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ml.chartshapes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ylor0-my.sharepoint.com/personal/steve_rich_baylor_edu/Documents/Documents/Teaching/2024 Fall/Notes and PLNs/"/>
    </mc:Choice>
  </mc:AlternateContent>
  <xr:revisionPtr revIDLastSave="0" documentId="8_{9698C862-BB03-4B77-9ED4-C5738188D72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ata" sheetId="1" r:id="rId1"/>
    <sheet name="Individual" sheetId="2" r:id="rId2"/>
    <sheet name="JPMnGD" sheetId="3" r:id="rId3"/>
    <sheet name="Correlation" sheetId="5" r:id="rId4"/>
    <sheet name="Correlation w Same SD" sheetId="10" r:id="rId5"/>
    <sheet name="JPMnGD w Short" sheetId="4" r:id="rId6"/>
    <sheet name="3 Asset" sheetId="6" r:id="rId7"/>
    <sheet name="3 Asset Feasible" sheetId="9" r:id="rId8"/>
    <sheet name="Riskfree" sheetId="7" r:id="rId9"/>
    <sheet name="Tangent" sheetId="8" r:id="rId10"/>
  </sheets>
  <definedNames>
    <definedName name="solver_adj" localSheetId="6" hidden="1">'3 Asset'!$E$62:$F$62</definedName>
    <definedName name="solver_adj" localSheetId="7" hidden="1">'3 Asset Feasible'!$E$11:$G$11</definedName>
    <definedName name="solver_adj" localSheetId="3" hidden="1">Correlation!$F$9</definedName>
    <definedName name="solver_adj" localSheetId="4" hidden="1">'Correlation w Same SD'!$F$9</definedName>
    <definedName name="solver_adj" localSheetId="2" hidden="1">JPMnGD!$F$8</definedName>
    <definedName name="solver_adj" localSheetId="9" hidden="1">Tangent!$F$7</definedName>
    <definedName name="solver_cvg" localSheetId="6" hidden="1">0.0001</definedName>
    <definedName name="solver_cvg" localSheetId="7" hidden="1">0.0001</definedName>
    <definedName name="solver_cvg" localSheetId="3" hidden="1">0.0001</definedName>
    <definedName name="solver_cvg" localSheetId="4" hidden="1">0.0001</definedName>
    <definedName name="solver_cvg" localSheetId="2" hidden="1">0.0001</definedName>
    <definedName name="solver_cvg" localSheetId="9" hidden="1">0.0001</definedName>
    <definedName name="solver_drv" localSheetId="6" hidden="1">1</definedName>
    <definedName name="solver_drv" localSheetId="7" hidden="1">1</definedName>
    <definedName name="solver_drv" localSheetId="3" hidden="1">1</definedName>
    <definedName name="solver_drv" localSheetId="4" hidden="1">1</definedName>
    <definedName name="solver_drv" localSheetId="2" hidden="1">1</definedName>
    <definedName name="solver_drv" localSheetId="9" hidden="1">1</definedName>
    <definedName name="solver_est" localSheetId="6" hidden="1">1</definedName>
    <definedName name="solver_est" localSheetId="7" hidden="1">1</definedName>
    <definedName name="solver_est" localSheetId="3" hidden="1">1</definedName>
    <definedName name="solver_est" localSheetId="4" hidden="1">1</definedName>
    <definedName name="solver_est" localSheetId="2" hidden="1">1</definedName>
    <definedName name="solver_est" localSheetId="9" hidden="1">1</definedName>
    <definedName name="solver_itr" localSheetId="6" hidden="1">100</definedName>
    <definedName name="solver_itr" localSheetId="7" hidden="1">100</definedName>
    <definedName name="solver_itr" localSheetId="3" hidden="1">100</definedName>
    <definedName name="solver_itr" localSheetId="4" hidden="1">100</definedName>
    <definedName name="solver_itr" localSheetId="2" hidden="1">100</definedName>
    <definedName name="solver_itr" localSheetId="9" hidden="1">100</definedName>
    <definedName name="solver_lhs1" localSheetId="6" hidden="1">'3 Asset'!$H$62</definedName>
    <definedName name="solver_lhs1" localSheetId="7" hidden="1">'3 Asset Feasible'!$H$11</definedName>
    <definedName name="solver_lhs2" localSheetId="6" hidden="1">'3 Asset'!$C$62</definedName>
    <definedName name="solver_lhs2" localSheetId="7" hidden="1">'3 Asset Feasible'!$E$11</definedName>
    <definedName name="solver_lhs3" localSheetId="7" hidden="1">'3 Asset Feasible'!$F$11</definedName>
    <definedName name="solver_lhs4" localSheetId="7" hidden="1">'3 Asset Feasible'!$G$11</definedName>
    <definedName name="solver_lhs5" localSheetId="7" hidden="1">'3 Asset Feasible'!$B$11</definedName>
    <definedName name="solver_lin" localSheetId="6" hidden="1">2</definedName>
    <definedName name="solver_lin" localSheetId="7" hidden="1">2</definedName>
    <definedName name="solver_lin" localSheetId="3" hidden="1">2</definedName>
    <definedName name="solver_lin" localSheetId="4" hidden="1">2</definedName>
    <definedName name="solver_lin" localSheetId="2" hidden="1">2</definedName>
    <definedName name="solver_lin" localSheetId="9" hidden="1">2</definedName>
    <definedName name="solver_neg" localSheetId="6" hidden="1">2</definedName>
    <definedName name="solver_neg" localSheetId="7" hidden="1">2</definedName>
    <definedName name="solver_neg" localSheetId="3" hidden="1">2</definedName>
    <definedName name="solver_neg" localSheetId="4" hidden="1">2</definedName>
    <definedName name="solver_neg" localSheetId="2" hidden="1">2</definedName>
    <definedName name="solver_neg" localSheetId="9" hidden="1">2</definedName>
    <definedName name="solver_num" localSheetId="6" hidden="1">2</definedName>
    <definedName name="solver_num" localSheetId="7" hidden="1">5</definedName>
    <definedName name="solver_num" localSheetId="3" hidden="1">0</definedName>
    <definedName name="solver_num" localSheetId="4" hidden="1">0</definedName>
    <definedName name="solver_num" localSheetId="2" hidden="1">0</definedName>
    <definedName name="solver_num" localSheetId="9" hidden="1">0</definedName>
    <definedName name="solver_nwt" localSheetId="6" hidden="1">1</definedName>
    <definedName name="solver_nwt" localSheetId="7" hidden="1">1</definedName>
    <definedName name="solver_nwt" localSheetId="3" hidden="1">1</definedName>
    <definedName name="solver_nwt" localSheetId="4" hidden="1">1</definedName>
    <definedName name="solver_nwt" localSheetId="2" hidden="1">1</definedName>
    <definedName name="solver_nwt" localSheetId="9" hidden="1">1</definedName>
    <definedName name="solver_opt" localSheetId="6" hidden="1">'3 Asset'!$B$62</definedName>
    <definedName name="solver_opt" localSheetId="7" hidden="1">'3 Asset Feasible'!$C$11</definedName>
    <definedName name="solver_opt" localSheetId="3" hidden="1">Correlation!$G$9</definedName>
    <definedName name="solver_opt" localSheetId="4" hidden="1">'Correlation w Same SD'!$G$9</definedName>
    <definedName name="solver_opt" localSheetId="2" hidden="1">JPMnGD!$G$8</definedName>
    <definedName name="solver_opt" localSheetId="9" hidden="1">Tangent!$I$7</definedName>
    <definedName name="solver_pre" localSheetId="6" hidden="1">0.000001</definedName>
    <definedName name="solver_pre" localSheetId="7" hidden="1">0.000001</definedName>
    <definedName name="solver_pre" localSheetId="3" hidden="1">0.000001</definedName>
    <definedName name="solver_pre" localSheetId="4" hidden="1">0.000001</definedName>
    <definedName name="solver_pre" localSheetId="2" hidden="1">0.000001</definedName>
    <definedName name="solver_pre" localSheetId="9" hidden="1">0.000001</definedName>
    <definedName name="solver_rel1" localSheetId="6" hidden="1">2</definedName>
    <definedName name="solver_rel1" localSheetId="7" hidden="1">2</definedName>
    <definedName name="solver_rel2" localSheetId="6" hidden="1">2</definedName>
    <definedName name="solver_rel2" localSheetId="7" hidden="1">3</definedName>
    <definedName name="solver_rel3" localSheetId="7" hidden="1">3</definedName>
    <definedName name="solver_rel4" localSheetId="7" hidden="1">3</definedName>
    <definedName name="solver_rel5" localSheetId="7" hidden="1">2</definedName>
    <definedName name="solver_rhs1" localSheetId="6" hidden="1">1</definedName>
    <definedName name="solver_rhs1" localSheetId="7" hidden="1">1</definedName>
    <definedName name="solver_rhs2" localSheetId="6" hidden="1">'3 Asset'!$A$62</definedName>
    <definedName name="solver_rhs2" localSheetId="7" hidden="1">0</definedName>
    <definedName name="solver_rhs3" localSheetId="7" hidden="1">0</definedName>
    <definedName name="solver_rhs4" localSheetId="7" hidden="1">0</definedName>
    <definedName name="solver_rhs5" localSheetId="7" hidden="1">20</definedName>
    <definedName name="solver_scl" localSheetId="6" hidden="1">2</definedName>
    <definedName name="solver_scl" localSheetId="7" hidden="1">2</definedName>
    <definedName name="solver_scl" localSheetId="3" hidden="1">2</definedName>
    <definedName name="solver_scl" localSheetId="4" hidden="1">2</definedName>
    <definedName name="solver_scl" localSheetId="2" hidden="1">2</definedName>
    <definedName name="solver_scl" localSheetId="9" hidden="1">2</definedName>
    <definedName name="solver_sho" localSheetId="6" hidden="1">2</definedName>
    <definedName name="solver_sho" localSheetId="7" hidden="1">2</definedName>
    <definedName name="solver_sho" localSheetId="3" hidden="1">2</definedName>
    <definedName name="solver_sho" localSheetId="4" hidden="1">2</definedName>
    <definedName name="solver_sho" localSheetId="2" hidden="1">2</definedName>
    <definedName name="solver_sho" localSheetId="9" hidden="1">2</definedName>
    <definedName name="solver_tim" localSheetId="6" hidden="1">100</definedName>
    <definedName name="solver_tim" localSheetId="7" hidden="1">100</definedName>
    <definedName name="solver_tim" localSheetId="3" hidden="1">100</definedName>
    <definedName name="solver_tim" localSheetId="4" hidden="1">100</definedName>
    <definedName name="solver_tim" localSheetId="2" hidden="1">100</definedName>
    <definedName name="solver_tim" localSheetId="9" hidden="1">100</definedName>
    <definedName name="solver_tol" localSheetId="6" hidden="1">0.05</definedName>
    <definedName name="solver_tol" localSheetId="7" hidden="1">0.05</definedName>
    <definedName name="solver_tol" localSheetId="3" hidden="1">0.05</definedName>
    <definedName name="solver_tol" localSheetId="4" hidden="1">0.05</definedName>
    <definedName name="solver_tol" localSheetId="2" hidden="1">0.05</definedName>
    <definedName name="solver_tol" localSheetId="9" hidden="1">0.05</definedName>
    <definedName name="solver_typ" localSheetId="6" hidden="1">2</definedName>
    <definedName name="solver_typ" localSheetId="7" hidden="1">1</definedName>
    <definedName name="solver_typ" localSheetId="3" hidden="1">2</definedName>
    <definedName name="solver_typ" localSheetId="4" hidden="1">2</definedName>
    <definedName name="solver_typ" localSheetId="2" hidden="1">2</definedName>
    <definedName name="solver_typ" localSheetId="9" hidden="1">1</definedName>
    <definedName name="solver_val" localSheetId="6" hidden="1">0</definedName>
    <definedName name="solver_val" localSheetId="7" hidden="1">0</definedName>
    <definedName name="solver_val" localSheetId="3" hidden="1">0</definedName>
    <definedName name="solver_val" localSheetId="4" hidden="1">0</definedName>
    <definedName name="solver_val" localSheetId="2" hidden="1">0</definedName>
    <definedName name="solver_val" localSheetId="9" hidden="1">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10" l="1"/>
  <c r="T5" i="10" s="1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J5" i="10"/>
  <c r="J4" i="10"/>
  <c r="J3" i="10"/>
  <c r="C11" i="10"/>
  <c r="I3" i="10" s="1"/>
  <c r="C10" i="10"/>
  <c r="C9" i="10"/>
  <c r="B38" i="2"/>
  <c r="C8" i="10" s="1"/>
  <c r="B39" i="2"/>
  <c r="C36" i="2"/>
  <c r="B36" i="2"/>
  <c r="W21" i="10"/>
  <c r="S20" i="10"/>
  <c r="W17" i="10"/>
  <c r="S17" i="10"/>
  <c r="G3" i="10"/>
  <c r="F5" i="10"/>
  <c r="C5" i="10"/>
  <c r="B5" i="10"/>
  <c r="K4" i="10"/>
  <c r="K5" i="10" s="1"/>
  <c r="K6" i="10" s="1"/>
  <c r="K7" i="10" s="1"/>
  <c r="K8" i="10" s="1"/>
  <c r="K9" i="10" s="1"/>
  <c r="K10" i="10" s="1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F4" i="10"/>
  <c r="C4" i="10"/>
  <c r="C3" i="10"/>
  <c r="F10" i="3"/>
  <c r="F11" i="3" s="1"/>
  <c r="F12" i="3" s="1"/>
  <c r="B3" i="2"/>
  <c r="B4" i="2"/>
  <c r="B5" i="2"/>
  <c r="B6" i="2"/>
  <c r="B7" i="2"/>
  <c r="B8" i="2"/>
  <c r="C3" i="2"/>
  <c r="C4" i="2"/>
  <c r="C5" i="2"/>
  <c r="C6" i="2"/>
  <c r="C7" i="2"/>
  <c r="C8" i="2"/>
  <c r="C10" i="2"/>
  <c r="F3" i="3"/>
  <c r="F4" i="3" s="1"/>
  <c r="M3" i="3" s="1"/>
  <c r="M6" i="3"/>
  <c r="M5" i="3"/>
  <c r="M2" i="3"/>
  <c r="E7" i="8"/>
  <c r="E8" i="8"/>
  <c r="F3" i="7"/>
  <c r="F4" i="7" s="1"/>
  <c r="F5" i="7" s="1"/>
  <c r="D11" i="1"/>
  <c r="D8" i="2" s="1"/>
  <c r="D10" i="1"/>
  <c r="D9" i="1"/>
  <c r="D6" i="2" s="1"/>
  <c r="D7" i="2"/>
  <c r="D8" i="1"/>
  <c r="D5" i="2" s="1"/>
  <c r="D7" i="1"/>
  <c r="D4" i="2" s="1"/>
  <c r="D6" i="1"/>
  <c r="D5" i="1"/>
  <c r="D3" i="2"/>
  <c r="D34" i="6"/>
  <c r="D35" i="6"/>
  <c r="A64" i="6"/>
  <c r="A65" i="6" s="1"/>
  <c r="A66" i="6" s="1"/>
  <c r="A67" i="6" s="1"/>
  <c r="A68" i="6" s="1"/>
  <c r="A69" i="6" s="1"/>
  <c r="A70" i="6" s="1"/>
  <c r="A71" i="6" s="1"/>
  <c r="A72" i="6" s="1"/>
  <c r="A42" i="6"/>
  <c r="A43" i="6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H49" i="6"/>
  <c r="H48" i="6"/>
  <c r="H47" i="6"/>
  <c r="H46" i="6"/>
  <c r="H45" i="6"/>
  <c r="H44" i="6"/>
  <c r="D31" i="2"/>
  <c r="D30" i="2"/>
  <c r="D29" i="2"/>
  <c r="D28" i="2"/>
  <c r="D27" i="2"/>
  <c r="D26" i="2"/>
  <c r="E21" i="2"/>
  <c r="E20" i="2"/>
  <c r="E19" i="2"/>
  <c r="E18" i="2"/>
  <c r="E17" i="2"/>
  <c r="E16" i="2"/>
  <c r="J21" i="2"/>
  <c r="J20" i="2"/>
  <c r="J19" i="2"/>
  <c r="J18" i="2"/>
  <c r="J17" i="2"/>
  <c r="J16" i="2"/>
  <c r="G16" i="2"/>
  <c r="H72" i="6"/>
  <c r="H71" i="6"/>
  <c r="H70" i="6"/>
  <c r="H69" i="6"/>
  <c r="H68" i="6"/>
  <c r="H67" i="6"/>
  <c r="H66" i="6"/>
  <c r="H65" i="6"/>
  <c r="H64" i="6"/>
  <c r="H63" i="6"/>
  <c r="H62" i="6"/>
  <c r="H58" i="6"/>
  <c r="H57" i="6"/>
  <c r="H56" i="6"/>
  <c r="H55" i="6"/>
  <c r="H54" i="6"/>
  <c r="H53" i="6"/>
  <c r="H52" i="6"/>
  <c r="H51" i="6"/>
  <c r="H50" i="6"/>
  <c r="D8" i="9"/>
  <c r="D7" i="9"/>
  <c r="H11" i="9"/>
  <c r="C3" i="9"/>
  <c r="E13" i="9"/>
  <c r="F13" i="9" s="1"/>
  <c r="E14" i="9"/>
  <c r="E15" i="9"/>
  <c r="F15" i="9" s="1"/>
  <c r="E16" i="9"/>
  <c r="F16" i="9" s="1"/>
  <c r="E17" i="9"/>
  <c r="F17" i="9" s="1"/>
  <c r="E18" i="9"/>
  <c r="F18" i="9" s="1"/>
  <c r="E19" i="9"/>
  <c r="F19" i="9" s="1"/>
  <c r="G19" i="9" s="1"/>
  <c r="H19" i="9" s="1"/>
  <c r="E20" i="9"/>
  <c r="F20" i="9" s="1"/>
  <c r="E21" i="9"/>
  <c r="F21" i="9" s="1"/>
  <c r="E22" i="9"/>
  <c r="E23" i="9"/>
  <c r="F23" i="9" s="1"/>
  <c r="G23" i="9" s="1"/>
  <c r="E24" i="9"/>
  <c r="F24" i="9" s="1"/>
  <c r="E25" i="9"/>
  <c r="E26" i="9"/>
  <c r="F26" i="9" s="1"/>
  <c r="E27" i="9"/>
  <c r="F27" i="9" s="1"/>
  <c r="G27" i="9" s="1"/>
  <c r="H27" i="9" s="1"/>
  <c r="E28" i="9"/>
  <c r="F28" i="9" s="1"/>
  <c r="E29" i="9"/>
  <c r="F29" i="9" s="1"/>
  <c r="G29" i="9" s="1"/>
  <c r="E30" i="9"/>
  <c r="F30" i="9" s="1"/>
  <c r="E31" i="9"/>
  <c r="F31" i="9" s="1"/>
  <c r="G31" i="9" s="1"/>
  <c r="E32" i="9"/>
  <c r="F32" i="9" s="1"/>
  <c r="E33" i="9"/>
  <c r="F33" i="9" s="1"/>
  <c r="E34" i="9"/>
  <c r="F34" i="9" s="1"/>
  <c r="E35" i="9"/>
  <c r="F35" i="9" s="1"/>
  <c r="E36" i="9"/>
  <c r="F36" i="9" s="1"/>
  <c r="E37" i="9"/>
  <c r="F37" i="9" s="1"/>
  <c r="E38" i="9"/>
  <c r="F38" i="9" s="1"/>
  <c r="E39" i="9"/>
  <c r="F39" i="9" s="1"/>
  <c r="E40" i="9"/>
  <c r="F40" i="9" s="1"/>
  <c r="E41" i="9"/>
  <c r="F41" i="9" s="1"/>
  <c r="E42" i="9"/>
  <c r="F42" i="9" s="1"/>
  <c r="E43" i="9"/>
  <c r="F43" i="9" s="1"/>
  <c r="E44" i="9"/>
  <c r="F44" i="9" s="1"/>
  <c r="E45" i="9"/>
  <c r="E46" i="9"/>
  <c r="F46" i="9" s="1"/>
  <c r="G46" i="9" s="1"/>
  <c r="E47" i="9"/>
  <c r="F47" i="9" s="1"/>
  <c r="E48" i="9"/>
  <c r="F48" i="9" s="1"/>
  <c r="E49" i="9"/>
  <c r="F49" i="9" s="1"/>
  <c r="E50" i="9"/>
  <c r="F50" i="9" s="1"/>
  <c r="G50" i="9" s="1"/>
  <c r="E51" i="9"/>
  <c r="F51" i="9" s="1"/>
  <c r="G51" i="9" s="1"/>
  <c r="H51" i="9" s="1"/>
  <c r="E52" i="9"/>
  <c r="F52" i="9" s="1"/>
  <c r="E53" i="9"/>
  <c r="E54" i="9"/>
  <c r="E55" i="9"/>
  <c r="F55" i="9" s="1"/>
  <c r="E56" i="9"/>
  <c r="F56" i="9" s="1"/>
  <c r="G56" i="9" s="1"/>
  <c r="H56" i="9" s="1"/>
  <c r="E57" i="9"/>
  <c r="F57" i="9" s="1"/>
  <c r="E58" i="9"/>
  <c r="F58" i="9" s="1"/>
  <c r="E59" i="9"/>
  <c r="E60" i="9"/>
  <c r="F60" i="9" s="1"/>
  <c r="E61" i="9"/>
  <c r="F61" i="9" s="1"/>
  <c r="E62" i="9"/>
  <c r="E63" i="9"/>
  <c r="F63" i="9" s="1"/>
  <c r="E64" i="9"/>
  <c r="F64" i="9" s="1"/>
  <c r="E65" i="9"/>
  <c r="F65" i="9" s="1"/>
  <c r="E66" i="9"/>
  <c r="F66" i="9" s="1"/>
  <c r="E67" i="9"/>
  <c r="F67" i="9" s="1"/>
  <c r="E68" i="9"/>
  <c r="E69" i="9"/>
  <c r="F69" i="9" s="1"/>
  <c r="G69" i="9" s="1"/>
  <c r="H69" i="9" s="1"/>
  <c r="E70" i="9"/>
  <c r="F70" i="9" s="1"/>
  <c r="E71" i="9"/>
  <c r="F71" i="9" s="1"/>
  <c r="E72" i="9"/>
  <c r="E73" i="9"/>
  <c r="F73" i="9" s="1"/>
  <c r="E74" i="9"/>
  <c r="F74" i="9" s="1"/>
  <c r="E75" i="9"/>
  <c r="E76" i="9"/>
  <c r="F76" i="9" s="1"/>
  <c r="E77" i="9"/>
  <c r="F77" i="9" s="1"/>
  <c r="E78" i="9"/>
  <c r="E79" i="9"/>
  <c r="F79" i="9" s="1"/>
  <c r="E80" i="9"/>
  <c r="F80" i="9" s="1"/>
  <c r="G80" i="9" s="1"/>
  <c r="E81" i="9"/>
  <c r="F81" i="9" s="1"/>
  <c r="E82" i="9"/>
  <c r="F82" i="9" s="1"/>
  <c r="G82" i="9" s="1"/>
  <c r="E83" i="9"/>
  <c r="E84" i="9"/>
  <c r="E85" i="9"/>
  <c r="F85" i="9" s="1"/>
  <c r="G85" i="9" s="1"/>
  <c r="H85" i="9" s="1"/>
  <c r="E86" i="9"/>
  <c r="F86" i="9" s="1"/>
  <c r="E87" i="9"/>
  <c r="F87" i="9" s="1"/>
  <c r="E88" i="9"/>
  <c r="F88" i="9" s="1"/>
  <c r="E89" i="9"/>
  <c r="F89" i="9" s="1"/>
  <c r="E90" i="9"/>
  <c r="F90" i="9" s="1"/>
  <c r="G90" i="9" s="1"/>
  <c r="E91" i="9"/>
  <c r="E92" i="9"/>
  <c r="F92" i="9" s="1"/>
  <c r="E93" i="9"/>
  <c r="F93" i="9" s="1"/>
  <c r="G93" i="9" s="1"/>
  <c r="E94" i="9"/>
  <c r="F94" i="9" s="1"/>
  <c r="G94" i="9" s="1"/>
  <c r="E95" i="9"/>
  <c r="F95" i="9" s="1"/>
  <c r="E96" i="9"/>
  <c r="F96" i="9" s="1"/>
  <c r="E97" i="9"/>
  <c r="F97" i="9" s="1"/>
  <c r="E98" i="9"/>
  <c r="F98" i="9" s="1"/>
  <c r="E99" i="9"/>
  <c r="F99" i="9" s="1"/>
  <c r="E100" i="9"/>
  <c r="F100" i="9" s="1"/>
  <c r="E101" i="9"/>
  <c r="F101" i="9" s="1"/>
  <c r="G101" i="9" s="1"/>
  <c r="H101" i="9" s="1"/>
  <c r="E102" i="9"/>
  <c r="F102" i="9" s="1"/>
  <c r="E103" i="9"/>
  <c r="F103" i="9" s="1"/>
  <c r="E104" i="9"/>
  <c r="E105" i="9"/>
  <c r="F105" i="9" s="1"/>
  <c r="E106" i="9"/>
  <c r="F106" i="9" s="1"/>
  <c r="G106" i="9" s="1"/>
  <c r="E107" i="9"/>
  <c r="F107" i="9" s="1"/>
  <c r="E108" i="9"/>
  <c r="F108" i="9" s="1"/>
  <c r="E109" i="9"/>
  <c r="F109" i="9" s="1"/>
  <c r="E110" i="9"/>
  <c r="E111" i="9"/>
  <c r="F111" i="9" s="1"/>
  <c r="E112" i="9"/>
  <c r="F112" i="9" s="1"/>
  <c r="G112" i="9" s="1"/>
  <c r="E113" i="9"/>
  <c r="F113" i="9" s="1"/>
  <c r="E114" i="9"/>
  <c r="F114" i="9" s="1"/>
  <c r="G114" i="9" s="1"/>
  <c r="E115" i="9"/>
  <c r="F115" i="9" s="1"/>
  <c r="G115" i="9" s="1"/>
  <c r="H115" i="9" s="1"/>
  <c r="E116" i="9"/>
  <c r="F116" i="9" s="1"/>
  <c r="E117" i="9"/>
  <c r="F117" i="9" s="1"/>
  <c r="G117" i="9" s="1"/>
  <c r="H117" i="9" s="1"/>
  <c r="E118" i="9"/>
  <c r="F118" i="9" s="1"/>
  <c r="E119" i="9"/>
  <c r="F119" i="9" s="1"/>
  <c r="G119" i="9" s="1"/>
  <c r="H119" i="9" s="1"/>
  <c r="E120" i="9"/>
  <c r="F120" i="9" s="1"/>
  <c r="E121" i="9"/>
  <c r="E122" i="9"/>
  <c r="F122" i="9" s="1"/>
  <c r="E123" i="9"/>
  <c r="F123" i="9" s="1"/>
  <c r="E124" i="9"/>
  <c r="F124" i="9" s="1"/>
  <c r="E125" i="9"/>
  <c r="F125" i="9" s="1"/>
  <c r="E126" i="9"/>
  <c r="F126" i="9" s="1"/>
  <c r="G126" i="9" s="1"/>
  <c r="E127" i="9"/>
  <c r="F127" i="9" s="1"/>
  <c r="E128" i="9"/>
  <c r="F128" i="9" s="1"/>
  <c r="E129" i="9"/>
  <c r="E130" i="9"/>
  <c r="F130" i="9" s="1"/>
  <c r="G130" i="9" s="1"/>
  <c r="E131" i="9"/>
  <c r="F131" i="9" s="1"/>
  <c r="E132" i="9"/>
  <c r="F132" i="9" s="1"/>
  <c r="E133" i="9"/>
  <c r="F133" i="9" s="1"/>
  <c r="G133" i="9" s="1"/>
  <c r="H133" i="9" s="1"/>
  <c r="E134" i="9"/>
  <c r="F134" i="9" s="1"/>
  <c r="E135" i="9"/>
  <c r="F135" i="9" s="1"/>
  <c r="E136" i="9"/>
  <c r="F136" i="9" s="1"/>
  <c r="E137" i="9"/>
  <c r="E138" i="9"/>
  <c r="F138" i="9" s="1"/>
  <c r="G138" i="9" s="1"/>
  <c r="E139" i="9"/>
  <c r="F139" i="9" s="1"/>
  <c r="E140" i="9"/>
  <c r="E141" i="9"/>
  <c r="F141" i="9" s="1"/>
  <c r="E142" i="9"/>
  <c r="E143" i="9"/>
  <c r="F143" i="9" s="1"/>
  <c r="E144" i="9"/>
  <c r="F144" i="9" s="1"/>
  <c r="G144" i="9" s="1"/>
  <c r="E145" i="9"/>
  <c r="E146" i="9"/>
  <c r="F146" i="9" s="1"/>
  <c r="G146" i="9" s="1"/>
  <c r="E147" i="9"/>
  <c r="F147" i="9" s="1"/>
  <c r="G147" i="9" s="1"/>
  <c r="H147" i="9" s="1"/>
  <c r="E148" i="9"/>
  <c r="F148" i="9" s="1"/>
  <c r="G148" i="9" s="1"/>
  <c r="E149" i="9"/>
  <c r="F149" i="9" s="1"/>
  <c r="G149" i="9" s="1"/>
  <c r="H149" i="9" s="1"/>
  <c r="E150" i="9"/>
  <c r="F150" i="9" s="1"/>
  <c r="E151" i="9"/>
  <c r="F151" i="9" s="1"/>
  <c r="E152" i="9"/>
  <c r="F152" i="9" s="1"/>
  <c r="E153" i="9"/>
  <c r="E154" i="9"/>
  <c r="F154" i="9" s="1"/>
  <c r="E155" i="9"/>
  <c r="F155" i="9" s="1"/>
  <c r="E156" i="9"/>
  <c r="F156" i="9" s="1"/>
  <c r="E157" i="9"/>
  <c r="F157" i="9" s="1"/>
  <c r="E158" i="9"/>
  <c r="E159" i="9"/>
  <c r="F159" i="9" s="1"/>
  <c r="E160" i="9"/>
  <c r="F160" i="9" s="1"/>
  <c r="E161" i="9"/>
  <c r="E162" i="9"/>
  <c r="F162" i="9" s="1"/>
  <c r="E163" i="9"/>
  <c r="F163" i="9" s="1"/>
  <c r="E164" i="9"/>
  <c r="F164" i="9" s="1"/>
  <c r="E165" i="9"/>
  <c r="F165" i="9" s="1"/>
  <c r="E166" i="9"/>
  <c r="F166" i="9" s="1"/>
  <c r="E167" i="9"/>
  <c r="F167" i="9" s="1"/>
  <c r="E168" i="9"/>
  <c r="E169" i="9"/>
  <c r="E170" i="9"/>
  <c r="F170" i="9" s="1"/>
  <c r="G170" i="9" s="1"/>
  <c r="E171" i="9"/>
  <c r="F171" i="9" s="1"/>
  <c r="E172" i="9"/>
  <c r="F172" i="9" s="1"/>
  <c r="E173" i="9"/>
  <c r="F173" i="9" s="1"/>
  <c r="E174" i="9"/>
  <c r="E175" i="9"/>
  <c r="F175" i="9" s="1"/>
  <c r="E176" i="9"/>
  <c r="E177" i="9"/>
  <c r="E178" i="9"/>
  <c r="F178" i="9" s="1"/>
  <c r="E179" i="9"/>
  <c r="F179" i="9" s="1"/>
  <c r="E180" i="9"/>
  <c r="F180" i="9" s="1"/>
  <c r="G180" i="9" s="1"/>
  <c r="E181" i="9"/>
  <c r="F181" i="9" s="1"/>
  <c r="E182" i="9"/>
  <c r="F182" i="9" s="1"/>
  <c r="E183" i="9"/>
  <c r="F183" i="9" s="1"/>
  <c r="E184" i="9"/>
  <c r="F184" i="9" s="1"/>
  <c r="E185" i="9"/>
  <c r="E186" i="9"/>
  <c r="F186" i="9" s="1"/>
  <c r="G186" i="9" s="1"/>
  <c r="E187" i="9"/>
  <c r="F187" i="9" s="1"/>
  <c r="E188" i="9"/>
  <c r="F188" i="9" s="1"/>
  <c r="E189" i="9"/>
  <c r="F189" i="9" s="1"/>
  <c r="G189" i="9" s="1"/>
  <c r="H189" i="9" s="1"/>
  <c r="E190" i="9"/>
  <c r="E191" i="9"/>
  <c r="F191" i="9" s="1"/>
  <c r="E192" i="9"/>
  <c r="F192" i="9" s="1"/>
  <c r="E193" i="9"/>
  <c r="E194" i="9"/>
  <c r="F194" i="9" s="1"/>
  <c r="E195" i="9"/>
  <c r="F195" i="9" s="1"/>
  <c r="E196" i="9"/>
  <c r="F196" i="9" s="1"/>
  <c r="E197" i="9"/>
  <c r="F197" i="9" s="1"/>
  <c r="G197" i="9" s="1"/>
  <c r="E198" i="9"/>
  <c r="F198" i="9" s="1"/>
  <c r="E199" i="9"/>
  <c r="F199" i="9" s="1"/>
  <c r="E200" i="9"/>
  <c r="E201" i="9"/>
  <c r="E202" i="9"/>
  <c r="F202" i="9" s="1"/>
  <c r="G202" i="9" s="1"/>
  <c r="H202" i="9" s="1"/>
  <c r="E203" i="9"/>
  <c r="F203" i="9" s="1"/>
  <c r="E204" i="9"/>
  <c r="F204" i="9" s="1"/>
  <c r="G204" i="9" s="1"/>
  <c r="E205" i="9"/>
  <c r="F205" i="9" s="1"/>
  <c r="E206" i="9"/>
  <c r="E207" i="9"/>
  <c r="F207" i="9" s="1"/>
  <c r="E208" i="9"/>
  <c r="F208" i="9" s="1"/>
  <c r="G208" i="9" s="1"/>
  <c r="E209" i="9"/>
  <c r="F209" i="9" s="1"/>
  <c r="E210" i="9"/>
  <c r="F210" i="9" s="1"/>
  <c r="G210" i="9" s="1"/>
  <c r="H210" i="9" s="1"/>
  <c r="E211" i="9"/>
  <c r="F211" i="9" s="1"/>
  <c r="E212" i="9"/>
  <c r="F212" i="9" s="1"/>
  <c r="G212" i="9" s="1"/>
  <c r="E213" i="9"/>
  <c r="F213" i="9" s="1"/>
  <c r="G213" i="9" s="1"/>
  <c r="H213" i="9" s="1"/>
  <c r="E214" i="9"/>
  <c r="F214" i="9" s="1"/>
  <c r="G214" i="9" s="1"/>
  <c r="H214" i="9" s="1"/>
  <c r="E215" i="9"/>
  <c r="F215" i="9" s="1"/>
  <c r="E216" i="9"/>
  <c r="F216" i="9" s="1"/>
  <c r="E217" i="9"/>
  <c r="E218" i="9"/>
  <c r="F218" i="9" s="1"/>
  <c r="E219" i="9"/>
  <c r="F219" i="9" s="1"/>
  <c r="E220" i="9"/>
  <c r="F220" i="9" s="1"/>
  <c r="E221" i="9"/>
  <c r="F221" i="9" s="1"/>
  <c r="E222" i="9"/>
  <c r="E223" i="9"/>
  <c r="F223" i="9" s="1"/>
  <c r="E224" i="9"/>
  <c r="F224" i="9" s="1"/>
  <c r="G224" i="9" s="1"/>
  <c r="E225" i="9"/>
  <c r="E226" i="9"/>
  <c r="F226" i="9" s="1"/>
  <c r="G226" i="9" s="1"/>
  <c r="H226" i="9" s="1"/>
  <c r="E227" i="9"/>
  <c r="F227" i="9" s="1"/>
  <c r="E228" i="9"/>
  <c r="E229" i="9"/>
  <c r="F229" i="9" s="1"/>
  <c r="G229" i="9" s="1"/>
  <c r="H229" i="9" s="1"/>
  <c r="E230" i="9"/>
  <c r="F230" i="9" s="1"/>
  <c r="E231" i="9"/>
  <c r="F231" i="9" s="1"/>
  <c r="E232" i="9"/>
  <c r="E233" i="9"/>
  <c r="E234" i="9"/>
  <c r="F234" i="9" s="1"/>
  <c r="G234" i="9" s="1"/>
  <c r="E235" i="9"/>
  <c r="F235" i="9" s="1"/>
  <c r="E236" i="9"/>
  <c r="F236" i="9" s="1"/>
  <c r="G236" i="9" s="1"/>
  <c r="E237" i="9"/>
  <c r="F237" i="9" s="1"/>
  <c r="E238" i="9"/>
  <c r="E239" i="9"/>
  <c r="F239" i="9" s="1"/>
  <c r="E240" i="9"/>
  <c r="F240" i="9" s="1"/>
  <c r="E241" i="9"/>
  <c r="E242" i="9"/>
  <c r="F242" i="9" s="1"/>
  <c r="G242" i="9" s="1"/>
  <c r="E243" i="9"/>
  <c r="F243" i="9" s="1"/>
  <c r="E244" i="9"/>
  <c r="E245" i="9"/>
  <c r="F245" i="9" s="1"/>
  <c r="E246" i="9"/>
  <c r="E247" i="9"/>
  <c r="F247" i="9" s="1"/>
  <c r="E248" i="9"/>
  <c r="F248" i="9" s="1"/>
  <c r="G248" i="9" s="1"/>
  <c r="E249" i="9"/>
  <c r="F249" i="9" s="1"/>
  <c r="E250" i="9"/>
  <c r="F250" i="9" s="1"/>
  <c r="E251" i="9"/>
  <c r="F251" i="9" s="1"/>
  <c r="E252" i="9"/>
  <c r="F252" i="9" s="1"/>
  <c r="G252" i="9" s="1"/>
  <c r="E253" i="9"/>
  <c r="F253" i="9" s="1"/>
  <c r="E254" i="9"/>
  <c r="E255" i="9"/>
  <c r="F255" i="9" s="1"/>
  <c r="E256" i="9"/>
  <c r="F256" i="9" s="1"/>
  <c r="E257" i="9"/>
  <c r="E258" i="9"/>
  <c r="F258" i="9" s="1"/>
  <c r="E259" i="9"/>
  <c r="F259" i="9" s="1"/>
  <c r="E260" i="9"/>
  <c r="F260" i="9" s="1"/>
  <c r="E261" i="9"/>
  <c r="F261" i="9" s="1"/>
  <c r="E262" i="9"/>
  <c r="F262" i="9" s="1"/>
  <c r="E263" i="9"/>
  <c r="F263" i="9" s="1"/>
  <c r="E264" i="9"/>
  <c r="F264" i="9" s="1"/>
  <c r="E265" i="9"/>
  <c r="E266" i="9"/>
  <c r="F266" i="9" s="1"/>
  <c r="E267" i="9"/>
  <c r="F267" i="9" s="1"/>
  <c r="E268" i="9"/>
  <c r="F268" i="9" s="1"/>
  <c r="E269" i="9"/>
  <c r="F269" i="9" s="1"/>
  <c r="E270" i="9"/>
  <c r="F270" i="9" s="1"/>
  <c r="G270" i="9" s="1"/>
  <c r="E271" i="9"/>
  <c r="E272" i="9"/>
  <c r="F272" i="9" s="1"/>
  <c r="E273" i="9"/>
  <c r="E274" i="9"/>
  <c r="F274" i="9" s="1"/>
  <c r="G274" i="9" s="1"/>
  <c r="E275" i="9"/>
  <c r="F275" i="9" s="1"/>
  <c r="E276" i="9"/>
  <c r="F276" i="9" s="1"/>
  <c r="E277" i="9"/>
  <c r="F277" i="9" s="1"/>
  <c r="G277" i="9" s="1"/>
  <c r="E278" i="9"/>
  <c r="F278" i="9" s="1"/>
  <c r="G278" i="9" s="1"/>
  <c r="E279" i="9"/>
  <c r="E280" i="9"/>
  <c r="F280" i="9" s="1"/>
  <c r="E281" i="9"/>
  <c r="F281" i="9" s="1"/>
  <c r="G281" i="9" s="1"/>
  <c r="H281" i="9" s="1"/>
  <c r="E282" i="9"/>
  <c r="E283" i="9"/>
  <c r="F283" i="9" s="1"/>
  <c r="G283" i="9" s="1"/>
  <c r="H283" i="9" s="1"/>
  <c r="E284" i="9"/>
  <c r="F284" i="9" s="1"/>
  <c r="E285" i="9"/>
  <c r="F285" i="9" s="1"/>
  <c r="G285" i="9" s="1"/>
  <c r="E286" i="9"/>
  <c r="F286" i="9" s="1"/>
  <c r="G286" i="9" s="1"/>
  <c r="E287" i="9"/>
  <c r="E288" i="9"/>
  <c r="F288" i="9" s="1"/>
  <c r="G288" i="9" s="1"/>
  <c r="E289" i="9"/>
  <c r="F289" i="9" s="1"/>
  <c r="G289" i="9" s="1"/>
  <c r="H289" i="9" s="1"/>
  <c r="E290" i="9"/>
  <c r="F290" i="9" s="1"/>
  <c r="E291" i="9"/>
  <c r="F291" i="9" s="1"/>
  <c r="G291" i="9" s="1"/>
  <c r="E292" i="9"/>
  <c r="F292" i="9" s="1"/>
  <c r="G292" i="9" s="1"/>
  <c r="E293" i="9"/>
  <c r="F293" i="9" s="1"/>
  <c r="E294" i="9"/>
  <c r="E295" i="9"/>
  <c r="E296" i="9"/>
  <c r="F296" i="9" s="1"/>
  <c r="G296" i="9" s="1"/>
  <c r="H296" i="9" s="1"/>
  <c r="E297" i="9"/>
  <c r="E298" i="9"/>
  <c r="E299" i="9"/>
  <c r="F299" i="9" s="1"/>
  <c r="E300" i="9"/>
  <c r="F300" i="9" s="1"/>
  <c r="G300" i="9" s="1"/>
  <c r="E301" i="9"/>
  <c r="F301" i="9" s="1"/>
  <c r="G301" i="9" s="1"/>
  <c r="E302" i="9"/>
  <c r="F302" i="9" s="1"/>
  <c r="E303" i="9"/>
  <c r="F303" i="9" s="1"/>
  <c r="E304" i="9"/>
  <c r="F304" i="9" s="1"/>
  <c r="E305" i="9"/>
  <c r="F305" i="9" s="1"/>
  <c r="G305" i="9" s="1"/>
  <c r="H305" i="9" s="1"/>
  <c r="E306" i="9"/>
  <c r="E307" i="9"/>
  <c r="F307" i="9" s="1"/>
  <c r="G307" i="9" s="1"/>
  <c r="H307" i="9" s="1"/>
  <c r="E308" i="9"/>
  <c r="F308" i="9" s="1"/>
  <c r="G308" i="9" s="1"/>
  <c r="E309" i="9"/>
  <c r="E310" i="9"/>
  <c r="E311" i="9"/>
  <c r="F311" i="9" s="1"/>
  <c r="G311" i="9" s="1"/>
  <c r="H311" i="9" s="1"/>
  <c r="E312" i="9"/>
  <c r="F312" i="9" s="1"/>
  <c r="E313" i="9"/>
  <c r="F313" i="9" s="1"/>
  <c r="G313" i="9" s="1"/>
  <c r="H313" i="9" s="1"/>
  <c r="E314" i="9"/>
  <c r="E315" i="9"/>
  <c r="F315" i="9" s="1"/>
  <c r="E316" i="9"/>
  <c r="F316" i="9" s="1"/>
  <c r="E317" i="9"/>
  <c r="E318" i="9"/>
  <c r="F318" i="9" s="1"/>
  <c r="E319" i="9"/>
  <c r="F319" i="9" s="1"/>
  <c r="E320" i="9"/>
  <c r="F320" i="9" s="1"/>
  <c r="E321" i="9"/>
  <c r="F321" i="9" s="1"/>
  <c r="G321" i="9" s="1"/>
  <c r="H321" i="9" s="1"/>
  <c r="E322" i="9"/>
  <c r="E323" i="9"/>
  <c r="F323" i="9" s="1"/>
  <c r="G323" i="9" s="1"/>
  <c r="H323" i="9" s="1"/>
  <c r="E324" i="9"/>
  <c r="F324" i="9" s="1"/>
  <c r="E325" i="9"/>
  <c r="F325" i="9" s="1"/>
  <c r="G325" i="9" s="1"/>
  <c r="H325" i="9" s="1"/>
  <c r="E326" i="9"/>
  <c r="F326" i="9" s="1"/>
  <c r="G326" i="9" s="1"/>
  <c r="E327" i="9"/>
  <c r="F327" i="9" s="1"/>
  <c r="G327" i="9" s="1"/>
  <c r="E328" i="9"/>
  <c r="F328" i="9" s="1"/>
  <c r="G328" i="9" s="1"/>
  <c r="H328" i="9" s="1"/>
  <c r="E329" i="9"/>
  <c r="F329" i="9" s="1"/>
  <c r="E330" i="9"/>
  <c r="E331" i="9"/>
  <c r="F331" i="9" s="1"/>
  <c r="G331" i="9" s="1"/>
  <c r="H331" i="9" s="1"/>
  <c r="E332" i="9"/>
  <c r="F332" i="9" s="1"/>
  <c r="G332" i="9" s="1"/>
  <c r="H332" i="9" s="1"/>
  <c r="E333" i="9"/>
  <c r="F333" i="9" s="1"/>
  <c r="G333" i="9" s="1"/>
  <c r="H333" i="9" s="1"/>
  <c r="E334" i="9"/>
  <c r="F334" i="9" s="1"/>
  <c r="E335" i="9"/>
  <c r="F335" i="9" s="1"/>
  <c r="E336" i="9"/>
  <c r="F336" i="9" s="1"/>
  <c r="G336" i="9" s="1"/>
  <c r="H336" i="9" s="1"/>
  <c r="E337" i="9"/>
  <c r="F337" i="9" s="1"/>
  <c r="G337" i="9" s="1"/>
  <c r="H337" i="9" s="1"/>
  <c r="E338" i="9"/>
  <c r="F338" i="9" s="1"/>
  <c r="G338" i="9" s="1"/>
  <c r="E339" i="9"/>
  <c r="F339" i="9" s="1"/>
  <c r="G339" i="9" s="1"/>
  <c r="H339" i="9" s="1"/>
  <c r="E340" i="9"/>
  <c r="F340" i="9" s="1"/>
  <c r="G340" i="9" s="1"/>
  <c r="E341" i="9"/>
  <c r="F341" i="9" s="1"/>
  <c r="G341" i="9" s="1"/>
  <c r="H341" i="9" s="1"/>
  <c r="E342" i="9"/>
  <c r="F342" i="9" s="1"/>
  <c r="E343" i="9"/>
  <c r="F343" i="9" s="1"/>
  <c r="G343" i="9" s="1"/>
  <c r="H343" i="9" s="1"/>
  <c r="E344" i="9"/>
  <c r="F344" i="9" s="1"/>
  <c r="G344" i="9" s="1"/>
  <c r="H344" i="9" s="1"/>
  <c r="E345" i="9"/>
  <c r="E346" i="9"/>
  <c r="E347" i="9"/>
  <c r="F347" i="9" s="1"/>
  <c r="E348" i="9"/>
  <c r="F348" i="9" s="1"/>
  <c r="E349" i="9"/>
  <c r="F349" i="9" s="1"/>
  <c r="G349" i="9" s="1"/>
  <c r="E350" i="9"/>
  <c r="F350" i="9" s="1"/>
  <c r="G350" i="9" s="1"/>
  <c r="E351" i="9"/>
  <c r="F351" i="9" s="1"/>
  <c r="G351" i="9" s="1"/>
  <c r="E352" i="9"/>
  <c r="F352" i="9" s="1"/>
  <c r="E353" i="9"/>
  <c r="F353" i="9" s="1"/>
  <c r="G353" i="9" s="1"/>
  <c r="H353" i="9" s="1"/>
  <c r="E354" i="9"/>
  <c r="F354" i="9" s="1"/>
  <c r="E355" i="9"/>
  <c r="F355" i="9" s="1"/>
  <c r="G355" i="9" s="1"/>
  <c r="H355" i="9" s="1"/>
  <c r="E356" i="9"/>
  <c r="F356" i="9" s="1"/>
  <c r="E357" i="9"/>
  <c r="F357" i="9" s="1"/>
  <c r="G357" i="9" s="1"/>
  <c r="E358" i="9"/>
  <c r="E359" i="9"/>
  <c r="F359" i="9" s="1"/>
  <c r="E360" i="9"/>
  <c r="F360" i="9" s="1"/>
  <c r="G360" i="9" s="1"/>
  <c r="E361" i="9"/>
  <c r="F361" i="9" s="1"/>
  <c r="G361" i="9" s="1"/>
  <c r="E362" i="9"/>
  <c r="F362" i="9" s="1"/>
  <c r="E363" i="9"/>
  <c r="F363" i="9" s="1"/>
  <c r="G363" i="9" s="1"/>
  <c r="E364" i="9"/>
  <c r="F364" i="9" s="1"/>
  <c r="G364" i="9" s="1"/>
  <c r="H364" i="9" s="1"/>
  <c r="E365" i="9"/>
  <c r="F365" i="9" s="1"/>
  <c r="G365" i="9" s="1"/>
  <c r="E366" i="9"/>
  <c r="E367" i="9"/>
  <c r="F367" i="9" s="1"/>
  <c r="G367" i="9" s="1"/>
  <c r="H367" i="9" s="1"/>
  <c r="E368" i="9"/>
  <c r="F368" i="9" s="1"/>
  <c r="E369" i="9"/>
  <c r="F369" i="9" s="1"/>
  <c r="G369" i="9" s="1"/>
  <c r="H369" i="9" s="1"/>
  <c r="E370" i="9"/>
  <c r="F370" i="9" s="1"/>
  <c r="E371" i="9"/>
  <c r="F371" i="9" s="1"/>
  <c r="G371" i="9" s="1"/>
  <c r="H371" i="9" s="1"/>
  <c r="E372" i="9"/>
  <c r="F372" i="9" s="1"/>
  <c r="G372" i="9" s="1"/>
  <c r="E373" i="9"/>
  <c r="F373" i="9" s="1"/>
  <c r="E374" i="9"/>
  <c r="F374" i="9" s="1"/>
  <c r="G374" i="9" s="1"/>
  <c r="E375" i="9"/>
  <c r="F375" i="9" s="1"/>
  <c r="G375" i="9" s="1"/>
  <c r="E376" i="9"/>
  <c r="E377" i="9"/>
  <c r="E378" i="9"/>
  <c r="E379" i="9"/>
  <c r="F379" i="9" s="1"/>
  <c r="E380" i="9"/>
  <c r="F380" i="9" s="1"/>
  <c r="G380" i="9" s="1"/>
  <c r="H380" i="9" s="1"/>
  <c r="E381" i="9"/>
  <c r="F381" i="9" s="1"/>
  <c r="G381" i="9" s="1"/>
  <c r="H381" i="9" s="1"/>
  <c r="E382" i="9"/>
  <c r="F382" i="9" s="1"/>
  <c r="G382" i="9" s="1"/>
  <c r="E383" i="9"/>
  <c r="F383" i="9" s="1"/>
  <c r="E384" i="9"/>
  <c r="F384" i="9" s="1"/>
  <c r="E385" i="9"/>
  <c r="F385" i="9" s="1"/>
  <c r="G385" i="9" s="1"/>
  <c r="H385" i="9" s="1"/>
  <c r="E386" i="9"/>
  <c r="E387" i="9"/>
  <c r="F387" i="9" s="1"/>
  <c r="E388" i="9"/>
  <c r="F388" i="9" s="1"/>
  <c r="E389" i="9"/>
  <c r="F389" i="9" s="1"/>
  <c r="G389" i="9" s="1"/>
  <c r="H389" i="9" s="1"/>
  <c r="E390" i="9"/>
  <c r="F390" i="9" s="1"/>
  <c r="G390" i="9" s="1"/>
  <c r="E391" i="9"/>
  <c r="F391" i="9" s="1"/>
  <c r="G391" i="9" s="1"/>
  <c r="H391" i="9" s="1"/>
  <c r="E392" i="9"/>
  <c r="F392" i="9" s="1"/>
  <c r="G392" i="9" s="1"/>
  <c r="E393" i="9"/>
  <c r="F393" i="9" s="1"/>
  <c r="E394" i="9"/>
  <c r="E395" i="9"/>
  <c r="E396" i="9"/>
  <c r="F396" i="9" s="1"/>
  <c r="G396" i="9" s="1"/>
  <c r="H396" i="9" s="1"/>
  <c r="E397" i="9"/>
  <c r="F397" i="9" s="1"/>
  <c r="G397" i="9" s="1"/>
  <c r="E398" i="9"/>
  <c r="F398" i="9" s="1"/>
  <c r="E399" i="9"/>
  <c r="F399" i="9" s="1"/>
  <c r="G399" i="9" s="1"/>
  <c r="H399" i="9" s="1"/>
  <c r="E400" i="9"/>
  <c r="F400" i="9" s="1"/>
  <c r="G400" i="9" s="1"/>
  <c r="H400" i="9" s="1"/>
  <c r="E401" i="9"/>
  <c r="F401" i="9" s="1"/>
  <c r="G401" i="9" s="1"/>
  <c r="H401" i="9" s="1"/>
  <c r="E402" i="9"/>
  <c r="E403" i="9"/>
  <c r="F403" i="9" s="1"/>
  <c r="E404" i="9"/>
  <c r="F404" i="9" s="1"/>
  <c r="G404" i="9" s="1"/>
  <c r="H404" i="9" s="1"/>
  <c r="E405" i="9"/>
  <c r="F405" i="9" s="1"/>
  <c r="G405" i="9" s="1"/>
  <c r="H405" i="9" s="1"/>
  <c r="E406" i="9"/>
  <c r="F406" i="9" s="1"/>
  <c r="G406" i="9" s="1"/>
  <c r="E407" i="9"/>
  <c r="F407" i="9" s="1"/>
  <c r="G407" i="9" s="1"/>
  <c r="E408" i="9"/>
  <c r="F408" i="9" s="1"/>
  <c r="G408" i="9" s="1"/>
  <c r="E409" i="9"/>
  <c r="E410" i="9"/>
  <c r="E411" i="9"/>
  <c r="F411" i="9" s="1"/>
  <c r="E412" i="9"/>
  <c r="F412" i="9" s="1"/>
  <c r="G412" i="9" s="1"/>
  <c r="E413" i="9"/>
  <c r="F413" i="9" s="1"/>
  <c r="E414" i="9"/>
  <c r="F414" i="9" s="1"/>
  <c r="G414" i="9" s="1"/>
  <c r="E415" i="9"/>
  <c r="F415" i="9" s="1"/>
  <c r="G415" i="9" s="1"/>
  <c r="E416" i="9"/>
  <c r="F416" i="9" s="1"/>
  <c r="E417" i="9"/>
  <c r="F417" i="9" s="1"/>
  <c r="G417" i="9" s="1"/>
  <c r="H417" i="9" s="1"/>
  <c r="E418" i="9"/>
  <c r="F418" i="9" s="1"/>
  <c r="E419" i="9"/>
  <c r="F419" i="9" s="1"/>
  <c r="E420" i="9"/>
  <c r="F420" i="9" s="1"/>
  <c r="G420" i="9" s="1"/>
  <c r="H420" i="9" s="1"/>
  <c r="E421" i="9"/>
  <c r="F421" i="9" s="1"/>
  <c r="G421" i="9" s="1"/>
  <c r="E422" i="9"/>
  <c r="E423" i="9"/>
  <c r="F423" i="9" s="1"/>
  <c r="E424" i="9"/>
  <c r="F424" i="9" s="1"/>
  <c r="G424" i="9" s="1"/>
  <c r="E425" i="9"/>
  <c r="F425" i="9" s="1"/>
  <c r="G425" i="9" s="1"/>
  <c r="E426" i="9"/>
  <c r="F426" i="9" s="1"/>
  <c r="G426" i="9" s="1"/>
  <c r="E427" i="9"/>
  <c r="F427" i="9" s="1"/>
  <c r="G427" i="9" s="1"/>
  <c r="H427" i="9" s="1"/>
  <c r="E428" i="9"/>
  <c r="F428" i="9" s="1"/>
  <c r="G428" i="9" s="1"/>
  <c r="E429" i="9"/>
  <c r="F429" i="9" s="1"/>
  <c r="G429" i="9" s="1"/>
  <c r="E430" i="9"/>
  <c r="F430" i="9" s="1"/>
  <c r="G430" i="9" s="1"/>
  <c r="E431" i="9"/>
  <c r="F431" i="9" s="1"/>
  <c r="E432" i="9"/>
  <c r="F432" i="9" s="1"/>
  <c r="E433" i="9"/>
  <c r="F433" i="9" s="1"/>
  <c r="G433" i="9" s="1"/>
  <c r="H433" i="9" s="1"/>
  <c r="E434" i="9"/>
  <c r="F434" i="9" s="1"/>
  <c r="E435" i="9"/>
  <c r="F435" i="9" s="1"/>
  <c r="G435" i="9" s="1"/>
  <c r="H435" i="9" s="1"/>
  <c r="E436" i="9"/>
  <c r="F436" i="9" s="1"/>
  <c r="G436" i="9" s="1"/>
  <c r="E437" i="9"/>
  <c r="F437" i="9" s="1"/>
  <c r="E438" i="9"/>
  <c r="F438" i="9" s="1"/>
  <c r="G438" i="9" s="1"/>
  <c r="E439" i="9"/>
  <c r="F439" i="9" s="1"/>
  <c r="G439" i="9" s="1"/>
  <c r="H439" i="9" s="1"/>
  <c r="E440" i="9"/>
  <c r="F440" i="9" s="1"/>
  <c r="E441" i="9"/>
  <c r="E442" i="9"/>
  <c r="E443" i="9"/>
  <c r="F443" i="9" s="1"/>
  <c r="G443" i="9" s="1"/>
  <c r="H443" i="9" s="1"/>
  <c r="E444" i="9"/>
  <c r="F444" i="9" s="1"/>
  <c r="G444" i="9" s="1"/>
  <c r="E445" i="9"/>
  <c r="F445" i="9" s="1"/>
  <c r="G445" i="9" s="1"/>
  <c r="H445" i="9" s="1"/>
  <c r="E446" i="9"/>
  <c r="F446" i="9" s="1"/>
  <c r="G446" i="9" s="1"/>
  <c r="E447" i="9"/>
  <c r="F447" i="9" s="1"/>
  <c r="G447" i="9" s="1"/>
  <c r="E448" i="9"/>
  <c r="F448" i="9" s="1"/>
  <c r="G448" i="9" s="1"/>
  <c r="E449" i="9"/>
  <c r="F449" i="9" s="1"/>
  <c r="G449" i="9" s="1"/>
  <c r="H449" i="9" s="1"/>
  <c r="E450" i="9"/>
  <c r="E451" i="9"/>
  <c r="F451" i="9" s="1"/>
  <c r="G451" i="9" s="1"/>
  <c r="E452" i="9"/>
  <c r="F452" i="9" s="1"/>
  <c r="G452" i="9" s="1"/>
  <c r="E453" i="9"/>
  <c r="F453" i="9" s="1"/>
  <c r="E454" i="9"/>
  <c r="F454" i="9" s="1"/>
  <c r="E455" i="9"/>
  <c r="F455" i="9" s="1"/>
  <c r="G455" i="9" s="1"/>
  <c r="H455" i="9" s="1"/>
  <c r="E456" i="9"/>
  <c r="F456" i="9" s="1"/>
  <c r="G456" i="9" s="1"/>
  <c r="H456" i="9" s="1"/>
  <c r="E457" i="9"/>
  <c r="F457" i="9" s="1"/>
  <c r="G457" i="9" s="1"/>
  <c r="H457" i="9" s="1"/>
  <c r="E458" i="9"/>
  <c r="E459" i="9"/>
  <c r="F459" i="9" s="1"/>
  <c r="G459" i="9" s="1"/>
  <c r="E460" i="9"/>
  <c r="F460" i="9" s="1"/>
  <c r="G460" i="9" s="1"/>
  <c r="H460" i="9" s="1"/>
  <c r="E461" i="9"/>
  <c r="F461" i="9" s="1"/>
  <c r="G461" i="9" s="1"/>
  <c r="H461" i="9" s="1"/>
  <c r="E462" i="9"/>
  <c r="F462" i="9" s="1"/>
  <c r="E463" i="9"/>
  <c r="F463" i="9" s="1"/>
  <c r="G463" i="9" s="1"/>
  <c r="H463" i="9" s="1"/>
  <c r="E464" i="9"/>
  <c r="F464" i="9" s="1"/>
  <c r="G464" i="9" s="1"/>
  <c r="H464" i="9" s="1"/>
  <c r="E465" i="9"/>
  <c r="F465" i="9" s="1"/>
  <c r="G465" i="9" s="1"/>
  <c r="H465" i="9" s="1"/>
  <c r="E466" i="9"/>
  <c r="E467" i="9"/>
  <c r="F467" i="9" s="1"/>
  <c r="E468" i="9"/>
  <c r="F468" i="9" s="1"/>
  <c r="G468" i="9" s="1"/>
  <c r="E469" i="9"/>
  <c r="E470" i="9"/>
  <c r="E471" i="9"/>
  <c r="F471" i="9" s="1"/>
  <c r="E472" i="9"/>
  <c r="F472" i="9" s="1"/>
  <c r="G472" i="9" s="1"/>
  <c r="E473" i="9"/>
  <c r="E474" i="9"/>
  <c r="F474" i="9" s="1"/>
  <c r="G474" i="9" s="1"/>
  <c r="E475" i="9"/>
  <c r="F475" i="9" s="1"/>
  <c r="E476" i="9"/>
  <c r="F476" i="9" s="1"/>
  <c r="G476" i="9" s="1"/>
  <c r="E477" i="9"/>
  <c r="F477" i="9" s="1"/>
  <c r="G477" i="9" s="1"/>
  <c r="E478" i="9"/>
  <c r="F478" i="9" s="1"/>
  <c r="G478" i="9" s="1"/>
  <c r="E479" i="9"/>
  <c r="F479" i="9" s="1"/>
  <c r="G479" i="9" s="1"/>
  <c r="E480" i="9"/>
  <c r="F480" i="9" s="1"/>
  <c r="E481" i="9"/>
  <c r="F481" i="9" s="1"/>
  <c r="G481" i="9" s="1"/>
  <c r="H481" i="9" s="1"/>
  <c r="E482" i="9"/>
  <c r="F482" i="9" s="1"/>
  <c r="E483" i="9"/>
  <c r="F483" i="9" s="1"/>
  <c r="G483" i="9" s="1"/>
  <c r="H483" i="9" s="1"/>
  <c r="E484" i="9"/>
  <c r="F484" i="9" s="1"/>
  <c r="G484" i="9" s="1"/>
  <c r="E485" i="9"/>
  <c r="F485" i="9" s="1"/>
  <c r="G485" i="9" s="1"/>
  <c r="H485" i="9" s="1"/>
  <c r="E486" i="9"/>
  <c r="E487" i="9"/>
  <c r="F487" i="9" s="1"/>
  <c r="G487" i="9" s="1"/>
  <c r="E488" i="9"/>
  <c r="F488" i="9" s="1"/>
  <c r="E489" i="9"/>
  <c r="F489" i="9" s="1"/>
  <c r="G489" i="9" s="1"/>
  <c r="H489" i="9" s="1"/>
  <c r="E490" i="9"/>
  <c r="F490" i="9" s="1"/>
  <c r="G490" i="9" s="1"/>
  <c r="E491" i="9"/>
  <c r="F491" i="9" s="1"/>
  <c r="G491" i="9" s="1"/>
  <c r="E492" i="9"/>
  <c r="F492" i="9" s="1"/>
  <c r="G492" i="9" s="1"/>
  <c r="E493" i="9"/>
  <c r="F493" i="9" s="1"/>
  <c r="G493" i="9" s="1"/>
  <c r="E494" i="9"/>
  <c r="F494" i="9" s="1"/>
  <c r="G494" i="9" s="1"/>
  <c r="E495" i="9"/>
  <c r="F495" i="9" s="1"/>
  <c r="G495" i="9" s="1"/>
  <c r="H495" i="9" s="1"/>
  <c r="E496" i="9"/>
  <c r="F496" i="9" s="1"/>
  <c r="G496" i="9" s="1"/>
  <c r="E497" i="9"/>
  <c r="F497" i="9" s="1"/>
  <c r="G497" i="9" s="1"/>
  <c r="H497" i="9" s="1"/>
  <c r="E498" i="9"/>
  <c r="E499" i="9"/>
  <c r="F499" i="9" s="1"/>
  <c r="G499" i="9" s="1"/>
  <c r="H499" i="9" s="1"/>
  <c r="E500" i="9"/>
  <c r="F500" i="9" s="1"/>
  <c r="E501" i="9"/>
  <c r="F501" i="9" s="1"/>
  <c r="G501" i="9" s="1"/>
  <c r="E502" i="9"/>
  <c r="F502" i="9" s="1"/>
  <c r="E503" i="9"/>
  <c r="F503" i="9" s="1"/>
  <c r="E504" i="9"/>
  <c r="F504" i="9" s="1"/>
  <c r="G504" i="9" s="1"/>
  <c r="E505" i="9"/>
  <c r="F505" i="9" s="1"/>
  <c r="E506" i="9"/>
  <c r="E507" i="9"/>
  <c r="F507" i="9" s="1"/>
  <c r="E508" i="9"/>
  <c r="F508" i="9" s="1"/>
  <c r="G508" i="9" s="1"/>
  <c r="E509" i="9"/>
  <c r="F509" i="9" s="1"/>
  <c r="E510" i="9"/>
  <c r="F510" i="9" s="1"/>
  <c r="G510" i="9" s="1"/>
  <c r="E511" i="9"/>
  <c r="F511" i="9" s="1"/>
  <c r="G511" i="9" s="1"/>
  <c r="H511" i="9" s="1"/>
  <c r="E512" i="9"/>
  <c r="F512" i="9" s="1"/>
  <c r="E513" i="9"/>
  <c r="E514" i="9"/>
  <c r="E515" i="9"/>
  <c r="F515" i="9" s="1"/>
  <c r="G515" i="9" s="1"/>
  <c r="H515" i="9" s="1"/>
  <c r="E516" i="9"/>
  <c r="F516" i="9" s="1"/>
  <c r="E517" i="9"/>
  <c r="F517" i="9" s="1"/>
  <c r="G517" i="9" s="1"/>
  <c r="H517" i="9" s="1"/>
  <c r="E518" i="9"/>
  <c r="F518" i="9" s="1"/>
  <c r="E519" i="9"/>
  <c r="F519" i="9" s="1"/>
  <c r="E520" i="9"/>
  <c r="F520" i="9" s="1"/>
  <c r="G520" i="9" s="1"/>
  <c r="E521" i="9"/>
  <c r="E522" i="9"/>
  <c r="F522" i="9" s="1"/>
  <c r="G522" i="9" s="1"/>
  <c r="E523" i="9"/>
  <c r="F523" i="9" s="1"/>
  <c r="G523" i="9" s="1"/>
  <c r="E524" i="9"/>
  <c r="F524" i="9" s="1"/>
  <c r="G524" i="9" s="1"/>
  <c r="H524" i="9" s="1"/>
  <c r="E525" i="9"/>
  <c r="F525" i="9" s="1"/>
  <c r="E526" i="9"/>
  <c r="F526" i="9" s="1"/>
  <c r="E527" i="9"/>
  <c r="E528" i="9"/>
  <c r="F528" i="9" s="1"/>
  <c r="G528" i="9" s="1"/>
  <c r="E529" i="9"/>
  <c r="F529" i="9" s="1"/>
  <c r="G529" i="9" s="1"/>
  <c r="H529" i="9" s="1"/>
  <c r="E530" i="9"/>
  <c r="F530" i="9" s="1"/>
  <c r="E531" i="9"/>
  <c r="F531" i="9" s="1"/>
  <c r="E532" i="9"/>
  <c r="F532" i="9" s="1"/>
  <c r="G532" i="9" s="1"/>
  <c r="H532" i="9" s="1"/>
  <c r="E533" i="9"/>
  <c r="F533" i="9" s="1"/>
  <c r="G533" i="9" s="1"/>
  <c r="H533" i="9" s="1"/>
  <c r="E534" i="9"/>
  <c r="F534" i="9" s="1"/>
  <c r="E535" i="9"/>
  <c r="F535" i="9" s="1"/>
  <c r="G535" i="9" s="1"/>
  <c r="H535" i="9" s="1"/>
  <c r="E536" i="9"/>
  <c r="F536" i="9" s="1"/>
  <c r="G536" i="9" s="1"/>
  <c r="E537" i="9"/>
  <c r="F537" i="9" s="1"/>
  <c r="G537" i="9" s="1"/>
  <c r="H537" i="9" s="1"/>
  <c r="E538" i="9"/>
  <c r="F538" i="9" s="1"/>
  <c r="G538" i="9" s="1"/>
  <c r="E539" i="9"/>
  <c r="F539" i="9" s="1"/>
  <c r="E540" i="9"/>
  <c r="F540" i="9" s="1"/>
  <c r="G540" i="9" s="1"/>
  <c r="E541" i="9"/>
  <c r="F541" i="9" s="1"/>
  <c r="G541" i="9" s="1"/>
  <c r="H541" i="9" s="1"/>
  <c r="E542" i="9"/>
  <c r="F542" i="9" s="1"/>
  <c r="G542" i="9" s="1"/>
  <c r="E543" i="9"/>
  <c r="E544" i="9"/>
  <c r="F544" i="9" s="1"/>
  <c r="E545" i="9"/>
  <c r="F545" i="9" s="1"/>
  <c r="G545" i="9" s="1"/>
  <c r="H545" i="9" s="1"/>
  <c r="E546" i="9"/>
  <c r="E547" i="9"/>
  <c r="F547" i="9" s="1"/>
  <c r="G547" i="9" s="1"/>
  <c r="H547" i="9" s="1"/>
  <c r="E548" i="9"/>
  <c r="F548" i="9" s="1"/>
  <c r="G548" i="9" s="1"/>
  <c r="H548" i="9" s="1"/>
  <c r="E549" i="9"/>
  <c r="F549" i="9" s="1"/>
  <c r="G549" i="9" s="1"/>
  <c r="H549" i="9" s="1"/>
  <c r="E550" i="9"/>
  <c r="F550" i="9" s="1"/>
  <c r="E551" i="9"/>
  <c r="F551" i="9" s="1"/>
  <c r="E552" i="9"/>
  <c r="F552" i="9" s="1"/>
  <c r="G552" i="9" s="1"/>
  <c r="E553" i="9"/>
  <c r="F553" i="9" s="1"/>
  <c r="G553" i="9" s="1"/>
  <c r="H553" i="9" s="1"/>
  <c r="E554" i="9"/>
  <c r="F554" i="9" s="1"/>
  <c r="G554" i="9" s="1"/>
  <c r="E555" i="9"/>
  <c r="F555" i="9" s="1"/>
  <c r="G555" i="9" s="1"/>
  <c r="E556" i="9"/>
  <c r="F556" i="9" s="1"/>
  <c r="E557" i="9"/>
  <c r="F557" i="9" s="1"/>
  <c r="G557" i="9" s="1"/>
  <c r="H557" i="9" s="1"/>
  <c r="E558" i="9"/>
  <c r="F558" i="9" s="1"/>
  <c r="G558" i="9" s="1"/>
  <c r="E559" i="9"/>
  <c r="F559" i="9" s="1"/>
  <c r="G559" i="9" s="1"/>
  <c r="H559" i="9" s="1"/>
  <c r="E560" i="9"/>
  <c r="F560" i="9" s="1"/>
  <c r="G560" i="9" s="1"/>
  <c r="E561" i="9"/>
  <c r="F561" i="9" s="1"/>
  <c r="G561" i="9" s="1"/>
  <c r="H561" i="9" s="1"/>
  <c r="E562" i="9"/>
  <c r="E563" i="9"/>
  <c r="F563" i="9" s="1"/>
  <c r="E564" i="9"/>
  <c r="F564" i="9" s="1"/>
  <c r="E565" i="9"/>
  <c r="F565" i="9" s="1"/>
  <c r="G565" i="9" s="1"/>
  <c r="H565" i="9" s="1"/>
  <c r="E566" i="9"/>
  <c r="F566" i="9" s="1"/>
  <c r="E567" i="9"/>
  <c r="F567" i="9" s="1"/>
  <c r="G567" i="9" s="1"/>
  <c r="E568" i="9"/>
  <c r="F568" i="9" s="1"/>
  <c r="G568" i="9" s="1"/>
  <c r="E569" i="9"/>
  <c r="F569" i="9" s="1"/>
  <c r="G569" i="9" s="1"/>
  <c r="H569" i="9" s="1"/>
  <c r="E570" i="9"/>
  <c r="F570" i="9" s="1"/>
  <c r="G570" i="9" s="1"/>
  <c r="E571" i="9"/>
  <c r="E572" i="9"/>
  <c r="F572" i="9" s="1"/>
  <c r="E573" i="9"/>
  <c r="F573" i="9" s="1"/>
  <c r="E574" i="9"/>
  <c r="F574" i="9" s="1"/>
  <c r="G574" i="9" s="1"/>
  <c r="H574" i="9" s="1"/>
  <c r="E575" i="9"/>
  <c r="E576" i="9"/>
  <c r="F576" i="9" s="1"/>
  <c r="G576" i="9" s="1"/>
  <c r="H576" i="9" s="1"/>
  <c r="E577" i="9"/>
  <c r="F577" i="9" s="1"/>
  <c r="E578" i="9"/>
  <c r="F578" i="9" s="1"/>
  <c r="G578" i="9" s="1"/>
  <c r="H578" i="9" s="1"/>
  <c r="E579" i="9"/>
  <c r="F579" i="9" s="1"/>
  <c r="G579" i="9" s="1"/>
  <c r="E580" i="9"/>
  <c r="F580" i="9" s="1"/>
  <c r="G580" i="9" s="1"/>
  <c r="E581" i="9"/>
  <c r="F581" i="9" s="1"/>
  <c r="E582" i="9"/>
  <c r="F582" i="9" s="1"/>
  <c r="G582" i="9" s="1"/>
  <c r="E583" i="9"/>
  <c r="F583" i="9" s="1"/>
  <c r="E584" i="9"/>
  <c r="F584" i="9" s="1"/>
  <c r="E585" i="9"/>
  <c r="F585" i="9" s="1"/>
  <c r="E586" i="9"/>
  <c r="F586" i="9" s="1"/>
  <c r="E587" i="9"/>
  <c r="F587" i="9" s="1"/>
  <c r="G587" i="9" s="1"/>
  <c r="E588" i="9"/>
  <c r="F588" i="9" s="1"/>
  <c r="G588" i="9" s="1"/>
  <c r="H588" i="9" s="1"/>
  <c r="E589" i="9"/>
  <c r="F589" i="9" s="1"/>
  <c r="E590" i="9"/>
  <c r="F590" i="9" s="1"/>
  <c r="G590" i="9" s="1"/>
  <c r="H590" i="9" s="1"/>
  <c r="E591" i="9"/>
  <c r="E592" i="9"/>
  <c r="F592" i="9" s="1"/>
  <c r="G592" i="9" s="1"/>
  <c r="H592" i="9" s="1"/>
  <c r="E593" i="9"/>
  <c r="F593" i="9" s="1"/>
  <c r="E594" i="9"/>
  <c r="F594" i="9" s="1"/>
  <c r="G594" i="9" s="1"/>
  <c r="E595" i="9"/>
  <c r="F595" i="9" s="1"/>
  <c r="G595" i="9" s="1"/>
  <c r="E596" i="9"/>
  <c r="F596" i="9" s="1"/>
  <c r="G596" i="9" s="1"/>
  <c r="H596" i="9" s="1"/>
  <c r="E597" i="9"/>
  <c r="F597" i="9" s="1"/>
  <c r="G597" i="9" s="1"/>
  <c r="H597" i="9" s="1"/>
  <c r="E598" i="9"/>
  <c r="F598" i="9" s="1"/>
  <c r="G598" i="9" s="1"/>
  <c r="H598" i="9" s="1"/>
  <c r="E599" i="9"/>
  <c r="E600" i="9"/>
  <c r="F600" i="9" s="1"/>
  <c r="G600" i="9" s="1"/>
  <c r="H600" i="9" s="1"/>
  <c r="E601" i="9"/>
  <c r="F601" i="9" s="1"/>
  <c r="E602" i="9"/>
  <c r="F602" i="9" s="1"/>
  <c r="G602" i="9" s="1"/>
  <c r="E603" i="9"/>
  <c r="E604" i="9"/>
  <c r="F604" i="9" s="1"/>
  <c r="G604" i="9" s="1"/>
  <c r="H604" i="9" s="1"/>
  <c r="E605" i="9"/>
  <c r="F605" i="9" s="1"/>
  <c r="E606" i="9"/>
  <c r="F606" i="9" s="1"/>
  <c r="E607" i="9"/>
  <c r="E608" i="9"/>
  <c r="F608" i="9" s="1"/>
  <c r="E609" i="9"/>
  <c r="F609" i="9" s="1"/>
  <c r="E610" i="9"/>
  <c r="F610" i="9" s="1"/>
  <c r="G610" i="9" s="1"/>
  <c r="H610" i="9" s="1"/>
  <c r="E611" i="9"/>
  <c r="F611" i="9" s="1"/>
  <c r="G611" i="9" s="1"/>
  <c r="E612" i="9"/>
  <c r="F612" i="9" s="1"/>
  <c r="G612" i="9" s="1"/>
  <c r="E613" i="9"/>
  <c r="F613" i="9" s="1"/>
  <c r="E614" i="9"/>
  <c r="F614" i="9" s="1"/>
  <c r="G614" i="9" s="1"/>
  <c r="H614" i="9" s="1"/>
  <c r="E615" i="9"/>
  <c r="F615" i="9" s="1"/>
  <c r="E616" i="9"/>
  <c r="F616" i="9" s="1"/>
  <c r="E617" i="9"/>
  <c r="F617" i="9" s="1"/>
  <c r="E618" i="9"/>
  <c r="F618" i="9" s="1"/>
  <c r="G618" i="9" s="1"/>
  <c r="E619" i="9"/>
  <c r="F619" i="9" s="1"/>
  <c r="G619" i="9" s="1"/>
  <c r="E620" i="9"/>
  <c r="F620" i="9" s="1"/>
  <c r="G620" i="9" s="1"/>
  <c r="E621" i="9"/>
  <c r="F621" i="9" s="1"/>
  <c r="E622" i="9"/>
  <c r="F622" i="9" s="1"/>
  <c r="G622" i="9" s="1"/>
  <c r="H622" i="9" s="1"/>
  <c r="E623" i="9"/>
  <c r="E624" i="9"/>
  <c r="F624" i="9" s="1"/>
  <c r="G624" i="9" s="1"/>
  <c r="H624" i="9" s="1"/>
  <c r="E625" i="9"/>
  <c r="F625" i="9" s="1"/>
  <c r="E626" i="9"/>
  <c r="F626" i="9" s="1"/>
  <c r="E627" i="9"/>
  <c r="F627" i="9" s="1"/>
  <c r="E628" i="9"/>
  <c r="F628" i="9" s="1"/>
  <c r="G628" i="9" s="1"/>
  <c r="H628" i="9" s="1"/>
  <c r="E629" i="9"/>
  <c r="F629" i="9" s="1"/>
  <c r="G629" i="9" s="1"/>
  <c r="H629" i="9" s="1"/>
  <c r="E630" i="9"/>
  <c r="F630" i="9" s="1"/>
  <c r="E631" i="9"/>
  <c r="E632" i="9"/>
  <c r="F632" i="9" s="1"/>
  <c r="E633" i="9"/>
  <c r="F633" i="9" s="1"/>
  <c r="E634" i="9"/>
  <c r="E635" i="9"/>
  <c r="E636" i="9"/>
  <c r="F636" i="9" s="1"/>
  <c r="G636" i="9" s="1"/>
  <c r="E637" i="9"/>
  <c r="F637" i="9" s="1"/>
  <c r="E638" i="9"/>
  <c r="E639" i="9"/>
  <c r="F639" i="9" s="1"/>
  <c r="G639" i="9" s="1"/>
  <c r="E640" i="9"/>
  <c r="F640" i="9" s="1"/>
  <c r="G640" i="9" s="1"/>
  <c r="H640" i="9" s="1"/>
  <c r="E641" i="9"/>
  <c r="F641" i="9" s="1"/>
  <c r="E642" i="9"/>
  <c r="F642" i="9" s="1"/>
  <c r="G642" i="9" s="1"/>
  <c r="H642" i="9" s="1"/>
  <c r="E643" i="9"/>
  <c r="F643" i="9" s="1"/>
  <c r="G643" i="9" s="1"/>
  <c r="E644" i="9"/>
  <c r="F644" i="9" s="1"/>
  <c r="G644" i="9" s="1"/>
  <c r="E645" i="9"/>
  <c r="F645" i="9" s="1"/>
  <c r="E646" i="9"/>
  <c r="F646" i="9" s="1"/>
  <c r="E647" i="9"/>
  <c r="F647" i="9" s="1"/>
  <c r="G647" i="9" s="1"/>
  <c r="E648" i="9"/>
  <c r="F648" i="9" s="1"/>
  <c r="G648" i="9" s="1"/>
  <c r="H648" i="9" s="1"/>
  <c r="E649" i="9"/>
  <c r="F649" i="9" s="1"/>
  <c r="E650" i="9"/>
  <c r="F650" i="9" s="1"/>
  <c r="G650" i="9" s="1"/>
  <c r="E651" i="9"/>
  <c r="F651" i="9" s="1"/>
  <c r="G651" i="9" s="1"/>
  <c r="E652" i="9"/>
  <c r="F652" i="9" s="1"/>
  <c r="G652" i="9" s="1"/>
  <c r="E653" i="9"/>
  <c r="F653" i="9" s="1"/>
  <c r="E654" i="9"/>
  <c r="F654" i="9" s="1"/>
  <c r="G654" i="9" s="1"/>
  <c r="H654" i="9" s="1"/>
  <c r="E655" i="9"/>
  <c r="F655" i="9" s="1"/>
  <c r="E656" i="9"/>
  <c r="F656" i="9" s="1"/>
  <c r="E657" i="9"/>
  <c r="F657" i="9" s="1"/>
  <c r="E658" i="9"/>
  <c r="F658" i="9" s="1"/>
  <c r="G658" i="9" s="1"/>
  <c r="H658" i="9" s="1"/>
  <c r="E659" i="9"/>
  <c r="F659" i="9" s="1"/>
  <c r="E660" i="9"/>
  <c r="F660" i="9" s="1"/>
  <c r="G660" i="9" s="1"/>
  <c r="E661" i="9"/>
  <c r="F661" i="9" s="1"/>
  <c r="E662" i="9"/>
  <c r="F662" i="9" s="1"/>
  <c r="G662" i="9" s="1"/>
  <c r="H662" i="9" s="1"/>
  <c r="E663" i="9"/>
  <c r="E664" i="9"/>
  <c r="F664" i="9" s="1"/>
  <c r="E665" i="9"/>
  <c r="F665" i="9" s="1"/>
  <c r="E666" i="9"/>
  <c r="F666" i="9" s="1"/>
  <c r="G666" i="9" s="1"/>
  <c r="E667" i="9"/>
  <c r="E668" i="9"/>
  <c r="E669" i="9"/>
  <c r="F669" i="9" s="1"/>
  <c r="E670" i="9"/>
  <c r="F670" i="9" s="1"/>
  <c r="G670" i="9" s="1"/>
  <c r="H670" i="9" s="1"/>
  <c r="E671" i="9"/>
  <c r="E672" i="9"/>
  <c r="F672" i="9" s="1"/>
  <c r="E673" i="9"/>
  <c r="F673" i="9" s="1"/>
  <c r="E674" i="9"/>
  <c r="F674" i="9" s="1"/>
  <c r="G674" i="9" s="1"/>
  <c r="H674" i="9" s="1"/>
  <c r="E675" i="9"/>
  <c r="E676" i="9"/>
  <c r="F676" i="9" s="1"/>
  <c r="G676" i="9" s="1"/>
  <c r="H676" i="9" s="1"/>
  <c r="E677" i="9"/>
  <c r="F677" i="9" s="1"/>
  <c r="E678" i="9"/>
  <c r="F678" i="9" s="1"/>
  <c r="G678" i="9" s="1"/>
  <c r="H678" i="9" s="1"/>
  <c r="E679" i="9"/>
  <c r="F679" i="9" s="1"/>
  <c r="E680" i="9"/>
  <c r="F680" i="9" s="1"/>
  <c r="E681" i="9"/>
  <c r="F681" i="9" s="1"/>
  <c r="E682" i="9"/>
  <c r="F682" i="9" s="1"/>
  <c r="E683" i="9"/>
  <c r="E684" i="9"/>
  <c r="F684" i="9" s="1"/>
  <c r="G684" i="9" s="1"/>
  <c r="H684" i="9" s="1"/>
  <c r="E685" i="9"/>
  <c r="F685" i="9" s="1"/>
  <c r="E686" i="9"/>
  <c r="F686" i="9" s="1"/>
  <c r="G686" i="9" s="1"/>
  <c r="E687" i="9"/>
  <c r="F687" i="9" s="1"/>
  <c r="E688" i="9"/>
  <c r="F688" i="9" s="1"/>
  <c r="G688" i="9" s="1"/>
  <c r="E689" i="9"/>
  <c r="F689" i="9" s="1"/>
  <c r="E690" i="9"/>
  <c r="F690" i="9" s="1"/>
  <c r="G690" i="9" s="1"/>
  <c r="H690" i="9" s="1"/>
  <c r="E691" i="9"/>
  <c r="F691" i="9" s="1"/>
  <c r="G691" i="9" s="1"/>
  <c r="E692" i="9"/>
  <c r="F692" i="9" s="1"/>
  <c r="G692" i="9" s="1"/>
  <c r="H692" i="9" s="1"/>
  <c r="E693" i="9"/>
  <c r="F693" i="9" s="1"/>
  <c r="E694" i="9"/>
  <c r="F694" i="9" s="1"/>
  <c r="G694" i="9" s="1"/>
  <c r="E695" i="9"/>
  <c r="F695" i="9" s="1"/>
  <c r="G695" i="9" s="1"/>
  <c r="E696" i="9"/>
  <c r="F696" i="9" s="1"/>
  <c r="G696" i="9" s="1"/>
  <c r="H696" i="9" s="1"/>
  <c r="E697" i="9"/>
  <c r="F697" i="9" s="1"/>
  <c r="E698" i="9"/>
  <c r="F698" i="9" s="1"/>
  <c r="G698" i="9" s="1"/>
  <c r="E699" i="9"/>
  <c r="E700" i="9"/>
  <c r="F700" i="9" s="1"/>
  <c r="E701" i="9"/>
  <c r="F701" i="9" s="1"/>
  <c r="E702" i="9"/>
  <c r="F702" i="9" s="1"/>
  <c r="G702" i="9" s="1"/>
  <c r="H702" i="9" s="1"/>
  <c r="E703" i="9"/>
  <c r="F703" i="9" s="1"/>
  <c r="E704" i="9"/>
  <c r="F704" i="9" s="1"/>
  <c r="E705" i="9"/>
  <c r="F705" i="9" s="1"/>
  <c r="E706" i="9"/>
  <c r="F706" i="9" s="1"/>
  <c r="G706" i="9" s="1"/>
  <c r="H706" i="9" s="1"/>
  <c r="E707" i="9"/>
  <c r="F707" i="9" s="1"/>
  <c r="G707" i="9" s="1"/>
  <c r="E708" i="9"/>
  <c r="F708" i="9" s="1"/>
  <c r="G708" i="9" s="1"/>
  <c r="H708" i="9" s="1"/>
  <c r="E709" i="9"/>
  <c r="F709" i="9" s="1"/>
  <c r="E710" i="9"/>
  <c r="F710" i="9" s="1"/>
  <c r="G710" i="9" s="1"/>
  <c r="E711" i="9"/>
  <c r="F711" i="9" s="1"/>
  <c r="G711" i="9" s="1"/>
  <c r="E712" i="9"/>
  <c r="F712" i="9" s="1"/>
  <c r="G712" i="9" s="1"/>
  <c r="H712" i="9" s="1"/>
  <c r="E713" i="9"/>
  <c r="F713" i="9" s="1"/>
  <c r="E714" i="9"/>
  <c r="F714" i="9" s="1"/>
  <c r="G714" i="9" s="1"/>
  <c r="E715" i="9"/>
  <c r="F715" i="9" s="1"/>
  <c r="G715" i="9" s="1"/>
  <c r="E716" i="9"/>
  <c r="F716" i="9" s="1"/>
  <c r="G716" i="9" s="1"/>
  <c r="H716" i="9" s="1"/>
  <c r="E717" i="9"/>
  <c r="F717" i="9" s="1"/>
  <c r="E718" i="9"/>
  <c r="F718" i="9" s="1"/>
  <c r="G718" i="9" s="1"/>
  <c r="H718" i="9" s="1"/>
  <c r="E719" i="9"/>
  <c r="F719" i="9" s="1"/>
  <c r="G719" i="9" s="1"/>
  <c r="E720" i="9"/>
  <c r="F720" i="9" s="1"/>
  <c r="G720" i="9" s="1"/>
  <c r="H720" i="9" s="1"/>
  <c r="E721" i="9"/>
  <c r="F721" i="9" s="1"/>
  <c r="E722" i="9"/>
  <c r="F722" i="9" s="1"/>
  <c r="E723" i="9"/>
  <c r="F723" i="9" s="1"/>
  <c r="G723" i="9" s="1"/>
  <c r="E724" i="9"/>
  <c r="F724" i="9" s="1"/>
  <c r="E725" i="9"/>
  <c r="F725" i="9" s="1"/>
  <c r="E726" i="9"/>
  <c r="F726" i="9" s="1"/>
  <c r="E727" i="9"/>
  <c r="F727" i="9" s="1"/>
  <c r="G727" i="9" s="1"/>
  <c r="E728" i="9"/>
  <c r="F728" i="9" s="1"/>
  <c r="G728" i="9" s="1"/>
  <c r="E729" i="9"/>
  <c r="F729" i="9" s="1"/>
  <c r="E730" i="9"/>
  <c r="F730" i="9" s="1"/>
  <c r="G730" i="9" s="1"/>
  <c r="E731" i="9"/>
  <c r="E732" i="9"/>
  <c r="F732" i="9" s="1"/>
  <c r="G732" i="9" s="1"/>
  <c r="H732" i="9" s="1"/>
  <c r="E733" i="9"/>
  <c r="F733" i="9" s="1"/>
  <c r="E734" i="9"/>
  <c r="F734" i="9" s="1"/>
  <c r="E735" i="9"/>
  <c r="F735" i="9" s="1"/>
  <c r="G735" i="9" s="1"/>
  <c r="E736" i="9"/>
  <c r="F736" i="9" s="1"/>
  <c r="E737" i="9"/>
  <c r="F737" i="9" s="1"/>
  <c r="G737" i="9" s="1"/>
  <c r="H737" i="9" s="1"/>
  <c r="E738" i="9"/>
  <c r="F738" i="9" s="1"/>
  <c r="G738" i="9" s="1"/>
  <c r="H738" i="9" s="1"/>
  <c r="E739" i="9"/>
  <c r="F739" i="9" s="1"/>
  <c r="G739" i="9" s="1"/>
  <c r="E740" i="9"/>
  <c r="F740" i="9" s="1"/>
  <c r="G740" i="9" s="1"/>
  <c r="H740" i="9" s="1"/>
  <c r="E741" i="9"/>
  <c r="F741" i="9" s="1"/>
  <c r="E742" i="9"/>
  <c r="F742" i="9" s="1"/>
  <c r="G742" i="9" s="1"/>
  <c r="H742" i="9" s="1"/>
  <c r="E743" i="9"/>
  <c r="F743" i="9" s="1"/>
  <c r="G743" i="9" s="1"/>
  <c r="E744" i="9"/>
  <c r="F744" i="9" s="1"/>
  <c r="E745" i="9"/>
  <c r="F745" i="9" s="1"/>
  <c r="E746" i="9"/>
  <c r="F746" i="9" s="1"/>
  <c r="G746" i="9" s="1"/>
  <c r="E747" i="9"/>
  <c r="E748" i="9"/>
  <c r="F748" i="9" s="1"/>
  <c r="E749" i="9"/>
  <c r="F749" i="9" s="1"/>
  <c r="E750" i="9"/>
  <c r="F750" i="9" s="1"/>
  <c r="G750" i="9" s="1"/>
  <c r="H750" i="9" s="1"/>
  <c r="E751" i="9"/>
  <c r="F751" i="9" s="1"/>
  <c r="E752" i="9"/>
  <c r="F752" i="9" s="1"/>
  <c r="E753" i="9"/>
  <c r="F753" i="9" s="1"/>
  <c r="E754" i="9"/>
  <c r="F754" i="9" s="1"/>
  <c r="E755" i="9"/>
  <c r="F755" i="9" s="1"/>
  <c r="E756" i="9"/>
  <c r="F756" i="9" s="1"/>
  <c r="E757" i="9"/>
  <c r="F757" i="9" s="1"/>
  <c r="E758" i="9"/>
  <c r="F758" i="9" s="1"/>
  <c r="E759" i="9"/>
  <c r="F759" i="9" s="1"/>
  <c r="E760" i="9"/>
  <c r="F760" i="9" s="1"/>
  <c r="G760" i="9" s="1"/>
  <c r="H760" i="9" s="1"/>
  <c r="E761" i="9"/>
  <c r="F761" i="9" s="1"/>
  <c r="E762" i="9"/>
  <c r="F762" i="9" s="1"/>
  <c r="G762" i="9" s="1"/>
  <c r="E763" i="9"/>
  <c r="F763" i="9" s="1"/>
  <c r="G763" i="9" s="1"/>
  <c r="E764" i="9"/>
  <c r="F764" i="9" s="1"/>
  <c r="E765" i="9"/>
  <c r="F765" i="9" s="1"/>
  <c r="E766" i="9"/>
  <c r="F766" i="9" s="1"/>
  <c r="G766" i="9" s="1"/>
  <c r="H766" i="9" s="1"/>
  <c r="E767" i="9"/>
  <c r="F767" i="9" s="1"/>
  <c r="E768" i="9"/>
  <c r="F768" i="9" s="1"/>
  <c r="G768" i="9" s="1"/>
  <c r="H768" i="9" s="1"/>
  <c r="E769" i="9"/>
  <c r="E770" i="9"/>
  <c r="F770" i="9" s="1"/>
  <c r="G770" i="9" s="1"/>
  <c r="H770" i="9" s="1"/>
  <c r="E771" i="9"/>
  <c r="F771" i="9" s="1"/>
  <c r="E772" i="9"/>
  <c r="F772" i="9" s="1"/>
  <c r="G772" i="9" s="1"/>
  <c r="H772" i="9" s="1"/>
  <c r="E773" i="9"/>
  <c r="F773" i="9" s="1"/>
  <c r="E774" i="9"/>
  <c r="F774" i="9" s="1"/>
  <c r="G774" i="9" s="1"/>
  <c r="H774" i="9" s="1"/>
  <c r="E775" i="9"/>
  <c r="F775" i="9" s="1"/>
  <c r="E776" i="9"/>
  <c r="F776" i="9" s="1"/>
  <c r="G776" i="9" s="1"/>
  <c r="H776" i="9" s="1"/>
  <c r="E777" i="9"/>
  <c r="F777" i="9" s="1"/>
  <c r="E778" i="9"/>
  <c r="F778" i="9" s="1"/>
  <c r="G778" i="9" s="1"/>
  <c r="E779" i="9"/>
  <c r="E780" i="9"/>
  <c r="F780" i="9" s="1"/>
  <c r="G780" i="9" s="1"/>
  <c r="E781" i="9"/>
  <c r="F781" i="9" s="1"/>
  <c r="G781" i="9" s="1"/>
  <c r="H781" i="9" s="1"/>
  <c r="E782" i="9"/>
  <c r="F782" i="9" s="1"/>
  <c r="G782" i="9" s="1"/>
  <c r="H782" i="9" s="1"/>
  <c r="E783" i="9"/>
  <c r="E784" i="9"/>
  <c r="F784" i="9" s="1"/>
  <c r="E785" i="9"/>
  <c r="F785" i="9" s="1"/>
  <c r="E786" i="9"/>
  <c r="F786" i="9" s="1"/>
  <c r="G786" i="9" s="1"/>
  <c r="H786" i="9" s="1"/>
  <c r="E787" i="9"/>
  <c r="F787" i="9" s="1"/>
  <c r="E788" i="9"/>
  <c r="F788" i="9" s="1"/>
  <c r="G788" i="9" s="1"/>
  <c r="H788" i="9" s="1"/>
  <c r="E789" i="9"/>
  <c r="F789" i="9" s="1"/>
  <c r="E790" i="9"/>
  <c r="F790" i="9" s="1"/>
  <c r="G790" i="9" s="1"/>
  <c r="H790" i="9" s="1"/>
  <c r="E791" i="9"/>
  <c r="F791" i="9" s="1"/>
  <c r="G791" i="9" s="1"/>
  <c r="E792" i="9"/>
  <c r="F792" i="9" s="1"/>
  <c r="G792" i="9" s="1"/>
  <c r="E793" i="9"/>
  <c r="F793" i="9" s="1"/>
  <c r="E794" i="9"/>
  <c r="F794" i="9" s="1"/>
  <c r="G794" i="9" s="1"/>
  <c r="E795" i="9"/>
  <c r="F795" i="9" s="1"/>
  <c r="G795" i="9" s="1"/>
  <c r="E796" i="9"/>
  <c r="F796" i="9" s="1"/>
  <c r="G796" i="9" s="1"/>
  <c r="E797" i="9"/>
  <c r="F797" i="9" s="1"/>
  <c r="E798" i="9"/>
  <c r="F798" i="9" s="1"/>
  <c r="G798" i="9" s="1"/>
  <c r="H798" i="9" s="1"/>
  <c r="E799" i="9"/>
  <c r="E800" i="9"/>
  <c r="F800" i="9" s="1"/>
  <c r="E801" i="9"/>
  <c r="F801" i="9" s="1"/>
  <c r="E802" i="9"/>
  <c r="F802" i="9" s="1"/>
  <c r="G802" i="9" s="1"/>
  <c r="H802" i="9" s="1"/>
  <c r="E803" i="9"/>
  <c r="F803" i="9" s="1"/>
  <c r="E804" i="9"/>
  <c r="F804" i="9" s="1"/>
  <c r="G804" i="9" s="1"/>
  <c r="H804" i="9" s="1"/>
  <c r="E805" i="9"/>
  <c r="F805" i="9" s="1"/>
  <c r="E806" i="9"/>
  <c r="F806" i="9" s="1"/>
  <c r="G806" i="9" s="1"/>
  <c r="H806" i="9" s="1"/>
  <c r="E807" i="9"/>
  <c r="F807" i="9" s="1"/>
  <c r="G807" i="9" s="1"/>
  <c r="E808" i="9"/>
  <c r="F808" i="9" s="1"/>
  <c r="E809" i="9"/>
  <c r="F809" i="9" s="1"/>
  <c r="E810" i="9"/>
  <c r="F810" i="9" s="1"/>
  <c r="G810" i="9" s="1"/>
  <c r="H810" i="9" s="1"/>
  <c r="E811" i="9"/>
  <c r="F811" i="9" s="1"/>
  <c r="G811" i="9" s="1"/>
  <c r="E812" i="9"/>
  <c r="F812" i="9" s="1"/>
  <c r="G812" i="9" s="1"/>
  <c r="H812" i="9" s="1"/>
  <c r="E813" i="9"/>
  <c r="F813" i="9" s="1"/>
  <c r="E814" i="9"/>
  <c r="F814" i="9" s="1"/>
  <c r="E815" i="9"/>
  <c r="F815" i="9" s="1"/>
  <c r="G815" i="9" s="1"/>
  <c r="E816" i="9"/>
  <c r="F816" i="9" s="1"/>
  <c r="G816" i="9" s="1"/>
  <c r="H816" i="9" s="1"/>
  <c r="E817" i="9"/>
  <c r="F817" i="9" s="1"/>
  <c r="E818" i="9"/>
  <c r="F818" i="9" s="1"/>
  <c r="G818" i="9" s="1"/>
  <c r="H818" i="9" s="1"/>
  <c r="E819" i="9"/>
  <c r="F819" i="9" s="1"/>
  <c r="E820" i="9"/>
  <c r="F820" i="9" s="1"/>
  <c r="E821" i="9"/>
  <c r="F821" i="9" s="1"/>
  <c r="E822" i="9"/>
  <c r="F822" i="9" s="1"/>
  <c r="E823" i="9"/>
  <c r="E824" i="9"/>
  <c r="F824" i="9" s="1"/>
  <c r="G824" i="9" s="1"/>
  <c r="E825" i="9"/>
  <c r="F825" i="9" s="1"/>
  <c r="E826" i="9"/>
  <c r="F826" i="9" s="1"/>
  <c r="G826" i="9" s="1"/>
  <c r="E827" i="9"/>
  <c r="F827" i="9" s="1"/>
  <c r="E828" i="9"/>
  <c r="F828" i="9" s="1"/>
  <c r="E829" i="9"/>
  <c r="F829" i="9" s="1"/>
  <c r="E830" i="9"/>
  <c r="E831" i="9"/>
  <c r="F831" i="9" s="1"/>
  <c r="E832" i="9"/>
  <c r="F832" i="9" s="1"/>
  <c r="G832" i="9" s="1"/>
  <c r="H832" i="9" s="1"/>
  <c r="E833" i="9"/>
  <c r="F833" i="9" s="1"/>
  <c r="G833" i="9" s="1"/>
  <c r="H833" i="9" s="1"/>
  <c r="E834" i="9"/>
  <c r="F834" i="9" s="1"/>
  <c r="E835" i="9"/>
  <c r="F835" i="9" s="1"/>
  <c r="E836" i="9"/>
  <c r="E837" i="9"/>
  <c r="F837" i="9" s="1"/>
  <c r="E838" i="9"/>
  <c r="F838" i="9" s="1"/>
  <c r="E839" i="9"/>
  <c r="F839" i="9" s="1"/>
  <c r="G839" i="9" s="1"/>
  <c r="E840" i="9"/>
  <c r="F840" i="9" s="1"/>
  <c r="G840" i="9" s="1"/>
  <c r="H840" i="9" s="1"/>
  <c r="E841" i="9"/>
  <c r="F841" i="9" s="1"/>
  <c r="E842" i="9"/>
  <c r="F842" i="9" s="1"/>
  <c r="G842" i="9" s="1"/>
  <c r="E843" i="9"/>
  <c r="F843" i="9" s="1"/>
  <c r="E844" i="9"/>
  <c r="E845" i="9"/>
  <c r="F845" i="9" s="1"/>
  <c r="E846" i="9"/>
  <c r="F846" i="9" s="1"/>
  <c r="G846" i="9" s="1"/>
  <c r="H846" i="9" s="1"/>
  <c r="E847" i="9"/>
  <c r="E848" i="9"/>
  <c r="F848" i="9" s="1"/>
  <c r="G848" i="9" s="1"/>
  <c r="E849" i="9"/>
  <c r="F849" i="9" s="1"/>
  <c r="E850" i="9"/>
  <c r="F850" i="9" s="1"/>
  <c r="G850" i="9" s="1"/>
  <c r="E851" i="9"/>
  <c r="F851" i="9" s="1"/>
  <c r="E852" i="9"/>
  <c r="F852" i="9" s="1"/>
  <c r="G852" i="9" s="1"/>
  <c r="H852" i="9" s="1"/>
  <c r="E853" i="9"/>
  <c r="F853" i="9" s="1"/>
  <c r="E854" i="9"/>
  <c r="F854" i="9" s="1"/>
  <c r="G854" i="9" s="1"/>
  <c r="H854" i="9" s="1"/>
  <c r="E855" i="9"/>
  <c r="F855" i="9" s="1"/>
  <c r="E856" i="9"/>
  <c r="F856" i="9" s="1"/>
  <c r="G856" i="9" s="1"/>
  <c r="H856" i="9" s="1"/>
  <c r="E857" i="9"/>
  <c r="F857" i="9" s="1"/>
  <c r="E858" i="9"/>
  <c r="E859" i="9"/>
  <c r="F859" i="9" s="1"/>
  <c r="G859" i="9" s="1"/>
  <c r="E860" i="9"/>
  <c r="F860" i="9" s="1"/>
  <c r="E861" i="9"/>
  <c r="F861" i="9" s="1"/>
  <c r="G861" i="9" s="1"/>
  <c r="H861" i="9" s="1"/>
  <c r="E862" i="9"/>
  <c r="F862" i="9" s="1"/>
  <c r="E863" i="9"/>
  <c r="F863" i="9" s="1"/>
  <c r="E864" i="9"/>
  <c r="F864" i="9" s="1"/>
  <c r="G864" i="9" s="1"/>
  <c r="H864" i="9" s="1"/>
  <c r="E865" i="9"/>
  <c r="F865" i="9" s="1"/>
  <c r="E866" i="9"/>
  <c r="F866" i="9" s="1"/>
  <c r="G866" i="9" s="1"/>
  <c r="H866" i="9" s="1"/>
  <c r="E867" i="9"/>
  <c r="F867" i="9" s="1"/>
  <c r="E868" i="9"/>
  <c r="F868" i="9" s="1"/>
  <c r="G868" i="9" s="1"/>
  <c r="H868" i="9" s="1"/>
  <c r="E869" i="9"/>
  <c r="F869" i="9" s="1"/>
  <c r="E870" i="9"/>
  <c r="F870" i="9" s="1"/>
  <c r="G870" i="9" s="1"/>
  <c r="H870" i="9" s="1"/>
  <c r="E871" i="9"/>
  <c r="F871" i="9" s="1"/>
  <c r="G871" i="9" s="1"/>
  <c r="E872" i="9"/>
  <c r="F872" i="9" s="1"/>
  <c r="E873" i="9"/>
  <c r="F873" i="9" s="1"/>
  <c r="E874" i="9"/>
  <c r="F874" i="9" s="1"/>
  <c r="G874" i="9" s="1"/>
  <c r="E875" i="9"/>
  <c r="E876" i="9"/>
  <c r="E877" i="9"/>
  <c r="F877" i="9" s="1"/>
  <c r="E878" i="9"/>
  <c r="F878" i="9" s="1"/>
  <c r="G878" i="9" s="1"/>
  <c r="H878" i="9" s="1"/>
  <c r="E879" i="9"/>
  <c r="F879" i="9" s="1"/>
  <c r="E880" i="9"/>
  <c r="F880" i="9" s="1"/>
  <c r="G880" i="9" s="1"/>
  <c r="H880" i="9" s="1"/>
  <c r="E881" i="9"/>
  <c r="F881" i="9" s="1"/>
  <c r="E882" i="9"/>
  <c r="F882" i="9" s="1"/>
  <c r="E883" i="9"/>
  <c r="F883" i="9" s="1"/>
  <c r="E884" i="9"/>
  <c r="F884" i="9" s="1"/>
  <c r="E885" i="9"/>
  <c r="F885" i="9" s="1"/>
  <c r="E886" i="9"/>
  <c r="F886" i="9" s="1"/>
  <c r="E887" i="9"/>
  <c r="E888" i="9"/>
  <c r="F888" i="9" s="1"/>
  <c r="G888" i="9" s="1"/>
  <c r="H888" i="9" s="1"/>
  <c r="E889" i="9"/>
  <c r="F889" i="9" s="1"/>
  <c r="E890" i="9"/>
  <c r="F890" i="9" s="1"/>
  <c r="G890" i="9" s="1"/>
  <c r="E891" i="9"/>
  <c r="F891" i="9" s="1"/>
  <c r="G891" i="9" s="1"/>
  <c r="E892" i="9"/>
  <c r="F892" i="9" s="1"/>
  <c r="G892" i="9" s="1"/>
  <c r="E893" i="9"/>
  <c r="F893" i="9" s="1"/>
  <c r="E894" i="9"/>
  <c r="F894" i="9" s="1"/>
  <c r="G894" i="9" s="1"/>
  <c r="H894" i="9" s="1"/>
  <c r="E895" i="9"/>
  <c r="F895" i="9" s="1"/>
  <c r="G895" i="9" s="1"/>
  <c r="E896" i="9"/>
  <c r="F896" i="9" s="1"/>
  <c r="G896" i="9" s="1"/>
  <c r="H896" i="9" s="1"/>
  <c r="E897" i="9"/>
  <c r="F897" i="9" s="1"/>
  <c r="E898" i="9"/>
  <c r="F898" i="9" s="1"/>
  <c r="G898" i="9" s="1"/>
  <c r="H898" i="9" s="1"/>
  <c r="E899" i="9"/>
  <c r="F899" i="9" s="1"/>
  <c r="E900" i="9"/>
  <c r="F900" i="9" s="1"/>
  <c r="G900" i="9" s="1"/>
  <c r="H900" i="9" s="1"/>
  <c r="E901" i="9"/>
  <c r="F901" i="9" s="1"/>
  <c r="E902" i="9"/>
  <c r="F902" i="9" s="1"/>
  <c r="G902" i="9" s="1"/>
  <c r="H902" i="9" s="1"/>
  <c r="E903" i="9"/>
  <c r="F903" i="9" s="1"/>
  <c r="E904" i="9"/>
  <c r="F904" i="9" s="1"/>
  <c r="G904" i="9" s="1"/>
  <c r="H904" i="9" s="1"/>
  <c r="E905" i="9"/>
  <c r="F905" i="9" s="1"/>
  <c r="E906" i="9"/>
  <c r="F906" i="9" s="1"/>
  <c r="G906" i="9" s="1"/>
  <c r="E907" i="9"/>
  <c r="E908" i="9"/>
  <c r="F908" i="9" s="1"/>
  <c r="E909" i="9"/>
  <c r="F909" i="9" s="1"/>
  <c r="E910" i="9"/>
  <c r="F910" i="9" s="1"/>
  <c r="G910" i="9" s="1"/>
  <c r="H910" i="9" s="1"/>
  <c r="E911" i="9"/>
  <c r="F911" i="9" s="1"/>
  <c r="G911" i="9" s="1"/>
  <c r="E912" i="9"/>
  <c r="F912" i="9" s="1"/>
  <c r="G912" i="9" s="1"/>
  <c r="H912" i="9" s="1"/>
  <c r="E913" i="9"/>
  <c r="F913" i="9" s="1"/>
  <c r="E914" i="9"/>
  <c r="F914" i="9" s="1"/>
  <c r="G914" i="9" s="1"/>
  <c r="E915" i="9"/>
  <c r="F915" i="9" s="1"/>
  <c r="E916" i="9"/>
  <c r="F916" i="9" s="1"/>
  <c r="G916" i="9" s="1"/>
  <c r="E917" i="9"/>
  <c r="F917" i="9" s="1"/>
  <c r="E918" i="9"/>
  <c r="F918" i="9" s="1"/>
  <c r="G918" i="9" s="1"/>
  <c r="H918" i="9" s="1"/>
  <c r="E919" i="9"/>
  <c r="F919" i="9" s="1"/>
  <c r="E920" i="9"/>
  <c r="F920" i="9" s="1"/>
  <c r="E921" i="9"/>
  <c r="F921" i="9" s="1"/>
  <c r="E922" i="9"/>
  <c r="F922" i="9" s="1"/>
  <c r="G922" i="9" s="1"/>
  <c r="H922" i="9" s="1"/>
  <c r="E923" i="9"/>
  <c r="E924" i="9"/>
  <c r="F924" i="9" s="1"/>
  <c r="G924" i="9" s="1"/>
  <c r="H924" i="9" s="1"/>
  <c r="E925" i="9"/>
  <c r="F925" i="9" s="1"/>
  <c r="E926" i="9"/>
  <c r="F926" i="9" s="1"/>
  <c r="G926" i="9" s="1"/>
  <c r="H926" i="9" s="1"/>
  <c r="E927" i="9"/>
  <c r="E928" i="9"/>
  <c r="F928" i="9" s="1"/>
  <c r="E929" i="9"/>
  <c r="F929" i="9" s="1"/>
  <c r="E930" i="9"/>
  <c r="F930" i="9" s="1"/>
  <c r="E931" i="9"/>
  <c r="F931" i="9" s="1"/>
  <c r="E932" i="9"/>
  <c r="F932" i="9" s="1"/>
  <c r="G932" i="9" s="1"/>
  <c r="H932" i="9" s="1"/>
  <c r="E933" i="9"/>
  <c r="F933" i="9" s="1"/>
  <c r="E934" i="9"/>
  <c r="F934" i="9" s="1"/>
  <c r="G934" i="9" s="1"/>
  <c r="E935" i="9"/>
  <c r="F935" i="9" s="1"/>
  <c r="G935" i="9" s="1"/>
  <c r="E936" i="9"/>
  <c r="F936" i="9" s="1"/>
  <c r="E937" i="9"/>
  <c r="F937" i="9" s="1"/>
  <c r="E938" i="9"/>
  <c r="F938" i="9" s="1"/>
  <c r="E939" i="9"/>
  <c r="E940" i="9"/>
  <c r="F940" i="9" s="1"/>
  <c r="G940" i="9" s="1"/>
  <c r="H940" i="9" s="1"/>
  <c r="E941" i="9"/>
  <c r="F941" i="9" s="1"/>
  <c r="E942" i="9"/>
  <c r="F942" i="9" s="1"/>
  <c r="E943" i="9"/>
  <c r="F943" i="9" s="1"/>
  <c r="G943" i="9" s="1"/>
  <c r="E944" i="9"/>
  <c r="F944" i="9" s="1"/>
  <c r="E945" i="9"/>
  <c r="F945" i="9" s="1"/>
  <c r="E946" i="9"/>
  <c r="F946" i="9" s="1"/>
  <c r="E947" i="9"/>
  <c r="F947" i="9" s="1"/>
  <c r="E948" i="9"/>
  <c r="F948" i="9" s="1"/>
  <c r="G948" i="9" s="1"/>
  <c r="H948" i="9" s="1"/>
  <c r="E949" i="9"/>
  <c r="F949" i="9" s="1"/>
  <c r="E950" i="9"/>
  <c r="F950" i="9" s="1"/>
  <c r="E951" i="9"/>
  <c r="E952" i="9"/>
  <c r="F952" i="9" s="1"/>
  <c r="G952" i="9" s="1"/>
  <c r="H952" i="9" s="1"/>
  <c r="E953" i="9"/>
  <c r="F953" i="9" s="1"/>
  <c r="E954" i="9"/>
  <c r="F954" i="9" s="1"/>
  <c r="G954" i="9" s="1"/>
  <c r="H954" i="9" s="1"/>
  <c r="E955" i="9"/>
  <c r="F955" i="9" s="1"/>
  <c r="E956" i="9"/>
  <c r="F956" i="9" s="1"/>
  <c r="E957" i="9"/>
  <c r="F957" i="9" s="1"/>
  <c r="E958" i="9"/>
  <c r="F958" i="9" s="1"/>
  <c r="G958" i="9" s="1"/>
  <c r="E959" i="9"/>
  <c r="F959" i="9" s="1"/>
  <c r="G959" i="9" s="1"/>
  <c r="E960" i="9"/>
  <c r="F960" i="9" s="1"/>
  <c r="G960" i="9" s="1"/>
  <c r="E961" i="9"/>
  <c r="F961" i="9" s="1"/>
  <c r="E962" i="9"/>
  <c r="E963" i="9"/>
  <c r="F963" i="9" s="1"/>
  <c r="E964" i="9"/>
  <c r="F964" i="9" s="1"/>
  <c r="G964" i="9" s="1"/>
  <c r="H964" i="9" s="1"/>
  <c r="E965" i="9"/>
  <c r="F965" i="9" s="1"/>
  <c r="E966" i="9"/>
  <c r="F966" i="9" s="1"/>
  <c r="G966" i="9" s="1"/>
  <c r="H966" i="9" s="1"/>
  <c r="E967" i="9"/>
  <c r="F967" i="9" s="1"/>
  <c r="E968" i="9"/>
  <c r="F968" i="9" s="1"/>
  <c r="G968" i="9" s="1"/>
  <c r="H968" i="9" s="1"/>
  <c r="E969" i="9"/>
  <c r="F969" i="9" s="1"/>
  <c r="E970" i="9"/>
  <c r="F970" i="9" s="1"/>
  <c r="E971" i="9"/>
  <c r="F971" i="9" s="1"/>
  <c r="G971" i="9" s="1"/>
  <c r="E972" i="9"/>
  <c r="F972" i="9" s="1"/>
  <c r="G972" i="9" s="1"/>
  <c r="H972" i="9" s="1"/>
  <c r="E973" i="9"/>
  <c r="F973" i="9" s="1"/>
  <c r="E974" i="9"/>
  <c r="F974" i="9" s="1"/>
  <c r="G974" i="9" s="1"/>
  <c r="H974" i="9" s="1"/>
  <c r="E975" i="9"/>
  <c r="F975" i="9" s="1"/>
  <c r="G975" i="9" s="1"/>
  <c r="E976" i="9"/>
  <c r="F976" i="9" s="1"/>
  <c r="E977" i="9"/>
  <c r="F977" i="9" s="1"/>
  <c r="E978" i="9"/>
  <c r="F978" i="9" s="1"/>
  <c r="E979" i="9"/>
  <c r="F979" i="9" s="1"/>
  <c r="E980" i="9"/>
  <c r="F980" i="9" s="1"/>
  <c r="G980" i="9" s="1"/>
  <c r="H980" i="9" s="1"/>
  <c r="E981" i="9"/>
  <c r="F981" i="9" s="1"/>
  <c r="E982" i="9"/>
  <c r="F982" i="9" s="1"/>
  <c r="G982" i="9" s="1"/>
  <c r="E983" i="9"/>
  <c r="F983" i="9" s="1"/>
  <c r="G983" i="9" s="1"/>
  <c r="E984" i="9"/>
  <c r="F984" i="9" s="1"/>
  <c r="G984" i="9" s="1"/>
  <c r="E985" i="9"/>
  <c r="F985" i="9" s="1"/>
  <c r="E986" i="9"/>
  <c r="F986" i="9" s="1"/>
  <c r="G986" i="9" s="1"/>
  <c r="H986" i="9" s="1"/>
  <c r="E987" i="9"/>
  <c r="E988" i="9"/>
  <c r="F988" i="9" s="1"/>
  <c r="G988" i="9" s="1"/>
  <c r="H988" i="9" s="1"/>
  <c r="E989" i="9"/>
  <c r="F989" i="9" s="1"/>
  <c r="E990" i="9"/>
  <c r="F990" i="9" s="1"/>
  <c r="E991" i="9"/>
  <c r="E992" i="9"/>
  <c r="F992" i="9" s="1"/>
  <c r="G992" i="9" s="1"/>
  <c r="H992" i="9" s="1"/>
  <c r="E993" i="9"/>
  <c r="F993" i="9" s="1"/>
  <c r="E994" i="9"/>
  <c r="F994" i="9" s="1"/>
  <c r="G994" i="9" s="1"/>
  <c r="E995" i="9"/>
  <c r="F995" i="9" s="1"/>
  <c r="E996" i="9"/>
  <c r="F996" i="9" s="1"/>
  <c r="G996" i="9" s="1"/>
  <c r="H996" i="9" s="1"/>
  <c r="E997" i="9"/>
  <c r="F997" i="9" s="1"/>
  <c r="E998" i="9"/>
  <c r="F998" i="9" s="1"/>
  <c r="E999" i="9"/>
  <c r="F999" i="9" s="1"/>
  <c r="G999" i="9" s="1"/>
  <c r="E1000" i="9"/>
  <c r="E1001" i="9"/>
  <c r="F1001" i="9" s="1"/>
  <c r="G1001" i="9" s="1"/>
  <c r="H1001" i="9" s="1"/>
  <c r="E1002" i="9"/>
  <c r="F1002" i="9" s="1"/>
  <c r="E1003" i="9"/>
  <c r="E1004" i="9"/>
  <c r="F1004" i="9" s="1"/>
  <c r="E1005" i="9"/>
  <c r="F1005" i="9" s="1"/>
  <c r="E1006" i="9"/>
  <c r="F1006" i="9" s="1"/>
  <c r="G1006" i="9" s="1"/>
  <c r="H1006" i="9" s="1"/>
  <c r="E1007" i="9"/>
  <c r="F1007" i="9" s="1"/>
  <c r="E1008" i="9"/>
  <c r="F1008" i="9" s="1"/>
  <c r="E1009" i="9"/>
  <c r="F1009" i="9" s="1"/>
  <c r="E1010" i="9"/>
  <c r="F1010" i="9" s="1"/>
  <c r="G1010" i="9" s="1"/>
  <c r="H1010" i="9" s="1"/>
  <c r="E1011" i="9"/>
  <c r="F1011" i="9" s="1"/>
  <c r="E1012" i="9"/>
  <c r="F1012" i="9" s="1"/>
  <c r="E1013" i="9"/>
  <c r="F1013" i="9" s="1"/>
  <c r="E1014" i="9"/>
  <c r="F1014" i="9" s="1"/>
  <c r="E1015" i="9"/>
  <c r="F1015" i="9" s="1"/>
  <c r="E1016" i="9"/>
  <c r="F1016" i="9" s="1"/>
  <c r="E1017" i="9"/>
  <c r="F1017" i="9" s="1"/>
  <c r="E1018" i="9"/>
  <c r="F1018" i="9" s="1"/>
  <c r="E1019" i="9"/>
  <c r="F1019" i="9" s="1"/>
  <c r="E1020" i="9"/>
  <c r="F1020" i="9" s="1"/>
  <c r="G1020" i="9" s="1"/>
  <c r="E1021" i="9"/>
  <c r="F1021" i="9" s="1"/>
  <c r="E1022" i="9"/>
  <c r="F1022" i="9" s="1"/>
  <c r="E1023" i="9"/>
  <c r="F1023" i="9" s="1"/>
  <c r="E1024" i="9"/>
  <c r="F1024" i="9" s="1"/>
  <c r="E1025" i="9"/>
  <c r="F1025" i="9" s="1"/>
  <c r="E1026" i="9"/>
  <c r="F1026" i="9" s="1"/>
  <c r="G1026" i="9" s="1"/>
  <c r="H1026" i="9" s="1"/>
  <c r="E1027" i="9"/>
  <c r="F1027" i="9" s="1"/>
  <c r="E1028" i="9"/>
  <c r="F1028" i="9" s="1"/>
  <c r="G1028" i="9" s="1"/>
  <c r="E1029" i="9"/>
  <c r="F1029" i="9" s="1"/>
  <c r="E1030" i="9"/>
  <c r="F1030" i="9" s="1"/>
  <c r="E1031" i="9"/>
  <c r="E1032" i="9"/>
  <c r="F1032" i="9" s="1"/>
  <c r="E1033" i="9"/>
  <c r="E1034" i="9"/>
  <c r="F1034" i="9" s="1"/>
  <c r="E1035" i="9"/>
  <c r="F1035" i="9" s="1"/>
  <c r="E1036" i="9"/>
  <c r="F1036" i="9" s="1"/>
  <c r="E1037" i="9"/>
  <c r="F1037" i="9" s="1"/>
  <c r="E1038" i="9"/>
  <c r="F1038" i="9" s="1"/>
  <c r="E1039" i="9"/>
  <c r="F1039" i="9" s="1"/>
  <c r="G1039" i="9" s="1"/>
  <c r="E1040" i="9"/>
  <c r="F1040" i="9" s="1"/>
  <c r="G1040" i="9" s="1"/>
  <c r="H1040" i="9" s="1"/>
  <c r="E1041" i="9"/>
  <c r="E1042" i="9"/>
  <c r="F1042" i="9" s="1"/>
  <c r="G1042" i="9" s="1"/>
  <c r="H1042" i="9" s="1"/>
  <c r="E1043" i="9"/>
  <c r="F1043" i="9" s="1"/>
  <c r="E1044" i="9"/>
  <c r="F1044" i="9" s="1"/>
  <c r="G1044" i="9" s="1"/>
  <c r="E1045" i="9"/>
  <c r="F1045" i="9" s="1"/>
  <c r="E1046" i="9"/>
  <c r="F1046" i="9" s="1"/>
  <c r="G1046" i="9" s="1"/>
  <c r="H1046" i="9" s="1"/>
  <c r="E1047" i="9"/>
  <c r="F1047" i="9" s="1"/>
  <c r="E1048" i="9"/>
  <c r="F1048" i="9" s="1"/>
  <c r="E1049" i="9"/>
  <c r="F1049" i="9" s="1"/>
  <c r="E1050" i="9"/>
  <c r="F1050" i="9" s="1"/>
  <c r="E1051" i="9"/>
  <c r="F1051" i="9" s="1"/>
  <c r="E1052" i="9"/>
  <c r="F1052" i="9" s="1"/>
  <c r="E1053" i="9"/>
  <c r="F1053" i="9" s="1"/>
  <c r="E1054" i="9"/>
  <c r="F1054" i="9" s="1"/>
  <c r="G1054" i="9" s="1"/>
  <c r="E1055" i="9"/>
  <c r="E1056" i="9"/>
  <c r="F1056" i="9" s="1"/>
  <c r="G1056" i="9" s="1"/>
  <c r="H1056" i="9" s="1"/>
  <c r="E1057" i="9"/>
  <c r="E1058" i="9"/>
  <c r="F1058" i="9" s="1"/>
  <c r="G1058" i="9" s="1"/>
  <c r="H1058" i="9" s="1"/>
  <c r="E1059" i="9"/>
  <c r="E1060" i="9"/>
  <c r="F1060" i="9" s="1"/>
  <c r="G1060" i="9" s="1"/>
  <c r="E1061" i="9"/>
  <c r="F1061" i="9" s="1"/>
  <c r="E1062" i="9"/>
  <c r="F1062" i="9" s="1"/>
  <c r="G1062" i="9" s="1"/>
  <c r="H1062" i="9" s="1"/>
  <c r="E1063" i="9"/>
  <c r="F1063" i="9" s="1"/>
  <c r="E1064" i="9"/>
  <c r="E1065" i="9"/>
  <c r="F1065" i="9" s="1"/>
  <c r="G1065" i="9" s="1"/>
  <c r="H1065" i="9" s="1"/>
  <c r="E1066" i="9"/>
  <c r="F1066" i="9" s="1"/>
  <c r="E1067" i="9"/>
  <c r="F1067" i="9" s="1"/>
  <c r="G1067" i="9" s="1"/>
  <c r="E1068" i="9"/>
  <c r="F1068" i="9" s="1"/>
  <c r="E1069" i="9"/>
  <c r="F1069" i="9" s="1"/>
  <c r="E1070" i="9"/>
  <c r="F1070" i="9" s="1"/>
  <c r="E1071" i="9"/>
  <c r="E1072" i="9"/>
  <c r="F1072" i="9" s="1"/>
  <c r="E1073" i="9"/>
  <c r="F1073" i="9" s="1"/>
  <c r="E1074" i="9"/>
  <c r="F1074" i="9" s="1"/>
  <c r="G1074" i="9" s="1"/>
  <c r="H1074" i="9" s="1"/>
  <c r="E1075" i="9"/>
  <c r="F1075" i="9" s="1"/>
  <c r="E1076" i="9"/>
  <c r="F1076" i="9" s="1"/>
  <c r="G1076" i="9" s="1"/>
  <c r="H1076" i="9" s="1"/>
  <c r="E1077" i="9"/>
  <c r="F1077" i="9" s="1"/>
  <c r="E1078" i="9"/>
  <c r="F1078" i="9" s="1"/>
  <c r="E1079" i="9"/>
  <c r="E1080" i="9"/>
  <c r="F1080" i="9" s="1"/>
  <c r="E1081" i="9"/>
  <c r="F1081" i="9" s="1"/>
  <c r="E1082" i="9"/>
  <c r="F1082" i="9" s="1"/>
  <c r="G1082" i="9" s="1"/>
  <c r="H1082" i="9" s="1"/>
  <c r="E1083" i="9"/>
  <c r="F1083" i="9" s="1"/>
  <c r="E1084" i="9"/>
  <c r="F1084" i="9" s="1"/>
  <c r="G1084" i="9" s="1"/>
  <c r="H1084" i="9" s="1"/>
  <c r="E1085" i="9"/>
  <c r="E1086" i="9"/>
  <c r="F1086" i="9" s="1"/>
  <c r="E1087" i="9"/>
  <c r="F1087" i="9" s="1"/>
  <c r="G1087" i="9" s="1"/>
  <c r="E1088" i="9"/>
  <c r="F1088" i="9" s="1"/>
  <c r="E1089" i="9"/>
  <c r="F1089" i="9" s="1"/>
  <c r="E1090" i="9"/>
  <c r="F1090" i="9" s="1"/>
  <c r="G1090" i="9" s="1"/>
  <c r="E1091" i="9"/>
  <c r="F1091" i="9" s="1"/>
  <c r="E1092" i="9"/>
  <c r="F1092" i="9" s="1"/>
  <c r="G1092" i="9" s="1"/>
  <c r="H1092" i="9" s="1"/>
  <c r="E1093" i="9"/>
  <c r="F1093" i="9" s="1"/>
  <c r="E1094" i="9"/>
  <c r="E1095" i="9"/>
  <c r="F1095" i="9" s="1"/>
  <c r="E1096" i="9"/>
  <c r="E1097" i="9"/>
  <c r="E1098" i="9"/>
  <c r="F1098" i="9" s="1"/>
  <c r="E1099" i="9"/>
  <c r="F1099" i="9" s="1"/>
  <c r="G1099" i="9" s="1"/>
  <c r="E1100" i="9"/>
  <c r="F1100" i="9" s="1"/>
  <c r="G1100" i="9" s="1"/>
  <c r="H1100" i="9" s="1"/>
  <c r="E1101" i="9"/>
  <c r="F1101" i="9" s="1"/>
  <c r="E1102" i="9"/>
  <c r="F1102" i="9" s="1"/>
  <c r="G1102" i="9" s="1"/>
  <c r="H1102" i="9" s="1"/>
  <c r="E1103" i="9"/>
  <c r="F1103" i="9" s="1"/>
  <c r="G1103" i="9" s="1"/>
  <c r="E1104" i="9"/>
  <c r="F1104" i="9" s="1"/>
  <c r="E1105" i="9"/>
  <c r="F1105" i="9" s="1"/>
  <c r="E1106" i="9"/>
  <c r="F1106" i="9" s="1"/>
  <c r="G1106" i="9" s="1"/>
  <c r="H1106" i="9" s="1"/>
  <c r="E1107" i="9"/>
  <c r="F1107" i="9" s="1"/>
  <c r="E1108" i="9"/>
  <c r="F1108" i="9" s="1"/>
  <c r="G1108" i="9" s="1"/>
  <c r="H1108" i="9" s="1"/>
  <c r="E1109" i="9"/>
  <c r="F1109" i="9" s="1"/>
  <c r="E1110" i="9"/>
  <c r="F1110" i="9" s="1"/>
  <c r="G1110" i="9" s="1"/>
  <c r="E1111" i="9"/>
  <c r="F1111" i="9" s="1"/>
  <c r="G1111" i="9" s="1"/>
  <c r="E1112" i="9"/>
  <c r="E1113" i="9"/>
  <c r="F1113" i="9" s="1"/>
  <c r="E1114" i="9"/>
  <c r="F1114" i="9" s="1"/>
  <c r="G1114" i="9" s="1"/>
  <c r="H1114" i="9" s="1"/>
  <c r="E1115" i="9"/>
  <c r="F1115" i="9" s="1"/>
  <c r="G1115" i="9" s="1"/>
  <c r="E1116" i="9"/>
  <c r="F1116" i="9" s="1"/>
  <c r="E1117" i="9"/>
  <c r="F1117" i="9" s="1"/>
  <c r="E1118" i="9"/>
  <c r="F1118" i="9" s="1"/>
  <c r="E1119" i="9"/>
  <c r="F1119" i="9" s="1"/>
  <c r="G1119" i="9" s="1"/>
  <c r="E1120" i="9"/>
  <c r="F1120" i="9" s="1"/>
  <c r="G1120" i="9" s="1"/>
  <c r="H1120" i="9" s="1"/>
  <c r="E1121" i="9"/>
  <c r="E1122" i="9"/>
  <c r="F1122" i="9" s="1"/>
  <c r="E1123" i="9"/>
  <c r="F1123" i="9" s="1"/>
  <c r="E1124" i="9"/>
  <c r="F1124" i="9" s="1"/>
  <c r="E1125" i="9"/>
  <c r="F1125" i="9" s="1"/>
  <c r="E1126" i="9"/>
  <c r="E1127" i="9"/>
  <c r="F1127" i="9" s="1"/>
  <c r="G1127" i="9" s="1"/>
  <c r="E1128" i="9"/>
  <c r="F1128" i="9" s="1"/>
  <c r="E1129" i="9"/>
  <c r="F1129" i="9" s="1"/>
  <c r="E1130" i="9"/>
  <c r="F1130" i="9" s="1"/>
  <c r="E1131" i="9"/>
  <c r="E1132" i="9"/>
  <c r="F1132" i="9" s="1"/>
  <c r="G1132" i="9" s="1"/>
  <c r="H1132" i="9" s="1"/>
  <c r="E1133" i="9"/>
  <c r="F1133" i="9" s="1"/>
  <c r="E1134" i="9"/>
  <c r="E1135" i="9"/>
  <c r="F1135" i="9" s="1"/>
  <c r="G1135" i="9" s="1"/>
  <c r="E1136" i="9"/>
  <c r="F1136" i="9" s="1"/>
  <c r="E1137" i="9"/>
  <c r="E1138" i="9"/>
  <c r="F1138" i="9" s="1"/>
  <c r="G1138" i="9" s="1"/>
  <c r="H1138" i="9" s="1"/>
  <c r="E1139" i="9"/>
  <c r="F1139" i="9" s="1"/>
  <c r="E1140" i="9"/>
  <c r="F1140" i="9" s="1"/>
  <c r="G1140" i="9" s="1"/>
  <c r="E1141" i="9"/>
  <c r="E1142" i="9"/>
  <c r="F1142" i="9" s="1"/>
  <c r="G1142" i="9" s="1"/>
  <c r="E1143" i="9"/>
  <c r="E1144" i="9"/>
  <c r="F1144" i="9" s="1"/>
  <c r="G1144" i="9" s="1"/>
  <c r="H1144" i="9" s="1"/>
  <c r="E1145" i="9"/>
  <c r="F1145" i="9" s="1"/>
  <c r="E1146" i="9"/>
  <c r="F1146" i="9" s="1"/>
  <c r="G1146" i="9" s="1"/>
  <c r="E1147" i="9"/>
  <c r="F1147" i="9" s="1"/>
  <c r="E1148" i="9"/>
  <c r="F1148" i="9" s="1"/>
  <c r="G1148" i="9" s="1"/>
  <c r="E1149" i="9"/>
  <c r="E1150" i="9"/>
  <c r="F1150" i="9" s="1"/>
  <c r="E1151" i="9"/>
  <c r="E1152" i="9"/>
  <c r="F1152" i="9" s="1"/>
  <c r="G1152" i="9" s="1"/>
  <c r="E1153" i="9"/>
  <c r="E1154" i="9"/>
  <c r="F1154" i="9" s="1"/>
  <c r="E1155" i="9"/>
  <c r="F1155" i="9" s="1"/>
  <c r="E1156" i="9"/>
  <c r="F1156" i="9" s="1"/>
  <c r="E1157" i="9"/>
  <c r="F1157" i="9" s="1"/>
  <c r="E1158" i="9"/>
  <c r="F1158" i="9" s="1"/>
  <c r="E1159" i="9"/>
  <c r="F1159" i="9" s="1"/>
  <c r="E1160" i="9"/>
  <c r="F1160" i="9" s="1"/>
  <c r="G1160" i="9" s="1"/>
  <c r="H1160" i="9" s="1"/>
  <c r="E1161" i="9"/>
  <c r="F1161" i="9" s="1"/>
  <c r="E1162" i="9"/>
  <c r="F1162" i="9" s="1"/>
  <c r="E1163" i="9"/>
  <c r="E1164" i="9"/>
  <c r="E1165" i="9"/>
  <c r="F1165" i="9" s="1"/>
  <c r="E1166" i="9"/>
  <c r="F1166" i="9" s="1"/>
  <c r="E1167" i="9"/>
  <c r="E1168" i="9"/>
  <c r="F1168" i="9" s="1"/>
  <c r="G1168" i="9" s="1"/>
  <c r="E1169" i="9"/>
  <c r="F1169" i="9" s="1"/>
  <c r="E1170" i="9"/>
  <c r="F1170" i="9" s="1"/>
  <c r="G1170" i="9" s="1"/>
  <c r="H1170" i="9" s="1"/>
  <c r="E1171" i="9"/>
  <c r="F1171" i="9" s="1"/>
  <c r="E1172" i="9"/>
  <c r="F1172" i="9" s="1"/>
  <c r="E1173" i="9"/>
  <c r="F1173" i="9" s="1"/>
  <c r="E1174" i="9"/>
  <c r="F1174" i="9" s="1"/>
  <c r="G1174" i="9" s="1"/>
  <c r="H1174" i="9" s="1"/>
  <c r="E1175" i="9"/>
  <c r="E1176" i="9"/>
  <c r="F1176" i="9" s="1"/>
  <c r="E1177" i="9"/>
  <c r="F1177" i="9" s="1"/>
  <c r="E1178" i="9"/>
  <c r="F1178" i="9" s="1"/>
  <c r="G1178" i="9" s="1"/>
  <c r="H1178" i="9" s="1"/>
  <c r="E1179" i="9"/>
  <c r="F1179" i="9" s="1"/>
  <c r="G1179" i="9" s="1"/>
  <c r="E1180" i="9"/>
  <c r="F1180" i="9" s="1"/>
  <c r="G1180" i="9" s="1"/>
  <c r="E1181" i="9"/>
  <c r="F1181" i="9" s="1"/>
  <c r="E1182" i="9"/>
  <c r="F1182" i="9" s="1"/>
  <c r="G1182" i="9" s="1"/>
  <c r="E1183" i="9"/>
  <c r="E1184" i="9"/>
  <c r="F1184" i="9" s="1"/>
  <c r="E1185" i="9"/>
  <c r="F1185" i="9" s="1"/>
  <c r="E1186" i="9"/>
  <c r="F1186" i="9" s="1"/>
  <c r="G1186" i="9" s="1"/>
  <c r="H1186" i="9" s="1"/>
  <c r="E1187" i="9"/>
  <c r="F1187" i="9" s="1"/>
  <c r="E1188" i="9"/>
  <c r="F1188" i="9" s="1"/>
  <c r="E1189" i="9"/>
  <c r="F1189" i="9" s="1"/>
  <c r="E1190" i="9"/>
  <c r="F1190" i="9" s="1"/>
  <c r="G1190" i="9" s="1"/>
  <c r="H1190" i="9" s="1"/>
  <c r="E1191" i="9"/>
  <c r="F1191" i="9" s="1"/>
  <c r="E1192" i="9"/>
  <c r="E1193" i="9"/>
  <c r="F1193" i="9" s="1"/>
  <c r="E1194" i="9"/>
  <c r="F1194" i="9" s="1"/>
  <c r="E1195" i="9"/>
  <c r="F1195" i="9" s="1"/>
  <c r="E1196" i="9"/>
  <c r="F1196" i="9" s="1"/>
  <c r="G1196" i="9" s="1"/>
  <c r="H1196" i="9" s="1"/>
  <c r="E1197" i="9"/>
  <c r="F1197" i="9" s="1"/>
  <c r="E1198" i="9"/>
  <c r="F1198" i="9" s="1"/>
  <c r="E1199" i="9"/>
  <c r="E1200" i="9"/>
  <c r="E1201" i="9"/>
  <c r="F1201" i="9" s="1"/>
  <c r="E1202" i="9"/>
  <c r="F1202" i="9" s="1"/>
  <c r="G1202" i="9" s="1"/>
  <c r="H1202" i="9" s="1"/>
  <c r="E1203" i="9"/>
  <c r="F1203" i="9" s="1"/>
  <c r="E1204" i="9"/>
  <c r="F1204" i="9" s="1"/>
  <c r="E1205" i="9"/>
  <c r="F1205" i="9" s="1"/>
  <c r="E1206" i="9"/>
  <c r="F1206" i="9" s="1"/>
  <c r="E1207" i="9"/>
  <c r="F1207" i="9" s="1"/>
  <c r="G1207" i="9" s="1"/>
  <c r="E1208" i="9"/>
  <c r="F1208" i="9" s="1"/>
  <c r="E1209" i="9"/>
  <c r="F1209" i="9" s="1"/>
  <c r="G1209" i="9" s="1"/>
  <c r="E1210" i="9"/>
  <c r="E1211" i="9"/>
  <c r="E1212" i="9"/>
  <c r="F1212" i="9" s="1"/>
  <c r="E1213" i="9"/>
  <c r="F1213" i="9" s="1"/>
  <c r="E1214" i="9"/>
  <c r="F1214" i="9" s="1"/>
  <c r="E1215" i="9"/>
  <c r="F1215" i="9" s="1"/>
  <c r="E1216" i="9"/>
  <c r="E1217" i="9"/>
  <c r="E1218" i="9"/>
  <c r="F1218" i="9" s="1"/>
  <c r="G1218" i="9" s="1"/>
  <c r="H1218" i="9" s="1"/>
  <c r="E1219" i="9"/>
  <c r="F1219" i="9" s="1"/>
  <c r="G1219" i="9" s="1"/>
  <c r="E1220" i="9"/>
  <c r="F1220" i="9" s="1"/>
  <c r="E1221" i="9"/>
  <c r="F1221" i="9" s="1"/>
  <c r="E1222" i="9"/>
  <c r="E1223" i="9"/>
  <c r="F1223" i="9" s="1"/>
  <c r="G1223" i="9" s="1"/>
  <c r="H1223" i="9" s="1"/>
  <c r="E1224" i="9"/>
  <c r="E1225" i="9"/>
  <c r="E1226" i="9"/>
  <c r="F1226" i="9" s="1"/>
  <c r="E1227" i="9"/>
  <c r="F1227" i="9" s="1"/>
  <c r="E1228" i="9"/>
  <c r="F1228" i="9" s="1"/>
  <c r="E1229" i="9"/>
  <c r="F1229" i="9" s="1"/>
  <c r="E1230" i="9"/>
  <c r="E1231" i="9"/>
  <c r="F1231" i="9" s="1"/>
  <c r="G1231" i="9" s="1"/>
  <c r="E1232" i="9"/>
  <c r="E1233" i="9"/>
  <c r="F1233" i="9" s="1"/>
  <c r="E1234" i="9"/>
  <c r="F1234" i="9" s="1"/>
  <c r="E1235" i="9"/>
  <c r="F1235" i="9" s="1"/>
  <c r="E1236" i="9"/>
  <c r="F1236" i="9" s="1"/>
  <c r="E1237" i="9"/>
  <c r="F1237" i="9" s="1"/>
  <c r="E1238" i="9"/>
  <c r="E1239" i="9"/>
  <c r="F1239" i="9" s="1"/>
  <c r="G1239" i="9" s="1"/>
  <c r="E1240" i="9"/>
  <c r="F1240" i="9" s="1"/>
  <c r="E1241" i="9"/>
  <c r="F1241" i="9" s="1"/>
  <c r="E1242" i="9"/>
  <c r="F1242" i="9" s="1"/>
  <c r="E1243" i="9"/>
  <c r="F1243" i="9" s="1"/>
  <c r="G1243" i="9" s="1"/>
  <c r="E1244" i="9"/>
  <c r="E1245" i="9"/>
  <c r="E1246" i="9"/>
  <c r="F1246" i="9" s="1"/>
  <c r="E1247" i="9"/>
  <c r="F1247" i="9" s="1"/>
  <c r="G1247" i="9" s="1"/>
  <c r="E1248" i="9"/>
  <c r="F1248" i="9" s="1"/>
  <c r="E1249" i="9"/>
  <c r="F1249" i="9" s="1"/>
  <c r="E1250" i="9"/>
  <c r="F1250" i="9" s="1"/>
  <c r="E1251" i="9"/>
  <c r="F1251" i="9" s="1"/>
  <c r="G1251" i="9" s="1"/>
  <c r="H1251" i="9" s="1"/>
  <c r="E1252" i="9"/>
  <c r="F1252" i="9" s="1"/>
  <c r="E1253" i="9"/>
  <c r="F1253" i="9" s="1"/>
  <c r="E1254" i="9"/>
  <c r="E1255" i="9"/>
  <c r="F1255" i="9" s="1"/>
  <c r="E1256" i="9"/>
  <c r="E1257" i="9"/>
  <c r="F1257" i="9" s="1"/>
  <c r="E1258" i="9"/>
  <c r="F1258" i="9" s="1"/>
  <c r="E1259" i="9"/>
  <c r="F1259" i="9" s="1"/>
  <c r="G1259" i="9" s="1"/>
  <c r="E1260" i="9"/>
  <c r="E1261" i="9"/>
  <c r="E1262" i="9"/>
  <c r="F1262" i="9" s="1"/>
  <c r="G1262" i="9" s="1"/>
  <c r="E1263" i="9"/>
  <c r="F1263" i="9" s="1"/>
  <c r="E1264" i="9"/>
  <c r="F1264" i="9" s="1"/>
  <c r="E1265" i="9"/>
  <c r="F1265" i="9" s="1"/>
  <c r="E1266" i="9"/>
  <c r="E1267" i="9"/>
  <c r="F1267" i="9" s="1"/>
  <c r="G1267" i="9" s="1"/>
  <c r="E1268" i="9"/>
  <c r="E1269" i="9"/>
  <c r="F1269" i="9" s="1"/>
  <c r="E1270" i="9"/>
  <c r="F1270" i="9" s="1"/>
  <c r="E1271" i="9"/>
  <c r="F1271" i="9" s="1"/>
  <c r="E1272" i="9"/>
  <c r="F1272" i="9" s="1"/>
  <c r="E1273" i="9"/>
  <c r="F1273" i="9" s="1"/>
  <c r="E1274" i="9"/>
  <c r="E1275" i="9"/>
  <c r="F1275" i="9" s="1"/>
  <c r="G1275" i="9" s="1"/>
  <c r="E1276" i="9"/>
  <c r="F1276" i="9" s="1"/>
  <c r="E1277" i="9"/>
  <c r="F1277" i="9" s="1"/>
  <c r="E1278" i="9"/>
  <c r="F1278" i="9" s="1"/>
  <c r="E1279" i="9"/>
  <c r="F1279" i="9" s="1"/>
  <c r="G1279" i="9" s="1"/>
  <c r="E1280" i="9"/>
  <c r="F1280" i="9" s="1"/>
  <c r="E1281" i="9"/>
  <c r="F1281" i="9" s="1"/>
  <c r="G1281" i="9" s="1"/>
  <c r="H1281" i="9" s="1"/>
  <c r="E1282" i="9"/>
  <c r="F1282" i="9" s="1"/>
  <c r="E1283" i="9"/>
  <c r="F1283" i="9" s="1"/>
  <c r="E1284" i="9"/>
  <c r="E1285" i="9"/>
  <c r="E1286" i="9"/>
  <c r="E1287" i="9"/>
  <c r="F1287" i="9" s="1"/>
  <c r="E1288" i="9"/>
  <c r="F1288" i="9" s="1"/>
  <c r="E1289" i="9"/>
  <c r="F1289" i="9" s="1"/>
  <c r="G1289" i="9" s="1"/>
  <c r="E1290" i="9"/>
  <c r="F1290" i="9" s="1"/>
  <c r="E1291" i="9"/>
  <c r="F1291" i="9" s="1"/>
  <c r="E1292" i="9"/>
  <c r="F1292" i="9" s="1"/>
  <c r="E1293" i="9"/>
  <c r="F1293" i="9" s="1"/>
  <c r="E1294" i="9"/>
  <c r="F1294" i="9" s="1"/>
  <c r="G1294" i="9" s="1"/>
  <c r="E1295" i="9"/>
  <c r="F1295" i="9" s="1"/>
  <c r="E1296" i="9"/>
  <c r="F1296" i="9" s="1"/>
  <c r="E1297" i="9"/>
  <c r="F1297" i="9" s="1"/>
  <c r="E1298" i="9"/>
  <c r="F1298" i="9" s="1"/>
  <c r="E1299" i="9"/>
  <c r="F1299" i="9" s="1"/>
  <c r="G1299" i="9" s="1"/>
  <c r="E1300" i="9"/>
  <c r="F1300" i="9" s="1"/>
  <c r="E1301" i="9"/>
  <c r="F1301" i="9" s="1"/>
  <c r="E1302" i="9"/>
  <c r="F1302" i="9" s="1"/>
  <c r="E1303" i="9"/>
  <c r="F1303" i="9" s="1"/>
  <c r="G1303" i="9" s="1"/>
  <c r="E1304" i="9"/>
  <c r="F1304" i="9" s="1"/>
  <c r="E1305" i="9"/>
  <c r="F1305" i="9" s="1"/>
  <c r="E1306" i="9"/>
  <c r="F1306" i="9" s="1"/>
  <c r="E1307" i="9"/>
  <c r="F1307" i="9" s="1"/>
  <c r="G1307" i="9" s="1"/>
  <c r="E1308" i="9"/>
  <c r="F1308" i="9" s="1"/>
  <c r="E1309" i="9"/>
  <c r="F1309" i="9" s="1"/>
  <c r="E1310" i="9"/>
  <c r="F1310" i="9" s="1"/>
  <c r="G1310" i="9" s="1"/>
  <c r="H1310" i="9" s="1"/>
  <c r="E1311" i="9"/>
  <c r="F1311" i="9" s="1"/>
  <c r="G1311" i="9" s="1"/>
  <c r="E1312" i="9"/>
  <c r="F1312" i="9" s="1"/>
  <c r="G1312" i="9" s="1"/>
  <c r="E1313" i="9"/>
  <c r="E1314" i="9"/>
  <c r="F1314" i="9" s="1"/>
  <c r="E1315" i="9"/>
  <c r="F1315" i="9" s="1"/>
  <c r="G1315" i="9" s="1"/>
  <c r="H1315" i="9" s="1"/>
  <c r="E1316" i="9"/>
  <c r="F1316" i="9" s="1"/>
  <c r="G1316" i="9" s="1"/>
  <c r="H1316" i="9" s="1"/>
  <c r="E1317" i="9"/>
  <c r="E1318" i="9"/>
  <c r="F1318" i="9" s="1"/>
  <c r="E1319" i="9"/>
  <c r="E1320" i="9"/>
  <c r="E1321" i="9"/>
  <c r="F1321" i="9" s="1"/>
  <c r="E1322" i="9"/>
  <c r="E1323" i="9"/>
  <c r="F1323" i="9" s="1"/>
  <c r="G1323" i="9" s="1"/>
  <c r="E1324" i="9"/>
  <c r="F1324" i="9" s="1"/>
  <c r="E1325" i="9"/>
  <c r="F1325" i="9" s="1"/>
  <c r="E1326" i="9"/>
  <c r="F1326" i="9" s="1"/>
  <c r="E1327" i="9"/>
  <c r="E1328" i="9"/>
  <c r="F1328" i="9" s="1"/>
  <c r="E1329" i="9"/>
  <c r="F1329" i="9" s="1"/>
  <c r="E1330" i="9"/>
  <c r="F1330" i="9" s="1"/>
  <c r="E1331" i="9"/>
  <c r="F1331" i="9" s="1"/>
  <c r="G1331" i="9" s="1"/>
  <c r="E1332" i="9"/>
  <c r="F1332" i="9" s="1"/>
  <c r="E1333" i="9"/>
  <c r="F1333" i="9" s="1"/>
  <c r="E1334" i="9"/>
  <c r="F1334" i="9" s="1"/>
  <c r="E1335" i="9"/>
  <c r="E1336" i="9"/>
  <c r="E1337" i="9"/>
  <c r="F1337" i="9" s="1"/>
  <c r="E1338" i="9"/>
  <c r="E1339" i="9"/>
  <c r="F1339" i="9" s="1"/>
  <c r="G1339" i="9" s="1"/>
  <c r="E1340" i="9"/>
  <c r="F1340" i="9" s="1"/>
  <c r="G1340" i="9" s="1"/>
  <c r="H1340" i="9" s="1"/>
  <c r="E1341" i="9"/>
  <c r="F1341" i="9" s="1"/>
  <c r="G1341" i="9" s="1"/>
  <c r="E1342" i="9"/>
  <c r="F1342" i="9" s="1"/>
  <c r="G1342" i="9" s="1"/>
  <c r="H1342" i="9" s="1"/>
  <c r="E1343" i="9"/>
  <c r="E1344" i="9"/>
  <c r="E1345" i="9"/>
  <c r="F1345" i="9" s="1"/>
  <c r="E1346" i="9"/>
  <c r="E1347" i="9"/>
  <c r="E1348" i="9"/>
  <c r="F1348" i="9" s="1"/>
  <c r="E1349" i="9"/>
  <c r="F1349" i="9" s="1"/>
  <c r="E1350" i="9"/>
  <c r="F1350" i="9" s="1"/>
  <c r="E1351" i="9"/>
  <c r="E1352" i="9"/>
  <c r="F1352" i="9" s="1"/>
  <c r="E1353" i="9"/>
  <c r="E1354" i="9"/>
  <c r="F1354" i="9" s="1"/>
  <c r="E1355" i="9"/>
  <c r="F1355" i="9" s="1"/>
  <c r="E1356" i="9"/>
  <c r="F1356" i="9" s="1"/>
  <c r="G1356" i="9" s="1"/>
  <c r="H1356" i="9" s="1"/>
  <c r="E1357" i="9"/>
  <c r="F1357" i="9" s="1"/>
  <c r="G1357" i="9" s="1"/>
  <c r="E1358" i="9"/>
  <c r="F1358" i="9" s="1"/>
  <c r="G1358" i="9" s="1"/>
  <c r="E1359" i="9"/>
  <c r="F1359" i="9" s="1"/>
  <c r="E1360" i="9"/>
  <c r="E1361" i="9"/>
  <c r="E1362" i="9"/>
  <c r="E1363" i="9"/>
  <c r="F1363" i="9" s="1"/>
  <c r="G1363" i="9" s="1"/>
  <c r="E1364" i="9"/>
  <c r="F1364" i="9" s="1"/>
  <c r="E1365" i="9"/>
  <c r="E1366" i="9"/>
  <c r="F1366" i="9" s="1"/>
  <c r="E1367" i="9"/>
  <c r="F1367" i="9" s="1"/>
  <c r="G1367" i="9" s="1"/>
  <c r="E1368" i="9"/>
  <c r="F1368" i="9" s="1"/>
  <c r="E1369" i="9"/>
  <c r="F1369" i="9" s="1"/>
  <c r="E1370" i="9"/>
  <c r="E1371" i="9"/>
  <c r="F1371" i="9" s="1"/>
  <c r="G1371" i="9" s="1"/>
  <c r="E1372" i="9"/>
  <c r="F1372" i="9" s="1"/>
  <c r="E1373" i="9"/>
  <c r="F1373" i="9" s="1"/>
  <c r="G1373" i="9" s="1"/>
  <c r="E1374" i="9"/>
  <c r="F1374" i="9" s="1"/>
  <c r="G1374" i="9" s="1"/>
  <c r="H1374" i="9" s="1"/>
  <c r="E1375" i="9"/>
  <c r="E1376" i="9"/>
  <c r="E1377" i="9"/>
  <c r="F1377" i="9" s="1"/>
  <c r="E1378" i="9"/>
  <c r="F1378" i="9" s="1"/>
  <c r="E1379" i="9"/>
  <c r="F1379" i="9" s="1"/>
  <c r="G1379" i="9" s="1"/>
  <c r="E1380" i="9"/>
  <c r="F1380" i="9" s="1"/>
  <c r="E1381" i="9"/>
  <c r="F1381" i="9" s="1"/>
  <c r="G1381" i="9" s="1"/>
  <c r="E1382" i="9"/>
  <c r="E1383" i="9"/>
  <c r="E1384" i="9"/>
  <c r="E1385" i="9"/>
  <c r="F1385" i="9" s="1"/>
  <c r="G1385" i="9" s="1"/>
  <c r="E1386" i="9"/>
  <c r="F1386" i="9" s="1"/>
  <c r="E1387" i="9"/>
  <c r="F1387" i="9" s="1"/>
  <c r="G1387" i="9" s="1"/>
  <c r="E1388" i="9"/>
  <c r="F1388" i="9" s="1"/>
  <c r="G1388" i="9" s="1"/>
  <c r="E1389" i="9"/>
  <c r="E1390" i="9"/>
  <c r="F1390" i="9" s="1"/>
  <c r="E1391" i="9"/>
  <c r="E1392" i="9"/>
  <c r="E1393" i="9"/>
  <c r="F1393" i="9" s="1"/>
  <c r="G1393" i="9" s="1"/>
  <c r="H1393" i="9" s="1"/>
  <c r="E1394" i="9"/>
  <c r="F1394" i="9" s="1"/>
  <c r="E1395" i="9"/>
  <c r="F1395" i="9" s="1"/>
  <c r="G1395" i="9" s="1"/>
  <c r="E1396" i="9"/>
  <c r="E1397" i="9"/>
  <c r="F1397" i="9" s="1"/>
  <c r="G1397" i="9" s="1"/>
  <c r="E1398" i="9"/>
  <c r="E1399" i="9"/>
  <c r="F1399" i="9" s="1"/>
  <c r="G1399" i="9" s="1"/>
  <c r="E1400" i="9"/>
  <c r="F1400" i="9" s="1"/>
  <c r="E1401" i="9"/>
  <c r="E1402" i="9"/>
  <c r="F1402" i="9" s="1"/>
  <c r="E1403" i="9"/>
  <c r="F1403" i="9" s="1"/>
  <c r="G1403" i="9" s="1"/>
  <c r="E1404" i="9"/>
  <c r="E1405" i="9"/>
  <c r="F1405" i="9" s="1"/>
  <c r="G1405" i="9" s="1"/>
  <c r="E1406" i="9"/>
  <c r="E1407" i="9"/>
  <c r="F1407" i="9" s="1"/>
  <c r="E1408" i="9"/>
  <c r="F1408" i="9" s="1"/>
  <c r="E1409" i="9"/>
  <c r="F1409" i="9" s="1"/>
  <c r="G1409" i="9" s="1"/>
  <c r="H1409" i="9" s="1"/>
  <c r="E1410" i="9"/>
  <c r="E1411" i="9"/>
  <c r="F1411" i="9" s="1"/>
  <c r="G1411" i="9" s="1"/>
  <c r="H1411" i="9" s="1"/>
  <c r="E1412" i="9"/>
  <c r="E1413" i="9"/>
  <c r="F1413" i="9" s="1"/>
  <c r="E1414" i="9"/>
  <c r="E1415" i="9"/>
  <c r="E1416" i="9"/>
  <c r="F1416" i="9" s="1"/>
  <c r="E1417" i="9"/>
  <c r="E1418" i="9"/>
  <c r="F1418" i="9" s="1"/>
  <c r="E1419" i="9"/>
  <c r="F1419" i="9" s="1"/>
  <c r="E1420" i="9"/>
  <c r="F1420" i="9" s="1"/>
  <c r="E1421" i="9"/>
  <c r="E1422" i="9"/>
  <c r="F1422" i="9" s="1"/>
  <c r="E1423" i="9"/>
  <c r="E1424" i="9"/>
  <c r="F1424" i="9" s="1"/>
  <c r="E1425" i="9"/>
  <c r="F1425" i="9" s="1"/>
  <c r="E1426" i="9"/>
  <c r="E1427" i="9"/>
  <c r="F1427" i="9" s="1"/>
  <c r="G1427" i="9" s="1"/>
  <c r="H1427" i="9" s="1"/>
  <c r="E1428" i="9"/>
  <c r="F1428" i="9" s="1"/>
  <c r="E1429" i="9"/>
  <c r="E1430" i="9"/>
  <c r="E1431" i="9"/>
  <c r="F1431" i="9" s="1"/>
  <c r="E1432" i="9"/>
  <c r="F1432" i="9" s="1"/>
  <c r="E1433" i="9"/>
  <c r="F1433" i="9" s="1"/>
  <c r="G1433" i="9" s="1"/>
  <c r="E1434" i="9"/>
  <c r="F1434" i="9" s="1"/>
  <c r="G1434" i="9" s="1"/>
  <c r="H1434" i="9" s="1"/>
  <c r="E1435" i="9"/>
  <c r="F1435" i="9" s="1"/>
  <c r="G1435" i="9" s="1"/>
  <c r="E1436" i="9"/>
  <c r="E1437" i="9"/>
  <c r="E1438" i="9"/>
  <c r="F1438" i="9" s="1"/>
  <c r="G1438" i="9" s="1"/>
  <c r="E1439" i="9"/>
  <c r="F1439" i="9" s="1"/>
  <c r="G1439" i="9" s="1"/>
  <c r="E1440" i="9"/>
  <c r="F1440" i="9" s="1"/>
  <c r="E1441" i="9"/>
  <c r="F1441" i="9" s="1"/>
  <c r="E1442" i="9"/>
  <c r="F1442" i="9" s="1"/>
  <c r="E1443" i="9"/>
  <c r="F1443" i="9" s="1"/>
  <c r="G1443" i="9" s="1"/>
  <c r="H1443" i="9" s="1"/>
  <c r="E1444" i="9"/>
  <c r="E1445" i="9"/>
  <c r="F1445" i="9" s="1"/>
  <c r="E1446" i="9"/>
  <c r="F1446" i="9" s="1"/>
  <c r="E1447" i="9"/>
  <c r="E1448" i="9"/>
  <c r="F1448" i="9" s="1"/>
  <c r="E1449" i="9"/>
  <c r="F1449" i="9" s="1"/>
  <c r="E1450" i="9"/>
  <c r="F1450" i="9" s="1"/>
  <c r="E1451" i="9"/>
  <c r="F1451" i="9" s="1"/>
  <c r="G1451" i="9" s="1"/>
  <c r="E1452" i="9"/>
  <c r="F1452" i="9" s="1"/>
  <c r="G1452" i="9" s="1"/>
  <c r="E1453" i="9"/>
  <c r="E1454" i="9"/>
  <c r="F1454" i="9" s="1"/>
  <c r="G1454" i="9" s="1"/>
  <c r="H1454" i="9" s="1"/>
  <c r="E1455" i="9"/>
  <c r="F1455" i="9" s="1"/>
  <c r="E1456" i="9"/>
  <c r="F1456" i="9" s="1"/>
  <c r="E1457" i="9"/>
  <c r="F1457" i="9" s="1"/>
  <c r="E1458" i="9"/>
  <c r="E1459" i="9"/>
  <c r="F1459" i="9" s="1"/>
  <c r="E1460" i="9"/>
  <c r="F1460" i="9" s="1"/>
  <c r="G1460" i="9" s="1"/>
  <c r="E1461" i="9"/>
  <c r="E1462" i="9"/>
  <c r="F1462" i="9" s="1"/>
  <c r="E1463" i="9"/>
  <c r="F1463" i="9" s="1"/>
  <c r="G1463" i="9" s="1"/>
  <c r="E1464" i="9"/>
  <c r="E1465" i="9"/>
  <c r="E1466" i="9"/>
  <c r="F1466" i="9" s="1"/>
  <c r="E1467" i="9"/>
  <c r="F1467" i="9" s="1"/>
  <c r="G1467" i="9" s="1"/>
  <c r="E1468" i="9"/>
  <c r="E1469" i="9"/>
  <c r="E1470" i="9"/>
  <c r="F1470" i="9" s="1"/>
  <c r="G1470" i="9" s="1"/>
  <c r="E1471" i="9"/>
  <c r="E1472" i="9"/>
  <c r="F1472" i="9" s="1"/>
  <c r="E1473" i="9"/>
  <c r="E1474" i="9"/>
  <c r="F1474" i="9" s="1"/>
  <c r="E1475" i="9"/>
  <c r="F1475" i="9" s="1"/>
  <c r="E1476" i="9"/>
  <c r="F1476" i="9" s="1"/>
  <c r="G1476" i="9" s="1"/>
  <c r="E1477" i="9"/>
  <c r="E1478" i="9"/>
  <c r="F1478" i="9" s="1"/>
  <c r="G1478" i="9" s="1"/>
  <c r="E1479" i="9"/>
  <c r="F1479" i="9" s="1"/>
  <c r="G1479" i="9" s="1"/>
  <c r="E1480" i="9"/>
  <c r="F1480" i="9" s="1"/>
  <c r="E1481" i="9"/>
  <c r="E1482" i="9"/>
  <c r="F1482" i="9" s="1"/>
  <c r="E1483" i="9"/>
  <c r="F1483" i="9" s="1"/>
  <c r="G1483" i="9" s="1"/>
  <c r="E1484" i="9"/>
  <c r="F1484" i="9" s="1"/>
  <c r="G1484" i="9" s="1"/>
  <c r="H1484" i="9" s="1"/>
  <c r="E1485" i="9"/>
  <c r="E1486" i="9"/>
  <c r="F1486" i="9" s="1"/>
  <c r="G1486" i="9" s="1"/>
  <c r="E1487" i="9"/>
  <c r="E1488" i="9"/>
  <c r="F1488" i="9" s="1"/>
  <c r="E1489" i="9"/>
  <c r="F1489" i="9" s="1"/>
  <c r="E1490" i="9"/>
  <c r="F1490" i="9" s="1"/>
  <c r="G1490" i="9" s="1"/>
  <c r="E1491" i="9"/>
  <c r="F1491" i="9" s="1"/>
  <c r="G1491" i="9" s="1"/>
  <c r="E1492" i="9"/>
  <c r="F1492" i="9" s="1"/>
  <c r="G1492" i="9" s="1"/>
  <c r="E1493" i="9"/>
  <c r="F1493" i="9" s="1"/>
  <c r="E1494" i="9"/>
  <c r="F1494" i="9" s="1"/>
  <c r="E1495" i="9"/>
  <c r="E1496" i="9"/>
  <c r="F1496" i="9" s="1"/>
  <c r="G1496" i="9" s="1"/>
  <c r="E1497" i="9"/>
  <c r="F1497" i="9" s="1"/>
  <c r="G1497" i="9" s="1"/>
  <c r="E1498" i="9"/>
  <c r="F1498" i="9" s="1"/>
  <c r="E1499" i="9"/>
  <c r="F1499" i="9" s="1"/>
  <c r="G1499" i="9" s="1"/>
  <c r="E1500" i="9"/>
  <c r="F1500" i="9" s="1"/>
  <c r="G1500" i="9" s="1"/>
  <c r="E1501" i="9"/>
  <c r="F1501" i="9" s="1"/>
  <c r="G1501" i="9" s="1"/>
  <c r="E1502" i="9"/>
  <c r="F1502" i="9" s="1"/>
  <c r="G1502" i="9" s="1"/>
  <c r="E1503" i="9"/>
  <c r="E1504" i="9"/>
  <c r="F1504" i="9" s="1"/>
  <c r="E1505" i="9"/>
  <c r="F1505" i="9" s="1"/>
  <c r="G1505" i="9" s="1"/>
  <c r="E1506" i="9"/>
  <c r="F1506" i="9" s="1"/>
  <c r="G1506" i="9" s="1"/>
  <c r="H1506" i="9" s="1"/>
  <c r="E1507" i="9"/>
  <c r="F1507" i="9" s="1"/>
  <c r="G1507" i="9" s="1"/>
  <c r="E1508" i="9"/>
  <c r="F1508" i="9" s="1"/>
  <c r="E1509" i="9"/>
  <c r="F1509" i="9" s="1"/>
  <c r="E1510" i="9"/>
  <c r="F1510" i="9" s="1"/>
  <c r="G1510" i="9" s="1"/>
  <c r="E1511" i="9"/>
  <c r="E1512" i="9"/>
  <c r="F1512" i="9" s="1"/>
  <c r="G1512" i="9" s="1"/>
  <c r="E1513" i="9"/>
  <c r="F1513" i="9" s="1"/>
  <c r="E1514" i="9"/>
  <c r="F1514" i="9" s="1"/>
  <c r="E1515" i="9"/>
  <c r="E1516" i="9"/>
  <c r="F1516" i="9" s="1"/>
  <c r="G1516" i="9" s="1"/>
  <c r="E1517" i="9"/>
  <c r="F1517" i="9" s="1"/>
  <c r="E1518" i="9"/>
  <c r="F1518" i="9" s="1"/>
  <c r="E1519" i="9"/>
  <c r="F1519" i="9" s="1"/>
  <c r="E1520" i="9"/>
  <c r="F1520" i="9" s="1"/>
  <c r="E1521" i="9"/>
  <c r="F1521" i="9" s="1"/>
  <c r="E1522" i="9"/>
  <c r="F1522" i="9" s="1"/>
  <c r="G1522" i="9" s="1"/>
  <c r="E1523" i="9"/>
  <c r="F1523" i="9" s="1"/>
  <c r="E1524" i="9"/>
  <c r="F1524" i="9" s="1"/>
  <c r="G1524" i="9" s="1"/>
  <c r="E1525" i="9"/>
  <c r="F1525" i="9" s="1"/>
  <c r="E1526" i="9"/>
  <c r="F1526" i="9" s="1"/>
  <c r="E1527" i="9"/>
  <c r="E1528" i="9"/>
  <c r="F1528" i="9" s="1"/>
  <c r="G1528" i="9" s="1"/>
  <c r="E1529" i="9"/>
  <c r="F1529" i="9" s="1"/>
  <c r="E1530" i="9"/>
  <c r="F1530" i="9" s="1"/>
  <c r="G1530" i="9" s="1"/>
  <c r="E1531" i="9"/>
  <c r="F1531" i="9" s="1"/>
  <c r="E1532" i="9"/>
  <c r="E1533" i="9"/>
  <c r="F1533" i="9" s="1"/>
  <c r="E1534" i="9"/>
  <c r="F1534" i="9" s="1"/>
  <c r="E1535" i="9"/>
  <c r="E1536" i="9"/>
  <c r="F1536" i="9" s="1"/>
  <c r="G1536" i="9" s="1"/>
  <c r="H1536" i="9" s="1"/>
  <c r="E1537" i="9"/>
  <c r="F1537" i="9" s="1"/>
  <c r="E1538" i="9"/>
  <c r="F1538" i="9" s="1"/>
  <c r="E1539" i="9"/>
  <c r="F1539" i="9" s="1"/>
  <c r="E1540" i="9"/>
  <c r="F1540" i="9" s="1"/>
  <c r="E1541" i="9"/>
  <c r="F1541" i="9" s="1"/>
  <c r="E1542" i="9"/>
  <c r="F1542" i="9" s="1"/>
  <c r="E1543" i="9"/>
  <c r="E1544" i="9"/>
  <c r="F1544" i="9" s="1"/>
  <c r="G1544" i="9" s="1"/>
  <c r="H1544" i="9" s="1"/>
  <c r="E1545" i="9"/>
  <c r="F1545" i="9" s="1"/>
  <c r="E1546" i="9"/>
  <c r="E1547" i="9"/>
  <c r="E1548" i="9"/>
  <c r="E1549" i="9"/>
  <c r="F1549" i="9" s="1"/>
  <c r="E1550" i="9"/>
  <c r="F1550" i="9" s="1"/>
  <c r="G1550" i="9" s="1"/>
  <c r="H1550" i="9" s="1"/>
  <c r="E1551" i="9"/>
  <c r="F1551" i="9" s="1"/>
  <c r="E1552" i="9"/>
  <c r="F1552" i="9" s="1"/>
  <c r="G1552" i="9" s="1"/>
  <c r="H1552" i="9" s="1"/>
  <c r="E1553" i="9"/>
  <c r="F1553" i="9" s="1"/>
  <c r="E1554" i="9"/>
  <c r="E1555" i="9"/>
  <c r="F1555" i="9" s="1"/>
  <c r="G1555" i="9" s="1"/>
  <c r="E1556" i="9"/>
  <c r="F1556" i="9" s="1"/>
  <c r="E1557" i="9"/>
  <c r="F1557" i="9" s="1"/>
  <c r="E1558" i="9"/>
  <c r="F1558" i="9" s="1"/>
  <c r="G1558" i="9" s="1"/>
  <c r="E1559" i="9"/>
  <c r="E1560" i="9"/>
  <c r="F1560" i="9" s="1"/>
  <c r="G1560" i="9" s="1"/>
  <c r="H1560" i="9" s="1"/>
  <c r="E1561" i="9"/>
  <c r="F1561" i="9" s="1"/>
  <c r="E1562" i="9"/>
  <c r="E1563" i="9"/>
  <c r="F1563" i="9" s="1"/>
  <c r="E1564" i="9"/>
  <c r="F1564" i="9" s="1"/>
  <c r="G1564" i="9" s="1"/>
  <c r="E1565" i="9"/>
  <c r="F1565" i="9" s="1"/>
  <c r="E1566" i="9"/>
  <c r="F1566" i="9" s="1"/>
  <c r="E1567" i="9"/>
  <c r="E1568" i="9"/>
  <c r="F1568" i="9" s="1"/>
  <c r="G1568" i="9" s="1"/>
  <c r="H1568" i="9" s="1"/>
  <c r="E1569" i="9"/>
  <c r="E1570" i="9"/>
  <c r="E1571" i="9"/>
  <c r="F1571" i="9" s="1"/>
  <c r="E1572" i="9"/>
  <c r="F1572" i="9" s="1"/>
  <c r="E1573" i="9"/>
  <c r="F1573" i="9" s="1"/>
  <c r="G1573" i="9" s="1"/>
  <c r="E1574" i="9"/>
  <c r="F1574" i="9" s="1"/>
  <c r="E1575" i="9"/>
  <c r="E1576" i="9"/>
  <c r="F1576" i="9" s="1"/>
  <c r="G1576" i="9" s="1"/>
  <c r="H1576" i="9" s="1"/>
  <c r="E1577" i="9"/>
  <c r="E1578" i="9"/>
  <c r="F1578" i="9" s="1"/>
  <c r="G1578" i="9" s="1"/>
  <c r="H1578" i="9" s="1"/>
  <c r="E1579" i="9"/>
  <c r="E1580" i="9"/>
  <c r="F1580" i="9" s="1"/>
  <c r="G1580" i="9" s="1"/>
  <c r="E1581" i="9"/>
  <c r="F1581" i="9" s="1"/>
  <c r="G1581" i="9" s="1"/>
  <c r="E1582" i="9"/>
  <c r="F1582" i="9" s="1"/>
  <c r="E1583" i="9"/>
  <c r="E1584" i="9"/>
  <c r="F1584" i="9" s="1"/>
  <c r="G1584" i="9" s="1"/>
  <c r="H1584" i="9" s="1"/>
  <c r="E1585" i="9"/>
  <c r="E1586" i="9"/>
  <c r="F1586" i="9" s="1"/>
  <c r="E1587" i="9"/>
  <c r="E1588" i="9"/>
  <c r="F1588" i="9" s="1"/>
  <c r="E1589" i="9"/>
  <c r="E1590" i="9"/>
  <c r="F1590" i="9" s="1"/>
  <c r="G1590" i="9" s="1"/>
  <c r="E1591" i="9"/>
  <c r="F1591" i="9" s="1"/>
  <c r="E1592" i="9"/>
  <c r="F1592" i="9" s="1"/>
  <c r="G1592" i="9" s="1"/>
  <c r="H1592" i="9" s="1"/>
  <c r="E1593" i="9"/>
  <c r="E1594" i="9"/>
  <c r="F1594" i="9" s="1"/>
  <c r="E1595" i="9"/>
  <c r="F1595" i="9" s="1"/>
  <c r="E1596" i="9"/>
  <c r="F1596" i="9" s="1"/>
  <c r="G1596" i="9" s="1"/>
  <c r="E1597" i="9"/>
  <c r="F1597" i="9" s="1"/>
  <c r="E1598" i="9"/>
  <c r="F1598" i="9" s="1"/>
  <c r="G1598" i="9" s="1"/>
  <c r="H1598" i="9" s="1"/>
  <c r="E1599" i="9"/>
  <c r="E1600" i="9"/>
  <c r="F1600" i="9" s="1"/>
  <c r="G1600" i="9" s="1"/>
  <c r="H1600" i="9" s="1"/>
  <c r="E1601" i="9"/>
  <c r="F1601" i="9" s="1"/>
  <c r="E1602" i="9"/>
  <c r="E1603" i="9"/>
  <c r="F1603" i="9" s="1"/>
  <c r="E1604" i="9"/>
  <c r="F1604" i="9" s="1"/>
  <c r="E1605" i="9"/>
  <c r="F1605" i="9" s="1"/>
  <c r="E1606" i="9"/>
  <c r="F1606" i="9" s="1"/>
  <c r="E1607" i="9"/>
  <c r="F1607" i="9" s="1"/>
  <c r="G1607" i="9" s="1"/>
  <c r="E1608" i="9"/>
  <c r="F1608" i="9" s="1"/>
  <c r="G1608" i="9" s="1"/>
  <c r="H1608" i="9" s="1"/>
  <c r="E1609" i="9"/>
  <c r="F1609" i="9" s="1"/>
  <c r="E1610" i="9"/>
  <c r="F1610" i="9" s="1"/>
  <c r="G1610" i="9" s="1"/>
  <c r="E1611" i="9"/>
  <c r="F1611" i="9" s="1"/>
  <c r="G1611" i="9" s="1"/>
  <c r="E1612" i="9"/>
  <c r="F1612" i="9" s="1"/>
  <c r="G1612" i="9" s="1"/>
  <c r="E1613" i="9"/>
  <c r="F1613" i="9" s="1"/>
  <c r="E1614" i="9"/>
  <c r="F1614" i="9" s="1"/>
  <c r="E1615" i="9"/>
  <c r="F1615" i="9" s="1"/>
  <c r="E1616" i="9"/>
  <c r="F1616" i="9" s="1"/>
  <c r="G1616" i="9" s="1"/>
  <c r="H1616" i="9" s="1"/>
  <c r="E1617" i="9"/>
  <c r="F1617" i="9" s="1"/>
  <c r="E1618" i="9"/>
  <c r="F1618" i="9" s="1"/>
  <c r="G1618" i="9" s="1"/>
  <c r="H1618" i="9" s="1"/>
  <c r="E1619" i="9"/>
  <c r="E1620" i="9"/>
  <c r="F1620" i="9" s="1"/>
  <c r="E1621" i="9"/>
  <c r="F1621" i="9" s="1"/>
  <c r="E1622" i="9"/>
  <c r="F1622" i="9" s="1"/>
  <c r="E1623" i="9"/>
  <c r="F1623" i="9" s="1"/>
  <c r="E1624" i="9"/>
  <c r="F1624" i="9" s="1"/>
  <c r="E1625" i="9"/>
  <c r="F1625" i="9" s="1"/>
  <c r="E1626" i="9"/>
  <c r="F1626" i="9" s="1"/>
  <c r="G1626" i="9" s="1"/>
  <c r="H1626" i="9" s="1"/>
  <c r="E1627" i="9"/>
  <c r="F1627" i="9" s="1"/>
  <c r="G1627" i="9" s="1"/>
  <c r="E1628" i="9"/>
  <c r="F1628" i="9" s="1"/>
  <c r="G1628" i="9" s="1"/>
  <c r="E1629" i="9"/>
  <c r="F1629" i="9" s="1"/>
  <c r="E1630" i="9"/>
  <c r="F1630" i="9" s="1"/>
  <c r="E1631" i="9"/>
  <c r="F1631" i="9" s="1"/>
  <c r="G1631" i="9" s="1"/>
  <c r="E1632" i="9"/>
  <c r="F1632" i="9" s="1"/>
  <c r="G1632" i="9" s="1"/>
  <c r="H1632" i="9" s="1"/>
  <c r="E1633" i="9"/>
  <c r="F1633" i="9" s="1"/>
  <c r="G1633" i="9" s="1"/>
  <c r="E1634" i="9"/>
  <c r="F1634" i="9" s="1"/>
  <c r="E1635" i="9"/>
  <c r="F1635" i="9" s="1"/>
  <c r="G1635" i="9" s="1"/>
  <c r="E1636" i="9"/>
  <c r="F1636" i="9" s="1"/>
  <c r="E1637" i="9"/>
  <c r="F1637" i="9" s="1"/>
  <c r="E1638" i="9"/>
  <c r="F1638" i="9" s="1"/>
  <c r="E1639" i="9"/>
  <c r="F1639" i="9" s="1"/>
  <c r="G1639" i="9" s="1"/>
  <c r="E1640" i="9"/>
  <c r="F1640" i="9" s="1"/>
  <c r="E1641" i="9"/>
  <c r="F1641" i="9" s="1"/>
  <c r="E1642" i="9"/>
  <c r="F1642" i="9" s="1"/>
  <c r="E1643" i="9"/>
  <c r="F1643" i="9" s="1"/>
  <c r="G1643" i="9" s="1"/>
  <c r="E1644" i="9"/>
  <c r="E1645" i="9"/>
  <c r="F1645" i="9" s="1"/>
  <c r="E1646" i="9"/>
  <c r="F1646" i="9" s="1"/>
  <c r="E1647" i="9"/>
  <c r="E1648" i="9"/>
  <c r="F1648" i="9" s="1"/>
  <c r="E1649" i="9"/>
  <c r="F1649" i="9" s="1"/>
  <c r="E1650" i="9"/>
  <c r="F1650" i="9" s="1"/>
  <c r="E1651" i="9"/>
  <c r="E1652" i="9"/>
  <c r="F1652" i="9" s="1"/>
  <c r="E1653" i="9"/>
  <c r="F1653" i="9" s="1"/>
  <c r="E1654" i="9"/>
  <c r="E1655" i="9"/>
  <c r="F1655" i="9" s="1"/>
  <c r="E1656" i="9"/>
  <c r="F1656" i="9" s="1"/>
  <c r="E1657" i="9"/>
  <c r="F1657" i="9" s="1"/>
  <c r="E1658" i="9"/>
  <c r="F1658" i="9" s="1"/>
  <c r="G1658" i="9" s="1"/>
  <c r="E1659" i="9"/>
  <c r="E1660" i="9"/>
  <c r="F1660" i="9" s="1"/>
  <c r="E1661" i="9"/>
  <c r="F1661" i="9" s="1"/>
  <c r="E1662" i="9"/>
  <c r="F1662" i="9" s="1"/>
  <c r="G1662" i="9" s="1"/>
  <c r="H1662" i="9" s="1"/>
  <c r="E1663" i="9"/>
  <c r="E1664" i="9"/>
  <c r="F1664" i="9" s="1"/>
  <c r="G1664" i="9" s="1"/>
  <c r="H1664" i="9" s="1"/>
  <c r="E1665" i="9"/>
  <c r="F1665" i="9" s="1"/>
  <c r="E1666" i="9"/>
  <c r="F1666" i="9" s="1"/>
  <c r="E1667" i="9"/>
  <c r="F1667" i="9" s="1"/>
  <c r="E1668" i="9"/>
  <c r="F1668" i="9" s="1"/>
  <c r="E1669" i="9"/>
  <c r="F1669" i="9" s="1"/>
  <c r="E1670" i="9"/>
  <c r="F1670" i="9" s="1"/>
  <c r="E1671" i="9"/>
  <c r="F1671" i="9" s="1"/>
  <c r="E1672" i="9"/>
  <c r="F1672" i="9" s="1"/>
  <c r="G1672" i="9" s="1"/>
  <c r="H1672" i="9" s="1"/>
  <c r="E1673" i="9"/>
  <c r="F1673" i="9" s="1"/>
  <c r="E1674" i="9"/>
  <c r="F1674" i="9" s="1"/>
  <c r="E1675" i="9"/>
  <c r="F1675" i="9" s="1"/>
  <c r="G1675" i="9" s="1"/>
  <c r="E1676" i="9"/>
  <c r="E1677" i="9"/>
  <c r="F1677" i="9" s="1"/>
  <c r="E1678" i="9"/>
  <c r="F1678" i="9" s="1"/>
  <c r="E1679" i="9"/>
  <c r="F1679" i="9" s="1"/>
  <c r="E1680" i="9"/>
  <c r="E1681" i="9"/>
  <c r="F1681" i="9" s="1"/>
  <c r="E1682" i="9"/>
  <c r="F1682" i="9" s="1"/>
  <c r="G1682" i="9" s="1"/>
  <c r="E1683" i="9"/>
  <c r="E1684" i="9"/>
  <c r="F1684" i="9" s="1"/>
  <c r="E1685" i="9"/>
  <c r="F1685" i="9" s="1"/>
  <c r="E1686" i="9"/>
  <c r="F1686" i="9" s="1"/>
  <c r="G1686" i="9" s="1"/>
  <c r="E1687" i="9"/>
  <c r="F1687" i="9" s="1"/>
  <c r="E1688" i="9"/>
  <c r="F1688" i="9" s="1"/>
  <c r="G1688" i="9" s="1"/>
  <c r="H1688" i="9" s="1"/>
  <c r="E1689" i="9"/>
  <c r="F1689" i="9" s="1"/>
  <c r="E1690" i="9"/>
  <c r="F1690" i="9" s="1"/>
  <c r="G1690" i="9" s="1"/>
  <c r="E1691" i="9"/>
  <c r="E1692" i="9"/>
  <c r="E1693" i="9"/>
  <c r="F1693" i="9" s="1"/>
  <c r="E1694" i="9"/>
  <c r="F1694" i="9" s="1"/>
  <c r="G1694" i="9" s="1"/>
  <c r="H1694" i="9" s="1"/>
  <c r="E1695" i="9"/>
  <c r="E1696" i="9"/>
  <c r="F1696" i="9" s="1"/>
  <c r="G1696" i="9" s="1"/>
  <c r="H1696" i="9" s="1"/>
  <c r="E1697" i="9"/>
  <c r="F1697" i="9" s="1"/>
  <c r="E1698" i="9"/>
  <c r="F1698" i="9" s="1"/>
  <c r="E1699" i="9"/>
  <c r="E1700" i="9"/>
  <c r="F1700" i="9" s="1"/>
  <c r="E1701" i="9"/>
  <c r="F1701" i="9" s="1"/>
  <c r="G1701" i="9" s="1"/>
  <c r="H1701" i="9" s="1"/>
  <c r="E1702" i="9"/>
  <c r="F1702" i="9" s="1"/>
  <c r="E1703" i="9"/>
  <c r="F1703" i="9" s="1"/>
  <c r="G1703" i="9" s="1"/>
  <c r="E1704" i="9"/>
  <c r="F1704" i="9" s="1"/>
  <c r="G1704" i="9" s="1"/>
  <c r="H1704" i="9" s="1"/>
  <c r="E1705" i="9"/>
  <c r="F1705" i="9" s="1"/>
  <c r="E1706" i="9"/>
  <c r="F1706" i="9" s="1"/>
  <c r="G1706" i="9" s="1"/>
  <c r="H1706" i="9" s="1"/>
  <c r="E1707" i="9"/>
  <c r="F1707" i="9" s="1"/>
  <c r="E1708" i="9"/>
  <c r="E1709" i="9"/>
  <c r="E1710" i="9"/>
  <c r="F1710" i="9" s="1"/>
  <c r="E1711" i="9"/>
  <c r="F1711" i="9" s="1"/>
  <c r="G1711" i="9" s="1"/>
  <c r="E1712" i="9"/>
  <c r="F1712" i="9" s="1"/>
  <c r="G1712" i="9" s="1"/>
  <c r="H1712" i="9" s="1"/>
  <c r="E1713" i="9"/>
  <c r="F1713" i="9" s="1"/>
  <c r="E1714" i="9"/>
  <c r="F1714" i="9" s="1"/>
  <c r="E1715" i="9"/>
  <c r="E1716" i="9"/>
  <c r="F1716" i="9" s="1"/>
  <c r="E1717" i="9"/>
  <c r="E1718" i="9"/>
  <c r="F1718" i="9" s="1"/>
  <c r="E1719" i="9"/>
  <c r="F1719" i="9" s="1"/>
  <c r="G1719" i="9" s="1"/>
  <c r="E1720" i="9"/>
  <c r="F1720" i="9" s="1"/>
  <c r="G1720" i="9" s="1"/>
  <c r="H1720" i="9" s="1"/>
  <c r="E1721" i="9"/>
  <c r="F1721" i="9" s="1"/>
  <c r="E1722" i="9"/>
  <c r="F1722" i="9" s="1"/>
  <c r="G1722" i="9" s="1"/>
  <c r="H1722" i="9" s="1"/>
  <c r="E1723" i="9"/>
  <c r="F1723" i="9" s="1"/>
  <c r="E1724" i="9"/>
  <c r="E1725" i="9"/>
  <c r="F1725" i="9" s="1"/>
  <c r="E1726" i="9"/>
  <c r="F1726" i="9" s="1"/>
  <c r="G1726" i="9" s="1"/>
  <c r="H1726" i="9" s="1"/>
  <c r="E1727" i="9"/>
  <c r="E1728" i="9"/>
  <c r="F1728" i="9" s="1"/>
  <c r="G1728" i="9" s="1"/>
  <c r="H1728" i="9" s="1"/>
  <c r="E1729" i="9"/>
  <c r="F1729" i="9" s="1"/>
  <c r="E1730" i="9"/>
  <c r="F1730" i="9" s="1"/>
  <c r="E1731" i="9"/>
  <c r="F1731" i="9" s="1"/>
  <c r="E1732" i="9"/>
  <c r="F1732" i="9" s="1"/>
  <c r="E1733" i="9"/>
  <c r="F1733" i="9" s="1"/>
  <c r="E1734" i="9"/>
  <c r="F1734" i="9" s="1"/>
  <c r="E1735" i="9"/>
  <c r="E1736" i="9"/>
  <c r="F1736" i="9" s="1"/>
  <c r="E1737" i="9"/>
  <c r="F1737" i="9" s="1"/>
  <c r="E1738" i="9"/>
  <c r="F1738" i="9" s="1"/>
  <c r="E1739" i="9"/>
  <c r="F1739" i="9" s="1"/>
  <c r="G1739" i="9" s="1"/>
  <c r="E1740" i="9"/>
  <c r="F1740" i="9" s="1"/>
  <c r="E1741" i="9"/>
  <c r="E1742" i="9"/>
  <c r="F1742" i="9" s="1"/>
  <c r="E1743" i="9"/>
  <c r="F1743" i="9" s="1"/>
  <c r="E1744" i="9"/>
  <c r="F1744" i="9" s="1"/>
  <c r="G1744" i="9" s="1"/>
  <c r="E1745" i="9"/>
  <c r="F1745" i="9" s="1"/>
  <c r="E1746" i="9"/>
  <c r="F1746" i="9" s="1"/>
  <c r="G1746" i="9" s="1"/>
  <c r="H1746" i="9" s="1"/>
  <c r="E1747" i="9"/>
  <c r="E1748" i="9"/>
  <c r="F1748" i="9" s="1"/>
  <c r="E1749" i="9"/>
  <c r="F1749" i="9" s="1"/>
  <c r="G1749" i="9" s="1"/>
  <c r="H1749" i="9" s="1"/>
  <c r="E1750" i="9"/>
  <c r="F1750" i="9" s="1"/>
  <c r="E1751" i="9"/>
  <c r="F1751" i="9" s="1"/>
  <c r="E1752" i="9"/>
  <c r="F1752" i="9" s="1"/>
  <c r="E1753" i="9"/>
  <c r="F1753" i="9" s="1"/>
  <c r="E1754" i="9"/>
  <c r="F1754" i="9" s="1"/>
  <c r="G1754" i="9" s="1"/>
  <c r="H1754" i="9" s="1"/>
  <c r="E1755" i="9"/>
  <c r="F1755" i="9" s="1"/>
  <c r="G1755" i="9" s="1"/>
  <c r="E1756" i="9"/>
  <c r="F1756" i="9" s="1"/>
  <c r="G1756" i="9" s="1"/>
  <c r="E1757" i="9"/>
  <c r="F1757" i="9" s="1"/>
  <c r="E1758" i="9"/>
  <c r="F1758" i="9" s="1"/>
  <c r="E1759" i="9"/>
  <c r="E1760" i="9"/>
  <c r="F1760" i="9" s="1"/>
  <c r="E1761" i="9"/>
  <c r="F1761" i="9" s="1"/>
  <c r="E1762" i="9"/>
  <c r="F1762" i="9" s="1"/>
  <c r="E1763" i="9"/>
  <c r="F1763" i="9" s="1"/>
  <c r="E1764" i="9"/>
  <c r="F1764" i="9" s="1"/>
  <c r="E1765" i="9"/>
  <c r="F1765" i="9" s="1"/>
  <c r="E1766" i="9"/>
  <c r="E1767" i="9"/>
  <c r="F1767" i="9" s="1"/>
  <c r="E1768" i="9"/>
  <c r="F1768" i="9" s="1"/>
  <c r="G1768" i="9" s="1"/>
  <c r="H1768" i="9" s="1"/>
  <c r="E1769" i="9"/>
  <c r="F1769" i="9" s="1"/>
  <c r="E1770" i="9"/>
  <c r="F1770" i="9" s="1"/>
  <c r="E1771" i="9"/>
  <c r="E1772" i="9"/>
  <c r="F1772" i="9" s="1"/>
  <c r="G1772" i="9" s="1"/>
  <c r="E1773" i="9"/>
  <c r="E1774" i="9"/>
  <c r="F1774" i="9" s="1"/>
  <c r="E1775" i="9"/>
  <c r="E1776" i="9"/>
  <c r="F1776" i="9" s="1"/>
  <c r="G1776" i="9" s="1"/>
  <c r="H1776" i="9" s="1"/>
  <c r="E1777" i="9"/>
  <c r="F1777" i="9" s="1"/>
  <c r="E1778" i="9"/>
  <c r="E1779" i="9"/>
  <c r="E1780" i="9"/>
  <c r="F1780" i="9" s="1"/>
  <c r="E1781" i="9"/>
  <c r="F1781" i="9" s="1"/>
  <c r="E1782" i="9"/>
  <c r="F1782" i="9" s="1"/>
  <c r="E1783" i="9"/>
  <c r="E1784" i="9"/>
  <c r="F1784" i="9" s="1"/>
  <c r="E1785" i="9"/>
  <c r="F1785" i="9" s="1"/>
  <c r="E1786" i="9"/>
  <c r="F1786" i="9" s="1"/>
  <c r="E1787" i="9"/>
  <c r="E1788" i="9"/>
  <c r="E1789" i="9"/>
  <c r="F1789" i="9" s="1"/>
  <c r="E1790" i="9"/>
  <c r="F1790" i="9" s="1"/>
  <c r="E1791" i="9"/>
  <c r="F1791" i="9" s="1"/>
  <c r="E1792" i="9"/>
  <c r="F1792" i="9" s="1"/>
  <c r="G1792" i="9" s="1"/>
  <c r="H1792" i="9" s="1"/>
  <c r="E1793" i="9"/>
  <c r="F1793" i="9" s="1"/>
  <c r="E1794" i="9"/>
  <c r="F1794" i="9" s="1"/>
  <c r="E1795" i="9"/>
  <c r="E1796" i="9"/>
  <c r="F1796" i="9" s="1"/>
  <c r="E1797" i="9"/>
  <c r="F1797" i="9" s="1"/>
  <c r="E1798" i="9"/>
  <c r="F1798" i="9" s="1"/>
  <c r="E1799" i="9"/>
  <c r="E1800" i="9"/>
  <c r="F1800" i="9" s="1"/>
  <c r="G1800" i="9" s="1"/>
  <c r="E1801" i="9"/>
  <c r="F1801" i="9" s="1"/>
  <c r="E1802" i="9"/>
  <c r="F1802" i="9" s="1"/>
  <c r="G1802" i="9" s="1"/>
  <c r="H1802" i="9" s="1"/>
  <c r="E1803" i="9"/>
  <c r="F1803" i="9" s="1"/>
  <c r="E1804" i="9"/>
  <c r="F1804" i="9" s="1"/>
  <c r="G1804" i="9" s="1"/>
  <c r="E1805" i="9"/>
  <c r="E1806" i="9"/>
  <c r="F1806" i="9" s="1"/>
  <c r="E1807" i="9"/>
  <c r="F1807" i="9" s="1"/>
  <c r="E1808" i="9"/>
  <c r="F1808" i="9" s="1"/>
  <c r="E1809" i="9"/>
  <c r="F1809" i="9" s="1"/>
  <c r="E1810" i="9"/>
  <c r="F1810" i="9" s="1"/>
  <c r="G1810" i="9" s="1"/>
  <c r="H1810" i="9" s="1"/>
  <c r="E1811" i="9"/>
  <c r="E1812" i="9"/>
  <c r="F1812" i="9" s="1"/>
  <c r="E1813" i="9"/>
  <c r="F1813" i="9" s="1"/>
  <c r="E1814" i="9"/>
  <c r="F1814" i="9" s="1"/>
  <c r="G1814" i="9" s="1"/>
  <c r="E1815" i="9"/>
  <c r="F1815" i="9" s="1"/>
  <c r="G1815" i="9" s="1"/>
  <c r="E1816" i="9"/>
  <c r="F1816" i="9" s="1"/>
  <c r="G1816" i="9" s="1"/>
  <c r="E1817" i="9"/>
  <c r="F1817" i="9" s="1"/>
  <c r="E1818" i="9"/>
  <c r="F1818" i="9" s="1"/>
  <c r="E1819" i="9"/>
  <c r="F1819" i="9" s="1"/>
  <c r="G1819" i="9" s="1"/>
  <c r="E1820" i="9"/>
  <c r="F1820" i="9" s="1"/>
  <c r="G1820" i="9" s="1"/>
  <c r="E1821" i="9"/>
  <c r="F1821" i="9" s="1"/>
  <c r="E1822" i="9"/>
  <c r="F1822" i="9" s="1"/>
  <c r="E1823" i="9"/>
  <c r="F1823" i="9" s="1"/>
  <c r="G1823" i="9" s="1"/>
  <c r="E1824" i="9"/>
  <c r="F1824" i="9" s="1"/>
  <c r="E1825" i="9"/>
  <c r="F1825" i="9" s="1"/>
  <c r="E1826" i="9"/>
  <c r="E1827" i="9"/>
  <c r="F1827" i="9" s="1"/>
  <c r="E1828" i="9"/>
  <c r="F1828" i="9" s="1"/>
  <c r="E1829" i="9"/>
  <c r="F1829" i="9" s="1"/>
  <c r="E1830" i="9"/>
  <c r="F1830" i="9" s="1"/>
  <c r="E1831" i="9"/>
  <c r="F1831" i="9" s="1"/>
  <c r="E1832" i="9"/>
  <c r="F1832" i="9" s="1"/>
  <c r="E1833" i="9"/>
  <c r="F1833" i="9" s="1"/>
  <c r="G1833" i="9" s="1"/>
  <c r="E1834" i="9"/>
  <c r="F1834" i="9" s="1"/>
  <c r="G1834" i="9" s="1"/>
  <c r="E1835" i="9"/>
  <c r="F1835" i="9" s="1"/>
  <c r="G1835" i="9" s="1"/>
  <c r="E1836" i="9"/>
  <c r="F1836" i="9" s="1"/>
  <c r="G1836" i="9" s="1"/>
  <c r="E1837" i="9"/>
  <c r="F1837" i="9" s="1"/>
  <c r="E1838" i="9"/>
  <c r="E1839" i="9"/>
  <c r="E1840" i="9"/>
  <c r="E1841" i="9"/>
  <c r="F1841" i="9" s="1"/>
  <c r="E1842" i="9"/>
  <c r="F1842" i="9" s="1"/>
  <c r="E1843" i="9"/>
  <c r="E1844" i="9"/>
  <c r="F1844" i="9" s="1"/>
  <c r="E1845" i="9"/>
  <c r="E1846" i="9"/>
  <c r="F1846" i="9" s="1"/>
  <c r="G1846" i="9" s="1"/>
  <c r="H1846" i="9" s="1"/>
  <c r="E1847" i="9"/>
  <c r="E1848" i="9"/>
  <c r="F1848" i="9" s="1"/>
  <c r="G1848" i="9" s="1"/>
  <c r="H1848" i="9" s="1"/>
  <c r="E1849" i="9"/>
  <c r="F1849" i="9" s="1"/>
  <c r="E1850" i="9"/>
  <c r="F1850" i="9" s="1"/>
  <c r="E1851" i="9"/>
  <c r="F1851" i="9" s="1"/>
  <c r="G1851" i="9" s="1"/>
  <c r="E1852" i="9"/>
  <c r="F1852" i="9" s="1"/>
  <c r="E1853" i="9"/>
  <c r="E1854" i="9"/>
  <c r="F1854" i="9" s="1"/>
  <c r="E1855" i="9"/>
  <c r="F1855" i="9" s="1"/>
  <c r="E1856" i="9"/>
  <c r="F1856" i="9" s="1"/>
  <c r="G1856" i="9" s="1"/>
  <c r="H1856" i="9" s="1"/>
  <c r="E1857" i="9"/>
  <c r="F1857" i="9" s="1"/>
  <c r="E1858" i="9"/>
  <c r="F1858" i="9" s="1"/>
  <c r="E1859" i="9"/>
  <c r="F1859" i="9" s="1"/>
  <c r="E1860" i="9"/>
  <c r="F1860" i="9" s="1"/>
  <c r="E1861" i="9"/>
  <c r="F1861" i="9" s="1"/>
  <c r="E1862" i="9"/>
  <c r="F1862" i="9" s="1"/>
  <c r="E1863" i="9"/>
  <c r="E1864" i="9"/>
  <c r="F1864" i="9" s="1"/>
  <c r="E1865" i="9"/>
  <c r="F1865" i="9" s="1"/>
  <c r="E1866" i="9"/>
  <c r="F1866" i="9" s="1"/>
  <c r="G1866" i="9" s="1"/>
  <c r="H1866" i="9" s="1"/>
  <c r="E1867" i="9"/>
  <c r="F1867" i="9" s="1"/>
  <c r="G1867" i="9" s="1"/>
  <c r="E1868" i="9"/>
  <c r="F1868" i="9" s="1"/>
  <c r="E1869" i="9"/>
  <c r="F1869" i="9" s="1"/>
  <c r="E1870" i="9"/>
  <c r="F1870" i="9" s="1"/>
  <c r="E1871" i="9"/>
  <c r="F1871" i="9" s="1"/>
  <c r="E1872" i="9"/>
  <c r="F1872" i="9" s="1"/>
  <c r="G1872" i="9" s="1"/>
  <c r="H1872" i="9" s="1"/>
  <c r="E1873" i="9"/>
  <c r="F1873" i="9" s="1"/>
  <c r="E1874" i="9"/>
  <c r="F1874" i="9" s="1"/>
  <c r="G1874" i="9" s="1"/>
  <c r="H1874" i="9" s="1"/>
  <c r="E1875" i="9"/>
  <c r="E1876" i="9"/>
  <c r="F1876" i="9" s="1"/>
  <c r="E1877" i="9"/>
  <c r="E1878" i="9"/>
  <c r="F1878" i="9" s="1"/>
  <c r="G1878" i="9" s="1"/>
  <c r="E1879" i="9"/>
  <c r="F1879" i="9" s="1"/>
  <c r="G1879" i="9" s="1"/>
  <c r="E1880" i="9"/>
  <c r="F1880" i="9" s="1"/>
  <c r="E1881" i="9"/>
  <c r="F1881" i="9" s="1"/>
  <c r="E1882" i="9"/>
  <c r="F1882" i="9" s="1"/>
  <c r="E1883" i="9"/>
  <c r="F1883" i="9" s="1"/>
  <c r="G1883" i="9" s="1"/>
  <c r="E1884" i="9"/>
  <c r="F1884" i="9" s="1"/>
  <c r="E1885" i="9"/>
  <c r="F1885" i="9" s="1"/>
  <c r="E1886" i="9"/>
  <c r="F1886" i="9" s="1"/>
  <c r="G1886" i="9" s="1"/>
  <c r="H1886" i="9" s="1"/>
  <c r="E1887" i="9"/>
  <c r="E1888" i="9"/>
  <c r="F1888" i="9" s="1"/>
  <c r="G1888" i="9" s="1"/>
  <c r="H1888" i="9" s="1"/>
  <c r="E1889" i="9"/>
  <c r="F1889" i="9" s="1"/>
  <c r="E1890" i="9"/>
  <c r="F1890" i="9" s="1"/>
  <c r="E1891" i="9"/>
  <c r="F1891" i="9" s="1"/>
  <c r="E1892" i="9"/>
  <c r="F1892" i="9" s="1"/>
  <c r="E1893" i="9"/>
  <c r="F1893" i="9" s="1"/>
  <c r="E1894" i="9"/>
  <c r="F1894" i="9" s="1"/>
  <c r="G1894" i="9" s="1"/>
  <c r="H1894" i="9" s="1"/>
  <c r="E1895" i="9"/>
  <c r="F1895" i="9" s="1"/>
  <c r="G1895" i="9" s="1"/>
  <c r="E1896" i="9"/>
  <c r="E1897" i="9"/>
  <c r="F1897" i="9" s="1"/>
  <c r="E1898" i="9"/>
  <c r="F1898" i="9" s="1"/>
  <c r="E1899" i="9"/>
  <c r="E1900" i="9"/>
  <c r="F1900" i="9" s="1"/>
  <c r="E1901" i="9"/>
  <c r="F1901" i="9" s="1"/>
  <c r="E1902" i="9"/>
  <c r="F1902" i="9" s="1"/>
  <c r="E1903" i="9"/>
  <c r="F1903" i="9" s="1"/>
  <c r="G1903" i="9" s="1"/>
  <c r="E1904" i="9"/>
  <c r="F1904" i="9" s="1"/>
  <c r="G1904" i="9" s="1"/>
  <c r="H1904" i="9" s="1"/>
  <c r="E1905" i="9"/>
  <c r="F1905" i="9" s="1"/>
  <c r="E1906" i="9"/>
  <c r="E1907" i="9"/>
  <c r="E1908" i="9"/>
  <c r="F1908" i="9" s="1"/>
  <c r="E1909" i="9"/>
  <c r="F1909" i="9" s="1"/>
  <c r="E1910" i="9"/>
  <c r="F1910" i="9" s="1"/>
  <c r="G1910" i="9" s="1"/>
  <c r="H1910" i="9" s="1"/>
  <c r="E1911" i="9"/>
  <c r="F1911" i="9" s="1"/>
  <c r="E1912" i="9"/>
  <c r="E1913" i="9"/>
  <c r="F1913" i="9" s="1"/>
  <c r="E1914" i="9"/>
  <c r="F1914" i="9" s="1"/>
  <c r="G1914" i="9" s="1"/>
  <c r="E1915" i="9"/>
  <c r="E1916" i="9"/>
  <c r="F1916" i="9" s="1"/>
  <c r="G1916" i="9" s="1"/>
  <c r="E1917" i="9"/>
  <c r="F1917" i="9" s="1"/>
  <c r="E1918" i="9"/>
  <c r="E1919" i="9"/>
  <c r="F1919" i="9" s="1"/>
  <c r="E1920" i="9"/>
  <c r="F1920" i="9" s="1"/>
  <c r="G1920" i="9" s="1"/>
  <c r="H1920" i="9" s="1"/>
  <c r="E1921" i="9"/>
  <c r="F1921" i="9" s="1"/>
  <c r="G1921" i="9" s="1"/>
  <c r="H1921" i="9" s="1"/>
  <c r="E1922" i="9"/>
  <c r="F1922" i="9" s="1"/>
  <c r="E1923" i="9"/>
  <c r="F1923" i="9" s="1"/>
  <c r="E1924" i="9"/>
  <c r="F1924" i="9" s="1"/>
  <c r="E1925" i="9"/>
  <c r="E1926" i="9"/>
  <c r="F1926" i="9" s="1"/>
  <c r="E1927" i="9"/>
  <c r="F1927" i="9" s="1"/>
  <c r="G1927" i="9" s="1"/>
  <c r="E1928" i="9"/>
  <c r="F1928" i="9" s="1"/>
  <c r="G1928" i="9" s="1"/>
  <c r="H1928" i="9" s="1"/>
  <c r="E1929" i="9"/>
  <c r="F1929" i="9" s="1"/>
  <c r="E1930" i="9"/>
  <c r="F1930" i="9" s="1"/>
  <c r="G1930" i="9" s="1"/>
  <c r="H1930" i="9" s="1"/>
  <c r="E1931" i="9"/>
  <c r="F1931" i="9" s="1"/>
  <c r="E1932" i="9"/>
  <c r="F1932" i="9" s="1"/>
  <c r="G1932" i="9" s="1"/>
  <c r="E1933" i="9"/>
  <c r="F1933" i="9" s="1"/>
  <c r="E1934" i="9"/>
  <c r="F1934" i="9" s="1"/>
  <c r="E1935" i="9"/>
  <c r="F1935" i="9" s="1"/>
  <c r="E1936" i="9"/>
  <c r="F1936" i="9" s="1"/>
  <c r="E1937" i="9"/>
  <c r="F1937" i="9" s="1"/>
  <c r="E1938" i="9"/>
  <c r="F1938" i="9" s="1"/>
  <c r="G1938" i="9" s="1"/>
  <c r="E1939" i="9"/>
  <c r="E1940" i="9"/>
  <c r="F1940" i="9" s="1"/>
  <c r="E1941" i="9"/>
  <c r="F1941" i="9" s="1"/>
  <c r="E1942" i="9"/>
  <c r="F1942" i="9" s="1"/>
  <c r="E1943" i="9"/>
  <c r="F1943" i="9" s="1"/>
  <c r="G1943" i="9" s="1"/>
  <c r="E1944" i="9"/>
  <c r="F1944" i="9" s="1"/>
  <c r="G1944" i="9" s="1"/>
  <c r="H1944" i="9" s="1"/>
  <c r="E1945" i="9"/>
  <c r="F1945" i="9" s="1"/>
  <c r="E1946" i="9"/>
  <c r="F1946" i="9" s="1"/>
  <c r="E1947" i="9"/>
  <c r="F1947" i="9" s="1"/>
  <c r="E1948" i="9"/>
  <c r="F1948" i="9" s="1"/>
  <c r="G1948" i="9" s="1"/>
  <c r="E1949" i="9"/>
  <c r="F1949" i="9" s="1"/>
  <c r="E1950" i="9"/>
  <c r="F1950" i="9" s="1"/>
  <c r="G1950" i="9" s="1"/>
  <c r="H1950" i="9" s="1"/>
  <c r="E1951" i="9"/>
  <c r="F1951" i="9" s="1"/>
  <c r="E1952" i="9"/>
  <c r="F1952" i="9" s="1"/>
  <c r="G1952" i="9" s="1"/>
  <c r="H1952" i="9" s="1"/>
  <c r="E1953" i="9"/>
  <c r="F1953" i="9" s="1"/>
  <c r="E1954" i="9"/>
  <c r="F1954" i="9" s="1"/>
  <c r="E1955" i="9"/>
  <c r="E1956" i="9"/>
  <c r="F1956" i="9" s="1"/>
  <c r="E1957" i="9"/>
  <c r="E1958" i="9"/>
  <c r="F1958" i="9" s="1"/>
  <c r="E1959" i="9"/>
  <c r="F1959" i="9" s="1"/>
  <c r="E1960" i="9"/>
  <c r="F1960" i="9" s="1"/>
  <c r="G1960" i="9" s="1"/>
  <c r="H1960" i="9" s="1"/>
  <c r="E1961" i="9"/>
  <c r="F1961" i="9" s="1"/>
  <c r="E1962" i="9"/>
  <c r="F1962" i="9" s="1"/>
  <c r="E1963" i="9"/>
  <c r="E1964" i="9"/>
  <c r="F1964" i="9" s="1"/>
  <c r="G1964" i="9" s="1"/>
  <c r="E1965" i="9"/>
  <c r="F1965" i="9" s="1"/>
  <c r="E1966" i="9"/>
  <c r="F1966" i="9" s="1"/>
  <c r="G1966" i="9" s="1"/>
  <c r="H1966" i="9" s="1"/>
  <c r="E1967" i="9"/>
  <c r="F1967" i="9" s="1"/>
  <c r="G1967" i="9" s="1"/>
  <c r="E1968" i="9"/>
  <c r="F1968" i="9" s="1"/>
  <c r="E1969" i="9"/>
  <c r="F1969" i="9" s="1"/>
  <c r="E1970" i="9"/>
  <c r="E1971" i="9"/>
  <c r="E1972" i="9"/>
  <c r="F1972" i="9" s="1"/>
  <c r="E1973" i="9"/>
  <c r="F1973" i="9" s="1"/>
  <c r="E1974" i="9"/>
  <c r="F1974" i="9" s="1"/>
  <c r="G1974" i="9" s="1"/>
  <c r="H1974" i="9" s="1"/>
  <c r="E1975" i="9"/>
  <c r="F1975" i="9" s="1"/>
  <c r="E1976" i="9"/>
  <c r="F1976" i="9" s="1"/>
  <c r="G1976" i="9" s="1"/>
  <c r="H1976" i="9" s="1"/>
  <c r="E1977" i="9"/>
  <c r="F1977" i="9" s="1"/>
  <c r="E1978" i="9"/>
  <c r="E1979" i="9"/>
  <c r="E1980" i="9"/>
  <c r="F1980" i="9" s="1"/>
  <c r="G1980" i="9" s="1"/>
  <c r="E1981" i="9"/>
  <c r="F1981" i="9" s="1"/>
  <c r="E1982" i="9"/>
  <c r="F1982" i="9" s="1"/>
  <c r="G1982" i="9" s="1"/>
  <c r="H1982" i="9" s="1"/>
  <c r="E1983" i="9"/>
  <c r="F1983" i="9" s="1"/>
  <c r="G1983" i="9" s="1"/>
  <c r="E1984" i="9"/>
  <c r="F1984" i="9" s="1"/>
  <c r="G1984" i="9" s="1"/>
  <c r="H1984" i="9" s="1"/>
  <c r="E1985" i="9"/>
  <c r="F1985" i="9" s="1"/>
  <c r="E1986" i="9"/>
  <c r="E1987" i="9"/>
  <c r="F1987" i="9" s="1"/>
  <c r="E1988" i="9"/>
  <c r="F1988" i="9" s="1"/>
  <c r="E1989" i="9"/>
  <c r="F1989" i="9" s="1"/>
  <c r="E1990" i="9"/>
  <c r="F1990" i="9" s="1"/>
  <c r="E1991" i="9"/>
  <c r="E1992" i="9"/>
  <c r="F1992" i="9" s="1"/>
  <c r="G1992" i="9" s="1"/>
  <c r="H1992" i="9" s="1"/>
  <c r="E1993" i="9"/>
  <c r="F1993" i="9" s="1"/>
  <c r="E1994" i="9"/>
  <c r="F1994" i="9" s="1"/>
  <c r="G1994" i="9" s="1"/>
  <c r="E1995" i="9"/>
  <c r="F1995" i="9" s="1"/>
  <c r="E1996" i="9"/>
  <c r="F1996" i="9" s="1"/>
  <c r="G1996" i="9" s="1"/>
  <c r="E1997" i="9"/>
  <c r="F1997" i="9" s="1"/>
  <c r="E1998" i="9"/>
  <c r="F1998" i="9" s="1"/>
  <c r="G1998" i="9" s="1"/>
  <c r="H1998" i="9" s="1"/>
  <c r="E1999" i="9"/>
  <c r="F1999" i="9" s="1"/>
  <c r="G1999" i="9" s="1"/>
  <c r="E2000" i="9"/>
  <c r="F2000" i="9" s="1"/>
  <c r="G2000" i="9" s="1"/>
  <c r="H2000" i="9" s="1"/>
  <c r="E2001" i="9"/>
  <c r="F2001" i="9" s="1"/>
  <c r="E2002" i="9"/>
  <c r="F2002" i="9" s="1"/>
  <c r="G2002" i="9" s="1"/>
  <c r="H2002" i="9" s="1"/>
  <c r="E2003" i="9"/>
  <c r="E2004" i="9"/>
  <c r="E2005" i="9"/>
  <c r="F2005" i="9" s="1"/>
  <c r="E2006" i="9"/>
  <c r="F2006" i="9" s="1"/>
  <c r="E2007" i="9"/>
  <c r="F2007" i="9" s="1"/>
  <c r="E2008" i="9"/>
  <c r="F2008" i="9" s="1"/>
  <c r="E2009" i="9"/>
  <c r="F2009" i="9" s="1"/>
  <c r="E2010" i="9"/>
  <c r="F2010" i="9" s="1"/>
  <c r="G2010" i="9" s="1"/>
  <c r="H2010" i="9" s="1"/>
  <c r="E2011" i="9"/>
  <c r="F2011" i="9" s="1"/>
  <c r="E2012" i="9"/>
  <c r="E2013" i="9"/>
  <c r="F2013" i="9" s="1"/>
  <c r="E2014" i="9"/>
  <c r="F2014" i="9" s="1"/>
  <c r="G2014" i="9" s="1"/>
  <c r="E2015" i="9"/>
  <c r="F2015" i="9" s="1"/>
  <c r="E2016" i="9"/>
  <c r="F2016" i="9" s="1"/>
  <c r="G2016" i="9" s="1"/>
  <c r="H2016" i="9" s="1"/>
  <c r="E2017" i="9"/>
  <c r="F2017" i="9" s="1"/>
  <c r="E2018" i="9"/>
  <c r="F2018" i="9" s="1"/>
  <c r="G2018" i="9" s="1"/>
  <c r="E2019" i="9"/>
  <c r="F2019" i="9" s="1"/>
  <c r="G2019" i="9" s="1"/>
  <c r="E2020" i="9"/>
  <c r="F2020" i="9" s="1"/>
  <c r="E2021" i="9"/>
  <c r="F2021" i="9" s="1"/>
  <c r="E2022" i="9"/>
  <c r="F2022" i="9" s="1"/>
  <c r="G2022" i="9" s="1"/>
  <c r="H2022" i="9" s="1"/>
  <c r="E2023" i="9"/>
  <c r="F2023" i="9" s="1"/>
  <c r="G2023" i="9" s="1"/>
  <c r="E2024" i="9"/>
  <c r="F2024" i="9" s="1"/>
  <c r="G2024" i="9" s="1"/>
  <c r="H2024" i="9" s="1"/>
  <c r="E2025" i="9"/>
  <c r="F2025" i="9" s="1"/>
  <c r="E2026" i="9"/>
  <c r="F2026" i="9" s="1"/>
  <c r="G2026" i="9" s="1"/>
  <c r="H2026" i="9" s="1"/>
  <c r="E2027" i="9"/>
  <c r="F2027" i="9" s="1"/>
  <c r="E2028" i="9"/>
  <c r="F2028" i="9" s="1"/>
  <c r="G2028" i="9" s="1"/>
  <c r="E2029" i="9"/>
  <c r="F2029" i="9" s="1"/>
  <c r="E2030" i="9"/>
  <c r="F2030" i="9" s="1"/>
  <c r="G2030" i="9" s="1"/>
  <c r="H2030" i="9" s="1"/>
  <c r="E2031" i="9"/>
  <c r="F2031" i="9" s="1"/>
  <c r="E2032" i="9"/>
  <c r="F2032" i="9" s="1"/>
  <c r="G2032" i="9" s="1"/>
  <c r="H2032" i="9" s="1"/>
  <c r="E2033" i="9"/>
  <c r="F2033" i="9" s="1"/>
  <c r="E2034" i="9"/>
  <c r="F2034" i="9" s="1"/>
  <c r="G2034" i="9" s="1"/>
  <c r="H2034" i="9" s="1"/>
  <c r="E2035" i="9"/>
  <c r="E2036" i="9"/>
  <c r="E2037" i="9"/>
  <c r="F2037" i="9" s="1"/>
  <c r="E2038" i="9"/>
  <c r="F2038" i="9" s="1"/>
  <c r="E2039" i="9"/>
  <c r="F2039" i="9" s="1"/>
  <c r="E2040" i="9"/>
  <c r="F2040" i="9" s="1"/>
  <c r="G2040" i="9" s="1"/>
  <c r="H2040" i="9" s="1"/>
  <c r="E2041" i="9"/>
  <c r="F2041" i="9" s="1"/>
  <c r="E2042" i="9"/>
  <c r="F2042" i="9" s="1"/>
  <c r="G2042" i="9" s="1"/>
  <c r="H2042" i="9" s="1"/>
  <c r="E2043" i="9"/>
  <c r="F2043" i="9" s="1"/>
  <c r="E2044" i="9"/>
  <c r="E2045" i="9"/>
  <c r="F2045" i="9" s="1"/>
  <c r="E2046" i="9"/>
  <c r="F2046" i="9" s="1"/>
  <c r="E2047" i="9"/>
  <c r="F2047" i="9" s="1"/>
  <c r="E2048" i="9"/>
  <c r="F2048" i="9" s="1"/>
  <c r="G2048" i="9" s="1"/>
  <c r="H2048" i="9" s="1"/>
  <c r="E2049" i="9"/>
  <c r="F2049" i="9" s="1"/>
  <c r="E2050" i="9"/>
  <c r="E2051" i="9"/>
  <c r="E2052" i="9"/>
  <c r="F2052" i="9" s="1"/>
  <c r="G2052" i="9" s="1"/>
  <c r="E2053" i="9"/>
  <c r="F2053" i="9" s="1"/>
  <c r="E2054" i="9"/>
  <c r="F2054" i="9" s="1"/>
  <c r="E2055" i="9"/>
  <c r="F2055" i="9" s="1"/>
  <c r="G2055" i="9" s="1"/>
  <c r="E2056" i="9"/>
  <c r="F2056" i="9" s="1"/>
  <c r="G2056" i="9" s="1"/>
  <c r="H2056" i="9" s="1"/>
  <c r="E2057" i="9"/>
  <c r="F2057" i="9" s="1"/>
  <c r="E2058" i="9"/>
  <c r="F2058" i="9" s="1"/>
  <c r="G2058" i="9" s="1"/>
  <c r="E2059" i="9"/>
  <c r="F2059" i="9" s="1"/>
  <c r="E2060" i="9"/>
  <c r="E2061" i="9"/>
  <c r="F2061" i="9" s="1"/>
  <c r="E2062" i="9"/>
  <c r="F2062" i="9" s="1"/>
  <c r="G2062" i="9" s="1"/>
  <c r="E2063" i="9"/>
  <c r="F2063" i="9" s="1"/>
  <c r="G2063" i="9" s="1"/>
  <c r="E2064" i="9"/>
  <c r="F2064" i="9" s="1"/>
  <c r="G2064" i="9" s="1"/>
  <c r="H2064" i="9" s="1"/>
  <c r="E2065" i="9"/>
  <c r="F2065" i="9" s="1"/>
  <c r="E2066" i="9"/>
  <c r="F2066" i="9" s="1"/>
  <c r="G2066" i="9" s="1"/>
  <c r="H2066" i="9" s="1"/>
  <c r="E2067" i="9"/>
  <c r="E2068" i="9"/>
  <c r="F2068" i="9" s="1"/>
  <c r="G2068" i="9" s="1"/>
  <c r="H2068" i="9" s="1"/>
  <c r="E2069" i="9"/>
  <c r="F2069" i="9" s="1"/>
  <c r="E2070" i="9"/>
  <c r="F2070" i="9" s="1"/>
  <c r="G2070" i="9" s="1"/>
  <c r="H2070" i="9" s="1"/>
  <c r="E2071" i="9"/>
  <c r="F2071" i="9" s="1"/>
  <c r="E2072" i="9"/>
  <c r="F2072" i="9" s="1"/>
  <c r="E2073" i="9"/>
  <c r="F2073" i="9" s="1"/>
  <c r="E2074" i="9"/>
  <c r="F2074" i="9" s="1"/>
  <c r="G2074" i="9" s="1"/>
  <c r="H2074" i="9" s="1"/>
  <c r="E2075" i="9"/>
  <c r="F2075" i="9" s="1"/>
  <c r="E2076" i="9"/>
  <c r="F2076" i="9" s="1"/>
  <c r="G2076" i="9" s="1"/>
  <c r="E2077" i="9"/>
  <c r="F2077" i="9" s="1"/>
  <c r="E2078" i="9"/>
  <c r="F2078" i="9" s="1"/>
  <c r="G2078" i="9" s="1"/>
  <c r="H2078" i="9" s="1"/>
  <c r="E2079" i="9"/>
  <c r="F2079" i="9" s="1"/>
  <c r="E2080" i="9"/>
  <c r="F2080" i="9" s="1"/>
  <c r="E2081" i="9"/>
  <c r="F2081" i="9" s="1"/>
  <c r="E2082" i="9"/>
  <c r="F2082" i="9" s="1"/>
  <c r="G2082" i="9" s="1"/>
  <c r="E2083" i="9"/>
  <c r="E2084" i="9"/>
  <c r="F2084" i="9" s="1"/>
  <c r="E2085" i="9"/>
  <c r="F2085" i="9" s="1"/>
  <c r="E2086" i="9"/>
  <c r="F2086" i="9" s="1"/>
  <c r="E2087" i="9"/>
  <c r="F2087" i="9" s="1"/>
  <c r="G2087" i="9" s="1"/>
  <c r="E2088" i="9"/>
  <c r="F2088" i="9" s="1"/>
  <c r="G2088" i="9" s="1"/>
  <c r="H2088" i="9" s="1"/>
  <c r="E2089" i="9"/>
  <c r="F2089" i="9" s="1"/>
  <c r="G2089" i="9" s="1"/>
  <c r="H2089" i="9" s="1"/>
  <c r="E2090" i="9"/>
  <c r="F2090" i="9" s="1"/>
  <c r="E2091" i="9"/>
  <c r="F2091" i="9" s="1"/>
  <c r="E2092" i="9"/>
  <c r="F2092" i="9" s="1"/>
  <c r="G2092" i="9" s="1"/>
  <c r="E2093" i="9"/>
  <c r="F2093" i="9" s="1"/>
  <c r="E2094" i="9"/>
  <c r="F2094" i="9" s="1"/>
  <c r="E2095" i="9"/>
  <c r="F2095" i="9" s="1"/>
  <c r="E2096" i="9"/>
  <c r="F2096" i="9" s="1"/>
  <c r="G2096" i="9" s="1"/>
  <c r="H2096" i="9" s="1"/>
  <c r="E2097" i="9"/>
  <c r="F2097" i="9" s="1"/>
  <c r="E2098" i="9"/>
  <c r="F2098" i="9" s="1"/>
  <c r="G2098" i="9" s="1"/>
  <c r="H2098" i="9" s="1"/>
  <c r="E2099" i="9"/>
  <c r="E2100" i="9"/>
  <c r="F2100" i="9" s="1"/>
  <c r="G2100" i="9" s="1"/>
  <c r="E2101" i="9"/>
  <c r="F2101" i="9" s="1"/>
  <c r="E2102" i="9"/>
  <c r="E2103" i="9"/>
  <c r="F2103" i="9" s="1"/>
  <c r="G2103" i="9" s="1"/>
  <c r="E2104" i="9"/>
  <c r="F2104" i="9" s="1"/>
  <c r="E2105" i="9"/>
  <c r="F2105" i="9" s="1"/>
  <c r="E2106" i="9"/>
  <c r="F2106" i="9" s="1"/>
  <c r="E2107" i="9"/>
  <c r="E2108" i="9"/>
  <c r="F2108" i="9" s="1"/>
  <c r="G2108" i="9" s="1"/>
  <c r="E2109" i="9"/>
  <c r="F2109" i="9" s="1"/>
  <c r="E2110" i="9"/>
  <c r="F2110" i="9" s="1"/>
  <c r="E2111" i="9"/>
  <c r="F2111" i="9" s="1"/>
  <c r="E2112" i="9"/>
  <c r="F2112" i="9" s="1"/>
  <c r="G2112" i="9" s="1"/>
  <c r="E2113" i="9"/>
  <c r="F2113" i="9" s="1"/>
  <c r="E2114" i="9"/>
  <c r="F2114" i="9" s="1"/>
  <c r="G2114" i="9" s="1"/>
  <c r="E2115" i="9"/>
  <c r="E2116" i="9"/>
  <c r="F2116" i="9" s="1"/>
  <c r="G2116" i="9" s="1"/>
  <c r="E2117" i="9"/>
  <c r="F2117" i="9" s="1"/>
  <c r="E2118" i="9"/>
  <c r="F2118" i="9" s="1"/>
  <c r="G2118" i="9" s="1"/>
  <c r="E2119" i="9"/>
  <c r="F2119" i="9" s="1"/>
  <c r="G2119" i="9" s="1"/>
  <c r="E2120" i="9"/>
  <c r="F2120" i="9" s="1"/>
  <c r="G2120" i="9" s="1"/>
  <c r="H2120" i="9" s="1"/>
  <c r="E2121" i="9"/>
  <c r="F2121" i="9" s="1"/>
  <c r="E2122" i="9"/>
  <c r="F2122" i="9" s="1"/>
  <c r="G2122" i="9" s="1"/>
  <c r="E2123" i="9"/>
  <c r="F2123" i="9" s="1"/>
  <c r="E2124" i="9"/>
  <c r="F2124" i="9" s="1"/>
  <c r="G2124" i="9" s="1"/>
  <c r="E2125" i="9"/>
  <c r="F2125" i="9" s="1"/>
  <c r="E2126" i="9"/>
  <c r="F2126" i="9" s="1"/>
  <c r="E2127" i="9"/>
  <c r="F2127" i="9" s="1"/>
  <c r="E2128" i="9"/>
  <c r="E2129" i="9"/>
  <c r="F2129" i="9" s="1"/>
  <c r="E2130" i="9"/>
  <c r="F2130" i="9" s="1"/>
  <c r="E2131" i="9"/>
  <c r="E2132" i="9"/>
  <c r="F2132" i="9" s="1"/>
  <c r="G2132" i="9" s="1"/>
  <c r="H2132" i="9" s="1"/>
  <c r="E2133" i="9"/>
  <c r="E2134" i="9"/>
  <c r="F2134" i="9" s="1"/>
  <c r="G2134" i="9" s="1"/>
  <c r="H2134" i="9" s="1"/>
  <c r="E2135" i="9"/>
  <c r="F2135" i="9" s="1"/>
  <c r="E2136" i="9"/>
  <c r="F2136" i="9" s="1"/>
  <c r="E2137" i="9"/>
  <c r="F2137" i="9" s="1"/>
  <c r="E2138" i="9"/>
  <c r="F2138" i="9" s="1"/>
  <c r="E2139" i="9"/>
  <c r="F2139" i="9" s="1"/>
  <c r="G2139" i="9" s="1"/>
  <c r="E2140" i="9"/>
  <c r="F2140" i="9" s="1"/>
  <c r="G2140" i="9" s="1"/>
  <c r="E2141" i="9"/>
  <c r="F2141" i="9" s="1"/>
  <c r="E2142" i="9"/>
  <c r="F2142" i="9" s="1"/>
  <c r="E2143" i="9"/>
  <c r="F2143" i="9" s="1"/>
  <c r="G2143" i="9" s="1"/>
  <c r="E2144" i="9"/>
  <c r="F2144" i="9" s="1"/>
  <c r="G2144" i="9" s="1"/>
  <c r="H2144" i="9" s="1"/>
  <c r="E2145" i="9"/>
  <c r="F2145" i="9" s="1"/>
  <c r="E2146" i="9"/>
  <c r="F2146" i="9" s="1"/>
  <c r="E2147" i="9"/>
  <c r="F2147" i="9" s="1"/>
  <c r="G2147" i="9" s="1"/>
  <c r="E2148" i="9"/>
  <c r="F2148" i="9" s="1"/>
  <c r="E2149" i="9"/>
  <c r="F2149" i="9" s="1"/>
  <c r="E2150" i="9"/>
  <c r="F2150" i="9" s="1"/>
  <c r="E2151" i="9"/>
  <c r="F2151" i="9" s="1"/>
  <c r="G2151" i="9" s="1"/>
  <c r="E2152" i="9"/>
  <c r="F2152" i="9" s="1"/>
  <c r="G2152" i="9" s="1"/>
  <c r="H2152" i="9" s="1"/>
  <c r="E2153" i="9"/>
  <c r="F2153" i="9" s="1"/>
  <c r="E2154" i="9"/>
  <c r="F2154" i="9" s="1"/>
  <c r="G2154" i="9" s="1"/>
  <c r="E2155" i="9"/>
  <c r="F2155" i="9" s="1"/>
  <c r="E2156" i="9"/>
  <c r="F2156" i="9" s="1"/>
  <c r="G2156" i="9" s="1"/>
  <c r="E2157" i="9"/>
  <c r="F2157" i="9" s="1"/>
  <c r="E2158" i="9"/>
  <c r="F2158" i="9" s="1"/>
  <c r="E2159" i="9"/>
  <c r="F2159" i="9" s="1"/>
  <c r="G2159" i="9" s="1"/>
  <c r="E2160" i="9"/>
  <c r="F2160" i="9" s="1"/>
  <c r="E2161" i="9"/>
  <c r="F2161" i="9" s="1"/>
  <c r="E2162" i="9"/>
  <c r="F2162" i="9" s="1"/>
  <c r="G2162" i="9" s="1"/>
  <c r="H2162" i="9" s="1"/>
  <c r="E2163" i="9"/>
  <c r="E2164" i="9"/>
  <c r="F2164" i="9" s="1"/>
  <c r="G2164" i="9" s="1"/>
  <c r="E2165" i="9"/>
  <c r="F2165" i="9" s="1"/>
  <c r="E2166" i="9"/>
  <c r="F2166" i="9" s="1"/>
  <c r="G2166" i="9" s="1"/>
  <c r="H2166" i="9" s="1"/>
  <c r="E2167" i="9"/>
  <c r="F2167" i="9" s="1"/>
  <c r="G2167" i="9" s="1"/>
  <c r="E2168" i="9"/>
  <c r="E2169" i="9"/>
  <c r="F2169" i="9" s="1"/>
  <c r="E2170" i="9"/>
  <c r="F2170" i="9" s="1"/>
  <c r="G2170" i="9" s="1"/>
  <c r="E2171" i="9"/>
  <c r="E2172" i="9"/>
  <c r="F2172" i="9" s="1"/>
  <c r="G2172" i="9" s="1"/>
  <c r="E2173" i="9"/>
  <c r="F2173" i="9" s="1"/>
  <c r="E2174" i="9"/>
  <c r="F2174" i="9" s="1"/>
  <c r="G2174" i="9" s="1"/>
  <c r="H2174" i="9" s="1"/>
  <c r="E2175" i="9"/>
  <c r="F2175" i="9" s="1"/>
  <c r="E2176" i="9"/>
  <c r="F2176" i="9" s="1"/>
  <c r="G2176" i="9" s="1"/>
  <c r="H2176" i="9" s="1"/>
  <c r="E2177" i="9"/>
  <c r="F2177" i="9" s="1"/>
  <c r="E2178" i="9"/>
  <c r="E2179" i="9"/>
  <c r="E2180" i="9"/>
  <c r="F2180" i="9" s="1"/>
  <c r="G2180" i="9" s="1"/>
  <c r="E2181" i="9"/>
  <c r="F2181" i="9" s="1"/>
  <c r="E2182" i="9"/>
  <c r="F2182" i="9" s="1"/>
  <c r="G2182" i="9" s="1"/>
  <c r="H2182" i="9" s="1"/>
  <c r="E2183" i="9"/>
  <c r="F2183" i="9" s="1"/>
  <c r="G2183" i="9" s="1"/>
  <c r="E2184" i="9"/>
  <c r="E2185" i="9"/>
  <c r="F2185" i="9" s="1"/>
  <c r="E2186" i="9"/>
  <c r="F2186" i="9" s="1"/>
  <c r="G2186" i="9" s="1"/>
  <c r="E2187" i="9"/>
  <c r="F2187" i="9" s="1"/>
  <c r="E2188" i="9"/>
  <c r="F2188" i="9" s="1"/>
  <c r="E2189" i="9"/>
  <c r="F2189" i="9" s="1"/>
  <c r="E2190" i="9"/>
  <c r="F2190" i="9" s="1"/>
  <c r="G2190" i="9" s="1"/>
  <c r="H2190" i="9" s="1"/>
  <c r="E2191" i="9"/>
  <c r="F2191" i="9" s="1"/>
  <c r="E2192" i="9"/>
  <c r="E2193" i="9"/>
  <c r="F2193" i="9" s="1"/>
  <c r="E2194" i="9"/>
  <c r="F2194" i="9" s="1"/>
  <c r="G2194" i="9" s="1"/>
  <c r="H2194" i="9" s="1"/>
  <c r="E2195" i="9"/>
  <c r="E2196" i="9"/>
  <c r="F2196" i="9" s="1"/>
  <c r="G2196" i="9" s="1"/>
  <c r="H2196" i="9" s="1"/>
  <c r="E2197" i="9"/>
  <c r="F2197" i="9" s="1"/>
  <c r="E2198" i="9"/>
  <c r="F2198" i="9" s="1"/>
  <c r="G2198" i="9" s="1"/>
  <c r="H2198" i="9" s="1"/>
  <c r="E2199" i="9"/>
  <c r="F2199" i="9" s="1"/>
  <c r="G2199" i="9" s="1"/>
  <c r="E2200" i="9"/>
  <c r="F2200" i="9" s="1"/>
  <c r="E2201" i="9"/>
  <c r="F2201" i="9" s="1"/>
  <c r="E2202" i="9"/>
  <c r="F2202" i="9" s="1"/>
  <c r="E2203" i="9"/>
  <c r="E2204" i="9"/>
  <c r="F2204" i="9" s="1"/>
  <c r="G2204" i="9" s="1"/>
  <c r="E2205" i="9"/>
  <c r="F2205" i="9" s="1"/>
  <c r="E2206" i="9"/>
  <c r="F2206" i="9" s="1"/>
  <c r="G2206" i="9" s="1"/>
  <c r="H2206" i="9" s="1"/>
  <c r="E2207" i="9"/>
  <c r="F2207" i="9" s="1"/>
  <c r="E2208" i="9"/>
  <c r="F2208" i="9" s="1"/>
  <c r="G2208" i="9" s="1"/>
  <c r="H2208" i="9" s="1"/>
  <c r="E2209" i="9"/>
  <c r="F2209" i="9" s="1"/>
  <c r="E2210" i="9"/>
  <c r="F2210" i="9" s="1"/>
  <c r="G2210" i="9" s="1"/>
  <c r="H2210" i="9" s="1"/>
  <c r="E2211" i="9"/>
  <c r="E2212" i="9"/>
  <c r="F2212" i="9" s="1"/>
  <c r="G2212" i="9" s="1"/>
  <c r="H2212" i="9" s="1"/>
  <c r="E2213" i="9"/>
  <c r="E2214" i="9"/>
  <c r="F2214" i="9" s="1"/>
  <c r="G2214" i="9" s="1"/>
  <c r="H2214" i="9" s="1"/>
  <c r="E2215" i="9"/>
  <c r="F2215" i="9" s="1"/>
  <c r="E2216" i="9"/>
  <c r="F2216" i="9" s="1"/>
  <c r="E2217" i="9"/>
  <c r="F2217" i="9" s="1"/>
  <c r="E2218" i="9"/>
  <c r="F2218" i="9" s="1"/>
  <c r="G2218" i="9" s="1"/>
  <c r="E2219" i="9"/>
  <c r="F2219" i="9" s="1"/>
  <c r="G2219" i="9" s="1"/>
  <c r="E2220" i="9"/>
  <c r="F2220" i="9" s="1"/>
  <c r="E2221" i="9"/>
  <c r="F2221" i="9" s="1"/>
  <c r="E2222" i="9"/>
  <c r="E2223" i="9"/>
  <c r="F2223" i="9" s="1"/>
  <c r="E2224" i="9"/>
  <c r="E2225" i="9"/>
  <c r="F2225" i="9" s="1"/>
  <c r="E2226" i="9"/>
  <c r="F2226" i="9" s="1"/>
  <c r="G2226" i="9" s="1"/>
  <c r="E2227" i="9"/>
  <c r="E2228" i="9"/>
  <c r="F2228" i="9" s="1"/>
  <c r="G2228" i="9" s="1"/>
  <c r="E2229" i="9"/>
  <c r="F2229" i="9" s="1"/>
  <c r="E2230" i="9"/>
  <c r="F2230" i="9" s="1"/>
  <c r="E2231" i="9"/>
  <c r="F2231" i="9" s="1"/>
  <c r="E2232" i="9"/>
  <c r="F2232" i="9" s="1"/>
  <c r="E2233" i="9"/>
  <c r="F2233" i="9" s="1"/>
  <c r="E2234" i="9"/>
  <c r="F2234" i="9" s="1"/>
  <c r="G2234" i="9" s="1"/>
  <c r="E2235" i="9"/>
  <c r="F2235" i="9" s="1"/>
  <c r="E2236" i="9"/>
  <c r="F2236" i="9" s="1"/>
  <c r="G2236" i="9" s="1"/>
  <c r="E2237" i="9"/>
  <c r="F2237" i="9" s="1"/>
  <c r="E2238" i="9"/>
  <c r="E2239" i="9"/>
  <c r="F2239" i="9" s="1"/>
  <c r="E2240" i="9"/>
  <c r="F2240" i="9" s="1"/>
  <c r="E2241" i="9"/>
  <c r="F2241" i="9" s="1"/>
  <c r="E2242" i="9"/>
  <c r="F2242" i="9" s="1"/>
  <c r="E2243" i="9"/>
  <c r="F2243" i="9" s="1"/>
  <c r="E2244" i="9"/>
  <c r="E2245" i="9"/>
  <c r="F2245" i="9" s="1"/>
  <c r="E2246" i="9"/>
  <c r="F2246" i="9" s="1"/>
  <c r="G2246" i="9" s="1"/>
  <c r="E2247" i="9"/>
  <c r="E2248" i="9"/>
  <c r="F2248" i="9" s="1"/>
  <c r="G2248" i="9" s="1"/>
  <c r="E2249" i="9"/>
  <c r="E2250" i="9"/>
  <c r="F2250" i="9" s="1"/>
  <c r="E2251" i="9"/>
  <c r="F2251" i="9" s="1"/>
  <c r="E2252" i="9"/>
  <c r="E2253" i="9"/>
  <c r="F2253" i="9" s="1"/>
  <c r="E2254" i="9"/>
  <c r="F2254" i="9" s="1"/>
  <c r="G2254" i="9" s="1"/>
  <c r="E2255" i="9"/>
  <c r="F2255" i="9" s="1"/>
  <c r="E2256" i="9"/>
  <c r="F2256" i="9" s="1"/>
  <c r="G2256" i="9" s="1"/>
  <c r="E2257" i="9"/>
  <c r="F2257" i="9" s="1"/>
  <c r="G2257" i="9" s="1"/>
  <c r="E2258" i="9"/>
  <c r="F2258" i="9" s="1"/>
  <c r="E2259" i="9"/>
  <c r="F2259" i="9" s="1"/>
  <c r="E2260" i="9"/>
  <c r="E2261" i="9"/>
  <c r="F2261" i="9" s="1"/>
  <c r="E2262" i="9"/>
  <c r="F2262" i="9" s="1"/>
  <c r="G2262" i="9" s="1"/>
  <c r="E2263" i="9"/>
  <c r="E2264" i="9"/>
  <c r="F2264" i="9" s="1"/>
  <c r="E2265" i="9"/>
  <c r="F2265" i="9" s="1"/>
  <c r="E2266" i="9"/>
  <c r="F2266" i="9" s="1"/>
  <c r="E2267" i="9"/>
  <c r="F2267" i="9" s="1"/>
  <c r="E2268" i="9"/>
  <c r="E2269" i="9"/>
  <c r="F2269" i="9" s="1"/>
  <c r="E2270" i="9"/>
  <c r="F2270" i="9" s="1"/>
  <c r="E2271" i="9"/>
  <c r="E2272" i="9"/>
  <c r="F2272" i="9" s="1"/>
  <c r="E2273" i="9"/>
  <c r="F2273" i="9" s="1"/>
  <c r="E2274" i="9"/>
  <c r="F2274" i="9" s="1"/>
  <c r="E2275" i="9"/>
  <c r="F2275" i="9" s="1"/>
  <c r="E2276" i="9"/>
  <c r="E2277" i="9"/>
  <c r="F2277" i="9" s="1"/>
  <c r="E2278" i="9"/>
  <c r="E2279" i="9"/>
  <c r="E2280" i="9"/>
  <c r="E2281" i="9"/>
  <c r="F2281" i="9" s="1"/>
  <c r="G2281" i="9" s="1"/>
  <c r="E2282" i="9"/>
  <c r="E2283" i="9"/>
  <c r="E2284" i="9"/>
  <c r="F2284" i="9" s="1"/>
  <c r="G2284" i="9" s="1"/>
  <c r="E2285" i="9"/>
  <c r="F2285" i="9" s="1"/>
  <c r="E2286" i="9"/>
  <c r="E2287" i="9"/>
  <c r="F2287" i="9" s="1"/>
  <c r="G2287" i="9" s="1"/>
  <c r="E2288" i="9"/>
  <c r="E2289" i="9"/>
  <c r="E2290" i="9"/>
  <c r="F2290" i="9" s="1"/>
  <c r="G2290" i="9" s="1"/>
  <c r="E2291" i="9"/>
  <c r="F2291" i="9" s="1"/>
  <c r="E2292" i="9"/>
  <c r="F2292" i="9" s="1"/>
  <c r="E2293" i="9"/>
  <c r="F2293" i="9" s="1"/>
  <c r="E2294" i="9"/>
  <c r="E2295" i="9"/>
  <c r="F2295" i="9" s="1"/>
  <c r="G2295" i="9" s="1"/>
  <c r="E2296" i="9"/>
  <c r="E2297" i="9"/>
  <c r="E2298" i="9"/>
  <c r="F2298" i="9" s="1"/>
  <c r="E2299" i="9"/>
  <c r="F2299" i="9" s="1"/>
  <c r="E2300" i="9"/>
  <c r="F2300" i="9" s="1"/>
  <c r="G2300" i="9" s="1"/>
  <c r="E2301" i="9"/>
  <c r="F2301" i="9" s="1"/>
  <c r="E2302" i="9"/>
  <c r="E2303" i="9"/>
  <c r="E2304" i="9"/>
  <c r="E2305" i="9"/>
  <c r="F2305" i="9" s="1"/>
  <c r="G2305" i="9" s="1"/>
  <c r="E2306" i="9"/>
  <c r="E2307" i="9"/>
  <c r="E2308" i="9"/>
  <c r="F2308" i="9" s="1"/>
  <c r="G2308" i="9" s="1"/>
  <c r="E2309" i="9"/>
  <c r="F2309" i="9" s="1"/>
  <c r="E2310" i="9"/>
  <c r="F2310" i="9" s="1"/>
  <c r="E2311" i="9"/>
  <c r="F2311" i="9" s="1"/>
  <c r="G2311" i="9" s="1"/>
  <c r="E2312" i="9"/>
  <c r="F2312" i="9" s="1"/>
  <c r="E2313" i="9"/>
  <c r="F2313" i="9" s="1"/>
  <c r="G2313" i="9" s="1"/>
  <c r="E2314" i="9"/>
  <c r="F2314" i="9" s="1"/>
  <c r="E2315" i="9"/>
  <c r="F2315" i="9" s="1"/>
  <c r="G2315" i="9" s="1"/>
  <c r="E2316" i="9"/>
  <c r="F2316" i="9" s="1"/>
  <c r="G2316" i="9" s="1"/>
  <c r="E2317" i="9"/>
  <c r="F2317" i="9" s="1"/>
  <c r="E2318" i="9"/>
  <c r="F2318" i="9" s="1"/>
  <c r="G2318" i="9" s="1"/>
  <c r="E2319" i="9"/>
  <c r="E2320" i="9"/>
  <c r="F2320" i="9" s="1"/>
  <c r="G2320" i="9" s="1"/>
  <c r="H2320" i="9" s="1"/>
  <c r="E2321" i="9"/>
  <c r="F2321" i="9" s="1"/>
  <c r="G2321" i="9" s="1"/>
  <c r="E2322" i="9"/>
  <c r="F2322" i="9" s="1"/>
  <c r="G2322" i="9" s="1"/>
  <c r="E2323" i="9"/>
  <c r="E2324" i="9"/>
  <c r="F2324" i="9" s="1"/>
  <c r="G2324" i="9" s="1"/>
  <c r="H2324" i="9" s="1"/>
  <c r="E2325" i="9"/>
  <c r="F2325" i="9" s="1"/>
  <c r="G2325" i="9" s="1"/>
  <c r="E2326" i="9"/>
  <c r="F2326" i="9" s="1"/>
  <c r="G2326" i="9" s="1"/>
  <c r="H2326" i="9" s="1"/>
  <c r="E2327" i="9"/>
  <c r="E2328" i="9"/>
  <c r="F2328" i="9" s="1"/>
  <c r="G2328" i="9" s="1"/>
  <c r="H2328" i="9" s="1"/>
  <c r="E2329" i="9"/>
  <c r="E2330" i="9"/>
  <c r="F2330" i="9" s="1"/>
  <c r="E2331" i="9"/>
  <c r="F2331" i="9" s="1"/>
  <c r="E2332" i="9"/>
  <c r="F2332" i="9" s="1"/>
  <c r="G2332" i="9" s="1"/>
  <c r="H2332" i="9" s="1"/>
  <c r="E2333" i="9"/>
  <c r="E2334" i="9"/>
  <c r="F2334" i="9" s="1"/>
  <c r="G2334" i="9" s="1"/>
  <c r="H2334" i="9" s="1"/>
  <c r="E2335" i="9"/>
  <c r="E2336" i="9"/>
  <c r="F2336" i="9" s="1"/>
  <c r="G2336" i="9" s="1"/>
  <c r="H2336" i="9" s="1"/>
  <c r="E2337" i="9"/>
  <c r="F2337" i="9" s="1"/>
  <c r="G2337" i="9" s="1"/>
  <c r="E2338" i="9"/>
  <c r="F2338" i="9" s="1"/>
  <c r="G2338" i="9" s="1"/>
  <c r="E2339" i="9"/>
  <c r="F2339" i="9" s="1"/>
  <c r="G2339" i="9" s="1"/>
  <c r="H2339" i="9" s="1"/>
  <c r="E2340" i="9"/>
  <c r="E2341" i="9"/>
  <c r="F2341" i="9" s="1"/>
  <c r="E2342" i="9"/>
  <c r="F2342" i="9" s="1"/>
  <c r="E2343" i="9"/>
  <c r="E2344" i="9"/>
  <c r="F2344" i="9" s="1"/>
  <c r="E2345" i="9"/>
  <c r="F2345" i="9" s="1"/>
  <c r="G2345" i="9" s="1"/>
  <c r="E2346" i="9"/>
  <c r="F2346" i="9" s="1"/>
  <c r="G2346" i="9" s="1"/>
  <c r="E2347" i="9"/>
  <c r="E2348" i="9"/>
  <c r="F2348" i="9" s="1"/>
  <c r="G2348" i="9" s="1"/>
  <c r="H2348" i="9" s="1"/>
  <c r="E2349" i="9"/>
  <c r="E2350" i="9"/>
  <c r="F2350" i="9" s="1"/>
  <c r="G2350" i="9" s="1"/>
  <c r="E2351" i="9"/>
  <c r="F2351" i="9" s="1"/>
  <c r="E2352" i="9"/>
  <c r="F2352" i="9" s="1"/>
  <c r="G2352" i="9" s="1"/>
  <c r="H2352" i="9" s="1"/>
  <c r="E2353" i="9"/>
  <c r="F2353" i="9" s="1"/>
  <c r="G2353" i="9" s="1"/>
  <c r="E2354" i="9"/>
  <c r="F2354" i="9" s="1"/>
  <c r="G2354" i="9" s="1"/>
  <c r="E2355" i="9"/>
  <c r="F2355" i="9" s="1"/>
  <c r="E2356" i="9"/>
  <c r="F2356" i="9" s="1"/>
  <c r="G2356" i="9" s="1"/>
  <c r="H2356" i="9" s="1"/>
  <c r="E2357" i="9"/>
  <c r="F2357" i="9" s="1"/>
  <c r="G2357" i="9" s="1"/>
  <c r="E2358" i="9"/>
  <c r="F2358" i="9" s="1"/>
  <c r="G2358" i="9" s="1"/>
  <c r="H2358" i="9" s="1"/>
  <c r="E2359" i="9"/>
  <c r="E2360" i="9"/>
  <c r="F2360" i="9" s="1"/>
  <c r="G2360" i="9" s="1"/>
  <c r="H2360" i="9" s="1"/>
  <c r="E2361" i="9"/>
  <c r="F2361" i="9" s="1"/>
  <c r="G2361" i="9" s="1"/>
  <c r="E2362" i="9"/>
  <c r="F2362" i="9" s="1"/>
  <c r="G2362" i="9" s="1"/>
  <c r="E2363" i="9"/>
  <c r="E2364" i="9"/>
  <c r="F2364" i="9" s="1"/>
  <c r="G2364" i="9" s="1"/>
  <c r="H2364" i="9" s="1"/>
  <c r="E2365" i="9"/>
  <c r="E2366" i="9"/>
  <c r="F2366" i="9" s="1"/>
  <c r="G2366" i="9" s="1"/>
  <c r="E2367" i="9"/>
  <c r="F2367" i="9" s="1"/>
  <c r="E2368" i="9"/>
  <c r="F2368" i="9" s="1"/>
  <c r="G2368" i="9" s="1"/>
  <c r="H2368" i="9" s="1"/>
  <c r="E2369" i="9"/>
  <c r="E2370" i="9"/>
  <c r="F2370" i="9" s="1"/>
  <c r="G2370" i="9" s="1"/>
  <c r="E2371" i="9"/>
  <c r="E2372" i="9"/>
  <c r="F2372" i="9" s="1"/>
  <c r="G2372" i="9" s="1"/>
  <c r="H2372" i="9" s="1"/>
  <c r="E2373" i="9"/>
  <c r="F2373" i="9" s="1"/>
  <c r="E2374" i="9"/>
  <c r="F2374" i="9" s="1"/>
  <c r="E2375" i="9"/>
  <c r="F2375" i="9" s="1"/>
  <c r="G2375" i="9" s="1"/>
  <c r="E2376" i="9"/>
  <c r="F2376" i="9" s="1"/>
  <c r="E2377" i="9"/>
  <c r="F2377" i="9" s="1"/>
  <c r="E2378" i="9"/>
  <c r="E2379" i="9"/>
  <c r="E2380" i="9"/>
  <c r="F2380" i="9" s="1"/>
  <c r="E2381" i="9"/>
  <c r="E2382" i="9"/>
  <c r="F2382" i="9" s="1"/>
  <c r="E2383" i="9"/>
  <c r="F2383" i="9" s="1"/>
  <c r="E2384" i="9"/>
  <c r="F2384" i="9" s="1"/>
  <c r="G2384" i="9" s="1"/>
  <c r="H2384" i="9" s="1"/>
  <c r="E2385" i="9"/>
  <c r="F2385" i="9" s="1"/>
  <c r="E2386" i="9"/>
  <c r="F2386" i="9" s="1"/>
  <c r="G2386" i="9" s="1"/>
  <c r="E2387" i="9"/>
  <c r="E2388" i="9"/>
  <c r="F2388" i="9" s="1"/>
  <c r="G2388" i="9" s="1"/>
  <c r="H2388" i="9" s="1"/>
  <c r="E2389" i="9"/>
  <c r="E2390" i="9"/>
  <c r="F2390" i="9" s="1"/>
  <c r="G2390" i="9" s="1"/>
  <c r="H2390" i="9" s="1"/>
  <c r="E2391" i="9"/>
  <c r="F2391" i="9" s="1"/>
  <c r="E2392" i="9"/>
  <c r="F2392" i="9" s="1"/>
  <c r="G2392" i="9" s="1"/>
  <c r="H2392" i="9" s="1"/>
  <c r="E2393" i="9"/>
  <c r="F2393" i="9" s="1"/>
  <c r="E2394" i="9"/>
  <c r="F2394" i="9" s="1"/>
  <c r="E2395" i="9"/>
  <c r="E2396" i="9"/>
  <c r="F2396" i="9" s="1"/>
  <c r="G2396" i="9" s="1"/>
  <c r="H2396" i="9" s="1"/>
  <c r="E2397" i="9"/>
  <c r="E2398" i="9"/>
  <c r="F2398" i="9" s="1"/>
  <c r="G2398" i="9" s="1"/>
  <c r="H2398" i="9" s="1"/>
  <c r="E2399" i="9"/>
  <c r="F2399" i="9" s="1"/>
  <c r="G2399" i="9" s="1"/>
  <c r="E2400" i="9"/>
  <c r="E2401" i="9"/>
  <c r="F2401" i="9" s="1"/>
  <c r="G2401" i="9" s="1"/>
  <c r="E2402" i="9"/>
  <c r="F2402" i="9" s="1"/>
  <c r="G2402" i="9" s="1"/>
  <c r="E2403" i="9"/>
  <c r="F2403" i="9" s="1"/>
  <c r="G2403" i="9" s="1"/>
  <c r="H2403" i="9" s="1"/>
  <c r="E2404" i="9"/>
  <c r="F2404" i="9" s="1"/>
  <c r="G2404" i="9" s="1"/>
  <c r="H2404" i="9" s="1"/>
  <c r="E2405" i="9"/>
  <c r="F2405" i="9" s="1"/>
  <c r="E2406" i="9"/>
  <c r="F2406" i="9" s="1"/>
  <c r="G2406" i="9" s="1"/>
  <c r="H2406" i="9" s="1"/>
  <c r="E2407" i="9"/>
  <c r="F2407" i="9" s="1"/>
  <c r="E2408" i="9"/>
  <c r="F2408" i="9" s="1"/>
  <c r="E2409" i="9"/>
  <c r="E2410" i="9"/>
  <c r="F2410" i="9" s="1"/>
  <c r="G2410" i="9" s="1"/>
  <c r="E2411" i="9"/>
  <c r="E2412" i="9"/>
  <c r="F2412" i="9" s="1"/>
  <c r="G2412" i="9" s="1"/>
  <c r="E2413" i="9"/>
  <c r="E2414" i="9"/>
  <c r="F2414" i="9" s="1"/>
  <c r="E2415" i="9"/>
  <c r="E2416" i="9"/>
  <c r="F2416" i="9" s="1"/>
  <c r="E2417" i="9"/>
  <c r="F2417" i="9" s="1"/>
  <c r="E2418" i="9"/>
  <c r="F2418" i="9" s="1"/>
  <c r="E2419" i="9"/>
  <c r="F2419" i="9" s="1"/>
  <c r="E2420" i="9"/>
  <c r="F2420" i="9" s="1"/>
  <c r="G2420" i="9" s="1"/>
  <c r="E2421" i="9"/>
  <c r="F2421" i="9" s="1"/>
  <c r="E2422" i="9"/>
  <c r="F2422" i="9" s="1"/>
  <c r="G2422" i="9" s="1"/>
  <c r="E2423" i="9"/>
  <c r="F2423" i="9" s="1"/>
  <c r="E2424" i="9"/>
  <c r="F2424" i="9" s="1"/>
  <c r="G2424" i="9" s="1"/>
  <c r="H2424" i="9" s="1"/>
  <c r="E2425" i="9"/>
  <c r="F2425" i="9" s="1"/>
  <c r="G2425" i="9" s="1"/>
  <c r="E2426" i="9"/>
  <c r="F2426" i="9" s="1"/>
  <c r="G2426" i="9" s="1"/>
  <c r="E2427" i="9"/>
  <c r="E2428" i="9"/>
  <c r="F2428" i="9" s="1"/>
  <c r="G2428" i="9" s="1"/>
  <c r="E2429" i="9"/>
  <c r="E2430" i="9"/>
  <c r="F2430" i="9" s="1"/>
  <c r="E2431" i="9"/>
  <c r="F2431" i="9" s="1"/>
  <c r="E2432" i="9"/>
  <c r="F2432" i="9" s="1"/>
  <c r="G2432" i="9" s="1"/>
  <c r="E2433" i="9"/>
  <c r="F2433" i="9" s="1"/>
  <c r="G2433" i="9" s="1"/>
  <c r="E2434" i="9"/>
  <c r="F2434" i="9" s="1"/>
  <c r="G2434" i="9" s="1"/>
  <c r="E2435" i="9"/>
  <c r="F2435" i="9" s="1"/>
  <c r="E2436" i="9"/>
  <c r="F2436" i="9" s="1"/>
  <c r="G2436" i="9" s="1"/>
  <c r="E2437" i="9"/>
  <c r="F2437" i="9" s="1"/>
  <c r="G2437" i="9" s="1"/>
  <c r="E2438" i="9"/>
  <c r="F2438" i="9" s="1"/>
  <c r="G2438" i="9" s="1"/>
  <c r="E2439" i="9"/>
  <c r="E2440" i="9"/>
  <c r="F2440" i="9" s="1"/>
  <c r="E2441" i="9"/>
  <c r="F2441" i="9" s="1"/>
  <c r="E2442" i="9"/>
  <c r="F2442" i="9" s="1"/>
  <c r="G2442" i="9" s="1"/>
  <c r="E2443" i="9"/>
  <c r="E2444" i="9"/>
  <c r="F2444" i="9" s="1"/>
  <c r="G2444" i="9" s="1"/>
  <c r="E2445" i="9"/>
  <c r="F2445" i="9" s="1"/>
  <c r="G2445" i="9" s="1"/>
  <c r="E2446" i="9"/>
  <c r="F2446" i="9" s="1"/>
  <c r="E2447" i="9"/>
  <c r="E2448" i="9"/>
  <c r="F2448" i="9" s="1"/>
  <c r="G2448" i="9" s="1"/>
  <c r="H2448" i="9" s="1"/>
  <c r="E2449" i="9"/>
  <c r="F2449" i="9" s="1"/>
  <c r="G2449" i="9" s="1"/>
  <c r="E2450" i="9"/>
  <c r="F2450" i="9" s="1"/>
  <c r="E2451" i="9"/>
  <c r="F2451" i="9" s="1"/>
  <c r="G2451" i="9" s="1"/>
  <c r="E2452" i="9"/>
  <c r="F2452" i="9" s="1"/>
  <c r="G2452" i="9" s="1"/>
  <c r="E2453" i="9"/>
  <c r="F2453" i="9" s="1"/>
  <c r="E2454" i="9"/>
  <c r="F2454" i="9" s="1"/>
  <c r="G2454" i="9" s="1"/>
  <c r="E2455" i="9"/>
  <c r="E2456" i="9"/>
  <c r="F2456" i="9" s="1"/>
  <c r="G2456" i="9" s="1"/>
  <c r="E2457" i="9"/>
  <c r="F2457" i="9" s="1"/>
  <c r="E2458" i="9"/>
  <c r="F2458" i="9" s="1"/>
  <c r="G2458" i="9" s="1"/>
  <c r="E2459" i="9"/>
  <c r="E2460" i="9"/>
  <c r="F2460" i="9" s="1"/>
  <c r="E2461" i="9"/>
  <c r="E2462" i="9"/>
  <c r="F2462" i="9" s="1"/>
  <c r="E2463" i="9"/>
  <c r="F2463" i="9" s="1"/>
  <c r="E2464" i="9"/>
  <c r="F2464" i="9" s="1"/>
  <c r="E2465" i="9"/>
  <c r="F2465" i="9" s="1"/>
  <c r="G2465" i="9" s="1"/>
  <c r="E2466" i="9"/>
  <c r="F2466" i="9" s="1"/>
  <c r="G2466" i="9" s="1"/>
  <c r="E2467" i="9"/>
  <c r="E2468" i="9"/>
  <c r="F2468" i="9" s="1"/>
  <c r="E2469" i="9"/>
  <c r="F2469" i="9" s="1"/>
  <c r="E2470" i="9"/>
  <c r="F2470" i="9" s="1"/>
  <c r="G2470" i="9" s="1"/>
  <c r="E2471" i="9"/>
  <c r="F2471" i="9" s="1"/>
  <c r="G2471" i="9" s="1"/>
  <c r="E2472" i="9"/>
  <c r="F2472" i="9" s="1"/>
  <c r="E2473" i="9"/>
  <c r="F2473" i="9" s="1"/>
  <c r="E2474" i="9"/>
  <c r="F2474" i="9" s="1"/>
  <c r="G2474" i="9" s="1"/>
  <c r="E2475" i="9"/>
  <c r="E2476" i="9"/>
  <c r="F2476" i="9" s="1"/>
  <c r="G2476" i="9" s="1"/>
  <c r="E2477" i="9"/>
  <c r="E2478" i="9"/>
  <c r="F2478" i="9" s="1"/>
  <c r="E2479" i="9"/>
  <c r="F2479" i="9" s="1"/>
  <c r="E2480" i="9"/>
  <c r="F2480" i="9" s="1"/>
  <c r="G2480" i="9" s="1"/>
  <c r="H2480" i="9" s="1"/>
  <c r="E2481" i="9"/>
  <c r="E2482" i="9"/>
  <c r="F2482" i="9" s="1"/>
  <c r="E2483" i="9"/>
  <c r="E2484" i="9"/>
  <c r="F2484" i="9" s="1"/>
  <c r="G2484" i="9" s="1"/>
  <c r="E2485" i="9"/>
  <c r="F2485" i="9" s="1"/>
  <c r="E2486" i="9"/>
  <c r="F2486" i="9" s="1"/>
  <c r="G2486" i="9" s="1"/>
  <c r="E2487" i="9"/>
  <c r="F2487" i="9" s="1"/>
  <c r="E2488" i="9"/>
  <c r="F2488" i="9" s="1"/>
  <c r="E2489" i="9"/>
  <c r="F2489" i="9" s="1"/>
  <c r="G2489" i="9" s="1"/>
  <c r="E2490" i="9"/>
  <c r="F2490" i="9" s="1"/>
  <c r="G2490" i="9" s="1"/>
  <c r="E2491" i="9"/>
  <c r="E2492" i="9"/>
  <c r="F2492" i="9" s="1"/>
  <c r="E2493" i="9"/>
  <c r="E2494" i="9"/>
  <c r="F2494" i="9" s="1"/>
  <c r="E2495" i="9"/>
  <c r="E2496" i="9"/>
  <c r="F2496" i="9" s="1"/>
  <c r="E2497" i="9"/>
  <c r="F2497" i="9" s="1"/>
  <c r="E2498" i="9"/>
  <c r="F2498" i="9" s="1"/>
  <c r="G2498" i="9" s="1"/>
  <c r="E2499" i="9"/>
  <c r="F2499" i="9" s="1"/>
  <c r="E2500" i="9"/>
  <c r="F2500" i="9" s="1"/>
  <c r="G2500" i="9" s="1"/>
  <c r="E2501" i="9"/>
  <c r="F2501" i="9" s="1"/>
  <c r="E2502" i="9"/>
  <c r="F2502" i="9" s="1"/>
  <c r="G2502" i="9" s="1"/>
  <c r="E2503" i="9"/>
  <c r="F2503" i="9" s="1"/>
  <c r="E2504" i="9"/>
  <c r="F2504" i="9" s="1"/>
  <c r="G2504" i="9" s="1"/>
  <c r="H2504" i="9" s="1"/>
  <c r="E2505" i="9"/>
  <c r="F2505" i="9" s="1"/>
  <c r="G2505" i="9" s="1"/>
  <c r="E2506" i="9"/>
  <c r="F2506" i="9" s="1"/>
  <c r="G2506" i="9" s="1"/>
  <c r="E2507" i="9"/>
  <c r="E2508" i="9"/>
  <c r="F2508" i="9" s="1"/>
  <c r="G2508" i="9" s="1"/>
  <c r="E2509" i="9"/>
  <c r="E2510" i="9"/>
  <c r="F2510" i="9" s="1"/>
  <c r="E2511" i="9"/>
  <c r="F2511" i="9" s="1"/>
  <c r="E2512" i="9"/>
  <c r="F2512" i="9" s="1"/>
  <c r="G2512" i="9" s="1"/>
  <c r="H2512" i="9" s="1"/>
  <c r="E2513" i="9"/>
  <c r="F2513" i="9" s="1"/>
  <c r="G2513" i="9" s="1"/>
  <c r="E2514" i="9"/>
  <c r="F2514" i="9" s="1"/>
  <c r="E2515" i="9"/>
  <c r="F2515" i="9" s="1"/>
  <c r="G2515" i="9" s="1"/>
  <c r="E2516" i="9"/>
  <c r="F2516" i="9" s="1"/>
  <c r="G2516" i="9" s="1"/>
  <c r="E2517" i="9"/>
  <c r="F2517" i="9" s="1"/>
  <c r="E2518" i="9"/>
  <c r="F2518" i="9" s="1"/>
  <c r="G2518" i="9" s="1"/>
  <c r="E2519" i="9"/>
  <c r="F2519" i="9" s="1"/>
  <c r="E2520" i="9"/>
  <c r="F2520" i="9" s="1"/>
  <c r="G2520" i="9" s="1"/>
  <c r="E2521" i="9"/>
  <c r="F2521" i="9" s="1"/>
  <c r="G2521" i="9" s="1"/>
  <c r="E2522" i="9"/>
  <c r="F2522" i="9" s="1"/>
  <c r="G2522" i="9" s="1"/>
  <c r="E2523" i="9"/>
  <c r="E2524" i="9"/>
  <c r="F2524" i="9" s="1"/>
  <c r="E2525" i="9"/>
  <c r="E2526" i="9"/>
  <c r="F2526" i="9" s="1"/>
  <c r="G2526" i="9" s="1"/>
  <c r="E2527" i="9"/>
  <c r="F2527" i="9" s="1"/>
  <c r="G2527" i="9" s="1"/>
  <c r="E2528" i="9"/>
  <c r="F2528" i="9" s="1"/>
  <c r="G2528" i="9" s="1"/>
  <c r="H2528" i="9" s="1"/>
  <c r="E2529" i="9"/>
  <c r="F2529" i="9" s="1"/>
  <c r="G2529" i="9" s="1"/>
  <c r="E2530" i="9"/>
  <c r="F2530" i="9" s="1"/>
  <c r="G2530" i="9" s="1"/>
  <c r="E2531" i="9"/>
  <c r="F2531" i="9" s="1"/>
  <c r="E2532" i="9"/>
  <c r="F2532" i="9" s="1"/>
  <c r="G2532" i="9" s="1"/>
  <c r="H2532" i="9" s="1"/>
  <c r="E2533" i="9"/>
  <c r="F2533" i="9" s="1"/>
  <c r="E2534" i="9"/>
  <c r="F2534" i="9" s="1"/>
  <c r="G2534" i="9" s="1"/>
  <c r="E2535" i="9"/>
  <c r="F2535" i="9" s="1"/>
  <c r="G2535" i="9" s="1"/>
  <c r="E2536" i="9"/>
  <c r="F2536" i="9" s="1"/>
  <c r="G2536" i="9" s="1"/>
  <c r="E2537" i="9"/>
  <c r="F2537" i="9" s="1"/>
  <c r="E2538" i="9"/>
  <c r="F2538" i="9" s="1"/>
  <c r="E2539" i="9"/>
  <c r="E2540" i="9"/>
  <c r="E2541" i="9"/>
  <c r="E2542" i="9"/>
  <c r="F2542" i="9" s="1"/>
  <c r="E2543" i="9"/>
  <c r="E2544" i="9"/>
  <c r="E2545" i="9"/>
  <c r="F2545" i="9" s="1"/>
  <c r="G2545" i="9" s="1"/>
  <c r="E2546" i="9"/>
  <c r="F2546" i="9" s="1"/>
  <c r="E2547" i="9"/>
  <c r="E2548" i="9"/>
  <c r="F2548" i="9" s="1"/>
  <c r="G2548" i="9" s="1"/>
  <c r="H2548" i="9" s="1"/>
  <c r="E2549" i="9"/>
  <c r="F2549" i="9" s="1"/>
  <c r="E2550" i="9"/>
  <c r="F2550" i="9" s="1"/>
  <c r="G2550" i="9" s="1"/>
  <c r="E2551" i="9"/>
  <c r="F2551" i="9" s="1"/>
  <c r="G2551" i="9" s="1"/>
  <c r="E2552" i="9"/>
  <c r="F2552" i="9" s="1"/>
  <c r="G2552" i="9" s="1"/>
  <c r="E2553" i="9"/>
  <c r="F2553" i="9" s="1"/>
  <c r="E2554" i="9"/>
  <c r="F2554" i="9" s="1"/>
  <c r="E2555" i="9"/>
  <c r="E2556" i="9"/>
  <c r="F2556" i="9" s="1"/>
  <c r="E2557" i="9"/>
  <c r="E2558" i="9"/>
  <c r="F2558" i="9" s="1"/>
  <c r="E2559" i="9"/>
  <c r="F2559" i="9" s="1"/>
  <c r="E2560" i="9"/>
  <c r="F2560" i="9" s="1"/>
  <c r="G2560" i="9" s="1"/>
  <c r="H2560" i="9" s="1"/>
  <c r="E2561" i="9"/>
  <c r="F2561" i="9" s="1"/>
  <c r="E2562" i="9"/>
  <c r="F2562" i="9" s="1"/>
  <c r="G2562" i="9" s="1"/>
  <c r="E2563" i="9"/>
  <c r="F2563" i="9" s="1"/>
  <c r="E2564" i="9"/>
  <c r="F2564" i="9" s="1"/>
  <c r="G2564" i="9" s="1"/>
  <c r="H2564" i="9" s="1"/>
  <c r="E2565" i="9"/>
  <c r="F2565" i="9" s="1"/>
  <c r="E2566" i="9"/>
  <c r="F2566" i="9" s="1"/>
  <c r="G2566" i="9" s="1"/>
  <c r="E2567" i="9"/>
  <c r="E2568" i="9"/>
  <c r="F2568" i="9" s="1"/>
  <c r="G2568" i="9" s="1"/>
  <c r="H2568" i="9" s="1"/>
  <c r="E2569" i="9"/>
  <c r="F2569" i="9" s="1"/>
  <c r="E2570" i="9"/>
  <c r="F2570" i="9" s="1"/>
  <c r="G2570" i="9" s="1"/>
  <c r="E2571" i="9"/>
  <c r="E2572" i="9"/>
  <c r="F2572" i="9" s="1"/>
  <c r="E2573" i="9"/>
  <c r="E2574" i="9"/>
  <c r="F2574" i="9" s="1"/>
  <c r="E2575" i="9"/>
  <c r="F2575" i="9" s="1"/>
  <c r="E2576" i="9"/>
  <c r="F2576" i="9" s="1"/>
  <c r="G2576" i="9" s="1"/>
  <c r="H2576" i="9" s="1"/>
  <c r="E2577" i="9"/>
  <c r="F2577" i="9" s="1"/>
  <c r="G2577" i="9" s="1"/>
  <c r="E2578" i="9"/>
  <c r="F2578" i="9" s="1"/>
  <c r="E2579" i="9"/>
  <c r="F2579" i="9" s="1"/>
  <c r="G2579" i="9" s="1"/>
  <c r="H2579" i="9" s="1"/>
  <c r="E2580" i="9"/>
  <c r="F2580" i="9" s="1"/>
  <c r="G2580" i="9" s="1"/>
  <c r="H2580" i="9" s="1"/>
  <c r="E2581" i="9"/>
  <c r="F2581" i="9" s="1"/>
  <c r="G2581" i="9" s="1"/>
  <c r="E2582" i="9"/>
  <c r="F2582" i="9" s="1"/>
  <c r="G2582" i="9" s="1"/>
  <c r="E2583" i="9"/>
  <c r="F2583" i="9" s="1"/>
  <c r="E2584" i="9"/>
  <c r="F2584" i="9" s="1"/>
  <c r="G2584" i="9" s="1"/>
  <c r="E2585" i="9"/>
  <c r="F2585" i="9" s="1"/>
  <c r="G2585" i="9" s="1"/>
  <c r="E2586" i="9"/>
  <c r="F2586" i="9" s="1"/>
  <c r="G2586" i="9" s="1"/>
  <c r="E2587" i="9"/>
  <c r="E2588" i="9"/>
  <c r="F2588" i="9" s="1"/>
  <c r="G2588" i="9" s="1"/>
  <c r="E2589" i="9"/>
  <c r="E2590" i="9"/>
  <c r="F2590" i="9" s="1"/>
  <c r="E2591" i="9"/>
  <c r="F2591" i="9" s="1"/>
  <c r="G2591" i="9" s="1"/>
  <c r="E2592" i="9"/>
  <c r="F2592" i="9" s="1"/>
  <c r="E2593" i="9"/>
  <c r="E2594" i="9"/>
  <c r="F2594" i="9" s="1"/>
  <c r="G2594" i="9" s="1"/>
  <c r="E2595" i="9"/>
  <c r="E2596" i="9"/>
  <c r="F2596" i="9" s="1"/>
  <c r="G2596" i="9" s="1"/>
  <c r="H2596" i="9" s="1"/>
  <c r="E2597" i="9"/>
  <c r="F2597" i="9" s="1"/>
  <c r="E2598" i="9"/>
  <c r="F2598" i="9" s="1"/>
  <c r="G2598" i="9" s="1"/>
  <c r="E2599" i="9"/>
  <c r="F2599" i="9" s="1"/>
  <c r="E2600" i="9"/>
  <c r="F2600" i="9" s="1"/>
  <c r="G2600" i="9" s="1"/>
  <c r="E2601" i="9"/>
  <c r="F2601" i="9" s="1"/>
  <c r="E2602" i="9"/>
  <c r="F2602" i="9" s="1"/>
  <c r="G2602" i="9" s="1"/>
  <c r="E2603" i="9"/>
  <c r="E2604" i="9"/>
  <c r="F2604" i="9" s="1"/>
  <c r="E2605" i="9"/>
  <c r="E2606" i="9"/>
  <c r="F2606" i="9" s="1"/>
  <c r="E2607" i="9"/>
  <c r="F2607" i="9" s="1"/>
  <c r="E2608" i="9"/>
  <c r="E2609" i="9"/>
  <c r="E2610" i="9"/>
  <c r="E2611" i="9"/>
  <c r="E2612" i="9"/>
  <c r="F2612" i="9" s="1"/>
  <c r="E2613" i="9"/>
  <c r="E2614" i="9"/>
  <c r="F2614" i="9" s="1"/>
  <c r="G2614" i="9" s="1"/>
  <c r="E2615" i="9"/>
  <c r="F2615" i="9" s="1"/>
  <c r="E2616" i="9"/>
  <c r="F2616" i="9" s="1"/>
  <c r="G2616" i="9" s="1"/>
  <c r="E2617" i="9"/>
  <c r="E2618" i="9"/>
  <c r="E2619" i="9"/>
  <c r="E2620" i="9"/>
  <c r="F2620" i="9" s="1"/>
  <c r="G2620" i="9" s="1"/>
  <c r="E2621" i="9"/>
  <c r="E2622" i="9"/>
  <c r="F2622" i="9" s="1"/>
  <c r="E2623" i="9"/>
  <c r="F2623" i="9" s="1"/>
  <c r="E2624" i="9"/>
  <c r="F2624" i="9" s="1"/>
  <c r="G2624" i="9" s="1"/>
  <c r="E2625" i="9"/>
  <c r="E2626" i="9"/>
  <c r="F2626" i="9" s="1"/>
  <c r="E2627" i="9"/>
  <c r="F2627" i="9" s="1"/>
  <c r="E2628" i="9"/>
  <c r="F2628" i="9" s="1"/>
  <c r="G2628" i="9" s="1"/>
  <c r="E2629" i="9"/>
  <c r="E2630" i="9"/>
  <c r="F2630" i="9" s="1"/>
  <c r="E2631" i="9"/>
  <c r="F2631" i="9" s="1"/>
  <c r="G2631" i="9" s="1"/>
  <c r="E2632" i="9"/>
  <c r="F2632" i="9" s="1"/>
  <c r="G2632" i="9" s="1"/>
  <c r="E2633" i="9"/>
  <c r="E2634" i="9"/>
  <c r="F2634" i="9" s="1"/>
  <c r="E2635" i="9"/>
  <c r="F2635" i="9" s="1"/>
  <c r="E2636" i="9"/>
  <c r="F2636" i="9" s="1"/>
  <c r="G2636" i="9" s="1"/>
  <c r="E2637" i="9"/>
  <c r="E2638" i="9"/>
  <c r="F2638" i="9" s="1"/>
  <c r="E2639" i="9"/>
  <c r="F2639" i="9" s="1"/>
  <c r="E2640" i="9"/>
  <c r="F2640" i="9" s="1"/>
  <c r="G2640" i="9" s="1"/>
  <c r="E2641" i="9"/>
  <c r="F2641" i="9" s="1"/>
  <c r="E2642" i="9"/>
  <c r="E2643" i="9"/>
  <c r="F2643" i="9" s="1"/>
  <c r="G2643" i="9" s="1"/>
  <c r="E2644" i="9"/>
  <c r="F2644" i="9" s="1"/>
  <c r="G2644" i="9" s="1"/>
  <c r="E2645" i="9"/>
  <c r="F2645" i="9" s="1"/>
  <c r="E2646" i="9"/>
  <c r="F2646" i="9" s="1"/>
  <c r="E2647" i="9"/>
  <c r="E2648" i="9"/>
  <c r="F2648" i="9" s="1"/>
  <c r="G2648" i="9" s="1"/>
  <c r="E2649" i="9"/>
  <c r="E2650" i="9"/>
  <c r="E2651" i="9"/>
  <c r="F2651" i="9" s="1"/>
  <c r="E2652" i="9"/>
  <c r="F2652" i="9" s="1"/>
  <c r="G2652" i="9" s="1"/>
  <c r="E2653" i="9"/>
  <c r="F2653" i="9" s="1"/>
  <c r="E2654" i="9"/>
  <c r="F2654" i="9" s="1"/>
  <c r="E2655" i="9"/>
  <c r="E2656" i="9"/>
  <c r="F2656" i="9" s="1"/>
  <c r="G2656" i="9" s="1"/>
  <c r="E2657" i="9"/>
  <c r="F2657" i="9" s="1"/>
  <c r="E2658" i="9"/>
  <c r="F2658" i="9" s="1"/>
  <c r="E2659" i="9"/>
  <c r="F2659" i="9" s="1"/>
  <c r="E2660" i="9"/>
  <c r="F2660" i="9" s="1"/>
  <c r="G2660" i="9" s="1"/>
  <c r="E2661" i="9"/>
  <c r="F2661" i="9" s="1"/>
  <c r="E2662" i="9"/>
  <c r="F2662" i="9" s="1"/>
  <c r="G2662" i="9" s="1"/>
  <c r="E2663" i="9"/>
  <c r="E2664" i="9"/>
  <c r="F2664" i="9" s="1"/>
  <c r="G2664" i="9" s="1"/>
  <c r="E2665" i="9"/>
  <c r="E2666" i="9"/>
  <c r="E2667" i="9"/>
  <c r="F2667" i="9" s="1"/>
  <c r="E2668" i="9"/>
  <c r="F2668" i="9" s="1"/>
  <c r="G2668" i="9" s="1"/>
  <c r="E2669" i="9"/>
  <c r="F2669" i="9" s="1"/>
  <c r="E2670" i="9"/>
  <c r="F2670" i="9" s="1"/>
  <c r="E2671" i="9"/>
  <c r="E2672" i="9"/>
  <c r="F2672" i="9" s="1"/>
  <c r="G2672" i="9" s="1"/>
  <c r="E2673" i="9"/>
  <c r="E2674" i="9"/>
  <c r="E2675" i="9"/>
  <c r="F2675" i="9" s="1"/>
  <c r="E2676" i="9"/>
  <c r="F2676" i="9" s="1"/>
  <c r="G2676" i="9" s="1"/>
  <c r="E2677" i="9"/>
  <c r="F2677" i="9" s="1"/>
  <c r="E2678" i="9"/>
  <c r="F2678" i="9" s="1"/>
  <c r="E2679" i="9"/>
  <c r="E2680" i="9"/>
  <c r="F2680" i="9" s="1"/>
  <c r="G2680" i="9" s="1"/>
  <c r="E2681" i="9"/>
  <c r="E2682" i="9"/>
  <c r="E2683" i="9"/>
  <c r="F2683" i="9" s="1"/>
  <c r="E2684" i="9"/>
  <c r="F2684" i="9" s="1"/>
  <c r="E2685" i="9"/>
  <c r="F2685" i="9" s="1"/>
  <c r="G2685" i="9" s="1"/>
  <c r="E2686" i="9"/>
  <c r="E2687" i="9"/>
  <c r="F2687" i="9" s="1"/>
  <c r="E2688" i="9"/>
  <c r="F2688" i="9" s="1"/>
  <c r="E2689" i="9"/>
  <c r="E2690" i="9"/>
  <c r="F2690" i="9" s="1"/>
  <c r="G2690" i="9" s="1"/>
  <c r="E2691" i="9"/>
  <c r="F2691" i="9" s="1"/>
  <c r="E2692" i="9"/>
  <c r="F2692" i="9" s="1"/>
  <c r="G2692" i="9" s="1"/>
  <c r="E2693" i="9"/>
  <c r="F2693" i="9" s="1"/>
  <c r="E2694" i="9"/>
  <c r="F2694" i="9" s="1"/>
  <c r="E2695" i="9"/>
  <c r="F2695" i="9" s="1"/>
  <c r="E2696" i="9"/>
  <c r="F2696" i="9" s="1"/>
  <c r="G2696" i="9" s="1"/>
  <c r="E2697" i="9"/>
  <c r="F2697" i="9" s="1"/>
  <c r="E2698" i="9"/>
  <c r="F2698" i="9" s="1"/>
  <c r="G2698" i="9" s="1"/>
  <c r="E2699" i="9"/>
  <c r="F2699" i="9" s="1"/>
  <c r="G2699" i="9" s="1"/>
  <c r="E2700" i="9"/>
  <c r="F2700" i="9" s="1"/>
  <c r="E2701" i="9"/>
  <c r="F2701" i="9" s="1"/>
  <c r="E2702" i="9"/>
  <c r="E2703" i="9"/>
  <c r="F2703" i="9" s="1"/>
  <c r="E2704" i="9"/>
  <c r="F2704" i="9" s="1"/>
  <c r="G2704" i="9" s="1"/>
  <c r="E2705" i="9"/>
  <c r="E2706" i="9"/>
  <c r="F2706" i="9" s="1"/>
  <c r="E2707" i="9"/>
  <c r="E2708" i="9"/>
  <c r="F2708" i="9" s="1"/>
  <c r="G2708" i="9" s="1"/>
  <c r="E2709" i="9"/>
  <c r="F2709" i="9" s="1"/>
  <c r="G2709" i="9" s="1"/>
  <c r="E2710" i="9"/>
  <c r="F2710" i="9" s="1"/>
  <c r="G2710" i="9" s="1"/>
  <c r="E2711" i="9"/>
  <c r="E2712" i="9"/>
  <c r="F2712" i="9" s="1"/>
  <c r="E2713" i="9"/>
  <c r="F2713" i="9" s="1"/>
  <c r="E2714" i="9"/>
  <c r="F2714" i="9" s="1"/>
  <c r="E2715" i="9"/>
  <c r="F2715" i="9" s="1"/>
  <c r="G2715" i="9" s="1"/>
  <c r="E2716" i="9"/>
  <c r="F2716" i="9" s="1"/>
  <c r="G2716" i="9" s="1"/>
  <c r="E2717" i="9"/>
  <c r="F2717" i="9" s="1"/>
  <c r="G2717" i="9" s="1"/>
  <c r="E2718" i="9"/>
  <c r="F2718" i="9" s="1"/>
  <c r="G2718" i="9" s="1"/>
  <c r="E2719" i="9"/>
  <c r="E2720" i="9"/>
  <c r="F2720" i="9" s="1"/>
  <c r="E2721" i="9"/>
  <c r="F2721" i="9" s="1"/>
  <c r="E2722" i="9"/>
  <c r="F2722" i="9" s="1"/>
  <c r="E2723" i="9"/>
  <c r="F2723" i="9" s="1"/>
  <c r="E2724" i="9"/>
  <c r="F2724" i="9" s="1"/>
  <c r="E2725" i="9"/>
  <c r="F2725" i="9" s="1"/>
  <c r="G2725" i="9" s="1"/>
  <c r="H2725" i="9" s="1"/>
  <c r="E2726" i="9"/>
  <c r="F2726" i="9" s="1"/>
  <c r="E2727" i="9"/>
  <c r="F2727" i="9" s="1"/>
  <c r="E2728" i="9"/>
  <c r="F2728" i="9" s="1"/>
  <c r="G2728" i="9" s="1"/>
  <c r="E2729" i="9"/>
  <c r="F2729" i="9" s="1"/>
  <c r="E2730" i="9"/>
  <c r="F2730" i="9" s="1"/>
  <c r="G2730" i="9" s="1"/>
  <c r="E2731" i="9"/>
  <c r="E2732" i="9"/>
  <c r="F2732" i="9" s="1"/>
  <c r="G2732" i="9" s="1"/>
  <c r="E2733" i="9"/>
  <c r="F2733" i="9" s="1"/>
  <c r="G2733" i="9" s="1"/>
  <c r="E2734" i="9"/>
  <c r="F2734" i="9" s="1"/>
  <c r="E2735" i="9"/>
  <c r="F2735" i="9" s="1"/>
  <c r="E2736" i="9"/>
  <c r="F2736" i="9" s="1"/>
  <c r="E2737" i="9"/>
  <c r="E2738" i="9"/>
  <c r="F2738" i="9" s="1"/>
  <c r="E2739" i="9"/>
  <c r="F2739" i="9" s="1"/>
  <c r="E2740" i="9"/>
  <c r="F2740" i="9" s="1"/>
  <c r="G2740" i="9" s="1"/>
  <c r="E2741" i="9"/>
  <c r="F2741" i="9" s="1"/>
  <c r="E2742" i="9"/>
  <c r="F2742" i="9" s="1"/>
  <c r="E2743" i="9"/>
  <c r="F2743" i="9" s="1"/>
  <c r="G2743" i="9" s="1"/>
  <c r="E2744" i="9"/>
  <c r="F2744" i="9" s="1"/>
  <c r="G2744" i="9" s="1"/>
  <c r="E2745" i="9"/>
  <c r="E2746" i="9"/>
  <c r="F2746" i="9" s="1"/>
  <c r="G2746" i="9" s="1"/>
  <c r="E2747" i="9"/>
  <c r="E2748" i="9"/>
  <c r="F2748" i="9" s="1"/>
  <c r="G2748" i="9" s="1"/>
  <c r="E2749" i="9"/>
  <c r="F2749" i="9" s="1"/>
  <c r="G2749" i="9" s="1"/>
  <c r="E2750" i="9"/>
  <c r="F2750" i="9" s="1"/>
  <c r="E2751" i="9"/>
  <c r="F2751" i="9" s="1"/>
  <c r="E2752" i="9"/>
  <c r="F2752" i="9" s="1"/>
  <c r="G2752" i="9" s="1"/>
  <c r="E2753" i="9"/>
  <c r="F2753" i="9" s="1"/>
  <c r="E2754" i="9"/>
  <c r="F2754" i="9" s="1"/>
  <c r="E2755" i="9"/>
  <c r="F2755" i="9" s="1"/>
  <c r="G2755" i="9" s="1"/>
  <c r="E2756" i="9"/>
  <c r="F2756" i="9" s="1"/>
  <c r="E2757" i="9"/>
  <c r="F2757" i="9" s="1"/>
  <c r="G2757" i="9" s="1"/>
  <c r="E2758" i="9"/>
  <c r="F2758" i="9" s="1"/>
  <c r="E2759" i="9"/>
  <c r="E2760" i="9"/>
  <c r="F2760" i="9" s="1"/>
  <c r="G2760" i="9" s="1"/>
  <c r="E2761" i="9"/>
  <c r="F2761" i="9" s="1"/>
  <c r="G2761" i="9" s="1"/>
  <c r="E2762" i="9"/>
  <c r="F2762" i="9" s="1"/>
  <c r="G2762" i="9" s="1"/>
  <c r="E2763" i="9"/>
  <c r="E2764" i="9"/>
  <c r="F2764" i="9" s="1"/>
  <c r="E2765" i="9"/>
  <c r="E2766" i="9"/>
  <c r="F2766" i="9" s="1"/>
  <c r="G2766" i="9" s="1"/>
  <c r="E2767" i="9"/>
  <c r="F2767" i="9" s="1"/>
  <c r="G2767" i="9" s="1"/>
  <c r="E2768" i="9"/>
  <c r="F2768" i="9" s="1"/>
  <c r="E2769" i="9"/>
  <c r="F2769" i="9" s="1"/>
  <c r="G2769" i="9" s="1"/>
  <c r="E2770" i="9"/>
  <c r="F2770" i="9" s="1"/>
  <c r="G2770" i="9" s="1"/>
  <c r="E2771" i="9"/>
  <c r="E2772" i="9"/>
  <c r="F2772" i="9" s="1"/>
  <c r="G2772" i="9" s="1"/>
  <c r="E2773" i="9"/>
  <c r="F2773" i="9" s="1"/>
  <c r="G2773" i="9" s="1"/>
  <c r="E2774" i="9"/>
  <c r="F2774" i="9" s="1"/>
  <c r="G2774" i="9" s="1"/>
  <c r="E2775" i="9"/>
  <c r="F2775" i="9" s="1"/>
  <c r="E2776" i="9"/>
  <c r="F2776" i="9" s="1"/>
  <c r="G2776" i="9" s="1"/>
  <c r="E2777" i="9"/>
  <c r="F2777" i="9" s="1"/>
  <c r="E2778" i="9"/>
  <c r="F2778" i="9" s="1"/>
  <c r="E2779" i="9"/>
  <c r="E2780" i="9"/>
  <c r="F2780" i="9" s="1"/>
  <c r="G2780" i="9" s="1"/>
  <c r="E2781" i="9"/>
  <c r="F2781" i="9" s="1"/>
  <c r="G2781" i="9" s="1"/>
  <c r="E2782" i="9"/>
  <c r="F2782" i="9" s="1"/>
  <c r="G2782" i="9" s="1"/>
  <c r="E2783" i="9"/>
  <c r="F2783" i="9" s="1"/>
  <c r="E2784" i="9"/>
  <c r="F2784" i="9" s="1"/>
  <c r="E2785" i="9"/>
  <c r="E2786" i="9"/>
  <c r="F2786" i="9" s="1"/>
  <c r="E2787" i="9"/>
  <c r="F2787" i="9" s="1"/>
  <c r="G2787" i="9" s="1"/>
  <c r="E2788" i="9"/>
  <c r="F2788" i="9" s="1"/>
  <c r="G2788" i="9" s="1"/>
  <c r="E2789" i="9"/>
  <c r="F2789" i="9" s="1"/>
  <c r="E2790" i="9"/>
  <c r="F2790" i="9" s="1"/>
  <c r="E2791" i="9"/>
  <c r="F2791" i="9" s="1"/>
  <c r="E2792" i="9"/>
  <c r="F2792" i="9" s="1"/>
  <c r="G2792" i="9" s="1"/>
  <c r="E2793" i="9"/>
  <c r="F2793" i="9" s="1"/>
  <c r="G2793" i="9" s="1"/>
  <c r="E2794" i="9"/>
  <c r="F2794" i="9" s="1"/>
  <c r="G2794" i="9" s="1"/>
  <c r="E2795" i="9"/>
  <c r="E2796" i="9"/>
  <c r="F2796" i="9" s="1"/>
  <c r="E2797" i="9"/>
  <c r="E2798" i="9"/>
  <c r="F2798" i="9" s="1"/>
  <c r="E2799" i="9"/>
  <c r="F2799" i="9" s="1"/>
  <c r="G2799" i="9" s="1"/>
  <c r="E2800" i="9"/>
  <c r="F2800" i="9" s="1"/>
  <c r="E2801" i="9"/>
  <c r="F2801" i="9" s="1"/>
  <c r="G2801" i="9" s="1"/>
  <c r="E2802" i="9"/>
  <c r="F2802" i="9" s="1"/>
  <c r="G2802" i="9" s="1"/>
  <c r="E2803" i="9"/>
  <c r="F2803" i="9" s="1"/>
  <c r="E2804" i="9"/>
  <c r="F2804" i="9" s="1"/>
  <c r="G2804" i="9" s="1"/>
  <c r="E2805" i="9"/>
  <c r="F2805" i="9" s="1"/>
  <c r="G2805" i="9" s="1"/>
  <c r="E2806" i="9"/>
  <c r="F2806" i="9" s="1"/>
  <c r="G2806" i="9" s="1"/>
  <c r="E2807" i="9"/>
  <c r="E2808" i="9"/>
  <c r="F2808" i="9" s="1"/>
  <c r="G2808" i="9" s="1"/>
  <c r="E2809" i="9"/>
  <c r="F2809" i="9" s="1"/>
  <c r="G2809" i="9" s="1"/>
  <c r="E2810" i="9"/>
  <c r="F2810" i="9" s="1"/>
  <c r="G2810" i="9" s="1"/>
  <c r="E2811" i="9"/>
  <c r="E2812" i="9"/>
  <c r="F2812" i="9" s="1"/>
  <c r="G2812" i="9" s="1"/>
  <c r="E2813" i="9"/>
  <c r="F2813" i="9" s="1"/>
  <c r="G2813" i="9" s="1"/>
  <c r="E2814" i="9"/>
  <c r="F2814" i="9" s="1"/>
  <c r="G2814" i="9" s="1"/>
  <c r="E2815" i="9"/>
  <c r="E2816" i="9"/>
  <c r="F2816" i="9" s="1"/>
  <c r="G2816" i="9" s="1"/>
  <c r="E2817" i="9"/>
  <c r="F2817" i="9" s="1"/>
  <c r="E2818" i="9"/>
  <c r="F2818" i="9" s="1"/>
  <c r="G2818" i="9" s="1"/>
  <c r="E2819" i="9"/>
  <c r="E2820" i="9"/>
  <c r="F2820" i="9" s="1"/>
  <c r="E2821" i="9"/>
  <c r="F2821" i="9" s="1"/>
  <c r="E2822" i="9"/>
  <c r="F2822" i="9" s="1"/>
  <c r="E2823" i="9"/>
  <c r="F2823" i="9" s="1"/>
  <c r="E2824" i="9"/>
  <c r="F2824" i="9" s="1"/>
  <c r="G2824" i="9" s="1"/>
  <c r="E2825" i="9"/>
  <c r="F2825" i="9" s="1"/>
  <c r="G2825" i="9" s="1"/>
  <c r="E2826" i="9"/>
  <c r="F2826" i="9" s="1"/>
  <c r="G2826" i="9" s="1"/>
  <c r="E2827" i="9"/>
  <c r="E2828" i="9"/>
  <c r="F2828" i="9" s="1"/>
  <c r="G2828" i="9" s="1"/>
  <c r="E2829" i="9"/>
  <c r="E2830" i="9"/>
  <c r="F2830" i="9" s="1"/>
  <c r="G2830" i="9" s="1"/>
  <c r="E2831" i="9"/>
  <c r="F2831" i="9" s="1"/>
  <c r="E2832" i="9"/>
  <c r="F2832" i="9" s="1"/>
  <c r="E2833" i="9"/>
  <c r="F2833" i="9" s="1"/>
  <c r="G2833" i="9" s="1"/>
  <c r="E2834" i="9"/>
  <c r="F2834" i="9" s="1"/>
  <c r="E2835" i="9"/>
  <c r="E2836" i="9"/>
  <c r="F2836" i="9" s="1"/>
  <c r="G2836" i="9" s="1"/>
  <c r="E2837" i="9"/>
  <c r="F2837" i="9" s="1"/>
  <c r="E2838" i="9"/>
  <c r="F2838" i="9" s="1"/>
  <c r="G2838" i="9" s="1"/>
  <c r="E2839" i="9"/>
  <c r="F2839" i="9" s="1"/>
  <c r="E2840" i="9"/>
  <c r="F2840" i="9" s="1"/>
  <c r="E2841" i="9"/>
  <c r="E2842" i="9"/>
  <c r="F2842" i="9" s="1"/>
  <c r="E2843" i="9"/>
  <c r="E2844" i="9"/>
  <c r="F2844" i="9" s="1"/>
  <c r="G2844" i="9" s="1"/>
  <c r="E2845" i="9"/>
  <c r="F2845" i="9" s="1"/>
  <c r="G2845" i="9" s="1"/>
  <c r="E2846" i="9"/>
  <c r="E2847" i="9"/>
  <c r="E2848" i="9"/>
  <c r="F2848" i="9" s="1"/>
  <c r="G2848" i="9" s="1"/>
  <c r="E2849" i="9"/>
  <c r="E2850" i="9"/>
  <c r="F2850" i="9" s="1"/>
  <c r="G2850" i="9" s="1"/>
  <c r="E2851" i="9"/>
  <c r="F2851" i="9" s="1"/>
  <c r="E2852" i="9"/>
  <c r="F2852" i="9" s="1"/>
  <c r="G2852" i="9" s="1"/>
  <c r="E2853" i="9"/>
  <c r="F2853" i="9" s="1"/>
  <c r="G2853" i="9" s="1"/>
  <c r="E2854" i="9"/>
  <c r="F2854" i="9" s="1"/>
  <c r="G2854" i="9" s="1"/>
  <c r="E2855" i="9"/>
  <c r="F2855" i="9" s="1"/>
  <c r="E2856" i="9"/>
  <c r="F2856" i="9" s="1"/>
  <c r="G2856" i="9" s="1"/>
  <c r="E2857" i="9"/>
  <c r="F2857" i="9" s="1"/>
  <c r="G2857" i="9" s="1"/>
  <c r="E2858" i="9"/>
  <c r="F2858" i="9" s="1"/>
  <c r="E2859" i="9"/>
  <c r="E2860" i="9"/>
  <c r="F2860" i="9" s="1"/>
  <c r="E2861" i="9"/>
  <c r="F2861" i="9" s="1"/>
  <c r="G2861" i="9" s="1"/>
  <c r="E2862" i="9"/>
  <c r="F2862" i="9" s="1"/>
  <c r="G2862" i="9" s="1"/>
  <c r="E2863" i="9"/>
  <c r="F2863" i="9" s="1"/>
  <c r="G2863" i="9" s="1"/>
  <c r="E2864" i="9"/>
  <c r="F2864" i="9" s="1"/>
  <c r="E2865" i="9"/>
  <c r="F2865" i="9" s="1"/>
  <c r="E2866" i="9"/>
  <c r="F2866" i="9" s="1"/>
  <c r="E2867" i="9"/>
  <c r="F2867" i="9" s="1"/>
  <c r="E2868" i="9"/>
  <c r="F2868" i="9" s="1"/>
  <c r="G2868" i="9" s="1"/>
  <c r="E2869" i="9"/>
  <c r="E2870" i="9"/>
  <c r="F2870" i="9" s="1"/>
  <c r="G2870" i="9" s="1"/>
  <c r="E2871" i="9"/>
  <c r="F2871" i="9" s="1"/>
  <c r="E2872" i="9"/>
  <c r="F2872" i="9" s="1"/>
  <c r="E2873" i="9"/>
  <c r="F2873" i="9" s="1"/>
  <c r="G2873" i="9" s="1"/>
  <c r="E2874" i="9"/>
  <c r="F2874" i="9" s="1"/>
  <c r="G2874" i="9" s="1"/>
  <c r="E2875" i="9"/>
  <c r="E2876" i="9"/>
  <c r="F2876" i="9" s="1"/>
  <c r="G2876" i="9" s="1"/>
  <c r="E2877" i="9"/>
  <c r="F2877" i="9" s="1"/>
  <c r="G2877" i="9" s="1"/>
  <c r="E2878" i="9"/>
  <c r="F2878" i="9" s="1"/>
  <c r="G2878" i="9" s="1"/>
  <c r="E2879" i="9"/>
  <c r="F2879" i="9" s="1"/>
  <c r="E2880" i="9"/>
  <c r="F2880" i="9" s="1"/>
  <c r="G2880" i="9" s="1"/>
  <c r="E2881" i="9"/>
  <c r="F2881" i="9" s="1"/>
  <c r="E2882" i="9"/>
  <c r="F2882" i="9" s="1"/>
  <c r="G2882" i="9" s="1"/>
  <c r="E2883" i="9"/>
  <c r="F2883" i="9" s="1"/>
  <c r="G2883" i="9" s="1"/>
  <c r="H2883" i="9" s="1"/>
  <c r="E2884" i="9"/>
  <c r="F2884" i="9" s="1"/>
  <c r="G2884" i="9" s="1"/>
  <c r="E2885" i="9"/>
  <c r="E2886" i="9"/>
  <c r="F2886" i="9" s="1"/>
  <c r="G2886" i="9" s="1"/>
  <c r="E2887" i="9"/>
  <c r="E2888" i="9"/>
  <c r="F2888" i="9" s="1"/>
  <c r="G2888" i="9" s="1"/>
  <c r="E2889" i="9"/>
  <c r="F2889" i="9" s="1"/>
  <c r="G2889" i="9" s="1"/>
  <c r="E2890" i="9"/>
  <c r="F2890" i="9" s="1"/>
  <c r="G2890" i="9" s="1"/>
  <c r="E2891" i="9"/>
  <c r="F2891" i="9" s="1"/>
  <c r="E2892" i="9"/>
  <c r="F2892" i="9" s="1"/>
  <c r="G2892" i="9" s="1"/>
  <c r="E2893" i="9"/>
  <c r="F2893" i="9" s="1"/>
  <c r="G2893" i="9" s="1"/>
  <c r="E2894" i="9"/>
  <c r="F2894" i="9" s="1"/>
  <c r="G2894" i="9" s="1"/>
  <c r="E2895" i="9"/>
  <c r="E2896" i="9"/>
  <c r="F2896" i="9" s="1"/>
  <c r="G2896" i="9" s="1"/>
  <c r="E2897" i="9"/>
  <c r="F2897" i="9" s="1"/>
  <c r="E2898" i="9"/>
  <c r="F2898" i="9" s="1"/>
  <c r="G2898" i="9" s="1"/>
  <c r="E2899" i="9"/>
  <c r="F2899" i="9" s="1"/>
  <c r="G2899" i="9" s="1"/>
  <c r="H2899" i="9" s="1"/>
  <c r="E2900" i="9"/>
  <c r="F2900" i="9" s="1"/>
  <c r="G2900" i="9" s="1"/>
  <c r="E2901" i="9"/>
  <c r="F2901" i="9" s="1"/>
  <c r="G2901" i="9" s="1"/>
  <c r="E2902" i="9"/>
  <c r="E2903" i="9"/>
  <c r="E2904" i="9"/>
  <c r="F2904" i="9" s="1"/>
  <c r="E2905" i="9"/>
  <c r="E2906" i="9"/>
  <c r="F2906" i="9" s="1"/>
  <c r="G2906" i="9" s="1"/>
  <c r="E2907" i="9"/>
  <c r="F2907" i="9" s="1"/>
  <c r="E2908" i="9"/>
  <c r="F2908" i="9" s="1"/>
  <c r="G2908" i="9" s="1"/>
  <c r="E2909" i="9"/>
  <c r="F2909" i="9" s="1"/>
  <c r="G2909" i="9" s="1"/>
  <c r="E2910" i="9"/>
  <c r="F2910" i="9" s="1"/>
  <c r="E2911" i="9"/>
  <c r="F2911" i="9" s="1"/>
  <c r="G2911" i="9" s="1"/>
  <c r="H2911" i="9" s="1"/>
  <c r="E2912" i="9"/>
  <c r="F2912" i="9" s="1"/>
  <c r="G2912" i="9" s="1"/>
  <c r="E2913" i="9"/>
  <c r="F2913" i="9" s="1"/>
  <c r="G2913" i="9" s="1"/>
  <c r="E2914" i="9"/>
  <c r="F2914" i="9" s="1"/>
  <c r="G2914" i="9" s="1"/>
  <c r="E2915" i="9"/>
  <c r="F2915" i="9" s="1"/>
  <c r="E2916" i="9"/>
  <c r="F2916" i="9" s="1"/>
  <c r="G2916" i="9" s="1"/>
  <c r="E2917" i="9"/>
  <c r="F2917" i="9" s="1"/>
  <c r="G2917" i="9" s="1"/>
  <c r="E2918" i="9"/>
  <c r="F2918" i="9" s="1"/>
  <c r="G2918" i="9" s="1"/>
  <c r="E2919" i="9"/>
  <c r="E2920" i="9"/>
  <c r="F2920" i="9" s="1"/>
  <c r="G2920" i="9" s="1"/>
  <c r="E2921" i="9"/>
  <c r="F2921" i="9" s="1"/>
  <c r="G2921" i="9" s="1"/>
  <c r="E2922" i="9"/>
  <c r="F2922" i="9" s="1"/>
  <c r="E2923" i="9"/>
  <c r="F2923" i="9" s="1"/>
  <c r="E2924" i="9"/>
  <c r="F2924" i="9" s="1"/>
  <c r="E2925" i="9"/>
  <c r="E2926" i="9"/>
  <c r="E2927" i="9"/>
  <c r="F2927" i="9" s="1"/>
  <c r="E2928" i="9"/>
  <c r="F2928" i="9" s="1"/>
  <c r="G2928" i="9" s="1"/>
  <c r="E2929" i="9"/>
  <c r="E2930" i="9"/>
  <c r="F2930" i="9" s="1"/>
  <c r="G2930" i="9" s="1"/>
  <c r="E2931" i="9"/>
  <c r="F2931" i="9" s="1"/>
  <c r="G2931" i="9" s="1"/>
  <c r="E2932" i="9"/>
  <c r="F2932" i="9" s="1"/>
  <c r="G2932" i="9" s="1"/>
  <c r="E2933" i="9"/>
  <c r="F2933" i="9" s="1"/>
  <c r="G2933" i="9" s="1"/>
  <c r="E2934" i="9"/>
  <c r="F2934" i="9" s="1"/>
  <c r="E2935" i="9"/>
  <c r="E2936" i="9"/>
  <c r="F2936" i="9" s="1"/>
  <c r="G2936" i="9" s="1"/>
  <c r="E2937" i="9"/>
  <c r="E2938" i="9"/>
  <c r="F2938" i="9" s="1"/>
  <c r="G2938" i="9" s="1"/>
  <c r="E2939" i="9"/>
  <c r="E2940" i="9"/>
  <c r="F2940" i="9" s="1"/>
  <c r="G2940" i="9" s="1"/>
  <c r="E2941" i="9"/>
  <c r="F2941" i="9" s="1"/>
  <c r="E2942" i="9"/>
  <c r="F2942" i="9" s="1"/>
  <c r="E2943" i="9"/>
  <c r="F2943" i="9" s="1"/>
  <c r="G2943" i="9" s="1"/>
  <c r="E2944" i="9"/>
  <c r="F2944" i="9" s="1"/>
  <c r="E2945" i="9"/>
  <c r="F2945" i="9" s="1"/>
  <c r="E2946" i="9"/>
  <c r="F2946" i="9" s="1"/>
  <c r="E2947" i="9"/>
  <c r="E2948" i="9"/>
  <c r="F2948" i="9" s="1"/>
  <c r="G2948" i="9" s="1"/>
  <c r="E2949" i="9"/>
  <c r="F2949" i="9" s="1"/>
  <c r="E2950" i="9"/>
  <c r="F2950" i="9" s="1"/>
  <c r="E2951" i="9"/>
  <c r="F2951" i="9" s="1"/>
  <c r="E2952" i="9"/>
  <c r="F2952" i="9" s="1"/>
  <c r="G2952" i="9" s="1"/>
  <c r="E2953" i="9"/>
  <c r="F2953" i="9" s="1"/>
  <c r="G2953" i="9" s="1"/>
  <c r="E2954" i="9"/>
  <c r="F2954" i="9" s="1"/>
  <c r="G2954" i="9" s="1"/>
  <c r="E2955" i="9"/>
  <c r="E2956" i="9"/>
  <c r="F2956" i="9" s="1"/>
  <c r="E2957" i="9"/>
  <c r="F2957" i="9" s="1"/>
  <c r="E2958" i="9"/>
  <c r="F2958" i="9" s="1"/>
  <c r="G2958" i="9" s="1"/>
  <c r="E2959" i="9"/>
  <c r="F2959" i="9" s="1"/>
  <c r="E2960" i="9"/>
  <c r="F2960" i="9" s="1"/>
  <c r="E2961" i="9"/>
  <c r="F2961" i="9" s="1"/>
  <c r="G2961" i="9" s="1"/>
  <c r="E2962" i="9"/>
  <c r="F2962" i="9" s="1"/>
  <c r="G2962" i="9" s="1"/>
  <c r="E2963" i="9"/>
  <c r="E2964" i="9"/>
  <c r="E2965" i="9"/>
  <c r="E2966" i="9"/>
  <c r="F2966" i="9" s="1"/>
  <c r="G2966" i="9" s="1"/>
  <c r="E2967" i="9"/>
  <c r="E2968" i="9"/>
  <c r="F2968" i="9" s="1"/>
  <c r="E2969" i="9"/>
  <c r="F2969" i="9" s="1"/>
  <c r="E2970" i="9"/>
  <c r="F2970" i="9" s="1"/>
  <c r="G2970" i="9" s="1"/>
  <c r="E2971" i="9"/>
  <c r="E2972" i="9"/>
  <c r="E2973" i="9"/>
  <c r="F2973" i="9" s="1"/>
  <c r="E2974" i="9"/>
  <c r="F2974" i="9" s="1"/>
  <c r="E2975" i="9"/>
  <c r="F2975" i="9" s="1"/>
  <c r="E2976" i="9"/>
  <c r="F2976" i="9" s="1"/>
  <c r="E2977" i="9"/>
  <c r="F2977" i="9" s="1"/>
  <c r="G2977" i="9" s="1"/>
  <c r="E2978" i="9"/>
  <c r="F2978" i="9" s="1"/>
  <c r="E2979" i="9"/>
  <c r="E2980" i="9"/>
  <c r="F2980" i="9" s="1"/>
  <c r="E2981" i="9"/>
  <c r="F2981" i="9" s="1"/>
  <c r="G2981" i="9" s="1"/>
  <c r="E2982" i="9"/>
  <c r="F2982" i="9" s="1"/>
  <c r="G2982" i="9" s="1"/>
  <c r="E2983" i="9"/>
  <c r="E2984" i="9"/>
  <c r="F2984" i="9" s="1"/>
  <c r="G2984" i="9" s="1"/>
  <c r="E2985" i="9"/>
  <c r="F2985" i="9" s="1"/>
  <c r="G2985" i="9" s="1"/>
  <c r="E2986" i="9"/>
  <c r="F2986" i="9" s="1"/>
  <c r="E2987" i="9"/>
  <c r="E2988" i="9"/>
  <c r="F2988" i="9" s="1"/>
  <c r="E2989" i="9"/>
  <c r="E2990" i="9"/>
  <c r="F2990" i="9" s="1"/>
  <c r="G2990" i="9" s="1"/>
  <c r="E2991" i="9"/>
  <c r="F2991" i="9" s="1"/>
  <c r="G2991" i="9" s="1"/>
  <c r="E2992" i="9"/>
  <c r="F2992" i="9" s="1"/>
  <c r="E2993" i="9"/>
  <c r="F2993" i="9" s="1"/>
  <c r="E2994" i="9"/>
  <c r="F2994" i="9" s="1"/>
  <c r="G2994" i="9" s="1"/>
  <c r="E2995" i="9"/>
  <c r="E2996" i="9"/>
  <c r="F2996" i="9" s="1"/>
  <c r="G2996" i="9" s="1"/>
  <c r="E2997" i="9"/>
  <c r="F2997" i="9" s="1"/>
  <c r="G2997" i="9" s="1"/>
  <c r="E2998" i="9"/>
  <c r="F2998" i="9" s="1"/>
  <c r="E2999" i="9"/>
  <c r="F2999" i="9" s="1"/>
  <c r="E3000" i="9"/>
  <c r="F3000" i="9" s="1"/>
  <c r="G3000" i="9" s="1"/>
  <c r="E3001" i="9"/>
  <c r="F3001" i="9" s="1"/>
  <c r="G3001" i="9" s="1"/>
  <c r="E3002" i="9"/>
  <c r="F3002" i="9" s="1"/>
  <c r="G3002" i="9" s="1"/>
  <c r="E3003" i="9"/>
  <c r="F3003" i="9" s="1"/>
  <c r="E3004" i="9"/>
  <c r="F3004" i="9" s="1"/>
  <c r="G3004" i="9" s="1"/>
  <c r="E3005" i="9"/>
  <c r="F3005" i="9" s="1"/>
  <c r="E3006" i="9"/>
  <c r="F3006" i="9" s="1"/>
  <c r="G3006" i="9" s="1"/>
  <c r="E3007" i="9"/>
  <c r="F3007" i="9" s="1"/>
  <c r="E3008" i="9"/>
  <c r="F3008" i="9" s="1"/>
  <c r="G3008" i="9" s="1"/>
  <c r="E3009" i="9"/>
  <c r="E3010" i="9"/>
  <c r="F3010" i="9" s="1"/>
  <c r="G3010" i="9" s="1"/>
  <c r="E3011" i="9"/>
  <c r="F3011" i="9" s="1"/>
  <c r="E3012" i="9"/>
  <c r="F3012" i="9" s="1"/>
  <c r="E3013" i="9"/>
  <c r="F3013" i="9" s="1"/>
  <c r="E3014" i="9"/>
  <c r="F3014" i="9" s="1"/>
  <c r="G3014" i="9" s="1"/>
  <c r="E3015" i="9"/>
  <c r="F3015" i="9" s="1"/>
  <c r="E3016" i="9"/>
  <c r="F3016" i="9" s="1"/>
  <c r="G3016" i="9" s="1"/>
  <c r="E3017" i="9"/>
  <c r="F3017" i="9" s="1"/>
  <c r="G3017" i="9" s="1"/>
  <c r="E3018" i="9"/>
  <c r="F3018" i="9" s="1"/>
  <c r="G3018" i="9" s="1"/>
  <c r="E3019" i="9"/>
  <c r="F3019" i="9" s="1"/>
  <c r="E3020" i="9"/>
  <c r="F3020" i="9" s="1"/>
  <c r="E3021" i="9"/>
  <c r="F3021" i="9" s="1"/>
  <c r="E3022" i="9"/>
  <c r="F3022" i="9" s="1"/>
  <c r="G3022" i="9" s="1"/>
  <c r="E3023" i="9"/>
  <c r="F3023" i="9" s="1"/>
  <c r="E3024" i="9"/>
  <c r="F3024" i="9" s="1"/>
  <c r="E3025" i="9"/>
  <c r="F3025" i="9" s="1"/>
  <c r="G3025" i="9" s="1"/>
  <c r="E3026" i="9"/>
  <c r="F3026" i="9" s="1"/>
  <c r="G3026" i="9" s="1"/>
  <c r="E3027" i="9"/>
  <c r="F3027" i="9" s="1"/>
  <c r="E3028" i="9"/>
  <c r="F3028" i="9" s="1"/>
  <c r="G3028" i="9" s="1"/>
  <c r="E3029" i="9"/>
  <c r="F3029" i="9" s="1"/>
  <c r="E3030" i="9"/>
  <c r="E3031" i="9"/>
  <c r="F3031" i="9" s="1"/>
  <c r="E3032" i="9"/>
  <c r="F3032" i="9" s="1"/>
  <c r="E3033" i="9"/>
  <c r="F3033" i="9" s="1"/>
  <c r="G3033" i="9" s="1"/>
  <c r="E3034" i="9"/>
  <c r="F3034" i="9" s="1"/>
  <c r="G3034" i="9" s="1"/>
  <c r="E3035" i="9"/>
  <c r="F3035" i="9" s="1"/>
  <c r="E3036" i="9"/>
  <c r="F3036" i="9" s="1"/>
  <c r="G3036" i="9" s="1"/>
  <c r="E3037" i="9"/>
  <c r="F3037" i="9" s="1"/>
  <c r="G3037" i="9" s="1"/>
  <c r="E3038" i="9"/>
  <c r="F3038" i="9" s="1"/>
  <c r="E3039" i="9"/>
  <c r="F3039" i="9" s="1"/>
  <c r="E3040" i="9"/>
  <c r="F3040" i="9" s="1"/>
  <c r="E3041" i="9"/>
  <c r="E3042" i="9"/>
  <c r="F3042" i="9" s="1"/>
  <c r="E3043" i="9"/>
  <c r="F3043" i="9" s="1"/>
  <c r="E3044" i="9"/>
  <c r="F3044" i="9" s="1"/>
  <c r="G3044" i="9" s="1"/>
  <c r="E3045" i="9"/>
  <c r="E3046" i="9"/>
  <c r="F3046" i="9" s="1"/>
  <c r="G3046" i="9" s="1"/>
  <c r="E3047" i="9"/>
  <c r="F3047" i="9" s="1"/>
  <c r="E3048" i="9"/>
  <c r="F3048" i="9" s="1"/>
  <c r="G3048" i="9" s="1"/>
  <c r="E3049" i="9"/>
  <c r="F3049" i="9" s="1"/>
  <c r="G3049" i="9" s="1"/>
  <c r="E3050" i="9"/>
  <c r="F3050" i="9" s="1"/>
  <c r="E3051" i="9"/>
  <c r="F3051" i="9" s="1"/>
  <c r="E3052" i="9"/>
  <c r="F3052" i="9" s="1"/>
  <c r="E3053" i="9"/>
  <c r="E3054" i="9"/>
  <c r="F3054" i="9" s="1"/>
  <c r="G3054" i="9" s="1"/>
  <c r="E3055" i="9"/>
  <c r="F3055" i="9" s="1"/>
  <c r="E3056" i="9"/>
  <c r="F3056" i="9" s="1"/>
  <c r="G3056" i="9" s="1"/>
  <c r="E3057" i="9"/>
  <c r="E3058" i="9"/>
  <c r="F3058" i="9" s="1"/>
  <c r="G3058" i="9" s="1"/>
  <c r="E3059" i="9"/>
  <c r="F3059" i="9" s="1"/>
  <c r="E3060" i="9"/>
  <c r="F3060" i="9" s="1"/>
  <c r="G3060" i="9" s="1"/>
  <c r="E3061" i="9"/>
  <c r="F3061" i="9" s="1"/>
  <c r="E3062" i="9"/>
  <c r="F3062" i="9" s="1"/>
  <c r="E3063" i="9"/>
  <c r="F3063" i="9" s="1"/>
  <c r="E3064" i="9"/>
  <c r="F3064" i="9" s="1"/>
  <c r="E3065" i="9"/>
  <c r="F3065" i="9" s="1"/>
  <c r="E3066" i="9"/>
  <c r="F3066" i="9" s="1"/>
  <c r="G3066" i="9" s="1"/>
  <c r="E3067" i="9"/>
  <c r="F3067" i="9" s="1"/>
  <c r="E3068" i="9"/>
  <c r="F3068" i="9" s="1"/>
  <c r="E3069" i="9"/>
  <c r="F3069" i="9" s="1"/>
  <c r="E3070" i="9"/>
  <c r="E3071" i="9"/>
  <c r="F3071" i="9" s="1"/>
  <c r="E3072" i="9"/>
  <c r="F3072" i="9" s="1"/>
  <c r="E3073" i="9"/>
  <c r="F3073" i="9" s="1"/>
  <c r="G3073" i="9" s="1"/>
  <c r="E3074" i="9"/>
  <c r="F3074" i="9" s="1"/>
  <c r="G3074" i="9" s="1"/>
  <c r="E3075" i="9"/>
  <c r="F3075" i="9" s="1"/>
  <c r="E3076" i="9"/>
  <c r="F3076" i="9" s="1"/>
  <c r="G3076" i="9" s="1"/>
  <c r="E3077" i="9"/>
  <c r="F3077" i="9" s="1"/>
  <c r="E3078" i="9"/>
  <c r="F3078" i="9" s="1"/>
  <c r="G3078" i="9" s="1"/>
  <c r="E3079" i="9"/>
  <c r="F3079" i="9" s="1"/>
  <c r="E3080" i="9"/>
  <c r="F3080" i="9" s="1"/>
  <c r="G3080" i="9" s="1"/>
  <c r="E3081" i="9"/>
  <c r="F3081" i="9" s="1"/>
  <c r="G3081" i="9" s="1"/>
  <c r="E3082" i="9"/>
  <c r="F3082" i="9" s="1"/>
  <c r="G3082" i="9" s="1"/>
  <c r="E3083" i="9"/>
  <c r="F3083" i="9" s="1"/>
  <c r="E3084" i="9"/>
  <c r="F3084" i="9" s="1"/>
  <c r="E3085" i="9"/>
  <c r="F3085" i="9" s="1"/>
  <c r="E3086" i="9"/>
  <c r="E3087" i="9"/>
  <c r="F3087" i="9" s="1"/>
  <c r="E3088" i="9"/>
  <c r="F3088" i="9" s="1"/>
  <c r="G3088" i="9" s="1"/>
  <c r="E3089" i="9"/>
  <c r="F3089" i="9" s="1"/>
  <c r="G3089" i="9" s="1"/>
  <c r="E3090" i="9"/>
  <c r="F3090" i="9" s="1"/>
  <c r="G3090" i="9" s="1"/>
  <c r="E3091" i="9"/>
  <c r="F3091" i="9" s="1"/>
  <c r="E3092" i="9"/>
  <c r="F3092" i="9" s="1"/>
  <c r="G3092" i="9" s="1"/>
  <c r="E3093" i="9"/>
  <c r="F3093" i="9" s="1"/>
  <c r="E3094" i="9"/>
  <c r="E3095" i="9"/>
  <c r="F3095" i="9" s="1"/>
  <c r="E3096" i="9"/>
  <c r="F3096" i="9" s="1"/>
  <c r="E3097" i="9"/>
  <c r="F3097" i="9" s="1"/>
  <c r="E3098" i="9"/>
  <c r="F3098" i="9" s="1"/>
  <c r="G3098" i="9" s="1"/>
  <c r="E3099" i="9"/>
  <c r="F3099" i="9" s="1"/>
  <c r="E3100" i="9"/>
  <c r="F3100" i="9" s="1"/>
  <c r="G3100" i="9" s="1"/>
  <c r="E3101" i="9"/>
  <c r="F3101" i="9" s="1"/>
  <c r="E3102" i="9"/>
  <c r="F3102" i="9" s="1"/>
  <c r="E3103" i="9"/>
  <c r="F3103" i="9" s="1"/>
  <c r="E3104" i="9"/>
  <c r="E3105" i="9"/>
  <c r="E3106" i="9"/>
  <c r="F3106" i="9" s="1"/>
  <c r="E3107" i="9"/>
  <c r="F3107" i="9" s="1"/>
  <c r="E3108" i="9"/>
  <c r="F3108" i="9" s="1"/>
  <c r="G3108" i="9" s="1"/>
  <c r="E3109" i="9"/>
  <c r="F3109" i="9" s="1"/>
  <c r="E3110" i="9"/>
  <c r="F3110" i="9" s="1"/>
  <c r="G3110" i="9" s="1"/>
  <c r="E3111" i="9"/>
  <c r="F3111" i="9" s="1"/>
  <c r="E3112" i="9"/>
  <c r="F3112" i="9" s="1"/>
  <c r="E3113" i="9"/>
  <c r="F3113" i="9" s="1"/>
  <c r="E3114" i="9"/>
  <c r="F3114" i="9" s="1"/>
  <c r="E3115" i="9"/>
  <c r="F3115" i="9" s="1"/>
  <c r="E3116" i="9"/>
  <c r="F3116" i="9" s="1"/>
  <c r="G3116" i="9" s="1"/>
  <c r="E3117" i="9"/>
  <c r="F3117" i="9" s="1"/>
  <c r="E3118" i="9"/>
  <c r="F3118" i="9" s="1"/>
  <c r="G3118" i="9" s="1"/>
  <c r="E3119" i="9"/>
  <c r="F3119" i="9" s="1"/>
  <c r="E3120" i="9"/>
  <c r="F3120" i="9" s="1"/>
  <c r="G3120" i="9" s="1"/>
  <c r="E3121" i="9"/>
  <c r="E3122" i="9"/>
  <c r="F3122" i="9" s="1"/>
  <c r="G3122" i="9" s="1"/>
  <c r="E3123" i="9"/>
  <c r="F3123" i="9" s="1"/>
  <c r="E3124" i="9"/>
  <c r="F3124" i="9" s="1"/>
  <c r="E3125" i="9"/>
  <c r="F3125" i="9" s="1"/>
  <c r="E3126" i="9"/>
  <c r="F3126" i="9" s="1"/>
  <c r="E3127" i="9"/>
  <c r="F3127" i="9" s="1"/>
  <c r="E3128" i="9"/>
  <c r="F3128" i="9" s="1"/>
  <c r="E3129" i="9"/>
  <c r="F3129" i="9" s="1"/>
  <c r="E3130" i="9"/>
  <c r="F3130" i="9" s="1"/>
  <c r="G3130" i="9" s="1"/>
  <c r="E3131" i="9"/>
  <c r="F3131" i="9" s="1"/>
  <c r="E3132" i="9"/>
  <c r="F3132" i="9" s="1"/>
  <c r="G3132" i="9" s="1"/>
  <c r="E3133" i="9"/>
  <c r="F3133" i="9" s="1"/>
  <c r="E3134" i="9"/>
  <c r="F3134" i="9" s="1"/>
  <c r="G3134" i="9" s="1"/>
  <c r="E3135" i="9"/>
  <c r="F3135" i="9" s="1"/>
  <c r="E3136" i="9"/>
  <c r="F3136" i="9" s="1"/>
  <c r="E3137" i="9"/>
  <c r="E3138" i="9"/>
  <c r="F3138" i="9" s="1"/>
  <c r="E3139" i="9"/>
  <c r="F3139" i="9" s="1"/>
  <c r="E3140" i="9"/>
  <c r="F3140" i="9" s="1"/>
  <c r="G3140" i="9" s="1"/>
  <c r="H3140" i="9" s="1"/>
  <c r="E3141" i="9"/>
  <c r="F3141" i="9" s="1"/>
  <c r="E3142" i="9"/>
  <c r="F3142" i="9" s="1"/>
  <c r="G3142" i="9" s="1"/>
  <c r="E3143" i="9"/>
  <c r="F3143" i="9" s="1"/>
  <c r="E3144" i="9"/>
  <c r="F3144" i="9" s="1"/>
  <c r="G3144" i="9" s="1"/>
  <c r="E3145" i="9"/>
  <c r="F3145" i="9" s="1"/>
  <c r="E3146" i="9"/>
  <c r="F3146" i="9" s="1"/>
  <c r="G3146" i="9" s="1"/>
  <c r="E3147" i="9"/>
  <c r="F3147" i="9" s="1"/>
  <c r="E3148" i="9"/>
  <c r="F3148" i="9" s="1"/>
  <c r="G3148" i="9" s="1"/>
  <c r="H3148" i="9" s="1"/>
  <c r="E3149" i="9"/>
  <c r="F3149" i="9" s="1"/>
  <c r="E3150" i="9"/>
  <c r="F3150" i="9" s="1"/>
  <c r="G3150" i="9" s="1"/>
  <c r="E3151" i="9"/>
  <c r="F3151" i="9" s="1"/>
  <c r="E3152" i="9"/>
  <c r="F3152" i="9" s="1"/>
  <c r="G3152" i="9" s="1"/>
  <c r="E3153" i="9"/>
  <c r="E3154" i="9"/>
  <c r="F3154" i="9" s="1"/>
  <c r="G3154" i="9" s="1"/>
  <c r="E3155" i="9"/>
  <c r="F3155" i="9" s="1"/>
  <c r="E3156" i="9"/>
  <c r="F3156" i="9" s="1"/>
  <c r="G3156" i="9" s="1"/>
  <c r="H3156" i="9" s="1"/>
  <c r="E3157" i="9"/>
  <c r="F3157" i="9" s="1"/>
  <c r="G3157" i="9" s="1"/>
  <c r="E3158" i="9"/>
  <c r="F3158" i="9" s="1"/>
  <c r="G3158" i="9" s="1"/>
  <c r="E3159" i="9"/>
  <c r="F3159" i="9" s="1"/>
  <c r="E3160" i="9"/>
  <c r="F3160" i="9" s="1"/>
  <c r="E3161" i="9"/>
  <c r="E3162" i="9"/>
  <c r="F3162" i="9" s="1"/>
  <c r="G3162" i="9" s="1"/>
  <c r="E3163" i="9"/>
  <c r="F3163" i="9" s="1"/>
  <c r="E3164" i="9"/>
  <c r="F3164" i="9" s="1"/>
  <c r="G3164" i="9" s="1"/>
  <c r="H3164" i="9" s="1"/>
  <c r="E3165" i="9"/>
  <c r="F3165" i="9" s="1"/>
  <c r="E3166" i="9"/>
  <c r="F3166" i="9" s="1"/>
  <c r="E3167" i="9"/>
  <c r="F3167" i="9" s="1"/>
  <c r="E3168" i="9"/>
  <c r="F3168" i="9" s="1"/>
  <c r="G3168" i="9" s="1"/>
  <c r="E3169" i="9"/>
  <c r="E3170" i="9"/>
  <c r="F3170" i="9" s="1"/>
  <c r="E3171" i="9"/>
  <c r="F3171" i="9" s="1"/>
  <c r="G3171" i="9" s="1"/>
  <c r="E3172" i="9"/>
  <c r="F3172" i="9" s="1"/>
  <c r="G3172" i="9" s="1"/>
  <c r="H3172" i="9" s="1"/>
  <c r="E3173" i="9"/>
  <c r="F3173" i="9" s="1"/>
  <c r="E3174" i="9"/>
  <c r="F3174" i="9" s="1"/>
  <c r="G3174" i="9" s="1"/>
  <c r="E3175" i="9"/>
  <c r="E3176" i="9"/>
  <c r="F3176" i="9" s="1"/>
  <c r="E3177" i="9"/>
  <c r="F3177" i="9" s="1"/>
  <c r="E3178" i="9"/>
  <c r="F3178" i="9" s="1"/>
  <c r="E3179" i="9"/>
  <c r="E3180" i="9"/>
  <c r="F3180" i="9" s="1"/>
  <c r="G3180" i="9" s="1"/>
  <c r="H3180" i="9" s="1"/>
  <c r="E3181" i="9"/>
  <c r="F3181" i="9" s="1"/>
  <c r="G3181" i="9" s="1"/>
  <c r="E3182" i="9"/>
  <c r="F3182" i="9" s="1"/>
  <c r="G3182" i="9" s="1"/>
  <c r="E3183" i="9"/>
  <c r="E3184" i="9"/>
  <c r="F3184" i="9" s="1"/>
  <c r="G3184" i="9" s="1"/>
  <c r="E3185" i="9"/>
  <c r="F3185" i="9" s="1"/>
  <c r="E3186" i="9"/>
  <c r="F3186" i="9" s="1"/>
  <c r="G3186" i="9" s="1"/>
  <c r="E3187" i="9"/>
  <c r="F3187" i="9" s="1"/>
  <c r="G3187" i="9" s="1"/>
  <c r="E3188" i="9"/>
  <c r="F3188" i="9" s="1"/>
  <c r="E3189" i="9"/>
  <c r="F3189" i="9" s="1"/>
  <c r="E3190" i="9"/>
  <c r="F3190" i="9" s="1"/>
  <c r="E3191" i="9"/>
  <c r="E3192" i="9"/>
  <c r="F3192" i="9" s="1"/>
  <c r="E3193" i="9"/>
  <c r="E3194" i="9"/>
  <c r="F3194" i="9" s="1"/>
  <c r="G3194" i="9" s="1"/>
  <c r="E3195" i="9"/>
  <c r="F3195" i="9" s="1"/>
  <c r="G3195" i="9" s="1"/>
  <c r="E3196" i="9"/>
  <c r="F3196" i="9" s="1"/>
  <c r="G3196" i="9" s="1"/>
  <c r="H3196" i="9" s="1"/>
  <c r="E3197" i="9"/>
  <c r="F3197" i="9" s="1"/>
  <c r="E3198" i="9"/>
  <c r="F3198" i="9" s="1"/>
  <c r="E3199" i="9"/>
  <c r="E3200" i="9"/>
  <c r="F3200" i="9" s="1"/>
  <c r="G3200" i="9" s="1"/>
  <c r="E3201" i="9"/>
  <c r="E3202" i="9"/>
  <c r="E3203" i="9"/>
  <c r="F3203" i="9" s="1"/>
  <c r="G3203" i="9" s="1"/>
  <c r="E3204" i="9"/>
  <c r="F3204" i="9" s="1"/>
  <c r="G3204" i="9" s="1"/>
  <c r="H3204" i="9" s="1"/>
  <c r="E3205" i="9"/>
  <c r="F3205" i="9" s="1"/>
  <c r="E3206" i="9"/>
  <c r="E3207" i="9"/>
  <c r="E3208" i="9"/>
  <c r="F3208" i="9" s="1"/>
  <c r="G3208" i="9" s="1"/>
  <c r="E3209" i="9"/>
  <c r="E3210" i="9"/>
  <c r="F3210" i="9" s="1"/>
  <c r="G3210" i="9" s="1"/>
  <c r="E3211" i="9"/>
  <c r="F3211" i="9" s="1"/>
  <c r="G3211" i="9" s="1"/>
  <c r="E3212" i="9"/>
  <c r="F3212" i="9" s="1"/>
  <c r="G3212" i="9" s="1"/>
  <c r="E3213" i="9"/>
  <c r="F3213" i="9" s="1"/>
  <c r="E3214" i="9"/>
  <c r="F3214" i="9" s="1"/>
  <c r="G3214" i="9" s="1"/>
  <c r="E3215" i="9"/>
  <c r="E3216" i="9"/>
  <c r="F3216" i="9" s="1"/>
  <c r="G3216" i="9" s="1"/>
  <c r="E3217" i="9"/>
  <c r="F3217" i="9" s="1"/>
  <c r="G3217" i="9" s="1"/>
  <c r="E3218" i="9"/>
  <c r="F3218" i="9" s="1"/>
  <c r="G3218" i="9" s="1"/>
  <c r="E3219" i="9"/>
  <c r="F3219" i="9" s="1"/>
  <c r="E3220" i="9"/>
  <c r="E3221" i="9"/>
  <c r="E3222" i="9"/>
  <c r="F3222" i="9" s="1"/>
  <c r="G3222" i="9" s="1"/>
  <c r="E3223" i="9"/>
  <c r="E3224" i="9"/>
  <c r="F3224" i="9" s="1"/>
  <c r="E3225" i="9"/>
  <c r="E3226" i="9"/>
  <c r="F3226" i="9" s="1"/>
  <c r="G3226" i="9" s="1"/>
  <c r="E3227" i="9"/>
  <c r="F3227" i="9" s="1"/>
  <c r="E3228" i="9"/>
  <c r="F3228" i="9" s="1"/>
  <c r="G3228" i="9" s="1"/>
  <c r="E3229" i="9"/>
  <c r="F3229" i="9" s="1"/>
  <c r="G3229" i="9" s="1"/>
  <c r="E3230" i="9"/>
  <c r="F3230" i="9" s="1"/>
  <c r="E3231" i="9"/>
  <c r="F3231" i="9" s="1"/>
  <c r="E3232" i="9"/>
  <c r="F3232" i="9" s="1"/>
  <c r="G3232" i="9" s="1"/>
  <c r="E3233" i="9"/>
  <c r="E3234" i="9"/>
  <c r="E3235" i="9"/>
  <c r="F3235" i="9" s="1"/>
  <c r="G3235" i="9" s="1"/>
  <c r="H3235" i="9" s="1"/>
  <c r="E3236" i="9"/>
  <c r="F3236" i="9" s="1"/>
  <c r="G3236" i="9" s="1"/>
  <c r="H3236" i="9" s="1"/>
  <c r="E3237" i="9"/>
  <c r="F3237" i="9" s="1"/>
  <c r="E3238" i="9"/>
  <c r="F3238" i="9" s="1"/>
  <c r="G3238" i="9" s="1"/>
  <c r="E3239" i="9"/>
  <c r="E3240" i="9"/>
  <c r="F3240" i="9" s="1"/>
  <c r="E3241" i="9"/>
  <c r="E3242" i="9"/>
  <c r="F3242" i="9" s="1"/>
  <c r="G3242" i="9" s="1"/>
  <c r="E3243" i="9"/>
  <c r="F3243" i="9" s="1"/>
  <c r="E3244" i="9"/>
  <c r="F3244" i="9" s="1"/>
  <c r="G3244" i="9" s="1"/>
  <c r="H3244" i="9" s="1"/>
  <c r="E3245" i="9"/>
  <c r="F3245" i="9" s="1"/>
  <c r="G3245" i="9" s="1"/>
  <c r="E3246" i="9"/>
  <c r="F3246" i="9" s="1"/>
  <c r="G3246" i="9" s="1"/>
  <c r="E3247" i="9"/>
  <c r="F3247" i="9" s="1"/>
  <c r="G3247" i="9" s="1"/>
  <c r="H3247" i="9" s="1"/>
  <c r="E3248" i="9"/>
  <c r="F3248" i="9" s="1"/>
  <c r="G3248" i="9" s="1"/>
  <c r="E3249" i="9"/>
  <c r="E3250" i="9"/>
  <c r="F3250" i="9" s="1"/>
  <c r="G3250" i="9" s="1"/>
  <c r="E3251" i="9"/>
  <c r="F3251" i="9" s="1"/>
  <c r="E3252" i="9"/>
  <c r="F3252" i="9" s="1"/>
  <c r="E3253" i="9"/>
  <c r="F3253" i="9" s="1"/>
  <c r="G3253" i="9" s="1"/>
  <c r="E3254" i="9"/>
  <c r="E3255" i="9"/>
  <c r="E3256" i="9"/>
  <c r="F3256" i="9" s="1"/>
  <c r="E3257" i="9"/>
  <c r="E3258" i="9"/>
  <c r="F3258" i="9" s="1"/>
  <c r="E3259" i="9"/>
  <c r="F3259" i="9" s="1"/>
  <c r="E3260" i="9"/>
  <c r="F3260" i="9" s="1"/>
  <c r="G3260" i="9" s="1"/>
  <c r="H3260" i="9" s="1"/>
  <c r="E3261" i="9"/>
  <c r="F3261" i="9" s="1"/>
  <c r="E3262" i="9"/>
  <c r="F3262" i="9" s="1"/>
  <c r="G3262" i="9" s="1"/>
  <c r="E3263" i="9"/>
  <c r="F3263" i="9" s="1"/>
  <c r="G3263" i="9" s="1"/>
  <c r="H3263" i="9" s="1"/>
  <c r="E3264" i="9"/>
  <c r="F3264" i="9" s="1"/>
  <c r="E3265" i="9"/>
  <c r="F3265" i="9" s="1"/>
  <c r="G3265" i="9" s="1"/>
  <c r="E3266" i="9"/>
  <c r="F3266" i="9" s="1"/>
  <c r="G3266" i="9" s="1"/>
  <c r="E3267" i="9"/>
  <c r="F3267" i="9" s="1"/>
  <c r="E3268" i="9"/>
  <c r="F3268" i="9" s="1"/>
  <c r="G3268" i="9" s="1"/>
  <c r="H3268" i="9" s="1"/>
  <c r="E3269" i="9"/>
  <c r="F3269" i="9" s="1"/>
  <c r="G3269" i="9" s="1"/>
  <c r="E3270" i="9"/>
  <c r="E3271" i="9"/>
  <c r="F3271" i="9" s="1"/>
  <c r="G3271" i="9" s="1"/>
  <c r="E3272" i="9"/>
  <c r="F3272" i="9" s="1"/>
  <c r="G3272" i="9" s="1"/>
  <c r="E3273" i="9"/>
  <c r="F3273" i="9" s="1"/>
  <c r="E3274" i="9"/>
  <c r="E3275" i="9"/>
  <c r="F3275" i="9" s="1"/>
  <c r="G3275" i="9" s="1"/>
  <c r="E3276" i="9"/>
  <c r="F3276" i="9" s="1"/>
  <c r="E3277" i="9"/>
  <c r="F3277" i="9" s="1"/>
  <c r="E3278" i="9"/>
  <c r="F3278" i="9" s="1"/>
  <c r="G3278" i="9" s="1"/>
  <c r="E3279" i="9"/>
  <c r="F3279" i="9" s="1"/>
  <c r="G3279" i="9" s="1"/>
  <c r="E3280" i="9"/>
  <c r="F3280" i="9" s="1"/>
  <c r="G3280" i="9" s="1"/>
  <c r="E3281" i="9"/>
  <c r="E3282" i="9"/>
  <c r="F3282" i="9" s="1"/>
  <c r="G3282" i="9" s="1"/>
  <c r="E3283" i="9"/>
  <c r="F3283" i="9" s="1"/>
  <c r="G3283" i="9" s="1"/>
  <c r="E3284" i="9"/>
  <c r="F3284" i="9" s="1"/>
  <c r="G3284" i="9" s="1"/>
  <c r="H3284" i="9" s="1"/>
  <c r="E3285" i="9"/>
  <c r="F3285" i="9" s="1"/>
  <c r="E3286" i="9"/>
  <c r="F3286" i="9" s="1"/>
  <c r="G3286" i="9" s="1"/>
  <c r="E3287" i="9"/>
  <c r="E3288" i="9"/>
  <c r="F3288" i="9" s="1"/>
  <c r="G3288" i="9" s="1"/>
  <c r="E3289" i="9"/>
  <c r="F3289" i="9" s="1"/>
  <c r="E3290" i="9"/>
  <c r="E3291" i="9"/>
  <c r="F3291" i="9" s="1"/>
  <c r="G3291" i="9" s="1"/>
  <c r="E3292" i="9"/>
  <c r="F3292" i="9" s="1"/>
  <c r="G3292" i="9" s="1"/>
  <c r="H3292" i="9" s="1"/>
  <c r="E3293" i="9"/>
  <c r="F3293" i="9" s="1"/>
  <c r="G3293" i="9" s="1"/>
  <c r="E3294" i="9"/>
  <c r="F3294" i="9" s="1"/>
  <c r="E3295" i="9"/>
  <c r="F3295" i="9" s="1"/>
  <c r="G3295" i="9" s="1"/>
  <c r="E3296" i="9"/>
  <c r="F3296" i="9" s="1"/>
  <c r="E3297" i="9"/>
  <c r="E3298" i="9"/>
  <c r="F3298" i="9" s="1"/>
  <c r="G3298" i="9" s="1"/>
  <c r="E3299" i="9"/>
  <c r="F3299" i="9" s="1"/>
  <c r="G3299" i="9" s="1"/>
  <c r="E3300" i="9"/>
  <c r="F3300" i="9" s="1"/>
  <c r="G3300" i="9" s="1"/>
  <c r="H3300" i="9" s="1"/>
  <c r="E3301" i="9"/>
  <c r="F3301" i="9" s="1"/>
  <c r="G3301" i="9" s="1"/>
  <c r="E3302" i="9"/>
  <c r="F3302" i="9" s="1"/>
  <c r="G3302" i="9" s="1"/>
  <c r="E3303" i="9"/>
  <c r="F3303" i="9" s="1"/>
  <c r="G3303" i="9" s="1"/>
  <c r="E3304" i="9"/>
  <c r="F3304" i="9" s="1"/>
  <c r="G3304" i="9" s="1"/>
  <c r="E3305" i="9"/>
  <c r="F3305" i="9" s="1"/>
  <c r="G3305" i="9" s="1"/>
  <c r="E3306" i="9"/>
  <c r="E3307" i="9"/>
  <c r="F3307" i="9" s="1"/>
  <c r="G3307" i="9" s="1"/>
  <c r="E3308" i="9"/>
  <c r="F3308" i="9" s="1"/>
  <c r="G3308" i="9" s="1"/>
  <c r="H3308" i="9" s="1"/>
  <c r="E3309" i="9"/>
  <c r="F3309" i="9" s="1"/>
  <c r="E3310" i="9"/>
  <c r="F3310" i="9" s="1"/>
  <c r="G3310" i="9" s="1"/>
  <c r="E3311" i="9"/>
  <c r="F3311" i="9" s="1"/>
  <c r="G3311" i="9" s="1"/>
  <c r="E3312" i="9"/>
  <c r="F3312" i="9" s="1"/>
  <c r="E3313" i="9"/>
  <c r="F3313" i="9" s="1"/>
  <c r="G3313" i="9" s="1"/>
  <c r="E3314" i="9"/>
  <c r="E3315" i="9"/>
  <c r="F3315" i="9" s="1"/>
  <c r="G3315" i="9" s="1"/>
  <c r="E3316" i="9"/>
  <c r="F3316" i="9" s="1"/>
  <c r="G3316" i="9" s="1"/>
  <c r="E3317" i="9"/>
  <c r="F3317" i="9" s="1"/>
  <c r="G3317" i="9" s="1"/>
  <c r="E3318" i="9"/>
  <c r="F3318" i="9" s="1"/>
  <c r="G3318" i="9" s="1"/>
  <c r="E3319" i="9"/>
  <c r="F3319" i="9" s="1"/>
  <c r="E3320" i="9"/>
  <c r="F3320" i="9" s="1"/>
  <c r="E3321" i="9"/>
  <c r="F3321" i="9" s="1"/>
  <c r="E3322" i="9"/>
  <c r="F3322" i="9" s="1"/>
  <c r="G3322" i="9" s="1"/>
  <c r="E3323" i="9"/>
  <c r="F3323" i="9" s="1"/>
  <c r="E3324" i="9"/>
  <c r="F3324" i="9" s="1"/>
  <c r="G3324" i="9" s="1"/>
  <c r="E3325" i="9"/>
  <c r="F3325" i="9" s="1"/>
  <c r="G3325" i="9" s="1"/>
  <c r="E3326" i="9"/>
  <c r="F3326" i="9" s="1"/>
  <c r="G3326" i="9" s="1"/>
  <c r="E3327" i="9"/>
  <c r="F3327" i="9" s="1"/>
  <c r="E3328" i="9"/>
  <c r="F3328" i="9" s="1"/>
  <c r="E3329" i="9"/>
  <c r="F3329" i="9" s="1"/>
  <c r="G3329" i="9" s="1"/>
  <c r="E3330" i="9"/>
  <c r="F3330" i="9" s="1"/>
  <c r="G3330" i="9" s="1"/>
  <c r="E3331" i="9"/>
  <c r="F3331" i="9" s="1"/>
  <c r="G3331" i="9" s="1"/>
  <c r="H3331" i="9" s="1"/>
  <c r="E3332" i="9"/>
  <c r="F3332" i="9" s="1"/>
  <c r="E3333" i="9"/>
  <c r="F3333" i="9" s="1"/>
  <c r="E3334" i="9"/>
  <c r="F3334" i="9" s="1"/>
  <c r="G3334" i="9" s="1"/>
  <c r="E3335" i="9"/>
  <c r="E3336" i="9"/>
  <c r="F3336" i="9" s="1"/>
  <c r="E3337" i="9"/>
  <c r="E3338" i="9"/>
  <c r="F3338" i="9" s="1"/>
  <c r="G3338" i="9" s="1"/>
  <c r="H3338" i="9" s="1"/>
  <c r="E3339" i="9"/>
  <c r="E3340" i="9"/>
  <c r="F3340" i="9" s="1"/>
  <c r="E3341" i="9"/>
  <c r="F3341" i="9" s="1"/>
  <c r="E3342" i="9"/>
  <c r="F3342" i="9" s="1"/>
  <c r="G3342" i="9" s="1"/>
  <c r="E3343" i="9"/>
  <c r="F3343" i="9" s="1"/>
  <c r="E3344" i="9"/>
  <c r="F3344" i="9" s="1"/>
  <c r="G3344" i="9" s="1"/>
  <c r="H3344" i="9" s="1"/>
  <c r="E3345" i="9"/>
  <c r="E3346" i="9"/>
  <c r="F3346" i="9" s="1"/>
  <c r="G3346" i="9" s="1"/>
  <c r="E3347" i="9"/>
  <c r="F3347" i="9" s="1"/>
  <c r="G3347" i="9" s="1"/>
  <c r="E3348" i="9"/>
  <c r="F3348" i="9" s="1"/>
  <c r="G3348" i="9" s="1"/>
  <c r="H3348" i="9" s="1"/>
  <c r="E3349" i="9"/>
  <c r="F3349" i="9" s="1"/>
  <c r="E3350" i="9"/>
  <c r="F3350" i="9" s="1"/>
  <c r="G3350" i="9" s="1"/>
  <c r="E3351" i="9"/>
  <c r="E3352" i="9"/>
  <c r="F3352" i="9" s="1"/>
  <c r="G3352" i="9" s="1"/>
  <c r="H3352" i="9" s="1"/>
  <c r="E3353" i="9"/>
  <c r="F3353" i="9" s="1"/>
  <c r="E3354" i="9"/>
  <c r="F3354" i="9" s="1"/>
  <c r="G3354" i="9" s="1"/>
  <c r="E3355" i="9"/>
  <c r="F3355" i="9" s="1"/>
  <c r="G3355" i="9" s="1"/>
  <c r="E3356" i="9"/>
  <c r="F3356" i="9" s="1"/>
  <c r="E3357" i="9"/>
  <c r="F3357" i="9" s="1"/>
  <c r="E3358" i="9"/>
  <c r="F3358" i="9" s="1"/>
  <c r="E3359" i="9"/>
  <c r="F3359" i="9" s="1"/>
  <c r="G3359" i="9" s="1"/>
  <c r="E3360" i="9"/>
  <c r="F3360" i="9" s="1"/>
  <c r="G3360" i="9" s="1"/>
  <c r="E3361" i="9"/>
  <c r="E3362" i="9"/>
  <c r="F3362" i="9" s="1"/>
  <c r="E3363" i="9"/>
  <c r="F3363" i="9" s="1"/>
  <c r="E3364" i="9"/>
  <c r="F3364" i="9" s="1"/>
  <c r="G3364" i="9" s="1"/>
  <c r="H3364" i="9" s="1"/>
  <c r="E3365" i="9"/>
  <c r="F3365" i="9" s="1"/>
  <c r="E3366" i="9"/>
  <c r="E3367" i="9"/>
  <c r="F3367" i="9" s="1"/>
  <c r="E3368" i="9"/>
  <c r="F3368" i="9" s="1"/>
  <c r="G3368" i="9" s="1"/>
  <c r="H3368" i="9" s="1"/>
  <c r="E3369" i="9"/>
  <c r="E3370" i="9"/>
  <c r="F3370" i="9" s="1"/>
  <c r="G3370" i="9" s="1"/>
  <c r="H3370" i="9" s="1"/>
  <c r="E3371" i="9"/>
  <c r="F3371" i="9" s="1"/>
  <c r="G3371" i="9" s="1"/>
  <c r="E3372" i="9"/>
  <c r="F3372" i="9" s="1"/>
  <c r="E3373" i="9"/>
  <c r="F3373" i="9" s="1"/>
  <c r="E3374" i="9"/>
  <c r="F3374" i="9" s="1"/>
  <c r="G3374" i="9" s="1"/>
  <c r="H3374" i="9" s="1"/>
  <c r="E3375" i="9"/>
  <c r="F3375" i="9" s="1"/>
  <c r="E3376" i="9"/>
  <c r="E3377" i="9"/>
  <c r="F3377" i="9" s="1"/>
  <c r="E3378" i="9"/>
  <c r="F3378" i="9" s="1"/>
  <c r="G3378" i="9" s="1"/>
  <c r="E3379" i="9"/>
  <c r="F3379" i="9" s="1"/>
  <c r="E3380" i="9"/>
  <c r="F3380" i="9" s="1"/>
  <c r="E3381" i="9"/>
  <c r="F3381" i="9" s="1"/>
  <c r="E3382" i="9"/>
  <c r="E3383" i="9"/>
  <c r="F3383" i="9" s="1"/>
  <c r="G3383" i="9" s="1"/>
  <c r="E3384" i="9"/>
  <c r="F3384" i="9" s="1"/>
  <c r="G3384" i="9" s="1"/>
  <c r="H3384" i="9" s="1"/>
  <c r="E3385" i="9"/>
  <c r="E3386" i="9"/>
  <c r="F3386" i="9" s="1"/>
  <c r="E3387" i="9"/>
  <c r="E3388" i="9"/>
  <c r="F3388" i="9" s="1"/>
  <c r="G3388" i="9" s="1"/>
  <c r="E3389" i="9"/>
  <c r="F3389" i="9" s="1"/>
  <c r="E3390" i="9"/>
  <c r="F3390" i="9" s="1"/>
  <c r="G3390" i="9" s="1"/>
  <c r="E3391" i="9"/>
  <c r="F3391" i="9" s="1"/>
  <c r="E3392" i="9"/>
  <c r="F3392" i="9" s="1"/>
  <c r="G3392" i="9" s="1"/>
  <c r="H3392" i="9" s="1"/>
  <c r="E3393" i="9"/>
  <c r="E3394" i="9"/>
  <c r="F3394" i="9" s="1"/>
  <c r="E3395" i="9"/>
  <c r="F3395" i="9" s="1"/>
  <c r="G3395" i="9" s="1"/>
  <c r="E3396" i="9"/>
  <c r="F3396" i="9" s="1"/>
  <c r="G3396" i="9" s="1"/>
  <c r="E3397" i="9"/>
  <c r="F3397" i="9" s="1"/>
  <c r="E3398" i="9"/>
  <c r="F3398" i="9" s="1"/>
  <c r="G3398" i="9" s="1"/>
  <c r="E3399" i="9"/>
  <c r="E3400" i="9"/>
  <c r="F3400" i="9" s="1"/>
  <c r="E3401" i="9"/>
  <c r="E3402" i="9"/>
  <c r="F3402" i="9" s="1"/>
  <c r="G3402" i="9" s="1"/>
  <c r="E3403" i="9"/>
  <c r="E3404" i="9"/>
  <c r="F3404" i="9" s="1"/>
  <c r="E3405" i="9"/>
  <c r="F3405" i="9" s="1"/>
  <c r="E3406" i="9"/>
  <c r="F3406" i="9" s="1"/>
  <c r="G3406" i="9" s="1"/>
  <c r="E3407" i="9"/>
  <c r="F3407" i="9" s="1"/>
  <c r="E3408" i="9"/>
  <c r="F3408" i="9" s="1"/>
  <c r="G3408" i="9" s="1"/>
  <c r="E3409" i="9"/>
  <c r="E3410" i="9"/>
  <c r="F3410" i="9" s="1"/>
  <c r="E3411" i="9"/>
  <c r="F3411" i="9" s="1"/>
  <c r="G3411" i="9" s="1"/>
  <c r="E3412" i="9"/>
  <c r="F3412" i="9" s="1"/>
  <c r="G3412" i="9" s="1"/>
  <c r="E3413" i="9"/>
  <c r="F3413" i="9" s="1"/>
  <c r="E3414" i="9"/>
  <c r="F3414" i="9" s="1"/>
  <c r="E3415" i="9"/>
  <c r="E3416" i="9"/>
  <c r="F3416" i="9" s="1"/>
  <c r="G3416" i="9" s="1"/>
  <c r="H3416" i="9" s="1"/>
  <c r="E3417" i="9"/>
  <c r="E3418" i="9"/>
  <c r="F3418" i="9" s="1"/>
  <c r="G3418" i="9" s="1"/>
  <c r="H3418" i="9" s="1"/>
  <c r="E3419" i="9"/>
  <c r="F3419" i="9" s="1"/>
  <c r="E3420" i="9"/>
  <c r="F3420" i="9" s="1"/>
  <c r="E3421" i="9"/>
  <c r="F3421" i="9" s="1"/>
  <c r="E3422" i="9"/>
  <c r="F3422" i="9" s="1"/>
  <c r="G3422" i="9" s="1"/>
  <c r="H3422" i="9" s="1"/>
  <c r="E3423" i="9"/>
  <c r="F3423" i="9" s="1"/>
  <c r="E3424" i="9"/>
  <c r="F3424" i="9" s="1"/>
  <c r="E3425" i="9"/>
  <c r="E3426" i="9"/>
  <c r="F3426" i="9" s="1"/>
  <c r="G3426" i="9" s="1"/>
  <c r="H3426" i="9" s="1"/>
  <c r="E3427" i="9"/>
  <c r="E3428" i="9"/>
  <c r="F3428" i="9" s="1"/>
  <c r="E3429" i="9"/>
  <c r="F3429" i="9" s="1"/>
  <c r="E3430" i="9"/>
  <c r="F3430" i="9" s="1"/>
  <c r="E3431" i="9"/>
  <c r="E3432" i="9"/>
  <c r="F3432" i="9" s="1"/>
  <c r="G3432" i="9" s="1"/>
  <c r="E3433" i="9"/>
  <c r="F3433" i="9" s="1"/>
  <c r="E3434" i="9"/>
  <c r="F3434" i="9" s="1"/>
  <c r="G3434" i="9" s="1"/>
  <c r="H3434" i="9" s="1"/>
  <c r="E3435" i="9"/>
  <c r="F3435" i="9" s="1"/>
  <c r="E3436" i="9"/>
  <c r="F3436" i="9" s="1"/>
  <c r="G3436" i="9" s="1"/>
  <c r="H3436" i="9" s="1"/>
  <c r="E3437" i="9"/>
  <c r="F3437" i="9" s="1"/>
  <c r="E3438" i="9"/>
  <c r="F3438" i="9" s="1"/>
  <c r="E3439" i="9"/>
  <c r="F3439" i="9" s="1"/>
  <c r="E3440" i="9"/>
  <c r="F3440" i="9" s="1"/>
  <c r="G3440" i="9" s="1"/>
  <c r="E3441" i="9"/>
  <c r="F3441" i="9" s="1"/>
  <c r="E3442" i="9"/>
  <c r="F3442" i="9" s="1"/>
  <c r="G3442" i="9" s="1"/>
  <c r="H3442" i="9" s="1"/>
  <c r="E3443" i="9"/>
  <c r="F3443" i="9" s="1"/>
  <c r="E3444" i="9"/>
  <c r="F3444" i="9" s="1"/>
  <c r="G3444" i="9" s="1"/>
  <c r="H3444" i="9" s="1"/>
  <c r="E3445" i="9"/>
  <c r="F3445" i="9" s="1"/>
  <c r="E3446" i="9"/>
  <c r="F3446" i="9" s="1"/>
  <c r="G3446" i="9" s="1"/>
  <c r="H3446" i="9" s="1"/>
  <c r="E3447" i="9"/>
  <c r="F3447" i="9" s="1"/>
  <c r="E3448" i="9"/>
  <c r="F3448" i="9" s="1"/>
  <c r="E3449" i="9"/>
  <c r="F3449" i="9" s="1"/>
  <c r="E3450" i="9"/>
  <c r="F3450" i="9" s="1"/>
  <c r="G3450" i="9" s="1"/>
  <c r="H3450" i="9" s="1"/>
  <c r="E3451" i="9"/>
  <c r="F3451" i="9" s="1"/>
  <c r="E3452" i="9"/>
  <c r="F3452" i="9" s="1"/>
  <c r="E3453" i="9"/>
  <c r="F3453" i="9" s="1"/>
  <c r="E3454" i="9"/>
  <c r="F3454" i="9" s="1"/>
  <c r="G3454" i="9" s="1"/>
  <c r="H3454" i="9" s="1"/>
  <c r="E3455" i="9"/>
  <c r="F3455" i="9" s="1"/>
  <c r="E3456" i="9"/>
  <c r="F3456" i="9" s="1"/>
  <c r="G3456" i="9" s="1"/>
  <c r="E3457" i="9"/>
  <c r="F3457" i="9" s="1"/>
  <c r="E3458" i="9"/>
  <c r="F3458" i="9" s="1"/>
  <c r="G3458" i="9" s="1"/>
  <c r="H3458" i="9" s="1"/>
  <c r="E3459" i="9"/>
  <c r="F3459" i="9" s="1"/>
  <c r="E3460" i="9"/>
  <c r="F3460" i="9" s="1"/>
  <c r="G3460" i="9" s="1"/>
  <c r="E3461" i="9"/>
  <c r="F3461" i="9" s="1"/>
  <c r="E3462" i="9"/>
  <c r="F3462" i="9" s="1"/>
  <c r="E3463" i="9"/>
  <c r="F3463" i="9" s="1"/>
  <c r="E3464" i="9"/>
  <c r="E3465" i="9"/>
  <c r="F3465" i="9" s="1"/>
  <c r="E3466" i="9"/>
  <c r="F3466" i="9" s="1"/>
  <c r="G3466" i="9" s="1"/>
  <c r="H3466" i="9" s="1"/>
  <c r="E3467" i="9"/>
  <c r="F3467" i="9" s="1"/>
  <c r="E3468" i="9"/>
  <c r="F3468" i="9" s="1"/>
  <c r="E3469" i="9"/>
  <c r="F3469" i="9" s="1"/>
  <c r="E3470" i="9"/>
  <c r="F3470" i="9" s="1"/>
  <c r="E3471" i="9"/>
  <c r="F3471" i="9" s="1"/>
  <c r="E3472" i="9"/>
  <c r="F3472" i="9" s="1"/>
  <c r="G3472" i="9" s="1"/>
  <c r="E3473" i="9"/>
  <c r="F3473" i="9" s="1"/>
  <c r="E3474" i="9"/>
  <c r="F3474" i="9" s="1"/>
  <c r="G3474" i="9" s="1"/>
  <c r="H3474" i="9" s="1"/>
  <c r="E3475" i="9"/>
  <c r="F3475" i="9" s="1"/>
  <c r="E3476" i="9"/>
  <c r="F3476" i="9" s="1"/>
  <c r="G3476" i="9" s="1"/>
  <c r="H3476" i="9" s="1"/>
  <c r="E3477" i="9"/>
  <c r="F3477" i="9" s="1"/>
  <c r="G3477" i="9" s="1"/>
  <c r="H3477" i="9" s="1"/>
  <c r="E3478" i="9"/>
  <c r="F3478" i="9" s="1"/>
  <c r="E3479" i="9"/>
  <c r="F3479" i="9" s="1"/>
  <c r="E3480" i="9"/>
  <c r="F3480" i="9" s="1"/>
  <c r="G3480" i="9" s="1"/>
  <c r="E3481" i="9"/>
  <c r="F3481" i="9" s="1"/>
  <c r="E3482" i="9"/>
  <c r="E3483" i="9"/>
  <c r="F3483" i="9" s="1"/>
  <c r="E3484" i="9"/>
  <c r="F3484" i="9" s="1"/>
  <c r="G3484" i="9" s="1"/>
  <c r="H3484" i="9" s="1"/>
  <c r="E3485" i="9"/>
  <c r="E3486" i="9"/>
  <c r="F3486" i="9" s="1"/>
  <c r="E3487" i="9"/>
  <c r="F3487" i="9" s="1"/>
  <c r="E3488" i="9"/>
  <c r="F3488" i="9" s="1"/>
  <c r="G3488" i="9" s="1"/>
  <c r="E3489" i="9"/>
  <c r="F3489" i="9" s="1"/>
  <c r="E3490" i="9"/>
  <c r="F3490" i="9" s="1"/>
  <c r="G3490" i="9" s="1"/>
  <c r="E3491" i="9"/>
  <c r="F3491" i="9" s="1"/>
  <c r="E3492" i="9"/>
  <c r="F3492" i="9" s="1"/>
  <c r="G3492" i="9" s="1"/>
  <c r="H3492" i="9" s="1"/>
  <c r="E3493" i="9"/>
  <c r="F3493" i="9" s="1"/>
  <c r="E3494" i="9"/>
  <c r="F3494" i="9" s="1"/>
  <c r="E3495" i="9"/>
  <c r="F3495" i="9" s="1"/>
  <c r="E3496" i="9"/>
  <c r="F3496" i="9" s="1"/>
  <c r="G3496" i="9" s="1"/>
  <c r="E3497" i="9"/>
  <c r="F3497" i="9" s="1"/>
  <c r="E3498" i="9"/>
  <c r="F3498" i="9" s="1"/>
  <c r="G3498" i="9" s="1"/>
  <c r="E3499" i="9"/>
  <c r="F3499" i="9" s="1"/>
  <c r="E3500" i="9"/>
  <c r="F3500" i="9" s="1"/>
  <c r="G3500" i="9" s="1"/>
  <c r="H3500" i="9" s="1"/>
  <c r="E3501" i="9"/>
  <c r="F3501" i="9" s="1"/>
  <c r="E3502" i="9"/>
  <c r="F3502" i="9" s="1"/>
  <c r="E3503" i="9"/>
  <c r="F3503" i="9" s="1"/>
  <c r="E3504" i="9"/>
  <c r="F3504" i="9" s="1"/>
  <c r="E3505" i="9"/>
  <c r="F3505" i="9" s="1"/>
  <c r="E3506" i="9"/>
  <c r="F3506" i="9" s="1"/>
  <c r="G3506" i="9" s="1"/>
  <c r="E3507" i="9"/>
  <c r="F3507" i="9" s="1"/>
  <c r="E3508" i="9"/>
  <c r="F3508" i="9" s="1"/>
  <c r="E3509" i="9"/>
  <c r="F3509" i="9" s="1"/>
  <c r="E3510" i="9"/>
  <c r="F3510" i="9" s="1"/>
  <c r="E3511" i="9"/>
  <c r="E3512" i="9"/>
  <c r="F3512" i="9" s="1"/>
  <c r="G3512" i="9" s="1"/>
  <c r="E3513" i="9"/>
  <c r="F3513" i="9" s="1"/>
  <c r="E3514" i="9"/>
  <c r="F3514" i="9" s="1"/>
  <c r="G3514" i="9" s="1"/>
  <c r="E3515" i="9"/>
  <c r="F3515" i="9" s="1"/>
  <c r="E3516" i="9"/>
  <c r="F3516" i="9" s="1"/>
  <c r="E3517" i="9"/>
  <c r="F3517" i="9" s="1"/>
  <c r="E3518" i="9"/>
  <c r="F3518" i="9" s="1"/>
  <c r="E3519" i="9"/>
  <c r="F3519" i="9" s="1"/>
  <c r="E3520" i="9"/>
  <c r="F3520" i="9" s="1"/>
  <c r="G3520" i="9" s="1"/>
  <c r="E3521" i="9"/>
  <c r="F3521" i="9" s="1"/>
  <c r="E3522" i="9"/>
  <c r="E3523" i="9"/>
  <c r="F3523" i="9" s="1"/>
  <c r="E3524" i="9"/>
  <c r="F3524" i="9" s="1"/>
  <c r="G3524" i="9" s="1"/>
  <c r="E3525" i="9"/>
  <c r="F3525" i="9" s="1"/>
  <c r="E3526" i="9"/>
  <c r="F3526" i="9" s="1"/>
  <c r="G3526" i="9" s="1"/>
  <c r="H3526" i="9" s="1"/>
  <c r="E3527" i="9"/>
  <c r="F3527" i="9" s="1"/>
  <c r="E3528" i="9"/>
  <c r="E3529" i="9"/>
  <c r="F3529" i="9" s="1"/>
  <c r="E3530" i="9"/>
  <c r="E3531" i="9"/>
  <c r="F3531" i="9" s="1"/>
  <c r="E3532" i="9"/>
  <c r="F3532" i="9" s="1"/>
  <c r="G3532" i="9" s="1"/>
  <c r="E3533" i="9"/>
  <c r="E3534" i="9"/>
  <c r="E3535" i="9"/>
  <c r="F3535" i="9" s="1"/>
  <c r="E3536" i="9"/>
  <c r="F3536" i="9" s="1"/>
  <c r="G3536" i="9" s="1"/>
  <c r="E3537" i="9"/>
  <c r="F3537" i="9" s="1"/>
  <c r="E3538" i="9"/>
  <c r="F3538" i="9" s="1"/>
  <c r="G3538" i="9" s="1"/>
  <c r="E3539" i="9"/>
  <c r="F3539" i="9" s="1"/>
  <c r="E3540" i="9"/>
  <c r="F3540" i="9" s="1"/>
  <c r="G3540" i="9" s="1"/>
  <c r="E3541" i="9"/>
  <c r="F3541" i="9" s="1"/>
  <c r="E3542" i="9"/>
  <c r="F3542" i="9" s="1"/>
  <c r="G3542" i="9" s="1"/>
  <c r="H3542" i="9" s="1"/>
  <c r="E3543" i="9"/>
  <c r="F3543" i="9" s="1"/>
  <c r="E3544" i="9"/>
  <c r="F3544" i="9" s="1"/>
  <c r="G3544" i="9" s="1"/>
  <c r="E3545" i="9"/>
  <c r="F3545" i="9" s="1"/>
  <c r="E3546" i="9"/>
  <c r="E3547" i="9"/>
  <c r="F3547" i="9" s="1"/>
  <c r="E3548" i="9"/>
  <c r="F3548" i="9" s="1"/>
  <c r="G3548" i="9" s="1"/>
  <c r="E3549" i="9"/>
  <c r="F3549" i="9" s="1"/>
  <c r="E3550" i="9"/>
  <c r="E3551" i="9"/>
  <c r="F3551" i="9" s="1"/>
  <c r="E3552" i="9"/>
  <c r="E3553" i="9"/>
  <c r="F3553" i="9" s="1"/>
  <c r="E3554" i="9"/>
  <c r="F3554" i="9" s="1"/>
  <c r="G3554" i="9" s="1"/>
  <c r="E3555" i="9"/>
  <c r="F3555" i="9" s="1"/>
  <c r="E3556" i="9"/>
  <c r="F3556" i="9" s="1"/>
  <c r="G3556" i="9" s="1"/>
  <c r="E3557" i="9"/>
  <c r="F3557" i="9" s="1"/>
  <c r="E3558" i="9"/>
  <c r="E3559" i="9"/>
  <c r="F3559" i="9" s="1"/>
  <c r="E3560" i="9"/>
  <c r="F3560" i="9" s="1"/>
  <c r="E3561" i="9"/>
  <c r="F3561" i="9" s="1"/>
  <c r="E3562" i="9"/>
  <c r="F3562" i="9" s="1"/>
  <c r="G3562" i="9" s="1"/>
  <c r="E3563" i="9"/>
  <c r="F3563" i="9" s="1"/>
  <c r="E3564" i="9"/>
  <c r="F3564" i="9" s="1"/>
  <c r="E3565" i="9"/>
  <c r="F3565" i="9" s="1"/>
  <c r="E3566" i="9"/>
  <c r="F3566" i="9" s="1"/>
  <c r="E3567" i="9"/>
  <c r="F3567" i="9" s="1"/>
  <c r="E3568" i="9"/>
  <c r="F3568" i="9" s="1"/>
  <c r="G3568" i="9" s="1"/>
  <c r="E3569" i="9"/>
  <c r="F3569" i="9" s="1"/>
  <c r="E3570" i="9"/>
  <c r="F3570" i="9" s="1"/>
  <c r="G3570" i="9" s="1"/>
  <c r="E3571" i="9"/>
  <c r="F3571" i="9" s="1"/>
  <c r="E3572" i="9"/>
  <c r="F3572" i="9" s="1"/>
  <c r="G3572" i="9" s="1"/>
  <c r="E3573" i="9"/>
  <c r="F3573" i="9" s="1"/>
  <c r="E3574" i="9"/>
  <c r="F3574" i="9" s="1"/>
  <c r="E3575" i="9"/>
  <c r="F3575" i="9" s="1"/>
  <c r="E3576" i="9"/>
  <c r="F3576" i="9" s="1"/>
  <c r="G3576" i="9" s="1"/>
  <c r="E3577" i="9"/>
  <c r="F3577" i="9" s="1"/>
  <c r="E3578" i="9"/>
  <c r="E3579" i="9"/>
  <c r="F3579" i="9" s="1"/>
  <c r="E3580" i="9"/>
  <c r="E3581" i="9"/>
  <c r="F3581" i="9" s="1"/>
  <c r="E3582" i="9"/>
  <c r="F3582" i="9" s="1"/>
  <c r="E3583" i="9"/>
  <c r="F3583" i="9" s="1"/>
  <c r="E3584" i="9"/>
  <c r="F3584" i="9" s="1"/>
  <c r="E3585" i="9"/>
  <c r="F3585" i="9" s="1"/>
  <c r="G3585" i="9" s="1"/>
  <c r="E3586" i="9"/>
  <c r="F3586" i="9" s="1"/>
  <c r="G3586" i="9" s="1"/>
  <c r="E3587" i="9"/>
  <c r="F3587" i="9" s="1"/>
  <c r="E3588" i="9"/>
  <c r="E3589" i="9"/>
  <c r="F3589" i="9" s="1"/>
  <c r="E3590" i="9"/>
  <c r="F3590" i="9" s="1"/>
  <c r="E3591" i="9"/>
  <c r="F3591" i="9" s="1"/>
  <c r="E3592" i="9"/>
  <c r="F3592" i="9" s="1"/>
  <c r="G3592" i="9" s="1"/>
  <c r="E3593" i="9"/>
  <c r="F3593" i="9" s="1"/>
  <c r="E3594" i="9"/>
  <c r="F3594" i="9" s="1"/>
  <c r="E3595" i="9"/>
  <c r="F3595" i="9" s="1"/>
  <c r="E3596" i="9"/>
  <c r="F3596" i="9" s="1"/>
  <c r="G3596" i="9" s="1"/>
  <c r="E3597" i="9"/>
  <c r="F3597" i="9" s="1"/>
  <c r="E3598" i="9"/>
  <c r="F3598" i="9" s="1"/>
  <c r="E3599" i="9"/>
  <c r="F3599" i="9" s="1"/>
  <c r="E3600" i="9"/>
  <c r="F3600" i="9" s="1"/>
  <c r="G3600" i="9" s="1"/>
  <c r="E3601" i="9"/>
  <c r="F3601" i="9" s="1"/>
  <c r="E3602" i="9"/>
  <c r="F3602" i="9" s="1"/>
  <c r="E3603" i="9"/>
  <c r="F3603" i="9" s="1"/>
  <c r="E3604" i="9"/>
  <c r="F3604" i="9" s="1"/>
  <c r="G3604" i="9" s="1"/>
  <c r="E3605" i="9"/>
  <c r="F3605" i="9" s="1"/>
  <c r="E3606" i="9"/>
  <c r="F3606" i="9" s="1"/>
  <c r="E3607" i="9"/>
  <c r="F3607" i="9" s="1"/>
  <c r="E3608" i="9"/>
  <c r="F3608" i="9" s="1"/>
  <c r="G3608" i="9" s="1"/>
  <c r="E3609" i="9"/>
  <c r="F3609" i="9" s="1"/>
  <c r="E3610" i="9"/>
  <c r="F3610" i="9" s="1"/>
  <c r="G3610" i="9" s="1"/>
  <c r="E3611" i="9"/>
  <c r="F3611" i="9" s="1"/>
  <c r="E3612" i="9"/>
  <c r="E3613" i="9"/>
  <c r="F3613" i="9" s="1"/>
  <c r="E3614" i="9"/>
  <c r="F3614" i="9" s="1"/>
  <c r="E3615" i="9"/>
  <c r="E3616" i="9"/>
  <c r="F3616" i="9" s="1"/>
  <c r="G3616" i="9" s="1"/>
  <c r="E3617" i="9"/>
  <c r="F3617" i="9" s="1"/>
  <c r="E3618" i="9"/>
  <c r="F3618" i="9" s="1"/>
  <c r="E3619" i="9"/>
  <c r="F3619" i="9" s="1"/>
  <c r="E3620" i="9"/>
  <c r="F3620" i="9" s="1"/>
  <c r="G3620" i="9" s="1"/>
  <c r="E3621" i="9"/>
  <c r="F3621" i="9" s="1"/>
  <c r="E3622" i="9"/>
  <c r="F3622" i="9" s="1"/>
  <c r="E3623" i="9"/>
  <c r="E3624" i="9"/>
  <c r="F3624" i="9" s="1"/>
  <c r="E3625" i="9"/>
  <c r="F3625" i="9" s="1"/>
  <c r="E3626" i="9"/>
  <c r="F3626" i="9" s="1"/>
  <c r="E3627" i="9"/>
  <c r="F3627" i="9" s="1"/>
  <c r="E3628" i="9"/>
  <c r="F3628" i="9" s="1"/>
  <c r="G3628" i="9" s="1"/>
  <c r="E3629" i="9"/>
  <c r="F3629" i="9" s="1"/>
  <c r="E3630" i="9"/>
  <c r="F3630" i="9" s="1"/>
  <c r="E3631" i="9"/>
  <c r="F3631" i="9" s="1"/>
  <c r="E3632" i="9"/>
  <c r="F3632" i="9" s="1"/>
  <c r="E3633" i="9"/>
  <c r="F3633" i="9" s="1"/>
  <c r="E3634" i="9"/>
  <c r="F3634" i="9" s="1"/>
  <c r="E3635" i="9"/>
  <c r="F3635" i="9" s="1"/>
  <c r="E3636" i="9"/>
  <c r="E3637" i="9"/>
  <c r="F3637" i="9" s="1"/>
  <c r="E3638" i="9"/>
  <c r="F3638" i="9" s="1"/>
  <c r="E3639" i="9"/>
  <c r="E3640" i="9"/>
  <c r="F3640" i="9" s="1"/>
  <c r="E3641" i="9"/>
  <c r="F3641" i="9" s="1"/>
  <c r="E3642" i="9"/>
  <c r="F3642" i="9" s="1"/>
  <c r="E3643" i="9"/>
  <c r="F3643" i="9" s="1"/>
  <c r="E3644" i="9"/>
  <c r="F3644" i="9" s="1"/>
  <c r="E3645" i="9"/>
  <c r="F3645" i="9" s="1"/>
  <c r="E3646" i="9"/>
  <c r="E3647" i="9"/>
  <c r="F3647" i="9" s="1"/>
  <c r="E3648" i="9"/>
  <c r="F3648" i="9" s="1"/>
  <c r="E3649" i="9"/>
  <c r="F3649" i="9" s="1"/>
  <c r="E3650" i="9"/>
  <c r="F3650" i="9" s="1"/>
  <c r="G3650" i="9" s="1"/>
  <c r="E3651" i="9"/>
  <c r="F3651" i="9" s="1"/>
  <c r="E3652" i="9"/>
  <c r="F3652" i="9" s="1"/>
  <c r="E3653" i="9"/>
  <c r="F3653" i="9" s="1"/>
  <c r="E3654" i="9"/>
  <c r="E3655" i="9"/>
  <c r="E3656" i="9"/>
  <c r="F3656" i="9" s="1"/>
  <c r="E3657" i="9"/>
  <c r="F3657" i="9" s="1"/>
  <c r="E3658" i="9"/>
  <c r="E3659" i="9"/>
  <c r="F3659" i="9" s="1"/>
  <c r="E3660" i="9"/>
  <c r="F3660" i="9" s="1"/>
  <c r="E3661" i="9"/>
  <c r="F3661" i="9" s="1"/>
  <c r="E3662" i="9"/>
  <c r="F3662" i="9" s="1"/>
  <c r="E3663" i="9"/>
  <c r="F3663" i="9" s="1"/>
  <c r="E3664" i="9"/>
  <c r="F3664" i="9" s="1"/>
  <c r="E3665" i="9"/>
  <c r="F3665" i="9" s="1"/>
  <c r="E3666" i="9"/>
  <c r="F3666" i="9" s="1"/>
  <c r="E3667" i="9"/>
  <c r="F3667" i="9" s="1"/>
  <c r="E3668" i="9"/>
  <c r="F3668" i="9" s="1"/>
  <c r="E3669" i="9"/>
  <c r="F3669" i="9" s="1"/>
  <c r="G3669" i="9" s="1"/>
  <c r="H3669" i="9" s="1"/>
  <c r="E3670" i="9"/>
  <c r="F3670" i="9" s="1"/>
  <c r="E3671" i="9"/>
  <c r="F3671" i="9" s="1"/>
  <c r="E3672" i="9"/>
  <c r="F3672" i="9" s="1"/>
  <c r="E3673" i="9"/>
  <c r="F3673" i="9" s="1"/>
  <c r="E3674" i="9"/>
  <c r="F3674" i="9" s="1"/>
  <c r="E3675" i="9"/>
  <c r="F3675" i="9" s="1"/>
  <c r="E3676" i="9"/>
  <c r="F3676" i="9" s="1"/>
  <c r="E3677" i="9"/>
  <c r="F3677" i="9" s="1"/>
  <c r="E3678" i="9"/>
  <c r="E3679" i="9"/>
  <c r="F3679" i="9" s="1"/>
  <c r="E3680" i="9"/>
  <c r="F3680" i="9" s="1"/>
  <c r="G3680" i="9" s="1"/>
  <c r="E3681" i="9"/>
  <c r="F3681" i="9" s="1"/>
  <c r="E3682" i="9"/>
  <c r="F3682" i="9" s="1"/>
  <c r="G3682" i="9" s="1"/>
  <c r="E3683" i="9"/>
  <c r="F3683" i="9" s="1"/>
  <c r="E3684" i="9"/>
  <c r="F3684" i="9" s="1"/>
  <c r="G3684" i="9" s="1"/>
  <c r="E3685" i="9"/>
  <c r="F3685" i="9" s="1"/>
  <c r="E3686" i="9"/>
  <c r="F3686" i="9" s="1"/>
  <c r="E3687" i="9"/>
  <c r="F3687" i="9" s="1"/>
  <c r="E3688" i="9"/>
  <c r="F3688" i="9" s="1"/>
  <c r="G3688" i="9" s="1"/>
  <c r="E3689" i="9"/>
  <c r="F3689" i="9" s="1"/>
  <c r="E3690" i="9"/>
  <c r="E3691" i="9"/>
  <c r="F3691" i="9" s="1"/>
  <c r="E3692" i="9"/>
  <c r="F3692" i="9" s="1"/>
  <c r="G3692" i="9" s="1"/>
  <c r="E3693" i="9"/>
  <c r="E3694" i="9"/>
  <c r="F3694" i="9" s="1"/>
  <c r="E3695" i="9"/>
  <c r="F3695" i="9" s="1"/>
  <c r="E3696" i="9"/>
  <c r="F3696" i="9" s="1"/>
  <c r="E3697" i="9"/>
  <c r="F3697" i="9" s="1"/>
  <c r="E3698" i="9"/>
  <c r="F3698" i="9" s="1"/>
  <c r="G3698" i="9" s="1"/>
  <c r="H3698" i="9" s="1"/>
  <c r="E3699" i="9"/>
  <c r="F3699" i="9" s="1"/>
  <c r="E3700" i="9"/>
  <c r="F3700" i="9" s="1"/>
  <c r="E3701" i="9"/>
  <c r="F3701" i="9" s="1"/>
  <c r="E3702" i="9"/>
  <c r="E3703" i="9"/>
  <c r="F3703" i="9" s="1"/>
  <c r="E3704" i="9"/>
  <c r="F3704" i="9" s="1"/>
  <c r="G3704" i="9" s="1"/>
  <c r="H3704" i="9" s="1"/>
  <c r="E3705" i="9"/>
  <c r="F3705" i="9" s="1"/>
  <c r="E3706" i="9"/>
  <c r="F3706" i="9" s="1"/>
  <c r="E3707" i="9"/>
  <c r="F3707" i="9" s="1"/>
  <c r="E3708" i="9"/>
  <c r="F3708" i="9" s="1"/>
  <c r="E3709" i="9"/>
  <c r="F3709" i="9" s="1"/>
  <c r="E3710" i="9"/>
  <c r="E3711" i="9"/>
  <c r="F3711" i="9" s="1"/>
  <c r="E3712" i="9"/>
  <c r="E3713" i="9"/>
  <c r="F3713" i="9" s="1"/>
  <c r="E3714" i="9"/>
  <c r="F3714" i="9" s="1"/>
  <c r="E3715" i="9"/>
  <c r="F3715" i="9" s="1"/>
  <c r="E3716" i="9"/>
  <c r="F3716" i="9" s="1"/>
  <c r="E3717" i="9"/>
  <c r="F3717" i="9" s="1"/>
  <c r="G3717" i="9" s="1"/>
  <c r="E3718" i="9"/>
  <c r="E3719" i="9"/>
  <c r="F3719" i="9" s="1"/>
  <c r="G3719" i="9" s="1"/>
  <c r="E3720" i="9"/>
  <c r="F3720" i="9" s="1"/>
  <c r="E3721" i="9"/>
  <c r="F3721" i="9" s="1"/>
  <c r="E3722" i="9"/>
  <c r="E3723" i="9"/>
  <c r="F3723" i="9" s="1"/>
  <c r="E3724" i="9"/>
  <c r="F3724" i="9" s="1"/>
  <c r="E3725" i="9"/>
  <c r="F3725" i="9" s="1"/>
  <c r="G3725" i="9" s="1"/>
  <c r="H3725" i="9" s="1"/>
  <c r="E3726" i="9"/>
  <c r="E3727" i="9"/>
  <c r="F3727" i="9" s="1"/>
  <c r="E3728" i="9"/>
  <c r="E3729" i="9"/>
  <c r="F3729" i="9" s="1"/>
  <c r="E3730" i="9"/>
  <c r="E3731" i="9"/>
  <c r="F3731" i="9" s="1"/>
  <c r="E3732" i="9"/>
  <c r="F3732" i="9" s="1"/>
  <c r="E3733" i="9"/>
  <c r="E3734" i="9"/>
  <c r="E3735" i="9"/>
  <c r="F3735" i="9" s="1"/>
  <c r="G3735" i="9" s="1"/>
  <c r="H3735" i="9" s="1"/>
  <c r="E3736" i="9"/>
  <c r="F3736" i="9" s="1"/>
  <c r="G3736" i="9" s="1"/>
  <c r="E3737" i="9"/>
  <c r="F3737" i="9" s="1"/>
  <c r="E3738" i="9"/>
  <c r="F3738" i="9" s="1"/>
  <c r="E3739" i="9"/>
  <c r="F3739" i="9" s="1"/>
  <c r="E3740" i="9"/>
  <c r="F3740" i="9" s="1"/>
  <c r="E3741" i="9"/>
  <c r="F3741" i="9" s="1"/>
  <c r="E3742" i="9"/>
  <c r="E3743" i="9"/>
  <c r="F3743" i="9" s="1"/>
  <c r="E3744" i="9"/>
  <c r="F3744" i="9" s="1"/>
  <c r="G3744" i="9" s="1"/>
  <c r="E3745" i="9"/>
  <c r="F3745" i="9" s="1"/>
  <c r="E3746" i="9"/>
  <c r="F3746" i="9" s="1"/>
  <c r="G3746" i="9" s="1"/>
  <c r="E3747" i="9"/>
  <c r="F3747" i="9" s="1"/>
  <c r="E3748" i="9"/>
  <c r="F3748" i="9" s="1"/>
  <c r="E3749" i="9"/>
  <c r="F3749" i="9" s="1"/>
  <c r="E3750" i="9"/>
  <c r="E3751" i="9"/>
  <c r="E3752" i="9"/>
  <c r="F3752" i="9" s="1"/>
  <c r="E3753" i="9"/>
  <c r="F3753" i="9" s="1"/>
  <c r="E3754" i="9"/>
  <c r="E3755" i="9"/>
  <c r="F3755" i="9" s="1"/>
  <c r="E3756" i="9"/>
  <c r="F3756" i="9" s="1"/>
  <c r="E3757" i="9"/>
  <c r="F3757" i="9" s="1"/>
  <c r="G3757" i="9" s="1"/>
  <c r="E3758" i="9"/>
  <c r="E3759" i="9"/>
  <c r="E3760" i="9"/>
  <c r="F3760" i="9" s="1"/>
  <c r="G3760" i="9" s="1"/>
  <c r="E3761" i="9"/>
  <c r="F3761" i="9" s="1"/>
  <c r="E3762" i="9"/>
  <c r="F3762" i="9" s="1"/>
  <c r="E3763" i="9"/>
  <c r="F3763" i="9" s="1"/>
  <c r="E3764" i="9"/>
  <c r="F3764" i="9" s="1"/>
  <c r="G3764" i="9" s="1"/>
  <c r="E3765" i="9"/>
  <c r="E3766" i="9"/>
  <c r="E3767" i="9"/>
  <c r="E3768" i="9"/>
  <c r="F3768" i="9" s="1"/>
  <c r="G3768" i="9" s="1"/>
  <c r="E3769" i="9"/>
  <c r="E3770" i="9"/>
  <c r="F3770" i="9" s="1"/>
  <c r="E3771" i="9"/>
  <c r="F3771" i="9" s="1"/>
  <c r="E3772" i="9"/>
  <c r="F3772" i="9" s="1"/>
  <c r="E3773" i="9"/>
  <c r="F3773" i="9" s="1"/>
  <c r="E3774" i="9"/>
  <c r="E3775" i="9"/>
  <c r="E3776" i="9"/>
  <c r="F3776" i="9" s="1"/>
  <c r="E3777" i="9"/>
  <c r="F3777" i="9" s="1"/>
  <c r="E3778" i="9"/>
  <c r="F3778" i="9" s="1"/>
  <c r="E3779" i="9"/>
  <c r="F3779" i="9" s="1"/>
  <c r="E3780" i="9"/>
  <c r="F3780" i="9" s="1"/>
  <c r="E3781" i="9"/>
  <c r="F3781" i="9" s="1"/>
  <c r="E3782" i="9"/>
  <c r="E3783" i="9"/>
  <c r="F3783" i="9" s="1"/>
  <c r="G3783" i="9" s="1"/>
  <c r="E3784" i="9"/>
  <c r="F3784" i="9" s="1"/>
  <c r="G3784" i="9" s="1"/>
  <c r="E3785" i="9"/>
  <c r="F3785" i="9" s="1"/>
  <c r="E3786" i="9"/>
  <c r="F3786" i="9" s="1"/>
  <c r="E3787" i="9"/>
  <c r="F3787" i="9" s="1"/>
  <c r="E3788" i="9"/>
  <c r="F3788" i="9" s="1"/>
  <c r="G3788" i="9" s="1"/>
  <c r="H3788" i="9" s="1"/>
  <c r="E3789" i="9"/>
  <c r="E3790" i="9"/>
  <c r="E3791" i="9"/>
  <c r="F3791" i="9" s="1"/>
  <c r="E3792" i="9"/>
  <c r="F3792" i="9" s="1"/>
  <c r="E3793" i="9"/>
  <c r="E3794" i="9"/>
  <c r="F3794" i="9" s="1"/>
  <c r="E3795" i="9"/>
  <c r="F3795" i="9" s="1"/>
  <c r="E3796" i="9"/>
  <c r="F3796" i="9" s="1"/>
  <c r="G3796" i="9" s="1"/>
  <c r="E3797" i="9"/>
  <c r="E3798" i="9"/>
  <c r="E3799" i="9"/>
  <c r="F3799" i="9" s="1"/>
  <c r="E3800" i="9"/>
  <c r="E3801" i="9"/>
  <c r="F3801" i="9" s="1"/>
  <c r="E3802" i="9"/>
  <c r="F3802" i="9" s="1"/>
  <c r="E3803" i="9"/>
  <c r="F3803" i="9" s="1"/>
  <c r="E3804" i="9"/>
  <c r="F3804" i="9" s="1"/>
  <c r="E3805" i="9"/>
  <c r="F3805" i="9" s="1"/>
  <c r="E3806" i="9"/>
  <c r="E3807" i="9"/>
  <c r="F3807" i="9" s="1"/>
  <c r="E3808" i="9"/>
  <c r="F3808" i="9" s="1"/>
  <c r="E3809" i="9"/>
  <c r="E3810" i="9"/>
  <c r="F3810" i="9" s="1"/>
  <c r="E3811" i="9"/>
  <c r="F3811" i="9" s="1"/>
  <c r="E3812" i="9"/>
  <c r="F3812" i="9" s="1"/>
  <c r="G3812" i="9" s="1"/>
  <c r="E3813" i="9"/>
  <c r="E3814" i="9"/>
  <c r="E3815" i="9"/>
  <c r="F3815" i="9" s="1"/>
  <c r="E3816" i="9"/>
  <c r="F3816" i="9" s="1"/>
  <c r="E3817" i="9"/>
  <c r="F3817" i="9" s="1"/>
  <c r="E3818" i="9"/>
  <c r="F3818" i="9" s="1"/>
  <c r="E3819" i="9"/>
  <c r="F3819" i="9" s="1"/>
  <c r="E3820" i="9"/>
  <c r="F3820" i="9" s="1"/>
  <c r="E3821" i="9"/>
  <c r="F3821" i="9" s="1"/>
  <c r="E3822" i="9"/>
  <c r="E3823" i="9"/>
  <c r="E3824" i="9"/>
  <c r="F3824" i="9" s="1"/>
  <c r="E3825" i="9"/>
  <c r="F3825" i="9" s="1"/>
  <c r="E3826" i="9"/>
  <c r="F3826" i="9" s="1"/>
  <c r="E3827" i="9"/>
  <c r="F3827" i="9" s="1"/>
  <c r="E3828" i="9"/>
  <c r="F3828" i="9" s="1"/>
  <c r="G3828" i="9" s="1"/>
  <c r="E3829" i="9"/>
  <c r="F3829" i="9" s="1"/>
  <c r="E3830" i="9"/>
  <c r="E3831" i="9"/>
  <c r="E3832" i="9"/>
  <c r="F3832" i="9" s="1"/>
  <c r="E3833" i="9"/>
  <c r="F3833" i="9" s="1"/>
  <c r="E3834" i="9"/>
  <c r="F3834" i="9" s="1"/>
  <c r="E3835" i="9"/>
  <c r="F3835" i="9" s="1"/>
  <c r="E3836" i="9"/>
  <c r="F3836" i="9" s="1"/>
  <c r="E3837" i="9"/>
  <c r="E3838" i="9"/>
  <c r="E3839" i="9"/>
  <c r="F3839" i="9" s="1"/>
  <c r="E3840" i="9"/>
  <c r="F3840" i="9" s="1"/>
  <c r="E3841" i="9"/>
  <c r="F3841" i="9" s="1"/>
  <c r="E3842" i="9"/>
  <c r="F3842" i="9" s="1"/>
  <c r="G3842" i="9" s="1"/>
  <c r="E3843" i="9"/>
  <c r="F3843" i="9" s="1"/>
  <c r="E3844" i="9"/>
  <c r="F3844" i="9" s="1"/>
  <c r="E3845" i="9"/>
  <c r="F3845" i="9" s="1"/>
  <c r="E3846" i="9"/>
  <c r="E3847" i="9"/>
  <c r="E3848" i="9"/>
  <c r="F3848" i="9" s="1"/>
  <c r="E3849" i="9"/>
  <c r="F3849" i="9" s="1"/>
  <c r="E3850" i="9"/>
  <c r="F3850" i="9" s="1"/>
  <c r="E3851" i="9"/>
  <c r="F3851" i="9" s="1"/>
  <c r="E3852" i="9"/>
  <c r="F3852" i="9" s="1"/>
  <c r="E3853" i="9"/>
  <c r="E3854" i="9"/>
  <c r="E3855" i="9"/>
  <c r="F3855" i="9" s="1"/>
  <c r="E3856" i="9"/>
  <c r="F3856" i="9" s="1"/>
  <c r="E3857" i="9"/>
  <c r="F3857" i="9" s="1"/>
  <c r="E3858" i="9"/>
  <c r="F3858" i="9" s="1"/>
  <c r="E3859" i="9"/>
  <c r="F3859" i="9" s="1"/>
  <c r="E3860" i="9"/>
  <c r="F3860" i="9" s="1"/>
  <c r="E3861" i="9"/>
  <c r="F3861" i="9" s="1"/>
  <c r="E3862" i="9"/>
  <c r="E3863" i="9"/>
  <c r="E3864" i="9"/>
  <c r="F3864" i="9" s="1"/>
  <c r="G3864" i="9" s="1"/>
  <c r="E3865" i="9"/>
  <c r="F3865" i="9" s="1"/>
  <c r="E3866" i="9"/>
  <c r="F3866" i="9" s="1"/>
  <c r="E3867" i="9"/>
  <c r="F3867" i="9" s="1"/>
  <c r="E3868" i="9"/>
  <c r="F3868" i="9" s="1"/>
  <c r="E3869" i="9"/>
  <c r="E3870" i="9"/>
  <c r="E3871" i="9"/>
  <c r="F3871" i="9" s="1"/>
  <c r="E3872" i="9"/>
  <c r="F3872" i="9" s="1"/>
  <c r="G3872" i="9" s="1"/>
  <c r="E3873" i="9"/>
  <c r="F3873" i="9" s="1"/>
  <c r="E3874" i="9"/>
  <c r="F3874" i="9" s="1"/>
  <c r="G3874" i="9" s="1"/>
  <c r="E3875" i="9"/>
  <c r="F3875" i="9" s="1"/>
  <c r="E3876" i="9"/>
  <c r="F3876" i="9" s="1"/>
  <c r="G3876" i="9" s="1"/>
  <c r="H3876" i="9" s="1"/>
  <c r="E3877" i="9"/>
  <c r="F3877" i="9" s="1"/>
  <c r="E3878" i="9"/>
  <c r="F3878" i="9" s="1"/>
  <c r="E3879" i="9"/>
  <c r="F3879" i="9" s="1"/>
  <c r="E3880" i="9"/>
  <c r="F3880" i="9" s="1"/>
  <c r="E3881" i="9"/>
  <c r="E3882" i="9"/>
  <c r="F3882" i="9" s="1"/>
  <c r="G3882" i="9" s="1"/>
  <c r="E3883" i="9"/>
  <c r="F3883" i="9" s="1"/>
  <c r="E3884" i="9"/>
  <c r="F3884" i="9" s="1"/>
  <c r="E3885" i="9"/>
  <c r="F3885" i="9" s="1"/>
  <c r="E3886" i="9"/>
  <c r="F3886" i="9" s="1"/>
  <c r="E3887" i="9"/>
  <c r="E3888" i="9"/>
  <c r="F3888" i="9" s="1"/>
  <c r="G3888" i="9" s="1"/>
  <c r="E3889" i="9"/>
  <c r="E3890" i="9"/>
  <c r="E3891" i="9"/>
  <c r="F3891" i="9" s="1"/>
  <c r="E3892" i="9"/>
  <c r="F3892" i="9" s="1"/>
  <c r="G3892" i="9" s="1"/>
  <c r="E3893" i="9"/>
  <c r="F3893" i="9" s="1"/>
  <c r="E3894" i="9"/>
  <c r="F3894" i="9" s="1"/>
  <c r="E3895" i="9"/>
  <c r="E3896" i="9"/>
  <c r="E3897" i="9"/>
  <c r="E3898" i="9"/>
  <c r="F3898" i="9" s="1"/>
  <c r="E3899" i="9"/>
  <c r="F3899" i="9" s="1"/>
  <c r="E3900" i="9"/>
  <c r="E3901" i="9"/>
  <c r="F3901" i="9" s="1"/>
  <c r="E3902" i="9"/>
  <c r="F3902" i="9" s="1"/>
  <c r="G3902" i="9" s="1"/>
  <c r="E3903" i="9"/>
  <c r="E3904" i="9"/>
  <c r="E3905" i="9"/>
  <c r="E3906" i="9"/>
  <c r="F3906" i="9" s="1"/>
  <c r="G3906" i="9" s="1"/>
  <c r="E3907" i="9"/>
  <c r="F3907" i="9" s="1"/>
  <c r="E3908" i="9"/>
  <c r="E3909" i="9"/>
  <c r="E3910" i="9"/>
  <c r="F3910" i="9" s="1"/>
  <c r="E3911" i="9"/>
  <c r="E3912" i="9"/>
  <c r="F3912" i="9" s="1"/>
  <c r="G3912" i="9" s="1"/>
  <c r="E3913" i="9"/>
  <c r="E3914" i="9"/>
  <c r="E3915" i="9"/>
  <c r="F3915" i="9" s="1"/>
  <c r="E3916" i="9"/>
  <c r="E3917" i="9"/>
  <c r="E3918" i="9"/>
  <c r="F3918" i="9" s="1"/>
  <c r="E3919" i="9"/>
  <c r="F3919" i="9" s="1"/>
  <c r="E3920" i="9"/>
  <c r="F3920" i="9" s="1"/>
  <c r="G3920" i="9" s="1"/>
  <c r="E3921" i="9"/>
  <c r="F3921" i="9" s="1"/>
  <c r="E3922" i="9"/>
  <c r="F3922" i="9" s="1"/>
  <c r="E3923" i="9"/>
  <c r="F3923" i="9" s="1"/>
  <c r="E3924" i="9"/>
  <c r="F3924" i="9" s="1"/>
  <c r="G3924" i="9" s="1"/>
  <c r="E3925" i="9"/>
  <c r="F3925" i="9" s="1"/>
  <c r="E3926" i="9"/>
  <c r="F3926" i="9" s="1"/>
  <c r="E3927" i="9"/>
  <c r="E3928" i="9"/>
  <c r="F3928" i="9" s="1"/>
  <c r="G3928" i="9" s="1"/>
  <c r="H3928" i="9" s="1"/>
  <c r="E3929" i="9"/>
  <c r="F3929" i="9" s="1"/>
  <c r="E3930" i="9"/>
  <c r="E3931" i="9"/>
  <c r="F3931" i="9" s="1"/>
  <c r="E3932" i="9"/>
  <c r="F3932" i="9" s="1"/>
  <c r="G3932" i="9" s="1"/>
  <c r="H3932" i="9" s="1"/>
  <c r="E3933" i="9"/>
  <c r="F3933" i="9" s="1"/>
  <c r="E3934" i="9"/>
  <c r="E3935" i="9"/>
  <c r="F3935" i="9" s="1"/>
  <c r="E3936" i="9"/>
  <c r="F3936" i="9" s="1"/>
  <c r="G3936" i="9" s="1"/>
  <c r="H3936" i="9" s="1"/>
  <c r="E3937" i="9"/>
  <c r="F3937" i="9" s="1"/>
  <c r="E3938" i="9"/>
  <c r="E3939" i="9"/>
  <c r="F3939" i="9" s="1"/>
  <c r="E3940" i="9"/>
  <c r="F3940" i="9" s="1"/>
  <c r="E3941" i="9"/>
  <c r="F3941" i="9" s="1"/>
  <c r="E3942" i="9"/>
  <c r="F3942" i="9" s="1"/>
  <c r="E3943" i="9"/>
  <c r="E3944" i="9"/>
  <c r="F3944" i="9" s="1"/>
  <c r="E3945" i="9"/>
  <c r="F3945" i="9" s="1"/>
  <c r="E3946" i="9"/>
  <c r="E3947" i="9"/>
  <c r="F3947" i="9" s="1"/>
  <c r="E3948" i="9"/>
  <c r="F3948" i="9" s="1"/>
  <c r="G3948" i="9" s="1"/>
  <c r="E3949" i="9"/>
  <c r="E3950" i="9"/>
  <c r="E3951" i="9"/>
  <c r="F3951" i="9" s="1"/>
  <c r="E3952" i="9"/>
  <c r="F3952" i="9" s="1"/>
  <c r="G3952" i="9" s="1"/>
  <c r="E3953" i="9"/>
  <c r="F3953" i="9" s="1"/>
  <c r="G3953" i="9" s="1"/>
  <c r="E3954" i="9"/>
  <c r="F3954" i="9" s="1"/>
  <c r="G3954" i="9" s="1"/>
  <c r="E3955" i="9"/>
  <c r="F3955" i="9" s="1"/>
  <c r="E3956" i="9"/>
  <c r="F3956" i="9" s="1"/>
  <c r="G3956" i="9" s="1"/>
  <c r="E3957" i="9"/>
  <c r="F3957" i="9" s="1"/>
  <c r="E3958" i="9"/>
  <c r="F3958" i="9" s="1"/>
  <c r="E3959" i="9"/>
  <c r="E3960" i="9"/>
  <c r="F3960" i="9" s="1"/>
  <c r="G3960" i="9" s="1"/>
  <c r="H3960" i="9" s="1"/>
  <c r="E3961" i="9"/>
  <c r="F3961" i="9" s="1"/>
  <c r="E3962" i="9"/>
  <c r="F3962" i="9" s="1"/>
  <c r="E3963" i="9"/>
  <c r="F3963" i="9" s="1"/>
  <c r="E3964" i="9"/>
  <c r="F3964" i="9" s="1"/>
  <c r="G3964" i="9" s="1"/>
  <c r="E3965" i="9"/>
  <c r="F3965" i="9" s="1"/>
  <c r="E3966" i="9"/>
  <c r="F3966" i="9" s="1"/>
  <c r="E3967" i="9"/>
  <c r="F3967" i="9" s="1"/>
  <c r="G3967" i="9" s="1"/>
  <c r="E3968" i="9"/>
  <c r="E3969" i="9"/>
  <c r="E3970" i="9"/>
  <c r="F3970" i="9" s="1"/>
  <c r="G3970" i="9" s="1"/>
  <c r="E3971" i="9"/>
  <c r="F3971" i="9" s="1"/>
  <c r="E3972" i="9"/>
  <c r="F3972" i="9" s="1"/>
  <c r="G3972" i="9" s="1"/>
  <c r="E3973" i="9"/>
  <c r="F3973" i="9" s="1"/>
  <c r="E3974" i="9"/>
  <c r="F3974" i="9" s="1"/>
  <c r="E3975" i="9"/>
  <c r="E3976" i="9"/>
  <c r="E3977" i="9"/>
  <c r="F3977" i="9" s="1"/>
  <c r="E3978" i="9"/>
  <c r="F3978" i="9" s="1"/>
  <c r="G3978" i="9" s="1"/>
  <c r="H3978" i="9" s="1"/>
  <c r="E3979" i="9"/>
  <c r="F3979" i="9" s="1"/>
  <c r="G3979" i="9" s="1"/>
  <c r="H3979" i="9" s="1"/>
  <c r="E3980" i="9"/>
  <c r="F3980" i="9" s="1"/>
  <c r="G3980" i="9" s="1"/>
  <c r="E3981" i="9"/>
  <c r="F3981" i="9" s="1"/>
  <c r="E3982" i="9"/>
  <c r="F3982" i="9" s="1"/>
  <c r="E3983" i="9"/>
  <c r="F3983" i="9" s="1"/>
  <c r="G3983" i="9" s="1"/>
  <c r="E3984" i="9"/>
  <c r="F3984" i="9" s="1"/>
  <c r="G3984" i="9" s="1"/>
  <c r="E3985" i="9"/>
  <c r="F3985" i="9" s="1"/>
  <c r="E3986" i="9"/>
  <c r="F3986" i="9" s="1"/>
  <c r="G3986" i="9" s="1"/>
  <c r="E3987" i="9"/>
  <c r="E3988" i="9"/>
  <c r="F3988" i="9" s="1"/>
  <c r="G3988" i="9" s="1"/>
  <c r="E3989" i="9"/>
  <c r="F3989" i="9" s="1"/>
  <c r="E3990" i="9"/>
  <c r="F3990" i="9" s="1"/>
  <c r="E3991" i="9"/>
  <c r="F3991" i="9" s="1"/>
  <c r="G3991" i="9" s="1"/>
  <c r="E3992" i="9"/>
  <c r="F3992" i="9" s="1"/>
  <c r="E3993" i="9"/>
  <c r="F3993" i="9" s="1"/>
  <c r="E3994" i="9"/>
  <c r="F3994" i="9" s="1"/>
  <c r="E3995" i="9"/>
  <c r="F3995" i="9" s="1"/>
  <c r="E3996" i="9"/>
  <c r="F3996" i="9" s="1"/>
  <c r="G3996" i="9" s="1"/>
  <c r="E3997" i="9"/>
  <c r="E3998" i="9"/>
  <c r="F3998" i="9" s="1"/>
  <c r="E3999" i="9"/>
  <c r="F3999" i="9" s="1"/>
  <c r="E4000" i="9"/>
  <c r="E4001" i="9"/>
  <c r="F4001" i="9" s="1"/>
  <c r="E4002" i="9"/>
  <c r="F4002" i="9" s="1"/>
  <c r="G4002" i="9" s="1"/>
  <c r="E4003" i="9"/>
  <c r="E4004" i="9"/>
  <c r="E4005" i="9"/>
  <c r="E4006" i="9"/>
  <c r="F4006" i="9" s="1"/>
  <c r="E4007" i="9"/>
  <c r="F4007" i="9" s="1"/>
  <c r="E4008" i="9"/>
  <c r="F4008" i="9" s="1"/>
  <c r="E4009" i="9"/>
  <c r="F4009" i="9" s="1"/>
  <c r="E4010" i="9"/>
  <c r="F4010" i="9" s="1"/>
  <c r="G4010" i="9" s="1"/>
  <c r="E4011" i="9"/>
  <c r="F4011" i="9" s="1"/>
  <c r="E4012" i="9"/>
  <c r="E4013" i="9"/>
  <c r="E4014" i="9"/>
  <c r="F4014" i="9" s="1"/>
  <c r="E4015" i="9"/>
  <c r="F4015" i="9" s="1"/>
  <c r="E4016" i="9"/>
  <c r="F4016" i="9" s="1"/>
  <c r="E4017" i="9"/>
  <c r="F4017" i="9" s="1"/>
  <c r="E4018" i="9"/>
  <c r="F4018" i="9" s="1"/>
  <c r="G4018" i="9" s="1"/>
  <c r="E4019" i="9"/>
  <c r="F4019" i="9" s="1"/>
  <c r="E4020" i="9"/>
  <c r="E4021" i="9"/>
  <c r="F4021" i="9" s="1"/>
  <c r="G4021" i="9" s="1"/>
  <c r="E4022" i="9"/>
  <c r="F4022" i="9" s="1"/>
  <c r="E4023" i="9"/>
  <c r="F4023" i="9" s="1"/>
  <c r="E4024" i="9"/>
  <c r="F4024" i="9" s="1"/>
  <c r="G4024" i="9" s="1"/>
  <c r="E4025" i="9"/>
  <c r="F4025" i="9" s="1"/>
  <c r="E4026" i="9"/>
  <c r="F4026" i="9" s="1"/>
  <c r="E4027" i="9"/>
  <c r="F4027" i="9" s="1"/>
  <c r="E4028" i="9"/>
  <c r="F4028" i="9" s="1"/>
  <c r="G4028" i="9" s="1"/>
  <c r="E4029" i="9"/>
  <c r="E4030" i="9"/>
  <c r="F4030" i="9" s="1"/>
  <c r="E4031" i="9"/>
  <c r="E4032" i="9"/>
  <c r="F4032" i="9" s="1"/>
  <c r="G4032" i="9" s="1"/>
  <c r="E4033" i="9"/>
  <c r="F4033" i="9" s="1"/>
  <c r="G4033" i="9" s="1"/>
  <c r="H4033" i="9" s="1"/>
  <c r="E4034" i="9"/>
  <c r="E4035" i="9"/>
  <c r="F4035" i="9" s="1"/>
  <c r="E4036" i="9"/>
  <c r="F4036" i="9" s="1"/>
  <c r="E4037" i="9"/>
  <c r="F4037" i="9" s="1"/>
  <c r="E4038" i="9"/>
  <c r="F4038" i="9" s="1"/>
  <c r="E4039" i="9"/>
  <c r="F4039" i="9" s="1"/>
  <c r="G4039" i="9" s="1"/>
  <c r="H4039" i="9" s="1"/>
  <c r="E4040" i="9"/>
  <c r="F4040" i="9" s="1"/>
  <c r="G4040" i="9" s="1"/>
  <c r="E4041" i="9"/>
  <c r="F4041" i="9" s="1"/>
  <c r="E4042" i="9"/>
  <c r="F4042" i="9" s="1"/>
  <c r="E4043" i="9"/>
  <c r="F4043" i="9" s="1"/>
  <c r="E4044" i="9"/>
  <c r="E4045" i="9"/>
  <c r="F4045" i="9" s="1"/>
  <c r="E4046" i="9"/>
  <c r="F4046" i="9" s="1"/>
  <c r="E4047" i="9"/>
  <c r="F4047" i="9" s="1"/>
  <c r="E4048" i="9"/>
  <c r="F4048" i="9" s="1"/>
  <c r="G4048" i="9" s="1"/>
  <c r="E4049" i="9"/>
  <c r="F4049" i="9" s="1"/>
  <c r="E4050" i="9"/>
  <c r="F4050" i="9" s="1"/>
  <c r="G4050" i="9" s="1"/>
  <c r="E4051" i="9"/>
  <c r="F4051" i="9" s="1"/>
  <c r="G4051" i="9" s="1"/>
  <c r="E4052" i="9"/>
  <c r="F4052" i="9" s="1"/>
  <c r="E4053" i="9"/>
  <c r="F4053" i="9" s="1"/>
  <c r="E4054" i="9"/>
  <c r="F4054" i="9" s="1"/>
  <c r="E4055" i="9"/>
  <c r="F4055" i="9" s="1"/>
  <c r="E4056" i="9"/>
  <c r="E4057" i="9"/>
  <c r="F4057" i="9" s="1"/>
  <c r="E4058" i="9"/>
  <c r="F4058" i="9" s="1"/>
  <c r="E4059" i="9"/>
  <c r="E4060" i="9"/>
  <c r="E4061" i="9"/>
  <c r="F4061" i="9" s="1"/>
  <c r="E4062" i="9"/>
  <c r="F4062" i="9" s="1"/>
  <c r="E4063" i="9"/>
  <c r="F4063" i="9" s="1"/>
  <c r="E4064" i="9"/>
  <c r="F4064" i="9" s="1"/>
  <c r="G4064" i="9" s="1"/>
  <c r="E4065" i="9"/>
  <c r="F4065" i="9" s="1"/>
  <c r="E4066" i="9"/>
  <c r="F4066" i="9" s="1"/>
  <c r="G4066" i="9" s="1"/>
  <c r="E4067" i="9"/>
  <c r="E4068" i="9"/>
  <c r="F4068" i="9" s="1"/>
  <c r="E4069" i="9"/>
  <c r="F4069" i="9" s="1"/>
  <c r="E4070" i="9"/>
  <c r="F4070" i="9" s="1"/>
  <c r="E4071" i="9"/>
  <c r="F4071" i="9" s="1"/>
  <c r="G4071" i="9" s="1"/>
  <c r="H4071" i="9" s="1"/>
  <c r="E4072" i="9"/>
  <c r="F4072" i="9" s="1"/>
  <c r="G4072" i="9" s="1"/>
  <c r="E4073" i="9"/>
  <c r="F4073" i="9" s="1"/>
  <c r="E4074" i="9"/>
  <c r="F4074" i="9" s="1"/>
  <c r="E4075" i="9"/>
  <c r="E4076" i="9"/>
  <c r="F4076" i="9" s="1"/>
  <c r="G4076" i="9" s="1"/>
  <c r="E4077" i="9"/>
  <c r="F4077" i="9" s="1"/>
  <c r="E4078" i="9"/>
  <c r="F4078" i="9" s="1"/>
  <c r="E4079" i="9"/>
  <c r="F4079" i="9" s="1"/>
  <c r="E4080" i="9"/>
  <c r="F4080" i="9" s="1"/>
  <c r="E4081" i="9"/>
  <c r="F4081" i="9" s="1"/>
  <c r="G4081" i="9" s="1"/>
  <c r="E4082" i="9"/>
  <c r="F4082" i="9" s="1"/>
  <c r="G4082" i="9" s="1"/>
  <c r="E4083" i="9"/>
  <c r="E4084" i="9"/>
  <c r="F4084" i="9" s="1"/>
  <c r="G4084" i="9" s="1"/>
  <c r="E4085" i="9"/>
  <c r="E4086" i="9"/>
  <c r="F4086" i="9" s="1"/>
  <c r="G4086" i="9" s="1"/>
  <c r="E4087" i="9"/>
  <c r="F4087" i="9" s="1"/>
  <c r="E4088" i="9"/>
  <c r="F4088" i="9" s="1"/>
  <c r="G4088" i="9" s="1"/>
  <c r="H4088" i="9" s="1"/>
  <c r="E4089" i="9"/>
  <c r="E4090" i="9"/>
  <c r="F4090" i="9" s="1"/>
  <c r="G4090" i="9" s="1"/>
  <c r="H4090" i="9" s="1"/>
  <c r="E4091" i="9"/>
  <c r="E4092" i="9"/>
  <c r="F4092" i="9" s="1"/>
  <c r="G4092" i="9" s="1"/>
  <c r="E4093" i="9"/>
  <c r="F4093" i="9" s="1"/>
  <c r="G4093" i="9" s="1"/>
  <c r="E4094" i="9"/>
  <c r="F4094" i="9" s="1"/>
  <c r="E4095" i="9"/>
  <c r="E4096" i="9"/>
  <c r="F4096" i="9" s="1"/>
  <c r="G4096" i="9" s="1"/>
  <c r="E4097" i="9"/>
  <c r="E4098" i="9"/>
  <c r="F4098" i="9" s="1"/>
  <c r="G4098" i="9" s="1"/>
  <c r="E4099" i="9"/>
  <c r="F4099" i="9" s="1"/>
  <c r="E4100" i="9"/>
  <c r="E4101" i="9"/>
  <c r="F4101" i="9" s="1"/>
  <c r="G4101" i="9" s="1"/>
  <c r="E4102" i="9"/>
  <c r="F4102" i="9" s="1"/>
  <c r="G4102" i="9" s="1"/>
  <c r="E4103" i="9"/>
  <c r="F4103" i="9" s="1"/>
  <c r="E4104" i="9"/>
  <c r="F4104" i="9" s="1"/>
  <c r="E4105" i="9"/>
  <c r="E4106" i="9"/>
  <c r="F4106" i="9" s="1"/>
  <c r="E4107" i="9"/>
  <c r="F4107" i="9" s="1"/>
  <c r="E4108" i="9"/>
  <c r="F4108" i="9" s="1"/>
  <c r="E4109" i="9"/>
  <c r="F4109" i="9" s="1"/>
  <c r="G4109" i="9" s="1"/>
  <c r="H4109" i="9" s="1"/>
  <c r="E4110" i="9"/>
  <c r="F4110" i="9" s="1"/>
  <c r="E4111" i="9"/>
  <c r="F4111" i="9" s="1"/>
  <c r="E4112" i="9"/>
  <c r="F4112" i="9" s="1"/>
  <c r="E4113" i="9"/>
  <c r="F4113" i="9" s="1"/>
  <c r="G4113" i="9" s="1"/>
  <c r="E4114" i="9"/>
  <c r="F4114" i="9" s="1"/>
  <c r="G4114" i="9" s="1"/>
  <c r="H4114" i="9" s="1"/>
  <c r="E4115" i="9"/>
  <c r="F4115" i="9" s="1"/>
  <c r="G4115" i="9" s="1"/>
  <c r="H4115" i="9" s="1"/>
  <c r="E4116" i="9"/>
  <c r="F4116" i="9" s="1"/>
  <c r="G4116" i="9" s="1"/>
  <c r="H4116" i="9" s="1"/>
  <c r="E4117" i="9"/>
  <c r="F4117" i="9" s="1"/>
  <c r="E4118" i="9"/>
  <c r="E4119" i="9"/>
  <c r="F4119" i="9" s="1"/>
  <c r="E4120" i="9"/>
  <c r="F4120" i="9" s="1"/>
  <c r="E4121" i="9"/>
  <c r="E4122" i="9"/>
  <c r="F4122" i="9" s="1"/>
  <c r="E4123" i="9"/>
  <c r="F4123" i="9" s="1"/>
  <c r="G4123" i="9" s="1"/>
  <c r="H4123" i="9" s="1"/>
  <c r="E4124" i="9"/>
  <c r="F4124" i="9" s="1"/>
  <c r="E4125" i="9"/>
  <c r="E4126" i="9"/>
  <c r="F4126" i="9" s="1"/>
  <c r="G4126" i="9" s="1"/>
  <c r="E4127" i="9"/>
  <c r="F4127" i="9" s="1"/>
  <c r="E4128" i="9"/>
  <c r="F4128" i="9" s="1"/>
  <c r="G4128" i="9" s="1"/>
  <c r="H4128" i="9" s="1"/>
  <c r="E4129" i="9"/>
  <c r="F4129" i="9" s="1"/>
  <c r="G4129" i="9" s="1"/>
  <c r="E4130" i="9"/>
  <c r="F4130" i="9" s="1"/>
  <c r="E4131" i="9"/>
  <c r="F4131" i="9" s="1"/>
  <c r="G4131" i="9" s="1"/>
  <c r="E4132" i="9"/>
  <c r="F4132" i="9" s="1"/>
  <c r="G4132" i="9" s="1"/>
  <c r="E4133" i="9"/>
  <c r="F4133" i="9" s="1"/>
  <c r="E4134" i="9"/>
  <c r="F4134" i="9" s="1"/>
  <c r="E4135" i="9"/>
  <c r="E4136" i="9"/>
  <c r="F4136" i="9" s="1"/>
  <c r="G4136" i="9" s="1"/>
  <c r="E4137" i="9"/>
  <c r="F4137" i="9" s="1"/>
  <c r="G4137" i="9" s="1"/>
  <c r="E4138" i="9"/>
  <c r="F4138" i="9" s="1"/>
  <c r="E4139" i="9"/>
  <c r="F4139" i="9" s="1"/>
  <c r="G4139" i="9" s="1"/>
  <c r="E4140" i="9"/>
  <c r="F4140" i="9" s="1"/>
  <c r="G4140" i="9" s="1"/>
  <c r="E4141" i="9"/>
  <c r="F4141" i="9" s="1"/>
  <c r="E4142" i="9"/>
  <c r="F4142" i="9" s="1"/>
  <c r="G4142" i="9" s="1"/>
  <c r="E4143" i="9"/>
  <c r="F4143" i="9" s="1"/>
  <c r="E4144" i="9"/>
  <c r="F4144" i="9" s="1"/>
  <c r="G4144" i="9" s="1"/>
  <c r="E4145" i="9"/>
  <c r="F4145" i="9" s="1"/>
  <c r="E4146" i="9"/>
  <c r="F4146" i="9" s="1"/>
  <c r="G4146" i="9" s="1"/>
  <c r="E4147" i="9"/>
  <c r="E4148" i="9"/>
  <c r="E4149" i="9"/>
  <c r="F4149" i="9" s="1"/>
  <c r="G4149" i="9" s="1"/>
  <c r="H4149" i="9" s="1"/>
  <c r="E4150" i="9"/>
  <c r="F4150" i="9" s="1"/>
  <c r="G4150" i="9" s="1"/>
  <c r="E4151" i="9"/>
  <c r="E4152" i="9"/>
  <c r="F4152" i="9" s="1"/>
  <c r="E4153" i="9"/>
  <c r="F4153" i="9" s="1"/>
  <c r="G4153" i="9" s="1"/>
  <c r="H4153" i="9" s="1"/>
  <c r="E4154" i="9"/>
  <c r="F4154" i="9" s="1"/>
  <c r="E4155" i="9"/>
  <c r="F4155" i="9" s="1"/>
  <c r="E4156" i="9"/>
  <c r="F4156" i="9" s="1"/>
  <c r="G4156" i="9" s="1"/>
  <c r="E4157" i="9"/>
  <c r="E4158" i="9"/>
  <c r="F4158" i="9" s="1"/>
  <c r="E4159" i="9"/>
  <c r="F4159" i="9" s="1"/>
  <c r="E4160" i="9"/>
  <c r="F4160" i="9" s="1"/>
  <c r="E4161" i="9"/>
  <c r="F4161" i="9" s="1"/>
  <c r="E4162" i="9"/>
  <c r="F4162" i="9" s="1"/>
  <c r="G4162" i="9" s="1"/>
  <c r="E4163" i="9"/>
  <c r="E4164" i="9"/>
  <c r="F4164" i="9" s="1"/>
  <c r="G4164" i="9" s="1"/>
  <c r="E4165" i="9"/>
  <c r="F4165" i="9" s="1"/>
  <c r="G4165" i="9" s="1"/>
  <c r="E4166" i="9"/>
  <c r="F4166" i="9" s="1"/>
  <c r="E4167" i="9"/>
  <c r="F4167" i="9" s="1"/>
  <c r="E4168" i="9"/>
  <c r="F4168" i="9" s="1"/>
  <c r="G4168" i="9" s="1"/>
  <c r="E4169" i="9"/>
  <c r="E4170" i="9"/>
  <c r="F4170" i="9" s="1"/>
  <c r="E4171" i="9"/>
  <c r="F4171" i="9" s="1"/>
  <c r="E4172" i="9"/>
  <c r="F4172" i="9" s="1"/>
  <c r="E4173" i="9"/>
  <c r="F4173" i="9" s="1"/>
  <c r="E4174" i="9"/>
  <c r="F4174" i="9" s="1"/>
  <c r="G4174" i="9" s="1"/>
  <c r="E4175" i="9"/>
  <c r="F4175" i="9" s="1"/>
  <c r="E4176" i="9"/>
  <c r="F4176" i="9" s="1"/>
  <c r="E4177" i="9"/>
  <c r="F4177" i="9" s="1"/>
  <c r="G4177" i="9" s="1"/>
  <c r="E4178" i="9"/>
  <c r="F4178" i="9" s="1"/>
  <c r="G4178" i="9" s="1"/>
  <c r="E4179" i="9"/>
  <c r="F4179" i="9" s="1"/>
  <c r="E4180" i="9"/>
  <c r="E4181" i="9"/>
  <c r="F4181" i="9" s="1"/>
  <c r="E4182" i="9"/>
  <c r="F4182" i="9" s="1"/>
  <c r="G4182" i="9" s="1"/>
  <c r="E4183" i="9"/>
  <c r="F4183" i="9" s="1"/>
  <c r="G4183" i="9" s="1"/>
  <c r="E4184" i="9"/>
  <c r="F4184" i="9" s="1"/>
  <c r="G4184" i="9" s="1"/>
  <c r="E4185" i="9"/>
  <c r="F4185" i="9" s="1"/>
  <c r="E4186" i="9"/>
  <c r="F4186" i="9" s="1"/>
  <c r="E4187" i="9"/>
  <c r="F4187" i="9" s="1"/>
  <c r="E4188" i="9"/>
  <c r="F4188" i="9" s="1"/>
  <c r="G4188" i="9" s="1"/>
  <c r="E4189" i="9"/>
  <c r="F4189" i="9" s="1"/>
  <c r="E4190" i="9"/>
  <c r="F4190" i="9" s="1"/>
  <c r="E4191" i="9"/>
  <c r="F4191" i="9" s="1"/>
  <c r="E4192" i="9"/>
  <c r="F4192" i="9" s="1"/>
  <c r="E4193" i="9"/>
  <c r="F4193" i="9" s="1"/>
  <c r="E4194" i="9"/>
  <c r="F4194" i="9" s="1"/>
  <c r="G4194" i="9" s="1"/>
  <c r="H4194" i="9" s="1"/>
  <c r="E4195" i="9"/>
  <c r="E4196" i="9"/>
  <c r="F4196" i="9" s="1"/>
  <c r="E4197" i="9"/>
  <c r="F4197" i="9" s="1"/>
  <c r="G4197" i="9" s="1"/>
  <c r="E4198" i="9"/>
  <c r="F4198" i="9" s="1"/>
  <c r="E4199" i="9"/>
  <c r="F4199" i="9" s="1"/>
  <c r="G4199" i="9" s="1"/>
  <c r="H4199" i="9" s="1"/>
  <c r="E4200" i="9"/>
  <c r="F4200" i="9" s="1"/>
  <c r="E4201" i="9"/>
  <c r="F4201" i="9" s="1"/>
  <c r="E4202" i="9"/>
  <c r="F4202" i="9" s="1"/>
  <c r="E4203" i="9"/>
  <c r="E4204" i="9"/>
  <c r="F4204" i="9" s="1"/>
  <c r="G4204" i="9" s="1"/>
  <c r="E4205" i="9"/>
  <c r="F4205" i="9" s="1"/>
  <c r="E4206" i="9"/>
  <c r="F4206" i="9" s="1"/>
  <c r="G4206" i="9" s="1"/>
  <c r="E4207" i="9"/>
  <c r="F4207" i="9" s="1"/>
  <c r="E4208" i="9"/>
  <c r="F4208" i="9" s="1"/>
  <c r="G4208" i="9" s="1"/>
  <c r="E4209" i="9"/>
  <c r="F4209" i="9" s="1"/>
  <c r="G4209" i="9" s="1"/>
  <c r="E4210" i="9"/>
  <c r="F4210" i="9" s="1"/>
  <c r="G4210" i="9" s="1"/>
  <c r="H4210" i="9" s="1"/>
  <c r="E4211" i="9"/>
  <c r="E4212" i="9"/>
  <c r="F4212" i="9" s="1"/>
  <c r="E4213" i="9"/>
  <c r="F4213" i="9" s="1"/>
  <c r="E4214" i="9"/>
  <c r="F4214" i="9" s="1"/>
  <c r="E4215" i="9"/>
  <c r="F4215" i="9" s="1"/>
  <c r="G4215" i="9" s="1"/>
  <c r="H4215" i="9" s="1"/>
  <c r="E4216" i="9"/>
  <c r="F4216" i="9" s="1"/>
  <c r="G4216" i="9" s="1"/>
  <c r="E4217" i="9"/>
  <c r="F4217" i="9" s="1"/>
  <c r="E4218" i="9"/>
  <c r="F4218" i="9" s="1"/>
  <c r="E4219" i="9"/>
  <c r="F4219" i="9" s="1"/>
  <c r="E4220" i="9"/>
  <c r="F4220" i="9" s="1"/>
  <c r="E4221" i="9"/>
  <c r="F4221" i="9" s="1"/>
  <c r="G4221" i="9" s="1"/>
  <c r="E4222" i="9"/>
  <c r="F4222" i="9" s="1"/>
  <c r="E4223" i="9"/>
  <c r="F4223" i="9" s="1"/>
  <c r="G4223" i="9" s="1"/>
  <c r="E4224" i="9"/>
  <c r="F4224" i="9" s="1"/>
  <c r="E4225" i="9"/>
  <c r="F4225" i="9" s="1"/>
  <c r="E4226" i="9"/>
  <c r="F4226" i="9" s="1"/>
  <c r="G4226" i="9" s="1"/>
  <c r="H4226" i="9" s="1"/>
  <c r="E4227" i="9"/>
  <c r="F4227" i="9" s="1"/>
  <c r="G4227" i="9" s="1"/>
  <c r="E4228" i="9"/>
  <c r="F4228" i="9" s="1"/>
  <c r="G4228" i="9" s="1"/>
  <c r="E4229" i="9"/>
  <c r="F4229" i="9" s="1"/>
  <c r="G4229" i="9" s="1"/>
  <c r="E4230" i="9"/>
  <c r="F4230" i="9" s="1"/>
  <c r="G4230" i="9" s="1"/>
  <c r="E4231" i="9"/>
  <c r="F4231" i="9" s="1"/>
  <c r="G4231" i="9" s="1"/>
  <c r="E4232" i="9"/>
  <c r="F4232" i="9" s="1"/>
  <c r="G4232" i="9" s="1"/>
  <c r="H4232" i="9" s="1"/>
  <c r="E4233" i="9"/>
  <c r="F4233" i="9" s="1"/>
  <c r="G4233" i="9" s="1"/>
  <c r="E4234" i="9"/>
  <c r="F4234" i="9" s="1"/>
  <c r="E4235" i="9"/>
  <c r="F4235" i="9" s="1"/>
  <c r="G4235" i="9" s="1"/>
  <c r="H4235" i="9" s="1"/>
  <c r="E4236" i="9"/>
  <c r="F4236" i="9" s="1"/>
  <c r="G4236" i="9" s="1"/>
  <c r="E4237" i="9"/>
  <c r="F4237" i="9" s="1"/>
  <c r="E4238" i="9"/>
  <c r="F4238" i="9" s="1"/>
  <c r="E4239" i="9"/>
  <c r="F4239" i="9" s="1"/>
  <c r="G4239" i="9" s="1"/>
  <c r="E4240" i="9"/>
  <c r="F4240" i="9" s="1"/>
  <c r="E4241" i="9"/>
  <c r="F4241" i="9" s="1"/>
  <c r="G4241" i="9" s="1"/>
  <c r="E4242" i="9"/>
  <c r="F4242" i="9" s="1"/>
  <c r="G4242" i="9" s="1"/>
  <c r="H4242" i="9" s="1"/>
  <c r="E4243" i="9"/>
  <c r="F4243" i="9" s="1"/>
  <c r="E4244" i="9"/>
  <c r="F4244" i="9" s="1"/>
  <c r="E4245" i="9"/>
  <c r="F4245" i="9" s="1"/>
  <c r="E4246" i="9"/>
  <c r="F4246" i="9" s="1"/>
  <c r="E4247" i="9"/>
  <c r="F4247" i="9" s="1"/>
  <c r="E4248" i="9"/>
  <c r="F4248" i="9" s="1"/>
  <c r="E4249" i="9"/>
  <c r="F4249" i="9" s="1"/>
  <c r="G4249" i="9" s="1"/>
  <c r="E4250" i="9"/>
  <c r="F4250" i="9" s="1"/>
  <c r="E4251" i="9"/>
  <c r="F4251" i="9" s="1"/>
  <c r="G4251" i="9" s="1"/>
  <c r="E4252" i="9"/>
  <c r="F4252" i="9" s="1"/>
  <c r="E4253" i="9"/>
  <c r="F4253" i="9" s="1"/>
  <c r="E4254" i="9"/>
  <c r="F4254" i="9" s="1"/>
  <c r="G4254" i="9" s="1"/>
  <c r="E4255" i="9"/>
  <c r="F4255" i="9" s="1"/>
  <c r="E4256" i="9"/>
  <c r="F4256" i="9" s="1"/>
  <c r="E4257" i="9"/>
  <c r="F4257" i="9" s="1"/>
  <c r="E4258" i="9"/>
  <c r="F4258" i="9" s="1"/>
  <c r="E4259" i="9"/>
  <c r="E4260" i="9"/>
  <c r="F4260" i="9" s="1"/>
  <c r="G4260" i="9" s="1"/>
  <c r="E4261" i="9"/>
  <c r="F4261" i="9" s="1"/>
  <c r="E4262" i="9"/>
  <c r="E4263" i="9"/>
  <c r="E4264" i="9"/>
  <c r="F4264" i="9" s="1"/>
  <c r="E4265" i="9"/>
  <c r="F4265" i="9" s="1"/>
  <c r="E4266" i="9"/>
  <c r="F4266" i="9" s="1"/>
  <c r="G4266" i="9" s="1"/>
  <c r="E4267" i="9"/>
  <c r="F4267" i="9" s="1"/>
  <c r="E4268" i="9"/>
  <c r="F4268" i="9" s="1"/>
  <c r="E4269" i="9"/>
  <c r="E4270" i="9"/>
  <c r="E4271" i="9"/>
  <c r="F4271" i="9" s="1"/>
  <c r="G4271" i="9" s="1"/>
  <c r="E4272" i="9"/>
  <c r="F4272" i="9" s="1"/>
  <c r="G4272" i="9" s="1"/>
  <c r="E4273" i="9"/>
  <c r="F4273" i="9" s="1"/>
  <c r="E4274" i="9"/>
  <c r="F4274" i="9" s="1"/>
  <c r="G4274" i="9" s="1"/>
  <c r="E4275" i="9"/>
  <c r="F4275" i="9" s="1"/>
  <c r="G4275" i="9" s="1"/>
  <c r="H4275" i="9" s="1"/>
  <c r="E4276" i="9"/>
  <c r="F4276" i="9" s="1"/>
  <c r="E4277" i="9"/>
  <c r="F4277" i="9" s="1"/>
  <c r="E4278" i="9"/>
  <c r="F4278" i="9" s="1"/>
  <c r="E4279" i="9"/>
  <c r="F4279" i="9" s="1"/>
  <c r="G4279" i="9" s="1"/>
  <c r="E4280" i="9"/>
  <c r="F4280" i="9" s="1"/>
  <c r="E4281" i="9"/>
  <c r="F4281" i="9" s="1"/>
  <c r="G4281" i="9" s="1"/>
  <c r="E4282" i="9"/>
  <c r="F4282" i="9" s="1"/>
  <c r="E4283" i="9"/>
  <c r="F4283" i="9" s="1"/>
  <c r="G4283" i="9" s="1"/>
  <c r="E4284" i="9"/>
  <c r="F4284" i="9" s="1"/>
  <c r="E4285" i="9"/>
  <c r="F4285" i="9" s="1"/>
  <c r="G4285" i="9" s="1"/>
  <c r="E4286" i="9"/>
  <c r="F4286" i="9" s="1"/>
  <c r="E4287" i="9"/>
  <c r="F4287" i="9" s="1"/>
  <c r="E4288" i="9"/>
  <c r="E4289" i="9"/>
  <c r="F4289" i="9" s="1"/>
  <c r="G4289" i="9" s="1"/>
  <c r="E4290" i="9"/>
  <c r="F4290" i="9" s="1"/>
  <c r="G4290" i="9" s="1"/>
  <c r="E4291" i="9"/>
  <c r="F4291" i="9" s="1"/>
  <c r="G4291" i="9" s="1"/>
  <c r="E4292" i="9"/>
  <c r="E4293" i="9"/>
  <c r="F4293" i="9" s="1"/>
  <c r="G4293" i="9" s="1"/>
  <c r="E4294" i="9"/>
  <c r="F4294" i="9" s="1"/>
  <c r="E4295" i="9"/>
  <c r="F4295" i="9" s="1"/>
  <c r="G4295" i="9" s="1"/>
  <c r="E4296" i="9"/>
  <c r="F4296" i="9" s="1"/>
  <c r="E4297" i="9"/>
  <c r="F4297" i="9" s="1"/>
  <c r="G4297" i="9" s="1"/>
  <c r="E4298" i="9"/>
  <c r="F4298" i="9" s="1"/>
  <c r="E4299" i="9"/>
  <c r="E4300" i="9"/>
  <c r="F4300" i="9" s="1"/>
  <c r="G4300" i="9" s="1"/>
  <c r="E4301" i="9"/>
  <c r="F4301" i="9" s="1"/>
  <c r="E4302" i="9"/>
  <c r="F4302" i="9" s="1"/>
  <c r="E4303" i="9"/>
  <c r="F4303" i="9" s="1"/>
  <c r="E4304" i="9"/>
  <c r="F4304" i="9" s="1"/>
  <c r="G4304" i="9" s="1"/>
  <c r="E4305" i="9"/>
  <c r="F4305" i="9" s="1"/>
  <c r="G4305" i="9" s="1"/>
  <c r="E4306" i="9"/>
  <c r="F4306" i="9" s="1"/>
  <c r="E4307" i="9"/>
  <c r="F4307" i="9" s="1"/>
  <c r="G4307" i="9" s="1"/>
  <c r="H4307" i="9" s="1"/>
  <c r="E4308" i="9"/>
  <c r="F4308" i="9" s="1"/>
  <c r="G4308" i="9" s="1"/>
  <c r="E4309" i="9"/>
  <c r="F4309" i="9" s="1"/>
  <c r="E4310" i="9"/>
  <c r="F4310" i="9" s="1"/>
  <c r="E4311" i="9"/>
  <c r="F4311" i="9" s="1"/>
  <c r="G4311" i="9" s="1"/>
  <c r="E4312" i="9"/>
  <c r="F4312" i="9" s="1"/>
  <c r="G4312" i="9" s="1"/>
  <c r="E4313" i="9"/>
  <c r="E4314" i="9"/>
  <c r="F4314" i="9" s="1"/>
  <c r="E4315" i="9"/>
  <c r="F4315" i="9" s="1"/>
  <c r="G4315" i="9" s="1"/>
  <c r="E4316" i="9"/>
  <c r="F4316" i="9" s="1"/>
  <c r="G4316" i="9" s="1"/>
  <c r="E4317" i="9"/>
  <c r="F4317" i="9" s="1"/>
  <c r="E4318" i="9"/>
  <c r="F4318" i="9" s="1"/>
  <c r="G4318" i="9" s="1"/>
  <c r="E4319" i="9"/>
  <c r="F4319" i="9" s="1"/>
  <c r="G4319" i="9" s="1"/>
  <c r="E4320" i="9"/>
  <c r="F4320" i="9" s="1"/>
  <c r="E4321" i="9"/>
  <c r="E4322" i="9"/>
  <c r="F4322" i="9" s="1"/>
  <c r="G4322" i="9" s="1"/>
  <c r="H4322" i="9" s="1"/>
  <c r="E4323" i="9"/>
  <c r="E4324" i="9"/>
  <c r="F4324" i="9" s="1"/>
  <c r="E4325" i="9"/>
  <c r="F4325" i="9" s="1"/>
  <c r="G4325" i="9" s="1"/>
  <c r="H4325" i="9" s="1"/>
  <c r="E4326" i="9"/>
  <c r="F4326" i="9" s="1"/>
  <c r="E4327" i="9"/>
  <c r="F4327" i="9" s="1"/>
  <c r="G4327" i="9" s="1"/>
  <c r="E4328" i="9"/>
  <c r="F4328" i="9" s="1"/>
  <c r="E4329" i="9"/>
  <c r="F4329" i="9" s="1"/>
  <c r="G4329" i="9" s="1"/>
  <c r="H4329" i="9" s="1"/>
  <c r="E4330" i="9"/>
  <c r="F4330" i="9" s="1"/>
  <c r="E4331" i="9"/>
  <c r="F4331" i="9" s="1"/>
  <c r="G4331" i="9" s="1"/>
  <c r="H4331" i="9" s="1"/>
  <c r="E4332" i="9"/>
  <c r="F4332" i="9" s="1"/>
  <c r="E4333" i="9"/>
  <c r="F4333" i="9" s="1"/>
  <c r="G4333" i="9" s="1"/>
  <c r="H4333" i="9" s="1"/>
  <c r="E4334" i="9"/>
  <c r="F4334" i="9" s="1"/>
  <c r="E4335" i="9"/>
  <c r="F4335" i="9" s="1"/>
  <c r="E4336" i="9"/>
  <c r="F4336" i="9" s="1"/>
  <c r="E4337" i="9"/>
  <c r="F4337" i="9" s="1"/>
  <c r="E4338" i="9"/>
  <c r="F4338" i="9" s="1"/>
  <c r="E4339" i="9"/>
  <c r="F4339" i="9" s="1"/>
  <c r="E4340" i="9"/>
  <c r="F4340" i="9" s="1"/>
  <c r="G4340" i="9" s="1"/>
  <c r="E4341" i="9"/>
  <c r="F4341" i="9" s="1"/>
  <c r="E4342" i="9"/>
  <c r="F4342" i="9" s="1"/>
  <c r="G4342" i="9" s="1"/>
  <c r="E4343" i="9"/>
  <c r="F4343" i="9" s="1"/>
  <c r="G4343" i="9" s="1"/>
  <c r="E4344" i="9"/>
  <c r="F4344" i="9" s="1"/>
  <c r="E4345" i="9"/>
  <c r="F4345" i="9" s="1"/>
  <c r="E4346" i="9"/>
  <c r="F4346" i="9" s="1"/>
  <c r="E4347" i="9"/>
  <c r="F4347" i="9" s="1"/>
  <c r="E4348" i="9"/>
  <c r="E4349" i="9"/>
  <c r="F4349" i="9" s="1"/>
  <c r="E4350" i="9"/>
  <c r="F4350" i="9" s="1"/>
  <c r="E4351" i="9"/>
  <c r="F4351" i="9" s="1"/>
  <c r="G4351" i="9" s="1"/>
  <c r="E4352" i="9"/>
  <c r="F4352" i="9" s="1"/>
  <c r="E4353" i="9"/>
  <c r="F4353" i="9" s="1"/>
  <c r="E4354" i="9"/>
  <c r="F4354" i="9" s="1"/>
  <c r="G4354" i="9" s="1"/>
  <c r="H4354" i="9" s="1"/>
  <c r="E4355" i="9"/>
  <c r="F4355" i="9" s="1"/>
  <c r="G4355" i="9" s="1"/>
  <c r="E4356" i="9"/>
  <c r="F4356" i="9" s="1"/>
  <c r="E4357" i="9"/>
  <c r="F4357" i="9" s="1"/>
  <c r="G4357" i="9" s="1"/>
  <c r="E4358" i="9"/>
  <c r="F4358" i="9" s="1"/>
  <c r="E4359" i="9"/>
  <c r="F4359" i="9" s="1"/>
  <c r="E4360" i="9"/>
  <c r="F4360" i="9" s="1"/>
  <c r="G4360" i="9" s="1"/>
  <c r="H4360" i="9" s="1"/>
  <c r="E4361" i="9"/>
  <c r="F4361" i="9" s="1"/>
  <c r="E4362" i="9"/>
  <c r="F4362" i="9" s="1"/>
  <c r="G4362" i="9" s="1"/>
  <c r="E4363" i="9"/>
  <c r="F4363" i="9" s="1"/>
  <c r="E4364" i="9"/>
  <c r="F4364" i="9" s="1"/>
  <c r="E4365" i="9"/>
  <c r="F4365" i="9" s="1"/>
  <c r="G4365" i="9" s="1"/>
  <c r="E4366" i="9"/>
  <c r="E4367" i="9"/>
  <c r="F4367" i="9" s="1"/>
  <c r="G4367" i="9" s="1"/>
  <c r="E4368" i="9"/>
  <c r="F4368" i="9" s="1"/>
  <c r="E4369" i="9"/>
  <c r="F4369" i="9" s="1"/>
  <c r="E4370" i="9"/>
  <c r="F4370" i="9" s="1"/>
  <c r="G4370" i="9" s="1"/>
  <c r="E4371" i="9"/>
  <c r="E4372" i="9"/>
  <c r="F4372" i="9" s="1"/>
  <c r="E4373" i="9"/>
  <c r="F4373" i="9" s="1"/>
  <c r="G4373" i="9" s="1"/>
  <c r="E4374" i="9"/>
  <c r="E4375" i="9"/>
  <c r="F4375" i="9" s="1"/>
  <c r="E4376" i="9"/>
  <c r="E4377" i="9"/>
  <c r="E4378" i="9"/>
  <c r="F4378" i="9" s="1"/>
  <c r="G4378" i="9" s="1"/>
  <c r="H4378" i="9" s="1"/>
  <c r="E4379" i="9"/>
  <c r="F4379" i="9" s="1"/>
  <c r="E4380" i="9"/>
  <c r="F4380" i="9" s="1"/>
  <c r="E4381" i="9"/>
  <c r="F4381" i="9" s="1"/>
  <c r="G4381" i="9" s="1"/>
  <c r="E4382" i="9"/>
  <c r="E4383" i="9"/>
  <c r="F4383" i="9" s="1"/>
  <c r="E4384" i="9"/>
  <c r="F4384" i="9" s="1"/>
  <c r="E4385" i="9"/>
  <c r="F4385" i="9" s="1"/>
  <c r="E4386" i="9"/>
  <c r="F4386" i="9" s="1"/>
  <c r="G4386" i="9" s="1"/>
  <c r="E4387" i="9"/>
  <c r="F4387" i="9" s="1"/>
  <c r="G4387" i="9" s="1"/>
  <c r="E4388" i="9"/>
  <c r="F4388" i="9" s="1"/>
  <c r="G4388" i="9" s="1"/>
  <c r="E4389" i="9"/>
  <c r="F4389" i="9" s="1"/>
  <c r="G4389" i="9" s="1"/>
  <c r="E4390" i="9"/>
  <c r="E4391" i="9"/>
  <c r="F4391" i="9" s="1"/>
  <c r="E4392" i="9"/>
  <c r="F4392" i="9" s="1"/>
  <c r="E4393" i="9"/>
  <c r="F4393" i="9" s="1"/>
  <c r="G4393" i="9" s="1"/>
  <c r="H4393" i="9" s="1"/>
  <c r="E4394" i="9"/>
  <c r="F4394" i="9" s="1"/>
  <c r="E4395" i="9"/>
  <c r="F4395" i="9" s="1"/>
  <c r="E4396" i="9"/>
  <c r="F4396" i="9" s="1"/>
  <c r="E4397" i="9"/>
  <c r="F4397" i="9" s="1"/>
  <c r="G4397" i="9" s="1"/>
  <c r="H4397" i="9" s="1"/>
  <c r="E4398" i="9"/>
  <c r="E4399" i="9"/>
  <c r="F4399" i="9" s="1"/>
  <c r="E4400" i="9"/>
  <c r="E4401" i="9"/>
  <c r="F4401" i="9" s="1"/>
  <c r="G4401" i="9" s="1"/>
  <c r="E4402" i="9"/>
  <c r="F4402" i="9" s="1"/>
  <c r="E4403" i="9"/>
  <c r="F4403" i="9" s="1"/>
  <c r="G4403" i="9" s="1"/>
  <c r="E4404" i="9"/>
  <c r="F4404" i="9" s="1"/>
  <c r="G4404" i="9" s="1"/>
  <c r="E4405" i="9"/>
  <c r="F4405" i="9" s="1"/>
  <c r="E4406" i="9"/>
  <c r="F4406" i="9" s="1"/>
  <c r="G4406" i="9" s="1"/>
  <c r="E4407" i="9"/>
  <c r="E4408" i="9"/>
  <c r="E4409" i="9"/>
  <c r="F4409" i="9" s="1"/>
  <c r="E4410" i="9"/>
  <c r="F4410" i="9" s="1"/>
  <c r="E4411" i="9"/>
  <c r="F4411" i="9" s="1"/>
  <c r="E4412" i="9"/>
  <c r="F4412" i="9" s="1"/>
  <c r="E4413" i="9"/>
  <c r="F4413" i="9" s="1"/>
  <c r="E4414" i="9"/>
  <c r="E4415" i="9"/>
  <c r="F4415" i="9" s="1"/>
  <c r="G4415" i="9" s="1"/>
  <c r="E4416" i="9"/>
  <c r="F4416" i="9" s="1"/>
  <c r="E4417" i="9"/>
  <c r="F4417" i="9" s="1"/>
  <c r="G4417" i="9" s="1"/>
  <c r="E4418" i="9"/>
  <c r="F4418" i="9" s="1"/>
  <c r="G4418" i="9" s="1"/>
  <c r="E4419" i="9"/>
  <c r="F4419" i="9" s="1"/>
  <c r="G4419" i="9" s="1"/>
  <c r="E4420" i="9"/>
  <c r="E4421" i="9"/>
  <c r="F4421" i="9" s="1"/>
  <c r="G4421" i="9" s="1"/>
  <c r="E4422" i="9"/>
  <c r="F4422" i="9" s="1"/>
  <c r="E4423" i="9"/>
  <c r="E4424" i="9"/>
  <c r="F4424" i="9" s="1"/>
  <c r="G4424" i="9" s="1"/>
  <c r="E4425" i="9"/>
  <c r="E4426" i="9"/>
  <c r="F4426" i="9" s="1"/>
  <c r="G4426" i="9" s="1"/>
  <c r="E4427" i="9"/>
  <c r="F4427" i="9" s="1"/>
  <c r="E4428" i="9"/>
  <c r="F4428" i="9" s="1"/>
  <c r="E4429" i="9"/>
  <c r="F4429" i="9" s="1"/>
  <c r="E4430" i="9"/>
  <c r="F4430" i="9" s="1"/>
  <c r="E4431" i="9"/>
  <c r="F4431" i="9" s="1"/>
  <c r="G4431" i="9" s="1"/>
  <c r="E4432" i="9"/>
  <c r="E4433" i="9"/>
  <c r="F4433" i="9" s="1"/>
  <c r="E4434" i="9"/>
  <c r="F4434" i="9" s="1"/>
  <c r="G4434" i="9" s="1"/>
  <c r="E4435" i="9"/>
  <c r="E4436" i="9"/>
  <c r="F4436" i="9" s="1"/>
  <c r="E4437" i="9"/>
  <c r="F4437" i="9" s="1"/>
  <c r="G4437" i="9" s="1"/>
  <c r="E4438" i="9"/>
  <c r="E4439" i="9"/>
  <c r="F4439" i="9" s="1"/>
  <c r="E4440" i="9"/>
  <c r="F4440" i="9" s="1"/>
  <c r="G4440" i="9" s="1"/>
  <c r="E4441" i="9"/>
  <c r="F4441" i="9" s="1"/>
  <c r="E4442" i="9"/>
  <c r="F4442" i="9" s="1"/>
  <c r="E4443" i="9"/>
  <c r="F4443" i="9" s="1"/>
  <c r="G4443" i="9" s="1"/>
  <c r="E4444" i="9"/>
  <c r="F4444" i="9" s="1"/>
  <c r="E4445" i="9"/>
  <c r="F4445" i="9" s="1"/>
  <c r="G4445" i="9" s="1"/>
  <c r="H4445" i="9" s="1"/>
  <c r="E4446" i="9"/>
  <c r="E4447" i="9"/>
  <c r="F4447" i="9" s="1"/>
  <c r="E4448" i="9"/>
  <c r="F4448" i="9" s="1"/>
  <c r="E4449" i="9"/>
  <c r="F4449" i="9" s="1"/>
  <c r="G4449" i="9" s="1"/>
  <c r="E4450" i="9"/>
  <c r="F4450" i="9" s="1"/>
  <c r="G4450" i="9" s="1"/>
  <c r="E4451" i="9"/>
  <c r="F4451" i="9" s="1"/>
  <c r="G4451" i="9" s="1"/>
  <c r="H4451" i="9" s="1"/>
  <c r="E4452" i="9"/>
  <c r="F4452" i="9" s="1"/>
  <c r="E4453" i="9"/>
  <c r="F4453" i="9" s="1"/>
  <c r="G4453" i="9" s="1"/>
  <c r="E4454" i="9"/>
  <c r="F4454" i="9" s="1"/>
  <c r="G4454" i="9" s="1"/>
  <c r="E4455" i="9"/>
  <c r="F4455" i="9" s="1"/>
  <c r="E4456" i="9"/>
  <c r="F4456" i="9" s="1"/>
  <c r="G4456" i="9" s="1"/>
  <c r="E4457" i="9"/>
  <c r="F4457" i="9" s="1"/>
  <c r="G4457" i="9" s="1"/>
  <c r="H4457" i="9" s="1"/>
  <c r="E4458" i="9"/>
  <c r="F4458" i="9" s="1"/>
  <c r="E4459" i="9"/>
  <c r="F4459" i="9" s="1"/>
  <c r="E4460" i="9"/>
  <c r="F4460" i="9" s="1"/>
  <c r="G4460" i="9" s="1"/>
  <c r="H4460" i="9" s="1"/>
  <c r="E4461" i="9"/>
  <c r="F4461" i="9" s="1"/>
  <c r="E4462" i="9"/>
  <c r="F4462" i="9" s="1"/>
  <c r="E4463" i="9"/>
  <c r="F4463" i="9" s="1"/>
  <c r="G4463" i="9" s="1"/>
  <c r="E4464" i="9"/>
  <c r="F4464" i="9" s="1"/>
  <c r="G4464" i="9" s="1"/>
  <c r="E4465" i="9"/>
  <c r="F4465" i="9" s="1"/>
  <c r="G4465" i="9" s="1"/>
  <c r="E4466" i="9"/>
  <c r="F4466" i="9" s="1"/>
  <c r="E4467" i="9"/>
  <c r="E4468" i="9"/>
  <c r="F4468" i="9" s="1"/>
  <c r="E4469" i="9"/>
  <c r="F4469" i="9" s="1"/>
  <c r="G4469" i="9" s="1"/>
  <c r="H4469" i="9" s="1"/>
  <c r="E4470" i="9"/>
  <c r="F4470" i="9" s="1"/>
  <c r="E4471" i="9"/>
  <c r="F4471" i="9" s="1"/>
  <c r="E4472" i="9"/>
  <c r="F4472" i="9" s="1"/>
  <c r="E4473" i="9"/>
  <c r="F4473" i="9" s="1"/>
  <c r="E4474" i="9"/>
  <c r="E4475" i="9"/>
  <c r="F4475" i="9" s="1"/>
  <c r="E4476" i="9"/>
  <c r="F4476" i="9" s="1"/>
  <c r="G4476" i="9" s="1"/>
  <c r="E4477" i="9"/>
  <c r="F4477" i="9" s="1"/>
  <c r="E4478" i="9"/>
  <c r="E4479" i="9"/>
  <c r="E4480" i="9"/>
  <c r="F4480" i="9" s="1"/>
  <c r="G4480" i="9" s="1"/>
  <c r="E4481" i="9"/>
  <c r="F4481" i="9" s="1"/>
  <c r="E4482" i="9"/>
  <c r="F4482" i="9" s="1"/>
  <c r="G4482" i="9" s="1"/>
  <c r="E4483" i="9"/>
  <c r="F4483" i="9" s="1"/>
  <c r="E4484" i="9"/>
  <c r="F4484" i="9" s="1"/>
  <c r="G4484" i="9" s="1"/>
  <c r="E4485" i="9"/>
  <c r="F4485" i="9" s="1"/>
  <c r="E4486" i="9"/>
  <c r="F4486" i="9" s="1"/>
  <c r="G4486" i="9" s="1"/>
  <c r="H4486" i="9" s="1"/>
  <c r="E4487" i="9"/>
  <c r="F4487" i="9" s="1"/>
  <c r="E4488" i="9"/>
  <c r="E4489" i="9"/>
  <c r="F4489" i="9" s="1"/>
  <c r="G4489" i="9" s="1"/>
  <c r="E4490" i="9"/>
  <c r="F4490" i="9" s="1"/>
  <c r="G4490" i="9" s="1"/>
  <c r="E4491" i="9"/>
  <c r="E4492" i="9"/>
  <c r="F4492" i="9" s="1"/>
  <c r="E4493" i="9"/>
  <c r="F4493" i="9" s="1"/>
  <c r="E4494" i="9"/>
  <c r="F4494" i="9" s="1"/>
  <c r="G4494" i="9" s="1"/>
  <c r="E4495" i="9"/>
  <c r="E4496" i="9"/>
  <c r="E4497" i="9"/>
  <c r="F4497" i="9" s="1"/>
  <c r="E4498" i="9"/>
  <c r="F4498" i="9" s="1"/>
  <c r="G4498" i="9" s="1"/>
  <c r="E4499" i="9"/>
  <c r="F4499" i="9" s="1"/>
  <c r="G4499" i="9" s="1"/>
  <c r="E4500" i="9"/>
  <c r="F4500" i="9" s="1"/>
  <c r="E4501" i="9"/>
  <c r="F4501" i="9" s="1"/>
  <c r="E4502" i="9"/>
  <c r="E4503" i="9"/>
  <c r="F4503" i="9" s="1"/>
  <c r="E4504" i="9"/>
  <c r="F4504" i="9" s="1"/>
  <c r="E4505" i="9"/>
  <c r="F4505" i="9" s="1"/>
  <c r="E4506" i="9"/>
  <c r="F4506" i="9" s="1"/>
  <c r="G4506" i="9" s="1"/>
  <c r="H4506" i="9" s="1"/>
  <c r="E4507" i="9"/>
  <c r="F4507" i="9" s="1"/>
  <c r="E4508" i="9"/>
  <c r="E4509" i="9"/>
  <c r="F4509" i="9" s="1"/>
  <c r="G4509" i="9" s="1"/>
  <c r="H4509" i="9" s="1"/>
  <c r="E4510" i="9"/>
  <c r="F4510" i="9" s="1"/>
  <c r="G4510" i="9" s="1"/>
  <c r="H4510" i="9" s="1"/>
  <c r="E4511" i="9"/>
  <c r="F4511" i="9" s="1"/>
  <c r="E4512" i="9"/>
  <c r="F4512" i="9" s="1"/>
  <c r="G4512" i="9" s="1"/>
  <c r="H4512" i="9" s="1"/>
  <c r="E4513" i="9"/>
  <c r="F4513" i="9" s="1"/>
  <c r="G4513" i="9" s="1"/>
  <c r="E4514" i="9"/>
  <c r="F4514" i="9" s="1"/>
  <c r="E4515" i="9"/>
  <c r="F4515" i="9" s="1"/>
  <c r="G4515" i="9" s="1"/>
  <c r="E4516" i="9"/>
  <c r="F4516" i="9" s="1"/>
  <c r="E4517" i="9"/>
  <c r="F4517" i="9" s="1"/>
  <c r="E4518" i="9"/>
  <c r="F4518" i="9" s="1"/>
  <c r="E4519" i="9"/>
  <c r="F4519" i="9" s="1"/>
  <c r="E4520" i="9"/>
  <c r="F4520" i="9" s="1"/>
  <c r="G4520" i="9" s="1"/>
  <c r="E4521" i="9"/>
  <c r="E4522" i="9"/>
  <c r="F4522" i="9" s="1"/>
  <c r="E4523" i="9"/>
  <c r="E4524" i="9"/>
  <c r="F4524" i="9" s="1"/>
  <c r="G4524" i="9" s="1"/>
  <c r="E4525" i="9"/>
  <c r="E4526" i="9"/>
  <c r="E4527" i="9"/>
  <c r="F4527" i="9" s="1"/>
  <c r="G4527" i="9" s="1"/>
  <c r="E4528" i="9"/>
  <c r="F4528" i="9" s="1"/>
  <c r="E4529" i="9"/>
  <c r="F4529" i="9" s="1"/>
  <c r="G4529" i="9" s="1"/>
  <c r="E4530" i="9"/>
  <c r="F4530" i="9" s="1"/>
  <c r="E4531" i="9"/>
  <c r="F4531" i="9" s="1"/>
  <c r="G4531" i="9" s="1"/>
  <c r="E4532" i="9"/>
  <c r="F4532" i="9" s="1"/>
  <c r="E4533" i="9"/>
  <c r="F4533" i="9" s="1"/>
  <c r="G4533" i="9" s="1"/>
  <c r="H4533" i="9" s="1"/>
  <c r="E4534" i="9"/>
  <c r="F4534" i="9" s="1"/>
  <c r="E4535" i="9"/>
  <c r="F4535" i="9" s="1"/>
  <c r="G4535" i="9" s="1"/>
  <c r="E4536" i="9"/>
  <c r="F4536" i="9" s="1"/>
  <c r="G4536" i="9" s="1"/>
  <c r="E4537" i="9"/>
  <c r="F4537" i="9" s="1"/>
  <c r="E4538" i="9"/>
  <c r="F4538" i="9" s="1"/>
  <c r="G4538" i="9" s="1"/>
  <c r="E4539" i="9"/>
  <c r="F4539" i="9" s="1"/>
  <c r="E4540" i="9"/>
  <c r="F4540" i="9" s="1"/>
  <c r="E4541" i="9"/>
  <c r="F4541" i="9" s="1"/>
  <c r="G4541" i="9" s="1"/>
  <c r="E4542" i="9"/>
  <c r="F4542" i="9" s="1"/>
  <c r="E4543" i="9"/>
  <c r="F4543" i="9" s="1"/>
  <c r="E4544" i="9"/>
  <c r="F4544" i="9" s="1"/>
  <c r="E4545" i="9"/>
  <c r="E4546" i="9"/>
  <c r="F4546" i="9" s="1"/>
  <c r="E4547" i="9"/>
  <c r="F4547" i="9" s="1"/>
  <c r="E4548" i="9"/>
  <c r="F4548" i="9" s="1"/>
  <c r="E4549" i="9"/>
  <c r="F4549" i="9" s="1"/>
  <c r="E4550" i="9"/>
  <c r="F4550" i="9" s="1"/>
  <c r="E4551" i="9"/>
  <c r="F4551" i="9" s="1"/>
  <c r="E4552" i="9"/>
  <c r="F4552" i="9" s="1"/>
  <c r="E4553" i="9"/>
  <c r="F4553" i="9" s="1"/>
  <c r="G4553" i="9" s="1"/>
  <c r="H4553" i="9" s="1"/>
  <c r="E4554" i="9"/>
  <c r="F4554" i="9" s="1"/>
  <c r="G4554" i="9" s="1"/>
  <c r="E4555" i="9"/>
  <c r="F4555" i="9" s="1"/>
  <c r="E4556" i="9"/>
  <c r="F4556" i="9" s="1"/>
  <c r="E4557" i="9"/>
  <c r="F4557" i="9" s="1"/>
  <c r="G4557" i="9" s="1"/>
  <c r="E4558" i="9"/>
  <c r="F4558" i="9" s="1"/>
  <c r="E4559" i="9"/>
  <c r="F4559" i="9" s="1"/>
  <c r="E4560" i="9"/>
  <c r="F4560" i="9" s="1"/>
  <c r="E4561" i="9"/>
  <c r="F4561" i="9" s="1"/>
  <c r="G4561" i="9" s="1"/>
  <c r="E4562" i="9"/>
  <c r="F4562" i="9" s="1"/>
  <c r="E4563" i="9"/>
  <c r="E4564" i="9"/>
  <c r="F4564" i="9" s="1"/>
  <c r="E4565" i="9"/>
  <c r="E4566" i="9"/>
  <c r="F4566" i="9" s="1"/>
  <c r="E4567" i="9"/>
  <c r="F4567" i="9" s="1"/>
  <c r="E4568" i="9"/>
  <c r="F4568" i="9" s="1"/>
  <c r="E4569" i="9"/>
  <c r="E4570" i="9"/>
  <c r="F4570" i="9" s="1"/>
  <c r="G4570" i="9" s="1"/>
  <c r="H4570" i="9" s="1"/>
  <c r="E4571" i="9"/>
  <c r="F4571" i="9" s="1"/>
  <c r="G4571" i="9" s="1"/>
  <c r="H4571" i="9" s="1"/>
  <c r="E4572" i="9"/>
  <c r="E4573" i="9"/>
  <c r="E4574" i="9"/>
  <c r="E4575" i="9"/>
  <c r="F4575" i="9" s="1"/>
  <c r="E4576" i="9"/>
  <c r="F4576" i="9" s="1"/>
  <c r="G4576" i="9" s="1"/>
  <c r="H4576" i="9" s="1"/>
  <c r="E4577" i="9"/>
  <c r="F4577" i="9" s="1"/>
  <c r="G4577" i="9" s="1"/>
  <c r="E4578" i="9"/>
  <c r="F4578" i="9" s="1"/>
  <c r="G4578" i="9" s="1"/>
  <c r="E4579" i="9"/>
  <c r="E4580" i="9"/>
  <c r="F4580" i="9" s="1"/>
  <c r="E4581" i="9"/>
  <c r="F4581" i="9" s="1"/>
  <c r="G4581" i="9" s="1"/>
  <c r="H4581" i="9" s="1"/>
  <c r="E4582" i="9"/>
  <c r="E4583" i="9"/>
  <c r="F4583" i="9" s="1"/>
  <c r="E4584" i="9"/>
  <c r="F4584" i="9" s="1"/>
  <c r="E4585" i="9"/>
  <c r="F4585" i="9" s="1"/>
  <c r="G4585" i="9" s="1"/>
  <c r="H4585" i="9" s="1"/>
  <c r="E4586" i="9"/>
  <c r="F4586" i="9" s="1"/>
  <c r="G4586" i="9" s="1"/>
  <c r="E4587" i="9"/>
  <c r="E4588" i="9"/>
  <c r="F4588" i="9" s="1"/>
  <c r="E4589" i="9"/>
  <c r="F4589" i="9" s="1"/>
  <c r="E4590" i="9"/>
  <c r="F4590" i="9" s="1"/>
  <c r="E4591" i="9"/>
  <c r="F4591" i="9" s="1"/>
  <c r="E4592" i="9"/>
  <c r="F4592" i="9" s="1"/>
  <c r="G4592" i="9" s="1"/>
  <c r="H4592" i="9" s="1"/>
  <c r="E4593" i="9"/>
  <c r="F4593" i="9" s="1"/>
  <c r="E4594" i="9"/>
  <c r="F4594" i="9" s="1"/>
  <c r="E4595" i="9"/>
  <c r="E4596" i="9"/>
  <c r="F4596" i="9" s="1"/>
  <c r="G4596" i="9" s="1"/>
  <c r="E4597" i="9"/>
  <c r="F4597" i="9" s="1"/>
  <c r="G4597" i="9" s="1"/>
  <c r="E4598" i="9"/>
  <c r="E4599" i="9"/>
  <c r="F4599" i="9" s="1"/>
  <c r="G4599" i="9" s="1"/>
  <c r="E4600" i="9"/>
  <c r="F4600" i="9" s="1"/>
  <c r="G4600" i="9" s="1"/>
  <c r="E4601" i="9"/>
  <c r="F4601" i="9" s="1"/>
  <c r="E4602" i="9"/>
  <c r="F4602" i="9" s="1"/>
  <c r="G4602" i="9" s="1"/>
  <c r="E4603" i="9"/>
  <c r="F4603" i="9" s="1"/>
  <c r="G4603" i="9" s="1"/>
  <c r="E4604" i="9"/>
  <c r="F4604" i="9" s="1"/>
  <c r="E4605" i="9"/>
  <c r="E4606" i="9"/>
  <c r="F4606" i="9" s="1"/>
  <c r="E4607" i="9"/>
  <c r="F4607" i="9" s="1"/>
  <c r="G4607" i="9" s="1"/>
  <c r="H4607" i="9" s="1"/>
  <c r="E4608" i="9"/>
  <c r="F4608" i="9" s="1"/>
  <c r="E4609" i="9"/>
  <c r="F4609" i="9" s="1"/>
  <c r="E4610" i="9"/>
  <c r="F4610" i="9" s="1"/>
  <c r="E4611" i="9"/>
  <c r="F4611" i="9" s="1"/>
  <c r="E4612" i="9"/>
  <c r="F4612" i="9" s="1"/>
  <c r="G4612" i="9" s="1"/>
  <c r="H4612" i="9" s="1"/>
  <c r="E4613" i="9"/>
  <c r="F4613" i="9" s="1"/>
  <c r="E4614" i="9"/>
  <c r="E4615" i="9"/>
  <c r="F4615" i="9" s="1"/>
  <c r="G4615" i="9" s="1"/>
  <c r="H4615" i="9" s="1"/>
  <c r="E4616" i="9"/>
  <c r="F4616" i="9" s="1"/>
  <c r="E4617" i="9"/>
  <c r="F4617" i="9" s="1"/>
  <c r="E4618" i="9"/>
  <c r="F4618" i="9" s="1"/>
  <c r="E4619" i="9"/>
  <c r="F4619" i="9" s="1"/>
  <c r="E4620" i="9"/>
  <c r="F4620" i="9" s="1"/>
  <c r="E4621" i="9"/>
  <c r="F4621" i="9" s="1"/>
  <c r="G4621" i="9" s="1"/>
  <c r="E4622" i="9"/>
  <c r="F4622" i="9" s="1"/>
  <c r="G4622" i="9" s="1"/>
  <c r="H4622" i="9" s="1"/>
  <c r="E4623" i="9"/>
  <c r="F4623" i="9" s="1"/>
  <c r="G4623" i="9" s="1"/>
  <c r="E4624" i="9"/>
  <c r="F4624" i="9" s="1"/>
  <c r="E4625" i="9"/>
  <c r="E4626" i="9"/>
  <c r="F4626" i="9" s="1"/>
  <c r="E4627" i="9"/>
  <c r="F4627" i="9" s="1"/>
  <c r="E4628" i="9"/>
  <c r="F4628" i="9" s="1"/>
  <c r="G4628" i="9" s="1"/>
  <c r="E4629" i="9"/>
  <c r="E4630" i="9"/>
  <c r="F4630" i="9" s="1"/>
  <c r="G4630" i="9" s="1"/>
  <c r="E4631" i="9"/>
  <c r="E4632" i="9"/>
  <c r="F4632" i="9" s="1"/>
  <c r="E4633" i="9"/>
  <c r="F4633" i="9" s="1"/>
  <c r="G4633" i="9" s="1"/>
  <c r="E4634" i="9"/>
  <c r="E4635" i="9"/>
  <c r="F4635" i="9" s="1"/>
  <c r="E4636" i="9"/>
  <c r="F4636" i="9" s="1"/>
  <c r="E4637" i="9"/>
  <c r="E4638" i="9"/>
  <c r="F4638" i="9" s="1"/>
  <c r="E4639" i="9"/>
  <c r="F4639" i="9" s="1"/>
  <c r="E4640" i="9"/>
  <c r="F4640" i="9" s="1"/>
  <c r="G4640" i="9" s="1"/>
  <c r="H4640" i="9" s="1"/>
  <c r="E4641" i="9"/>
  <c r="E4642" i="9"/>
  <c r="F4642" i="9" s="1"/>
  <c r="G4642" i="9" s="1"/>
  <c r="E4643" i="9"/>
  <c r="F4643" i="9" s="1"/>
  <c r="G4643" i="9" s="1"/>
  <c r="E4644" i="9"/>
  <c r="F4644" i="9" s="1"/>
  <c r="G4644" i="9" s="1"/>
  <c r="H4644" i="9" s="1"/>
  <c r="E4645" i="9"/>
  <c r="E4646" i="9"/>
  <c r="F4646" i="9" s="1"/>
  <c r="G4646" i="9" s="1"/>
  <c r="E4647" i="9"/>
  <c r="F4647" i="9" s="1"/>
  <c r="G4647" i="9" s="1"/>
  <c r="H4647" i="9" s="1"/>
  <c r="E4648" i="9"/>
  <c r="F4648" i="9" s="1"/>
  <c r="E4649" i="9"/>
  <c r="F4649" i="9" s="1"/>
  <c r="G4649" i="9" s="1"/>
  <c r="H4649" i="9" s="1"/>
  <c r="E4650" i="9"/>
  <c r="F4650" i="9" s="1"/>
  <c r="E4651" i="9"/>
  <c r="F4651" i="9" s="1"/>
  <c r="G4651" i="9" s="1"/>
  <c r="H4651" i="9" s="1"/>
  <c r="E4652" i="9"/>
  <c r="F4652" i="9" s="1"/>
  <c r="E4653" i="9"/>
  <c r="F4653" i="9" s="1"/>
  <c r="E4654" i="9"/>
  <c r="F4654" i="9" s="1"/>
  <c r="G4654" i="9" s="1"/>
  <c r="H4654" i="9" s="1"/>
  <c r="E4655" i="9"/>
  <c r="E4656" i="9"/>
  <c r="F4656" i="9" s="1"/>
  <c r="E4657" i="9"/>
  <c r="E4658" i="9"/>
  <c r="F4658" i="9" s="1"/>
  <c r="G4658" i="9" s="1"/>
  <c r="E4659" i="9"/>
  <c r="F4659" i="9" s="1"/>
  <c r="E4660" i="9"/>
  <c r="E4661" i="9"/>
  <c r="E4662" i="9"/>
  <c r="F4662" i="9" s="1"/>
  <c r="G4662" i="9" s="1"/>
  <c r="E4663" i="9"/>
  <c r="F4663" i="9" s="1"/>
  <c r="G4663" i="9" s="1"/>
  <c r="H4663" i="9" s="1"/>
  <c r="E4664" i="9"/>
  <c r="F4664" i="9" s="1"/>
  <c r="E4665" i="9"/>
  <c r="E4666" i="9"/>
  <c r="F4666" i="9" s="1"/>
  <c r="G4666" i="9" s="1"/>
  <c r="E4667" i="9"/>
  <c r="F4667" i="9" s="1"/>
  <c r="E4668" i="9"/>
  <c r="F4668" i="9" s="1"/>
  <c r="E4669" i="9"/>
  <c r="E4670" i="9"/>
  <c r="F4670" i="9" s="1"/>
  <c r="G4670" i="9" s="1"/>
  <c r="E4671" i="9"/>
  <c r="E4672" i="9"/>
  <c r="F4672" i="9" s="1"/>
  <c r="E4673" i="9"/>
  <c r="E4674" i="9"/>
  <c r="F4674" i="9" s="1"/>
  <c r="G4674" i="9" s="1"/>
  <c r="E4675" i="9"/>
  <c r="F4675" i="9" s="1"/>
  <c r="G4675" i="9" s="1"/>
  <c r="E4676" i="9"/>
  <c r="F4676" i="9" s="1"/>
  <c r="E4677" i="9"/>
  <c r="E4678" i="9"/>
  <c r="F4678" i="9" s="1"/>
  <c r="G4678" i="9" s="1"/>
  <c r="E4679" i="9"/>
  <c r="F4679" i="9" s="1"/>
  <c r="E4680" i="9"/>
  <c r="F4680" i="9" s="1"/>
  <c r="E4681" i="9"/>
  <c r="E4682" i="9"/>
  <c r="F4682" i="9" s="1"/>
  <c r="G4682" i="9" s="1"/>
  <c r="E4683" i="9"/>
  <c r="F4683" i="9" s="1"/>
  <c r="E4684" i="9"/>
  <c r="F4684" i="9" s="1"/>
  <c r="E4685" i="9"/>
  <c r="F4685" i="9" s="1"/>
  <c r="E4686" i="9"/>
  <c r="F4686" i="9" s="1"/>
  <c r="E4687" i="9"/>
  <c r="F4687" i="9" s="1"/>
  <c r="E4688" i="9"/>
  <c r="F4688" i="9" s="1"/>
  <c r="G4688" i="9" s="1"/>
  <c r="E4689" i="9"/>
  <c r="F4689" i="9" s="1"/>
  <c r="G4689" i="9" s="1"/>
  <c r="E4690" i="9"/>
  <c r="F4690" i="9" s="1"/>
  <c r="G4690" i="9" s="1"/>
  <c r="E4691" i="9"/>
  <c r="F4691" i="9" s="1"/>
  <c r="G4691" i="9" s="1"/>
  <c r="E4692" i="9"/>
  <c r="F4692" i="9" s="1"/>
  <c r="G4692" i="9" s="1"/>
  <c r="E4693" i="9"/>
  <c r="F4693" i="9" s="1"/>
  <c r="E4694" i="9"/>
  <c r="F4694" i="9" s="1"/>
  <c r="G4694" i="9" s="1"/>
  <c r="E4695" i="9"/>
  <c r="E4696" i="9"/>
  <c r="F4696" i="9" s="1"/>
  <c r="E4697" i="9"/>
  <c r="E4698" i="9"/>
  <c r="F4698" i="9" s="1"/>
  <c r="E4699" i="9"/>
  <c r="F4699" i="9" s="1"/>
  <c r="E4700" i="9"/>
  <c r="F4700" i="9" s="1"/>
  <c r="G4700" i="9" s="1"/>
  <c r="E4701" i="9"/>
  <c r="F4701" i="9" s="1"/>
  <c r="E4702" i="9"/>
  <c r="F4702" i="9" s="1"/>
  <c r="E4703" i="9"/>
  <c r="F4703" i="9" s="1"/>
  <c r="G4703" i="9" s="1"/>
  <c r="E4704" i="9"/>
  <c r="F4704" i="9" s="1"/>
  <c r="E4705" i="9"/>
  <c r="E4706" i="9"/>
  <c r="F4706" i="9" s="1"/>
  <c r="E4707" i="9"/>
  <c r="E4708" i="9"/>
  <c r="F4708" i="9" s="1"/>
  <c r="E4709" i="9"/>
  <c r="E4710" i="9"/>
  <c r="F4710" i="9" s="1"/>
  <c r="E4711" i="9"/>
  <c r="F4711" i="9" s="1"/>
  <c r="E4712" i="9"/>
  <c r="F4712" i="9" s="1"/>
  <c r="E4713" i="9"/>
  <c r="F4713" i="9" s="1"/>
  <c r="G4713" i="9" s="1"/>
  <c r="E4714" i="9"/>
  <c r="F4714" i="9" s="1"/>
  <c r="E4715" i="9"/>
  <c r="F4715" i="9" s="1"/>
  <c r="G4715" i="9" s="1"/>
  <c r="E4716" i="9"/>
  <c r="F4716" i="9" s="1"/>
  <c r="E4717" i="9"/>
  <c r="F4717" i="9" s="1"/>
  <c r="G4717" i="9" s="1"/>
  <c r="H4717" i="9" s="1"/>
  <c r="E4718" i="9"/>
  <c r="F4718" i="9" s="1"/>
  <c r="G4718" i="9" s="1"/>
  <c r="E4719" i="9"/>
  <c r="F4719" i="9" s="1"/>
  <c r="E4720" i="9"/>
  <c r="F4720" i="9" s="1"/>
  <c r="E4721" i="9"/>
  <c r="F4721" i="9" s="1"/>
  <c r="E4722" i="9"/>
  <c r="F4722" i="9" s="1"/>
  <c r="E4723" i="9"/>
  <c r="F4723" i="9" s="1"/>
  <c r="E4724" i="9"/>
  <c r="F4724" i="9" s="1"/>
  <c r="E4725" i="9"/>
  <c r="F4725" i="9" s="1"/>
  <c r="G4725" i="9" s="1"/>
  <c r="H4725" i="9" s="1"/>
  <c r="E4726" i="9"/>
  <c r="F4726" i="9" s="1"/>
  <c r="G4726" i="9" s="1"/>
  <c r="H4726" i="9" s="1"/>
  <c r="E4727" i="9"/>
  <c r="E4728" i="9"/>
  <c r="F4728" i="9" s="1"/>
  <c r="G4728" i="9" s="1"/>
  <c r="E4729" i="9"/>
  <c r="F4729" i="9" s="1"/>
  <c r="G4729" i="9" s="1"/>
  <c r="E4730" i="9"/>
  <c r="F4730" i="9" s="1"/>
  <c r="E4731" i="9"/>
  <c r="F4731" i="9" s="1"/>
  <c r="E4732" i="9"/>
  <c r="E4733" i="9"/>
  <c r="E4734" i="9"/>
  <c r="F4734" i="9" s="1"/>
  <c r="E4735" i="9"/>
  <c r="E4736" i="9"/>
  <c r="F4736" i="9" s="1"/>
  <c r="E4737" i="9"/>
  <c r="F4737" i="9" s="1"/>
  <c r="G4737" i="9" s="1"/>
  <c r="H4737" i="9" s="1"/>
  <c r="E4738" i="9"/>
  <c r="E4739" i="9"/>
  <c r="E4740" i="9"/>
  <c r="F4740" i="9" s="1"/>
  <c r="E4741" i="9"/>
  <c r="F4741" i="9" s="1"/>
  <c r="G4741" i="9" s="1"/>
  <c r="H4741" i="9" s="1"/>
  <c r="E4742" i="9"/>
  <c r="E4743" i="9"/>
  <c r="E4744" i="9"/>
  <c r="F4744" i="9" s="1"/>
  <c r="E4745" i="9"/>
  <c r="F4745" i="9" s="1"/>
  <c r="E4746" i="9"/>
  <c r="F4746" i="9" s="1"/>
  <c r="E4747" i="9"/>
  <c r="F4747" i="9" s="1"/>
  <c r="E4748" i="9"/>
  <c r="E4749" i="9"/>
  <c r="F4749" i="9" s="1"/>
  <c r="E4750" i="9"/>
  <c r="F4750" i="9" s="1"/>
  <c r="E4751" i="9"/>
  <c r="F4751" i="9" s="1"/>
  <c r="G4751" i="9" s="1"/>
  <c r="H4751" i="9" s="1"/>
  <c r="E4752" i="9"/>
  <c r="E4753" i="9"/>
  <c r="F4753" i="9" s="1"/>
  <c r="G4753" i="9" s="1"/>
  <c r="E4754" i="9"/>
  <c r="F4754" i="9" s="1"/>
  <c r="G4754" i="9" s="1"/>
  <c r="E4755" i="9"/>
  <c r="F4755" i="9" s="1"/>
  <c r="G4755" i="9" s="1"/>
  <c r="E4756" i="9"/>
  <c r="E4757" i="9"/>
  <c r="F4757" i="9" s="1"/>
  <c r="E4758" i="9"/>
  <c r="F4758" i="9" s="1"/>
  <c r="G4758" i="9" s="1"/>
  <c r="H4758" i="9" s="1"/>
  <c r="E4759" i="9"/>
  <c r="E4760" i="9"/>
  <c r="F4760" i="9" s="1"/>
  <c r="G4760" i="9" s="1"/>
  <c r="E4761" i="9"/>
  <c r="F4761" i="9" s="1"/>
  <c r="E4762" i="9"/>
  <c r="E4763" i="9"/>
  <c r="F4763" i="9" s="1"/>
  <c r="G4763" i="9" s="1"/>
  <c r="H4763" i="9" s="1"/>
  <c r="E4764" i="9"/>
  <c r="F4764" i="9" s="1"/>
  <c r="E4765" i="9"/>
  <c r="F4765" i="9" s="1"/>
  <c r="E4766" i="9"/>
  <c r="F4766" i="9" s="1"/>
  <c r="E4767" i="9"/>
  <c r="F4767" i="9" s="1"/>
  <c r="E4768" i="9"/>
  <c r="F4768" i="9" s="1"/>
  <c r="G4768" i="9" s="1"/>
  <c r="H4768" i="9" s="1"/>
  <c r="E4769" i="9"/>
  <c r="F4769" i="9" s="1"/>
  <c r="E4770" i="9"/>
  <c r="F4770" i="9" s="1"/>
  <c r="E4771" i="9"/>
  <c r="E4772" i="9"/>
  <c r="F4772" i="9" s="1"/>
  <c r="G4772" i="9" s="1"/>
  <c r="E4773" i="9"/>
  <c r="F4773" i="9" s="1"/>
  <c r="E4774" i="9"/>
  <c r="F4774" i="9" s="1"/>
  <c r="G4774" i="9" s="1"/>
  <c r="H4774" i="9" s="1"/>
  <c r="E4775" i="9"/>
  <c r="F4775" i="9" s="1"/>
  <c r="G4775" i="9" s="1"/>
  <c r="E4776" i="9"/>
  <c r="F4776" i="9" s="1"/>
  <c r="G4776" i="9" s="1"/>
  <c r="E4777" i="9"/>
  <c r="F4777" i="9" s="1"/>
  <c r="G4777" i="9" s="1"/>
  <c r="H4777" i="9" s="1"/>
  <c r="E4778" i="9"/>
  <c r="F4778" i="9" s="1"/>
  <c r="G4778" i="9" s="1"/>
  <c r="E4779" i="9"/>
  <c r="E4780" i="9"/>
  <c r="E4781" i="9"/>
  <c r="F4781" i="9" s="1"/>
  <c r="G4781" i="9" s="1"/>
  <c r="H4781" i="9" s="1"/>
  <c r="E4782" i="9"/>
  <c r="F4782" i="9" s="1"/>
  <c r="E4783" i="9"/>
  <c r="F4783" i="9" s="1"/>
  <c r="G4783" i="9" s="1"/>
  <c r="E4784" i="9"/>
  <c r="F4784" i="9" s="1"/>
  <c r="E4785" i="9"/>
  <c r="F4785" i="9" s="1"/>
  <c r="E4786" i="9"/>
  <c r="F4786" i="9" s="1"/>
  <c r="E4787" i="9"/>
  <c r="F4787" i="9" s="1"/>
  <c r="E4788" i="9"/>
  <c r="F4788" i="9" s="1"/>
  <c r="G4788" i="9" s="1"/>
  <c r="H4788" i="9" s="1"/>
  <c r="E4789" i="9"/>
  <c r="F4789" i="9" s="1"/>
  <c r="E4790" i="9"/>
  <c r="F4790" i="9" s="1"/>
  <c r="G4790" i="9" s="1"/>
  <c r="H4790" i="9" s="1"/>
  <c r="E4791" i="9"/>
  <c r="E4792" i="9"/>
  <c r="F4792" i="9" s="1"/>
  <c r="E4793" i="9"/>
  <c r="F4793" i="9" s="1"/>
  <c r="E4794" i="9"/>
  <c r="F4794" i="9" s="1"/>
  <c r="E4795" i="9"/>
  <c r="E4796" i="9"/>
  <c r="F4796" i="9" s="1"/>
  <c r="E4797" i="9"/>
  <c r="F4797" i="9" s="1"/>
  <c r="G4797" i="9" s="1"/>
  <c r="H4797" i="9" s="1"/>
  <c r="E4798" i="9"/>
  <c r="F4798" i="9" s="1"/>
  <c r="G4798" i="9" s="1"/>
  <c r="H4798" i="9" s="1"/>
  <c r="E4799" i="9"/>
  <c r="E4800" i="9"/>
  <c r="F4800" i="9" s="1"/>
  <c r="G4800" i="9" s="1"/>
  <c r="E4801" i="9"/>
  <c r="F4801" i="9" s="1"/>
  <c r="E4802" i="9"/>
  <c r="F4802" i="9" s="1"/>
  <c r="G4802" i="9" s="1"/>
  <c r="E4803" i="9"/>
  <c r="E4804" i="9"/>
  <c r="F4804" i="9" s="1"/>
  <c r="G4804" i="9" s="1"/>
  <c r="H4804" i="9" s="1"/>
  <c r="E4805" i="9"/>
  <c r="F4805" i="9" s="1"/>
  <c r="E4806" i="9"/>
  <c r="F4806" i="9" s="1"/>
  <c r="E4807" i="9"/>
  <c r="F4807" i="9" s="1"/>
  <c r="G4807" i="9" s="1"/>
  <c r="H4807" i="9" s="1"/>
  <c r="E4808" i="9"/>
  <c r="F4808" i="9" s="1"/>
  <c r="E4809" i="9"/>
  <c r="F4809" i="9" s="1"/>
  <c r="G4809" i="9" s="1"/>
  <c r="E4810" i="9"/>
  <c r="F4810" i="9" s="1"/>
  <c r="E4811" i="9"/>
  <c r="E4812" i="9"/>
  <c r="F4812" i="9" s="1"/>
  <c r="E4813" i="9"/>
  <c r="F4813" i="9" s="1"/>
  <c r="E4814" i="9"/>
  <c r="F4814" i="9" s="1"/>
  <c r="E4815" i="9"/>
  <c r="F4815" i="9" s="1"/>
  <c r="G4815" i="9" s="1"/>
  <c r="E4816" i="9"/>
  <c r="F4816" i="9" s="1"/>
  <c r="E4817" i="9"/>
  <c r="F4817" i="9" s="1"/>
  <c r="G4817" i="9" s="1"/>
  <c r="E4818" i="9"/>
  <c r="F4818" i="9" s="1"/>
  <c r="E4819" i="9"/>
  <c r="E4820" i="9"/>
  <c r="F4820" i="9" s="1"/>
  <c r="G4820" i="9" s="1"/>
  <c r="E4821" i="9"/>
  <c r="F4821" i="9" s="1"/>
  <c r="E4822" i="9"/>
  <c r="F4822" i="9" s="1"/>
  <c r="E4823" i="9"/>
  <c r="F4823" i="9" s="1"/>
  <c r="G4823" i="9" s="1"/>
  <c r="E4824" i="9"/>
  <c r="E4825" i="9"/>
  <c r="F4825" i="9" s="1"/>
  <c r="G4825" i="9" s="1"/>
  <c r="E4826" i="9"/>
  <c r="F4826" i="9" s="1"/>
  <c r="G4826" i="9" s="1"/>
  <c r="E4827" i="9"/>
  <c r="E4828" i="9"/>
  <c r="F4828" i="9" s="1"/>
  <c r="G4828" i="9" s="1"/>
  <c r="E4829" i="9"/>
  <c r="F4829" i="9" s="1"/>
  <c r="E4830" i="9"/>
  <c r="F4830" i="9" s="1"/>
  <c r="E4831" i="9"/>
  <c r="F4831" i="9" s="1"/>
  <c r="E4832" i="9"/>
  <c r="F4832" i="9" s="1"/>
  <c r="G4832" i="9" s="1"/>
  <c r="H4832" i="9" s="1"/>
  <c r="E4833" i="9"/>
  <c r="F4833" i="9" s="1"/>
  <c r="E4834" i="9"/>
  <c r="F4834" i="9" s="1"/>
  <c r="G4834" i="9" s="1"/>
  <c r="E4835" i="9"/>
  <c r="F4835" i="9" s="1"/>
  <c r="G4835" i="9" s="1"/>
  <c r="E4836" i="9"/>
  <c r="F4836" i="9" s="1"/>
  <c r="G4836" i="9" s="1"/>
  <c r="H4836" i="9" s="1"/>
  <c r="E4837" i="9"/>
  <c r="E4838" i="9"/>
  <c r="F4838" i="9" s="1"/>
  <c r="E4839" i="9"/>
  <c r="F4839" i="9" s="1"/>
  <c r="E4840" i="9"/>
  <c r="F4840" i="9" s="1"/>
  <c r="G4840" i="9" s="1"/>
  <c r="E4841" i="9"/>
  <c r="F4841" i="9" s="1"/>
  <c r="G4841" i="9" s="1"/>
  <c r="E4842" i="9"/>
  <c r="F4842" i="9" s="1"/>
  <c r="G4842" i="9" s="1"/>
  <c r="E4843" i="9"/>
  <c r="E4844" i="9"/>
  <c r="F4844" i="9" s="1"/>
  <c r="E4845" i="9"/>
  <c r="E4846" i="9"/>
  <c r="F4846" i="9" s="1"/>
  <c r="G4846" i="9" s="1"/>
  <c r="E4847" i="9"/>
  <c r="F4847" i="9" s="1"/>
  <c r="E4848" i="9"/>
  <c r="F4848" i="9" s="1"/>
  <c r="E4849" i="9"/>
  <c r="F4849" i="9" s="1"/>
  <c r="E4850" i="9"/>
  <c r="F4850" i="9" s="1"/>
  <c r="E4851" i="9"/>
  <c r="F4851" i="9" s="1"/>
  <c r="E4852" i="9"/>
  <c r="F4852" i="9" s="1"/>
  <c r="G4852" i="9" s="1"/>
  <c r="E4853" i="9"/>
  <c r="F4853" i="9" s="1"/>
  <c r="G4853" i="9" s="1"/>
  <c r="H4853" i="9" s="1"/>
  <c r="E4854" i="9"/>
  <c r="F4854" i="9" s="1"/>
  <c r="G4854" i="9" s="1"/>
  <c r="H4854" i="9" s="1"/>
  <c r="E4855" i="9"/>
  <c r="F4855" i="9" s="1"/>
  <c r="E4856" i="9"/>
  <c r="F4856" i="9" s="1"/>
  <c r="G4856" i="9" s="1"/>
  <c r="E4857" i="9"/>
  <c r="F4857" i="9" s="1"/>
  <c r="E4858" i="9"/>
  <c r="F4858" i="9" s="1"/>
  <c r="G4858" i="9" s="1"/>
  <c r="E4859" i="9"/>
  <c r="F4859" i="9" s="1"/>
  <c r="E4860" i="9"/>
  <c r="F4860" i="9" s="1"/>
  <c r="E4861" i="9"/>
  <c r="F4861" i="9" s="1"/>
  <c r="E4862" i="9"/>
  <c r="F4862" i="9" s="1"/>
  <c r="E4863" i="9"/>
  <c r="F4863" i="9" s="1"/>
  <c r="G4863" i="9" s="1"/>
  <c r="H4863" i="9" s="1"/>
  <c r="E4864" i="9"/>
  <c r="F4864" i="9" s="1"/>
  <c r="E4865" i="9"/>
  <c r="F4865" i="9" s="1"/>
  <c r="G4865" i="9" s="1"/>
  <c r="H4865" i="9" s="1"/>
  <c r="E4866" i="9"/>
  <c r="F4866" i="9" s="1"/>
  <c r="G4866" i="9" s="1"/>
  <c r="E4867" i="9"/>
  <c r="E4868" i="9"/>
  <c r="F4868" i="9" s="1"/>
  <c r="G4868" i="9" s="1"/>
  <c r="E4869" i="9"/>
  <c r="F4869" i="9" s="1"/>
  <c r="E4870" i="9"/>
  <c r="F4870" i="9" s="1"/>
  <c r="E4871" i="9"/>
  <c r="E4872" i="9"/>
  <c r="F4872" i="9" s="1"/>
  <c r="G4872" i="9" s="1"/>
  <c r="H4872" i="9" s="1"/>
  <c r="E4873" i="9"/>
  <c r="F4873" i="9" s="1"/>
  <c r="E4874" i="9"/>
  <c r="F4874" i="9" s="1"/>
  <c r="E4875" i="9"/>
  <c r="E4876" i="9"/>
  <c r="F4876" i="9" s="1"/>
  <c r="G4876" i="9" s="1"/>
  <c r="E4877" i="9"/>
  <c r="F4877" i="9" s="1"/>
  <c r="E4878" i="9"/>
  <c r="F4878" i="9" s="1"/>
  <c r="G4878" i="9" s="1"/>
  <c r="E4879" i="9"/>
  <c r="F4879" i="9" s="1"/>
  <c r="E4880" i="9"/>
  <c r="F4880" i="9" s="1"/>
  <c r="E4881" i="9"/>
  <c r="E4882" i="9"/>
  <c r="F4882" i="9" s="1"/>
  <c r="E4883" i="9"/>
  <c r="E4884" i="9"/>
  <c r="F4884" i="9" s="1"/>
  <c r="G4884" i="9" s="1"/>
  <c r="E4885" i="9"/>
  <c r="F4885" i="9" s="1"/>
  <c r="G4885" i="9" s="1"/>
  <c r="H4885" i="9" s="1"/>
  <c r="E4886" i="9"/>
  <c r="E4887" i="9"/>
  <c r="E4888" i="9"/>
  <c r="F4888" i="9" s="1"/>
  <c r="E4889" i="9"/>
  <c r="E4890" i="9"/>
  <c r="F4890" i="9" s="1"/>
  <c r="E4891" i="9"/>
  <c r="E4892" i="9"/>
  <c r="F4892" i="9" s="1"/>
  <c r="G4892" i="9" s="1"/>
  <c r="H4892" i="9" s="1"/>
  <c r="E4893" i="9"/>
  <c r="F4893" i="9" s="1"/>
  <c r="E4894" i="9"/>
  <c r="E4895" i="9"/>
  <c r="E4896" i="9"/>
  <c r="F4896" i="9" s="1"/>
  <c r="E4897" i="9"/>
  <c r="F4897" i="9" s="1"/>
  <c r="G4897" i="9" s="1"/>
  <c r="E4898" i="9"/>
  <c r="F4898" i="9" s="1"/>
  <c r="G4898" i="9" s="1"/>
  <c r="E4899" i="9"/>
  <c r="E4900" i="9"/>
  <c r="F4900" i="9" s="1"/>
  <c r="G4900" i="9" s="1"/>
  <c r="E4901" i="9"/>
  <c r="F4901" i="9" s="1"/>
  <c r="G4901" i="9" s="1"/>
  <c r="E4902" i="9"/>
  <c r="F4902" i="9" s="1"/>
  <c r="E4903" i="9"/>
  <c r="E4904" i="9"/>
  <c r="F4904" i="9" s="1"/>
  <c r="E4905" i="9"/>
  <c r="E4906" i="9"/>
  <c r="F4906" i="9" s="1"/>
  <c r="G4906" i="9" s="1"/>
  <c r="E4907" i="9"/>
  <c r="E4908" i="9"/>
  <c r="F4908" i="9" s="1"/>
  <c r="E4909" i="9"/>
  <c r="F4909" i="9" s="1"/>
  <c r="E4910" i="9"/>
  <c r="E4911" i="9"/>
  <c r="F4911" i="9" s="1"/>
  <c r="E4912" i="9"/>
  <c r="F4912" i="9" s="1"/>
  <c r="G4912" i="9" s="1"/>
  <c r="H4912" i="9" s="1"/>
  <c r="E4913" i="9"/>
  <c r="E4914" i="9"/>
  <c r="F4914" i="9" s="1"/>
  <c r="G4914" i="9" s="1"/>
  <c r="H4914" i="9" s="1"/>
  <c r="E4915" i="9"/>
  <c r="F4915" i="9" s="1"/>
  <c r="G4915" i="9" s="1"/>
  <c r="H4915" i="9" s="1"/>
  <c r="E4916" i="9"/>
  <c r="F4916" i="9" s="1"/>
  <c r="E4917" i="9"/>
  <c r="F4917" i="9" s="1"/>
  <c r="G4917" i="9" s="1"/>
  <c r="E4918" i="9"/>
  <c r="F4918" i="9" s="1"/>
  <c r="E4919" i="9"/>
  <c r="F4919" i="9" s="1"/>
  <c r="G4919" i="9" s="1"/>
  <c r="H4919" i="9" s="1"/>
  <c r="E4920" i="9"/>
  <c r="F4920" i="9" s="1"/>
  <c r="G4920" i="9" s="1"/>
  <c r="H4920" i="9" s="1"/>
  <c r="E4921" i="9"/>
  <c r="E4922" i="9"/>
  <c r="F4922" i="9" s="1"/>
  <c r="G4922" i="9" s="1"/>
  <c r="H4922" i="9" s="1"/>
  <c r="E4923" i="9"/>
  <c r="E4924" i="9"/>
  <c r="F4924" i="9" s="1"/>
  <c r="G4924" i="9" s="1"/>
  <c r="E4925" i="9"/>
  <c r="F4925" i="9" s="1"/>
  <c r="G4925" i="9" s="1"/>
  <c r="H4925" i="9" s="1"/>
  <c r="E4926" i="9"/>
  <c r="F4926" i="9" s="1"/>
  <c r="E4927" i="9"/>
  <c r="F4927" i="9" s="1"/>
  <c r="G4927" i="9" s="1"/>
  <c r="H4927" i="9" s="1"/>
  <c r="E4928" i="9"/>
  <c r="F4928" i="9" s="1"/>
  <c r="G4928" i="9" s="1"/>
  <c r="H4928" i="9" s="1"/>
  <c r="E4929" i="9"/>
  <c r="E4930" i="9"/>
  <c r="E4931" i="9"/>
  <c r="E4932" i="9"/>
  <c r="F4932" i="9" s="1"/>
  <c r="G4932" i="9" s="1"/>
  <c r="H4932" i="9" s="1"/>
  <c r="E4933" i="9"/>
  <c r="F4933" i="9" s="1"/>
  <c r="E4934" i="9"/>
  <c r="F4934" i="9" s="1"/>
  <c r="E4935" i="9"/>
  <c r="F4935" i="9" s="1"/>
  <c r="E4936" i="9"/>
  <c r="F4936" i="9" s="1"/>
  <c r="E4937" i="9"/>
  <c r="E4938" i="9"/>
  <c r="F4938" i="9" s="1"/>
  <c r="E4939" i="9"/>
  <c r="E4940" i="9"/>
  <c r="F4940" i="9" s="1"/>
  <c r="G4940" i="9" s="1"/>
  <c r="H4940" i="9" s="1"/>
  <c r="E4941" i="9"/>
  <c r="F4941" i="9" s="1"/>
  <c r="G4941" i="9" s="1"/>
  <c r="H4941" i="9" s="1"/>
  <c r="E4942" i="9"/>
  <c r="F4942" i="9" s="1"/>
  <c r="E4943" i="9"/>
  <c r="F4943" i="9" s="1"/>
  <c r="E4944" i="9"/>
  <c r="F4944" i="9" s="1"/>
  <c r="G4944" i="9" s="1"/>
  <c r="E4945" i="9"/>
  <c r="F4945" i="9" s="1"/>
  <c r="G4945" i="9" s="1"/>
  <c r="H4945" i="9" s="1"/>
  <c r="E4946" i="9"/>
  <c r="F4946" i="9" s="1"/>
  <c r="G4946" i="9" s="1"/>
  <c r="E4947" i="9"/>
  <c r="F4947" i="9" s="1"/>
  <c r="G4947" i="9" s="1"/>
  <c r="E4948" i="9"/>
  <c r="F4948" i="9" s="1"/>
  <c r="G4948" i="9" s="1"/>
  <c r="H4948" i="9" s="1"/>
  <c r="E4949" i="9"/>
  <c r="F4949" i="9" s="1"/>
  <c r="E4950" i="9"/>
  <c r="F4950" i="9" s="1"/>
  <c r="E4951" i="9"/>
  <c r="E4952" i="9"/>
  <c r="F4952" i="9" s="1"/>
  <c r="G4952" i="9" s="1"/>
  <c r="E4953" i="9"/>
  <c r="F4953" i="9" s="1"/>
  <c r="E4954" i="9"/>
  <c r="F4954" i="9" s="1"/>
  <c r="E4955" i="9"/>
  <c r="F4955" i="9" s="1"/>
  <c r="E4956" i="9"/>
  <c r="F4956" i="9" s="1"/>
  <c r="E4957" i="9"/>
  <c r="E4958" i="9"/>
  <c r="F4958" i="9" s="1"/>
  <c r="E4959" i="9"/>
  <c r="E4960" i="9"/>
  <c r="F4960" i="9" s="1"/>
  <c r="E4961" i="9"/>
  <c r="E4962" i="9"/>
  <c r="F4962" i="9" s="1"/>
  <c r="G4962" i="9" s="1"/>
  <c r="E4963" i="9"/>
  <c r="F4963" i="9" s="1"/>
  <c r="E4964" i="9"/>
  <c r="F4964" i="9" s="1"/>
  <c r="E4965" i="9"/>
  <c r="F4965" i="9" s="1"/>
  <c r="E4966" i="9"/>
  <c r="F4966" i="9" s="1"/>
  <c r="E4967" i="9"/>
  <c r="E4968" i="9"/>
  <c r="F4968" i="9" s="1"/>
  <c r="G4968" i="9" s="1"/>
  <c r="E4969" i="9"/>
  <c r="F4969" i="9" s="1"/>
  <c r="G4969" i="9" s="1"/>
  <c r="E4970" i="9"/>
  <c r="F4970" i="9" s="1"/>
  <c r="G4970" i="9" s="1"/>
  <c r="E4971" i="9"/>
  <c r="F4971" i="9" s="1"/>
  <c r="E4972" i="9"/>
  <c r="F4972" i="9" s="1"/>
  <c r="G4972" i="9" s="1"/>
  <c r="H4972" i="9" s="1"/>
  <c r="E4973" i="9"/>
  <c r="E4974" i="9"/>
  <c r="F4974" i="9" s="1"/>
  <c r="E4975" i="9"/>
  <c r="F4975" i="9" s="1"/>
  <c r="E4976" i="9"/>
  <c r="F4976" i="9" s="1"/>
  <c r="G4976" i="9" s="1"/>
  <c r="E4977" i="9"/>
  <c r="E4978" i="9"/>
  <c r="F4978" i="9" s="1"/>
  <c r="G4978" i="9" s="1"/>
  <c r="E4979" i="9"/>
  <c r="F4979" i="9" s="1"/>
  <c r="E4980" i="9"/>
  <c r="F4980" i="9" s="1"/>
  <c r="G4980" i="9" s="1"/>
  <c r="E4981" i="9"/>
  <c r="E4982" i="9"/>
  <c r="F4982" i="9" s="1"/>
  <c r="G4982" i="9" s="1"/>
  <c r="E4983" i="9"/>
  <c r="E4984" i="9"/>
  <c r="F4984" i="9" s="1"/>
  <c r="E4985" i="9"/>
  <c r="E4986" i="9"/>
  <c r="F4986" i="9" s="1"/>
  <c r="E4987" i="9"/>
  <c r="E4988" i="9"/>
  <c r="F4988" i="9" s="1"/>
  <c r="E4989" i="9"/>
  <c r="F4989" i="9" s="1"/>
  <c r="E4990" i="9"/>
  <c r="F4990" i="9" s="1"/>
  <c r="G4990" i="9" s="1"/>
  <c r="H4990" i="9" s="1"/>
  <c r="E4991" i="9"/>
  <c r="E4992" i="9"/>
  <c r="F4992" i="9" s="1"/>
  <c r="E4993" i="9"/>
  <c r="F4993" i="9" s="1"/>
  <c r="G4993" i="9" s="1"/>
  <c r="E4994" i="9"/>
  <c r="F4994" i="9" s="1"/>
  <c r="G4994" i="9" s="1"/>
  <c r="E4995" i="9"/>
  <c r="F4995" i="9" s="1"/>
  <c r="E4996" i="9"/>
  <c r="F4996" i="9" s="1"/>
  <c r="G4996" i="9" s="1"/>
  <c r="E4997" i="9"/>
  <c r="E4998" i="9"/>
  <c r="F4998" i="9" s="1"/>
  <c r="G4998" i="9" s="1"/>
  <c r="E4999" i="9"/>
  <c r="F4999" i="9" s="1"/>
  <c r="G4999" i="9" s="1"/>
  <c r="E5000" i="9"/>
  <c r="F5000" i="9" s="1"/>
  <c r="E5001" i="9"/>
  <c r="E5002" i="9"/>
  <c r="F5002" i="9" s="1"/>
  <c r="E5003" i="9"/>
  <c r="F5003" i="9" s="1"/>
  <c r="E5004" i="9"/>
  <c r="F5004" i="9" s="1"/>
  <c r="G5004" i="9" s="1"/>
  <c r="E5005" i="9"/>
  <c r="F5005" i="9" s="1"/>
  <c r="E5006" i="9"/>
  <c r="F5006" i="9" s="1"/>
  <c r="E5007" i="9"/>
  <c r="E5008" i="9"/>
  <c r="F5008" i="9" s="1"/>
  <c r="E5009" i="9"/>
  <c r="E5010" i="9"/>
  <c r="F5010" i="9" s="1"/>
  <c r="G5010" i="9" s="1"/>
  <c r="H5010" i="9" s="1"/>
  <c r="E5011" i="9"/>
  <c r="F5011" i="9" s="1"/>
  <c r="E5012" i="9"/>
  <c r="F5012" i="9" s="1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 s="1"/>
  <c r="A1157" i="9" s="1"/>
  <c r="A1158" i="9" s="1"/>
  <c r="A1159" i="9" s="1"/>
  <c r="A1160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216" i="9" s="1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29" i="9" s="1"/>
  <c r="A1230" i="9" s="1"/>
  <c r="A1231" i="9" s="1"/>
  <c r="A1232" i="9" s="1"/>
  <c r="A1233" i="9" s="1"/>
  <c r="A1234" i="9" s="1"/>
  <c r="A1235" i="9" s="1"/>
  <c r="A1236" i="9" s="1"/>
  <c r="A1237" i="9" s="1"/>
  <c r="A1238" i="9" s="1"/>
  <c r="A1239" i="9" s="1"/>
  <c r="A1240" i="9" s="1"/>
  <c r="A1241" i="9" s="1"/>
  <c r="A1242" i="9" s="1"/>
  <c r="A1243" i="9" s="1"/>
  <c r="A1244" i="9" s="1"/>
  <c r="A1245" i="9" s="1"/>
  <c r="A1246" i="9" s="1"/>
  <c r="A1247" i="9" s="1"/>
  <c r="A1248" i="9" s="1"/>
  <c r="A1249" i="9" s="1"/>
  <c r="A1250" i="9" s="1"/>
  <c r="A1251" i="9" s="1"/>
  <c r="A1252" i="9" s="1"/>
  <c r="A1253" i="9" s="1"/>
  <c r="A1254" i="9" s="1"/>
  <c r="A1255" i="9" s="1"/>
  <c r="A1256" i="9" s="1"/>
  <c r="A1257" i="9" s="1"/>
  <c r="A1258" i="9" s="1"/>
  <c r="A1259" i="9" s="1"/>
  <c r="A1260" i="9" s="1"/>
  <c r="A1261" i="9" s="1"/>
  <c r="A1262" i="9" s="1"/>
  <c r="A1263" i="9" s="1"/>
  <c r="A1264" i="9" s="1"/>
  <c r="A1265" i="9" s="1"/>
  <c r="A1266" i="9" s="1"/>
  <c r="A1267" i="9" s="1"/>
  <c r="A1268" i="9" s="1"/>
  <c r="A1269" i="9" s="1"/>
  <c r="A1270" i="9" s="1"/>
  <c r="A1271" i="9" s="1"/>
  <c r="A1272" i="9" s="1"/>
  <c r="A1273" i="9" s="1"/>
  <c r="A1274" i="9" s="1"/>
  <c r="A1275" i="9" s="1"/>
  <c r="A1276" i="9" s="1"/>
  <c r="A1277" i="9" s="1"/>
  <c r="A1278" i="9" s="1"/>
  <c r="A1279" i="9" s="1"/>
  <c r="A1280" i="9" s="1"/>
  <c r="A1281" i="9" s="1"/>
  <c r="A1282" i="9" s="1"/>
  <c r="A1283" i="9" s="1"/>
  <c r="A1284" i="9" s="1"/>
  <c r="A1285" i="9" s="1"/>
  <c r="A1286" i="9" s="1"/>
  <c r="A1287" i="9" s="1"/>
  <c r="A1288" i="9" s="1"/>
  <c r="A1289" i="9" s="1"/>
  <c r="A1290" i="9" s="1"/>
  <c r="A1291" i="9" s="1"/>
  <c r="A1292" i="9" s="1"/>
  <c r="A1293" i="9" s="1"/>
  <c r="A1294" i="9" s="1"/>
  <c r="A1295" i="9" s="1"/>
  <c r="A1296" i="9" s="1"/>
  <c r="A1297" i="9" s="1"/>
  <c r="A1298" i="9" s="1"/>
  <c r="A1299" i="9" s="1"/>
  <c r="A1300" i="9" s="1"/>
  <c r="A1301" i="9" s="1"/>
  <c r="A1302" i="9" s="1"/>
  <c r="A1303" i="9" s="1"/>
  <c r="A1304" i="9" s="1"/>
  <c r="A1305" i="9" s="1"/>
  <c r="A1306" i="9" s="1"/>
  <c r="A1307" i="9" s="1"/>
  <c r="A1308" i="9" s="1"/>
  <c r="A1309" i="9" s="1"/>
  <c r="A1310" i="9" s="1"/>
  <c r="A1311" i="9" s="1"/>
  <c r="A1312" i="9" s="1"/>
  <c r="A1313" i="9" s="1"/>
  <c r="A1314" i="9" s="1"/>
  <c r="A1315" i="9" s="1"/>
  <c r="A1316" i="9" s="1"/>
  <c r="A1317" i="9" s="1"/>
  <c r="A1318" i="9" s="1"/>
  <c r="A1319" i="9" s="1"/>
  <c r="A1320" i="9" s="1"/>
  <c r="A1321" i="9" s="1"/>
  <c r="A1322" i="9" s="1"/>
  <c r="A1323" i="9" s="1"/>
  <c r="A1324" i="9" s="1"/>
  <c r="A1325" i="9" s="1"/>
  <c r="A1326" i="9" s="1"/>
  <c r="A1327" i="9" s="1"/>
  <c r="A1328" i="9" s="1"/>
  <c r="A1329" i="9" s="1"/>
  <c r="A1330" i="9" s="1"/>
  <c r="A1331" i="9" s="1"/>
  <c r="A1332" i="9" s="1"/>
  <c r="A1333" i="9" s="1"/>
  <c r="A1334" i="9" s="1"/>
  <c r="A1335" i="9" s="1"/>
  <c r="A1336" i="9" s="1"/>
  <c r="A1337" i="9" s="1"/>
  <c r="A1338" i="9" s="1"/>
  <c r="A1339" i="9" s="1"/>
  <c r="A1340" i="9" s="1"/>
  <c r="A1341" i="9" s="1"/>
  <c r="A1342" i="9" s="1"/>
  <c r="A1343" i="9" s="1"/>
  <c r="A1344" i="9" s="1"/>
  <c r="A1345" i="9" s="1"/>
  <c r="A1346" i="9" s="1"/>
  <c r="A1347" i="9" s="1"/>
  <c r="A1348" i="9" s="1"/>
  <c r="A1349" i="9" s="1"/>
  <c r="A1350" i="9" s="1"/>
  <c r="A1351" i="9" s="1"/>
  <c r="A1352" i="9" s="1"/>
  <c r="A1353" i="9" s="1"/>
  <c r="A1354" i="9" s="1"/>
  <c r="A1355" i="9" s="1"/>
  <c r="A1356" i="9" s="1"/>
  <c r="A1357" i="9" s="1"/>
  <c r="A1358" i="9" s="1"/>
  <c r="A1359" i="9" s="1"/>
  <c r="A1360" i="9" s="1"/>
  <c r="A1361" i="9" s="1"/>
  <c r="A1362" i="9" s="1"/>
  <c r="A1363" i="9" s="1"/>
  <c r="A1364" i="9" s="1"/>
  <c r="A1365" i="9" s="1"/>
  <c r="A1366" i="9" s="1"/>
  <c r="A1367" i="9" s="1"/>
  <c r="A1368" i="9" s="1"/>
  <c r="A1369" i="9" s="1"/>
  <c r="A1370" i="9" s="1"/>
  <c r="A1371" i="9" s="1"/>
  <c r="A1372" i="9" s="1"/>
  <c r="A1373" i="9" s="1"/>
  <c r="A1374" i="9" s="1"/>
  <c r="A1375" i="9" s="1"/>
  <c r="A1376" i="9" s="1"/>
  <c r="A1377" i="9" s="1"/>
  <c r="A1378" i="9" s="1"/>
  <c r="A1379" i="9" s="1"/>
  <c r="A1380" i="9" s="1"/>
  <c r="A1381" i="9" s="1"/>
  <c r="A1382" i="9" s="1"/>
  <c r="A1383" i="9" s="1"/>
  <c r="A1384" i="9" s="1"/>
  <c r="A1385" i="9" s="1"/>
  <c r="A1386" i="9" s="1"/>
  <c r="A1387" i="9" s="1"/>
  <c r="A1388" i="9" s="1"/>
  <c r="A1389" i="9" s="1"/>
  <c r="A1390" i="9" s="1"/>
  <c r="A1391" i="9" s="1"/>
  <c r="A1392" i="9" s="1"/>
  <c r="A1393" i="9" s="1"/>
  <c r="A1394" i="9" s="1"/>
  <c r="A1395" i="9" s="1"/>
  <c r="A1396" i="9" s="1"/>
  <c r="A1397" i="9" s="1"/>
  <c r="A1398" i="9" s="1"/>
  <c r="A1399" i="9" s="1"/>
  <c r="A1400" i="9" s="1"/>
  <c r="A1401" i="9" s="1"/>
  <c r="A1402" i="9" s="1"/>
  <c r="A1403" i="9" s="1"/>
  <c r="A1404" i="9" s="1"/>
  <c r="A1405" i="9" s="1"/>
  <c r="A1406" i="9" s="1"/>
  <c r="A1407" i="9" s="1"/>
  <c r="A1408" i="9" s="1"/>
  <c r="A1409" i="9" s="1"/>
  <c r="A1410" i="9" s="1"/>
  <c r="A1411" i="9" s="1"/>
  <c r="A1412" i="9" s="1"/>
  <c r="A1413" i="9" s="1"/>
  <c r="A1414" i="9" s="1"/>
  <c r="A1415" i="9" s="1"/>
  <c r="A1416" i="9" s="1"/>
  <c r="A1417" i="9" s="1"/>
  <c r="A1418" i="9" s="1"/>
  <c r="A1419" i="9" s="1"/>
  <c r="A1420" i="9" s="1"/>
  <c r="A1421" i="9" s="1"/>
  <c r="A1422" i="9" s="1"/>
  <c r="A1423" i="9" s="1"/>
  <c r="A1424" i="9" s="1"/>
  <c r="A1425" i="9" s="1"/>
  <c r="A1426" i="9" s="1"/>
  <c r="A1427" i="9" s="1"/>
  <c r="A1428" i="9" s="1"/>
  <c r="A1429" i="9" s="1"/>
  <c r="A1430" i="9" s="1"/>
  <c r="A1431" i="9" s="1"/>
  <c r="A1432" i="9" s="1"/>
  <c r="A1433" i="9" s="1"/>
  <c r="A1434" i="9" s="1"/>
  <c r="A1435" i="9" s="1"/>
  <c r="A1436" i="9" s="1"/>
  <c r="A1437" i="9" s="1"/>
  <c r="A1438" i="9" s="1"/>
  <c r="A1439" i="9" s="1"/>
  <c r="A1440" i="9" s="1"/>
  <c r="A1441" i="9" s="1"/>
  <c r="A1442" i="9" s="1"/>
  <c r="A1443" i="9" s="1"/>
  <c r="A1444" i="9" s="1"/>
  <c r="A1445" i="9" s="1"/>
  <c r="A1446" i="9" s="1"/>
  <c r="A1447" i="9" s="1"/>
  <c r="A1448" i="9" s="1"/>
  <c r="A1449" i="9" s="1"/>
  <c r="A1450" i="9" s="1"/>
  <c r="A1451" i="9" s="1"/>
  <c r="A1452" i="9" s="1"/>
  <c r="A1453" i="9" s="1"/>
  <c r="A1454" i="9" s="1"/>
  <c r="A1455" i="9" s="1"/>
  <c r="A1456" i="9" s="1"/>
  <c r="A1457" i="9" s="1"/>
  <c r="A1458" i="9" s="1"/>
  <c r="A1459" i="9" s="1"/>
  <c r="A1460" i="9" s="1"/>
  <c r="A1461" i="9" s="1"/>
  <c r="A1462" i="9" s="1"/>
  <c r="A1463" i="9" s="1"/>
  <c r="A1464" i="9" s="1"/>
  <c r="A1465" i="9" s="1"/>
  <c r="A1466" i="9" s="1"/>
  <c r="A1467" i="9" s="1"/>
  <c r="A1468" i="9" s="1"/>
  <c r="A1469" i="9" s="1"/>
  <c r="A1470" i="9" s="1"/>
  <c r="A1471" i="9" s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7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4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2" i="9" s="1"/>
  <c r="A3293" i="9" s="1"/>
  <c r="A3294" i="9" s="1"/>
  <c r="A3295" i="9" s="1"/>
  <c r="A3296" i="9" s="1"/>
  <c r="A3297" i="9" s="1"/>
  <c r="A3298" i="9" s="1"/>
  <c r="A3299" i="9" s="1"/>
  <c r="A3300" i="9" s="1"/>
  <c r="A3301" i="9" s="1"/>
  <c r="A3302" i="9" s="1"/>
  <c r="A3303" i="9" s="1"/>
  <c r="A3304" i="9" s="1"/>
  <c r="A3305" i="9" s="1"/>
  <c r="A3306" i="9" s="1"/>
  <c r="A3307" i="9" s="1"/>
  <c r="A3308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57" i="9" s="1"/>
  <c r="A3358" i="9" s="1"/>
  <c r="A3359" i="9" s="1"/>
  <c r="A3360" i="9" s="1"/>
  <c r="A3361" i="9" s="1"/>
  <c r="A3362" i="9" s="1"/>
  <c r="A3363" i="9" s="1"/>
  <c r="A3364" i="9" s="1"/>
  <c r="A3365" i="9" s="1"/>
  <c r="A3366" i="9" s="1"/>
  <c r="A3367" i="9" s="1"/>
  <c r="A3368" i="9" s="1"/>
  <c r="A3369" i="9" s="1"/>
  <c r="A3370" i="9" s="1"/>
  <c r="A3371" i="9" s="1"/>
  <c r="A3372" i="9" s="1"/>
  <c r="A3373" i="9" s="1"/>
  <c r="A3374" i="9" s="1"/>
  <c r="A3375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4" i="9" s="1"/>
  <c r="A3405" i="9" s="1"/>
  <c r="A3406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3515" i="9" s="1"/>
  <c r="A3516" i="9" s="1"/>
  <c r="A3517" i="9" s="1"/>
  <c r="A3518" i="9" s="1"/>
  <c r="A3519" i="9" s="1"/>
  <c r="A3520" i="9" s="1"/>
  <c r="A3521" i="9" s="1"/>
  <c r="A3522" i="9" s="1"/>
  <c r="A3523" i="9" s="1"/>
  <c r="A3524" i="9" s="1"/>
  <c r="A3525" i="9" s="1"/>
  <c r="A3526" i="9" s="1"/>
  <c r="A3527" i="9" s="1"/>
  <c r="A3528" i="9" s="1"/>
  <c r="A3529" i="9" s="1"/>
  <c r="A3530" i="9" s="1"/>
  <c r="A3531" i="9" s="1"/>
  <c r="A3532" i="9" s="1"/>
  <c r="A3533" i="9" s="1"/>
  <c r="A3534" i="9" s="1"/>
  <c r="A3535" i="9" s="1"/>
  <c r="A3536" i="9" s="1"/>
  <c r="A3537" i="9" s="1"/>
  <c r="A3538" i="9" s="1"/>
  <c r="A3539" i="9" s="1"/>
  <c r="A3540" i="9" s="1"/>
  <c r="A3541" i="9" s="1"/>
  <c r="A3542" i="9" s="1"/>
  <c r="A3543" i="9" s="1"/>
  <c r="A3544" i="9" s="1"/>
  <c r="A3545" i="9" s="1"/>
  <c r="A3546" i="9" s="1"/>
  <c r="A3547" i="9" s="1"/>
  <c r="A3548" i="9" s="1"/>
  <c r="A3549" i="9" s="1"/>
  <c r="A3550" i="9" s="1"/>
  <c r="A3551" i="9" s="1"/>
  <c r="A3552" i="9" s="1"/>
  <c r="A3553" i="9" s="1"/>
  <c r="A3554" i="9" s="1"/>
  <c r="A3555" i="9" s="1"/>
  <c r="A3556" i="9" s="1"/>
  <c r="A3557" i="9" s="1"/>
  <c r="A3558" i="9" s="1"/>
  <c r="A3559" i="9" s="1"/>
  <c r="A3560" i="9" s="1"/>
  <c r="A3561" i="9" s="1"/>
  <c r="A3562" i="9" s="1"/>
  <c r="A3563" i="9" s="1"/>
  <c r="A3564" i="9" s="1"/>
  <c r="A3565" i="9" s="1"/>
  <c r="A3566" i="9" s="1"/>
  <c r="A3567" i="9" s="1"/>
  <c r="A3568" i="9" s="1"/>
  <c r="A3569" i="9" s="1"/>
  <c r="A3570" i="9" s="1"/>
  <c r="A3571" i="9" s="1"/>
  <c r="A3572" i="9" s="1"/>
  <c r="A3573" i="9" s="1"/>
  <c r="A3574" i="9" s="1"/>
  <c r="A3575" i="9" s="1"/>
  <c r="A3576" i="9" s="1"/>
  <c r="A3577" i="9" s="1"/>
  <c r="A3578" i="9" s="1"/>
  <c r="A3579" i="9" s="1"/>
  <c r="A3580" i="9" s="1"/>
  <c r="A3581" i="9" s="1"/>
  <c r="A3582" i="9" s="1"/>
  <c r="A3583" i="9" s="1"/>
  <c r="A3584" i="9" s="1"/>
  <c r="A3585" i="9" s="1"/>
  <c r="A3586" i="9" s="1"/>
  <c r="A3587" i="9" s="1"/>
  <c r="A3588" i="9" s="1"/>
  <c r="A3589" i="9" s="1"/>
  <c r="A3590" i="9" s="1"/>
  <c r="A3591" i="9" s="1"/>
  <c r="A3592" i="9" s="1"/>
  <c r="A3593" i="9" s="1"/>
  <c r="A3594" i="9" s="1"/>
  <c r="A3595" i="9" s="1"/>
  <c r="A3596" i="9" s="1"/>
  <c r="A3597" i="9" s="1"/>
  <c r="A3598" i="9" s="1"/>
  <c r="A3599" i="9" s="1"/>
  <c r="A3600" i="9" s="1"/>
  <c r="A3601" i="9" s="1"/>
  <c r="A3602" i="9" s="1"/>
  <c r="A3603" i="9" s="1"/>
  <c r="A3604" i="9" s="1"/>
  <c r="A3605" i="9" s="1"/>
  <c r="A3606" i="9" s="1"/>
  <c r="A3607" i="9" s="1"/>
  <c r="A3608" i="9" s="1"/>
  <c r="A3609" i="9" s="1"/>
  <c r="A3610" i="9" s="1"/>
  <c r="A3611" i="9" s="1"/>
  <c r="A3612" i="9" s="1"/>
  <c r="A3613" i="9" s="1"/>
  <c r="A3614" i="9" s="1"/>
  <c r="A3615" i="9" s="1"/>
  <c r="A3616" i="9" s="1"/>
  <c r="A3617" i="9" s="1"/>
  <c r="A3618" i="9" s="1"/>
  <c r="A3619" i="9" s="1"/>
  <c r="A3620" i="9" s="1"/>
  <c r="A3621" i="9" s="1"/>
  <c r="A3622" i="9" s="1"/>
  <c r="A3623" i="9" s="1"/>
  <c r="A3624" i="9" s="1"/>
  <c r="A3625" i="9" s="1"/>
  <c r="A3626" i="9" s="1"/>
  <c r="A3627" i="9" s="1"/>
  <c r="A3628" i="9" s="1"/>
  <c r="A3629" i="9" s="1"/>
  <c r="A3630" i="9" s="1"/>
  <c r="A3631" i="9" s="1"/>
  <c r="A3632" i="9" s="1"/>
  <c r="A3633" i="9" s="1"/>
  <c r="A3634" i="9" s="1"/>
  <c r="A3635" i="9" s="1"/>
  <c r="A3636" i="9" s="1"/>
  <c r="A3637" i="9" s="1"/>
  <c r="A3638" i="9" s="1"/>
  <c r="A3639" i="9" s="1"/>
  <c r="A3640" i="9" s="1"/>
  <c r="A3641" i="9" s="1"/>
  <c r="A3642" i="9" s="1"/>
  <c r="A3643" i="9" s="1"/>
  <c r="A3644" i="9" s="1"/>
  <c r="A3645" i="9" s="1"/>
  <c r="A3646" i="9" s="1"/>
  <c r="A3647" i="9" s="1"/>
  <c r="A3648" i="9" s="1"/>
  <c r="A3649" i="9" s="1"/>
  <c r="A3650" i="9" s="1"/>
  <c r="A3651" i="9" s="1"/>
  <c r="A3652" i="9" s="1"/>
  <c r="A3653" i="9" s="1"/>
  <c r="A3654" i="9" s="1"/>
  <c r="A3655" i="9" s="1"/>
  <c r="A3656" i="9" s="1"/>
  <c r="A3657" i="9" s="1"/>
  <c r="A3658" i="9" s="1"/>
  <c r="A3659" i="9" s="1"/>
  <c r="A3660" i="9" s="1"/>
  <c r="A3661" i="9" s="1"/>
  <c r="A3662" i="9" s="1"/>
  <c r="A3663" i="9" s="1"/>
  <c r="A3664" i="9" s="1"/>
  <c r="A3665" i="9" s="1"/>
  <c r="A3666" i="9" s="1"/>
  <c r="A3667" i="9" s="1"/>
  <c r="A3668" i="9" s="1"/>
  <c r="A3669" i="9" s="1"/>
  <c r="A3670" i="9" s="1"/>
  <c r="A3671" i="9" s="1"/>
  <c r="A3672" i="9" s="1"/>
  <c r="A3673" i="9" s="1"/>
  <c r="A3674" i="9" s="1"/>
  <c r="A3675" i="9" s="1"/>
  <c r="A3676" i="9" s="1"/>
  <c r="A3677" i="9" s="1"/>
  <c r="A3678" i="9" s="1"/>
  <c r="A3679" i="9" s="1"/>
  <c r="A3680" i="9" s="1"/>
  <c r="A3681" i="9" s="1"/>
  <c r="A3682" i="9" s="1"/>
  <c r="A3683" i="9" s="1"/>
  <c r="A3684" i="9" s="1"/>
  <c r="A3685" i="9" s="1"/>
  <c r="A3686" i="9" s="1"/>
  <c r="A3687" i="9" s="1"/>
  <c r="A3688" i="9" s="1"/>
  <c r="A3689" i="9" s="1"/>
  <c r="A3690" i="9" s="1"/>
  <c r="A3691" i="9" s="1"/>
  <c r="A3692" i="9" s="1"/>
  <c r="A3693" i="9" s="1"/>
  <c r="A3694" i="9" s="1"/>
  <c r="A3695" i="9" s="1"/>
  <c r="A3696" i="9" s="1"/>
  <c r="A3697" i="9" s="1"/>
  <c r="A3698" i="9" s="1"/>
  <c r="A3699" i="9" s="1"/>
  <c r="A3700" i="9" s="1"/>
  <c r="A3701" i="9" s="1"/>
  <c r="A3702" i="9" s="1"/>
  <c r="A3703" i="9" s="1"/>
  <c r="A3704" i="9" s="1"/>
  <c r="A3705" i="9" s="1"/>
  <c r="A3706" i="9" s="1"/>
  <c r="A3707" i="9" s="1"/>
  <c r="A3708" i="9" s="1"/>
  <c r="A3709" i="9" s="1"/>
  <c r="A3710" i="9" s="1"/>
  <c r="A3711" i="9" s="1"/>
  <c r="A3712" i="9" s="1"/>
  <c r="A3713" i="9" s="1"/>
  <c r="A3714" i="9" s="1"/>
  <c r="A3715" i="9" s="1"/>
  <c r="A3716" i="9" s="1"/>
  <c r="A3717" i="9" s="1"/>
  <c r="A3718" i="9" s="1"/>
  <c r="A3719" i="9" s="1"/>
  <c r="A3720" i="9" s="1"/>
  <c r="A3721" i="9" s="1"/>
  <c r="A3722" i="9" s="1"/>
  <c r="A3723" i="9" s="1"/>
  <c r="A3724" i="9" s="1"/>
  <c r="A3725" i="9" s="1"/>
  <c r="A3726" i="9" s="1"/>
  <c r="A3727" i="9" s="1"/>
  <c r="A3728" i="9" s="1"/>
  <c r="A3729" i="9" s="1"/>
  <c r="A3730" i="9" s="1"/>
  <c r="A3731" i="9" s="1"/>
  <c r="A3732" i="9" s="1"/>
  <c r="A3733" i="9" s="1"/>
  <c r="A3734" i="9" s="1"/>
  <c r="A3735" i="9" s="1"/>
  <c r="A3736" i="9" s="1"/>
  <c r="A3737" i="9" s="1"/>
  <c r="A3738" i="9" s="1"/>
  <c r="A3739" i="9" s="1"/>
  <c r="A3740" i="9" s="1"/>
  <c r="A3741" i="9" s="1"/>
  <c r="A3742" i="9" s="1"/>
  <c r="A3743" i="9" s="1"/>
  <c r="A3744" i="9" s="1"/>
  <c r="A3745" i="9" s="1"/>
  <c r="A3746" i="9" s="1"/>
  <c r="A3747" i="9" s="1"/>
  <c r="A3748" i="9" s="1"/>
  <c r="A3749" i="9" s="1"/>
  <c r="A3750" i="9" s="1"/>
  <c r="A3751" i="9" s="1"/>
  <c r="A3752" i="9" s="1"/>
  <c r="A3753" i="9" s="1"/>
  <c r="A3754" i="9" s="1"/>
  <c r="A3755" i="9" s="1"/>
  <c r="A3756" i="9" s="1"/>
  <c r="A3757" i="9" s="1"/>
  <c r="A3758" i="9" s="1"/>
  <c r="A3759" i="9" s="1"/>
  <c r="A3760" i="9" s="1"/>
  <c r="A3761" i="9" s="1"/>
  <c r="A3762" i="9" s="1"/>
  <c r="A3763" i="9" s="1"/>
  <c r="A3764" i="9" s="1"/>
  <c r="A3765" i="9" s="1"/>
  <c r="A3766" i="9" s="1"/>
  <c r="A3767" i="9" s="1"/>
  <c r="A3768" i="9" s="1"/>
  <c r="A3769" i="9" s="1"/>
  <c r="A3770" i="9" s="1"/>
  <c r="A3771" i="9" s="1"/>
  <c r="A3772" i="9" s="1"/>
  <c r="A3773" i="9" s="1"/>
  <c r="A3774" i="9" s="1"/>
  <c r="A3775" i="9" s="1"/>
  <c r="A3776" i="9" s="1"/>
  <c r="A3777" i="9" s="1"/>
  <c r="A3778" i="9" s="1"/>
  <c r="A3779" i="9" s="1"/>
  <c r="A3780" i="9" s="1"/>
  <c r="A3781" i="9" s="1"/>
  <c r="A3782" i="9" s="1"/>
  <c r="A3783" i="9" s="1"/>
  <c r="A3784" i="9" s="1"/>
  <c r="A3785" i="9" s="1"/>
  <c r="A3786" i="9" s="1"/>
  <c r="A3787" i="9" s="1"/>
  <c r="A3788" i="9" s="1"/>
  <c r="A3789" i="9" s="1"/>
  <c r="A3790" i="9" s="1"/>
  <c r="A3791" i="9" s="1"/>
  <c r="A3792" i="9" s="1"/>
  <c r="A3793" i="9" s="1"/>
  <c r="A3794" i="9" s="1"/>
  <c r="A3795" i="9" s="1"/>
  <c r="A3796" i="9" s="1"/>
  <c r="A3797" i="9" s="1"/>
  <c r="A3798" i="9" s="1"/>
  <c r="A3799" i="9" s="1"/>
  <c r="A3800" i="9" s="1"/>
  <c r="A3801" i="9" s="1"/>
  <c r="A3802" i="9" s="1"/>
  <c r="A3803" i="9" s="1"/>
  <c r="A3804" i="9" s="1"/>
  <c r="A3805" i="9" s="1"/>
  <c r="A3806" i="9" s="1"/>
  <c r="A3807" i="9" s="1"/>
  <c r="A3808" i="9" s="1"/>
  <c r="A3809" i="9" s="1"/>
  <c r="A3810" i="9" s="1"/>
  <c r="A3811" i="9" s="1"/>
  <c r="A3812" i="9" s="1"/>
  <c r="A3813" i="9" s="1"/>
  <c r="A3814" i="9" s="1"/>
  <c r="A3815" i="9" s="1"/>
  <c r="A3816" i="9" s="1"/>
  <c r="A3817" i="9" s="1"/>
  <c r="A3818" i="9" s="1"/>
  <c r="A3819" i="9" s="1"/>
  <c r="A3820" i="9" s="1"/>
  <c r="A3821" i="9" s="1"/>
  <c r="A3822" i="9" s="1"/>
  <c r="A3823" i="9" s="1"/>
  <c r="A3824" i="9" s="1"/>
  <c r="A3825" i="9" s="1"/>
  <c r="A3826" i="9" s="1"/>
  <c r="A3827" i="9" s="1"/>
  <c r="A3828" i="9" s="1"/>
  <c r="A3829" i="9" s="1"/>
  <c r="A3830" i="9" s="1"/>
  <c r="A3831" i="9" s="1"/>
  <c r="A3832" i="9" s="1"/>
  <c r="A3833" i="9" s="1"/>
  <c r="A3834" i="9" s="1"/>
  <c r="A3835" i="9" s="1"/>
  <c r="A3836" i="9" s="1"/>
  <c r="A3837" i="9" s="1"/>
  <c r="A3838" i="9" s="1"/>
  <c r="A3839" i="9" s="1"/>
  <c r="A3840" i="9" s="1"/>
  <c r="A3841" i="9" s="1"/>
  <c r="A3842" i="9" s="1"/>
  <c r="A3843" i="9" s="1"/>
  <c r="A3844" i="9" s="1"/>
  <c r="A3845" i="9" s="1"/>
  <c r="A3846" i="9" s="1"/>
  <c r="A3847" i="9" s="1"/>
  <c r="A3848" i="9" s="1"/>
  <c r="A3849" i="9" s="1"/>
  <c r="A3850" i="9" s="1"/>
  <c r="A3851" i="9" s="1"/>
  <c r="A3852" i="9" s="1"/>
  <c r="A3853" i="9" s="1"/>
  <c r="A3854" i="9" s="1"/>
  <c r="A3855" i="9" s="1"/>
  <c r="A3856" i="9" s="1"/>
  <c r="A3857" i="9" s="1"/>
  <c r="A3858" i="9" s="1"/>
  <c r="A3859" i="9" s="1"/>
  <c r="A3860" i="9" s="1"/>
  <c r="A3861" i="9" s="1"/>
  <c r="A3862" i="9" s="1"/>
  <c r="A3863" i="9" s="1"/>
  <c r="A3864" i="9" s="1"/>
  <c r="A3865" i="9" s="1"/>
  <c r="A3866" i="9" s="1"/>
  <c r="A3867" i="9" s="1"/>
  <c r="A3868" i="9" s="1"/>
  <c r="A3869" i="9" s="1"/>
  <c r="A3870" i="9" s="1"/>
  <c r="A3871" i="9" s="1"/>
  <c r="A3872" i="9" s="1"/>
  <c r="A3873" i="9" s="1"/>
  <c r="A3874" i="9" s="1"/>
  <c r="A3875" i="9" s="1"/>
  <c r="A3876" i="9" s="1"/>
  <c r="A3877" i="9" s="1"/>
  <c r="A3878" i="9" s="1"/>
  <c r="A3879" i="9" s="1"/>
  <c r="A3880" i="9" s="1"/>
  <c r="A3881" i="9" s="1"/>
  <c r="A3882" i="9" s="1"/>
  <c r="A3883" i="9" s="1"/>
  <c r="A3884" i="9" s="1"/>
  <c r="A3885" i="9" s="1"/>
  <c r="A3886" i="9" s="1"/>
  <c r="A3887" i="9" s="1"/>
  <c r="A3888" i="9" s="1"/>
  <c r="A3889" i="9" s="1"/>
  <c r="A3890" i="9" s="1"/>
  <c r="A3891" i="9" s="1"/>
  <c r="A3892" i="9" s="1"/>
  <c r="A3893" i="9" s="1"/>
  <c r="A3894" i="9" s="1"/>
  <c r="A3895" i="9" s="1"/>
  <c r="A3896" i="9" s="1"/>
  <c r="A3897" i="9" s="1"/>
  <c r="A3898" i="9" s="1"/>
  <c r="A3899" i="9" s="1"/>
  <c r="A3900" i="9" s="1"/>
  <c r="A3901" i="9" s="1"/>
  <c r="A3902" i="9" s="1"/>
  <c r="A3903" i="9" s="1"/>
  <c r="A3904" i="9" s="1"/>
  <c r="A3905" i="9" s="1"/>
  <c r="A3906" i="9" s="1"/>
  <c r="A3907" i="9" s="1"/>
  <c r="A3908" i="9" s="1"/>
  <c r="A3909" i="9" s="1"/>
  <c r="A3910" i="9" s="1"/>
  <c r="A3911" i="9" s="1"/>
  <c r="A3912" i="9" s="1"/>
  <c r="A3913" i="9" s="1"/>
  <c r="A3914" i="9" s="1"/>
  <c r="A3915" i="9" s="1"/>
  <c r="A3916" i="9" s="1"/>
  <c r="A3917" i="9" s="1"/>
  <c r="A3918" i="9" s="1"/>
  <c r="A3919" i="9" s="1"/>
  <c r="A3920" i="9" s="1"/>
  <c r="A3921" i="9" s="1"/>
  <c r="A3922" i="9" s="1"/>
  <c r="A3923" i="9" s="1"/>
  <c r="A3924" i="9" s="1"/>
  <c r="A3925" i="9" s="1"/>
  <c r="A3926" i="9" s="1"/>
  <c r="A3927" i="9" s="1"/>
  <c r="A3928" i="9" s="1"/>
  <c r="A3929" i="9" s="1"/>
  <c r="A3930" i="9" s="1"/>
  <c r="A3931" i="9" s="1"/>
  <c r="A3932" i="9" s="1"/>
  <c r="A3933" i="9" s="1"/>
  <c r="A3934" i="9" s="1"/>
  <c r="A3935" i="9" s="1"/>
  <c r="A3936" i="9" s="1"/>
  <c r="A3937" i="9" s="1"/>
  <c r="A3938" i="9" s="1"/>
  <c r="A3939" i="9" s="1"/>
  <c r="A3940" i="9" s="1"/>
  <c r="A3941" i="9" s="1"/>
  <c r="A3942" i="9" s="1"/>
  <c r="A3943" i="9" s="1"/>
  <c r="A3944" i="9" s="1"/>
  <c r="A3945" i="9" s="1"/>
  <c r="A3946" i="9" s="1"/>
  <c r="A3947" i="9" s="1"/>
  <c r="A3948" i="9" s="1"/>
  <c r="A3949" i="9" s="1"/>
  <c r="A3950" i="9" s="1"/>
  <c r="A3951" i="9" s="1"/>
  <c r="A3952" i="9" s="1"/>
  <c r="A3953" i="9" s="1"/>
  <c r="A3954" i="9" s="1"/>
  <c r="A3955" i="9" s="1"/>
  <c r="A3956" i="9" s="1"/>
  <c r="A3957" i="9" s="1"/>
  <c r="A3958" i="9" s="1"/>
  <c r="A3959" i="9" s="1"/>
  <c r="A3960" i="9" s="1"/>
  <c r="A3961" i="9" s="1"/>
  <c r="A3962" i="9" s="1"/>
  <c r="A3963" i="9" s="1"/>
  <c r="A3964" i="9" s="1"/>
  <c r="A3965" i="9" s="1"/>
  <c r="A3966" i="9" s="1"/>
  <c r="A3967" i="9" s="1"/>
  <c r="A3968" i="9" s="1"/>
  <c r="A3969" i="9" s="1"/>
  <c r="A3970" i="9" s="1"/>
  <c r="A3971" i="9" s="1"/>
  <c r="A3972" i="9" s="1"/>
  <c r="A3973" i="9" s="1"/>
  <c r="A3974" i="9" s="1"/>
  <c r="A3975" i="9" s="1"/>
  <c r="A3976" i="9" s="1"/>
  <c r="A3977" i="9" s="1"/>
  <c r="A3978" i="9" s="1"/>
  <c r="A3979" i="9" s="1"/>
  <c r="A3980" i="9" s="1"/>
  <c r="A3981" i="9" s="1"/>
  <c r="A3982" i="9" s="1"/>
  <c r="A3983" i="9" s="1"/>
  <c r="A3984" i="9" s="1"/>
  <c r="A3985" i="9" s="1"/>
  <c r="A3986" i="9" s="1"/>
  <c r="A3987" i="9" s="1"/>
  <c r="A3988" i="9" s="1"/>
  <c r="A3989" i="9" s="1"/>
  <c r="A3990" i="9" s="1"/>
  <c r="A3991" i="9" s="1"/>
  <c r="A3992" i="9" s="1"/>
  <c r="A3993" i="9" s="1"/>
  <c r="A3994" i="9" s="1"/>
  <c r="A3995" i="9" s="1"/>
  <c r="A3996" i="9" s="1"/>
  <c r="A3997" i="9" s="1"/>
  <c r="A3998" i="9" s="1"/>
  <c r="A3999" i="9" s="1"/>
  <c r="A4000" i="9" s="1"/>
  <c r="A4001" i="9" s="1"/>
  <c r="A4002" i="9" s="1"/>
  <c r="A4003" i="9" s="1"/>
  <c r="A4004" i="9" s="1"/>
  <c r="A4005" i="9" s="1"/>
  <c r="A4006" i="9" s="1"/>
  <c r="A4007" i="9" s="1"/>
  <c r="A4008" i="9" s="1"/>
  <c r="A4009" i="9" s="1"/>
  <c r="A4010" i="9" s="1"/>
  <c r="A4011" i="9" s="1"/>
  <c r="A4012" i="9" s="1"/>
  <c r="A4013" i="9" s="1"/>
  <c r="A4014" i="9" s="1"/>
  <c r="A4015" i="9" s="1"/>
  <c r="A4016" i="9" s="1"/>
  <c r="A4017" i="9" s="1"/>
  <c r="A4018" i="9" s="1"/>
  <c r="A4019" i="9" s="1"/>
  <c r="A4020" i="9" s="1"/>
  <c r="A4021" i="9" s="1"/>
  <c r="A4022" i="9" s="1"/>
  <c r="A4023" i="9" s="1"/>
  <c r="A4024" i="9" s="1"/>
  <c r="A4025" i="9" s="1"/>
  <c r="A4026" i="9" s="1"/>
  <c r="A4027" i="9" s="1"/>
  <c r="A4028" i="9" s="1"/>
  <c r="A4029" i="9" s="1"/>
  <c r="A4030" i="9" s="1"/>
  <c r="A4031" i="9" s="1"/>
  <c r="A4032" i="9" s="1"/>
  <c r="A4033" i="9" s="1"/>
  <c r="A4034" i="9" s="1"/>
  <c r="A4035" i="9" s="1"/>
  <c r="A4036" i="9" s="1"/>
  <c r="A4037" i="9" s="1"/>
  <c r="A4038" i="9" s="1"/>
  <c r="A4039" i="9" s="1"/>
  <c r="A4040" i="9" s="1"/>
  <c r="A4041" i="9" s="1"/>
  <c r="A4042" i="9" s="1"/>
  <c r="A4043" i="9" s="1"/>
  <c r="A4044" i="9" s="1"/>
  <c r="A4045" i="9" s="1"/>
  <c r="A4046" i="9" s="1"/>
  <c r="A4047" i="9" s="1"/>
  <c r="A4048" i="9" s="1"/>
  <c r="A4049" i="9" s="1"/>
  <c r="A4050" i="9" s="1"/>
  <c r="A4051" i="9" s="1"/>
  <c r="A4052" i="9" s="1"/>
  <c r="A4053" i="9" s="1"/>
  <c r="A4054" i="9" s="1"/>
  <c r="A4055" i="9" s="1"/>
  <c r="A4056" i="9" s="1"/>
  <c r="A4057" i="9" s="1"/>
  <c r="A4058" i="9" s="1"/>
  <c r="A4059" i="9" s="1"/>
  <c r="A4060" i="9" s="1"/>
  <c r="A4061" i="9" s="1"/>
  <c r="A4062" i="9" s="1"/>
  <c r="A4063" i="9" s="1"/>
  <c r="A4064" i="9" s="1"/>
  <c r="A4065" i="9" s="1"/>
  <c r="A4066" i="9" s="1"/>
  <c r="A4067" i="9" s="1"/>
  <c r="A4068" i="9" s="1"/>
  <c r="A4069" i="9" s="1"/>
  <c r="A4070" i="9" s="1"/>
  <c r="A4071" i="9" s="1"/>
  <c r="A4072" i="9" s="1"/>
  <c r="A4073" i="9" s="1"/>
  <c r="A4074" i="9" s="1"/>
  <c r="A4075" i="9" s="1"/>
  <c r="A4076" i="9" s="1"/>
  <c r="A4077" i="9" s="1"/>
  <c r="A4078" i="9" s="1"/>
  <c r="A4079" i="9" s="1"/>
  <c r="A4080" i="9" s="1"/>
  <c r="A4081" i="9" s="1"/>
  <c r="A4082" i="9" s="1"/>
  <c r="A4083" i="9" s="1"/>
  <c r="A4084" i="9" s="1"/>
  <c r="A4085" i="9" s="1"/>
  <c r="A4086" i="9" s="1"/>
  <c r="A4087" i="9" s="1"/>
  <c r="A4088" i="9" s="1"/>
  <c r="A4089" i="9" s="1"/>
  <c r="A4090" i="9" s="1"/>
  <c r="A4091" i="9" s="1"/>
  <c r="A4092" i="9" s="1"/>
  <c r="A4093" i="9" s="1"/>
  <c r="A4094" i="9" s="1"/>
  <c r="A4095" i="9" s="1"/>
  <c r="A4096" i="9" s="1"/>
  <c r="A4097" i="9" s="1"/>
  <c r="A4098" i="9" s="1"/>
  <c r="A4099" i="9" s="1"/>
  <c r="A4100" i="9" s="1"/>
  <c r="A4101" i="9" s="1"/>
  <c r="A4102" i="9" s="1"/>
  <c r="A4103" i="9" s="1"/>
  <c r="A4104" i="9" s="1"/>
  <c r="A4105" i="9" s="1"/>
  <c r="A4106" i="9" s="1"/>
  <c r="A4107" i="9" s="1"/>
  <c r="A4108" i="9" s="1"/>
  <c r="A4109" i="9" s="1"/>
  <c r="A4110" i="9" s="1"/>
  <c r="A4111" i="9" s="1"/>
  <c r="A4112" i="9" s="1"/>
  <c r="A4113" i="9" s="1"/>
  <c r="A4114" i="9" s="1"/>
  <c r="A4115" i="9" s="1"/>
  <c r="A4116" i="9" s="1"/>
  <c r="A4117" i="9" s="1"/>
  <c r="A4118" i="9" s="1"/>
  <c r="A4119" i="9" s="1"/>
  <c r="A4120" i="9" s="1"/>
  <c r="A4121" i="9" s="1"/>
  <c r="A4122" i="9" s="1"/>
  <c r="A4123" i="9" s="1"/>
  <c r="A4124" i="9" s="1"/>
  <c r="A4125" i="9" s="1"/>
  <c r="A4126" i="9" s="1"/>
  <c r="A4127" i="9" s="1"/>
  <c r="A4128" i="9" s="1"/>
  <c r="A4129" i="9" s="1"/>
  <c r="A4130" i="9" s="1"/>
  <c r="A4131" i="9" s="1"/>
  <c r="A4132" i="9" s="1"/>
  <c r="A4133" i="9" s="1"/>
  <c r="A4134" i="9" s="1"/>
  <c r="A4135" i="9" s="1"/>
  <c r="A4136" i="9" s="1"/>
  <c r="A4137" i="9" s="1"/>
  <c r="A4138" i="9" s="1"/>
  <c r="A4139" i="9" s="1"/>
  <c r="A4140" i="9" s="1"/>
  <c r="A4141" i="9" s="1"/>
  <c r="A4142" i="9" s="1"/>
  <c r="A4143" i="9" s="1"/>
  <c r="A4144" i="9" s="1"/>
  <c r="A4145" i="9" s="1"/>
  <c r="A4146" i="9" s="1"/>
  <c r="A4147" i="9" s="1"/>
  <c r="A4148" i="9" s="1"/>
  <c r="A4149" i="9" s="1"/>
  <c r="A4150" i="9" s="1"/>
  <c r="A4151" i="9" s="1"/>
  <c r="A4152" i="9" s="1"/>
  <c r="A4153" i="9" s="1"/>
  <c r="A4154" i="9" s="1"/>
  <c r="A4155" i="9" s="1"/>
  <c r="A4156" i="9" s="1"/>
  <c r="A4157" i="9" s="1"/>
  <c r="A4158" i="9" s="1"/>
  <c r="A4159" i="9" s="1"/>
  <c r="A4160" i="9" s="1"/>
  <c r="A4161" i="9" s="1"/>
  <c r="A4162" i="9" s="1"/>
  <c r="A4163" i="9" s="1"/>
  <c r="A4164" i="9" s="1"/>
  <c r="A4165" i="9" s="1"/>
  <c r="A4166" i="9" s="1"/>
  <c r="A4167" i="9" s="1"/>
  <c r="A4168" i="9" s="1"/>
  <c r="A4169" i="9" s="1"/>
  <c r="A4170" i="9" s="1"/>
  <c r="A4171" i="9" s="1"/>
  <c r="A4172" i="9" s="1"/>
  <c r="A4173" i="9" s="1"/>
  <c r="A4174" i="9" s="1"/>
  <c r="A4175" i="9" s="1"/>
  <c r="A4176" i="9" s="1"/>
  <c r="A4177" i="9" s="1"/>
  <c r="A4178" i="9" s="1"/>
  <c r="A4179" i="9" s="1"/>
  <c r="A4180" i="9" s="1"/>
  <c r="A4181" i="9" s="1"/>
  <c r="A4182" i="9" s="1"/>
  <c r="A4183" i="9" s="1"/>
  <c r="A4184" i="9" s="1"/>
  <c r="A4185" i="9" s="1"/>
  <c r="A4186" i="9" s="1"/>
  <c r="A4187" i="9" s="1"/>
  <c r="A4188" i="9" s="1"/>
  <c r="A4189" i="9" s="1"/>
  <c r="A4190" i="9" s="1"/>
  <c r="A4191" i="9" s="1"/>
  <c r="A4192" i="9" s="1"/>
  <c r="A4193" i="9" s="1"/>
  <c r="A4194" i="9" s="1"/>
  <c r="A4195" i="9" s="1"/>
  <c r="A4196" i="9" s="1"/>
  <c r="A4197" i="9" s="1"/>
  <c r="A4198" i="9" s="1"/>
  <c r="A4199" i="9" s="1"/>
  <c r="A4200" i="9" s="1"/>
  <c r="A4201" i="9" s="1"/>
  <c r="A4202" i="9" s="1"/>
  <c r="A4203" i="9" s="1"/>
  <c r="A4204" i="9" s="1"/>
  <c r="A4205" i="9" s="1"/>
  <c r="A4206" i="9" s="1"/>
  <c r="A4207" i="9" s="1"/>
  <c r="A4208" i="9" s="1"/>
  <c r="A4209" i="9" s="1"/>
  <c r="A4210" i="9" s="1"/>
  <c r="A4211" i="9" s="1"/>
  <c r="A4212" i="9" s="1"/>
  <c r="A4213" i="9" s="1"/>
  <c r="A4214" i="9" s="1"/>
  <c r="A4215" i="9" s="1"/>
  <c r="A4216" i="9" s="1"/>
  <c r="A4217" i="9" s="1"/>
  <c r="A4218" i="9" s="1"/>
  <c r="A4219" i="9" s="1"/>
  <c r="A4220" i="9" s="1"/>
  <c r="A4221" i="9" s="1"/>
  <c r="A4222" i="9" s="1"/>
  <c r="A4223" i="9" s="1"/>
  <c r="A4224" i="9" s="1"/>
  <c r="A4225" i="9" s="1"/>
  <c r="A4226" i="9" s="1"/>
  <c r="A4227" i="9" s="1"/>
  <c r="A4228" i="9" s="1"/>
  <c r="A4229" i="9" s="1"/>
  <c r="A4230" i="9" s="1"/>
  <c r="A4231" i="9" s="1"/>
  <c r="A4232" i="9" s="1"/>
  <c r="A4233" i="9" s="1"/>
  <c r="A4234" i="9" s="1"/>
  <c r="A4235" i="9" s="1"/>
  <c r="A4236" i="9" s="1"/>
  <c r="A4237" i="9" s="1"/>
  <c r="A4238" i="9" s="1"/>
  <c r="A4239" i="9" s="1"/>
  <c r="A4240" i="9" s="1"/>
  <c r="A4241" i="9" s="1"/>
  <c r="A4242" i="9" s="1"/>
  <c r="A4243" i="9" s="1"/>
  <c r="A4244" i="9" s="1"/>
  <c r="A4245" i="9" s="1"/>
  <c r="A4246" i="9" s="1"/>
  <c r="A4247" i="9" s="1"/>
  <c r="A4248" i="9" s="1"/>
  <c r="A4249" i="9" s="1"/>
  <c r="A4250" i="9" s="1"/>
  <c r="A4251" i="9" s="1"/>
  <c r="A4252" i="9" s="1"/>
  <c r="A4253" i="9" s="1"/>
  <c r="A4254" i="9" s="1"/>
  <c r="A4255" i="9" s="1"/>
  <c r="A4256" i="9" s="1"/>
  <c r="A4257" i="9" s="1"/>
  <c r="A4258" i="9" s="1"/>
  <c r="A4259" i="9" s="1"/>
  <c r="A4260" i="9" s="1"/>
  <c r="A4261" i="9" s="1"/>
  <c r="A4262" i="9" s="1"/>
  <c r="A4263" i="9" s="1"/>
  <c r="A4264" i="9" s="1"/>
  <c r="A4265" i="9" s="1"/>
  <c r="A4266" i="9" s="1"/>
  <c r="A4267" i="9" s="1"/>
  <c r="A4268" i="9" s="1"/>
  <c r="A4269" i="9" s="1"/>
  <c r="A4270" i="9" s="1"/>
  <c r="A4271" i="9" s="1"/>
  <c r="A4272" i="9" s="1"/>
  <c r="A4273" i="9" s="1"/>
  <c r="A4274" i="9" s="1"/>
  <c r="A4275" i="9" s="1"/>
  <c r="A4276" i="9" s="1"/>
  <c r="A4277" i="9" s="1"/>
  <c r="A4278" i="9" s="1"/>
  <c r="A4279" i="9" s="1"/>
  <c r="A4280" i="9" s="1"/>
  <c r="A4281" i="9" s="1"/>
  <c r="A4282" i="9" s="1"/>
  <c r="A4283" i="9" s="1"/>
  <c r="A4284" i="9" s="1"/>
  <c r="A4285" i="9" s="1"/>
  <c r="A4286" i="9" s="1"/>
  <c r="A4287" i="9" s="1"/>
  <c r="A4288" i="9" s="1"/>
  <c r="A4289" i="9" s="1"/>
  <c r="A4290" i="9" s="1"/>
  <c r="A4291" i="9" s="1"/>
  <c r="A4292" i="9" s="1"/>
  <c r="A4293" i="9" s="1"/>
  <c r="A4294" i="9" s="1"/>
  <c r="A4295" i="9" s="1"/>
  <c r="A4296" i="9" s="1"/>
  <c r="A4297" i="9" s="1"/>
  <c r="A4298" i="9" s="1"/>
  <c r="A4299" i="9" s="1"/>
  <c r="A4300" i="9" s="1"/>
  <c r="A4301" i="9" s="1"/>
  <c r="A4302" i="9" s="1"/>
  <c r="A4303" i="9" s="1"/>
  <c r="A4304" i="9" s="1"/>
  <c r="A4305" i="9" s="1"/>
  <c r="A4306" i="9" s="1"/>
  <c r="A4307" i="9" s="1"/>
  <c r="A4308" i="9" s="1"/>
  <c r="A4309" i="9" s="1"/>
  <c r="A4310" i="9" s="1"/>
  <c r="A4311" i="9" s="1"/>
  <c r="A4312" i="9" s="1"/>
  <c r="A4313" i="9" s="1"/>
  <c r="A4314" i="9" s="1"/>
  <c r="A4315" i="9" s="1"/>
  <c r="A4316" i="9" s="1"/>
  <c r="A4317" i="9" s="1"/>
  <c r="A4318" i="9" s="1"/>
  <c r="A4319" i="9" s="1"/>
  <c r="A4320" i="9" s="1"/>
  <c r="A4321" i="9" s="1"/>
  <c r="A4322" i="9" s="1"/>
  <c r="A4323" i="9" s="1"/>
  <c r="A4324" i="9" s="1"/>
  <c r="A4325" i="9" s="1"/>
  <c r="A4326" i="9" s="1"/>
  <c r="A4327" i="9" s="1"/>
  <c r="A4328" i="9" s="1"/>
  <c r="A4329" i="9" s="1"/>
  <c r="A4330" i="9" s="1"/>
  <c r="A4331" i="9" s="1"/>
  <c r="A4332" i="9" s="1"/>
  <c r="A4333" i="9" s="1"/>
  <c r="A4334" i="9" s="1"/>
  <c r="A4335" i="9" s="1"/>
  <c r="A4336" i="9" s="1"/>
  <c r="A4337" i="9" s="1"/>
  <c r="A4338" i="9" s="1"/>
  <c r="A4339" i="9" s="1"/>
  <c r="A4340" i="9" s="1"/>
  <c r="A4341" i="9" s="1"/>
  <c r="A4342" i="9" s="1"/>
  <c r="A4343" i="9" s="1"/>
  <c r="A4344" i="9" s="1"/>
  <c r="A4345" i="9" s="1"/>
  <c r="A4346" i="9" s="1"/>
  <c r="A4347" i="9" s="1"/>
  <c r="A4348" i="9" s="1"/>
  <c r="A4349" i="9" s="1"/>
  <c r="A4350" i="9" s="1"/>
  <c r="A4351" i="9" s="1"/>
  <c r="A4352" i="9" s="1"/>
  <c r="A4353" i="9" s="1"/>
  <c r="A4354" i="9" s="1"/>
  <c r="A4355" i="9" s="1"/>
  <c r="A4356" i="9" s="1"/>
  <c r="A4357" i="9" s="1"/>
  <c r="A4358" i="9" s="1"/>
  <c r="A4359" i="9" s="1"/>
  <c r="A4360" i="9" s="1"/>
  <c r="A4361" i="9" s="1"/>
  <c r="A4362" i="9" s="1"/>
  <c r="A4363" i="9" s="1"/>
  <c r="A4364" i="9" s="1"/>
  <c r="A4365" i="9" s="1"/>
  <c r="A4366" i="9" s="1"/>
  <c r="A4367" i="9" s="1"/>
  <c r="A4368" i="9" s="1"/>
  <c r="A4369" i="9" s="1"/>
  <c r="A4370" i="9" s="1"/>
  <c r="A4371" i="9" s="1"/>
  <c r="A4372" i="9" s="1"/>
  <c r="A4373" i="9" s="1"/>
  <c r="A4374" i="9" s="1"/>
  <c r="A4375" i="9" s="1"/>
  <c r="A4376" i="9" s="1"/>
  <c r="A4377" i="9" s="1"/>
  <c r="A4378" i="9" s="1"/>
  <c r="A4379" i="9" s="1"/>
  <c r="A4380" i="9" s="1"/>
  <c r="A4381" i="9" s="1"/>
  <c r="A4382" i="9" s="1"/>
  <c r="A4383" i="9" s="1"/>
  <c r="A4384" i="9" s="1"/>
  <c r="A4385" i="9" s="1"/>
  <c r="A4386" i="9" s="1"/>
  <c r="A4387" i="9" s="1"/>
  <c r="A4388" i="9" s="1"/>
  <c r="A4389" i="9" s="1"/>
  <c r="A4390" i="9" s="1"/>
  <c r="A4391" i="9" s="1"/>
  <c r="A4392" i="9" s="1"/>
  <c r="A4393" i="9" s="1"/>
  <c r="A4394" i="9" s="1"/>
  <c r="A4395" i="9" s="1"/>
  <c r="A4396" i="9" s="1"/>
  <c r="A4397" i="9" s="1"/>
  <c r="A4398" i="9" s="1"/>
  <c r="A4399" i="9" s="1"/>
  <c r="A4400" i="9" s="1"/>
  <c r="A4401" i="9" s="1"/>
  <c r="A4402" i="9" s="1"/>
  <c r="A4403" i="9" s="1"/>
  <c r="A4404" i="9" s="1"/>
  <c r="A4405" i="9" s="1"/>
  <c r="A4406" i="9" s="1"/>
  <c r="A4407" i="9" s="1"/>
  <c r="A4408" i="9" s="1"/>
  <c r="A4409" i="9" s="1"/>
  <c r="A4410" i="9" s="1"/>
  <c r="A4411" i="9" s="1"/>
  <c r="A4412" i="9" s="1"/>
  <c r="A4413" i="9" s="1"/>
  <c r="A4414" i="9" s="1"/>
  <c r="A4415" i="9" s="1"/>
  <c r="A4416" i="9" s="1"/>
  <c r="A4417" i="9" s="1"/>
  <c r="A4418" i="9" s="1"/>
  <c r="A4419" i="9" s="1"/>
  <c r="A4420" i="9" s="1"/>
  <c r="A4421" i="9" s="1"/>
  <c r="A4422" i="9" s="1"/>
  <c r="A4423" i="9" s="1"/>
  <c r="A4424" i="9" s="1"/>
  <c r="A4425" i="9" s="1"/>
  <c r="A4426" i="9" s="1"/>
  <c r="A4427" i="9" s="1"/>
  <c r="A4428" i="9" s="1"/>
  <c r="A4429" i="9" s="1"/>
  <c r="A4430" i="9" s="1"/>
  <c r="A4431" i="9" s="1"/>
  <c r="A4432" i="9" s="1"/>
  <c r="A4433" i="9" s="1"/>
  <c r="A4434" i="9" s="1"/>
  <c r="A4435" i="9" s="1"/>
  <c r="A4436" i="9" s="1"/>
  <c r="A4437" i="9" s="1"/>
  <c r="A4438" i="9" s="1"/>
  <c r="A4439" i="9" s="1"/>
  <c r="A4440" i="9" s="1"/>
  <c r="A4441" i="9" s="1"/>
  <c r="A4442" i="9" s="1"/>
  <c r="A4443" i="9" s="1"/>
  <c r="A4444" i="9" s="1"/>
  <c r="A4445" i="9" s="1"/>
  <c r="A4446" i="9" s="1"/>
  <c r="A4447" i="9" s="1"/>
  <c r="A4448" i="9" s="1"/>
  <c r="A4449" i="9" s="1"/>
  <c r="A4450" i="9" s="1"/>
  <c r="A4451" i="9" s="1"/>
  <c r="A4452" i="9" s="1"/>
  <c r="A4453" i="9" s="1"/>
  <c r="A4454" i="9" s="1"/>
  <c r="A4455" i="9" s="1"/>
  <c r="A4456" i="9" s="1"/>
  <c r="A4457" i="9" s="1"/>
  <c r="A4458" i="9" s="1"/>
  <c r="A4459" i="9" s="1"/>
  <c r="A4460" i="9" s="1"/>
  <c r="A4461" i="9" s="1"/>
  <c r="A4462" i="9" s="1"/>
  <c r="A4463" i="9" s="1"/>
  <c r="A4464" i="9" s="1"/>
  <c r="A4465" i="9" s="1"/>
  <c r="A4466" i="9" s="1"/>
  <c r="A4467" i="9" s="1"/>
  <c r="A4468" i="9" s="1"/>
  <c r="A4469" i="9" s="1"/>
  <c r="A4470" i="9" s="1"/>
  <c r="A4471" i="9" s="1"/>
  <c r="A4472" i="9" s="1"/>
  <c r="A4473" i="9" s="1"/>
  <c r="A4474" i="9" s="1"/>
  <c r="A4475" i="9" s="1"/>
  <c r="A4476" i="9" s="1"/>
  <c r="A4477" i="9" s="1"/>
  <c r="A4478" i="9" s="1"/>
  <c r="A4479" i="9" s="1"/>
  <c r="A4480" i="9" s="1"/>
  <c r="A4481" i="9" s="1"/>
  <c r="A4482" i="9" s="1"/>
  <c r="A4483" i="9" s="1"/>
  <c r="A4484" i="9" s="1"/>
  <c r="A4485" i="9" s="1"/>
  <c r="A4486" i="9" s="1"/>
  <c r="A4487" i="9" s="1"/>
  <c r="A4488" i="9" s="1"/>
  <c r="A4489" i="9" s="1"/>
  <c r="A4490" i="9" s="1"/>
  <c r="A4491" i="9" s="1"/>
  <c r="A4492" i="9" s="1"/>
  <c r="A4493" i="9" s="1"/>
  <c r="A4494" i="9" s="1"/>
  <c r="A4495" i="9" s="1"/>
  <c r="A4496" i="9" s="1"/>
  <c r="A4497" i="9" s="1"/>
  <c r="A4498" i="9" s="1"/>
  <c r="A4499" i="9" s="1"/>
  <c r="A4500" i="9" s="1"/>
  <c r="A4501" i="9" s="1"/>
  <c r="A4502" i="9" s="1"/>
  <c r="A4503" i="9" s="1"/>
  <c r="A4504" i="9" s="1"/>
  <c r="A4505" i="9" s="1"/>
  <c r="A4506" i="9" s="1"/>
  <c r="A4507" i="9" s="1"/>
  <c r="A4508" i="9" s="1"/>
  <c r="A4509" i="9" s="1"/>
  <c r="A4510" i="9" s="1"/>
  <c r="A4511" i="9" s="1"/>
  <c r="A4512" i="9" s="1"/>
  <c r="A4513" i="9" s="1"/>
  <c r="A4514" i="9" s="1"/>
  <c r="A4515" i="9" s="1"/>
  <c r="A4516" i="9" s="1"/>
  <c r="A4517" i="9" s="1"/>
  <c r="A4518" i="9" s="1"/>
  <c r="A4519" i="9" s="1"/>
  <c r="A4520" i="9" s="1"/>
  <c r="A4521" i="9" s="1"/>
  <c r="A4522" i="9" s="1"/>
  <c r="A4523" i="9" s="1"/>
  <c r="A4524" i="9" s="1"/>
  <c r="A4525" i="9" s="1"/>
  <c r="A4526" i="9" s="1"/>
  <c r="A4527" i="9" s="1"/>
  <c r="A4528" i="9" s="1"/>
  <c r="A4529" i="9" s="1"/>
  <c r="A4530" i="9" s="1"/>
  <c r="A4531" i="9" s="1"/>
  <c r="A4532" i="9" s="1"/>
  <c r="A4533" i="9" s="1"/>
  <c r="A4534" i="9" s="1"/>
  <c r="A4535" i="9" s="1"/>
  <c r="A4536" i="9" s="1"/>
  <c r="A4537" i="9" s="1"/>
  <c r="A4538" i="9" s="1"/>
  <c r="A4539" i="9" s="1"/>
  <c r="A4540" i="9" s="1"/>
  <c r="A4541" i="9" s="1"/>
  <c r="A4542" i="9" s="1"/>
  <c r="A4543" i="9" s="1"/>
  <c r="A4544" i="9" s="1"/>
  <c r="A4545" i="9" s="1"/>
  <c r="A4546" i="9" s="1"/>
  <c r="A4547" i="9" s="1"/>
  <c r="A4548" i="9" s="1"/>
  <c r="A4549" i="9" s="1"/>
  <c r="A4550" i="9" s="1"/>
  <c r="A4551" i="9" s="1"/>
  <c r="A4552" i="9" s="1"/>
  <c r="A4553" i="9" s="1"/>
  <c r="A4554" i="9" s="1"/>
  <c r="A4555" i="9" s="1"/>
  <c r="A4556" i="9" s="1"/>
  <c r="A4557" i="9" s="1"/>
  <c r="A4558" i="9" s="1"/>
  <c r="A4559" i="9" s="1"/>
  <c r="A4560" i="9" s="1"/>
  <c r="A4561" i="9" s="1"/>
  <c r="A4562" i="9" s="1"/>
  <c r="A4563" i="9" s="1"/>
  <c r="A4564" i="9" s="1"/>
  <c r="A4565" i="9" s="1"/>
  <c r="A4566" i="9" s="1"/>
  <c r="A4567" i="9" s="1"/>
  <c r="A4568" i="9" s="1"/>
  <c r="A4569" i="9" s="1"/>
  <c r="A4570" i="9" s="1"/>
  <c r="A4571" i="9" s="1"/>
  <c r="A4572" i="9" s="1"/>
  <c r="A4573" i="9" s="1"/>
  <c r="A4574" i="9" s="1"/>
  <c r="A4575" i="9" s="1"/>
  <c r="A4576" i="9" s="1"/>
  <c r="A4577" i="9" s="1"/>
  <c r="A4578" i="9" s="1"/>
  <c r="A4579" i="9" s="1"/>
  <c r="A4580" i="9" s="1"/>
  <c r="A4581" i="9" s="1"/>
  <c r="A4582" i="9" s="1"/>
  <c r="A4583" i="9" s="1"/>
  <c r="A4584" i="9" s="1"/>
  <c r="A4585" i="9" s="1"/>
  <c r="A4586" i="9" s="1"/>
  <c r="A4587" i="9" s="1"/>
  <c r="A4588" i="9" s="1"/>
  <c r="A4589" i="9" s="1"/>
  <c r="A4590" i="9" s="1"/>
  <c r="A4591" i="9" s="1"/>
  <c r="A4592" i="9" s="1"/>
  <c r="A4593" i="9" s="1"/>
  <c r="A4594" i="9" s="1"/>
  <c r="A4595" i="9" s="1"/>
  <c r="A4596" i="9" s="1"/>
  <c r="A4597" i="9" s="1"/>
  <c r="A4598" i="9" s="1"/>
  <c r="A4599" i="9" s="1"/>
  <c r="A4600" i="9" s="1"/>
  <c r="A4601" i="9" s="1"/>
  <c r="A4602" i="9" s="1"/>
  <c r="A4603" i="9" s="1"/>
  <c r="A4604" i="9" s="1"/>
  <c r="A4605" i="9" s="1"/>
  <c r="A4606" i="9" s="1"/>
  <c r="A4607" i="9" s="1"/>
  <c r="A4608" i="9" s="1"/>
  <c r="A4609" i="9" s="1"/>
  <c r="A4610" i="9" s="1"/>
  <c r="A4611" i="9" s="1"/>
  <c r="A4612" i="9" s="1"/>
  <c r="A4613" i="9" s="1"/>
  <c r="A4614" i="9" s="1"/>
  <c r="A4615" i="9" s="1"/>
  <c r="A4616" i="9" s="1"/>
  <c r="A4617" i="9" s="1"/>
  <c r="A4618" i="9" s="1"/>
  <c r="A4619" i="9" s="1"/>
  <c r="A4620" i="9" s="1"/>
  <c r="A4621" i="9" s="1"/>
  <c r="A4622" i="9" s="1"/>
  <c r="A4623" i="9" s="1"/>
  <c r="A4624" i="9" s="1"/>
  <c r="A4625" i="9" s="1"/>
  <c r="A4626" i="9" s="1"/>
  <c r="A4627" i="9" s="1"/>
  <c r="A4628" i="9" s="1"/>
  <c r="A4629" i="9" s="1"/>
  <c r="A4630" i="9" s="1"/>
  <c r="A4631" i="9" s="1"/>
  <c r="A4632" i="9" s="1"/>
  <c r="A4633" i="9" s="1"/>
  <c r="A4634" i="9" s="1"/>
  <c r="A4635" i="9" s="1"/>
  <c r="A4636" i="9" s="1"/>
  <c r="A4637" i="9" s="1"/>
  <c r="A4638" i="9" s="1"/>
  <c r="A4639" i="9" s="1"/>
  <c r="A4640" i="9" s="1"/>
  <c r="A4641" i="9" s="1"/>
  <c r="A4642" i="9" s="1"/>
  <c r="A4643" i="9" s="1"/>
  <c r="A4644" i="9" s="1"/>
  <c r="A4645" i="9" s="1"/>
  <c r="A4646" i="9" s="1"/>
  <c r="A4647" i="9" s="1"/>
  <c r="A4648" i="9" s="1"/>
  <c r="A4649" i="9" s="1"/>
  <c r="A4650" i="9" s="1"/>
  <c r="A4651" i="9" s="1"/>
  <c r="A4652" i="9" s="1"/>
  <c r="A4653" i="9" s="1"/>
  <c r="A4654" i="9" s="1"/>
  <c r="A4655" i="9" s="1"/>
  <c r="A4656" i="9" s="1"/>
  <c r="A4657" i="9" s="1"/>
  <c r="A4658" i="9" s="1"/>
  <c r="A4659" i="9" s="1"/>
  <c r="A4660" i="9" s="1"/>
  <c r="A4661" i="9" s="1"/>
  <c r="A4662" i="9" s="1"/>
  <c r="A4663" i="9" s="1"/>
  <c r="A4664" i="9" s="1"/>
  <c r="A4665" i="9" s="1"/>
  <c r="A4666" i="9" s="1"/>
  <c r="A4667" i="9" s="1"/>
  <c r="A4668" i="9" s="1"/>
  <c r="A4669" i="9" s="1"/>
  <c r="A4670" i="9" s="1"/>
  <c r="A4671" i="9" s="1"/>
  <c r="A4672" i="9" s="1"/>
  <c r="A4673" i="9" s="1"/>
  <c r="A4674" i="9" s="1"/>
  <c r="A4675" i="9" s="1"/>
  <c r="A4676" i="9" s="1"/>
  <c r="A4677" i="9" s="1"/>
  <c r="A4678" i="9" s="1"/>
  <c r="A4679" i="9" s="1"/>
  <c r="A4680" i="9" s="1"/>
  <c r="A4681" i="9" s="1"/>
  <c r="A4682" i="9" s="1"/>
  <c r="A4683" i="9" s="1"/>
  <c r="A4684" i="9" s="1"/>
  <c r="A4685" i="9" s="1"/>
  <c r="A4686" i="9" s="1"/>
  <c r="A4687" i="9" s="1"/>
  <c r="A4688" i="9" s="1"/>
  <c r="A4689" i="9" s="1"/>
  <c r="A4690" i="9" s="1"/>
  <c r="A4691" i="9" s="1"/>
  <c r="A4692" i="9" s="1"/>
  <c r="A4693" i="9" s="1"/>
  <c r="A4694" i="9" s="1"/>
  <c r="A4695" i="9" s="1"/>
  <c r="A4696" i="9" s="1"/>
  <c r="A4697" i="9" s="1"/>
  <c r="A4698" i="9" s="1"/>
  <c r="A4699" i="9" s="1"/>
  <c r="A4700" i="9" s="1"/>
  <c r="A4701" i="9" s="1"/>
  <c r="A4702" i="9" s="1"/>
  <c r="A4703" i="9" s="1"/>
  <c r="A4704" i="9" s="1"/>
  <c r="A4705" i="9" s="1"/>
  <c r="A4706" i="9" s="1"/>
  <c r="A4707" i="9" s="1"/>
  <c r="A4708" i="9" s="1"/>
  <c r="A4709" i="9" s="1"/>
  <c r="A4710" i="9" s="1"/>
  <c r="A4711" i="9" s="1"/>
  <c r="A4712" i="9" s="1"/>
  <c r="A4713" i="9" s="1"/>
  <c r="A4714" i="9" s="1"/>
  <c r="A4715" i="9" s="1"/>
  <c r="A4716" i="9" s="1"/>
  <c r="A4717" i="9" s="1"/>
  <c r="A4718" i="9" s="1"/>
  <c r="A4719" i="9" s="1"/>
  <c r="A4720" i="9" s="1"/>
  <c r="A4721" i="9" s="1"/>
  <c r="A4722" i="9" s="1"/>
  <c r="A4723" i="9" s="1"/>
  <c r="A4724" i="9" s="1"/>
  <c r="A4725" i="9" s="1"/>
  <c r="A4726" i="9" s="1"/>
  <c r="A4727" i="9" s="1"/>
  <c r="A4728" i="9" s="1"/>
  <c r="A4729" i="9" s="1"/>
  <c r="A4730" i="9" s="1"/>
  <c r="A4731" i="9" s="1"/>
  <c r="A4732" i="9" s="1"/>
  <c r="A4733" i="9" s="1"/>
  <c r="A4734" i="9" s="1"/>
  <c r="A4735" i="9" s="1"/>
  <c r="A4736" i="9" s="1"/>
  <c r="A4737" i="9" s="1"/>
  <c r="A4738" i="9" s="1"/>
  <c r="A4739" i="9" s="1"/>
  <c r="A4740" i="9" s="1"/>
  <c r="A4741" i="9" s="1"/>
  <c r="A4742" i="9" s="1"/>
  <c r="A4743" i="9" s="1"/>
  <c r="A4744" i="9" s="1"/>
  <c r="A4745" i="9" s="1"/>
  <c r="A4746" i="9" s="1"/>
  <c r="A4747" i="9" s="1"/>
  <c r="A4748" i="9" s="1"/>
  <c r="A4749" i="9" s="1"/>
  <c r="A4750" i="9" s="1"/>
  <c r="A4751" i="9" s="1"/>
  <c r="A4752" i="9" s="1"/>
  <c r="A4753" i="9" s="1"/>
  <c r="A4754" i="9" s="1"/>
  <c r="A4755" i="9" s="1"/>
  <c r="A4756" i="9" s="1"/>
  <c r="A4757" i="9" s="1"/>
  <c r="A4758" i="9" s="1"/>
  <c r="A4759" i="9" s="1"/>
  <c r="A4760" i="9" s="1"/>
  <c r="A4761" i="9" s="1"/>
  <c r="A4762" i="9" s="1"/>
  <c r="A4763" i="9" s="1"/>
  <c r="A4764" i="9" s="1"/>
  <c r="A4765" i="9" s="1"/>
  <c r="A4766" i="9" s="1"/>
  <c r="A4767" i="9" s="1"/>
  <c r="A4768" i="9" s="1"/>
  <c r="A4769" i="9" s="1"/>
  <c r="A4770" i="9" s="1"/>
  <c r="A4771" i="9" s="1"/>
  <c r="A4772" i="9" s="1"/>
  <c r="A4773" i="9" s="1"/>
  <c r="A4774" i="9" s="1"/>
  <c r="A4775" i="9" s="1"/>
  <c r="A4776" i="9" s="1"/>
  <c r="A4777" i="9" s="1"/>
  <c r="A4778" i="9" s="1"/>
  <c r="A4779" i="9" s="1"/>
  <c r="A4780" i="9" s="1"/>
  <c r="A4781" i="9" s="1"/>
  <c r="A4782" i="9" s="1"/>
  <c r="A4783" i="9" s="1"/>
  <c r="A4784" i="9" s="1"/>
  <c r="A4785" i="9" s="1"/>
  <c r="A4786" i="9" s="1"/>
  <c r="A4787" i="9" s="1"/>
  <c r="A4788" i="9" s="1"/>
  <c r="A4789" i="9" s="1"/>
  <c r="A4790" i="9" s="1"/>
  <c r="A4791" i="9" s="1"/>
  <c r="A4792" i="9" s="1"/>
  <c r="A4793" i="9" s="1"/>
  <c r="A4794" i="9" s="1"/>
  <c r="A4795" i="9" s="1"/>
  <c r="A4796" i="9" s="1"/>
  <c r="A4797" i="9" s="1"/>
  <c r="A4798" i="9" s="1"/>
  <c r="A4799" i="9" s="1"/>
  <c r="A4800" i="9" s="1"/>
  <c r="A4801" i="9" s="1"/>
  <c r="A4802" i="9" s="1"/>
  <c r="A4803" i="9" s="1"/>
  <c r="A4804" i="9" s="1"/>
  <c r="A4805" i="9" s="1"/>
  <c r="A4806" i="9" s="1"/>
  <c r="A4807" i="9" s="1"/>
  <c r="A4808" i="9" s="1"/>
  <c r="A4809" i="9" s="1"/>
  <c r="A4810" i="9" s="1"/>
  <c r="A4811" i="9" s="1"/>
  <c r="A4812" i="9" s="1"/>
  <c r="A4813" i="9" s="1"/>
  <c r="A4814" i="9" s="1"/>
  <c r="A4815" i="9" s="1"/>
  <c r="A4816" i="9" s="1"/>
  <c r="A4817" i="9" s="1"/>
  <c r="A4818" i="9" s="1"/>
  <c r="A4819" i="9" s="1"/>
  <c r="A4820" i="9" s="1"/>
  <c r="A4821" i="9" s="1"/>
  <c r="A4822" i="9" s="1"/>
  <c r="A4823" i="9" s="1"/>
  <c r="A4824" i="9" s="1"/>
  <c r="A4825" i="9" s="1"/>
  <c r="A4826" i="9" s="1"/>
  <c r="A4827" i="9" s="1"/>
  <c r="A4828" i="9" s="1"/>
  <c r="A4829" i="9" s="1"/>
  <c r="A4830" i="9" s="1"/>
  <c r="A4831" i="9" s="1"/>
  <c r="A4832" i="9" s="1"/>
  <c r="A4833" i="9" s="1"/>
  <c r="A4834" i="9" s="1"/>
  <c r="A4835" i="9" s="1"/>
  <c r="A4836" i="9" s="1"/>
  <c r="A4837" i="9" s="1"/>
  <c r="A4838" i="9" s="1"/>
  <c r="A4839" i="9" s="1"/>
  <c r="A4840" i="9" s="1"/>
  <c r="A4841" i="9" s="1"/>
  <c r="A4842" i="9" s="1"/>
  <c r="A4843" i="9" s="1"/>
  <c r="A4844" i="9" s="1"/>
  <c r="A4845" i="9" s="1"/>
  <c r="A4846" i="9" s="1"/>
  <c r="A4847" i="9" s="1"/>
  <c r="A4848" i="9" s="1"/>
  <c r="A4849" i="9" s="1"/>
  <c r="A4850" i="9" s="1"/>
  <c r="A4851" i="9" s="1"/>
  <c r="A4852" i="9" s="1"/>
  <c r="A4853" i="9" s="1"/>
  <c r="A4854" i="9" s="1"/>
  <c r="A4855" i="9" s="1"/>
  <c r="A4856" i="9" s="1"/>
  <c r="A4857" i="9" s="1"/>
  <c r="A4858" i="9" s="1"/>
  <c r="A4859" i="9" s="1"/>
  <c r="A4860" i="9" s="1"/>
  <c r="A4861" i="9" s="1"/>
  <c r="A4862" i="9" s="1"/>
  <c r="A4863" i="9" s="1"/>
  <c r="A4864" i="9" s="1"/>
  <c r="A4865" i="9" s="1"/>
  <c r="A4866" i="9" s="1"/>
  <c r="A4867" i="9" s="1"/>
  <c r="A4868" i="9" s="1"/>
  <c r="A4869" i="9" s="1"/>
  <c r="A4870" i="9" s="1"/>
  <c r="A4871" i="9" s="1"/>
  <c r="A4872" i="9" s="1"/>
  <c r="A4873" i="9" s="1"/>
  <c r="A4874" i="9" s="1"/>
  <c r="A4875" i="9" s="1"/>
  <c r="A4876" i="9" s="1"/>
  <c r="A4877" i="9" s="1"/>
  <c r="A4878" i="9" s="1"/>
  <c r="A4879" i="9" s="1"/>
  <c r="A4880" i="9" s="1"/>
  <c r="A4881" i="9" s="1"/>
  <c r="A4882" i="9" s="1"/>
  <c r="A4883" i="9" s="1"/>
  <c r="A4884" i="9" s="1"/>
  <c r="A4885" i="9" s="1"/>
  <c r="A4886" i="9" s="1"/>
  <c r="A4887" i="9" s="1"/>
  <c r="A4888" i="9" s="1"/>
  <c r="A4889" i="9" s="1"/>
  <c r="A4890" i="9" s="1"/>
  <c r="A4891" i="9" s="1"/>
  <c r="A4892" i="9" s="1"/>
  <c r="A4893" i="9" s="1"/>
  <c r="A4894" i="9" s="1"/>
  <c r="A4895" i="9" s="1"/>
  <c r="A4896" i="9" s="1"/>
  <c r="A4897" i="9" s="1"/>
  <c r="A4898" i="9" s="1"/>
  <c r="A4899" i="9" s="1"/>
  <c r="A4900" i="9" s="1"/>
  <c r="A4901" i="9" s="1"/>
  <c r="A4902" i="9" s="1"/>
  <c r="A4903" i="9" s="1"/>
  <c r="A4904" i="9" s="1"/>
  <c r="A4905" i="9" s="1"/>
  <c r="A4906" i="9" s="1"/>
  <c r="A4907" i="9" s="1"/>
  <c r="A4908" i="9" s="1"/>
  <c r="A4909" i="9" s="1"/>
  <c r="A4910" i="9" s="1"/>
  <c r="A4911" i="9" s="1"/>
  <c r="A4912" i="9" s="1"/>
  <c r="A4913" i="9" s="1"/>
  <c r="A4914" i="9" s="1"/>
  <c r="A4915" i="9" s="1"/>
  <c r="A4916" i="9" s="1"/>
  <c r="A4917" i="9" s="1"/>
  <c r="A4918" i="9" s="1"/>
  <c r="A4919" i="9" s="1"/>
  <c r="A4920" i="9" s="1"/>
  <c r="A4921" i="9" s="1"/>
  <c r="A4922" i="9" s="1"/>
  <c r="A4923" i="9" s="1"/>
  <c r="A4924" i="9" s="1"/>
  <c r="A4925" i="9" s="1"/>
  <c r="A4926" i="9" s="1"/>
  <c r="A4927" i="9" s="1"/>
  <c r="A4928" i="9" s="1"/>
  <c r="A4929" i="9" s="1"/>
  <c r="A4930" i="9" s="1"/>
  <c r="A4931" i="9" s="1"/>
  <c r="A4932" i="9" s="1"/>
  <c r="A4933" i="9" s="1"/>
  <c r="A4934" i="9" s="1"/>
  <c r="A4935" i="9" s="1"/>
  <c r="A4936" i="9" s="1"/>
  <c r="A4937" i="9" s="1"/>
  <c r="A4938" i="9" s="1"/>
  <c r="A4939" i="9" s="1"/>
  <c r="A4940" i="9" s="1"/>
  <c r="A4941" i="9" s="1"/>
  <c r="A4942" i="9" s="1"/>
  <c r="A4943" i="9" s="1"/>
  <c r="A4944" i="9" s="1"/>
  <c r="A4945" i="9" s="1"/>
  <c r="A4946" i="9" s="1"/>
  <c r="A4947" i="9" s="1"/>
  <c r="A4948" i="9" s="1"/>
  <c r="A4949" i="9" s="1"/>
  <c r="A4950" i="9" s="1"/>
  <c r="A4951" i="9" s="1"/>
  <c r="A4952" i="9" s="1"/>
  <c r="A4953" i="9" s="1"/>
  <c r="A4954" i="9" s="1"/>
  <c r="A4955" i="9" s="1"/>
  <c r="A4956" i="9" s="1"/>
  <c r="A4957" i="9" s="1"/>
  <c r="A4958" i="9" s="1"/>
  <c r="A4959" i="9" s="1"/>
  <c r="A4960" i="9" s="1"/>
  <c r="A4961" i="9" s="1"/>
  <c r="A4962" i="9" s="1"/>
  <c r="A4963" i="9" s="1"/>
  <c r="A4964" i="9" s="1"/>
  <c r="A4965" i="9" s="1"/>
  <c r="A4966" i="9" s="1"/>
  <c r="A4967" i="9" s="1"/>
  <c r="A4968" i="9" s="1"/>
  <c r="A4969" i="9" s="1"/>
  <c r="A4970" i="9" s="1"/>
  <c r="A4971" i="9" s="1"/>
  <c r="A4972" i="9" s="1"/>
  <c r="A4973" i="9" s="1"/>
  <c r="A4974" i="9" s="1"/>
  <c r="A4975" i="9" s="1"/>
  <c r="A4976" i="9" s="1"/>
  <c r="A4977" i="9" s="1"/>
  <c r="A4978" i="9" s="1"/>
  <c r="A4979" i="9" s="1"/>
  <c r="A4980" i="9" s="1"/>
  <c r="A4981" i="9" s="1"/>
  <c r="A4982" i="9" s="1"/>
  <c r="A4983" i="9" s="1"/>
  <c r="A4984" i="9" s="1"/>
  <c r="A4985" i="9" s="1"/>
  <c r="A4986" i="9" s="1"/>
  <c r="A4987" i="9" s="1"/>
  <c r="A4988" i="9" s="1"/>
  <c r="A4989" i="9" s="1"/>
  <c r="A4990" i="9" s="1"/>
  <c r="A4991" i="9" s="1"/>
  <c r="A4992" i="9" s="1"/>
  <c r="A4993" i="9" s="1"/>
  <c r="A4994" i="9" s="1"/>
  <c r="A4995" i="9" s="1"/>
  <c r="A4996" i="9" s="1"/>
  <c r="A4997" i="9" s="1"/>
  <c r="A4998" i="9" s="1"/>
  <c r="A4999" i="9" s="1"/>
  <c r="A5000" i="9" s="1"/>
  <c r="A5001" i="9" s="1"/>
  <c r="A5002" i="9" s="1"/>
  <c r="A5003" i="9" s="1"/>
  <c r="A5004" i="9" s="1"/>
  <c r="A5005" i="9" s="1"/>
  <c r="A5006" i="9" s="1"/>
  <c r="A5007" i="9" s="1"/>
  <c r="A5008" i="9" s="1"/>
  <c r="A5009" i="9" s="1"/>
  <c r="A5010" i="9" s="1"/>
  <c r="A5011" i="9" s="1"/>
  <c r="A5012" i="9" s="1"/>
  <c r="G6" i="9"/>
  <c r="F3" i="4"/>
  <c r="F4" i="4" s="1"/>
  <c r="M28" i="8"/>
  <c r="M29" i="8"/>
  <c r="L28" i="8"/>
  <c r="L29" i="8"/>
  <c r="K3" i="8"/>
  <c r="K4" i="8"/>
  <c r="F8" i="8"/>
  <c r="F9" i="8"/>
  <c r="F3" i="8"/>
  <c r="F4" i="8" s="1"/>
  <c r="B4" i="8"/>
  <c r="C3" i="8" s="1"/>
  <c r="C2" i="8"/>
  <c r="F6" i="7"/>
  <c r="F7" i="7"/>
  <c r="K3" i="7"/>
  <c r="K4" i="7" s="1"/>
  <c r="B4" i="7"/>
  <c r="C3" i="7" s="1"/>
  <c r="C2" i="7"/>
  <c r="H43" i="6"/>
  <c r="H42" i="6"/>
  <c r="H41" i="6"/>
  <c r="H40" i="6"/>
  <c r="G33" i="6"/>
  <c r="D2" i="2"/>
  <c r="H2" i="2" s="1"/>
  <c r="L2" i="2" s="1"/>
  <c r="F4" i="5"/>
  <c r="F5" i="5"/>
  <c r="F6" i="5" s="1"/>
  <c r="B5" i="5"/>
  <c r="C3" i="5" s="1"/>
  <c r="C4" i="5"/>
  <c r="K4" i="5"/>
  <c r="K5" i="5"/>
  <c r="K6" i="5"/>
  <c r="K7" i="5" s="1"/>
  <c r="K8" i="5" s="1"/>
  <c r="K9" i="5" s="1"/>
  <c r="K10" i="5"/>
  <c r="K11" i="5" s="1"/>
  <c r="K12" i="5" s="1"/>
  <c r="K13" i="5" s="1"/>
  <c r="K14" i="5" s="1"/>
  <c r="K15" i="5" s="1"/>
  <c r="K16" i="5" s="1"/>
  <c r="K17" i="5" s="1"/>
  <c r="K18" i="5" s="1"/>
  <c r="K19" i="5" s="1"/>
  <c r="K20" i="5" s="1"/>
  <c r="K21" i="5" s="1"/>
  <c r="K22" i="5" s="1"/>
  <c r="K23" i="5" s="1"/>
  <c r="S17" i="5"/>
  <c r="W17" i="5"/>
  <c r="S20" i="5"/>
  <c r="W21" i="5"/>
  <c r="I3" i="3"/>
  <c r="I4" i="3" s="1"/>
  <c r="I5" i="3" s="1"/>
  <c r="I6" i="3" s="1"/>
  <c r="I7" i="3" s="1"/>
  <c r="I8" i="3" s="1"/>
  <c r="I9" i="3"/>
  <c r="I10" i="3" s="1"/>
  <c r="I11" i="3" s="1"/>
  <c r="I12" i="3" s="1"/>
  <c r="I13" i="3" s="1"/>
  <c r="I14" i="3" s="1"/>
  <c r="I15" i="3" s="1"/>
  <c r="I16" i="3" s="1"/>
  <c r="I17" i="3"/>
  <c r="I18" i="3" s="1"/>
  <c r="I19" i="3" s="1"/>
  <c r="I20" i="3" s="1"/>
  <c r="I21" i="3" s="1"/>
  <c r="I22" i="3" s="1"/>
  <c r="Q19" i="3"/>
  <c r="Q16" i="3"/>
  <c r="K17" i="4"/>
  <c r="L15" i="4" s="1"/>
  <c r="U20" i="3"/>
  <c r="U16" i="3"/>
  <c r="B4" i="3"/>
  <c r="C2" i="3" s="1"/>
  <c r="B4" i="4"/>
  <c r="C3" i="4" s="1"/>
  <c r="C2" i="4"/>
  <c r="C6" i="4" s="1"/>
  <c r="C2" i="2"/>
  <c r="G2" i="2" s="1"/>
  <c r="K2" i="2" s="1"/>
  <c r="B2" i="2"/>
  <c r="F2" i="2" s="1"/>
  <c r="J2" i="2" s="1"/>
  <c r="F10" i="8"/>
  <c r="F8" i="7"/>
  <c r="F2036" i="9"/>
  <c r="G2036" i="9" s="1"/>
  <c r="F2012" i="9"/>
  <c r="G2012" i="9" s="1"/>
  <c r="F1788" i="9"/>
  <c r="G1788" i="9" s="1"/>
  <c r="F13" i="3"/>
  <c r="M7" i="3"/>
  <c r="F469" i="9"/>
  <c r="G469" i="9" s="1"/>
  <c r="H469" i="9" s="1"/>
  <c r="G113" i="9"/>
  <c r="H113" i="9" s="1"/>
  <c r="B10" i="2"/>
  <c r="F5" i="3"/>
  <c r="F8" i="2"/>
  <c r="N8" i="2" s="1"/>
  <c r="G4" i="2"/>
  <c r="G6" i="2"/>
  <c r="G8" i="2"/>
  <c r="K8" i="2" s="1"/>
  <c r="C30" i="6"/>
  <c r="G7" i="2"/>
  <c r="G5" i="2"/>
  <c r="G3" i="2"/>
  <c r="F3" i="2"/>
  <c r="F5" i="2"/>
  <c r="F7" i="2"/>
  <c r="H10" i="3"/>
  <c r="H8" i="3"/>
  <c r="H4" i="3"/>
  <c r="H2" i="3"/>
  <c r="C2" i="9"/>
  <c r="C29" i="6"/>
  <c r="H7" i="8"/>
  <c r="H2" i="8"/>
  <c r="H3" i="7"/>
  <c r="J3" i="5"/>
  <c r="J4" i="5"/>
  <c r="H11" i="3"/>
  <c r="H9" i="3"/>
  <c r="H3" i="3"/>
  <c r="H4" i="7"/>
  <c r="H2" i="4"/>
  <c r="H12" i="4"/>
  <c r="X15" i="9" s="1"/>
  <c r="H3" i="8"/>
  <c r="H2" i="7"/>
  <c r="H3" i="4"/>
  <c r="H9" i="8"/>
  <c r="H8" i="8"/>
  <c r="H12" i="3"/>
  <c r="H7" i="7"/>
  <c r="J5" i="5"/>
  <c r="H6" i="7"/>
  <c r="K7" i="2"/>
  <c r="K4" i="2"/>
  <c r="K5" i="2"/>
  <c r="K6" i="2"/>
  <c r="F6" i="2"/>
  <c r="F4" i="2"/>
  <c r="H5" i="7"/>
  <c r="M3" i="7" s="1"/>
  <c r="F11" i="8"/>
  <c r="H10" i="8"/>
  <c r="F14" i="3"/>
  <c r="H13" i="3"/>
  <c r="F9" i="7"/>
  <c r="H8" i="7"/>
  <c r="M2" i="7"/>
  <c r="J6" i="2"/>
  <c r="N6" i="2"/>
  <c r="M3" i="8"/>
  <c r="M2" i="8"/>
  <c r="O3" i="3"/>
  <c r="O6" i="3"/>
  <c r="N5" i="2"/>
  <c r="J5" i="2"/>
  <c r="F10" i="7"/>
  <c r="H9" i="7"/>
  <c r="F15" i="3"/>
  <c r="H14" i="3"/>
  <c r="M8" i="3"/>
  <c r="F12" i="8"/>
  <c r="H11" i="8"/>
  <c r="N4" i="2"/>
  <c r="J4" i="2"/>
  <c r="O7" i="3"/>
  <c r="O2" i="3"/>
  <c r="O5" i="3"/>
  <c r="N7" i="2"/>
  <c r="J7" i="2"/>
  <c r="N3" i="2"/>
  <c r="J3" i="2"/>
  <c r="F16" i="3"/>
  <c r="H15" i="3"/>
  <c r="H10" i="7"/>
  <c r="C7" i="3"/>
  <c r="C7" i="7"/>
  <c r="N10" i="2"/>
  <c r="C7" i="4"/>
  <c r="C7" i="8"/>
  <c r="C8" i="5"/>
  <c r="H12" i="8"/>
  <c r="F17" i="3"/>
  <c r="M9" i="3"/>
  <c r="H16" i="3"/>
  <c r="O9" i="3"/>
  <c r="F18" i="3"/>
  <c r="H17" i="3"/>
  <c r="F19" i="3"/>
  <c r="H18" i="3"/>
  <c r="M10" i="3"/>
  <c r="O10" i="3"/>
  <c r="F20" i="3"/>
  <c r="H19" i="3"/>
  <c r="F21" i="3"/>
  <c r="M11" i="3"/>
  <c r="H20" i="3"/>
  <c r="O11" i="3"/>
  <c r="F22" i="3"/>
  <c r="H21" i="3"/>
  <c r="H22" i="3"/>
  <c r="M12" i="3"/>
  <c r="O12" i="3"/>
  <c r="F668" i="9"/>
  <c r="G668" i="9" s="1"/>
  <c r="H668" i="9" s="1"/>
  <c r="G661" i="9"/>
  <c r="H661" i="9" s="1"/>
  <c r="F25" i="9"/>
  <c r="G25" i="9" s="1"/>
  <c r="F2964" i="9"/>
  <c r="G2964" i="9" s="1"/>
  <c r="G805" i="9" l="1"/>
  <c r="H805" i="9" s="1"/>
  <c r="G63" i="9"/>
  <c r="H63" i="9" s="1"/>
  <c r="G989" i="9"/>
  <c r="H989" i="9" s="1"/>
  <c r="G253" i="9"/>
  <c r="H253" i="9" s="1"/>
  <c r="G1725" i="9"/>
  <c r="H1725" i="9" s="1"/>
  <c r="G1045" i="9"/>
  <c r="H1045" i="9" s="1"/>
  <c r="G813" i="9"/>
  <c r="H813" i="9" s="1"/>
  <c r="G1669" i="9"/>
  <c r="H1669" i="9" s="1"/>
  <c r="G1917" i="9"/>
  <c r="H1917" i="9" s="1"/>
  <c r="G613" i="9"/>
  <c r="H613" i="9" s="1"/>
  <c r="G789" i="9"/>
  <c r="H789" i="9" s="1"/>
  <c r="G949" i="9"/>
  <c r="H949" i="9" s="1"/>
  <c r="G237" i="9"/>
  <c r="H237" i="9" s="1"/>
  <c r="H1373" i="9"/>
  <c r="G1813" i="9"/>
  <c r="H1813" i="9" s="1"/>
  <c r="G677" i="9"/>
  <c r="H677" i="9" s="1"/>
  <c r="G877" i="9"/>
  <c r="H877" i="9" s="1"/>
  <c r="G1189" i="9"/>
  <c r="H1189" i="9" s="1"/>
  <c r="G1117" i="9"/>
  <c r="H1117" i="9" s="1"/>
  <c r="G1821" i="9"/>
  <c r="H1821" i="9" s="1"/>
  <c r="G717" i="9"/>
  <c r="H717" i="9" s="1"/>
  <c r="G885" i="9"/>
  <c r="H885" i="9" s="1"/>
  <c r="G1205" i="9"/>
  <c r="H1205" i="9" s="1"/>
  <c r="G853" i="9"/>
  <c r="H853" i="9" s="1"/>
  <c r="G1301" i="9"/>
  <c r="H1301" i="9" s="1"/>
  <c r="G1885" i="9"/>
  <c r="H1885" i="9" s="1"/>
  <c r="G581" i="9"/>
  <c r="H581" i="9" s="1"/>
  <c r="G733" i="9"/>
  <c r="H733" i="9" s="1"/>
  <c r="G925" i="9"/>
  <c r="G1221" i="9"/>
  <c r="H1221" i="9" s="1"/>
  <c r="G125" i="9"/>
  <c r="H125" i="9" s="1"/>
  <c r="G1789" i="9"/>
  <c r="H1789" i="9" s="1"/>
  <c r="G669" i="9"/>
  <c r="H669" i="9" s="1"/>
  <c r="G1597" i="9"/>
  <c r="H1597" i="9" s="1"/>
  <c r="G1901" i="9"/>
  <c r="H1901" i="9" s="1"/>
  <c r="G605" i="9"/>
  <c r="H605" i="9" s="1"/>
  <c r="G741" i="9"/>
  <c r="G941" i="9"/>
  <c r="H941" i="9" s="1"/>
  <c r="G205" i="9"/>
  <c r="H205" i="9" s="1"/>
  <c r="H1357" i="9"/>
  <c r="H2228" i="9"/>
  <c r="H2420" i="9"/>
  <c r="G1884" i="9"/>
  <c r="G1868" i="9"/>
  <c r="G2125" i="9"/>
  <c r="H2125" i="9" s="1"/>
  <c r="G2237" i="9"/>
  <c r="H2237" i="9" s="1"/>
  <c r="G262" i="9"/>
  <c r="H262" i="9" s="1"/>
  <c r="G111" i="9"/>
  <c r="H111" i="9" s="1"/>
  <c r="G55" i="9"/>
  <c r="H55" i="9" s="1"/>
  <c r="G4500" i="9"/>
  <c r="H4500" i="9" s="1"/>
  <c r="H2652" i="9"/>
  <c r="H2660" i="9"/>
  <c r="G227" i="9"/>
  <c r="H227" i="9" s="1"/>
  <c r="H4531" i="9"/>
  <c r="H3187" i="9"/>
  <c r="G1107" i="9"/>
  <c r="H1107" i="9" s="1"/>
  <c r="G3835" i="9"/>
  <c r="H3835" i="9" s="1"/>
  <c r="G3675" i="9"/>
  <c r="H3675" i="9" s="1"/>
  <c r="G3443" i="9"/>
  <c r="H3443" i="9" s="1"/>
  <c r="G3891" i="9"/>
  <c r="H3891" i="9" s="1"/>
  <c r="H1851" i="9"/>
  <c r="H3307" i="9"/>
  <c r="G3867" i="9"/>
  <c r="H3867" i="9" s="1"/>
  <c r="G771" i="9"/>
  <c r="H771" i="9" s="1"/>
  <c r="G3467" i="9"/>
  <c r="H3467" i="9" s="1"/>
  <c r="G3899" i="9"/>
  <c r="H3899" i="9" s="1"/>
  <c r="H2219" i="9"/>
  <c r="H3315" i="9"/>
  <c r="G3683" i="9"/>
  <c r="H3683" i="9" s="1"/>
  <c r="G235" i="9"/>
  <c r="H235" i="9" s="1"/>
  <c r="H3275" i="9"/>
  <c r="G4723" i="9"/>
  <c r="G2635" i="9"/>
  <c r="H2635" i="9" s="1"/>
  <c r="G3491" i="9"/>
  <c r="H3491" i="9" s="1"/>
  <c r="G3939" i="9"/>
  <c r="H3939" i="9" s="1"/>
  <c r="H3371" i="9"/>
  <c r="G915" i="9"/>
  <c r="H915" i="9" s="1"/>
  <c r="G2235" i="9"/>
  <c r="H2235" i="9" s="1"/>
  <c r="G3507" i="9"/>
  <c r="H3507" i="9" s="1"/>
  <c r="G3739" i="9"/>
  <c r="H3739" i="9" s="1"/>
  <c r="H611" i="9"/>
  <c r="G931" i="9"/>
  <c r="H931" i="9" s="1"/>
  <c r="G3563" i="9"/>
  <c r="H3563" i="9" s="1"/>
  <c r="G3795" i="9"/>
  <c r="H3795" i="9" s="1"/>
  <c r="G4019" i="9"/>
  <c r="H4019" i="9" s="1"/>
  <c r="G139" i="9"/>
  <c r="H139" i="9" s="1"/>
  <c r="H707" i="9"/>
  <c r="G787" i="9"/>
  <c r="H787" i="9" s="1"/>
  <c r="G3723" i="9"/>
  <c r="H3723" i="9" s="1"/>
  <c r="G3947" i="9"/>
  <c r="H3947" i="9" s="1"/>
  <c r="G1091" i="9"/>
  <c r="G3579" i="9"/>
  <c r="H3579" i="9" s="1"/>
  <c r="G3827" i="9"/>
  <c r="H3827" i="9" s="1"/>
  <c r="G187" i="9"/>
  <c r="H187" i="9" s="1"/>
  <c r="H1067" i="9"/>
  <c r="H3171" i="9"/>
  <c r="H3378" i="9"/>
  <c r="H3218" i="9"/>
  <c r="H3874" i="9"/>
  <c r="H842" i="9"/>
  <c r="H3058" i="9"/>
  <c r="H3026" i="9"/>
  <c r="H4146" i="9"/>
  <c r="H4098" i="9"/>
  <c r="H2994" i="9"/>
  <c r="H3298" i="9"/>
  <c r="G4130" i="9"/>
  <c r="H4130" i="9" s="1"/>
  <c r="H3282" i="9"/>
  <c r="H2954" i="9"/>
  <c r="H2962" i="9"/>
  <c r="G4202" i="9"/>
  <c r="H4202" i="9" s="1"/>
  <c r="H3250" i="9"/>
  <c r="H2906" i="9"/>
  <c r="G2634" i="9"/>
  <c r="H2634" i="9" s="1"/>
  <c r="H4" i="10"/>
  <c r="G4650" i="9"/>
  <c r="H4650" i="9" s="1"/>
  <c r="G4218" i="9"/>
  <c r="H4218" i="9" s="1"/>
  <c r="H3242" i="9"/>
  <c r="H94" i="9"/>
  <c r="G1852" i="9"/>
  <c r="H1852" i="9" s="1"/>
  <c r="G79" i="9"/>
  <c r="H79" i="9" s="1"/>
  <c r="H2668" i="9"/>
  <c r="G1740" i="9"/>
  <c r="H1740" i="9" s="1"/>
  <c r="G95" i="9"/>
  <c r="H95" i="9" s="1"/>
  <c r="H2676" i="9"/>
  <c r="G71" i="9"/>
  <c r="H71" i="9" s="1"/>
  <c r="H4994" i="9"/>
  <c r="H2236" i="9"/>
  <c r="G87" i="9"/>
  <c r="H87" i="9" s="1"/>
  <c r="G3332" i="9"/>
  <c r="H3332" i="9" s="1"/>
  <c r="G39" i="9"/>
  <c r="H39" i="9" s="1"/>
  <c r="G1428" i="9"/>
  <c r="H1428" i="9" s="1"/>
  <c r="H2284" i="9"/>
  <c r="G103" i="9"/>
  <c r="H103" i="9" s="1"/>
  <c r="G47" i="9"/>
  <c r="H47" i="9" s="1"/>
  <c r="H2644" i="9"/>
  <c r="G664" i="9"/>
  <c r="H664" i="9" s="1"/>
  <c r="G1350" i="9"/>
  <c r="H1350" i="9" s="1"/>
  <c r="H382" i="9"/>
  <c r="H494" i="9"/>
  <c r="G4696" i="9"/>
  <c r="H4696" i="9" s="1"/>
  <c r="G230" i="9"/>
  <c r="H230" i="9" s="1"/>
  <c r="G1302" i="9"/>
  <c r="H1302" i="9" s="1"/>
  <c r="H350" i="9"/>
  <c r="H446" i="9"/>
  <c r="G70" i="9"/>
  <c r="H70" i="9" s="1"/>
  <c r="G1277" i="9"/>
  <c r="H1277" i="9" s="1"/>
  <c r="G1693" i="9"/>
  <c r="H1693" i="9" s="1"/>
  <c r="G1797" i="9"/>
  <c r="H1797" i="9" s="1"/>
  <c r="G1893" i="9"/>
  <c r="H1893" i="9" s="1"/>
  <c r="G2173" i="9"/>
  <c r="H2173" i="9" s="1"/>
  <c r="G589" i="9"/>
  <c r="H589" i="9" s="1"/>
  <c r="G725" i="9"/>
  <c r="H725" i="9" s="1"/>
  <c r="G797" i="9"/>
  <c r="H797" i="9" s="1"/>
  <c r="G869" i="9"/>
  <c r="H869" i="9" s="1"/>
  <c r="G933" i="9"/>
  <c r="H933" i="9" s="1"/>
  <c r="G1197" i="9"/>
  <c r="H1197" i="9" s="1"/>
  <c r="H1486" i="9"/>
  <c r="G221" i="9"/>
  <c r="H221" i="9" s="1"/>
  <c r="G1334" i="9"/>
  <c r="H1334" i="9" s="1"/>
  <c r="G1318" i="9"/>
  <c r="H1318" i="9" s="1"/>
  <c r="H374" i="9"/>
  <c r="H478" i="9"/>
  <c r="H1341" i="9"/>
  <c r="G1366" i="9"/>
  <c r="H1366" i="9" s="1"/>
  <c r="H126" i="9"/>
  <c r="G1605" i="9"/>
  <c r="H1605" i="9" s="1"/>
  <c r="G1733" i="9"/>
  <c r="H1733" i="9" s="1"/>
  <c r="G1829" i="9"/>
  <c r="H1829" i="9" s="1"/>
  <c r="G1989" i="9"/>
  <c r="H1989" i="9" s="1"/>
  <c r="H1478" i="9"/>
  <c r="G621" i="9"/>
  <c r="H621" i="9" s="1"/>
  <c r="G685" i="9"/>
  <c r="H685" i="9" s="1"/>
  <c r="G749" i="9"/>
  <c r="H749" i="9" s="1"/>
  <c r="G821" i="9"/>
  <c r="H821" i="9" s="1"/>
  <c r="G893" i="9"/>
  <c r="H893" i="9" s="1"/>
  <c r="G957" i="9"/>
  <c r="H957" i="9" s="1"/>
  <c r="G1237" i="9"/>
  <c r="H1237" i="9" s="1"/>
  <c r="G269" i="9"/>
  <c r="H269" i="9" s="1"/>
  <c r="H270" i="9"/>
  <c r="H406" i="9"/>
  <c r="H542" i="9"/>
  <c r="H1381" i="9"/>
  <c r="H2325" i="9"/>
  <c r="G1757" i="9"/>
  <c r="H1757" i="9" s="1"/>
  <c r="G693" i="9"/>
  <c r="H693" i="9" s="1"/>
  <c r="G1165" i="9"/>
  <c r="H1165" i="9" s="1"/>
  <c r="H278" i="9"/>
  <c r="H414" i="9"/>
  <c r="H558" i="9"/>
  <c r="H1573" i="9"/>
  <c r="H2437" i="9"/>
  <c r="H510" i="9"/>
  <c r="G1837" i="9"/>
  <c r="H1837" i="9" s="1"/>
  <c r="G637" i="9"/>
  <c r="H637" i="9" s="1"/>
  <c r="G829" i="9"/>
  <c r="H829" i="9" s="1"/>
  <c r="G965" i="9"/>
  <c r="H965" i="9" s="1"/>
  <c r="G1621" i="9"/>
  <c r="H1621" i="9" s="1"/>
  <c r="G1765" i="9"/>
  <c r="H1765" i="9" s="1"/>
  <c r="G1861" i="9"/>
  <c r="H1861" i="9" s="1"/>
  <c r="G2053" i="9"/>
  <c r="H2053" i="9" s="1"/>
  <c r="G645" i="9"/>
  <c r="H645" i="9" s="1"/>
  <c r="G701" i="9"/>
  <c r="H701" i="9" s="1"/>
  <c r="G765" i="9"/>
  <c r="H765" i="9" s="1"/>
  <c r="G837" i="9"/>
  <c r="H837" i="9" s="1"/>
  <c r="G909" i="9"/>
  <c r="H909" i="9" s="1"/>
  <c r="G973" i="9"/>
  <c r="H973" i="9" s="1"/>
  <c r="G1173" i="9"/>
  <c r="H1173" i="9" s="1"/>
  <c r="H1814" i="9"/>
  <c r="G157" i="9"/>
  <c r="H157" i="9" s="1"/>
  <c r="G1206" i="9"/>
  <c r="H1206" i="9" s="1"/>
  <c r="H286" i="9"/>
  <c r="H430" i="9"/>
  <c r="H1581" i="9"/>
  <c r="H2445" i="9"/>
  <c r="H390" i="9"/>
  <c r="G1613" i="9"/>
  <c r="H1613" i="9" s="1"/>
  <c r="G2021" i="9"/>
  <c r="H2021" i="9" s="1"/>
  <c r="G757" i="9"/>
  <c r="H757" i="9" s="1"/>
  <c r="G901" i="9"/>
  <c r="H901" i="9" s="1"/>
  <c r="G141" i="9"/>
  <c r="H141" i="9" s="1"/>
  <c r="G1637" i="9"/>
  <c r="H1637" i="9" s="1"/>
  <c r="G1781" i="9"/>
  <c r="H1781" i="9" s="1"/>
  <c r="G1869" i="9"/>
  <c r="H1869" i="9" s="1"/>
  <c r="G2085" i="9"/>
  <c r="H2085" i="9" s="1"/>
  <c r="G573" i="9"/>
  <c r="H573" i="9" s="1"/>
  <c r="G653" i="9"/>
  <c r="H653" i="9" s="1"/>
  <c r="G709" i="9"/>
  <c r="H709" i="9" s="1"/>
  <c r="G773" i="9"/>
  <c r="H773" i="9" s="1"/>
  <c r="G845" i="9"/>
  <c r="H845" i="9" s="1"/>
  <c r="G917" i="9"/>
  <c r="H917" i="9" s="1"/>
  <c r="G981" i="9"/>
  <c r="H981" i="9" s="1"/>
  <c r="G1181" i="9"/>
  <c r="H1181" i="9" s="1"/>
  <c r="G173" i="9"/>
  <c r="H173" i="9" s="1"/>
  <c r="G1214" i="9"/>
  <c r="H1214" i="9" s="1"/>
  <c r="H326" i="9"/>
  <c r="H438" i="9"/>
  <c r="G49" i="9"/>
  <c r="H49" i="9" s="1"/>
  <c r="G4656" i="9"/>
  <c r="H4656" i="9" s="1"/>
  <c r="H4401" i="9"/>
  <c r="G41" i="9"/>
  <c r="H41" i="9" s="1"/>
  <c r="G65" i="9"/>
  <c r="H65" i="9" s="1"/>
  <c r="G4880" i="9"/>
  <c r="H4880" i="9" s="1"/>
  <c r="G81" i="9"/>
  <c r="H81" i="9" s="1"/>
  <c r="G4361" i="9"/>
  <c r="H4361" i="9" s="1"/>
  <c r="G3593" i="9"/>
  <c r="H3593" i="9" s="1"/>
  <c r="G4145" i="9"/>
  <c r="H4145" i="9" s="1"/>
  <c r="G97" i="9"/>
  <c r="H97" i="9" s="1"/>
  <c r="G4672" i="9"/>
  <c r="H4672" i="9" s="1"/>
  <c r="G4816" i="9"/>
  <c r="H4816" i="9" s="1"/>
  <c r="G4664" i="9"/>
  <c r="H4664" i="9" s="1"/>
  <c r="G4744" i="9"/>
  <c r="H4744" i="9" s="1"/>
  <c r="G4784" i="9"/>
  <c r="H4784" i="9" s="1"/>
  <c r="G4808" i="9"/>
  <c r="H4808" i="9" s="1"/>
  <c r="G4896" i="9"/>
  <c r="H4896" i="9" s="1"/>
  <c r="G4888" i="9"/>
  <c r="H4888" i="9" s="1"/>
  <c r="G4736" i="9"/>
  <c r="H4736" i="9" s="1"/>
  <c r="G4680" i="9"/>
  <c r="H4680" i="9" s="1"/>
  <c r="G4904" i="9"/>
  <c r="H4904" i="9" s="1"/>
  <c r="H208" i="9"/>
  <c r="H792" i="9"/>
  <c r="G1016" i="9"/>
  <c r="H1016" i="9" s="1"/>
  <c r="H248" i="9"/>
  <c r="G928" i="9"/>
  <c r="H928" i="9" s="1"/>
  <c r="H2318" i="9"/>
  <c r="G1446" i="9"/>
  <c r="H1446" i="9" s="1"/>
  <c r="G808" i="9"/>
  <c r="H808" i="9" s="1"/>
  <c r="G3653" i="9"/>
  <c r="H3653" i="9" s="1"/>
  <c r="G1822" i="9"/>
  <c r="H1822" i="9" s="1"/>
  <c r="G1462" i="9"/>
  <c r="H1462" i="9" s="1"/>
  <c r="G1806" i="9"/>
  <c r="H1806" i="9" s="1"/>
  <c r="H80" i="9"/>
  <c r="G976" i="9"/>
  <c r="H976" i="9" s="1"/>
  <c r="H1878" i="9"/>
  <c r="G1790" i="9"/>
  <c r="H1790" i="9" s="1"/>
  <c r="H1103" i="9"/>
  <c r="G3377" i="9"/>
  <c r="H3377" i="9" s="1"/>
  <c r="G3649" i="9"/>
  <c r="H3649" i="9" s="1"/>
  <c r="G4009" i="9"/>
  <c r="H4009" i="9" s="1"/>
  <c r="H3049" i="9"/>
  <c r="G3713" i="9"/>
  <c r="H3713" i="9" s="1"/>
  <c r="G3513" i="9"/>
  <c r="H3513" i="9" s="1"/>
  <c r="G3737" i="9"/>
  <c r="H3737" i="9" s="1"/>
  <c r="G4017" i="9"/>
  <c r="H4017" i="9" s="1"/>
  <c r="G3505" i="9"/>
  <c r="H3505" i="9" s="1"/>
  <c r="H2801" i="9"/>
  <c r="G3545" i="9"/>
  <c r="H3545" i="9" s="1"/>
  <c r="G3657" i="9"/>
  <c r="H3657" i="9" s="1"/>
  <c r="H4129" i="9"/>
  <c r="G4185" i="9"/>
  <c r="H4185" i="9" s="1"/>
  <c r="G4217" i="9"/>
  <c r="H4217" i="9" s="1"/>
  <c r="G3553" i="9"/>
  <c r="H3553" i="9" s="1"/>
  <c r="G3745" i="9"/>
  <c r="H3745" i="9" s="1"/>
  <c r="G3929" i="9"/>
  <c r="H3929" i="9" s="1"/>
  <c r="G4057" i="9"/>
  <c r="H4057" i="9" s="1"/>
  <c r="G3601" i="9"/>
  <c r="H3601" i="9" s="1"/>
  <c r="G3977" i="9"/>
  <c r="H3977" i="9" s="1"/>
  <c r="G3473" i="9"/>
  <c r="H3473" i="9" s="1"/>
  <c r="G3937" i="9"/>
  <c r="H3937" i="9" s="1"/>
  <c r="G4073" i="9"/>
  <c r="H4073" i="9" s="1"/>
  <c r="G4943" i="9"/>
  <c r="H4943" i="9" s="1"/>
  <c r="G3481" i="9"/>
  <c r="H3481" i="9" s="1"/>
  <c r="G3817" i="9"/>
  <c r="H3817" i="9" s="1"/>
  <c r="G1448" i="9"/>
  <c r="H1448" i="9" s="1"/>
  <c r="G4364" i="9"/>
  <c r="H4364" i="9" s="1"/>
  <c r="G167" i="9"/>
  <c r="H167" i="9" s="1"/>
  <c r="G3421" i="9"/>
  <c r="H3421" i="9" s="1"/>
  <c r="H1119" i="9"/>
  <c r="G471" i="9"/>
  <c r="H471" i="9" s="1"/>
  <c r="H719" i="9"/>
  <c r="G4516" i="9"/>
  <c r="H4516" i="9" s="1"/>
  <c r="G3557" i="9"/>
  <c r="H3557" i="9" s="1"/>
  <c r="G3661" i="9"/>
  <c r="H3661" i="9" s="1"/>
  <c r="H735" i="9"/>
  <c r="G207" i="9"/>
  <c r="H207" i="9" s="1"/>
  <c r="G215" i="9"/>
  <c r="H215" i="9" s="1"/>
  <c r="H935" i="9"/>
  <c r="H959" i="9"/>
  <c r="H1399" i="9"/>
  <c r="H2749" i="9"/>
  <c r="H3325" i="9"/>
  <c r="G151" i="9"/>
  <c r="H151" i="9" s="1"/>
  <c r="G231" i="9"/>
  <c r="H231" i="9" s="1"/>
  <c r="H2350" i="9"/>
  <c r="G705" i="9"/>
  <c r="H705" i="9" s="1"/>
  <c r="G3419" i="9"/>
  <c r="H3419" i="9" s="1"/>
  <c r="G3475" i="9"/>
  <c r="H3475" i="9" s="1"/>
  <c r="G3515" i="9"/>
  <c r="H3515" i="9" s="1"/>
  <c r="G3691" i="9"/>
  <c r="H3691" i="9" s="1"/>
  <c r="G3747" i="9"/>
  <c r="H3747" i="9" s="1"/>
  <c r="G3843" i="9"/>
  <c r="H3843" i="9" s="1"/>
  <c r="G3907" i="9"/>
  <c r="H3907" i="9" s="1"/>
  <c r="G3955" i="9"/>
  <c r="H3955" i="9" s="1"/>
  <c r="G4035" i="9"/>
  <c r="H4035" i="9" s="1"/>
  <c r="G4267" i="9"/>
  <c r="H4267" i="9" s="1"/>
  <c r="H2699" i="9"/>
  <c r="H3195" i="9"/>
  <c r="G3523" i="9"/>
  <c r="H3523" i="9" s="1"/>
  <c r="G3699" i="9"/>
  <c r="H3699" i="9" s="1"/>
  <c r="G3755" i="9"/>
  <c r="H3755" i="9" s="1"/>
  <c r="G3851" i="9"/>
  <c r="H3851" i="9" s="1"/>
  <c r="G3915" i="9"/>
  <c r="H3915" i="9" s="1"/>
  <c r="G3963" i="9"/>
  <c r="H3963" i="9" s="1"/>
  <c r="H3203" i="9"/>
  <c r="H3347" i="9"/>
  <c r="G969" i="9"/>
  <c r="H969" i="9" s="1"/>
  <c r="G3435" i="9"/>
  <c r="H3435" i="9" s="1"/>
  <c r="G3483" i="9"/>
  <c r="H3483" i="9" s="1"/>
  <c r="G3531" i="9"/>
  <c r="H3531" i="9" s="1"/>
  <c r="G3707" i="9"/>
  <c r="H3707" i="9" s="1"/>
  <c r="G3715" i="9"/>
  <c r="H3715" i="9" s="1"/>
  <c r="G3771" i="9"/>
  <c r="H3771" i="9" s="1"/>
  <c r="G3859" i="9"/>
  <c r="H3859" i="9" s="1"/>
  <c r="G3923" i="9"/>
  <c r="H3923" i="9" s="1"/>
  <c r="G3971" i="9"/>
  <c r="H3971" i="9" s="1"/>
  <c r="H2755" i="9"/>
  <c r="H3211" i="9"/>
  <c r="H3355" i="9"/>
  <c r="H2931" i="9"/>
  <c r="H3283" i="9"/>
  <c r="H3395" i="9"/>
  <c r="G3451" i="9"/>
  <c r="H3451" i="9" s="1"/>
  <c r="G3499" i="9"/>
  <c r="H3499" i="9" s="1"/>
  <c r="G3731" i="9"/>
  <c r="H3731" i="9" s="1"/>
  <c r="G3875" i="9"/>
  <c r="H3875" i="9" s="1"/>
  <c r="G3931" i="9"/>
  <c r="H3931" i="9" s="1"/>
  <c r="G3995" i="9"/>
  <c r="H3995" i="9" s="1"/>
  <c r="G3459" i="9"/>
  <c r="H3459" i="9" s="1"/>
  <c r="G3819" i="9"/>
  <c r="H3819" i="9" s="1"/>
  <c r="G3883" i="9"/>
  <c r="H3883" i="9" s="1"/>
  <c r="H3291" i="9"/>
  <c r="H3411" i="9"/>
  <c r="G1287" i="9"/>
  <c r="H1287" i="9" s="1"/>
  <c r="G223" i="9"/>
  <c r="H223" i="9" s="1"/>
  <c r="H727" i="9"/>
  <c r="H943" i="9"/>
  <c r="H1111" i="9"/>
  <c r="G2223" i="9"/>
  <c r="H2223" i="9" s="1"/>
  <c r="G127" i="9"/>
  <c r="H127" i="9" s="1"/>
  <c r="G143" i="9"/>
  <c r="H143" i="9" s="1"/>
  <c r="H639" i="9"/>
  <c r="H743" i="9"/>
  <c r="H975" i="9"/>
  <c r="H1127" i="9"/>
  <c r="G183" i="9"/>
  <c r="H183" i="9" s="1"/>
  <c r="G247" i="9"/>
  <c r="H247" i="9" s="1"/>
  <c r="G159" i="9"/>
  <c r="H159" i="9" s="1"/>
  <c r="G239" i="9"/>
  <c r="H239" i="9" s="1"/>
  <c r="H112" i="9"/>
  <c r="H647" i="9"/>
  <c r="H839" i="9"/>
  <c r="H983" i="9"/>
  <c r="H1135" i="9"/>
  <c r="G175" i="9"/>
  <c r="H175" i="9" s="1"/>
  <c r="G255" i="9"/>
  <c r="H255" i="9" s="1"/>
  <c r="H695" i="9"/>
  <c r="H871" i="9"/>
  <c r="H999" i="9"/>
  <c r="H1303" i="9"/>
  <c r="G135" i="9"/>
  <c r="H135" i="9" s="1"/>
  <c r="G199" i="9"/>
  <c r="H199" i="9" s="1"/>
  <c r="G263" i="9"/>
  <c r="H263" i="9" s="1"/>
  <c r="G40" i="9"/>
  <c r="H40" i="9" s="1"/>
  <c r="H895" i="9"/>
  <c r="H567" i="9"/>
  <c r="G191" i="9"/>
  <c r="H191" i="9" s="1"/>
  <c r="G48" i="9"/>
  <c r="H48" i="9" s="1"/>
  <c r="H711" i="9"/>
  <c r="H911" i="9"/>
  <c r="H1087" i="9"/>
  <c r="G609" i="9"/>
  <c r="H609" i="9" s="1"/>
  <c r="G881" i="9"/>
  <c r="H881" i="9" s="1"/>
  <c r="G4549" i="9"/>
  <c r="H4549" i="9" s="1"/>
  <c r="H1385" i="9"/>
  <c r="G673" i="9"/>
  <c r="H673" i="9" s="1"/>
  <c r="G937" i="9"/>
  <c r="H937" i="9" s="1"/>
  <c r="G1081" i="9"/>
  <c r="H1081" i="9" s="1"/>
  <c r="G1329" i="9"/>
  <c r="H1329" i="9" s="1"/>
  <c r="G777" i="9"/>
  <c r="H777" i="9" s="1"/>
  <c r="G4246" i="9"/>
  <c r="H4246" i="9" s="1"/>
  <c r="G841" i="9"/>
  <c r="H841" i="9" s="1"/>
  <c r="G1017" i="9"/>
  <c r="H1017" i="9" s="1"/>
  <c r="G1089" i="9"/>
  <c r="H1089" i="9" s="1"/>
  <c r="G1193" i="9"/>
  <c r="H1193" i="9" s="1"/>
  <c r="G1249" i="9"/>
  <c r="H1249" i="9" s="1"/>
  <c r="G641" i="9"/>
  <c r="H641" i="9" s="1"/>
  <c r="G913" i="9"/>
  <c r="H913" i="9" s="1"/>
  <c r="G809" i="9"/>
  <c r="H809" i="9" s="1"/>
  <c r="G1161" i="9"/>
  <c r="H1161" i="9" s="1"/>
  <c r="G577" i="9"/>
  <c r="H577" i="9" s="1"/>
  <c r="G745" i="9"/>
  <c r="H745" i="9" s="1"/>
  <c r="G849" i="9"/>
  <c r="H849" i="9" s="1"/>
  <c r="G1105" i="9"/>
  <c r="H1105" i="9" s="1"/>
  <c r="G617" i="9"/>
  <c r="H617" i="9" s="1"/>
  <c r="G681" i="9"/>
  <c r="H681" i="9" s="1"/>
  <c r="G713" i="9"/>
  <c r="H713" i="9" s="1"/>
  <c r="G817" i="9"/>
  <c r="H817" i="9" s="1"/>
  <c r="G889" i="9"/>
  <c r="H889" i="9" s="1"/>
  <c r="G921" i="9"/>
  <c r="H921" i="9" s="1"/>
  <c r="G1113" i="9"/>
  <c r="H1113" i="9" s="1"/>
  <c r="G1265" i="9"/>
  <c r="H1265" i="9" s="1"/>
  <c r="G1345" i="9"/>
  <c r="H1345" i="9" s="1"/>
  <c r="G2216" i="9"/>
  <c r="H2216" i="9" s="1"/>
  <c r="G505" i="9"/>
  <c r="H505" i="9" s="1"/>
  <c r="H1209" i="9"/>
  <c r="G977" i="9"/>
  <c r="H977" i="9" s="1"/>
  <c r="G585" i="9"/>
  <c r="H585" i="9" s="1"/>
  <c r="G657" i="9"/>
  <c r="H657" i="9" s="1"/>
  <c r="G753" i="9"/>
  <c r="H753" i="9" s="1"/>
  <c r="G793" i="9"/>
  <c r="H793" i="9" s="1"/>
  <c r="G857" i="9"/>
  <c r="H857" i="9" s="1"/>
  <c r="G953" i="9"/>
  <c r="H953" i="9" s="1"/>
  <c r="G985" i="9"/>
  <c r="H985" i="9" s="1"/>
  <c r="G1177" i="9"/>
  <c r="H1177" i="9" s="1"/>
  <c r="G649" i="9"/>
  <c r="H649" i="9" s="1"/>
  <c r="G209" i="9"/>
  <c r="H209" i="9" s="1"/>
  <c r="G625" i="9"/>
  <c r="H625" i="9" s="1"/>
  <c r="G689" i="9"/>
  <c r="H689" i="9" s="1"/>
  <c r="G721" i="9"/>
  <c r="H721" i="9" s="1"/>
  <c r="G825" i="9"/>
  <c r="H825" i="9" s="1"/>
  <c r="G865" i="9"/>
  <c r="H865" i="9" s="1"/>
  <c r="G897" i="9"/>
  <c r="H897" i="9" s="1"/>
  <c r="G1129" i="9"/>
  <c r="H1129" i="9" s="1"/>
  <c r="G249" i="9"/>
  <c r="H249" i="9" s="1"/>
  <c r="G1416" i="9"/>
  <c r="H1416" i="9" s="1"/>
  <c r="G785" i="9"/>
  <c r="H785" i="9" s="1"/>
  <c r="G1169" i="9"/>
  <c r="H1169" i="9" s="1"/>
  <c r="G1456" i="9"/>
  <c r="H1456" i="9" s="1"/>
  <c r="G593" i="9"/>
  <c r="H593" i="9" s="1"/>
  <c r="G633" i="9"/>
  <c r="H633" i="9" s="1"/>
  <c r="G665" i="9"/>
  <c r="H665" i="9" s="1"/>
  <c r="G761" i="9"/>
  <c r="H761" i="9" s="1"/>
  <c r="G801" i="9"/>
  <c r="H801" i="9" s="1"/>
  <c r="G929" i="9"/>
  <c r="H929" i="9" s="1"/>
  <c r="G961" i="9"/>
  <c r="H961" i="9" s="1"/>
  <c r="G993" i="9"/>
  <c r="H993" i="9" s="1"/>
  <c r="G1145" i="9"/>
  <c r="H1145" i="9" s="1"/>
  <c r="G1185" i="9"/>
  <c r="H1185" i="9" s="1"/>
  <c r="G1377" i="9"/>
  <c r="H1377" i="9" s="1"/>
  <c r="G1424" i="9"/>
  <c r="H1424" i="9" s="1"/>
  <c r="G945" i="9"/>
  <c r="H945" i="9" s="1"/>
  <c r="G1201" i="9"/>
  <c r="H1201" i="9" s="1"/>
  <c r="G1337" i="9"/>
  <c r="H1337" i="9" s="1"/>
  <c r="G601" i="9"/>
  <c r="H601" i="9" s="1"/>
  <c r="G697" i="9"/>
  <c r="H697" i="9" s="1"/>
  <c r="G729" i="9"/>
  <c r="H729" i="9" s="1"/>
  <c r="G873" i="9"/>
  <c r="H873" i="9" s="1"/>
  <c r="G905" i="9"/>
  <c r="H905" i="9" s="1"/>
  <c r="G1009" i="9"/>
  <c r="H1009" i="9" s="1"/>
  <c r="G1049" i="9"/>
  <c r="H1049" i="9" s="1"/>
  <c r="G1440" i="9"/>
  <c r="H1440" i="9" s="1"/>
  <c r="H50" i="9"/>
  <c r="G1432" i="9"/>
  <c r="H1432" i="9" s="1"/>
  <c r="G1400" i="9"/>
  <c r="H1400" i="9" s="1"/>
  <c r="H1719" i="9"/>
  <c r="G2239" i="9"/>
  <c r="H2239" i="9" s="1"/>
  <c r="H1903" i="9"/>
  <c r="G1104" i="9"/>
  <c r="H1104" i="9" s="1"/>
  <c r="H2023" i="9"/>
  <c r="G1280" i="9"/>
  <c r="H1280" i="9" s="1"/>
  <c r="G4613" i="9"/>
  <c r="H4613" i="9" s="1"/>
  <c r="H2063" i="9"/>
  <c r="H3182" i="9"/>
  <c r="H1312" i="9"/>
  <c r="G1272" i="9"/>
  <c r="H1272" i="9" s="1"/>
  <c r="H1439" i="9"/>
  <c r="G4134" i="9"/>
  <c r="H4134" i="9" s="1"/>
  <c r="H3334" i="9"/>
  <c r="G1296" i="9"/>
  <c r="H1296" i="9" s="1"/>
  <c r="G1304" i="9"/>
  <c r="H1304" i="9" s="1"/>
  <c r="G4256" i="9"/>
  <c r="H4256" i="9" s="1"/>
  <c r="H4319" i="9"/>
  <c r="G4583" i="9"/>
  <c r="H4583" i="9" s="1"/>
  <c r="G1753" i="9"/>
  <c r="H1753" i="9" s="1"/>
  <c r="G1825" i="9"/>
  <c r="H1825" i="9" s="1"/>
  <c r="G4372" i="9"/>
  <c r="H4372" i="9" s="1"/>
  <c r="G4380" i="9"/>
  <c r="H4380" i="9" s="1"/>
  <c r="H984" i="9"/>
  <c r="G1008" i="9"/>
  <c r="H1008" i="9" s="1"/>
  <c r="G872" i="9"/>
  <c r="H872" i="9" s="1"/>
  <c r="G3469" i="9"/>
  <c r="H3469" i="9" s="1"/>
  <c r="G1080" i="9"/>
  <c r="H1080" i="9" s="1"/>
  <c r="G1248" i="9"/>
  <c r="H1248" i="9" s="1"/>
  <c r="G4731" i="9"/>
  <c r="H4731" i="9" s="1"/>
  <c r="G89" i="9"/>
  <c r="H89" i="9" s="1"/>
  <c r="G1288" i="9"/>
  <c r="H1288" i="9" s="1"/>
  <c r="H144" i="9"/>
  <c r="H2055" i="9"/>
  <c r="G1705" i="9"/>
  <c r="H1705" i="9" s="1"/>
  <c r="G4530" i="9"/>
  <c r="H4530" i="9" s="1"/>
  <c r="G4787" i="9"/>
  <c r="H4787" i="9" s="1"/>
  <c r="G936" i="9"/>
  <c r="H936" i="9" s="1"/>
  <c r="G1136" i="9"/>
  <c r="H1136" i="9" s="1"/>
  <c r="G1128" i="9"/>
  <c r="H1128" i="9" s="1"/>
  <c r="G105" i="9"/>
  <c r="H105" i="9" s="1"/>
  <c r="G1408" i="9"/>
  <c r="H1408" i="9" s="1"/>
  <c r="H224" i="9"/>
  <c r="H1463" i="9"/>
  <c r="H1927" i="9"/>
  <c r="H2087" i="9"/>
  <c r="H2861" i="9"/>
  <c r="G4011" i="9"/>
  <c r="H4011" i="9" s="1"/>
  <c r="G4699" i="9"/>
  <c r="H4699" i="9" s="1"/>
  <c r="G3349" i="9"/>
  <c r="H3349" i="9" s="1"/>
  <c r="G3597" i="9"/>
  <c r="H3597" i="9" s="1"/>
  <c r="G1264" i="9"/>
  <c r="H1264" i="9" s="1"/>
  <c r="G3709" i="9"/>
  <c r="H3709" i="9" s="1"/>
  <c r="H1479" i="9"/>
  <c r="H1943" i="9"/>
  <c r="H2103" i="9"/>
  <c r="H2287" i="9"/>
  <c r="G584" i="9"/>
  <c r="H584" i="9" s="1"/>
  <c r="G3445" i="9"/>
  <c r="H3445" i="9" s="1"/>
  <c r="G1184" i="9"/>
  <c r="H1184" i="9" s="1"/>
  <c r="G4027" i="9"/>
  <c r="H4027" i="9" s="1"/>
  <c r="G57" i="9"/>
  <c r="H57" i="9" s="1"/>
  <c r="H1967" i="9"/>
  <c r="H2151" i="9"/>
  <c r="H2295" i="9"/>
  <c r="G3357" i="9"/>
  <c r="H3357" i="9" s="1"/>
  <c r="G3629" i="9"/>
  <c r="H3629" i="9" s="1"/>
  <c r="H1983" i="9"/>
  <c r="H2159" i="9"/>
  <c r="H2311" i="9"/>
  <c r="G1665" i="9"/>
  <c r="H1665" i="9" s="1"/>
  <c r="G1977" i="9"/>
  <c r="H1977" i="9" s="1"/>
  <c r="G2231" i="9"/>
  <c r="H2231" i="9" s="1"/>
  <c r="G4306" i="9"/>
  <c r="H4306" i="9" s="1"/>
  <c r="G4282" i="9"/>
  <c r="H4282" i="9" s="1"/>
  <c r="G944" i="9"/>
  <c r="H944" i="9" s="1"/>
  <c r="G800" i="9"/>
  <c r="H800" i="9" s="1"/>
  <c r="G3701" i="9"/>
  <c r="H3701" i="9" s="1"/>
  <c r="G73" i="9"/>
  <c r="H73" i="9" s="1"/>
  <c r="H1703" i="9"/>
  <c r="H1999" i="9"/>
  <c r="H2167" i="9"/>
  <c r="G963" i="9"/>
  <c r="H963" i="9" s="1"/>
  <c r="H619" i="9"/>
  <c r="G819" i="9"/>
  <c r="H819" i="9" s="1"/>
  <c r="G995" i="9"/>
  <c r="H995" i="9" s="1"/>
  <c r="G1139" i="9"/>
  <c r="H1139" i="9" s="1"/>
  <c r="G4160" i="9"/>
  <c r="H4160" i="9" s="1"/>
  <c r="G4192" i="9"/>
  <c r="H4192" i="9" s="1"/>
  <c r="H2338" i="9"/>
  <c r="H4415" i="9"/>
  <c r="G4567" i="9"/>
  <c r="H4567" i="9" s="1"/>
  <c r="G299" i="9"/>
  <c r="H299" i="9" s="1"/>
  <c r="G403" i="9"/>
  <c r="H403" i="9" s="1"/>
  <c r="G123" i="9"/>
  <c r="H123" i="9" s="1"/>
  <c r="G203" i="9"/>
  <c r="H203" i="9" s="1"/>
  <c r="G243" i="9"/>
  <c r="H243" i="9" s="1"/>
  <c r="H715" i="9"/>
  <c r="H795" i="9"/>
  <c r="H1099" i="9"/>
  <c r="H2577" i="9"/>
  <c r="G803" i="9"/>
  <c r="H803" i="9" s="1"/>
  <c r="G1283" i="9"/>
  <c r="H1283" i="9" s="1"/>
  <c r="G387" i="9"/>
  <c r="H387" i="9" s="1"/>
  <c r="G195" i="9"/>
  <c r="H195" i="9" s="1"/>
  <c r="H1179" i="9"/>
  <c r="G835" i="9"/>
  <c r="H835" i="9" s="1"/>
  <c r="G1011" i="9"/>
  <c r="H1011" i="9" s="1"/>
  <c r="G1155" i="9"/>
  <c r="H1155" i="9" s="1"/>
  <c r="G4248" i="9"/>
  <c r="H4248" i="9" s="1"/>
  <c r="G4200" i="9"/>
  <c r="H4200" i="9" s="1"/>
  <c r="H4623" i="9"/>
  <c r="G4399" i="9"/>
  <c r="H4399" i="9" s="1"/>
  <c r="G163" i="9"/>
  <c r="H163" i="9" s="1"/>
  <c r="G251" i="9"/>
  <c r="H251" i="9" s="1"/>
  <c r="H643" i="9"/>
  <c r="H811" i="9"/>
  <c r="H4947" i="9"/>
  <c r="H4404" i="9"/>
  <c r="G851" i="9"/>
  <c r="H851" i="9" s="1"/>
  <c r="G1027" i="9"/>
  <c r="H1027" i="9" s="1"/>
  <c r="G1171" i="9"/>
  <c r="H1171" i="9" s="1"/>
  <c r="G4462" i="9"/>
  <c r="H4462" i="9" s="1"/>
  <c r="H4996" i="9"/>
  <c r="G4055" i="9"/>
  <c r="H4055" i="9" s="1"/>
  <c r="G131" i="9"/>
  <c r="H131" i="9" s="1"/>
  <c r="G171" i="9"/>
  <c r="H171" i="9" s="1"/>
  <c r="G211" i="9"/>
  <c r="H211" i="9" s="1"/>
  <c r="H723" i="9"/>
  <c r="G1123" i="9"/>
  <c r="H1123" i="9" s="1"/>
  <c r="G4511" i="9"/>
  <c r="H4511" i="9" s="1"/>
  <c r="G155" i="9"/>
  <c r="H155" i="9" s="1"/>
  <c r="G867" i="9"/>
  <c r="H867" i="9" s="1"/>
  <c r="G1043" i="9"/>
  <c r="H1043" i="9" s="1"/>
  <c r="G1187" i="9"/>
  <c r="H1187" i="9" s="1"/>
  <c r="G4470" i="9"/>
  <c r="H4470" i="9" s="1"/>
  <c r="G4543" i="9"/>
  <c r="H4543" i="9" s="1"/>
  <c r="G219" i="9"/>
  <c r="H219" i="9" s="1"/>
  <c r="G267" i="9"/>
  <c r="H267" i="9" s="1"/>
  <c r="H579" i="9"/>
  <c r="H651" i="9"/>
  <c r="H859" i="9"/>
  <c r="H1115" i="9"/>
  <c r="G4152" i="9"/>
  <c r="H4152" i="9" s="1"/>
  <c r="H763" i="9"/>
  <c r="G755" i="9"/>
  <c r="H755" i="9" s="1"/>
  <c r="G899" i="9"/>
  <c r="H899" i="9" s="1"/>
  <c r="G1075" i="9"/>
  <c r="H1075" i="9" s="1"/>
  <c r="H4144" i="9"/>
  <c r="G4104" i="9"/>
  <c r="H4104" i="9" s="1"/>
  <c r="G4224" i="9"/>
  <c r="H4224" i="9" s="1"/>
  <c r="H397" i="9"/>
  <c r="G179" i="9"/>
  <c r="H179" i="9" s="1"/>
  <c r="H587" i="9"/>
  <c r="H691" i="9"/>
  <c r="G4112" i="9"/>
  <c r="H4112" i="9" s="1"/>
  <c r="H4295" i="9"/>
  <c r="H595" i="9"/>
  <c r="H739" i="9"/>
  <c r="H891" i="9"/>
  <c r="G1985" i="9"/>
  <c r="H1985" i="9" s="1"/>
  <c r="G1641" i="9"/>
  <c r="H1641" i="9" s="1"/>
  <c r="G1777" i="9"/>
  <c r="H1777" i="9" s="1"/>
  <c r="G4908" i="9"/>
  <c r="H4908" i="9" s="1"/>
  <c r="G1425" i="9"/>
  <c r="H1425" i="9" s="1"/>
  <c r="G4277" i="9"/>
  <c r="H4277" i="9" s="1"/>
  <c r="H538" i="9"/>
  <c r="G1649" i="9"/>
  <c r="H1649" i="9" s="1"/>
  <c r="G1697" i="9"/>
  <c r="H1697" i="9" s="1"/>
  <c r="G1737" i="9"/>
  <c r="H1737" i="9" s="1"/>
  <c r="G1817" i="9"/>
  <c r="H1817" i="9" s="1"/>
  <c r="G1913" i="9"/>
  <c r="H1913" i="9" s="1"/>
  <c r="H4150" i="9"/>
  <c r="G4222" i="9"/>
  <c r="H4222" i="9" s="1"/>
  <c r="G4986" i="9"/>
  <c r="H4986" i="9" s="1"/>
  <c r="H2156" i="9"/>
  <c r="H4962" i="9"/>
  <c r="H4357" i="9"/>
  <c r="G99" i="9"/>
  <c r="H99" i="9" s="1"/>
  <c r="G1793" i="9"/>
  <c r="H1793" i="9" s="1"/>
  <c r="H4557" i="9"/>
  <c r="G1601" i="9"/>
  <c r="H1601" i="9" s="1"/>
  <c r="G1857" i="9"/>
  <c r="H1857" i="9" s="1"/>
  <c r="G2033" i="9"/>
  <c r="H2033" i="9" s="1"/>
  <c r="G5011" i="9"/>
  <c r="H5011" i="9" s="1"/>
  <c r="G4349" i="9"/>
  <c r="H4349" i="9" s="1"/>
  <c r="G1609" i="9"/>
  <c r="H1609" i="9" s="1"/>
  <c r="G1657" i="9"/>
  <c r="H1657" i="9" s="1"/>
  <c r="G1745" i="9"/>
  <c r="H1745" i="9" s="1"/>
  <c r="G1785" i="9"/>
  <c r="H1785" i="9" s="1"/>
  <c r="G1865" i="9"/>
  <c r="H1865" i="9" s="1"/>
  <c r="G2081" i="9"/>
  <c r="H2081" i="9" s="1"/>
  <c r="H4254" i="9"/>
  <c r="G4356" i="9"/>
  <c r="H4356" i="9" s="1"/>
  <c r="G4532" i="9"/>
  <c r="H4532" i="9" s="1"/>
  <c r="G4468" i="9"/>
  <c r="H4468" i="9" s="1"/>
  <c r="H2092" i="9"/>
  <c r="G4860" i="9"/>
  <c r="H4860" i="9" s="1"/>
  <c r="G3999" i="9"/>
  <c r="H3999" i="9" s="1"/>
  <c r="G4047" i="9"/>
  <c r="H4047" i="9" s="1"/>
  <c r="H4293" i="9"/>
  <c r="G4851" i="9"/>
  <c r="H4851" i="9" s="1"/>
  <c r="H4978" i="9"/>
  <c r="H4365" i="9"/>
  <c r="G4589" i="9"/>
  <c r="H4589" i="9" s="1"/>
  <c r="G43" i="9"/>
  <c r="H43" i="9" s="1"/>
  <c r="H554" i="9"/>
  <c r="H2248" i="9"/>
  <c r="H2551" i="9"/>
  <c r="G4676" i="9"/>
  <c r="H4676" i="9" s="1"/>
  <c r="G1873" i="9"/>
  <c r="H1873" i="9" s="1"/>
  <c r="G4198" i="9"/>
  <c r="H4198" i="9" s="1"/>
  <c r="G3551" i="9"/>
  <c r="H3551" i="9" s="1"/>
  <c r="G3607" i="9"/>
  <c r="H3607" i="9" s="1"/>
  <c r="G4063" i="9"/>
  <c r="H4063" i="9" s="1"/>
  <c r="G4429" i="9"/>
  <c r="H4429" i="9" s="1"/>
  <c r="F4572" i="9"/>
  <c r="G4572" i="9" s="1"/>
  <c r="G4747" i="9"/>
  <c r="H4747" i="9" s="1"/>
  <c r="G4413" i="9"/>
  <c r="H4413" i="9" s="1"/>
  <c r="G1234" i="9"/>
  <c r="H1234" i="9" s="1"/>
  <c r="G1617" i="9"/>
  <c r="H1617" i="9" s="1"/>
  <c r="H714" i="9"/>
  <c r="G4396" i="9"/>
  <c r="H4396" i="9" s="1"/>
  <c r="H618" i="9"/>
  <c r="G1625" i="9"/>
  <c r="H1625" i="9" s="1"/>
  <c r="G1681" i="9"/>
  <c r="H1681" i="9" s="1"/>
  <c r="G1801" i="9"/>
  <c r="H1801" i="9" s="1"/>
  <c r="G1841" i="9"/>
  <c r="H1841" i="9" s="1"/>
  <c r="G1889" i="9"/>
  <c r="H1889" i="9" s="1"/>
  <c r="G2177" i="9"/>
  <c r="H2177" i="9" s="1"/>
  <c r="H4142" i="9"/>
  <c r="G4436" i="9"/>
  <c r="H4436" i="9" s="1"/>
  <c r="G4317" i="9"/>
  <c r="H4317" i="9" s="1"/>
  <c r="G4796" i="9"/>
  <c r="H4796" i="9" s="1"/>
  <c r="H794" i="9"/>
  <c r="G4812" i="9"/>
  <c r="H4812" i="9" s="1"/>
  <c r="G4652" i="9"/>
  <c r="H4652" i="9" s="1"/>
  <c r="G3855" i="9"/>
  <c r="H3855" i="9" s="1"/>
  <c r="G4955" i="9"/>
  <c r="H4955" i="9" s="1"/>
  <c r="G4309" i="9"/>
  <c r="H4309" i="9" s="1"/>
  <c r="G4659" i="9"/>
  <c r="H4659" i="9" s="1"/>
  <c r="G930" i="9"/>
  <c r="H930" i="9" s="1"/>
  <c r="G67" i="9"/>
  <c r="H67" i="9" s="1"/>
  <c r="G1394" i="9"/>
  <c r="H1394" i="9" s="1"/>
  <c r="G1282" i="9"/>
  <c r="H1282" i="9" s="1"/>
  <c r="G1713" i="9"/>
  <c r="H1713" i="9" s="1"/>
  <c r="G4301" i="9"/>
  <c r="H4301" i="9" s="1"/>
  <c r="G1673" i="9"/>
  <c r="H1673" i="9" s="1"/>
  <c r="G1721" i="9"/>
  <c r="H1721" i="9" s="1"/>
  <c r="G1761" i="9"/>
  <c r="H1761" i="9" s="1"/>
  <c r="H826" i="9"/>
  <c r="G4844" i="9"/>
  <c r="H4844" i="9" s="1"/>
  <c r="G4683" i="9"/>
  <c r="H4683" i="9" s="1"/>
  <c r="H4206" i="9"/>
  <c r="G1689" i="9"/>
  <c r="H1689" i="9" s="1"/>
  <c r="G1729" i="9"/>
  <c r="H1729" i="9" s="1"/>
  <c r="G1769" i="9"/>
  <c r="H1769" i="9" s="1"/>
  <c r="G1809" i="9"/>
  <c r="H1809" i="9" s="1"/>
  <c r="G1849" i="9"/>
  <c r="H1849" i="9" s="1"/>
  <c r="G2025" i="9"/>
  <c r="H2025" i="9" s="1"/>
  <c r="G4190" i="9"/>
  <c r="H4190" i="9" s="1"/>
  <c r="G4444" i="9"/>
  <c r="H4444" i="9" s="1"/>
  <c r="H730" i="9"/>
  <c r="G5003" i="9"/>
  <c r="H5003" i="9" s="1"/>
  <c r="G4023" i="9"/>
  <c r="H4023" i="9" s="1"/>
  <c r="G4971" i="9"/>
  <c r="H4971" i="9" s="1"/>
  <c r="G2607" i="9"/>
  <c r="H2607" i="9" s="1"/>
  <c r="G4310" i="9"/>
  <c r="H4310" i="9" s="1"/>
  <c r="G4326" i="9"/>
  <c r="H4326" i="9" s="1"/>
  <c r="G4909" i="9"/>
  <c r="H4909" i="9" s="1"/>
  <c r="G3457" i="9"/>
  <c r="H3457" i="9" s="1"/>
  <c r="G3705" i="9"/>
  <c r="H3705" i="9" s="1"/>
  <c r="G3985" i="9"/>
  <c r="H3985" i="9" s="1"/>
  <c r="G4079" i="9"/>
  <c r="H4079" i="9" s="1"/>
  <c r="H2809" i="9"/>
  <c r="H2961" i="9"/>
  <c r="H3073" i="9"/>
  <c r="H3217" i="9"/>
  <c r="G4334" i="9"/>
  <c r="H4334" i="9" s="1"/>
  <c r="G4558" i="9"/>
  <c r="H4558" i="9" s="1"/>
  <c r="H3953" i="9"/>
  <c r="G3433" i="9"/>
  <c r="H3433" i="9" s="1"/>
  <c r="G3489" i="9"/>
  <c r="H3489" i="9" s="1"/>
  <c r="G3521" i="9"/>
  <c r="H3521" i="9" s="1"/>
  <c r="G3617" i="9"/>
  <c r="H3617" i="9" s="1"/>
  <c r="G3665" i="9"/>
  <c r="H3665" i="9" s="1"/>
  <c r="G3721" i="9"/>
  <c r="H3721" i="9" s="1"/>
  <c r="G3753" i="9"/>
  <c r="H3753" i="9" s="1"/>
  <c r="G3857" i="9"/>
  <c r="H3857" i="9" s="1"/>
  <c r="G3945" i="9"/>
  <c r="H3945" i="9" s="1"/>
  <c r="G3993" i="9"/>
  <c r="H3993" i="9" s="1"/>
  <c r="H2825" i="9"/>
  <c r="H2977" i="9"/>
  <c r="H3081" i="9"/>
  <c r="H3265" i="9"/>
  <c r="G4358" i="9"/>
  <c r="H4358" i="9" s="1"/>
  <c r="G3465" i="9"/>
  <c r="H3465" i="9" s="1"/>
  <c r="G3569" i="9"/>
  <c r="H3569" i="9" s="1"/>
  <c r="G3833" i="9"/>
  <c r="H3833" i="9" s="1"/>
  <c r="G4025" i="9"/>
  <c r="H4025" i="9" s="1"/>
  <c r="G4861" i="9"/>
  <c r="H4861" i="9" s="1"/>
  <c r="H1643" i="9"/>
  <c r="H2139" i="9"/>
  <c r="H2857" i="9"/>
  <c r="H2985" i="9"/>
  <c r="H3089" i="9"/>
  <c r="H3585" i="9"/>
  <c r="G3441" i="9"/>
  <c r="H3441" i="9" s="1"/>
  <c r="G3497" i="9"/>
  <c r="H3497" i="9" s="1"/>
  <c r="G3577" i="9"/>
  <c r="H3577" i="9" s="1"/>
  <c r="G3633" i="9"/>
  <c r="H3633" i="9" s="1"/>
  <c r="G3681" i="9"/>
  <c r="H3681" i="9" s="1"/>
  <c r="G3729" i="9"/>
  <c r="H3729" i="9" s="1"/>
  <c r="G3865" i="9"/>
  <c r="H3865" i="9" s="1"/>
  <c r="G3921" i="9"/>
  <c r="H3921" i="9" s="1"/>
  <c r="H2147" i="9"/>
  <c r="H3001" i="9"/>
  <c r="G5008" i="9"/>
  <c r="H5008" i="9" s="1"/>
  <c r="G4278" i="9"/>
  <c r="H4278" i="9" s="1"/>
  <c r="G3537" i="9"/>
  <c r="H3537" i="9" s="1"/>
  <c r="G3641" i="9"/>
  <c r="H3641" i="9" s="1"/>
  <c r="G3785" i="9"/>
  <c r="H3785" i="9" s="1"/>
  <c r="G3841" i="9"/>
  <c r="H3841" i="9" s="1"/>
  <c r="G3961" i="9"/>
  <c r="H3961" i="9" s="1"/>
  <c r="G4001" i="9"/>
  <c r="H4001" i="9" s="1"/>
  <c r="G4869" i="9"/>
  <c r="H4869" i="9" s="1"/>
  <c r="G4255" i="9"/>
  <c r="H4255" i="9" s="1"/>
  <c r="H2019" i="9"/>
  <c r="H2585" i="9"/>
  <c r="H2873" i="9"/>
  <c r="H3017" i="9"/>
  <c r="H2761" i="9"/>
  <c r="H2913" i="9"/>
  <c r="H3025" i="9"/>
  <c r="G4286" i="9"/>
  <c r="H4286" i="9" s="1"/>
  <c r="G4988" i="9"/>
  <c r="H4988" i="9" s="1"/>
  <c r="G3449" i="9"/>
  <c r="H3449" i="9" s="1"/>
  <c r="G3801" i="9"/>
  <c r="H3801" i="9" s="1"/>
  <c r="G3849" i="9"/>
  <c r="H3849" i="9" s="1"/>
  <c r="H2769" i="9"/>
  <c r="H2921" i="9"/>
  <c r="H3033" i="9"/>
  <c r="G4618" i="9"/>
  <c r="H4618" i="9" s="1"/>
  <c r="G3439" i="9"/>
  <c r="H3439" i="9" s="1"/>
  <c r="H4140" i="9"/>
  <c r="H4370" i="9"/>
  <c r="G4196" i="9"/>
  <c r="H4196" i="9" s="1"/>
  <c r="H4825" i="9"/>
  <c r="G4793" i="9"/>
  <c r="H4793" i="9" s="1"/>
  <c r="G4745" i="9"/>
  <c r="H4745" i="9" s="1"/>
  <c r="G3471" i="9"/>
  <c r="H3471" i="9" s="1"/>
  <c r="G3543" i="9"/>
  <c r="H3543" i="9" s="1"/>
  <c r="G3599" i="9"/>
  <c r="H3599" i="9" s="1"/>
  <c r="G3647" i="9"/>
  <c r="H3647" i="9" s="1"/>
  <c r="G3743" i="9"/>
  <c r="H3743" i="9" s="1"/>
  <c r="G4037" i="9"/>
  <c r="H4037" i="9" s="1"/>
  <c r="G4069" i="9"/>
  <c r="H4069" i="9" s="1"/>
  <c r="G4785" i="9"/>
  <c r="H4785" i="9" s="1"/>
  <c r="G1306" i="9"/>
  <c r="H1306" i="9" s="1"/>
  <c r="H2991" i="9"/>
  <c r="G3503" i="9"/>
  <c r="H3503" i="9" s="1"/>
  <c r="H2943" i="9"/>
  <c r="G4761" i="9"/>
  <c r="H4761" i="9" s="1"/>
  <c r="H523" i="9"/>
  <c r="G4721" i="9"/>
  <c r="H4721" i="9" s="1"/>
  <c r="G3495" i="9"/>
  <c r="H3495" i="9" s="1"/>
  <c r="G3519" i="9"/>
  <c r="H3519" i="9" s="1"/>
  <c r="G3575" i="9"/>
  <c r="H3575" i="9" s="1"/>
  <c r="G3679" i="9"/>
  <c r="H3679" i="9" s="1"/>
  <c r="G3703" i="9"/>
  <c r="H3703" i="9" s="1"/>
  <c r="G4045" i="9"/>
  <c r="H4045" i="9" s="1"/>
  <c r="G1226" i="9"/>
  <c r="H1226" i="9" s="1"/>
  <c r="G1314" i="9"/>
  <c r="H1314" i="9" s="1"/>
  <c r="H2799" i="9"/>
  <c r="F3759" i="9"/>
  <c r="G3759" i="9" s="1"/>
  <c r="H3759" i="9" s="1"/>
  <c r="H2354" i="9"/>
  <c r="G4108" i="9"/>
  <c r="H4108" i="9" s="1"/>
  <c r="G3479" i="9"/>
  <c r="H3479" i="9" s="1"/>
  <c r="G3727" i="9"/>
  <c r="H3727" i="9" s="1"/>
  <c r="G4053" i="9"/>
  <c r="H4053" i="9" s="1"/>
  <c r="G4347" i="9"/>
  <c r="H4347" i="9" s="1"/>
  <c r="G1258" i="9"/>
  <c r="H1258" i="9" s="1"/>
  <c r="G4562" i="9"/>
  <c r="H4562" i="9" s="1"/>
  <c r="G3527" i="9"/>
  <c r="H3527" i="9" s="1"/>
  <c r="H4156" i="9"/>
  <c r="G4244" i="9"/>
  <c r="H4244" i="9" s="1"/>
  <c r="G4402" i="9"/>
  <c r="H4402" i="9" s="1"/>
  <c r="G4220" i="9"/>
  <c r="H4220" i="9" s="1"/>
  <c r="G4984" i="9"/>
  <c r="H4984" i="9" s="1"/>
  <c r="G4610" i="9"/>
  <c r="H4610" i="9" s="1"/>
  <c r="H4841" i="9"/>
  <c r="G3559" i="9"/>
  <c r="H3559" i="9" s="1"/>
  <c r="G3591" i="9"/>
  <c r="H3591" i="9" s="1"/>
  <c r="G3631" i="9"/>
  <c r="H3631" i="9" s="1"/>
  <c r="G3663" i="9"/>
  <c r="H3663" i="9" s="1"/>
  <c r="G1290" i="9"/>
  <c r="H1290" i="9" s="1"/>
  <c r="G3463" i="9"/>
  <c r="H3463" i="9" s="1"/>
  <c r="G3583" i="9"/>
  <c r="H3583" i="9" s="1"/>
  <c r="G3687" i="9"/>
  <c r="H3687" i="9" s="1"/>
  <c r="H3311" i="9"/>
  <c r="G3487" i="9"/>
  <c r="H3487" i="9" s="1"/>
  <c r="G3535" i="9"/>
  <c r="H3535" i="9" s="1"/>
  <c r="G3695" i="9"/>
  <c r="H3695" i="9" s="1"/>
  <c r="G3711" i="9"/>
  <c r="H3711" i="9" s="1"/>
  <c r="G4061" i="9"/>
  <c r="H4061" i="9" s="1"/>
  <c r="F4705" i="9"/>
  <c r="G4705" i="9" s="1"/>
  <c r="H4705" i="9" s="1"/>
  <c r="G1330" i="9"/>
  <c r="H1330" i="9" s="1"/>
  <c r="G1298" i="9"/>
  <c r="H1298" i="9" s="1"/>
  <c r="H2305" i="9"/>
  <c r="H2591" i="9"/>
  <c r="H762" i="9"/>
  <c r="H4132" i="9"/>
  <c r="G4442" i="9"/>
  <c r="H4442" i="9" s="1"/>
  <c r="G4522" i="9"/>
  <c r="H4522" i="9" s="1"/>
  <c r="G4857" i="9"/>
  <c r="H4857" i="9" s="1"/>
  <c r="H4216" i="9"/>
  <c r="G3567" i="9"/>
  <c r="H3567" i="9" s="1"/>
  <c r="G3671" i="9"/>
  <c r="H3671" i="9" s="1"/>
  <c r="G4769" i="9"/>
  <c r="H4769" i="9" s="1"/>
  <c r="H2863" i="9"/>
  <c r="H4499" i="9"/>
  <c r="H2322" i="9"/>
  <c r="H2124" i="9"/>
  <c r="G4874" i="9"/>
  <c r="H4874" i="9" s="1"/>
  <c r="G4427" i="9"/>
  <c r="H4427" i="9" s="1"/>
  <c r="G4627" i="9"/>
  <c r="H4627" i="9" s="1"/>
  <c r="G1962" i="9"/>
  <c r="H1962" i="9" s="1"/>
  <c r="G1324" i="9"/>
  <c r="H1324" i="9" s="1"/>
  <c r="H1675" i="9"/>
  <c r="H1867" i="9"/>
  <c r="H2433" i="9"/>
  <c r="H4515" i="9"/>
  <c r="G4324" i="9"/>
  <c r="H4324" i="9" s="1"/>
  <c r="G4706" i="9"/>
  <c r="H4706" i="9" s="1"/>
  <c r="G4746" i="9"/>
  <c r="H4746" i="9" s="1"/>
  <c r="G3935" i="9"/>
  <c r="H3935" i="9" s="1"/>
  <c r="G4007" i="9"/>
  <c r="H4007" i="9" s="1"/>
  <c r="F4738" i="9"/>
  <c r="G4738" i="9" s="1"/>
  <c r="G1954" i="9"/>
  <c r="H1954" i="9" s="1"/>
  <c r="H1883" i="9"/>
  <c r="H2680" i="9"/>
  <c r="G3839" i="9"/>
  <c r="H3839" i="9" s="1"/>
  <c r="G4635" i="9"/>
  <c r="H4635" i="9" s="1"/>
  <c r="G4379" i="9"/>
  <c r="H4379" i="9" s="1"/>
  <c r="H204" i="9"/>
  <c r="H2624" i="9"/>
  <c r="G4332" i="9"/>
  <c r="H4332" i="9" s="1"/>
  <c r="H1994" i="9"/>
  <c r="H3080" i="9"/>
  <c r="G4722" i="9"/>
  <c r="H4722" i="9" s="1"/>
  <c r="G4547" i="9"/>
  <c r="H4547" i="9" s="1"/>
  <c r="F4595" i="9"/>
  <c r="G4595" i="9" s="1"/>
  <c r="H4595" i="9" s="1"/>
  <c r="H1739" i="9"/>
  <c r="H2290" i="9"/>
  <c r="H2449" i="9"/>
  <c r="H2632" i="9"/>
  <c r="H2122" i="9"/>
  <c r="H4946" i="9"/>
  <c r="H4308" i="9"/>
  <c r="G4953" i="9"/>
  <c r="H4953" i="9" s="1"/>
  <c r="G4730" i="9"/>
  <c r="H4730" i="9" s="1"/>
  <c r="G4850" i="9"/>
  <c r="H4850" i="9" s="1"/>
  <c r="G3815" i="9"/>
  <c r="H3815" i="9" s="1"/>
  <c r="G3871" i="9"/>
  <c r="H3871" i="9" s="1"/>
  <c r="G3919" i="9"/>
  <c r="H3919" i="9" s="1"/>
  <c r="G4015" i="9"/>
  <c r="H4015" i="9" s="1"/>
  <c r="H1611" i="9"/>
  <c r="H1755" i="9"/>
  <c r="H2226" i="9"/>
  <c r="H2505" i="9"/>
  <c r="H2186" i="9"/>
  <c r="H4316" i="9"/>
  <c r="H652" i="9"/>
  <c r="H960" i="9"/>
  <c r="G748" i="9"/>
  <c r="H748" i="9" s="1"/>
  <c r="G1276" i="9"/>
  <c r="H1276" i="9" s="1"/>
  <c r="H1627" i="9"/>
  <c r="H1819" i="9"/>
  <c r="H2513" i="9"/>
  <c r="G4459" i="9"/>
  <c r="H4459" i="9" s="1"/>
  <c r="H4355" i="9"/>
  <c r="G4284" i="9"/>
  <c r="H4284" i="9" s="1"/>
  <c r="G4882" i="9"/>
  <c r="H4882" i="9" s="1"/>
  <c r="H4643" i="9"/>
  <c r="G4818" i="9"/>
  <c r="H4818" i="9" s="1"/>
  <c r="H4443" i="9"/>
  <c r="G3879" i="9"/>
  <c r="H3879" i="9" s="1"/>
  <c r="G3951" i="9"/>
  <c r="H3951" i="9" s="1"/>
  <c r="G4077" i="9"/>
  <c r="H4077" i="9" s="1"/>
  <c r="G4611" i="9"/>
  <c r="H4611" i="9" s="1"/>
  <c r="G4411" i="9"/>
  <c r="H4411" i="9" s="1"/>
  <c r="G4619" i="9"/>
  <c r="H4619" i="9" s="1"/>
  <c r="G2130" i="9"/>
  <c r="H2130" i="9" s="1"/>
  <c r="H1388" i="9"/>
  <c r="H1635" i="9"/>
  <c r="H1835" i="9"/>
  <c r="H2234" i="9"/>
  <c r="G4265" i="9"/>
  <c r="H4265" i="9" s="1"/>
  <c r="G2201" i="9"/>
  <c r="H2201" i="9" s="1"/>
  <c r="H3326" i="9"/>
  <c r="G2105" i="9"/>
  <c r="H2105" i="9" s="1"/>
  <c r="G1937" i="9"/>
  <c r="H1937" i="9" s="1"/>
  <c r="G1993" i="9"/>
  <c r="H1993" i="9" s="1"/>
  <c r="G2049" i="9"/>
  <c r="H2049" i="9" s="1"/>
  <c r="G2113" i="9"/>
  <c r="H2113" i="9" s="1"/>
  <c r="G2209" i="9"/>
  <c r="H2209" i="9" s="1"/>
  <c r="H2886" i="9"/>
  <c r="G4685" i="9"/>
  <c r="H4685" i="9" s="1"/>
  <c r="G4701" i="9"/>
  <c r="H4701" i="9" s="1"/>
  <c r="H3757" i="9"/>
  <c r="H3717" i="9"/>
  <c r="G724" i="9"/>
  <c r="H724" i="9" s="1"/>
  <c r="F836" i="9"/>
  <c r="G836" i="9" s="1"/>
  <c r="H836" i="9" s="1"/>
  <c r="G3541" i="9"/>
  <c r="H3541" i="9" s="1"/>
  <c r="G3581" i="9"/>
  <c r="H3581" i="9" s="1"/>
  <c r="G3605" i="9"/>
  <c r="H3605" i="9" s="1"/>
  <c r="G3637" i="9"/>
  <c r="H3637" i="9" s="1"/>
  <c r="G3685" i="9"/>
  <c r="H3685" i="9" s="1"/>
  <c r="H4249" i="9"/>
  <c r="H4367" i="9"/>
  <c r="G109" i="9"/>
  <c r="H109" i="9" s="1"/>
  <c r="G1292" i="9"/>
  <c r="H1292" i="9" s="1"/>
  <c r="H212" i="9"/>
  <c r="H2256" i="9"/>
  <c r="H2313" i="9"/>
  <c r="G2041" i="9"/>
  <c r="H2041" i="9" s="1"/>
  <c r="G1945" i="9"/>
  <c r="H1945" i="9" s="1"/>
  <c r="G2001" i="9"/>
  <c r="H2001" i="9" s="1"/>
  <c r="G4106" i="9"/>
  <c r="H4106" i="9" s="1"/>
  <c r="H4599" i="9"/>
  <c r="H4689" i="9"/>
  <c r="G756" i="9"/>
  <c r="H756" i="9" s="1"/>
  <c r="G1012" i="9"/>
  <c r="H1012" i="9" s="1"/>
  <c r="G3565" i="9"/>
  <c r="H3565" i="9" s="1"/>
  <c r="G3741" i="9"/>
  <c r="H3741" i="9" s="1"/>
  <c r="G3773" i="9"/>
  <c r="H3773" i="9" s="1"/>
  <c r="G4375" i="9"/>
  <c r="H4375" i="9" s="1"/>
  <c r="G4503" i="9"/>
  <c r="H4503" i="9" s="1"/>
  <c r="G4551" i="9"/>
  <c r="H4551" i="9" s="1"/>
  <c r="H1658" i="9"/>
  <c r="G1650" i="9"/>
  <c r="H1650" i="9" s="1"/>
  <c r="G1220" i="9"/>
  <c r="H1220" i="9" s="1"/>
  <c r="G1300" i="9"/>
  <c r="H1300" i="9" s="1"/>
  <c r="F1546" i="9"/>
  <c r="G1546" i="9" s="1"/>
  <c r="H1546" i="9" s="1"/>
  <c r="G1450" i="9"/>
  <c r="H1450" i="9" s="1"/>
  <c r="H2281" i="9"/>
  <c r="H2321" i="9"/>
  <c r="G4179" i="9"/>
  <c r="H4179" i="9" s="1"/>
  <c r="G1897" i="9"/>
  <c r="H1897" i="9" s="1"/>
  <c r="G1953" i="9"/>
  <c r="H1953" i="9" s="1"/>
  <c r="G2009" i="9"/>
  <c r="H2009" i="9" s="1"/>
  <c r="G2057" i="9"/>
  <c r="H2057" i="9" s="1"/>
  <c r="G2137" i="9"/>
  <c r="H2137" i="9" s="1"/>
  <c r="G2225" i="9"/>
  <c r="H2225" i="9" s="1"/>
  <c r="G4138" i="9"/>
  <c r="H4138" i="9" s="1"/>
  <c r="G4693" i="9"/>
  <c r="H4693" i="9" s="1"/>
  <c r="H1044" i="9"/>
  <c r="G820" i="9"/>
  <c r="H820" i="9" s="1"/>
  <c r="G3501" i="9"/>
  <c r="H3501" i="9" s="1"/>
  <c r="G3589" i="9"/>
  <c r="H3589" i="9" s="1"/>
  <c r="G3613" i="9"/>
  <c r="H3613" i="9" s="1"/>
  <c r="G3645" i="9"/>
  <c r="H3645" i="9" s="1"/>
  <c r="G1204" i="9"/>
  <c r="H1204" i="9" s="1"/>
  <c r="G3885" i="9"/>
  <c r="H3885" i="9" s="1"/>
  <c r="G4391" i="9"/>
  <c r="H4391" i="9" s="1"/>
  <c r="G4455" i="9"/>
  <c r="H4455" i="9" s="1"/>
  <c r="F4661" i="9"/>
  <c r="G4661" i="9" s="1"/>
  <c r="H4661" i="9" s="1"/>
  <c r="G4813" i="9"/>
  <c r="H4813" i="9" s="1"/>
  <c r="G4893" i="9"/>
  <c r="H4893" i="9" s="1"/>
  <c r="G1228" i="9"/>
  <c r="H1228" i="9" s="1"/>
  <c r="H236" i="9"/>
  <c r="H2471" i="9"/>
  <c r="G2241" i="9"/>
  <c r="H2241" i="9" s="1"/>
  <c r="H2958" i="9"/>
  <c r="G1961" i="9"/>
  <c r="H1961" i="9" s="1"/>
  <c r="G2017" i="9"/>
  <c r="H2017" i="9" s="1"/>
  <c r="G2065" i="9"/>
  <c r="H2065" i="9" s="1"/>
  <c r="G2145" i="9"/>
  <c r="H2145" i="9" s="1"/>
  <c r="H2028" i="9"/>
  <c r="H2766" i="9"/>
  <c r="G3381" i="9"/>
  <c r="H3381" i="9" s="1"/>
  <c r="G3525" i="9"/>
  <c r="H3525" i="9" s="1"/>
  <c r="G3549" i="9"/>
  <c r="H3549" i="9" s="1"/>
  <c r="G3861" i="9"/>
  <c r="H3861" i="9" s="1"/>
  <c r="G4439" i="9"/>
  <c r="H4439" i="9" s="1"/>
  <c r="G4519" i="9"/>
  <c r="H4519" i="9" s="1"/>
  <c r="H93" i="9"/>
  <c r="G77" i="9"/>
  <c r="H77" i="9" s="1"/>
  <c r="G1236" i="9"/>
  <c r="H1236" i="9" s="1"/>
  <c r="G1308" i="9"/>
  <c r="H1308" i="9" s="1"/>
  <c r="H2337" i="9"/>
  <c r="H2717" i="9"/>
  <c r="G1929" i="9"/>
  <c r="H1929" i="9" s="1"/>
  <c r="G1905" i="9"/>
  <c r="H1905" i="9" s="1"/>
  <c r="G1969" i="9"/>
  <c r="H1969" i="9" s="1"/>
  <c r="G2073" i="9"/>
  <c r="H2073" i="9" s="1"/>
  <c r="G2169" i="9"/>
  <c r="H2169" i="9" s="1"/>
  <c r="H3350" i="9"/>
  <c r="H1996" i="9"/>
  <c r="H4312" i="9"/>
  <c r="H2452" i="9"/>
  <c r="G3397" i="9"/>
  <c r="H3397" i="9" s="1"/>
  <c r="G3573" i="9"/>
  <c r="H3573" i="9" s="1"/>
  <c r="G3621" i="9"/>
  <c r="H3621" i="9" s="1"/>
  <c r="G3677" i="9"/>
  <c r="H3677" i="9" s="1"/>
  <c r="G4653" i="9"/>
  <c r="H4653" i="9" s="1"/>
  <c r="G4749" i="9"/>
  <c r="H4749" i="9" s="1"/>
  <c r="G4757" i="9"/>
  <c r="H4757" i="9" s="1"/>
  <c r="G1418" i="9"/>
  <c r="H1418" i="9" s="1"/>
  <c r="G1252" i="9"/>
  <c r="H1252" i="9" s="1"/>
  <c r="G1466" i="9"/>
  <c r="H1466" i="9" s="1"/>
  <c r="H148" i="9"/>
  <c r="H252" i="9"/>
  <c r="H2345" i="9"/>
  <c r="H2733" i="9"/>
  <c r="H2933" i="9"/>
  <c r="G1036" i="9"/>
  <c r="H1036" i="9" s="1"/>
  <c r="G1882" i="9"/>
  <c r="H1882" i="9" s="1"/>
  <c r="H180" i="9"/>
  <c r="H2353" i="9"/>
  <c r="H2527" i="9"/>
  <c r="G3198" i="9"/>
  <c r="H3198" i="9" s="1"/>
  <c r="G4273" i="9"/>
  <c r="H4273" i="9" s="1"/>
  <c r="F4211" i="9"/>
  <c r="G4211" i="9" s="1"/>
  <c r="H4211" i="9" s="1"/>
  <c r="F3997" i="9"/>
  <c r="G3997" i="9" s="1"/>
  <c r="H3997" i="9" s="1"/>
  <c r="F3909" i="9"/>
  <c r="G3909" i="9" s="1"/>
  <c r="H3909" i="9" s="1"/>
  <c r="F3869" i="9"/>
  <c r="G3869" i="9" s="1"/>
  <c r="H3869" i="9" s="1"/>
  <c r="G4384" i="9"/>
  <c r="H4384" i="9" s="1"/>
  <c r="H2838" i="9"/>
  <c r="G3893" i="9"/>
  <c r="H3893" i="9" s="1"/>
  <c r="F2846" i="9"/>
  <c r="G2846" i="9" s="1"/>
  <c r="F3086" i="9"/>
  <c r="G3086" i="9" s="1"/>
  <c r="F3206" i="9"/>
  <c r="G3206" i="9" s="1"/>
  <c r="H848" i="9"/>
  <c r="F4987" i="9"/>
  <c r="G4987" i="9" s="1"/>
  <c r="H4987" i="9" s="1"/>
  <c r="F4748" i="9"/>
  <c r="G4748" i="9" s="1"/>
  <c r="H4748" i="9" s="1"/>
  <c r="F4614" i="9"/>
  <c r="G4614" i="9" s="1"/>
  <c r="H4614" i="9" s="1"/>
  <c r="F4582" i="9"/>
  <c r="G4582" i="9" s="1"/>
  <c r="H4582" i="9" s="1"/>
  <c r="F4574" i="9"/>
  <c r="G4574" i="9" s="1"/>
  <c r="H4574" i="9" s="1"/>
  <c r="F4526" i="9"/>
  <c r="G4526" i="9" s="1"/>
  <c r="H4526" i="9" s="1"/>
  <c r="F4446" i="9"/>
  <c r="G4446" i="9" s="1"/>
  <c r="F4382" i="9"/>
  <c r="G4382" i="9" s="1"/>
  <c r="H4382" i="9" s="1"/>
  <c r="F4374" i="9"/>
  <c r="G4374" i="9" s="1"/>
  <c r="F4366" i="9"/>
  <c r="G4366" i="9" s="1"/>
  <c r="H4366" i="9" s="1"/>
  <c r="F962" i="9"/>
  <c r="G962" i="9" s="1"/>
  <c r="F858" i="9"/>
  <c r="G858" i="9" s="1"/>
  <c r="H666" i="9"/>
  <c r="F634" i="9"/>
  <c r="G634" i="9" s="1"/>
  <c r="F562" i="9"/>
  <c r="G562" i="9" s="1"/>
  <c r="F546" i="9"/>
  <c r="G546" i="9" s="1"/>
  <c r="F59" i="9"/>
  <c r="G59" i="9" s="1"/>
  <c r="H59" i="9" s="1"/>
  <c r="G1422" i="9"/>
  <c r="H1422" i="9" s="1"/>
  <c r="G2738" i="9"/>
  <c r="H2738" i="9" s="1"/>
  <c r="F4203" i="9"/>
  <c r="G4203" i="9" s="1"/>
  <c r="H4203" i="9" s="1"/>
  <c r="F3853" i="9"/>
  <c r="G3853" i="9" s="1"/>
  <c r="H3853" i="9" s="1"/>
  <c r="F3366" i="9"/>
  <c r="G3366" i="9" s="1"/>
  <c r="F2926" i="9"/>
  <c r="G2926" i="9" s="1"/>
  <c r="H3134" i="9"/>
  <c r="G3845" i="9"/>
  <c r="H3845" i="9" s="1"/>
  <c r="G4250" i="9"/>
  <c r="H4250" i="9" s="1"/>
  <c r="H2362" i="9"/>
  <c r="H3318" i="9"/>
  <c r="H3046" i="9"/>
  <c r="H4536" i="9"/>
  <c r="G3829" i="9"/>
  <c r="H3829" i="9" s="1"/>
  <c r="G3901" i="9"/>
  <c r="H3901" i="9" s="1"/>
  <c r="F3094" i="9"/>
  <c r="G3094" i="9" s="1"/>
  <c r="F1567" i="9"/>
  <c r="G1567" i="9" s="1"/>
  <c r="F1487" i="9"/>
  <c r="G1487" i="9" s="1"/>
  <c r="F1471" i="9"/>
  <c r="G1471" i="9" s="1"/>
  <c r="F1423" i="9"/>
  <c r="G1423" i="9" s="1"/>
  <c r="F1415" i="9"/>
  <c r="G1415" i="9" s="1"/>
  <c r="F1392" i="9"/>
  <c r="G1392" i="9" s="1"/>
  <c r="H1392" i="9" s="1"/>
  <c r="F1225" i="9"/>
  <c r="G1225" i="9" s="1"/>
  <c r="G764" i="9"/>
  <c r="H764" i="9" s="1"/>
  <c r="G293" i="9"/>
  <c r="H293" i="9" s="1"/>
  <c r="F3837" i="9"/>
  <c r="G3837" i="9" s="1"/>
  <c r="H3837" i="9" s="1"/>
  <c r="F3797" i="9"/>
  <c r="G3797" i="9" s="1"/>
  <c r="H3797" i="9" s="1"/>
  <c r="H4139" i="9"/>
  <c r="G3821" i="9"/>
  <c r="H3821" i="9" s="1"/>
  <c r="F4288" i="9"/>
  <c r="G4288" i="9" s="1"/>
  <c r="H4288" i="9" s="1"/>
  <c r="H3310" i="9"/>
  <c r="H3022" i="9"/>
  <c r="H2802" i="9"/>
  <c r="G3877" i="9"/>
  <c r="H3877" i="9" s="1"/>
  <c r="F3270" i="9"/>
  <c r="G3270" i="9" s="1"/>
  <c r="G4514" i="9"/>
  <c r="H4514" i="9" s="1"/>
  <c r="G359" i="9"/>
  <c r="H359" i="9" s="1"/>
  <c r="G4099" i="9"/>
  <c r="H4099" i="9" s="1"/>
  <c r="F2213" i="9"/>
  <c r="G2213" i="9" s="1"/>
  <c r="H2213" i="9" s="1"/>
  <c r="F2133" i="9"/>
  <c r="G2133" i="9" s="1"/>
  <c r="H2133" i="9" s="1"/>
  <c r="F1957" i="9"/>
  <c r="G1957" i="9" s="1"/>
  <c r="H1957" i="9" s="1"/>
  <c r="F1925" i="9"/>
  <c r="G1925" i="9" s="1"/>
  <c r="H1925" i="9" s="1"/>
  <c r="F4321" i="9"/>
  <c r="G4321" i="9" s="1"/>
  <c r="H4321" i="9" s="1"/>
  <c r="H4131" i="9"/>
  <c r="F3254" i="9"/>
  <c r="G3254" i="9" s="1"/>
  <c r="F3070" i="9"/>
  <c r="G3070" i="9" s="1"/>
  <c r="F3030" i="9"/>
  <c r="G3030" i="9" s="1"/>
  <c r="F2902" i="9"/>
  <c r="G2902" i="9" s="1"/>
  <c r="G3781" i="9"/>
  <c r="H3781" i="9" s="1"/>
  <c r="G2314" i="9"/>
  <c r="H2314" i="9" s="1"/>
  <c r="G4584" i="9"/>
  <c r="H4584" i="9" s="1"/>
  <c r="G4280" i="9"/>
  <c r="H4280" i="9" s="1"/>
  <c r="H3278" i="9"/>
  <c r="H2990" i="9"/>
  <c r="H1262" i="9"/>
  <c r="G3805" i="9"/>
  <c r="H3805" i="9" s="1"/>
  <c r="G3965" i="9"/>
  <c r="H3965" i="9" s="1"/>
  <c r="F2705" i="9"/>
  <c r="G2705" i="9" s="1"/>
  <c r="F2609" i="9"/>
  <c r="G2609" i="9" s="1"/>
  <c r="H2609" i="9" s="1"/>
  <c r="F2593" i="9"/>
  <c r="G2593" i="9" s="1"/>
  <c r="F1877" i="9"/>
  <c r="G1877" i="9" s="1"/>
  <c r="H1877" i="9" s="1"/>
  <c r="F1853" i="9"/>
  <c r="G1853" i="9" s="1"/>
  <c r="H1853" i="9" s="1"/>
  <c r="F1845" i="9"/>
  <c r="G1845" i="9" s="1"/>
  <c r="H1845" i="9" s="1"/>
  <c r="F1805" i="9"/>
  <c r="G1805" i="9" s="1"/>
  <c r="H1805" i="9" s="1"/>
  <c r="F1773" i="9"/>
  <c r="G1773" i="9" s="1"/>
  <c r="H1773" i="9" s="1"/>
  <c r="F1741" i="9"/>
  <c r="G1741" i="9" s="1"/>
  <c r="H1741" i="9" s="1"/>
  <c r="F1717" i="9"/>
  <c r="G1717" i="9" s="1"/>
  <c r="H1717" i="9" s="1"/>
  <c r="F1709" i="9"/>
  <c r="G1709" i="9" s="1"/>
  <c r="H1709" i="9" s="1"/>
  <c r="F4376" i="9"/>
  <c r="G4376" i="9" s="1"/>
  <c r="H4376" i="9" s="1"/>
  <c r="F4147" i="9"/>
  <c r="G4147" i="9" s="1"/>
  <c r="F4005" i="9"/>
  <c r="G4005" i="9" s="1"/>
  <c r="H4005" i="9" s="1"/>
  <c r="F3917" i="9"/>
  <c r="G3917" i="9" s="1"/>
  <c r="H3917" i="9" s="1"/>
  <c r="F3813" i="9"/>
  <c r="G3813" i="9" s="1"/>
  <c r="F3789" i="9"/>
  <c r="G3789" i="9" s="1"/>
  <c r="H3789" i="9" s="1"/>
  <c r="G3925" i="9"/>
  <c r="H3925" i="9" s="1"/>
  <c r="H3398" i="9"/>
  <c r="H3246" i="9"/>
  <c r="H2982" i="9"/>
  <c r="H4021" i="9"/>
  <c r="G4155" i="9"/>
  <c r="H4155" i="9" s="1"/>
  <c r="H1146" i="9"/>
  <c r="F4031" i="9"/>
  <c r="G4031" i="9" s="1"/>
  <c r="H4031" i="9" s="1"/>
  <c r="F3975" i="9"/>
  <c r="G3975" i="9" s="1"/>
  <c r="H3975" i="9" s="1"/>
  <c r="F3959" i="9"/>
  <c r="G3959" i="9" s="1"/>
  <c r="H3959" i="9" s="1"/>
  <c r="F3911" i="9"/>
  <c r="G3911" i="9" s="1"/>
  <c r="H3911" i="9" s="1"/>
  <c r="F3903" i="9"/>
  <c r="G3903" i="9" s="1"/>
  <c r="H3903" i="9" s="1"/>
  <c r="F3895" i="9"/>
  <c r="G3895" i="9" s="1"/>
  <c r="H3895" i="9" s="1"/>
  <c r="F3887" i="9"/>
  <c r="G3887" i="9" s="1"/>
  <c r="H3887" i="9" s="1"/>
  <c r="F3863" i="9"/>
  <c r="G3863" i="9" s="1"/>
  <c r="H3863" i="9" s="1"/>
  <c r="F3847" i="9"/>
  <c r="G3847" i="9" s="1"/>
  <c r="H3847" i="9" s="1"/>
  <c r="F3831" i="9"/>
  <c r="G3831" i="9" s="1"/>
  <c r="H3831" i="9" s="1"/>
  <c r="F3823" i="9"/>
  <c r="G3823" i="9" s="1"/>
  <c r="H3823" i="9" s="1"/>
  <c r="F3775" i="9"/>
  <c r="G3775" i="9" s="1"/>
  <c r="H3775" i="9" s="1"/>
  <c r="F3767" i="9"/>
  <c r="G3767" i="9" s="1"/>
  <c r="H3767" i="9" s="1"/>
  <c r="H3280" i="9"/>
  <c r="F3104" i="9"/>
  <c r="G3104" i="9" s="1"/>
  <c r="F2387" i="9"/>
  <c r="G2387" i="9" s="1"/>
  <c r="F2307" i="9"/>
  <c r="G2307" i="9" s="1"/>
  <c r="F2227" i="9"/>
  <c r="G2227" i="9" s="1"/>
  <c r="H2227" i="9" s="1"/>
  <c r="F2211" i="9"/>
  <c r="G2211" i="9" s="1"/>
  <c r="F2203" i="9"/>
  <c r="G2203" i="9" s="1"/>
  <c r="F2179" i="9"/>
  <c r="G2179" i="9" s="1"/>
  <c r="F2115" i="9"/>
  <c r="G2115" i="9" s="1"/>
  <c r="F2107" i="9"/>
  <c r="G2107" i="9" s="1"/>
  <c r="F1915" i="9"/>
  <c r="G1915" i="9" s="1"/>
  <c r="H1915" i="9" s="1"/>
  <c r="F2719" i="9"/>
  <c r="G2719" i="9" s="1"/>
  <c r="F2544" i="9"/>
  <c r="G2544" i="9" s="1"/>
  <c r="G1402" i="9"/>
  <c r="H1402" i="9" s="1"/>
  <c r="G1909" i="9"/>
  <c r="H1909" i="9" s="1"/>
  <c r="G1441" i="9"/>
  <c r="H1441" i="9" s="1"/>
  <c r="G4789" i="9"/>
  <c r="H4789" i="9" s="1"/>
  <c r="G4933" i="9"/>
  <c r="H4933" i="9" s="1"/>
  <c r="G1004" i="9"/>
  <c r="H1004" i="9" s="1"/>
  <c r="H1631" i="9"/>
  <c r="G4805" i="9"/>
  <c r="H4805" i="9" s="1"/>
  <c r="G908" i="9"/>
  <c r="H908" i="9" s="1"/>
  <c r="G1378" i="9"/>
  <c r="H1378" i="9" s="1"/>
  <c r="H1243" i="9"/>
  <c r="H1497" i="9"/>
  <c r="G1386" i="9"/>
  <c r="H1386" i="9" s="1"/>
  <c r="G4359" i="9"/>
  <c r="H4359" i="9" s="1"/>
  <c r="H1505" i="9"/>
  <c r="G1457" i="9"/>
  <c r="H1457" i="9" s="1"/>
  <c r="H1433" i="9"/>
  <c r="G2150" i="9"/>
  <c r="H2150" i="9" s="1"/>
  <c r="G2265" i="9"/>
  <c r="H2265" i="9" s="1"/>
  <c r="G1271" i="9"/>
  <c r="H1271" i="9" s="1"/>
  <c r="G1048" i="9"/>
  <c r="H1048" i="9" s="1"/>
  <c r="G1551" i="9"/>
  <c r="H1551" i="9" s="1"/>
  <c r="G1240" i="9"/>
  <c r="H1240" i="9" s="1"/>
  <c r="G530" i="9"/>
  <c r="H530" i="9" s="1"/>
  <c r="G2258" i="9"/>
  <c r="H2258" i="9" s="1"/>
  <c r="H2600" i="9"/>
  <c r="G4949" i="9"/>
  <c r="H4949" i="9" s="1"/>
  <c r="H4520" i="9"/>
  <c r="G4504" i="9"/>
  <c r="H4504" i="9" s="1"/>
  <c r="G4624" i="9"/>
  <c r="H4624" i="9" s="1"/>
  <c r="H4490" i="9"/>
  <c r="H4197" i="9"/>
  <c r="G3389" i="9"/>
  <c r="H3389" i="9" s="1"/>
  <c r="G3429" i="9"/>
  <c r="H3429" i="9" s="1"/>
  <c r="G1990" i="9"/>
  <c r="H1990" i="9" s="1"/>
  <c r="G1348" i="9"/>
  <c r="H1348" i="9" s="1"/>
  <c r="H1507" i="9"/>
  <c r="H2246" i="9"/>
  <c r="H2535" i="9"/>
  <c r="H3317" i="9"/>
  <c r="G4648" i="9"/>
  <c r="H4648" i="9" s="1"/>
  <c r="G4617" i="9"/>
  <c r="H4617" i="9" s="1"/>
  <c r="F3533" i="9"/>
  <c r="G3533" i="9" s="1"/>
  <c r="H3533" i="9" s="1"/>
  <c r="G1902" i="9"/>
  <c r="H1902" i="9" s="1"/>
  <c r="H3882" i="9"/>
  <c r="G4528" i="9"/>
  <c r="H4528" i="9" s="1"/>
  <c r="H2346" i="9"/>
  <c r="H4498" i="9"/>
  <c r="H3302" i="9"/>
  <c r="H2476" i="9"/>
  <c r="H1438" i="9"/>
  <c r="H4800" i="9"/>
  <c r="G3453" i="9"/>
  <c r="H3453" i="9" s="1"/>
  <c r="G3779" i="9"/>
  <c r="H3779" i="9" s="1"/>
  <c r="G3803" i="9"/>
  <c r="H3803" i="9" s="1"/>
  <c r="G4181" i="9"/>
  <c r="H4181" i="9" s="1"/>
  <c r="H2316" i="9"/>
  <c r="G1958" i="9"/>
  <c r="H1958" i="9" s="1"/>
  <c r="G1364" i="9"/>
  <c r="H1364" i="9" s="1"/>
  <c r="G1208" i="9"/>
  <c r="H1208" i="9" s="1"/>
  <c r="H1483" i="9"/>
  <c r="H2254" i="9"/>
  <c r="H2877" i="9"/>
  <c r="H3906" i="9"/>
  <c r="H4440" i="9"/>
  <c r="G4472" i="9"/>
  <c r="H4472" i="9" s="1"/>
  <c r="H3286" i="9"/>
  <c r="H3014" i="9"/>
  <c r="H2870" i="9"/>
  <c r="G3333" i="9"/>
  <c r="H3333" i="9" s="1"/>
  <c r="G3365" i="9"/>
  <c r="H3365" i="9" s="1"/>
  <c r="G3405" i="9"/>
  <c r="H3405" i="9" s="1"/>
  <c r="G3437" i="9"/>
  <c r="H3437" i="9" s="1"/>
  <c r="G3493" i="9"/>
  <c r="H3493" i="9" s="1"/>
  <c r="G3509" i="9"/>
  <c r="H3509" i="9" s="1"/>
  <c r="G4041" i="9"/>
  <c r="H4041" i="9" s="1"/>
  <c r="G4141" i="9"/>
  <c r="H4141" i="9" s="1"/>
  <c r="G4337" i="9"/>
  <c r="H4337" i="9" s="1"/>
  <c r="F2102" i="9"/>
  <c r="G2102" i="9" s="1"/>
  <c r="H2300" i="9"/>
  <c r="H2909" i="9"/>
  <c r="H3293" i="9"/>
  <c r="H2370" i="9"/>
  <c r="H906" i="9"/>
  <c r="H3118" i="9"/>
  <c r="H2536" i="9"/>
  <c r="H308" i="9"/>
  <c r="H916" i="9"/>
  <c r="G3373" i="9"/>
  <c r="H3373" i="9" s="1"/>
  <c r="G3811" i="9"/>
  <c r="H3811" i="9" s="1"/>
  <c r="G4065" i="9"/>
  <c r="H4065" i="9" s="1"/>
  <c r="G4111" i="9"/>
  <c r="H4111" i="9" s="1"/>
  <c r="G1942" i="9"/>
  <c r="H1942" i="9" s="1"/>
  <c r="G1372" i="9"/>
  <c r="H1372" i="9" s="1"/>
  <c r="H1491" i="9"/>
  <c r="H2489" i="9"/>
  <c r="H2662" i="9"/>
  <c r="H3229" i="9"/>
  <c r="H3301" i="9"/>
  <c r="G4122" i="9"/>
  <c r="H4122" i="9" s="1"/>
  <c r="H4464" i="9"/>
  <c r="G4368" i="9"/>
  <c r="H4368" i="9" s="1"/>
  <c r="G4448" i="9"/>
  <c r="H4448" i="9" s="1"/>
  <c r="G4560" i="9"/>
  <c r="H4560" i="9" s="1"/>
  <c r="G4870" i="9"/>
  <c r="H4870" i="9" s="1"/>
  <c r="H4290" i="9"/>
  <c r="H452" i="9"/>
  <c r="G3341" i="9"/>
  <c r="H3341" i="9" s="1"/>
  <c r="G3413" i="9"/>
  <c r="H3413" i="9" s="1"/>
  <c r="G3461" i="9"/>
  <c r="H3461" i="9" s="1"/>
  <c r="G3763" i="9"/>
  <c r="H3763" i="9" s="1"/>
  <c r="G3787" i="9"/>
  <c r="H3787" i="9" s="1"/>
  <c r="G4133" i="9"/>
  <c r="H4133" i="9" s="1"/>
  <c r="G4237" i="9"/>
  <c r="H4237" i="9" s="1"/>
  <c r="G1926" i="9"/>
  <c r="H1926" i="9" s="1"/>
  <c r="G1246" i="9"/>
  <c r="H1246" i="9" s="1"/>
  <c r="H2845" i="9"/>
  <c r="H3157" i="9"/>
  <c r="H3245" i="9"/>
  <c r="H698" i="9"/>
  <c r="H2966" i="9"/>
  <c r="H3208" i="9"/>
  <c r="G4830" i="9"/>
  <c r="H4830" i="9" s="1"/>
  <c r="H459" i="9"/>
  <c r="H2788" i="9"/>
  <c r="G4049" i="9"/>
  <c r="H4049" i="9" s="1"/>
  <c r="H1834" i="9"/>
  <c r="G1332" i="9"/>
  <c r="H1332" i="9" s="1"/>
  <c r="H1499" i="9"/>
  <c r="H2308" i="9"/>
  <c r="H2614" i="9"/>
  <c r="H3253" i="9"/>
  <c r="G2750" i="9"/>
  <c r="H2750" i="9" s="1"/>
  <c r="G2742" i="9"/>
  <c r="H2742" i="9" s="1"/>
  <c r="G1648" i="9"/>
  <c r="H1648" i="9" s="1"/>
  <c r="G1380" i="9"/>
  <c r="H1380" i="9" s="1"/>
  <c r="G3252" i="9"/>
  <c r="H3252" i="9" s="1"/>
  <c r="G2485" i="9"/>
  <c r="H2485" i="9" s="1"/>
  <c r="G526" i="9"/>
  <c r="H526" i="9" s="1"/>
  <c r="H1633" i="9"/>
  <c r="G1273" i="9"/>
  <c r="H1273" i="9" s="1"/>
  <c r="G2093" i="9"/>
  <c r="H2093" i="9" s="1"/>
  <c r="G2221" i="9"/>
  <c r="H2221" i="9" s="1"/>
  <c r="H2172" i="9"/>
  <c r="H3054" i="9"/>
  <c r="H2631" i="9"/>
  <c r="H2710" i="9"/>
  <c r="H429" i="9"/>
  <c r="H4775" i="9"/>
  <c r="H3783" i="9"/>
  <c r="H4283" i="9"/>
  <c r="H2844" i="9"/>
  <c r="G608" i="9"/>
  <c r="H608" i="9" s="1"/>
  <c r="G680" i="9"/>
  <c r="H680" i="9" s="1"/>
  <c r="G3547" i="9"/>
  <c r="H3547" i="9" s="1"/>
  <c r="G3619" i="9"/>
  <c r="H3619" i="9" s="1"/>
  <c r="G3659" i="9"/>
  <c r="H3659" i="9" s="1"/>
  <c r="G1053" i="9"/>
  <c r="H1053" i="9" s="1"/>
  <c r="G1157" i="9"/>
  <c r="H1157" i="9" s="1"/>
  <c r="G1297" i="9"/>
  <c r="H1297" i="9" s="1"/>
  <c r="F2702" i="9"/>
  <c r="G2702" i="9" s="1"/>
  <c r="G3799" i="9"/>
  <c r="H3799" i="9" s="1"/>
  <c r="G4593" i="9"/>
  <c r="H4593" i="9" s="1"/>
  <c r="G2623" i="9"/>
  <c r="H2623" i="9" s="1"/>
  <c r="H815" i="9"/>
  <c r="G1933" i="9"/>
  <c r="H1933" i="9" s="1"/>
  <c r="G1965" i="9"/>
  <c r="H1965" i="9" s="1"/>
  <c r="G2101" i="9"/>
  <c r="H2101" i="9" s="1"/>
  <c r="G2181" i="9"/>
  <c r="H2181" i="9" s="1"/>
  <c r="H2108" i="9"/>
  <c r="H650" i="9"/>
  <c r="H3158" i="9"/>
  <c r="H4561" i="9"/>
  <c r="G4609" i="9"/>
  <c r="H4609" i="9" s="1"/>
  <c r="G4950" i="9"/>
  <c r="H4950" i="9" s="1"/>
  <c r="H493" i="9"/>
  <c r="H4272" i="9"/>
  <c r="G616" i="9"/>
  <c r="H616" i="9" s="1"/>
  <c r="G752" i="9"/>
  <c r="H752" i="9" s="1"/>
  <c r="G3643" i="9"/>
  <c r="H3643" i="9" s="1"/>
  <c r="G1093" i="9"/>
  <c r="H1093" i="9" s="1"/>
  <c r="G1125" i="9"/>
  <c r="H1125" i="9" s="1"/>
  <c r="G3973" i="9"/>
  <c r="H3973" i="9" s="1"/>
  <c r="F4569" i="9"/>
  <c r="G4569" i="9" s="1"/>
  <c r="F4625" i="9"/>
  <c r="G4625" i="9" s="1"/>
  <c r="H4625" i="9" s="1"/>
  <c r="G4879" i="9"/>
  <c r="H4879" i="9" s="1"/>
  <c r="G4253" i="9"/>
  <c r="H4253" i="9" s="1"/>
  <c r="G1586" i="9"/>
  <c r="H1586" i="9" s="1"/>
  <c r="H338" i="9"/>
  <c r="H2425" i="9"/>
  <c r="G2141" i="9"/>
  <c r="H2141" i="9" s="1"/>
  <c r="G2189" i="9"/>
  <c r="H2189" i="9" s="1"/>
  <c r="G4330" i="9"/>
  <c r="H4330" i="9" s="1"/>
  <c r="H2012" i="9"/>
  <c r="H890" i="9"/>
  <c r="H4093" i="9"/>
  <c r="H3150" i="9"/>
  <c r="H2584" i="9"/>
  <c r="H4527" i="9"/>
  <c r="G4847" i="9"/>
  <c r="H4847" i="9" s="1"/>
  <c r="H4465" i="9"/>
  <c r="G4601" i="9"/>
  <c r="H4601" i="9" s="1"/>
  <c r="G4767" i="9"/>
  <c r="H4767" i="9" s="1"/>
  <c r="G632" i="9"/>
  <c r="H632" i="9" s="1"/>
  <c r="G736" i="9"/>
  <c r="H736" i="9" s="1"/>
  <c r="G3587" i="9"/>
  <c r="H3587" i="9" s="1"/>
  <c r="G3603" i="9"/>
  <c r="H3603" i="9" s="1"/>
  <c r="G3627" i="9"/>
  <c r="H3627" i="9" s="1"/>
  <c r="G1021" i="9"/>
  <c r="H1021" i="9" s="1"/>
  <c r="G1061" i="9"/>
  <c r="H1061" i="9" s="1"/>
  <c r="G1101" i="9"/>
  <c r="H1101" i="9" s="1"/>
  <c r="G3761" i="9"/>
  <c r="H3761" i="9" s="1"/>
  <c r="G3933" i="9"/>
  <c r="H3933" i="9" s="1"/>
  <c r="G4043" i="9"/>
  <c r="H4043" i="9" s="1"/>
  <c r="G4687" i="9"/>
  <c r="H4687" i="9" s="1"/>
  <c r="H327" i="9"/>
  <c r="H1690" i="9"/>
  <c r="G1824" i="9"/>
  <c r="H1824" i="9" s="1"/>
  <c r="H850" i="9"/>
  <c r="G1352" i="9"/>
  <c r="H1352" i="9" s="1"/>
  <c r="F1680" i="9"/>
  <c r="G1680" i="9" s="1"/>
  <c r="H1680" i="9" s="1"/>
  <c r="G2639" i="9"/>
  <c r="H2639" i="9" s="1"/>
  <c r="H1555" i="9"/>
  <c r="G2061" i="9"/>
  <c r="H2061" i="9" s="1"/>
  <c r="G1941" i="9"/>
  <c r="H1941" i="9" s="1"/>
  <c r="G1973" i="9"/>
  <c r="H1973" i="9" s="1"/>
  <c r="G2005" i="9"/>
  <c r="H2005" i="9" s="1"/>
  <c r="G2037" i="9"/>
  <c r="H2037" i="9" s="1"/>
  <c r="G2069" i="9"/>
  <c r="H2069" i="9" s="1"/>
  <c r="G2109" i="9"/>
  <c r="H2109" i="9" s="1"/>
  <c r="G2149" i="9"/>
  <c r="H2149" i="9" s="1"/>
  <c r="G2197" i="9"/>
  <c r="H2197" i="9" s="1"/>
  <c r="H4204" i="9"/>
  <c r="G4679" i="9"/>
  <c r="H4679" i="9" s="1"/>
  <c r="H4823" i="9"/>
  <c r="G1005" i="9"/>
  <c r="H1005" i="9" s="1"/>
  <c r="G3571" i="9"/>
  <c r="H3571" i="9" s="1"/>
  <c r="G1069" i="9"/>
  <c r="H1069" i="9" s="1"/>
  <c r="G3957" i="9"/>
  <c r="H3957" i="9" s="1"/>
  <c r="G4719" i="9"/>
  <c r="H4719" i="9" s="1"/>
  <c r="G4855" i="9"/>
  <c r="H4855" i="9" s="1"/>
  <c r="H1289" i="9"/>
  <c r="G1997" i="9"/>
  <c r="H1997" i="9" s="1"/>
  <c r="G1235" i="9"/>
  <c r="H1235" i="9" s="1"/>
  <c r="G2157" i="9"/>
  <c r="H2157" i="9" s="1"/>
  <c r="G2229" i="9"/>
  <c r="H2229" i="9" s="1"/>
  <c r="H3902" i="9"/>
  <c r="H2386" i="9"/>
  <c r="H3222" i="9"/>
  <c r="H274" i="9"/>
  <c r="G656" i="9"/>
  <c r="H656" i="9" s="1"/>
  <c r="G672" i="9"/>
  <c r="H672" i="9" s="1"/>
  <c r="G3539" i="9"/>
  <c r="H3539" i="9" s="1"/>
  <c r="G3555" i="9"/>
  <c r="H3555" i="9" s="1"/>
  <c r="G3667" i="9"/>
  <c r="H3667" i="9" s="1"/>
  <c r="G1029" i="9"/>
  <c r="H1029" i="9" s="1"/>
  <c r="G1077" i="9"/>
  <c r="H1077" i="9" s="1"/>
  <c r="G1109" i="9"/>
  <c r="H1109" i="9" s="1"/>
  <c r="G1133" i="9"/>
  <c r="H1133" i="9" s="1"/>
  <c r="G3807" i="9"/>
  <c r="H3807" i="9" s="1"/>
  <c r="G4497" i="9"/>
  <c r="H4497" i="9" s="1"/>
  <c r="H487" i="9"/>
  <c r="G1328" i="9"/>
  <c r="H1328" i="9" s="1"/>
  <c r="G1242" i="9"/>
  <c r="H1242" i="9" s="1"/>
  <c r="H791" i="9"/>
  <c r="H2529" i="9"/>
  <c r="H2616" i="9"/>
  <c r="G2029" i="9"/>
  <c r="H2029" i="9" s="1"/>
  <c r="G1949" i="9"/>
  <c r="H1949" i="9" s="1"/>
  <c r="G1981" i="9"/>
  <c r="H1981" i="9" s="1"/>
  <c r="G2013" i="9"/>
  <c r="H2013" i="9" s="1"/>
  <c r="G2045" i="9"/>
  <c r="H2045" i="9" s="1"/>
  <c r="G2077" i="9"/>
  <c r="H2077" i="9" s="1"/>
  <c r="G2117" i="9"/>
  <c r="H2117" i="9" s="1"/>
  <c r="G2165" i="9"/>
  <c r="H2165" i="9" s="1"/>
  <c r="G2205" i="9"/>
  <c r="H2205" i="9" s="1"/>
  <c r="G4338" i="9"/>
  <c r="H4338" i="9" s="1"/>
  <c r="G4632" i="9"/>
  <c r="H4632" i="9" s="1"/>
  <c r="H3214" i="9"/>
  <c r="H3006" i="9"/>
  <c r="H1294" i="9"/>
  <c r="H4051" i="9"/>
  <c r="H4279" i="9"/>
  <c r="G744" i="9"/>
  <c r="H744" i="9" s="1"/>
  <c r="G1013" i="9"/>
  <c r="H1013" i="9" s="1"/>
  <c r="G3611" i="9"/>
  <c r="H3611" i="9" s="1"/>
  <c r="G3651" i="9"/>
  <c r="H3651" i="9" s="1"/>
  <c r="G1037" i="9"/>
  <c r="H1037" i="9" s="1"/>
  <c r="G3791" i="9"/>
  <c r="H3791" i="9" s="1"/>
  <c r="G4441" i="9"/>
  <c r="H4441" i="9" s="1"/>
  <c r="G1212" i="9"/>
  <c r="H1212" i="9" s="1"/>
  <c r="H1895" i="9"/>
  <c r="H2757" i="9"/>
  <c r="H2862" i="9"/>
  <c r="H2770" i="9"/>
  <c r="H301" i="9"/>
  <c r="G3595" i="9"/>
  <c r="H3595" i="9" s="1"/>
  <c r="G3635" i="9"/>
  <c r="H3635" i="9" s="1"/>
  <c r="G3941" i="9"/>
  <c r="H3941" i="9" s="1"/>
  <c r="G4159" i="9"/>
  <c r="H4159" i="9" s="1"/>
  <c r="G1250" i="9"/>
  <c r="H1250" i="9" s="1"/>
  <c r="H522" i="9"/>
  <c r="H807" i="9"/>
  <c r="G3394" i="9"/>
  <c r="H3394" i="9" s="1"/>
  <c r="G3362" i="9"/>
  <c r="H3362" i="9" s="1"/>
  <c r="G3178" i="9"/>
  <c r="H3178" i="9" s="1"/>
  <c r="G3170" i="9"/>
  <c r="H3170" i="9" s="1"/>
  <c r="G3138" i="9"/>
  <c r="H3138" i="9" s="1"/>
  <c r="G3114" i="9"/>
  <c r="H3114" i="9" s="1"/>
  <c r="G3106" i="9"/>
  <c r="H3106" i="9" s="1"/>
  <c r="G3050" i="9"/>
  <c r="H3050" i="9" s="1"/>
  <c r="G3042" i="9"/>
  <c r="H3042" i="9" s="1"/>
  <c r="G2986" i="9"/>
  <c r="H2986" i="9" s="1"/>
  <c r="G2978" i="9"/>
  <c r="H2978" i="9" s="1"/>
  <c r="G2946" i="9"/>
  <c r="H2946" i="9" s="1"/>
  <c r="H570" i="9"/>
  <c r="H3004" i="9"/>
  <c r="F4742" i="9"/>
  <c r="G4742" i="9" s="1"/>
  <c r="H4742" i="9" s="1"/>
  <c r="G5005" i="9"/>
  <c r="H5005" i="9" s="1"/>
  <c r="G4965" i="9"/>
  <c r="H4965" i="9" s="1"/>
  <c r="F3234" i="9"/>
  <c r="G3234" i="9" s="1"/>
  <c r="F1863" i="9"/>
  <c r="G1863" i="9" s="1"/>
  <c r="F1839" i="9"/>
  <c r="G1839" i="9" s="1"/>
  <c r="F1783" i="9"/>
  <c r="G1783" i="9" s="1"/>
  <c r="F1735" i="9"/>
  <c r="G1735" i="9" s="1"/>
  <c r="F1727" i="9"/>
  <c r="G1727" i="9" s="1"/>
  <c r="H1727" i="9" s="1"/>
  <c r="F1695" i="9"/>
  <c r="G1695" i="9" s="1"/>
  <c r="F1663" i="9"/>
  <c r="G1663" i="9" s="1"/>
  <c r="F1647" i="9"/>
  <c r="G1647" i="9" s="1"/>
  <c r="F1468" i="9"/>
  <c r="G1468" i="9" s="1"/>
  <c r="F1436" i="9"/>
  <c r="G1436" i="9" s="1"/>
  <c r="H1436" i="9" s="1"/>
  <c r="F1412" i="9"/>
  <c r="G1412" i="9" s="1"/>
  <c r="F1375" i="9"/>
  <c r="G1375" i="9" s="1"/>
  <c r="F1327" i="9"/>
  <c r="G1327" i="9" s="1"/>
  <c r="F1319" i="9"/>
  <c r="G1319" i="9" s="1"/>
  <c r="F514" i="9"/>
  <c r="G514" i="9" s="1"/>
  <c r="F506" i="9"/>
  <c r="G506" i="9" s="1"/>
  <c r="H506" i="9" s="1"/>
  <c r="F498" i="9"/>
  <c r="G498" i="9" s="1"/>
  <c r="F466" i="9"/>
  <c r="G466" i="9" s="1"/>
  <c r="F450" i="9"/>
  <c r="G450" i="9" s="1"/>
  <c r="F402" i="9"/>
  <c r="G402" i="9" s="1"/>
  <c r="F394" i="9"/>
  <c r="G394" i="9" s="1"/>
  <c r="H3010" i="9"/>
  <c r="G4814" i="9"/>
  <c r="H4814" i="9" s="1"/>
  <c r="H2810" i="9"/>
  <c r="H3082" i="9"/>
  <c r="H2890" i="9"/>
  <c r="H4586" i="9"/>
  <c r="G4934" i="9"/>
  <c r="H4934" i="9" s="1"/>
  <c r="G784" i="9"/>
  <c r="H784" i="9" s="1"/>
  <c r="H490" i="9"/>
  <c r="H1397" i="9"/>
  <c r="H1879" i="9"/>
  <c r="F3249" i="9"/>
  <c r="G3249" i="9" s="1"/>
  <c r="F3241" i="9"/>
  <c r="G3241" i="9" s="1"/>
  <c r="F3233" i="9"/>
  <c r="G3233" i="9" s="1"/>
  <c r="F3209" i="9"/>
  <c r="G3209" i="9" s="1"/>
  <c r="F3201" i="9"/>
  <c r="G3201" i="9" s="1"/>
  <c r="F1838" i="9"/>
  <c r="G1838" i="9" s="1"/>
  <c r="H1838" i="9" s="1"/>
  <c r="F1766" i="9"/>
  <c r="G1766" i="9" s="1"/>
  <c r="F1654" i="9"/>
  <c r="G1654" i="9" s="1"/>
  <c r="H1654" i="9" s="1"/>
  <c r="F671" i="9"/>
  <c r="G671" i="9" s="1"/>
  <c r="F663" i="9"/>
  <c r="G663" i="9" s="1"/>
  <c r="F631" i="9"/>
  <c r="G631" i="9" s="1"/>
  <c r="F607" i="9"/>
  <c r="G607" i="9" s="1"/>
  <c r="F297" i="9"/>
  <c r="G297" i="9" s="1"/>
  <c r="H297" i="9" s="1"/>
  <c r="F257" i="9"/>
  <c r="G257" i="9" s="1"/>
  <c r="H257" i="9" s="1"/>
  <c r="F201" i="9"/>
  <c r="G201" i="9" s="1"/>
  <c r="H201" i="9" s="1"/>
  <c r="F161" i="9"/>
  <c r="G161" i="9" s="1"/>
  <c r="H161" i="9" s="1"/>
  <c r="F153" i="9"/>
  <c r="G153" i="9" s="1"/>
  <c r="H153" i="9" s="1"/>
  <c r="F91" i="9"/>
  <c r="G91" i="9" s="1"/>
  <c r="F83" i="9"/>
  <c r="G83" i="9" s="1"/>
  <c r="H83" i="9" s="1"/>
  <c r="F75" i="9"/>
  <c r="G75" i="9" s="1"/>
  <c r="H75" i="9" s="1"/>
  <c r="H4188" i="9"/>
  <c r="H4658" i="9"/>
  <c r="H2432" i="9"/>
  <c r="H3074" i="9"/>
  <c r="F3913" i="9"/>
  <c r="G3913" i="9" s="1"/>
  <c r="H3913" i="9" s="1"/>
  <c r="F3905" i="9"/>
  <c r="G3905" i="9" s="1"/>
  <c r="H3905" i="9" s="1"/>
  <c r="F3897" i="9"/>
  <c r="G3897" i="9" s="1"/>
  <c r="F3889" i="9"/>
  <c r="G3889" i="9" s="1"/>
  <c r="H3889" i="9" s="1"/>
  <c r="F3881" i="9"/>
  <c r="G3881" i="9" s="1"/>
  <c r="H3881" i="9" s="1"/>
  <c r="F3733" i="9"/>
  <c r="G3733" i="9" s="1"/>
  <c r="H3733" i="9" s="1"/>
  <c r="F3655" i="9"/>
  <c r="G3655" i="9" s="1"/>
  <c r="H3655" i="9" s="1"/>
  <c r="F3639" i="9"/>
  <c r="G3639" i="9" s="1"/>
  <c r="H3639" i="9" s="1"/>
  <c r="F3623" i="9"/>
  <c r="G3623" i="9" s="1"/>
  <c r="H3623" i="9" s="1"/>
  <c r="F3615" i="9"/>
  <c r="G3615" i="9" s="1"/>
  <c r="H3615" i="9" s="1"/>
  <c r="H2018" i="9"/>
  <c r="F1986" i="9"/>
  <c r="F1978" i="9"/>
  <c r="G1978" i="9" s="1"/>
  <c r="H1978" i="9" s="1"/>
  <c r="F1970" i="9"/>
  <c r="G1970" i="9" s="1"/>
  <c r="F876" i="9"/>
  <c r="G876" i="9" s="1"/>
  <c r="F844" i="9"/>
  <c r="G844" i="9" s="1"/>
  <c r="H844" i="9" s="1"/>
  <c r="G726" i="9"/>
  <c r="H726" i="9" s="1"/>
  <c r="H694" i="9"/>
  <c r="H2898" i="9"/>
  <c r="G4942" i="9"/>
  <c r="H4942" i="9" s="1"/>
  <c r="G4616" i="9"/>
  <c r="H4616" i="9" s="1"/>
  <c r="G4838" i="9"/>
  <c r="H4838" i="9" s="1"/>
  <c r="H1331" i="9"/>
  <c r="H448" i="9"/>
  <c r="H4694" i="9"/>
  <c r="G4862" i="9"/>
  <c r="H4862" i="9" s="1"/>
  <c r="H363" i="9"/>
  <c r="G4686" i="9"/>
  <c r="H4686" i="9" s="1"/>
  <c r="H392" i="9"/>
  <c r="G1730" i="9"/>
  <c r="H1730" i="9" s="1"/>
  <c r="H2118" i="9"/>
  <c r="H426" i="9"/>
  <c r="H1405" i="9"/>
  <c r="H1639" i="9"/>
  <c r="H1815" i="9"/>
  <c r="F3943" i="9"/>
  <c r="G3943" i="9" s="1"/>
  <c r="H3943" i="9" s="1"/>
  <c r="F3927" i="9"/>
  <c r="G3927" i="9" s="1"/>
  <c r="H3927" i="9" s="1"/>
  <c r="F3809" i="9"/>
  <c r="G3809" i="9" s="1"/>
  <c r="H3809" i="9" s="1"/>
  <c r="F3793" i="9"/>
  <c r="G3793" i="9" s="1"/>
  <c r="H3793" i="9" s="1"/>
  <c r="F3769" i="9"/>
  <c r="G3769" i="9" s="1"/>
  <c r="F3693" i="9"/>
  <c r="G3693" i="9" s="1"/>
  <c r="H3693" i="9" s="1"/>
  <c r="F2413" i="9"/>
  <c r="G2413" i="9" s="1"/>
  <c r="F2397" i="9"/>
  <c r="G2397" i="9" s="1"/>
  <c r="F2335" i="9"/>
  <c r="G2335" i="9" s="1"/>
  <c r="F2327" i="9"/>
  <c r="G2327" i="9" s="1"/>
  <c r="F2319" i="9"/>
  <c r="G2319" i="9" s="1"/>
  <c r="F2303" i="9"/>
  <c r="G2303" i="9" s="1"/>
  <c r="F2279" i="9"/>
  <c r="G2279" i="9" s="1"/>
  <c r="F4029" i="9"/>
  <c r="G4029" i="9" s="1"/>
  <c r="H4029" i="9" s="1"/>
  <c r="F4013" i="9"/>
  <c r="G4013" i="9" s="1"/>
  <c r="F2689" i="9"/>
  <c r="G2689" i="9" s="1"/>
  <c r="F2642" i="9"/>
  <c r="G2642" i="9" s="1"/>
  <c r="F2618" i="9"/>
  <c r="G2618" i="9" s="1"/>
  <c r="H2618" i="9" s="1"/>
  <c r="F2389" i="9"/>
  <c r="G2389" i="9" s="1"/>
  <c r="F2302" i="9"/>
  <c r="G2302" i="9" s="1"/>
  <c r="F1200" i="9"/>
  <c r="G1200" i="9" s="1"/>
  <c r="H1200" i="9" s="1"/>
  <c r="F1192" i="9"/>
  <c r="G1192" i="9" s="1"/>
  <c r="H1192" i="9" s="1"/>
  <c r="G1176" i="9"/>
  <c r="H1176" i="9" s="1"/>
  <c r="F1153" i="9"/>
  <c r="G1153" i="9" s="1"/>
  <c r="H1153" i="9" s="1"/>
  <c r="F1137" i="9"/>
  <c r="G1137" i="9" s="1"/>
  <c r="H1137" i="9" s="1"/>
  <c r="F1121" i="9"/>
  <c r="G1121" i="9" s="1"/>
  <c r="H1121" i="9" s="1"/>
  <c r="F1097" i="9"/>
  <c r="G1097" i="9" s="1"/>
  <c r="H1097" i="9" s="1"/>
  <c r="F1057" i="9"/>
  <c r="G1057" i="9" s="1"/>
  <c r="F1041" i="9"/>
  <c r="G1041" i="9" s="1"/>
  <c r="H1041" i="9" s="1"/>
  <c r="F1033" i="9"/>
  <c r="G1033" i="9" s="1"/>
  <c r="H1033" i="9" s="1"/>
  <c r="G978" i="9"/>
  <c r="H978" i="9" s="1"/>
  <c r="G946" i="9"/>
  <c r="H946" i="9" s="1"/>
  <c r="G4806" i="9"/>
  <c r="H4806" i="9" s="1"/>
  <c r="H3146" i="9"/>
  <c r="G4639" i="9"/>
  <c r="H4639" i="9" s="1"/>
  <c r="G4989" i="9"/>
  <c r="H4989" i="9" s="1"/>
  <c r="H1367" i="9"/>
  <c r="H1823" i="9"/>
  <c r="F4903" i="9"/>
  <c r="G4903" i="9" s="1"/>
  <c r="H4903" i="9" s="1"/>
  <c r="F4871" i="9"/>
  <c r="G4871" i="9" s="1"/>
  <c r="H4871" i="9" s="1"/>
  <c r="F4799" i="9"/>
  <c r="G4799" i="9" s="1"/>
  <c r="H4799" i="9" s="1"/>
  <c r="F4791" i="9"/>
  <c r="G4791" i="9" s="1"/>
  <c r="H4791" i="9" s="1"/>
  <c r="F4743" i="9"/>
  <c r="F4735" i="9"/>
  <c r="G4735" i="9" s="1"/>
  <c r="H4735" i="9" s="1"/>
  <c r="F4727" i="9"/>
  <c r="G4727" i="9" s="1"/>
  <c r="H4727" i="9" s="1"/>
  <c r="F4671" i="9"/>
  <c r="G4671" i="9" s="1"/>
  <c r="F4545" i="9"/>
  <c r="G4545" i="9" s="1"/>
  <c r="H4545" i="9" s="1"/>
  <c r="F4521" i="9"/>
  <c r="G4521" i="9" s="1"/>
  <c r="H4521" i="9" s="1"/>
  <c r="F4425" i="9"/>
  <c r="G4425" i="9" s="1"/>
  <c r="F4299" i="9"/>
  <c r="G4299" i="9" s="1"/>
  <c r="H4299" i="9" s="1"/>
  <c r="F4135" i="9"/>
  <c r="G4135" i="9" s="1"/>
  <c r="H4135" i="9" s="1"/>
  <c r="F4067" i="9"/>
  <c r="G4067" i="9" s="1"/>
  <c r="H4067" i="9" s="1"/>
  <c r="F4059" i="9"/>
  <c r="G4059" i="9" s="1"/>
  <c r="H4059" i="9" s="1"/>
  <c r="F2807" i="9"/>
  <c r="G2807" i="9" s="1"/>
  <c r="F2681" i="9"/>
  <c r="G2681" i="9" s="1"/>
  <c r="F2625" i="9"/>
  <c r="G2625" i="9" s="1"/>
  <c r="H2625" i="9" s="1"/>
  <c r="F1284" i="9"/>
  <c r="G1284" i="9" s="1"/>
  <c r="H1284" i="9" s="1"/>
  <c r="F1199" i="9"/>
  <c r="G1199" i="9" s="1"/>
  <c r="F1175" i="9"/>
  <c r="G1175" i="9" s="1"/>
  <c r="F1167" i="9"/>
  <c r="G1167" i="9" s="1"/>
  <c r="F1112" i="9"/>
  <c r="G1112" i="9" s="1"/>
  <c r="H1112" i="9" s="1"/>
  <c r="F1096" i="9"/>
  <c r="G1096" i="9" s="1"/>
  <c r="H1096" i="9" s="1"/>
  <c r="G1072" i="9"/>
  <c r="H1072" i="9" s="1"/>
  <c r="F2829" i="9"/>
  <c r="G2829" i="9" s="1"/>
  <c r="F4997" i="9"/>
  <c r="G4997" i="9" s="1"/>
  <c r="H4997" i="9" s="1"/>
  <c r="F4973" i="9"/>
  <c r="G4973" i="9" s="1"/>
  <c r="F4957" i="9"/>
  <c r="G4957" i="9" s="1"/>
  <c r="F4894" i="9"/>
  <c r="G4894" i="9" s="1"/>
  <c r="F4631" i="9"/>
  <c r="G4631" i="9" s="1"/>
  <c r="H4631" i="9" s="1"/>
  <c r="G4750" i="9"/>
  <c r="H4750" i="9" s="1"/>
  <c r="H2402" i="9"/>
  <c r="H602" i="9"/>
  <c r="H2854" i="9"/>
  <c r="H4362" i="9"/>
  <c r="H3100" i="9"/>
  <c r="H3018" i="9"/>
  <c r="H3216" i="9"/>
  <c r="H3036" i="9"/>
  <c r="F3202" i="9"/>
  <c r="G3202" i="9" s="1"/>
  <c r="H291" i="9"/>
  <c r="G507" i="9"/>
  <c r="H507" i="9" s="1"/>
  <c r="G1760" i="9"/>
  <c r="H1760" i="9" s="1"/>
  <c r="H474" i="9"/>
  <c r="H1711" i="9"/>
  <c r="F3179" i="9"/>
  <c r="G3179" i="9" s="1"/>
  <c r="H3179" i="9" s="1"/>
  <c r="F2971" i="9"/>
  <c r="G2971" i="9" s="1"/>
  <c r="F2947" i="9"/>
  <c r="G2947" i="9" s="1"/>
  <c r="F1602" i="9"/>
  <c r="G1602" i="9" s="1"/>
  <c r="F1570" i="9"/>
  <c r="G1570" i="9" s="1"/>
  <c r="F1548" i="9"/>
  <c r="G1548" i="9" s="1"/>
  <c r="F1532" i="9"/>
  <c r="G1532" i="9" s="1"/>
  <c r="F1383" i="9"/>
  <c r="G1383" i="9" s="1"/>
  <c r="F1376" i="9"/>
  <c r="G1376" i="9" s="1"/>
  <c r="H1376" i="9" s="1"/>
  <c r="F1360" i="9"/>
  <c r="G1360" i="9" s="1"/>
  <c r="H1360" i="9" s="1"/>
  <c r="F1344" i="9"/>
  <c r="G1344" i="9" s="1"/>
  <c r="H1344" i="9" s="1"/>
  <c r="F1336" i="9"/>
  <c r="G1336" i="9" s="1"/>
  <c r="F1320" i="9"/>
  <c r="G1320" i="9" s="1"/>
  <c r="F1313" i="9"/>
  <c r="G1313" i="9" s="1"/>
  <c r="H1313" i="9" s="1"/>
  <c r="H3408" i="9"/>
  <c r="G37" i="9"/>
  <c r="H37" i="9" s="1"/>
  <c r="G2950" i="9"/>
  <c r="H2950" i="9" s="1"/>
  <c r="G2942" i="9"/>
  <c r="H2942" i="9" s="1"/>
  <c r="G1018" i="9"/>
  <c r="H1018" i="9" s="1"/>
  <c r="H2357" i="9"/>
  <c r="G2923" i="9"/>
  <c r="H2923" i="9" s="1"/>
  <c r="G2891" i="9"/>
  <c r="H2891" i="9" s="1"/>
  <c r="F2271" i="9"/>
  <c r="G2271" i="9" s="1"/>
  <c r="F1461" i="9"/>
  <c r="G1461" i="9" s="1"/>
  <c r="F1453" i="9"/>
  <c r="G1453" i="9" s="1"/>
  <c r="F987" i="9"/>
  <c r="G987" i="9" s="1"/>
  <c r="F939" i="9"/>
  <c r="G939" i="9" s="1"/>
  <c r="F923" i="9"/>
  <c r="G923" i="9" s="1"/>
  <c r="F907" i="9"/>
  <c r="G907" i="9" s="1"/>
  <c r="F53" i="9"/>
  <c r="G53" i="9" s="1"/>
  <c r="H53" i="9" s="1"/>
  <c r="F45" i="9"/>
  <c r="G45" i="9" s="1"/>
  <c r="H45" i="9" s="1"/>
  <c r="G1050" i="9"/>
  <c r="H1050" i="9" s="1"/>
  <c r="G947" i="9"/>
  <c r="H947" i="9" s="1"/>
  <c r="G1645" i="9"/>
  <c r="H1645" i="9" s="1"/>
  <c r="G1677" i="9"/>
  <c r="H1677" i="9" s="1"/>
  <c r="H3110" i="9"/>
  <c r="H2914" i="9"/>
  <c r="H2718" i="9"/>
  <c r="H2444" i="9"/>
  <c r="H3184" i="9"/>
  <c r="H4541" i="9"/>
  <c r="H1140" i="9"/>
  <c r="H2628" i="9"/>
  <c r="G3697" i="9"/>
  <c r="H3697" i="9" s="1"/>
  <c r="G2572" i="9"/>
  <c r="H2572" i="9" s="1"/>
  <c r="G475" i="9"/>
  <c r="H475" i="9" s="1"/>
  <c r="G539" i="9"/>
  <c r="H539" i="9" s="1"/>
  <c r="G1538" i="9"/>
  <c r="H1538" i="9" s="1"/>
  <c r="H971" i="9"/>
  <c r="H1607" i="9"/>
  <c r="F4151" i="9"/>
  <c r="G4151" i="9" s="1"/>
  <c r="F4097" i="9"/>
  <c r="G4097" i="9" s="1"/>
  <c r="F3297" i="9"/>
  <c r="G3297" i="9" s="1"/>
  <c r="G2563" i="9"/>
  <c r="H2563" i="9" s="1"/>
  <c r="F2495" i="9"/>
  <c r="G2495" i="9" s="1"/>
  <c r="F2294" i="9"/>
  <c r="G2294" i="9" s="1"/>
  <c r="H2294" i="9" s="1"/>
  <c r="F2278" i="9"/>
  <c r="G2278" i="9" s="1"/>
  <c r="F1577" i="9"/>
  <c r="G1577" i="9" s="1"/>
  <c r="F1569" i="9"/>
  <c r="G1569" i="9" s="1"/>
  <c r="F1562" i="9"/>
  <c r="G1562" i="9" s="1"/>
  <c r="H1562" i="9" s="1"/>
  <c r="F1554" i="9"/>
  <c r="G1554" i="9" s="1"/>
  <c r="H1554" i="9" s="1"/>
  <c r="F575" i="9"/>
  <c r="G575" i="9" s="1"/>
  <c r="F543" i="9"/>
  <c r="G543" i="9" s="1"/>
  <c r="H543" i="9" s="1"/>
  <c r="F473" i="9"/>
  <c r="G473" i="9" s="1"/>
  <c r="H473" i="9" s="1"/>
  <c r="F441" i="9"/>
  <c r="G441" i="9" s="1"/>
  <c r="H441" i="9" s="1"/>
  <c r="F409" i="9"/>
  <c r="G409" i="9" s="1"/>
  <c r="H409" i="9" s="1"/>
  <c r="F377" i="9"/>
  <c r="G377" i="9" s="1"/>
  <c r="H377" i="9" s="1"/>
  <c r="F345" i="9"/>
  <c r="G345" i="9" s="1"/>
  <c r="H345" i="9" s="1"/>
  <c r="F273" i="9"/>
  <c r="G273" i="9" s="1"/>
  <c r="H273" i="9" s="1"/>
  <c r="F265" i="9"/>
  <c r="G265" i="9" s="1"/>
  <c r="H265" i="9" s="1"/>
  <c r="F233" i="9"/>
  <c r="G233" i="9" s="1"/>
  <c r="F225" i="9"/>
  <c r="G225" i="9" s="1"/>
  <c r="H225" i="9" s="1"/>
  <c r="F217" i="9"/>
  <c r="G217" i="9" s="1"/>
  <c r="H217" i="9" s="1"/>
  <c r="F193" i="9"/>
  <c r="G193" i="9" s="1"/>
  <c r="F185" i="9"/>
  <c r="G185" i="9" s="1"/>
  <c r="H185" i="9" s="1"/>
  <c r="F177" i="9"/>
  <c r="G177" i="9" s="1"/>
  <c r="H177" i="9" s="1"/>
  <c r="F169" i="9"/>
  <c r="G169" i="9" s="1"/>
  <c r="H169" i="9" s="1"/>
  <c r="F145" i="9"/>
  <c r="G145" i="9" s="1"/>
  <c r="H145" i="9" s="1"/>
  <c r="F137" i="9"/>
  <c r="G137" i="9" s="1"/>
  <c r="H137" i="9" s="1"/>
  <c r="F129" i="9"/>
  <c r="G129" i="9" s="1"/>
  <c r="H129" i="9" s="1"/>
  <c r="F121" i="9"/>
  <c r="G121" i="9" s="1"/>
  <c r="H121" i="9" s="1"/>
  <c r="F638" i="9"/>
  <c r="G638" i="9" s="1"/>
  <c r="H638" i="9" s="1"/>
  <c r="G979" i="9"/>
  <c r="H979" i="9" s="1"/>
  <c r="G1653" i="9"/>
  <c r="H1653" i="9" s="1"/>
  <c r="G1685" i="9"/>
  <c r="H1685" i="9" s="1"/>
  <c r="G2233" i="9"/>
  <c r="H2233" i="9" s="1"/>
  <c r="H4621" i="9"/>
  <c r="H3174" i="9"/>
  <c r="H2918" i="9"/>
  <c r="H3108" i="9"/>
  <c r="H3210" i="9"/>
  <c r="H2814" i="9"/>
  <c r="H2412" i="9"/>
  <c r="H4463" i="9"/>
  <c r="H4982" i="9"/>
  <c r="H4406" i="9"/>
  <c r="H4318" i="9"/>
  <c r="H2932" i="9"/>
  <c r="H146" i="9"/>
  <c r="G3981" i="9"/>
  <c r="H3981" i="9" s="1"/>
  <c r="G4447" i="9"/>
  <c r="H4447" i="9" s="1"/>
  <c r="H4858" i="9"/>
  <c r="H3342" i="9"/>
  <c r="G1594" i="9"/>
  <c r="H1594" i="9" s="1"/>
  <c r="F1000" i="9"/>
  <c r="G1000" i="9" s="1"/>
  <c r="H1000" i="9" s="1"/>
  <c r="F4157" i="9"/>
  <c r="G4157" i="9" s="1"/>
  <c r="F4125" i="9"/>
  <c r="G4125" i="9" s="1"/>
  <c r="H4125" i="9" s="1"/>
  <c r="F4095" i="9"/>
  <c r="G4095" i="9" s="1"/>
  <c r="F2849" i="9"/>
  <c r="G2849" i="9" s="1"/>
  <c r="F2841" i="9"/>
  <c r="G2841" i="9" s="1"/>
  <c r="F1724" i="9"/>
  <c r="G1724" i="9" s="1"/>
  <c r="H1724" i="9" s="1"/>
  <c r="F1708" i="9"/>
  <c r="G1708" i="9" s="1"/>
  <c r="F1692" i="9"/>
  <c r="G1692" i="9" s="1"/>
  <c r="H1692" i="9" s="1"/>
  <c r="G1442" i="9"/>
  <c r="H1442" i="9" s="1"/>
  <c r="F1134" i="9"/>
  <c r="G1134" i="9" s="1"/>
  <c r="F1126" i="9"/>
  <c r="G1126" i="9" s="1"/>
  <c r="F1094" i="9"/>
  <c r="G1094" i="9" s="1"/>
  <c r="H1094" i="9" s="1"/>
  <c r="F2797" i="9"/>
  <c r="G2797" i="9" s="1"/>
  <c r="H2797" i="9" s="1"/>
  <c r="F2349" i="9"/>
  <c r="G2349" i="9" s="1"/>
  <c r="F2333" i="9"/>
  <c r="G2333" i="9" s="1"/>
  <c r="F1031" i="9"/>
  <c r="G1031" i="9" s="1"/>
  <c r="G2121" i="9"/>
  <c r="H2121" i="9" s="1"/>
  <c r="G2153" i="9"/>
  <c r="H2153" i="9" s="1"/>
  <c r="G2185" i="9"/>
  <c r="H2185" i="9" s="1"/>
  <c r="G2217" i="9"/>
  <c r="H2217" i="9" s="1"/>
  <c r="H3078" i="9"/>
  <c r="H4842" i="9"/>
  <c r="H2806" i="9"/>
  <c r="H1502" i="9"/>
  <c r="H234" i="9"/>
  <c r="G4974" i="9"/>
  <c r="H4974" i="9" s="1"/>
  <c r="H285" i="9"/>
  <c r="H2876" i="9"/>
  <c r="G4890" i="9"/>
  <c r="H4890" i="9" s="1"/>
  <c r="G61" i="9"/>
  <c r="H61" i="9" s="1"/>
  <c r="H2685" i="9"/>
  <c r="F4605" i="9"/>
  <c r="G4605" i="9" s="1"/>
  <c r="F4525" i="9"/>
  <c r="G4525" i="9" s="1"/>
  <c r="H4525" i="9" s="1"/>
  <c r="F2895" i="9"/>
  <c r="G2895" i="9" s="1"/>
  <c r="F2409" i="9"/>
  <c r="G2409" i="9" s="1"/>
  <c r="F1795" i="9"/>
  <c r="G1795" i="9" s="1"/>
  <c r="F1787" i="9"/>
  <c r="G1787" i="9" s="1"/>
  <c r="F1771" i="9"/>
  <c r="G1771" i="9" s="1"/>
  <c r="F1211" i="9"/>
  <c r="G1211" i="9" s="1"/>
  <c r="F683" i="9"/>
  <c r="G683" i="9" s="1"/>
  <c r="G1661" i="9"/>
  <c r="H1661" i="9" s="1"/>
  <c r="H3238" i="9"/>
  <c r="H3076" i="9"/>
  <c r="H2782" i="9"/>
  <c r="G4958" i="9"/>
  <c r="H4958" i="9" s="1"/>
  <c r="H375" i="9"/>
  <c r="G3989" i="9"/>
  <c r="H3989" i="9" s="1"/>
  <c r="G107" i="9"/>
  <c r="H107" i="9" s="1"/>
  <c r="G1122" i="9"/>
  <c r="H1122" i="9" s="1"/>
  <c r="H1039" i="9"/>
  <c r="F2637" i="9"/>
  <c r="G2637" i="9" s="1"/>
  <c r="H2637" i="9" s="1"/>
  <c r="F2629" i="9"/>
  <c r="G2629" i="9" s="1"/>
  <c r="H2629" i="9" s="1"/>
  <c r="F2621" i="9"/>
  <c r="F2439" i="9"/>
  <c r="G2439" i="9" s="1"/>
  <c r="G1842" i="9"/>
  <c r="H1842" i="9" s="1"/>
  <c r="F1286" i="9"/>
  <c r="G1286" i="9" s="1"/>
  <c r="F1256" i="9"/>
  <c r="G1256" i="9" s="1"/>
  <c r="H1256" i="9" s="1"/>
  <c r="G419" i="9"/>
  <c r="H419" i="9" s="1"/>
  <c r="H2826" i="9"/>
  <c r="H2508" i="9"/>
  <c r="H106" i="9"/>
  <c r="G4966" i="9"/>
  <c r="H4966" i="9" s="1"/>
  <c r="G2097" i="9"/>
  <c r="H2097" i="9" s="1"/>
  <c r="G2129" i="9"/>
  <c r="H2129" i="9" s="1"/>
  <c r="G2161" i="9"/>
  <c r="H2161" i="9" s="1"/>
  <c r="G2193" i="9"/>
  <c r="H2193" i="9" s="1"/>
  <c r="H3142" i="9"/>
  <c r="H2878" i="9"/>
  <c r="H3266" i="9"/>
  <c r="H4718" i="9"/>
  <c r="H2500" i="9"/>
  <c r="H3272" i="9"/>
  <c r="H365" i="9"/>
  <c r="H3991" i="9"/>
  <c r="H2812" i="9"/>
  <c r="H780" i="9"/>
  <c r="G884" i="9"/>
  <c r="H884" i="9" s="1"/>
  <c r="G3673" i="9"/>
  <c r="H3673" i="9" s="1"/>
  <c r="H914" i="9"/>
  <c r="G722" i="9"/>
  <c r="H722" i="9" s="1"/>
  <c r="G1718" i="9"/>
  <c r="H1718" i="9" s="1"/>
  <c r="G1946" i="9"/>
  <c r="H1946" i="9" s="1"/>
  <c r="F4587" i="9"/>
  <c r="G4587" i="9" s="1"/>
  <c r="H4587" i="9" s="1"/>
  <c r="F4579" i="9"/>
  <c r="G4579" i="9" s="1"/>
  <c r="H4579" i="9" s="1"/>
  <c r="F4563" i="9"/>
  <c r="G4563" i="9" s="1"/>
  <c r="F1896" i="9"/>
  <c r="G1896" i="9" s="1"/>
  <c r="H1896" i="9" s="1"/>
  <c r="F1362" i="9"/>
  <c r="G1362" i="9" s="1"/>
  <c r="G646" i="9"/>
  <c r="H646" i="9" s="1"/>
  <c r="G942" i="9"/>
  <c r="H942" i="9" s="1"/>
  <c r="H2257" i="9"/>
  <c r="F2083" i="9"/>
  <c r="G2083" i="9" s="1"/>
  <c r="F2051" i="9"/>
  <c r="G2051" i="9" s="1"/>
  <c r="G1923" i="9"/>
  <c r="H1923" i="9" s="1"/>
  <c r="F1430" i="9"/>
  <c r="G1430" i="9" s="1"/>
  <c r="H1430" i="9" s="1"/>
  <c r="F1414" i="9"/>
  <c r="G1414" i="9" s="1"/>
  <c r="H1414" i="9" s="1"/>
  <c r="F830" i="9"/>
  <c r="G830" i="9" s="1"/>
  <c r="H830" i="9" s="1"/>
  <c r="G116" i="9"/>
  <c r="H116" i="9" s="1"/>
  <c r="H2262" i="9"/>
  <c r="H2545" i="9"/>
  <c r="H3295" i="9"/>
  <c r="H2119" i="9"/>
  <c r="H2183" i="9"/>
  <c r="H2199" i="9"/>
  <c r="H2399" i="9"/>
  <c r="H2893" i="9"/>
  <c r="H3271" i="9"/>
  <c r="G2627" i="9"/>
  <c r="H2627" i="9" s="1"/>
  <c r="H2143" i="9"/>
  <c r="H2315" i="9"/>
  <c r="H2451" i="9"/>
  <c r="H2515" i="9"/>
  <c r="H3303" i="9"/>
  <c r="H2465" i="9"/>
  <c r="H2521" i="9"/>
  <c r="H2643" i="9"/>
  <c r="H2743" i="9"/>
  <c r="H2901" i="9"/>
  <c r="H3279" i="9"/>
  <c r="G4765" i="9"/>
  <c r="H4765" i="9" s="1"/>
  <c r="F3485" i="9"/>
  <c r="G3485" i="9" s="1"/>
  <c r="H3485" i="9" s="1"/>
  <c r="F2995" i="9"/>
  <c r="G2995" i="9" s="1"/>
  <c r="F1644" i="9"/>
  <c r="G1644" i="9" s="1"/>
  <c r="H1644" i="9" s="1"/>
  <c r="F1391" i="9"/>
  <c r="G1391" i="9" s="1"/>
  <c r="F1210" i="9"/>
  <c r="G1210" i="9" s="1"/>
  <c r="H1210" i="9" s="1"/>
  <c r="H4868" i="9"/>
  <c r="G324" i="9"/>
  <c r="H324" i="9" s="1"/>
  <c r="G3372" i="9"/>
  <c r="H3372" i="9" s="1"/>
  <c r="G4964" i="9"/>
  <c r="H4964" i="9" s="1"/>
  <c r="G3128" i="9"/>
  <c r="H3128" i="9" s="1"/>
  <c r="G3296" i="9"/>
  <c r="H3296" i="9" s="1"/>
  <c r="H3388" i="9"/>
  <c r="H636" i="9"/>
  <c r="F376" i="9"/>
  <c r="G376" i="9" s="1"/>
  <c r="H376" i="9" s="1"/>
  <c r="H4251" i="9"/>
  <c r="G3423" i="9"/>
  <c r="H3423" i="9" s="1"/>
  <c r="G2472" i="9"/>
  <c r="H2472" i="9" s="1"/>
  <c r="G4821" i="9"/>
  <c r="H4821" i="9" s="1"/>
  <c r="H1460" i="9"/>
  <c r="F5009" i="9"/>
  <c r="G5009" i="9" s="1"/>
  <c r="H5009" i="9" s="1"/>
  <c r="F5001" i="9"/>
  <c r="G5001" i="9" s="1"/>
  <c r="H5001" i="9" s="1"/>
  <c r="F4985" i="9"/>
  <c r="G4985" i="9" s="1"/>
  <c r="H4985" i="9" s="1"/>
  <c r="F4977" i="9"/>
  <c r="G4977" i="9" s="1"/>
  <c r="H4977" i="9" s="1"/>
  <c r="F4961" i="9"/>
  <c r="G4961" i="9" s="1"/>
  <c r="H4961" i="9" s="1"/>
  <c r="F4939" i="9"/>
  <c r="G4939" i="9" s="1"/>
  <c r="F4931" i="9"/>
  <c r="G4931" i="9" s="1"/>
  <c r="F4923" i="9"/>
  <c r="G4923" i="9" s="1"/>
  <c r="H4923" i="9" s="1"/>
  <c r="F4907" i="9"/>
  <c r="G4907" i="9" s="1"/>
  <c r="H4907" i="9" s="1"/>
  <c r="F4899" i="9"/>
  <c r="G4899" i="9" s="1"/>
  <c r="H4899" i="9" s="1"/>
  <c r="F4891" i="9"/>
  <c r="G4891" i="9" s="1"/>
  <c r="H4891" i="9" s="1"/>
  <c r="F4883" i="9"/>
  <c r="G4883" i="9" s="1"/>
  <c r="H4883" i="9" s="1"/>
  <c r="F4875" i="9"/>
  <c r="F4867" i="9"/>
  <c r="G4867" i="9" s="1"/>
  <c r="F4843" i="9"/>
  <c r="G4843" i="9" s="1"/>
  <c r="F4827" i="9"/>
  <c r="G4827" i="9" s="1"/>
  <c r="H4827" i="9" s="1"/>
  <c r="F4811" i="9"/>
  <c r="G4811" i="9" s="1"/>
  <c r="H4811" i="9" s="1"/>
  <c r="F4795" i="9"/>
  <c r="G4795" i="9" s="1"/>
  <c r="H4795" i="9" s="1"/>
  <c r="F4779" i="9"/>
  <c r="G4779" i="9" s="1"/>
  <c r="H4779" i="9" s="1"/>
  <c r="F4771" i="9"/>
  <c r="G4771" i="9" s="1"/>
  <c r="H4771" i="9" s="1"/>
  <c r="F4756" i="9"/>
  <c r="G4756" i="9" s="1"/>
  <c r="F4732" i="9"/>
  <c r="G4732" i="9" s="1"/>
  <c r="H4732" i="9" s="1"/>
  <c r="F4645" i="9"/>
  <c r="G4645" i="9" s="1"/>
  <c r="F4637" i="9"/>
  <c r="G4637" i="9" s="1"/>
  <c r="H4637" i="9" s="1"/>
  <c r="F4629" i="9"/>
  <c r="G4629" i="9" s="1"/>
  <c r="H4629" i="9" s="1"/>
  <c r="F4091" i="9"/>
  <c r="G4091" i="9" s="1"/>
  <c r="H4091" i="9" s="1"/>
  <c r="F4083" i="9"/>
  <c r="G4083" i="9" s="1"/>
  <c r="H4083" i="9" s="1"/>
  <c r="F4075" i="9"/>
  <c r="G4075" i="9" s="1"/>
  <c r="F3751" i="9"/>
  <c r="G3751" i="9" s="1"/>
  <c r="F3425" i="9"/>
  <c r="G3425" i="9" s="1"/>
  <c r="F3409" i="9"/>
  <c r="G3409" i="9" s="1"/>
  <c r="F3401" i="9"/>
  <c r="G3401" i="9" s="1"/>
  <c r="F3393" i="9"/>
  <c r="G3393" i="9" s="1"/>
  <c r="H3393" i="9" s="1"/>
  <c r="F3385" i="9"/>
  <c r="G3385" i="9" s="1"/>
  <c r="H3385" i="9" s="1"/>
  <c r="F3369" i="9"/>
  <c r="G3369" i="9" s="1"/>
  <c r="F3361" i="9"/>
  <c r="G3361" i="9" s="1"/>
  <c r="F3345" i="9"/>
  <c r="G3345" i="9" s="1"/>
  <c r="H3345" i="9" s="1"/>
  <c r="F3337" i="9"/>
  <c r="G3337" i="9" s="1"/>
  <c r="H3337" i="9" s="1"/>
  <c r="F3314" i="9"/>
  <c r="G3314" i="9" s="1"/>
  <c r="F3306" i="9"/>
  <c r="G3306" i="9" s="1"/>
  <c r="F3290" i="9"/>
  <c r="G3290" i="9" s="1"/>
  <c r="F3274" i="9"/>
  <c r="G3274" i="9" s="1"/>
  <c r="G3243" i="9"/>
  <c r="H3243" i="9" s="1"/>
  <c r="F3053" i="9"/>
  <c r="G3053" i="9" s="1"/>
  <c r="F3045" i="9"/>
  <c r="G3045" i="9" s="1"/>
  <c r="G2881" i="9"/>
  <c r="H2881" i="9" s="1"/>
  <c r="H2746" i="9"/>
  <c r="G2723" i="9"/>
  <c r="H2723" i="9" s="1"/>
  <c r="F2686" i="9"/>
  <c r="G2686" i="9" s="1"/>
  <c r="F2540" i="9"/>
  <c r="G2540" i="9" s="1"/>
  <c r="G2517" i="9"/>
  <c r="H2517" i="9" s="1"/>
  <c r="F2481" i="9"/>
  <c r="G2481" i="9" s="1"/>
  <c r="F2178" i="9"/>
  <c r="G2178" i="9" s="1"/>
  <c r="H2178" i="9" s="1"/>
  <c r="F2044" i="9"/>
  <c r="G2044" i="9" s="1"/>
  <c r="G1493" i="9"/>
  <c r="H1493" i="9" s="1"/>
  <c r="F1370" i="9"/>
  <c r="G1370" i="9" s="1"/>
  <c r="H1370" i="9" s="1"/>
  <c r="F1347" i="9"/>
  <c r="G1347" i="9" s="1"/>
  <c r="H1347" i="9" s="1"/>
  <c r="F1151" i="9"/>
  <c r="G1151" i="9" s="1"/>
  <c r="F1143" i="9"/>
  <c r="G1143" i="9" s="1"/>
  <c r="F1071" i="9"/>
  <c r="G1071" i="9" s="1"/>
  <c r="F1064" i="9"/>
  <c r="G1064" i="9" s="1"/>
  <c r="H1064" i="9" s="1"/>
  <c r="F769" i="9"/>
  <c r="G769" i="9" s="1"/>
  <c r="H769" i="9" s="1"/>
  <c r="F386" i="9"/>
  <c r="G386" i="9" s="1"/>
  <c r="F346" i="9"/>
  <c r="G346" i="9" s="1"/>
  <c r="F322" i="9"/>
  <c r="G322" i="9" s="1"/>
  <c r="H322" i="9" s="1"/>
  <c r="F306" i="9"/>
  <c r="G306" i="9" s="1"/>
  <c r="F298" i="9"/>
  <c r="G298" i="9" s="1"/>
  <c r="G2188" i="9"/>
  <c r="H2188" i="9" s="1"/>
  <c r="F4991" i="9"/>
  <c r="G4991" i="9" s="1"/>
  <c r="H4991" i="9" s="1"/>
  <c r="F4905" i="9"/>
  <c r="G4905" i="9" s="1"/>
  <c r="F4313" i="9"/>
  <c r="G4313" i="9" s="1"/>
  <c r="H4313" i="9" s="1"/>
  <c r="F3415" i="9"/>
  <c r="G3415" i="9" s="1"/>
  <c r="F2987" i="9"/>
  <c r="G2987" i="9" s="1"/>
  <c r="F2400" i="9"/>
  <c r="G2400" i="9" s="1"/>
  <c r="H2400" i="9" s="1"/>
  <c r="F1691" i="9"/>
  <c r="G1691" i="9" s="1"/>
  <c r="F1429" i="9"/>
  <c r="G1429" i="9" s="1"/>
  <c r="F1406" i="9"/>
  <c r="G1406" i="9" s="1"/>
  <c r="H3324" i="9"/>
  <c r="H3232" i="9"/>
  <c r="G3320" i="9"/>
  <c r="H3320" i="9" s="1"/>
  <c r="G2440" i="9"/>
  <c r="H2440" i="9" s="1"/>
  <c r="G2714" i="9"/>
  <c r="H2714" i="9" s="1"/>
  <c r="G2778" i="9"/>
  <c r="H2778" i="9" s="1"/>
  <c r="G4873" i="9"/>
  <c r="H4873" i="9" s="1"/>
  <c r="G2842" i="9"/>
  <c r="H2842" i="9" s="1"/>
  <c r="G2910" i="9"/>
  <c r="H2910" i="9" s="1"/>
  <c r="G2974" i="9"/>
  <c r="H2974" i="9" s="1"/>
  <c r="G3038" i="9"/>
  <c r="H3038" i="9" s="1"/>
  <c r="G3102" i="9"/>
  <c r="H3102" i="9" s="1"/>
  <c r="G3166" i="9"/>
  <c r="H3166" i="9" s="1"/>
  <c r="G3230" i="9"/>
  <c r="H3230" i="9" s="1"/>
  <c r="G4335" i="9"/>
  <c r="H4335" i="9" s="1"/>
  <c r="G4471" i="9"/>
  <c r="H4471" i="9" s="1"/>
  <c r="G4534" i="9"/>
  <c r="H4534" i="9" s="1"/>
  <c r="G2160" i="9"/>
  <c r="H2160" i="9" s="1"/>
  <c r="G525" i="9"/>
  <c r="H525" i="9" s="1"/>
  <c r="G586" i="9"/>
  <c r="H586" i="9" s="1"/>
  <c r="G682" i="9"/>
  <c r="H682" i="9" s="1"/>
  <c r="G3414" i="9"/>
  <c r="H3414" i="9" s="1"/>
  <c r="G15" i="9"/>
  <c r="H15" i="9" s="1"/>
  <c r="G2554" i="9"/>
  <c r="H2554" i="9" s="1"/>
  <c r="G2960" i="9"/>
  <c r="H2960" i="9" s="1"/>
  <c r="F3399" i="9"/>
  <c r="G3399" i="9" s="1"/>
  <c r="F2972" i="9"/>
  <c r="G2972" i="9" s="1"/>
  <c r="F2613" i="9"/>
  <c r="G2613" i="9" s="1"/>
  <c r="H2613" i="9" s="1"/>
  <c r="F2605" i="9"/>
  <c r="G2605" i="9" s="1"/>
  <c r="H2605" i="9" s="1"/>
  <c r="F2192" i="9"/>
  <c r="G2192" i="9" s="1"/>
  <c r="H2192" i="9" s="1"/>
  <c r="F2128" i="9"/>
  <c r="G2128" i="9" s="1"/>
  <c r="H2128" i="9" s="1"/>
  <c r="F1444" i="9"/>
  <c r="G1444" i="9" s="1"/>
  <c r="H1444" i="9" s="1"/>
  <c r="F1398" i="9"/>
  <c r="G1398" i="9" s="1"/>
  <c r="H1398" i="9" s="1"/>
  <c r="F1353" i="9"/>
  <c r="G1353" i="9" s="1"/>
  <c r="F1141" i="9"/>
  <c r="G1141" i="9" s="1"/>
  <c r="H1141" i="9" s="1"/>
  <c r="H2058" i="9"/>
  <c r="G2864" i="9"/>
  <c r="H2864" i="9" s="1"/>
  <c r="G3032" i="9"/>
  <c r="H3032" i="9" s="1"/>
  <c r="G2330" i="9"/>
  <c r="H2330" i="9" s="1"/>
  <c r="G4328" i="9"/>
  <c r="H4328" i="9" s="1"/>
  <c r="G4956" i="9"/>
  <c r="H4956" i="9" s="1"/>
  <c r="G1629" i="9"/>
  <c r="H1629" i="9" s="1"/>
  <c r="G4320" i="9"/>
  <c r="H4320" i="9" s="1"/>
  <c r="H2636" i="9"/>
  <c r="H2874" i="9"/>
  <c r="G4369" i="9"/>
  <c r="H4369" i="9" s="1"/>
  <c r="G2700" i="9"/>
  <c r="H2700" i="9" s="1"/>
  <c r="G3356" i="9"/>
  <c r="H3356" i="9" s="1"/>
  <c r="G4556" i="9"/>
  <c r="H4556" i="9" s="1"/>
  <c r="G4588" i="9"/>
  <c r="H4588" i="9" s="1"/>
  <c r="H407" i="9"/>
  <c r="G503" i="9"/>
  <c r="H503" i="9" s="1"/>
  <c r="F4983" i="9"/>
  <c r="G4983" i="9" s="1"/>
  <c r="F4921" i="9"/>
  <c r="G4921" i="9" s="1"/>
  <c r="H4921" i="9" s="1"/>
  <c r="H3719" i="9"/>
  <c r="F3351" i="9"/>
  <c r="G3351" i="9" s="1"/>
  <c r="F3335" i="9"/>
  <c r="G3335" i="9" s="1"/>
  <c r="G2684" i="9"/>
  <c r="H2684" i="9" s="1"/>
  <c r="F2263" i="9"/>
  <c r="G2263" i="9" s="1"/>
  <c r="F2184" i="9"/>
  <c r="G2184" i="9" s="1"/>
  <c r="H2184" i="9" s="1"/>
  <c r="F1699" i="9"/>
  <c r="G1699" i="9" s="1"/>
  <c r="F1676" i="9"/>
  <c r="G1676" i="9" s="1"/>
  <c r="H1676" i="9" s="1"/>
  <c r="F1361" i="9"/>
  <c r="F1164" i="9"/>
  <c r="G1164" i="9" s="1"/>
  <c r="H1164" i="9" s="1"/>
  <c r="G240" i="9"/>
  <c r="H240" i="9" s="1"/>
  <c r="F200" i="9"/>
  <c r="G200" i="9" s="1"/>
  <c r="F176" i="9"/>
  <c r="G176" i="9" s="1"/>
  <c r="G883" i="9"/>
  <c r="H883" i="9" s="1"/>
  <c r="G218" i="9"/>
  <c r="H218" i="9" s="1"/>
  <c r="G3455" i="9"/>
  <c r="H3455" i="9" s="1"/>
  <c r="G4213" i="9"/>
  <c r="H4213" i="9" s="1"/>
  <c r="G5012" i="9"/>
  <c r="H5012" i="9" s="1"/>
  <c r="G1203" i="9"/>
  <c r="H1203" i="9" s="1"/>
  <c r="H2516" i="9"/>
  <c r="G4975" i="9"/>
  <c r="H4975" i="9" s="1"/>
  <c r="G2840" i="9"/>
  <c r="H2840" i="9" s="1"/>
  <c r="G17" i="9"/>
  <c r="H17" i="9" s="1"/>
  <c r="G3136" i="9"/>
  <c r="H3136" i="9" s="1"/>
  <c r="G3240" i="9"/>
  <c r="H3240" i="9" s="1"/>
  <c r="G1032" i="9"/>
  <c r="H1032" i="9" s="1"/>
  <c r="F4913" i="9"/>
  <c r="G4913" i="9" s="1"/>
  <c r="H4913" i="9" s="1"/>
  <c r="F4889" i="9"/>
  <c r="G4889" i="9" s="1"/>
  <c r="H4889" i="9" s="1"/>
  <c r="F3431" i="9"/>
  <c r="G3431" i="9" s="1"/>
  <c r="F2979" i="9"/>
  <c r="G2979" i="9" s="1"/>
  <c r="F2378" i="9"/>
  <c r="G2378" i="9" s="1"/>
  <c r="F2168" i="9"/>
  <c r="G2168" i="9" s="1"/>
  <c r="H2168" i="9" s="1"/>
  <c r="F2050" i="9"/>
  <c r="G2050" i="9" s="1"/>
  <c r="H2050" i="9" s="1"/>
  <c r="G1195" i="9"/>
  <c r="H1195" i="9" s="1"/>
  <c r="F1149" i="9"/>
  <c r="G1149" i="9" s="1"/>
  <c r="H1149" i="9" s="1"/>
  <c r="H4305" i="9"/>
  <c r="G440" i="9"/>
  <c r="H440" i="9" s="1"/>
  <c r="G4517" i="9"/>
  <c r="H4517" i="9" s="1"/>
  <c r="G2706" i="9"/>
  <c r="H2706" i="9" s="1"/>
  <c r="G3749" i="9"/>
  <c r="H3749" i="9" s="1"/>
  <c r="G2834" i="9"/>
  <c r="H2834" i="9" s="1"/>
  <c r="G2866" i="9"/>
  <c r="H2866" i="9" s="1"/>
  <c r="G2934" i="9"/>
  <c r="H2934" i="9" s="1"/>
  <c r="G2998" i="9"/>
  <c r="H2998" i="9" s="1"/>
  <c r="G3062" i="9"/>
  <c r="H3062" i="9" s="1"/>
  <c r="G3126" i="9"/>
  <c r="H3126" i="9" s="1"/>
  <c r="G3190" i="9"/>
  <c r="H3190" i="9" s="1"/>
  <c r="G3258" i="9"/>
  <c r="H3258" i="9" s="1"/>
  <c r="G1660" i="9"/>
  <c r="H1660" i="9" s="1"/>
  <c r="H277" i="9"/>
  <c r="H349" i="9"/>
  <c r="G413" i="9"/>
  <c r="H413" i="9" s="1"/>
  <c r="H477" i="9"/>
  <c r="G509" i="9"/>
  <c r="H509" i="9" s="1"/>
  <c r="G1098" i="9"/>
  <c r="H1098" i="9" s="1"/>
  <c r="G423" i="9"/>
  <c r="H423" i="9" s="1"/>
  <c r="G519" i="9"/>
  <c r="H519" i="9" s="1"/>
  <c r="H46" i="9"/>
  <c r="F2965" i="9"/>
  <c r="G2965" i="9" s="1"/>
  <c r="F2819" i="9"/>
  <c r="G2819" i="9" s="1"/>
  <c r="F2759" i="9"/>
  <c r="G2759" i="9" s="1"/>
  <c r="H2759" i="9" s="1"/>
  <c r="F2745" i="9"/>
  <c r="G2745" i="9" s="1"/>
  <c r="G2431" i="9"/>
  <c r="H2431" i="9" s="1"/>
  <c r="F2249" i="9"/>
  <c r="G2249" i="9" s="1"/>
  <c r="F1963" i="9"/>
  <c r="G1963" i="9" s="1"/>
  <c r="F1955" i="9"/>
  <c r="G1955" i="9" s="1"/>
  <c r="F1585" i="9"/>
  <c r="G1585" i="9" s="1"/>
  <c r="G1523" i="9"/>
  <c r="H1523" i="9" s="1"/>
  <c r="F1384" i="9"/>
  <c r="G1384" i="9" s="1"/>
  <c r="H1384" i="9" s="1"/>
  <c r="F1346" i="9"/>
  <c r="G1346" i="9" s="1"/>
  <c r="H1346" i="9" s="1"/>
  <c r="F1338" i="9"/>
  <c r="G1338" i="9" s="1"/>
  <c r="H1338" i="9" s="1"/>
  <c r="F1322" i="9"/>
  <c r="G1322" i="9" s="1"/>
  <c r="H1322" i="9" s="1"/>
  <c r="G1047" i="9"/>
  <c r="H1047" i="9" s="1"/>
  <c r="F783" i="9"/>
  <c r="G783" i="9" s="1"/>
  <c r="H783" i="9" s="1"/>
  <c r="F623" i="9"/>
  <c r="G623" i="9" s="1"/>
  <c r="F599" i="9"/>
  <c r="G599" i="9" s="1"/>
  <c r="F591" i="9"/>
  <c r="G591" i="9" s="1"/>
  <c r="F84" i="9"/>
  <c r="G84" i="9" s="1"/>
  <c r="H2566" i="9"/>
  <c r="F2567" i="9"/>
  <c r="G2567" i="9" s="1"/>
  <c r="F2429" i="9"/>
  <c r="G2429" i="9" s="1"/>
  <c r="G2391" i="9"/>
  <c r="H2391" i="9" s="1"/>
  <c r="F2247" i="9"/>
  <c r="G2247" i="9" s="1"/>
  <c r="F1382" i="9"/>
  <c r="G1382" i="9" s="1"/>
  <c r="H1382" i="9" s="1"/>
  <c r="F1254" i="9"/>
  <c r="G1254" i="9" s="1"/>
  <c r="H1254" i="9" s="1"/>
  <c r="F1232" i="9"/>
  <c r="G1232" i="9" s="1"/>
  <c r="H1232" i="9" s="1"/>
  <c r="F1224" i="9"/>
  <c r="G1224" i="9" s="1"/>
  <c r="F1163" i="9"/>
  <c r="G1163" i="9" s="1"/>
  <c r="H1163" i="9" s="1"/>
  <c r="G687" i="9"/>
  <c r="H687" i="9" s="1"/>
  <c r="F675" i="9"/>
  <c r="G675" i="9" s="1"/>
  <c r="H29" i="9"/>
  <c r="F3215" i="9"/>
  <c r="G3215" i="9" s="1"/>
  <c r="F3207" i="9"/>
  <c r="G3207" i="9" s="1"/>
  <c r="F3199" i="9"/>
  <c r="G3199" i="9" s="1"/>
  <c r="F3191" i="9"/>
  <c r="G3191" i="9" s="1"/>
  <c r="F3161" i="9"/>
  <c r="G3161" i="9" s="1"/>
  <c r="F2885" i="9"/>
  <c r="G2885" i="9" s="1"/>
  <c r="G2831" i="9"/>
  <c r="H2831" i="9" s="1"/>
  <c r="F2611" i="9"/>
  <c r="G2611" i="9" s="1"/>
  <c r="F2595" i="9"/>
  <c r="G2595" i="9" s="1"/>
  <c r="G2298" i="9"/>
  <c r="H2298" i="9" s="1"/>
  <c r="F2283" i="9"/>
  <c r="G2283" i="9" s="1"/>
  <c r="F1458" i="9"/>
  <c r="G1458" i="9" s="1"/>
  <c r="H1458" i="9" s="1"/>
  <c r="F1404" i="9"/>
  <c r="G1404" i="9" s="1"/>
  <c r="H1404" i="9" s="1"/>
  <c r="F1389" i="9"/>
  <c r="G1389" i="9" s="1"/>
  <c r="F1261" i="9"/>
  <c r="G1261" i="9" s="1"/>
  <c r="F190" i="9"/>
  <c r="G190" i="9" s="1"/>
  <c r="F158" i="9"/>
  <c r="G158" i="9" s="1"/>
  <c r="H3396" i="9"/>
  <c r="H4906" i="9"/>
  <c r="F2771" i="9"/>
  <c r="G2771" i="9" s="1"/>
  <c r="F2649" i="9"/>
  <c r="G2649" i="9" s="1"/>
  <c r="F2633" i="9"/>
  <c r="G2633" i="9" s="1"/>
  <c r="F2282" i="9"/>
  <c r="G2282" i="9" s="1"/>
  <c r="H2282" i="9" s="1"/>
  <c r="F1775" i="9"/>
  <c r="G1775" i="9" s="1"/>
  <c r="F1759" i="9"/>
  <c r="G1759" i="9" s="1"/>
  <c r="G1751" i="9"/>
  <c r="H1751" i="9" s="1"/>
  <c r="F1268" i="9"/>
  <c r="F1260" i="9"/>
  <c r="G1260" i="9" s="1"/>
  <c r="F1230" i="9"/>
  <c r="G1230" i="9" s="1"/>
  <c r="F1222" i="9"/>
  <c r="G1222" i="9" s="1"/>
  <c r="G627" i="9"/>
  <c r="H627" i="9" s="1"/>
  <c r="F3221" i="9"/>
  <c r="G3221" i="9" s="1"/>
  <c r="F2929" i="9"/>
  <c r="G2929" i="9" s="1"/>
  <c r="F2785" i="9"/>
  <c r="G2785" i="9" s="1"/>
  <c r="G2687" i="9"/>
  <c r="H2687" i="9" s="1"/>
  <c r="F2483" i="9"/>
  <c r="G2483" i="9" s="1"/>
  <c r="F2297" i="9"/>
  <c r="G2297" i="9" s="1"/>
  <c r="F2289" i="9"/>
  <c r="G2289" i="9" s="1"/>
  <c r="G1603" i="9"/>
  <c r="H1603" i="9" s="1"/>
  <c r="F1495" i="9"/>
  <c r="G1495" i="9" s="1"/>
  <c r="F1464" i="9"/>
  <c r="G1464" i="9" s="1"/>
  <c r="H1464" i="9" s="1"/>
  <c r="F1274" i="9"/>
  <c r="G1274" i="9" s="1"/>
  <c r="H1274" i="9" s="1"/>
  <c r="F779" i="9"/>
  <c r="G779" i="9" s="1"/>
  <c r="F244" i="9"/>
  <c r="G244" i="9" s="1"/>
  <c r="F2905" i="9"/>
  <c r="G2905" i="9" s="1"/>
  <c r="G2739" i="9"/>
  <c r="H2739" i="9" s="1"/>
  <c r="F2461" i="9"/>
  <c r="G2461" i="9" s="1"/>
  <c r="F2343" i="9"/>
  <c r="G2343" i="9" s="1"/>
  <c r="H2343" i="9" s="1"/>
  <c r="G1891" i="9"/>
  <c r="H1891" i="9" s="1"/>
  <c r="F1587" i="9"/>
  <c r="G1587" i="9" s="1"/>
  <c r="F1579" i="9"/>
  <c r="G1579" i="9" s="1"/>
  <c r="F1266" i="9"/>
  <c r="G1266" i="9" s="1"/>
  <c r="F847" i="9"/>
  <c r="G847" i="9" s="1"/>
  <c r="G2839" i="9"/>
  <c r="H2839" i="9" s="1"/>
  <c r="H2794" i="9"/>
  <c r="H4999" i="9"/>
  <c r="H796" i="9"/>
  <c r="H3060" i="9"/>
  <c r="H2740" i="9"/>
  <c r="G1038" i="9"/>
  <c r="H1038" i="9" s="1"/>
  <c r="G1070" i="9"/>
  <c r="H1070" i="9" s="1"/>
  <c r="G1166" i="9"/>
  <c r="H1166" i="9" s="1"/>
  <c r="G1198" i="9"/>
  <c r="H1198" i="9" s="1"/>
  <c r="G335" i="9"/>
  <c r="H335" i="9" s="1"/>
  <c r="G2503" i="9"/>
  <c r="H2503" i="9" s="1"/>
  <c r="G1051" i="9"/>
  <c r="H1051" i="9" s="1"/>
  <c r="H2140" i="9"/>
  <c r="H2698" i="9"/>
  <c r="H2520" i="9"/>
  <c r="H3360" i="9"/>
  <c r="H3132" i="9"/>
  <c r="H300" i="9"/>
  <c r="H3154" i="9"/>
  <c r="H2428" i="9"/>
  <c r="H3288" i="9"/>
  <c r="H3200" i="9"/>
  <c r="H3088" i="9"/>
  <c r="H491" i="9"/>
  <c r="H4675" i="9"/>
  <c r="H2936" i="9"/>
  <c r="H2836" i="9"/>
  <c r="H2708" i="9"/>
  <c r="H2550" i="9"/>
  <c r="G2531" i="9"/>
  <c r="H2531" i="9" s="1"/>
  <c r="G2075" i="9"/>
  <c r="H2075" i="9" s="1"/>
  <c r="G1295" i="9"/>
  <c r="H1295" i="9" s="1"/>
  <c r="G659" i="9"/>
  <c r="H659" i="9" s="1"/>
  <c r="G437" i="9"/>
  <c r="H437" i="9" s="1"/>
  <c r="H1610" i="9"/>
  <c r="G1642" i="9"/>
  <c r="H1642" i="9" s="1"/>
  <c r="G1674" i="9"/>
  <c r="H1674" i="9" s="1"/>
  <c r="G1738" i="9"/>
  <c r="H1738" i="9" s="1"/>
  <c r="G1770" i="9"/>
  <c r="H1770" i="9" s="1"/>
  <c r="G1858" i="9"/>
  <c r="H1858" i="9" s="1"/>
  <c r="G1890" i="9"/>
  <c r="H1890" i="9" s="1"/>
  <c r="G2941" i="9"/>
  <c r="H2941" i="9" s="1"/>
  <c r="G2729" i="9"/>
  <c r="H2729" i="9" s="1"/>
  <c r="G2559" i="9"/>
  <c r="H2559" i="9" s="1"/>
  <c r="G2135" i="9"/>
  <c r="H2135" i="9" s="1"/>
  <c r="G454" i="9"/>
  <c r="H454" i="9" s="1"/>
  <c r="H25" i="9"/>
  <c r="H874" i="9"/>
  <c r="H2762" i="9"/>
  <c r="H1148" i="9"/>
  <c r="H3028" i="9"/>
  <c r="H3346" i="9"/>
  <c r="H2894" i="9"/>
  <c r="H2830" i="9"/>
  <c r="H3412" i="9"/>
  <c r="H3092" i="9"/>
  <c r="H242" i="9"/>
  <c r="H3122" i="9"/>
  <c r="H1510" i="9"/>
  <c r="H3248" i="9"/>
  <c r="H3144" i="9"/>
  <c r="H4969" i="9"/>
  <c r="H555" i="9"/>
  <c r="G3353" i="9"/>
  <c r="H3353" i="9" s="1"/>
  <c r="G822" i="9"/>
  <c r="H822" i="9" s="1"/>
  <c r="G342" i="9"/>
  <c r="H342" i="9" s="1"/>
  <c r="G318" i="9"/>
  <c r="H318" i="9" s="1"/>
  <c r="H1452" i="9"/>
  <c r="G4926" i="9"/>
  <c r="H4926" i="9" s="1"/>
  <c r="G2721" i="9"/>
  <c r="H2721" i="9" s="1"/>
  <c r="G2071" i="9"/>
  <c r="H2071" i="9" s="1"/>
  <c r="G1475" i="9"/>
  <c r="H1475" i="9" s="1"/>
  <c r="G1083" i="9"/>
  <c r="H1083" i="9" s="1"/>
  <c r="G2441" i="9"/>
  <c r="H2441" i="9" s="1"/>
  <c r="G1368" i="9"/>
  <c r="H1368" i="9" s="1"/>
  <c r="H4381" i="9"/>
  <c r="H3152" i="9"/>
  <c r="H340" i="9"/>
  <c r="H2900" i="9"/>
  <c r="H1168" i="9"/>
  <c r="H2996" i="9"/>
  <c r="H2868" i="9"/>
  <c r="H778" i="9"/>
  <c r="H4703" i="9"/>
  <c r="H2730" i="9"/>
  <c r="H2552" i="9"/>
  <c r="H1522" i="9"/>
  <c r="H3316" i="9"/>
  <c r="H1020" i="9"/>
  <c r="H4223" i="9"/>
  <c r="H3186" i="9"/>
  <c r="H2930" i="9"/>
  <c r="H1470" i="9"/>
  <c r="H186" i="9"/>
  <c r="H476" i="9"/>
  <c r="H2772" i="9"/>
  <c r="H4389" i="9"/>
  <c r="H2582" i="9"/>
  <c r="G2713" i="9"/>
  <c r="H2713" i="9" s="1"/>
  <c r="G2417" i="9"/>
  <c r="H2417" i="9" s="1"/>
  <c r="G1270" i="9"/>
  <c r="H1270" i="9" s="1"/>
  <c r="G1159" i="9"/>
  <c r="H1159" i="9" s="1"/>
  <c r="G2106" i="9"/>
  <c r="H2106" i="9" s="1"/>
  <c r="G2138" i="9"/>
  <c r="H2138" i="9" s="1"/>
  <c r="G2080" i="9"/>
  <c r="H2080" i="9" s="1"/>
  <c r="H4340" i="9"/>
  <c r="H2456" i="9"/>
  <c r="H2804" i="9"/>
  <c r="H114" i="9"/>
  <c r="H3983" i="9"/>
  <c r="H2776" i="9"/>
  <c r="H2586" i="9"/>
  <c r="H2204" i="9"/>
  <c r="H746" i="9"/>
  <c r="H1490" i="9"/>
  <c r="H3322" i="9"/>
  <c r="H3090" i="9"/>
  <c r="H3120" i="9"/>
  <c r="H1379" i="9"/>
  <c r="H412" i="9"/>
  <c r="H2964" i="9"/>
  <c r="H2744" i="9"/>
  <c r="G453" i="9"/>
  <c r="H453" i="9" s="1"/>
  <c r="G1634" i="9"/>
  <c r="H1634" i="9" s="1"/>
  <c r="G1666" i="9"/>
  <c r="H1666" i="9" s="1"/>
  <c r="H1682" i="9"/>
  <c r="G1698" i="9"/>
  <c r="H1698" i="9" s="1"/>
  <c r="G1714" i="9"/>
  <c r="H1714" i="9" s="1"/>
  <c r="G1762" i="9"/>
  <c r="H1762" i="9" s="1"/>
  <c r="G1850" i="9"/>
  <c r="H1850" i="9" s="1"/>
  <c r="G1898" i="9"/>
  <c r="H1898" i="9" s="1"/>
  <c r="G1871" i="9"/>
  <c r="H1871" i="9" s="1"/>
  <c r="G434" i="9"/>
  <c r="H434" i="9" s="1"/>
  <c r="G259" i="9"/>
  <c r="H259" i="9" s="1"/>
  <c r="H2664" i="9"/>
  <c r="H3181" i="9"/>
  <c r="G2727" i="9"/>
  <c r="H2727" i="9" s="1"/>
  <c r="G2453" i="9"/>
  <c r="H2453" i="9" s="1"/>
  <c r="G4801" i="9"/>
  <c r="H4801" i="9" s="1"/>
  <c r="G4911" i="9"/>
  <c r="H4911" i="9" s="1"/>
  <c r="G4963" i="9"/>
  <c r="H4963" i="9" s="1"/>
  <c r="G4995" i="9"/>
  <c r="H4995" i="9" s="1"/>
  <c r="H2773" i="9"/>
  <c r="H2805" i="9"/>
  <c r="H2833" i="9"/>
  <c r="H2997" i="9"/>
  <c r="H3305" i="9"/>
  <c r="G1241" i="9"/>
  <c r="H1241" i="9" s="1"/>
  <c r="G4833" i="9"/>
  <c r="H4833" i="9" s="1"/>
  <c r="H2648" i="9"/>
  <c r="H2672" i="9"/>
  <c r="H2781" i="9"/>
  <c r="G2791" i="9"/>
  <c r="H2791" i="9" s="1"/>
  <c r="G2927" i="9"/>
  <c r="H2927" i="9" s="1"/>
  <c r="H2154" i="9"/>
  <c r="H2401" i="9"/>
  <c r="H2709" i="9"/>
  <c r="H2787" i="9"/>
  <c r="H2813" i="9"/>
  <c r="H2981" i="9"/>
  <c r="H3313" i="9"/>
  <c r="H3359" i="9"/>
  <c r="G3816" i="9"/>
  <c r="H3816" i="9" s="1"/>
  <c r="G2463" i="9"/>
  <c r="H2463" i="9" s="1"/>
  <c r="G4979" i="9"/>
  <c r="H4979" i="9" s="1"/>
  <c r="H2361" i="9"/>
  <c r="H2581" i="9"/>
  <c r="H2656" i="9"/>
  <c r="H2793" i="9"/>
  <c r="H2853" i="9"/>
  <c r="H2889" i="9"/>
  <c r="H2917" i="9"/>
  <c r="H3269" i="9"/>
  <c r="H2375" i="9"/>
  <c r="H2640" i="9"/>
  <c r="H2715" i="9"/>
  <c r="H2767" i="9"/>
  <c r="H3037" i="9"/>
  <c r="H3299" i="9"/>
  <c r="H3383" i="9"/>
  <c r="H2818" i="9"/>
  <c r="H468" i="9"/>
  <c r="H90" i="9"/>
  <c r="G316" i="9"/>
  <c r="H316" i="9" s="1"/>
  <c r="G3224" i="9"/>
  <c r="H3224" i="9" s="1"/>
  <c r="G3312" i="9"/>
  <c r="H3312" i="9" s="1"/>
  <c r="G2694" i="9"/>
  <c r="H2694" i="9" s="1"/>
  <c r="G2822" i="9"/>
  <c r="H2822" i="9" s="1"/>
  <c r="G4219" i="9"/>
  <c r="H4219" i="9" s="1"/>
  <c r="G4591" i="9"/>
  <c r="H4591" i="9" s="1"/>
  <c r="H1530" i="9"/>
  <c r="G2492" i="9"/>
  <c r="H2492" i="9" s="1"/>
  <c r="G2524" i="9"/>
  <c r="H2524" i="9" s="1"/>
  <c r="H4802" i="9"/>
  <c r="F4474" i="9"/>
  <c r="G4474" i="9" s="1"/>
  <c r="F4423" i="9"/>
  <c r="G4423" i="9" s="1"/>
  <c r="F4400" i="9"/>
  <c r="G4400" i="9" s="1"/>
  <c r="H4400" i="9" s="1"/>
  <c r="G280" i="9"/>
  <c r="H280" i="9" s="1"/>
  <c r="G3380" i="9"/>
  <c r="H3380" i="9" s="1"/>
  <c r="G2754" i="9"/>
  <c r="H2754" i="9" s="1"/>
  <c r="G4170" i="9"/>
  <c r="H4170" i="9" s="1"/>
  <c r="H2434" i="9"/>
  <c r="G304" i="9"/>
  <c r="H304" i="9" s="1"/>
  <c r="G368" i="9"/>
  <c r="H368" i="9" s="1"/>
  <c r="G2450" i="9"/>
  <c r="H2450" i="9" s="1"/>
  <c r="G2736" i="9"/>
  <c r="H2736" i="9" s="1"/>
  <c r="G2768" i="9"/>
  <c r="H2768" i="9" s="1"/>
  <c r="G2800" i="9"/>
  <c r="H2800" i="9" s="1"/>
  <c r="G2832" i="9"/>
  <c r="H2832" i="9" s="1"/>
  <c r="G2992" i="9"/>
  <c r="H2992" i="9" s="1"/>
  <c r="G3024" i="9"/>
  <c r="H3024" i="9" s="1"/>
  <c r="G3068" i="9"/>
  <c r="H3068" i="9" s="1"/>
  <c r="G1494" i="9"/>
  <c r="H1494" i="9" s="1"/>
  <c r="G2496" i="9"/>
  <c r="H2496" i="9" s="1"/>
  <c r="G3410" i="9"/>
  <c r="H3410" i="9" s="1"/>
  <c r="F4759" i="9"/>
  <c r="G4759" i="9" s="1"/>
  <c r="F4752" i="9"/>
  <c r="G4752" i="9" s="1"/>
  <c r="H4752" i="9" s="1"/>
  <c r="F4681" i="9"/>
  <c r="G4681" i="9" s="1"/>
  <c r="F4673" i="9"/>
  <c r="G4673" i="9" s="1"/>
  <c r="H4673" i="9" s="1"/>
  <c r="F4665" i="9"/>
  <c r="G4665" i="9" s="1"/>
  <c r="H4665" i="9" s="1"/>
  <c r="F4657" i="9"/>
  <c r="G4657" i="9" s="1"/>
  <c r="H4657" i="9" s="1"/>
  <c r="F4967" i="9"/>
  <c r="G4967" i="9" s="1"/>
  <c r="H4967" i="9" s="1"/>
  <c r="F4959" i="9"/>
  <c r="G4959" i="9" s="1"/>
  <c r="H4959" i="9" s="1"/>
  <c r="F4951" i="9"/>
  <c r="G4951" i="9" s="1"/>
  <c r="F4937" i="9"/>
  <c r="G4937" i="9" s="1"/>
  <c r="H4937" i="9" s="1"/>
  <c r="F4929" i="9"/>
  <c r="G4929" i="9" s="1"/>
  <c r="H4929" i="9" s="1"/>
  <c r="F4845" i="9"/>
  <c r="F4837" i="9"/>
  <c r="G4837" i="9" s="1"/>
  <c r="H4837" i="9" s="1"/>
  <c r="G4667" i="9"/>
  <c r="H4667" i="9" s="1"/>
  <c r="H1395" i="9"/>
  <c r="G1614" i="9"/>
  <c r="H1614" i="9" s="1"/>
  <c r="G1646" i="9"/>
  <c r="H1646" i="9" s="1"/>
  <c r="G1678" i="9"/>
  <c r="H1678" i="9" s="1"/>
  <c r="G1710" i="9"/>
  <c r="H1710" i="9" s="1"/>
  <c r="G1742" i="9"/>
  <c r="H1742" i="9" s="1"/>
  <c r="G1758" i="9"/>
  <c r="H1758" i="9" s="1"/>
  <c r="G1774" i="9"/>
  <c r="H1774" i="9" s="1"/>
  <c r="G1808" i="9"/>
  <c r="H1808" i="9" s="1"/>
  <c r="G1862" i="9"/>
  <c r="H1862" i="9" s="1"/>
  <c r="G1936" i="9"/>
  <c r="H1936" i="9" s="1"/>
  <c r="G1968" i="9"/>
  <c r="H1968" i="9" s="1"/>
  <c r="G2374" i="9"/>
  <c r="H2374" i="9" s="1"/>
  <c r="H4753" i="9"/>
  <c r="G74" i="9"/>
  <c r="H74" i="9" s="1"/>
  <c r="G154" i="9"/>
  <c r="H154" i="9" s="1"/>
  <c r="H292" i="9"/>
  <c r="G3112" i="9"/>
  <c r="H3112" i="9" s="1"/>
  <c r="G3176" i="9"/>
  <c r="H3176" i="9" s="1"/>
  <c r="G3404" i="9"/>
  <c r="H3404" i="9" s="1"/>
  <c r="G1124" i="9"/>
  <c r="H1124" i="9" s="1"/>
  <c r="G4636" i="9"/>
  <c r="H4636" i="9" s="1"/>
  <c r="G950" i="9"/>
  <c r="H950" i="9" s="1"/>
  <c r="G1498" i="9"/>
  <c r="H1498" i="9" s="1"/>
  <c r="H3330" i="9"/>
  <c r="H934" i="9"/>
  <c r="H421" i="9"/>
  <c r="G1534" i="9"/>
  <c r="H1534" i="9" s="1"/>
  <c r="G1566" i="9"/>
  <c r="H1566" i="9" s="1"/>
  <c r="G1582" i="9"/>
  <c r="H1582" i="9" s="1"/>
  <c r="H1744" i="9"/>
  <c r="G1794" i="9"/>
  <c r="H1794" i="9" s="1"/>
  <c r="G2084" i="9"/>
  <c r="H2084" i="9" s="1"/>
  <c r="H4878" i="9"/>
  <c r="H2953" i="9"/>
  <c r="G4773" i="9"/>
  <c r="H4773" i="9" s="1"/>
  <c r="F4573" i="9"/>
  <c r="G4573" i="9" s="1"/>
  <c r="H4573" i="9" s="1"/>
  <c r="F4565" i="9"/>
  <c r="G4565" i="9" s="1"/>
  <c r="H3194" i="9"/>
  <c r="H3130" i="9"/>
  <c r="H3066" i="9"/>
  <c r="H3002" i="9"/>
  <c r="H2938" i="9"/>
  <c r="H4524" i="9"/>
  <c r="H2774" i="9"/>
  <c r="H2534" i="9"/>
  <c r="G411" i="9"/>
  <c r="H411" i="9" s="1"/>
  <c r="G467" i="9"/>
  <c r="H467" i="9" s="1"/>
  <c r="G531" i="9"/>
  <c r="H531" i="9" s="1"/>
  <c r="H994" i="9"/>
  <c r="H1090" i="9"/>
  <c r="G1154" i="9"/>
  <c r="H1154" i="9" s="1"/>
  <c r="F4981" i="9"/>
  <c r="G4981" i="9" s="1"/>
  <c r="F4881" i="9"/>
  <c r="G4881" i="9" s="1"/>
  <c r="H4881" i="9" s="1"/>
  <c r="G4859" i="9"/>
  <c r="H4859" i="9" s="1"/>
  <c r="F4695" i="9"/>
  <c r="G4695" i="9" s="1"/>
  <c r="H4695" i="9" s="1"/>
  <c r="H3262" i="9"/>
  <c r="H4917" i="9"/>
  <c r="H4826" i="9"/>
  <c r="H4221" i="9"/>
  <c r="H2916" i="9"/>
  <c r="H982" i="9"/>
  <c r="G1030" i="9"/>
  <c r="H1030" i="9" s="1"/>
  <c r="G1158" i="9"/>
  <c r="H1158" i="9" s="1"/>
  <c r="H447" i="9"/>
  <c r="G2090" i="9"/>
  <c r="H2090" i="9" s="1"/>
  <c r="G2020" i="9"/>
  <c r="H2020" i="9" s="1"/>
  <c r="H3329" i="9"/>
  <c r="F4803" i="9"/>
  <c r="G4803" i="9" s="1"/>
  <c r="G834" i="9"/>
  <c r="H834" i="9" s="1"/>
  <c r="G2094" i="9"/>
  <c r="H2094" i="9" s="1"/>
  <c r="G2126" i="9"/>
  <c r="H2126" i="9" s="1"/>
  <c r="G2158" i="9"/>
  <c r="H2158" i="9" s="1"/>
  <c r="F4895" i="9"/>
  <c r="G4895" i="9" s="1"/>
  <c r="H4895" i="9" s="1"/>
  <c r="F4887" i="9"/>
  <c r="G4887" i="9" s="1"/>
  <c r="H4887" i="9" s="1"/>
  <c r="F4523" i="9"/>
  <c r="G4523" i="9" s="1"/>
  <c r="H4523" i="9" s="1"/>
  <c r="H351" i="9"/>
  <c r="G373" i="9"/>
  <c r="H373" i="9" s="1"/>
  <c r="H501" i="9"/>
  <c r="G347" i="9"/>
  <c r="H347" i="9" s="1"/>
  <c r="G1786" i="9"/>
  <c r="H1786" i="9" s="1"/>
  <c r="F4910" i="9"/>
  <c r="G4910" i="9" s="1"/>
  <c r="F4707" i="9"/>
  <c r="G4707" i="9" s="1"/>
  <c r="F4371" i="9"/>
  <c r="G4371" i="9" s="1"/>
  <c r="H4371" i="9" s="1"/>
  <c r="G3213" i="9"/>
  <c r="H3213" i="9" s="1"/>
  <c r="F2967" i="9"/>
  <c r="G2967" i="9" s="1"/>
  <c r="F2869" i="9"/>
  <c r="G2869" i="9" s="1"/>
  <c r="G2355" i="9"/>
  <c r="H2355" i="9" s="1"/>
  <c r="F2340" i="9"/>
  <c r="G2340" i="9" s="1"/>
  <c r="F1799" i="9"/>
  <c r="G1799" i="9" s="1"/>
  <c r="F1589" i="9"/>
  <c r="G1589" i="9" s="1"/>
  <c r="F1396" i="9"/>
  <c r="G1396" i="9" s="1"/>
  <c r="F1244" i="9"/>
  <c r="G1244" i="9" s="1"/>
  <c r="F1238" i="9"/>
  <c r="F1216" i="9"/>
  <c r="G1216" i="9" s="1"/>
  <c r="G998" i="9"/>
  <c r="H998" i="9" s="1"/>
  <c r="G759" i="9"/>
  <c r="H759" i="9" s="1"/>
  <c r="F395" i="9"/>
  <c r="G395" i="9" s="1"/>
  <c r="H395" i="9" s="1"/>
  <c r="H3226" i="9"/>
  <c r="H3162" i="9"/>
  <c r="H3098" i="9"/>
  <c r="H3034" i="9"/>
  <c r="H2970" i="9"/>
  <c r="H4164" i="9"/>
  <c r="H3044" i="9"/>
  <c r="H2062" i="9"/>
  <c r="G1482" i="9"/>
  <c r="H1482" i="9" s="1"/>
  <c r="G1068" i="9"/>
  <c r="H1068" i="9" s="1"/>
  <c r="G3219" i="9"/>
  <c r="H3219" i="9" s="1"/>
  <c r="F3175" i="9"/>
  <c r="G3175" i="9" s="1"/>
  <c r="F2619" i="9"/>
  <c r="G2619" i="9" s="1"/>
  <c r="H2619" i="9" s="1"/>
  <c r="G2499" i="9"/>
  <c r="H2499" i="9" s="1"/>
  <c r="G1859" i="9"/>
  <c r="H1859" i="9" s="1"/>
  <c r="G1707" i="9"/>
  <c r="H1707" i="9" s="1"/>
  <c r="G1630" i="9"/>
  <c r="H1630" i="9" s="1"/>
  <c r="F1410" i="9"/>
  <c r="G1410" i="9" s="1"/>
  <c r="G1354" i="9"/>
  <c r="H1354" i="9" s="1"/>
  <c r="G831" i="9"/>
  <c r="H831" i="9" s="1"/>
  <c r="F410" i="9"/>
  <c r="G410" i="9" s="1"/>
  <c r="F254" i="9"/>
  <c r="G254" i="9" s="1"/>
  <c r="F241" i="9"/>
  <c r="G241" i="9" s="1"/>
  <c r="L3" i="10"/>
  <c r="G1014" i="9"/>
  <c r="H1014" i="9" s="1"/>
  <c r="G1078" i="9"/>
  <c r="H1078" i="9" s="1"/>
  <c r="H1110" i="9"/>
  <c r="H1142" i="9"/>
  <c r="H415" i="9"/>
  <c r="G551" i="9"/>
  <c r="H551" i="9" s="1"/>
  <c r="H1914" i="9"/>
  <c r="G1934" i="9"/>
  <c r="H1934" i="9" s="1"/>
  <c r="F4930" i="9"/>
  <c r="G4930" i="9" s="1"/>
  <c r="G4831" i="9"/>
  <c r="H4831" i="9" s="1"/>
  <c r="F4467" i="9"/>
  <c r="G4467" i="9" s="1"/>
  <c r="F4377" i="9"/>
  <c r="G4377" i="9" s="1"/>
  <c r="H4377" i="9" s="1"/>
  <c r="H594" i="9"/>
  <c r="G4702" i="9"/>
  <c r="H4702" i="9" s="1"/>
  <c r="F1515" i="9"/>
  <c r="G1515" i="9" s="1"/>
  <c r="F366" i="9"/>
  <c r="T8" i="10"/>
  <c r="T4" i="10"/>
  <c r="T7" i="10"/>
  <c r="T3" i="10"/>
  <c r="T6" i="10"/>
  <c r="G4" i="10"/>
  <c r="L4" i="10" s="1"/>
  <c r="H3" i="10"/>
  <c r="I4" i="10"/>
  <c r="G2855" i="9"/>
  <c r="H2855" i="9" s="1"/>
  <c r="G2851" i="9"/>
  <c r="H2851" i="9" s="1"/>
  <c r="G3319" i="9"/>
  <c r="H3319" i="9" s="1"/>
  <c r="G2043" i="9"/>
  <c r="H2043" i="9" s="1"/>
  <c r="G5" i="10"/>
  <c r="L5" i="10" s="1"/>
  <c r="F6" i="10"/>
  <c r="G2867" i="9"/>
  <c r="H2867" i="9" s="1"/>
  <c r="G2823" i="9"/>
  <c r="H2823" i="9" s="1"/>
  <c r="G2735" i="9"/>
  <c r="H2735" i="9" s="1"/>
  <c r="G2549" i="9"/>
  <c r="H2549" i="9" s="1"/>
  <c r="H5" i="10"/>
  <c r="G2407" i="9"/>
  <c r="H2407" i="9" s="1"/>
  <c r="G1213" i="9"/>
  <c r="H1213" i="9" s="1"/>
  <c r="I5" i="10"/>
  <c r="G2915" i="9"/>
  <c r="H2915" i="9" s="1"/>
  <c r="G2803" i="9"/>
  <c r="H2803" i="9" s="1"/>
  <c r="G2393" i="9"/>
  <c r="H2393" i="9" s="1"/>
  <c r="H23" i="9"/>
  <c r="H288" i="9"/>
  <c r="H197" i="9"/>
  <c r="H436" i="9"/>
  <c r="G276" i="9"/>
  <c r="H276" i="9" s="1"/>
  <c r="H3056" i="9"/>
  <c r="H3000" i="9"/>
  <c r="H2928" i="9"/>
  <c r="H2808" i="9"/>
  <c r="H2748" i="9"/>
  <c r="H2692" i="9"/>
  <c r="H2570" i="9"/>
  <c r="H2522" i="9"/>
  <c r="H958" i="9"/>
  <c r="G990" i="9"/>
  <c r="H990" i="9" s="1"/>
  <c r="G1022" i="9"/>
  <c r="H1022" i="9" s="1"/>
  <c r="H1054" i="9"/>
  <c r="G1086" i="9"/>
  <c r="H1086" i="9" s="1"/>
  <c r="G1118" i="9"/>
  <c r="H1118" i="9" s="1"/>
  <c r="G1150" i="9"/>
  <c r="H1150" i="9" s="1"/>
  <c r="H1182" i="9"/>
  <c r="G303" i="9"/>
  <c r="H303" i="9" s="1"/>
  <c r="G431" i="9"/>
  <c r="H431" i="9" s="1"/>
  <c r="G2897" i="9"/>
  <c r="H2897" i="9" s="1"/>
  <c r="H3228" i="9"/>
  <c r="H492" i="9"/>
  <c r="H3168" i="9"/>
  <c r="H2466" i="9"/>
  <c r="G2969" i="9"/>
  <c r="H2969" i="9" s="1"/>
  <c r="G2865" i="9"/>
  <c r="H2865" i="9" s="1"/>
  <c r="G2821" i="9"/>
  <c r="H2821" i="9" s="1"/>
  <c r="G2777" i="9"/>
  <c r="H2777" i="9" s="1"/>
  <c r="H4437" i="9"/>
  <c r="H2912" i="9"/>
  <c r="H2562" i="9"/>
  <c r="G379" i="9"/>
  <c r="H379" i="9" s="1"/>
  <c r="G2148" i="9"/>
  <c r="H2148" i="9" s="1"/>
  <c r="G3323" i="9"/>
  <c r="H3323" i="9" s="1"/>
  <c r="G3029" i="9"/>
  <c r="H3029" i="9" s="1"/>
  <c r="G3005" i="9"/>
  <c r="H3005" i="9" s="1"/>
  <c r="G2789" i="9"/>
  <c r="H2789" i="9" s="1"/>
  <c r="H3116" i="9"/>
  <c r="G329" i="9"/>
  <c r="H329" i="9" s="1"/>
  <c r="G393" i="9"/>
  <c r="H393" i="9" s="1"/>
  <c r="H425" i="9"/>
  <c r="G3309" i="9"/>
  <c r="H3309" i="9" s="1"/>
  <c r="H540" i="9"/>
  <c r="H2896" i="9"/>
  <c r="H2780" i="9"/>
  <c r="H2732" i="9"/>
  <c r="H2602" i="9"/>
  <c r="H1524" i="9"/>
  <c r="H4177" i="9"/>
  <c r="G2342" i="9"/>
  <c r="H2342" i="9" s="1"/>
  <c r="G2006" i="9"/>
  <c r="H2006" i="9" s="1"/>
  <c r="G2038" i="9"/>
  <c r="H2038" i="9" s="1"/>
  <c r="H408" i="9"/>
  <c r="H4239" i="9"/>
  <c r="H2892" i="9"/>
  <c r="H2716" i="9"/>
  <c r="H2594" i="9"/>
  <c r="H552" i="9"/>
  <c r="H361" i="9"/>
  <c r="G2837" i="9"/>
  <c r="H2837" i="9" s="1"/>
  <c r="H3008" i="9"/>
  <c r="H2880" i="9"/>
  <c r="H2816" i="9"/>
  <c r="H2530" i="9"/>
  <c r="H520" i="9"/>
  <c r="G1736" i="9"/>
  <c r="H1736" i="9" s="1"/>
  <c r="G1818" i="9"/>
  <c r="H1818" i="9" s="1"/>
  <c r="G1854" i="9"/>
  <c r="H1854" i="9" s="1"/>
  <c r="G1870" i="9"/>
  <c r="H1870" i="9" s="1"/>
  <c r="G3379" i="9"/>
  <c r="H3379" i="9" s="1"/>
  <c r="G3165" i="9"/>
  <c r="H3165" i="9" s="1"/>
  <c r="G2945" i="9"/>
  <c r="H2945" i="9" s="1"/>
  <c r="H2526" i="9"/>
  <c r="G3061" i="9"/>
  <c r="H3061" i="9" s="1"/>
  <c r="G2993" i="9"/>
  <c r="H2993" i="9" s="1"/>
  <c r="G4475" i="9"/>
  <c r="H4475" i="9" s="1"/>
  <c r="G2999" i="9"/>
  <c r="H2999" i="9" s="1"/>
  <c r="F2835" i="9"/>
  <c r="G2835" i="9" s="1"/>
  <c r="F1599" i="9"/>
  <c r="G1599" i="9" s="1"/>
  <c r="G4849" i="9"/>
  <c r="H4849" i="9" s="1"/>
  <c r="F2547" i="9"/>
  <c r="G2547" i="9" s="1"/>
  <c r="F1503" i="9"/>
  <c r="G1503" i="9" s="1"/>
  <c r="G2959" i="9"/>
  <c r="H2959" i="9" s="1"/>
  <c r="G2871" i="9"/>
  <c r="H2871" i="9" s="1"/>
  <c r="F1575" i="9"/>
  <c r="G4620" i="9"/>
  <c r="H4620" i="9" s="1"/>
  <c r="G4087" i="9"/>
  <c r="H4087" i="9" s="1"/>
  <c r="H4048" i="9"/>
  <c r="G3848" i="9"/>
  <c r="H3848" i="9" s="1"/>
  <c r="G2975" i="9"/>
  <c r="H2975" i="9" s="1"/>
  <c r="G2951" i="9"/>
  <c r="H2951" i="9" s="1"/>
  <c r="G2775" i="9"/>
  <c r="H2775" i="9" s="1"/>
  <c r="G2691" i="9"/>
  <c r="H2691" i="9" s="1"/>
  <c r="F2455" i="9"/>
  <c r="G2455" i="9" s="1"/>
  <c r="F2359" i="9"/>
  <c r="H357" i="9"/>
  <c r="G3752" i="9"/>
  <c r="H3752" i="9" s="1"/>
  <c r="G3251" i="9"/>
  <c r="H3251" i="9" s="1"/>
  <c r="G4120" i="9"/>
  <c r="H4120" i="9" s="1"/>
  <c r="F2467" i="9"/>
  <c r="G2467" i="9" s="1"/>
  <c r="F1659" i="9"/>
  <c r="F1535" i="9"/>
  <c r="G1535" i="9" s="1"/>
  <c r="F2371" i="9"/>
  <c r="G2371" i="9" s="1"/>
  <c r="F1593" i="9"/>
  <c r="G2487" i="9"/>
  <c r="H2487" i="9" s="1"/>
  <c r="G2421" i="9"/>
  <c r="H2421" i="9" s="1"/>
  <c r="G2583" i="9"/>
  <c r="H2583" i="9" s="1"/>
  <c r="G1519" i="9"/>
  <c r="H1519" i="9" s="1"/>
  <c r="G1431" i="9"/>
  <c r="H1431" i="9" s="1"/>
  <c r="G2435" i="9"/>
  <c r="H2435" i="9" s="1"/>
  <c r="G855" i="9"/>
  <c r="H855" i="9" s="1"/>
  <c r="G2519" i="9"/>
  <c r="H2519" i="9" s="1"/>
  <c r="G2423" i="9"/>
  <c r="H2423" i="9" s="1"/>
  <c r="G1723" i="9"/>
  <c r="H1723" i="9" s="1"/>
  <c r="G1531" i="9"/>
  <c r="H1531" i="9" s="1"/>
  <c r="G1035" i="9"/>
  <c r="H1035" i="9" s="1"/>
  <c r="G76" i="9"/>
  <c r="H76" i="9" s="1"/>
  <c r="G2599" i="9"/>
  <c r="H2599" i="9" s="1"/>
  <c r="G1571" i="9"/>
  <c r="H1571" i="9" s="1"/>
  <c r="G2207" i="9"/>
  <c r="H2207" i="9" s="1"/>
  <c r="G1263" i="9"/>
  <c r="H1263" i="9" s="1"/>
  <c r="G21" i="9"/>
  <c r="H21" i="9" s="1"/>
  <c r="G261" i="9"/>
  <c r="H261" i="9" s="1"/>
  <c r="G3124" i="9"/>
  <c r="H3124" i="9" s="1"/>
  <c r="G2142" i="9"/>
  <c r="H2142" i="9" s="1"/>
  <c r="G2220" i="9"/>
  <c r="H2220" i="9" s="1"/>
  <c r="F4733" i="9"/>
  <c r="G4733" i="9" s="1"/>
  <c r="F4502" i="9"/>
  <c r="G4502" i="9" s="1"/>
  <c r="F1778" i="9"/>
  <c r="G1073" i="9"/>
  <c r="H1073" i="9" s="1"/>
  <c r="F521" i="9"/>
  <c r="G521" i="9" s="1"/>
  <c r="H521" i="9" s="1"/>
  <c r="F72" i="9"/>
  <c r="G35" i="9"/>
  <c r="H35" i="9" s="1"/>
  <c r="H1239" i="9"/>
  <c r="H4230" i="9"/>
  <c r="H2828" i="9"/>
  <c r="G2558" i="9"/>
  <c r="H2558" i="9" s="1"/>
  <c r="G2590" i="9"/>
  <c r="H2590" i="9" s="1"/>
  <c r="G4261" i="9"/>
  <c r="H4261" i="9" s="1"/>
  <c r="G4409" i="9"/>
  <c r="H4409" i="9" s="1"/>
  <c r="H1028" i="9"/>
  <c r="G2592" i="9"/>
  <c r="H2592" i="9" s="1"/>
  <c r="G4080" i="9"/>
  <c r="H4080" i="9" s="1"/>
  <c r="G4127" i="9"/>
  <c r="H4127" i="9" s="1"/>
  <c r="G3072" i="9"/>
  <c r="H3072" i="9" s="1"/>
  <c r="G1459" i="9"/>
  <c r="H1459" i="9" s="1"/>
  <c r="F4709" i="9"/>
  <c r="G4709" i="9" s="1"/>
  <c r="H4709" i="9" s="1"/>
  <c r="F4488" i="9"/>
  <c r="G4488" i="9" s="1"/>
  <c r="F1906" i="9"/>
  <c r="G1906" i="9" s="1"/>
  <c r="H1906" i="9" s="1"/>
  <c r="F1840" i="9"/>
  <c r="F1085" i="9"/>
  <c r="G1085" i="9" s="1"/>
  <c r="G1025" i="9"/>
  <c r="H1025" i="9" s="1"/>
  <c r="F309" i="9"/>
  <c r="G309" i="9" s="1"/>
  <c r="H309" i="9" s="1"/>
  <c r="F228" i="9"/>
  <c r="G228" i="9" s="1"/>
  <c r="G4877" i="9"/>
  <c r="H4877" i="9" s="1"/>
  <c r="H4529" i="9"/>
  <c r="H1267" i="9"/>
  <c r="H4815" i="9"/>
  <c r="G66" i="9"/>
  <c r="H66" i="9" s="1"/>
  <c r="G828" i="9"/>
  <c r="H828" i="9" s="1"/>
  <c r="G3188" i="9"/>
  <c r="H3188" i="9" s="1"/>
  <c r="G3264" i="9"/>
  <c r="H3264" i="9" s="1"/>
  <c r="G2556" i="9"/>
  <c r="H2556" i="9" s="1"/>
  <c r="G3096" i="9"/>
  <c r="H3096" i="9" s="1"/>
  <c r="G2394" i="9"/>
  <c r="H2394" i="9" s="1"/>
  <c r="G2104" i="9"/>
  <c r="H2104" i="9" s="1"/>
  <c r="F4780" i="9"/>
  <c r="F4697" i="9"/>
  <c r="G4697" i="9" s="1"/>
  <c r="F4669" i="9"/>
  <c r="G4669" i="9" s="1"/>
  <c r="F4438" i="9"/>
  <c r="G4438" i="9" s="1"/>
  <c r="G4143" i="9"/>
  <c r="H4143" i="9" s="1"/>
  <c r="F991" i="9"/>
  <c r="G991" i="9" s="1"/>
  <c r="H991" i="9" s="1"/>
  <c r="F513" i="9"/>
  <c r="G513" i="9" s="1"/>
  <c r="H513" i="9" s="1"/>
  <c r="G302" i="9"/>
  <c r="H302" i="9" s="1"/>
  <c r="F279" i="9"/>
  <c r="G279" i="9" s="1"/>
  <c r="H279" i="9" s="1"/>
  <c r="G4770" i="9"/>
  <c r="H4770" i="9" s="1"/>
  <c r="G4794" i="9"/>
  <c r="H4794" i="9" s="1"/>
  <c r="H4476" i="9"/>
  <c r="H4691" i="9"/>
  <c r="G284" i="9"/>
  <c r="H284" i="9" s="1"/>
  <c r="G388" i="9"/>
  <c r="H388" i="9" s="1"/>
  <c r="G500" i="9"/>
  <c r="H500" i="9" s="1"/>
  <c r="G556" i="9"/>
  <c r="H556" i="9" s="1"/>
  <c r="G3084" i="9"/>
  <c r="H3084" i="9" s="1"/>
  <c r="G3160" i="9"/>
  <c r="H3160" i="9" s="1"/>
  <c r="G3192" i="9"/>
  <c r="H3192" i="9" s="1"/>
  <c r="H3212" i="9"/>
  <c r="G3336" i="9"/>
  <c r="H3336" i="9" s="1"/>
  <c r="G1326" i="9"/>
  <c r="H1326" i="9" s="1"/>
  <c r="G1526" i="9"/>
  <c r="H1526" i="9" s="1"/>
  <c r="G2488" i="9"/>
  <c r="H2488" i="9" s="1"/>
  <c r="G4287" i="9"/>
  <c r="H4287" i="9" s="1"/>
  <c r="G4394" i="9"/>
  <c r="H4394" i="9" s="1"/>
  <c r="G1900" i="9"/>
  <c r="H1900" i="9" s="1"/>
  <c r="G58" i="9"/>
  <c r="H58" i="9" s="1"/>
  <c r="F1912" i="9"/>
  <c r="G1912" i="9" s="1"/>
  <c r="F1826" i="9"/>
  <c r="G1826" i="9" s="1"/>
  <c r="F295" i="9"/>
  <c r="G295" i="9" s="1"/>
  <c r="H1219" i="9"/>
  <c r="H4713" i="9"/>
  <c r="G1052" i="9"/>
  <c r="H1052" i="9" s="1"/>
  <c r="G122" i="9"/>
  <c r="H122" i="9" s="1"/>
  <c r="G165" i="9"/>
  <c r="H165" i="9" s="1"/>
  <c r="G348" i="9"/>
  <c r="H348" i="9" s="1"/>
  <c r="G564" i="9"/>
  <c r="H564" i="9" s="1"/>
  <c r="G3400" i="9"/>
  <c r="H3400" i="9" s="1"/>
  <c r="G2464" i="9"/>
  <c r="H2464" i="9" s="1"/>
  <c r="G4172" i="9"/>
  <c r="H4172" i="9" s="1"/>
  <c r="G4258" i="9"/>
  <c r="H4258" i="9" s="1"/>
  <c r="F4824" i="9"/>
  <c r="G4824" i="9" s="1"/>
  <c r="H4824" i="9" s="1"/>
  <c r="F4677" i="9"/>
  <c r="G4677" i="9" s="1"/>
  <c r="H4677" i="9" s="1"/>
  <c r="G3825" i="9"/>
  <c r="H3825" i="9" s="1"/>
  <c r="F1991" i="9"/>
  <c r="G1991" i="9" s="1"/>
  <c r="H1833" i="9"/>
  <c r="G1369" i="9"/>
  <c r="H1369" i="9" s="1"/>
  <c r="G997" i="9"/>
  <c r="H997" i="9" s="1"/>
  <c r="F271" i="9"/>
  <c r="G271" i="9" s="1"/>
  <c r="H271" i="9" s="1"/>
  <c r="G181" i="9"/>
  <c r="H181" i="9" s="1"/>
  <c r="G1390" i="9"/>
  <c r="H1390" i="9" s="1"/>
  <c r="H4898" i="9"/>
  <c r="G2110" i="9"/>
  <c r="H2110" i="9" s="1"/>
  <c r="F4655" i="9"/>
  <c r="G4655" i="9" s="1"/>
  <c r="F4495" i="9"/>
  <c r="G4495" i="9" s="1"/>
  <c r="H4495" i="9" s="1"/>
  <c r="G1975" i="9"/>
  <c r="H1975" i="9" s="1"/>
  <c r="F1918" i="9"/>
  <c r="F1887" i="9"/>
  <c r="G1887" i="9" s="1"/>
  <c r="F1847" i="9"/>
  <c r="F1059" i="9"/>
  <c r="G1059" i="9" s="1"/>
  <c r="F527" i="9"/>
  <c r="G527" i="9" s="1"/>
  <c r="F317" i="9"/>
  <c r="G317" i="9" s="1"/>
  <c r="H317" i="9" s="1"/>
  <c r="F287" i="9"/>
  <c r="G287" i="9" s="1"/>
  <c r="H4274" i="9"/>
  <c r="G1881" i="9"/>
  <c r="H1881" i="9" s="1"/>
  <c r="H4835" i="9"/>
  <c r="H4729" i="9"/>
  <c r="G320" i="9"/>
  <c r="H320" i="9" s="1"/>
  <c r="G432" i="9"/>
  <c r="H432" i="9" s="1"/>
  <c r="G4193" i="9"/>
  <c r="H4193" i="9" s="1"/>
  <c r="G4345" i="9"/>
  <c r="H4345" i="9" s="1"/>
  <c r="G4493" i="9"/>
  <c r="H4493" i="9" s="1"/>
  <c r="G2764" i="9"/>
  <c r="H2764" i="9" s="1"/>
  <c r="G2796" i="9"/>
  <c r="H2796" i="9" s="1"/>
  <c r="G2860" i="9"/>
  <c r="H2860" i="9" s="1"/>
  <c r="G2924" i="9"/>
  <c r="H2924" i="9" s="1"/>
  <c r="G2956" i="9"/>
  <c r="H2956" i="9" s="1"/>
  <c r="G2988" i="9"/>
  <c r="H2988" i="9" s="1"/>
  <c r="G3020" i="9"/>
  <c r="H3020" i="9" s="1"/>
  <c r="G3052" i="9"/>
  <c r="H3052" i="9" s="1"/>
  <c r="G3340" i="9"/>
  <c r="H3340" i="9" s="1"/>
  <c r="G2604" i="9"/>
  <c r="H2604" i="9" s="1"/>
  <c r="G2722" i="9"/>
  <c r="H2722" i="9" s="1"/>
  <c r="G2786" i="9"/>
  <c r="H2786" i="9" s="1"/>
  <c r="G4201" i="9"/>
  <c r="H4201" i="9" s="1"/>
  <c r="G3294" i="9"/>
  <c r="H3294" i="9" s="1"/>
  <c r="H2690" i="9"/>
  <c r="H130" i="9"/>
  <c r="G258" i="9"/>
  <c r="H258" i="9" s="1"/>
  <c r="G488" i="9"/>
  <c r="H488" i="9" s="1"/>
  <c r="G1508" i="9"/>
  <c r="H1508" i="9" s="1"/>
  <c r="G2418" i="9"/>
  <c r="H2418" i="9" s="1"/>
  <c r="G2482" i="9"/>
  <c r="H2482" i="9" s="1"/>
  <c r="G2514" i="9"/>
  <c r="H2514" i="9" s="1"/>
  <c r="G2546" i="9"/>
  <c r="H2546" i="9" s="1"/>
  <c r="G2578" i="9"/>
  <c r="H2578" i="9" s="1"/>
  <c r="H4209" i="9"/>
  <c r="G4501" i="9"/>
  <c r="H4501" i="9" s="1"/>
  <c r="G860" i="9"/>
  <c r="H860" i="9" s="1"/>
  <c r="G3276" i="9"/>
  <c r="H3276" i="9" s="1"/>
  <c r="H1060" i="9"/>
  <c r="H1299" i="9"/>
  <c r="G2416" i="9"/>
  <c r="H2416" i="9" s="1"/>
  <c r="G2615" i="9"/>
  <c r="H2615" i="9" s="1"/>
  <c r="G2726" i="9"/>
  <c r="H2726" i="9" s="1"/>
  <c r="G2758" i="9"/>
  <c r="H2758" i="9" s="1"/>
  <c r="G2790" i="9"/>
  <c r="H2790" i="9" s="1"/>
  <c r="H4633" i="9"/>
  <c r="G4935" i="9"/>
  <c r="H4935" i="9" s="1"/>
  <c r="H4980" i="9"/>
  <c r="G2380" i="9"/>
  <c r="H2380" i="9" s="1"/>
  <c r="H1358" i="9"/>
  <c r="G1156" i="9"/>
  <c r="H1156" i="9" s="1"/>
  <c r="H508" i="9"/>
  <c r="G3064" i="9"/>
  <c r="H3064" i="9" s="1"/>
  <c r="G2460" i="9"/>
  <c r="H2460" i="9" s="1"/>
  <c r="H2588" i="9"/>
  <c r="H4281" i="9"/>
  <c r="H4482" i="9"/>
  <c r="G1830" i="9"/>
  <c r="H1830" i="9" s="1"/>
  <c r="G1864" i="9"/>
  <c r="H1864" i="9" s="1"/>
  <c r="G1880" i="9"/>
  <c r="H1880" i="9" s="1"/>
  <c r="G1480" i="9"/>
  <c r="H1480" i="9" s="1"/>
  <c r="G2382" i="9"/>
  <c r="H2382" i="9" s="1"/>
  <c r="G2086" i="9"/>
  <c r="H2086" i="9" s="1"/>
  <c r="F3904" i="9"/>
  <c r="G3904" i="9" s="1"/>
  <c r="H3904" i="9" s="1"/>
  <c r="G3873" i="9"/>
  <c r="H3873" i="9" s="1"/>
  <c r="F3754" i="9"/>
  <c r="G3754" i="9" s="1"/>
  <c r="H3754" i="9" s="1"/>
  <c r="G3609" i="9"/>
  <c r="H3609" i="9" s="1"/>
  <c r="F3530" i="9"/>
  <c r="G3530" i="9" s="1"/>
  <c r="H3530" i="9" s="1"/>
  <c r="F3511" i="9"/>
  <c r="G3511" i="9" s="1"/>
  <c r="H3511" i="9" s="1"/>
  <c r="G3447" i="9"/>
  <c r="H3447" i="9" s="1"/>
  <c r="F3427" i="9"/>
  <c r="G3427" i="9" s="1"/>
  <c r="F3417" i="9"/>
  <c r="G3417" i="9" s="1"/>
  <c r="H3417" i="9" s="1"/>
  <c r="F3403" i="9"/>
  <c r="G3403" i="9" s="1"/>
  <c r="F3339" i="9"/>
  <c r="G3339" i="9" s="1"/>
  <c r="F3287" i="9"/>
  <c r="G3287" i="9" s="1"/>
  <c r="F3220" i="9"/>
  <c r="G3085" i="9"/>
  <c r="H3085" i="9" s="1"/>
  <c r="G2817" i="9"/>
  <c r="H2817" i="9" s="1"/>
  <c r="F2765" i="9"/>
  <c r="G2765" i="9" s="1"/>
  <c r="G2753" i="9"/>
  <c r="H2753" i="9" s="1"/>
  <c r="F2747" i="9"/>
  <c r="G2747" i="9" s="1"/>
  <c r="G2741" i="9"/>
  <c r="H2741" i="9" s="1"/>
  <c r="G2292" i="9"/>
  <c r="H2292" i="9" s="1"/>
  <c r="G2232" i="9"/>
  <c r="H2232" i="9" s="1"/>
  <c r="F2224" i="9"/>
  <c r="G2224" i="9" s="1"/>
  <c r="F1547" i="9"/>
  <c r="G1547" i="9" s="1"/>
  <c r="G1514" i="9"/>
  <c r="H1514" i="9" s="1"/>
  <c r="F1437" i="9"/>
  <c r="G1437" i="9" s="1"/>
  <c r="H1437" i="9" s="1"/>
  <c r="F1426" i="9"/>
  <c r="G1426" i="9" s="1"/>
  <c r="G1420" i="9"/>
  <c r="H1420" i="9" s="1"/>
  <c r="G2054" i="9"/>
  <c r="H2054" i="9" s="1"/>
  <c r="H484" i="9"/>
  <c r="H2852" i="9"/>
  <c r="H4670" i="9"/>
  <c r="H4162" i="9"/>
  <c r="H2882" i="9"/>
  <c r="H4840" i="9"/>
  <c r="H4450" i="9"/>
  <c r="H2484" i="9"/>
  <c r="H3304" i="9"/>
  <c r="H4998" i="9"/>
  <c r="G1278" i="9"/>
  <c r="H1278" i="9" s="1"/>
  <c r="H2948" i="9"/>
  <c r="H2848" i="9"/>
  <c r="H2752" i="9"/>
  <c r="H2704" i="9"/>
  <c r="H2598" i="9"/>
  <c r="H424" i="9"/>
  <c r="G162" i="9"/>
  <c r="H162" i="9" s="1"/>
  <c r="G2712" i="9"/>
  <c r="H2712" i="9" s="1"/>
  <c r="G2872" i="9"/>
  <c r="H2872" i="9" s="1"/>
  <c r="G2904" i="9"/>
  <c r="H2904" i="9" s="1"/>
  <c r="G2968" i="9"/>
  <c r="H2968" i="9" s="1"/>
  <c r="G250" i="9"/>
  <c r="H250" i="9" s="1"/>
  <c r="G516" i="9"/>
  <c r="H516" i="9" s="1"/>
  <c r="G2734" i="9"/>
  <c r="H2734" i="9" s="1"/>
  <c r="G2798" i="9"/>
  <c r="H2798" i="9" s="1"/>
  <c r="H4304" i="9"/>
  <c r="H4373" i="9"/>
  <c r="H4403" i="9"/>
  <c r="G4839" i="9"/>
  <c r="H4839" i="9" s="1"/>
  <c r="G1782" i="9"/>
  <c r="H1782" i="9" s="1"/>
  <c r="G1798" i="9"/>
  <c r="H1798" i="9" s="1"/>
  <c r="G1832" i="9"/>
  <c r="H1832" i="9" s="1"/>
  <c r="G1922" i="9"/>
  <c r="H1922" i="9" s="1"/>
  <c r="G1474" i="9"/>
  <c r="H1474" i="9" s="1"/>
  <c r="F3949" i="9"/>
  <c r="G3949" i="9" s="1"/>
  <c r="F3930" i="9"/>
  <c r="G3930" i="9" s="1"/>
  <c r="H3930" i="9" s="1"/>
  <c r="G3777" i="9"/>
  <c r="H3777" i="9" s="1"/>
  <c r="F3765" i="9"/>
  <c r="G3765" i="9" s="1"/>
  <c r="G3689" i="9"/>
  <c r="H3689" i="9" s="1"/>
  <c r="G3625" i="9"/>
  <c r="H3625" i="9" s="1"/>
  <c r="F3578" i="9"/>
  <c r="G3561" i="9"/>
  <c r="H3561" i="9" s="1"/>
  <c r="G3529" i="9"/>
  <c r="H3529" i="9" s="1"/>
  <c r="G3517" i="9"/>
  <c r="H3517" i="9" s="1"/>
  <c r="G3468" i="9"/>
  <c r="H3468" i="9" s="1"/>
  <c r="G2561" i="9"/>
  <c r="H2561" i="9" s="1"/>
  <c r="G2419" i="9"/>
  <c r="H2419" i="9" s="1"/>
  <c r="F2060" i="9"/>
  <c r="G2060" i="9" s="1"/>
  <c r="F2004" i="9"/>
  <c r="G2004" i="9" s="1"/>
  <c r="G4710" i="9"/>
  <c r="H4710" i="9" s="1"/>
  <c r="H2082" i="9"/>
  <c r="G704" i="9"/>
  <c r="H704" i="9" s="1"/>
  <c r="G1024" i="9"/>
  <c r="H1024" i="9" s="1"/>
  <c r="G1088" i="9"/>
  <c r="H1088" i="9" s="1"/>
  <c r="H1152" i="9"/>
  <c r="G1542" i="9"/>
  <c r="H1542" i="9" s="1"/>
  <c r="G1574" i="9"/>
  <c r="H1574" i="9" s="1"/>
  <c r="G1606" i="9"/>
  <c r="H1606" i="9" s="1"/>
  <c r="G1638" i="9"/>
  <c r="H1638" i="9" s="1"/>
  <c r="G1734" i="9"/>
  <c r="H1734" i="9" s="1"/>
  <c r="G1750" i="9"/>
  <c r="H1750" i="9" s="1"/>
  <c r="G1784" i="9"/>
  <c r="H1784" i="9" s="1"/>
  <c r="H1800" i="9"/>
  <c r="G356" i="9"/>
  <c r="H356" i="9" s="1"/>
  <c r="G572" i="9"/>
  <c r="H572" i="9" s="1"/>
  <c r="H2884" i="9"/>
  <c r="H360" i="9"/>
  <c r="G194" i="9"/>
  <c r="H194" i="9" s="1"/>
  <c r="G2720" i="9"/>
  <c r="H2720" i="9" s="1"/>
  <c r="G2784" i="9"/>
  <c r="H2784" i="9" s="1"/>
  <c r="G2944" i="9"/>
  <c r="H2944" i="9" s="1"/>
  <c r="G2976" i="9"/>
  <c r="H2976" i="9" s="1"/>
  <c r="G3040" i="9"/>
  <c r="H3040" i="9" s="1"/>
  <c r="H620" i="9"/>
  <c r="G3256" i="9"/>
  <c r="H3256" i="9" s="1"/>
  <c r="G2468" i="9"/>
  <c r="H2468" i="9" s="1"/>
  <c r="H4715" i="9"/>
  <c r="G4822" i="9"/>
  <c r="H4822" i="9" s="1"/>
  <c r="G2922" i="9"/>
  <c r="H2922" i="9" s="1"/>
  <c r="H4630" i="9"/>
  <c r="H1558" i="9"/>
  <c r="H2114" i="9"/>
  <c r="G2146" i="9"/>
  <c r="H2146" i="9" s="1"/>
  <c r="G1670" i="9"/>
  <c r="H1670" i="9" s="1"/>
  <c r="H1501" i="9"/>
  <c r="H2850" i="9"/>
  <c r="H4297" i="9"/>
  <c r="G2688" i="9"/>
  <c r="H2688" i="9" s="1"/>
  <c r="G2724" i="9"/>
  <c r="H2724" i="9" s="1"/>
  <c r="G2756" i="9"/>
  <c r="H2756" i="9" s="1"/>
  <c r="G2820" i="9"/>
  <c r="H2820" i="9" s="1"/>
  <c r="G2980" i="9"/>
  <c r="H2980" i="9" s="1"/>
  <c r="G3012" i="9"/>
  <c r="H3012" i="9" s="1"/>
  <c r="G266" i="9"/>
  <c r="H266" i="9" s="1"/>
  <c r="G3328" i="9"/>
  <c r="H3328" i="9" s="1"/>
  <c r="G1518" i="9"/>
  <c r="H1518" i="9" s="1"/>
  <c r="G2858" i="9"/>
  <c r="H2858" i="9" s="1"/>
  <c r="G4458" i="9"/>
  <c r="H4458" i="9" s="1"/>
  <c r="H1686" i="9"/>
  <c r="H1816" i="9"/>
  <c r="G1622" i="9"/>
  <c r="H1622" i="9" s="1"/>
  <c r="H4755" i="9"/>
  <c r="H4597" i="9"/>
  <c r="H4484" i="9"/>
  <c r="H82" i="9"/>
  <c r="H4453" i="9"/>
  <c r="H2076" i="9"/>
  <c r="H428" i="9"/>
  <c r="H2436" i="9"/>
  <c r="H1180" i="9"/>
  <c r="G4734" i="9"/>
  <c r="H4734" i="9" s="1"/>
  <c r="G1188" i="9"/>
  <c r="H1188" i="9" s="1"/>
  <c r="G2538" i="9"/>
  <c r="H2538" i="9" s="1"/>
  <c r="H4183" i="9"/>
  <c r="G33" i="9"/>
  <c r="H33" i="9" s="1"/>
  <c r="H892" i="9"/>
  <c r="G956" i="9"/>
  <c r="H956" i="9" s="1"/>
  <c r="G4385" i="9"/>
  <c r="H4385" i="9" s="1"/>
  <c r="H1938" i="9"/>
  <c r="H1590" i="9"/>
  <c r="G1702" i="9"/>
  <c r="H1702" i="9" s="1"/>
  <c r="G606" i="9"/>
  <c r="H606" i="9" s="1"/>
  <c r="G754" i="9"/>
  <c r="H754" i="9" s="1"/>
  <c r="G814" i="9"/>
  <c r="H814" i="9" s="1"/>
  <c r="G838" i="9"/>
  <c r="H838" i="9" s="1"/>
  <c r="G319" i="9"/>
  <c r="H319" i="9" s="1"/>
  <c r="G383" i="9"/>
  <c r="H383" i="9" s="1"/>
  <c r="H660" i="9"/>
  <c r="G1172" i="9"/>
  <c r="H1172" i="9" s="1"/>
  <c r="H728" i="9"/>
  <c r="G920" i="9"/>
  <c r="H920" i="9" s="1"/>
  <c r="F4739" i="9"/>
  <c r="G4739" i="9" s="1"/>
  <c r="F4641" i="9"/>
  <c r="G4641" i="9" s="1"/>
  <c r="F4323" i="9"/>
  <c r="G4323" i="9" s="1"/>
  <c r="F3730" i="9"/>
  <c r="F3382" i="9"/>
  <c r="G3382" i="9" s="1"/>
  <c r="F3376" i="9"/>
  <c r="G3376" i="9" s="1"/>
  <c r="G3267" i="9"/>
  <c r="H3267" i="9" s="1"/>
  <c r="G3261" i="9"/>
  <c r="H3261" i="9" s="1"/>
  <c r="G3021" i="9"/>
  <c r="H3021" i="9" s="1"/>
  <c r="F2737" i="9"/>
  <c r="G2737" i="9" s="1"/>
  <c r="F2711" i="9"/>
  <c r="G2711" i="9" s="1"/>
  <c r="F2617" i="9"/>
  <c r="G2617" i="9" s="1"/>
  <c r="H2617" i="9" s="1"/>
  <c r="F2610" i="9"/>
  <c r="G2610" i="9" s="1"/>
  <c r="G703" i="9"/>
  <c r="H703" i="9" s="1"/>
  <c r="G4829" i="9"/>
  <c r="H4829" i="9" s="1"/>
  <c r="H2908" i="9"/>
  <c r="H4101" i="9"/>
  <c r="H4136" i="9"/>
  <c r="F4634" i="9"/>
  <c r="G4634" i="9" s="1"/>
  <c r="G315" i="9"/>
  <c r="H315" i="9" s="1"/>
  <c r="G862" i="9"/>
  <c r="H862" i="9" s="1"/>
  <c r="G1624" i="9"/>
  <c r="H1624" i="9" s="1"/>
  <c r="G1640" i="9"/>
  <c r="H1640" i="9" s="1"/>
  <c r="G1656" i="9"/>
  <c r="H1656" i="9" s="1"/>
  <c r="G1752" i="9"/>
  <c r="H1752" i="9" s="1"/>
  <c r="F4121" i="9"/>
  <c r="G4121" i="9" s="1"/>
  <c r="F4100" i="9"/>
  <c r="F3969" i="9"/>
  <c r="G3969" i="9" s="1"/>
  <c r="G3808" i="9"/>
  <c r="H3808" i="9" s="1"/>
  <c r="G3205" i="9"/>
  <c r="H3205" i="9" s="1"/>
  <c r="G4604" i="9"/>
  <c r="H4604" i="9" s="1"/>
  <c r="H3967" i="9"/>
  <c r="H2940" i="9"/>
  <c r="H2498" i="9"/>
  <c r="H1492" i="9"/>
  <c r="H4342" i="9"/>
  <c r="H4809" i="9"/>
  <c r="F3987" i="9"/>
  <c r="G3987" i="9" s="1"/>
  <c r="F3968" i="9"/>
  <c r="G3968" i="9" s="1"/>
  <c r="F5007" i="9"/>
  <c r="G5007" i="9" s="1"/>
  <c r="F4003" i="9"/>
  <c r="G4003" i="9" s="1"/>
  <c r="H4228" i="9"/>
  <c r="H4351" i="9"/>
  <c r="G4473" i="9"/>
  <c r="H4473" i="9" s="1"/>
  <c r="G4711" i="9"/>
  <c r="H4711" i="9" s="1"/>
  <c r="H4113" i="9"/>
  <c r="H2170" i="9"/>
  <c r="G2202" i="9"/>
  <c r="H2202" i="9" s="1"/>
  <c r="F4819" i="9"/>
  <c r="G4819" i="9" s="1"/>
  <c r="F4269" i="9"/>
  <c r="G4269" i="9" s="1"/>
  <c r="H4269" i="9" s="1"/>
  <c r="F4263" i="9"/>
  <c r="G4263" i="9" s="1"/>
  <c r="F4195" i="9"/>
  <c r="G4195" i="9" s="1"/>
  <c r="H4195" i="9" s="1"/>
  <c r="G4161" i="9"/>
  <c r="H4161" i="9" s="1"/>
  <c r="H4285" i="9"/>
  <c r="G4187" i="9"/>
  <c r="H4187" i="9" s="1"/>
  <c r="H4241" i="9"/>
  <c r="G4353" i="9"/>
  <c r="H4353" i="9" s="1"/>
  <c r="G4555" i="9"/>
  <c r="H4555" i="9" s="1"/>
  <c r="H479" i="9"/>
  <c r="H582" i="9"/>
  <c r="F4407" i="9"/>
  <c r="G4407" i="9" s="1"/>
  <c r="F3800" i="9"/>
  <c r="G3800" i="9" s="1"/>
  <c r="H3800" i="9" s="1"/>
  <c r="F3009" i="9"/>
  <c r="F2989" i="9"/>
  <c r="G2989" i="9" s="1"/>
  <c r="F2925" i="9"/>
  <c r="G2925" i="9" s="1"/>
  <c r="F2447" i="9"/>
  <c r="H4086" i="9"/>
  <c r="H4315" i="9"/>
  <c r="G734" i="9"/>
  <c r="H734" i="9" s="1"/>
  <c r="G882" i="9"/>
  <c r="H882" i="9" s="1"/>
  <c r="F4479" i="9"/>
  <c r="G4479" i="9" s="1"/>
  <c r="F4044" i="9"/>
  <c r="G4044" i="9" s="1"/>
  <c r="H4044" i="9" s="1"/>
  <c r="F2937" i="9"/>
  <c r="G2937" i="9" s="1"/>
  <c r="G2907" i="9"/>
  <c r="H2907" i="9" s="1"/>
  <c r="H4271" i="9"/>
  <c r="H4449" i="9"/>
  <c r="F3938" i="9"/>
  <c r="G3065" i="9"/>
  <c r="H3065" i="9" s="1"/>
  <c r="H4513" i="9"/>
  <c r="G626" i="9"/>
  <c r="H626" i="9" s="1"/>
  <c r="H686" i="9"/>
  <c r="H710" i="9"/>
  <c r="G4167" i="9"/>
  <c r="H4167" i="9" s="1"/>
  <c r="F4060" i="9"/>
  <c r="F3712" i="9"/>
  <c r="G3712" i="9" s="1"/>
  <c r="H3712" i="9" s="1"/>
  <c r="F3558" i="9"/>
  <c r="G3558" i="9" s="1"/>
  <c r="H3558" i="9" s="1"/>
  <c r="F3482" i="9"/>
  <c r="G3482" i="9" s="1"/>
  <c r="H3482" i="9" s="1"/>
  <c r="F4408" i="9"/>
  <c r="G4408" i="9" s="1"/>
  <c r="H4408" i="9" s="1"/>
  <c r="F3950" i="9"/>
  <c r="G3832" i="9"/>
  <c r="H3832" i="9" s="1"/>
  <c r="F3580" i="9"/>
  <c r="G3580" i="9" s="1"/>
  <c r="G3327" i="9"/>
  <c r="H3327" i="9" s="1"/>
  <c r="G3321" i="9"/>
  <c r="H3321" i="9" s="1"/>
  <c r="G3289" i="9"/>
  <c r="H3289" i="9" s="1"/>
  <c r="F3281" i="9"/>
  <c r="F3255" i="9"/>
  <c r="G3255" i="9" s="1"/>
  <c r="G2957" i="9"/>
  <c r="H2957" i="9" s="1"/>
  <c r="F2939" i="9"/>
  <c r="G2939" i="9" s="1"/>
  <c r="F2843" i="9"/>
  <c r="G2843" i="9" s="1"/>
  <c r="F2827" i="9"/>
  <c r="G2827" i="9" s="1"/>
  <c r="F4435" i="9"/>
  <c r="F4420" i="9"/>
  <c r="F4398" i="9"/>
  <c r="G4398" i="9" s="1"/>
  <c r="G4302" i="9"/>
  <c r="H4302" i="9" s="1"/>
  <c r="F4262" i="9"/>
  <c r="G4262" i="9" s="1"/>
  <c r="H4165" i="9"/>
  <c r="H4024" i="9"/>
  <c r="F4000" i="9"/>
  <c r="G4000" i="9" s="1"/>
  <c r="H4000" i="9" s="1"/>
  <c r="H3984" i="9"/>
  <c r="H3768" i="9"/>
  <c r="F3387" i="9"/>
  <c r="G3387" i="9" s="1"/>
  <c r="G3367" i="9"/>
  <c r="H3367" i="9" s="1"/>
  <c r="G2973" i="9"/>
  <c r="H2973" i="9" s="1"/>
  <c r="F2955" i="9"/>
  <c r="G2955" i="9" s="1"/>
  <c r="H2955" i="9" s="1"/>
  <c r="F2543" i="9"/>
  <c r="F2411" i="9"/>
  <c r="G2411" i="9" s="1"/>
  <c r="G2331" i="9"/>
  <c r="H2331" i="9" s="1"/>
  <c r="G4518" i="9"/>
  <c r="H4518" i="9" s="1"/>
  <c r="G4452" i="9"/>
  <c r="H4452" i="9" s="1"/>
  <c r="F4056" i="9"/>
  <c r="G4056" i="9" s="1"/>
  <c r="F4034" i="9"/>
  <c r="F4012" i="9"/>
  <c r="G4012" i="9" s="1"/>
  <c r="H4012" i="9" s="1"/>
  <c r="H3952" i="9"/>
  <c r="F3934" i="9"/>
  <c r="G3934" i="9" s="1"/>
  <c r="H3934" i="9" s="1"/>
  <c r="G3618" i="9"/>
  <c r="H3618" i="9" s="1"/>
  <c r="G3231" i="9"/>
  <c r="H3231" i="9" s="1"/>
  <c r="F3121" i="9"/>
  <c r="G3121" i="9" s="1"/>
  <c r="H3121" i="9" s="1"/>
  <c r="F3057" i="9"/>
  <c r="G3057" i="9" s="1"/>
  <c r="F4089" i="9"/>
  <c r="G3992" i="9"/>
  <c r="H3992" i="9" s="1"/>
  <c r="F3946" i="9"/>
  <c r="G3946" i="9" s="1"/>
  <c r="H3946" i="9" s="1"/>
  <c r="H3744" i="9"/>
  <c r="F3225" i="9"/>
  <c r="G3225" i="9" s="1"/>
  <c r="F3183" i="9"/>
  <c r="G3183" i="9" s="1"/>
  <c r="F3169" i="9"/>
  <c r="G3169" i="9" s="1"/>
  <c r="G3149" i="9"/>
  <c r="H3149" i="9" s="1"/>
  <c r="F3105" i="9"/>
  <c r="G3105" i="9" s="1"/>
  <c r="G3077" i="9"/>
  <c r="H3077" i="9" s="1"/>
  <c r="G3069" i="9"/>
  <c r="H3069" i="9" s="1"/>
  <c r="F3041" i="9"/>
  <c r="G3041" i="9" s="1"/>
  <c r="G3013" i="9"/>
  <c r="H3013" i="9" s="1"/>
  <c r="F2427" i="9"/>
  <c r="G2427" i="9" s="1"/>
  <c r="F4496" i="9"/>
  <c r="G4496" i="9" s="1"/>
  <c r="H4233" i="9"/>
  <c r="F4004" i="9"/>
  <c r="G4004" i="9" s="1"/>
  <c r="H4004" i="9" s="1"/>
  <c r="F3976" i="9"/>
  <c r="G3976" i="9" s="1"/>
  <c r="H3976" i="9" s="1"/>
  <c r="F3914" i="9"/>
  <c r="F3900" i="9"/>
  <c r="G3900" i="9" s="1"/>
  <c r="H3760" i="9"/>
  <c r="F3257" i="9"/>
  <c r="G3257" i="9" s="1"/>
  <c r="F2811" i="9"/>
  <c r="G2811" i="9" s="1"/>
  <c r="F2731" i="9"/>
  <c r="G2731" i="9" s="1"/>
  <c r="F2665" i="9"/>
  <c r="F2603" i="9"/>
  <c r="G2603" i="9" s="1"/>
  <c r="G4485" i="9"/>
  <c r="H4485" i="9" s="1"/>
  <c r="G4214" i="9"/>
  <c r="H4214" i="9" s="1"/>
  <c r="G4094" i="9"/>
  <c r="H4094" i="9" s="1"/>
  <c r="G4074" i="9"/>
  <c r="H4074" i="9" s="1"/>
  <c r="G4070" i="9"/>
  <c r="H4070" i="9" s="1"/>
  <c r="G4052" i="9"/>
  <c r="H4052" i="9" s="1"/>
  <c r="G4026" i="9"/>
  <c r="H4026" i="9" s="1"/>
  <c r="G3780" i="9"/>
  <c r="H3780" i="9" s="1"/>
  <c r="F3550" i="9"/>
  <c r="G3550" i="9" s="1"/>
  <c r="H3550" i="9" s="1"/>
  <c r="G3227" i="9"/>
  <c r="H3227" i="9" s="1"/>
  <c r="F2963" i="9"/>
  <c r="G2963" i="9" s="1"/>
  <c r="F2919" i="9"/>
  <c r="G2919" i="9" s="1"/>
  <c r="G2879" i="9"/>
  <c r="H2879" i="9" s="1"/>
  <c r="F1899" i="9"/>
  <c r="G1899" i="9" s="1"/>
  <c r="F22" i="9"/>
  <c r="G22" i="9" s="1"/>
  <c r="G4487" i="9"/>
  <c r="H4487" i="9" s="1"/>
  <c r="H4236" i="9"/>
  <c r="G4212" i="9"/>
  <c r="H4212" i="9" s="1"/>
  <c r="H4081" i="9"/>
  <c r="H4072" i="9"/>
  <c r="G4068" i="9"/>
  <c r="H4068" i="9" s="1"/>
  <c r="G4042" i="9"/>
  <c r="H4042" i="9" s="1"/>
  <c r="G3994" i="9"/>
  <c r="H3994" i="9" s="1"/>
  <c r="G3944" i="9"/>
  <c r="H3944" i="9" s="1"/>
  <c r="G3940" i="9"/>
  <c r="H3940" i="9" s="1"/>
  <c r="G3918" i="9"/>
  <c r="H3918" i="9" s="1"/>
  <c r="H3912" i="9"/>
  <c r="G3898" i="9"/>
  <c r="H3898" i="9" s="1"/>
  <c r="G3824" i="9"/>
  <c r="H3824" i="9" s="1"/>
  <c r="G3778" i="9"/>
  <c r="H3778" i="9" s="1"/>
  <c r="F3728" i="9"/>
  <c r="G3728" i="9" s="1"/>
  <c r="H3728" i="9" s="1"/>
  <c r="F3722" i="9"/>
  <c r="G3722" i="9" s="1"/>
  <c r="H3722" i="9" s="1"/>
  <c r="F3636" i="9"/>
  <c r="G3636" i="9" s="1"/>
  <c r="H3636" i="9" s="1"/>
  <c r="F3612" i="9"/>
  <c r="G3612" i="9" s="1"/>
  <c r="H3612" i="9" s="1"/>
  <c r="F3588" i="9"/>
  <c r="G3588" i="9" s="1"/>
  <c r="F3522" i="9"/>
  <c r="G3522" i="9" s="1"/>
  <c r="H3522" i="9" s="1"/>
  <c r="F2935" i="9"/>
  <c r="G2935" i="9" s="1"/>
  <c r="F2887" i="9"/>
  <c r="G2887" i="9" s="1"/>
  <c r="F2859" i="9"/>
  <c r="G2859" i="9" s="1"/>
  <c r="F2539" i="9"/>
  <c r="G2539" i="9" s="1"/>
  <c r="F2477" i="9"/>
  <c r="F2365" i="9"/>
  <c r="G2365" i="9" s="1"/>
  <c r="F1979" i="9"/>
  <c r="G1979" i="9" s="1"/>
  <c r="F68" i="9"/>
  <c r="G68" i="9" s="1"/>
  <c r="G4684" i="9"/>
  <c r="H4684" i="9" s="1"/>
  <c r="G4363" i="9"/>
  <c r="H4363" i="9" s="1"/>
  <c r="G4107" i="9"/>
  <c r="H4107" i="9" s="1"/>
  <c r="H4096" i="9"/>
  <c r="H4032" i="9"/>
  <c r="G4006" i="9"/>
  <c r="H4006" i="9" s="1"/>
  <c r="G3884" i="9"/>
  <c r="H3884" i="9" s="1"/>
  <c r="G3878" i="9"/>
  <c r="H3878" i="9" s="1"/>
  <c r="G3840" i="9"/>
  <c r="H3840" i="9" s="1"/>
  <c r="G3820" i="9"/>
  <c r="H3820" i="9" s="1"/>
  <c r="G3792" i="9"/>
  <c r="H3792" i="9" s="1"/>
  <c r="G3772" i="9"/>
  <c r="H3772" i="9" s="1"/>
  <c r="G3762" i="9"/>
  <c r="H3762" i="9" s="1"/>
  <c r="G3738" i="9"/>
  <c r="H3738" i="9" s="1"/>
  <c r="F3534" i="9"/>
  <c r="G3534" i="9" s="1"/>
  <c r="H3534" i="9" s="1"/>
  <c r="F3528" i="9"/>
  <c r="G3528" i="9" s="1"/>
  <c r="F3223" i="9"/>
  <c r="F2555" i="9"/>
  <c r="G2555" i="9" s="1"/>
  <c r="F2493" i="9"/>
  <c r="G2493" i="9" s="1"/>
  <c r="F2381" i="9"/>
  <c r="G2381" i="9" s="1"/>
  <c r="G4608" i="9"/>
  <c r="H4608" i="9" s="1"/>
  <c r="G4540" i="9"/>
  <c r="H4540" i="9" s="1"/>
  <c r="G4481" i="9"/>
  <c r="H4481" i="9" s="1"/>
  <c r="G4294" i="9"/>
  <c r="H4294" i="9" s="1"/>
  <c r="G4058" i="9"/>
  <c r="H4058" i="9" s="1"/>
  <c r="G4054" i="9"/>
  <c r="H4054" i="9" s="1"/>
  <c r="G4036" i="9"/>
  <c r="H4036" i="9" s="1"/>
  <c r="F3546" i="9"/>
  <c r="G3546" i="9" s="1"/>
  <c r="H3546" i="9" s="1"/>
  <c r="G3259" i="9"/>
  <c r="H3259" i="9" s="1"/>
  <c r="F3153" i="9"/>
  <c r="G3153" i="9" s="1"/>
  <c r="F2815" i="9"/>
  <c r="G2815" i="9" s="1"/>
  <c r="F2571" i="9"/>
  <c r="F2415" i="9"/>
  <c r="F1543" i="9"/>
  <c r="G1543" i="9" s="1"/>
  <c r="G4264" i="9"/>
  <c r="H4264" i="9" s="1"/>
  <c r="G4247" i="9"/>
  <c r="H4247" i="9" s="1"/>
  <c r="G4240" i="9"/>
  <c r="H4240" i="9" s="1"/>
  <c r="G4234" i="9"/>
  <c r="H4234" i="9" s="1"/>
  <c r="G3962" i="9"/>
  <c r="H3962" i="9" s="1"/>
  <c r="G3844" i="9"/>
  <c r="H3844" i="9" s="1"/>
  <c r="G3786" i="9"/>
  <c r="H3786" i="9" s="1"/>
  <c r="G3720" i="9"/>
  <c r="H3720" i="9" s="1"/>
  <c r="F3690" i="9"/>
  <c r="F3552" i="9"/>
  <c r="G3552" i="9" s="1"/>
  <c r="F3464" i="9"/>
  <c r="G3464" i="9" s="1"/>
  <c r="H3464" i="9" s="1"/>
  <c r="F3239" i="9"/>
  <c r="G3239" i="9" s="1"/>
  <c r="F3193" i="9"/>
  <c r="F3137" i="9"/>
  <c r="G3117" i="9"/>
  <c r="H3117" i="9" s="1"/>
  <c r="F2983" i="9"/>
  <c r="G2983" i="9" s="1"/>
  <c r="F2903" i="9"/>
  <c r="G2903" i="9" s="1"/>
  <c r="F2847" i="9"/>
  <c r="G2847" i="9" s="1"/>
  <c r="F2587" i="9"/>
  <c r="G2587" i="9" s="1"/>
  <c r="F2369" i="9"/>
  <c r="F2286" i="9"/>
  <c r="G2286" i="9" s="1"/>
  <c r="G3706" i="9"/>
  <c r="H3706" i="9" s="1"/>
  <c r="F3658" i="9"/>
  <c r="G3658" i="9" s="1"/>
  <c r="G3508" i="9"/>
  <c r="H3508" i="9" s="1"/>
  <c r="G3504" i="9"/>
  <c r="H3504" i="9" s="1"/>
  <c r="G3273" i="9"/>
  <c r="H3273" i="9" s="1"/>
  <c r="G3185" i="9"/>
  <c r="H3185" i="9" s="1"/>
  <c r="G3129" i="9"/>
  <c r="H3129" i="9" s="1"/>
  <c r="G3097" i="9"/>
  <c r="H3097" i="9" s="1"/>
  <c r="F2763" i="9"/>
  <c r="G2479" i="9"/>
  <c r="H2479" i="9" s="1"/>
  <c r="F2323" i="9"/>
  <c r="G2323" i="9" s="1"/>
  <c r="G1591" i="9"/>
  <c r="H1591" i="9" s="1"/>
  <c r="G1563" i="9"/>
  <c r="H1563" i="9" s="1"/>
  <c r="G3626" i="9"/>
  <c r="H3626" i="9" s="1"/>
  <c r="G3516" i="9"/>
  <c r="H3516" i="9" s="1"/>
  <c r="G3438" i="9"/>
  <c r="H3438" i="9" s="1"/>
  <c r="G3430" i="9"/>
  <c r="H3430" i="9" s="1"/>
  <c r="G3285" i="9"/>
  <c r="H3285" i="9" s="1"/>
  <c r="G3197" i="9"/>
  <c r="H3197" i="9" s="1"/>
  <c r="G3173" i="9"/>
  <c r="H3173" i="9" s="1"/>
  <c r="G3141" i="9"/>
  <c r="H3141" i="9" s="1"/>
  <c r="G3109" i="9"/>
  <c r="H3109" i="9" s="1"/>
  <c r="F2795" i="9"/>
  <c r="F2779" i="9"/>
  <c r="G2779" i="9" s="1"/>
  <c r="G2657" i="9"/>
  <c r="H2657" i="9" s="1"/>
  <c r="G2511" i="9"/>
  <c r="H2511" i="9" s="1"/>
  <c r="F2395" i="9"/>
  <c r="G2395" i="9" s="1"/>
  <c r="F2379" i="9"/>
  <c r="F2363" i="9"/>
  <c r="G2363" i="9" s="1"/>
  <c r="F2347" i="9"/>
  <c r="G2347" i="9" s="1"/>
  <c r="F2329" i="9"/>
  <c r="F1401" i="9"/>
  <c r="G919" i="9"/>
  <c r="H919" i="9" s="1"/>
  <c r="G3714" i="9"/>
  <c r="H3714" i="9" s="1"/>
  <c r="G3602" i="9"/>
  <c r="H3602" i="9" s="1"/>
  <c r="G3564" i="9"/>
  <c r="H3564" i="9" s="1"/>
  <c r="G3560" i="9"/>
  <c r="H3560" i="9" s="1"/>
  <c r="G3277" i="9"/>
  <c r="H3277" i="9" s="1"/>
  <c r="G3189" i="9"/>
  <c r="H3189" i="9" s="1"/>
  <c r="G3133" i="9"/>
  <c r="H3133" i="9" s="1"/>
  <c r="G3101" i="9"/>
  <c r="H3101" i="9" s="1"/>
  <c r="G2949" i="9"/>
  <c r="H2949" i="9" s="1"/>
  <c r="F2875" i="9"/>
  <c r="G2875" i="9" s="1"/>
  <c r="G2751" i="9"/>
  <c r="H2751" i="9" s="1"/>
  <c r="F2707" i="9"/>
  <c r="G2707" i="9" s="1"/>
  <c r="G2622" i="9"/>
  <c r="H2622" i="9" s="1"/>
  <c r="G2575" i="9"/>
  <c r="H2575" i="9" s="1"/>
  <c r="F2525" i="9"/>
  <c r="G2525" i="9" s="1"/>
  <c r="F2509" i="9"/>
  <c r="F2459" i="9"/>
  <c r="G2459" i="9" s="1"/>
  <c r="F2443" i="9"/>
  <c r="G2443" i="9" s="1"/>
  <c r="G2270" i="9"/>
  <c r="H2270" i="9" s="1"/>
  <c r="F282" i="9"/>
  <c r="G282" i="9" s="1"/>
  <c r="G3510" i="9"/>
  <c r="H3510" i="9" s="1"/>
  <c r="G3177" i="9"/>
  <c r="H3177" i="9" s="1"/>
  <c r="G3145" i="9"/>
  <c r="H3145" i="9" s="1"/>
  <c r="G3113" i="9"/>
  <c r="H3113" i="9" s="1"/>
  <c r="F2557" i="9"/>
  <c r="G2557" i="9" s="1"/>
  <c r="F2541" i="9"/>
  <c r="G2541" i="9" s="1"/>
  <c r="F2491" i="9"/>
  <c r="F2475" i="9"/>
  <c r="G2475" i="9" s="1"/>
  <c r="F2306" i="9"/>
  <c r="G2306" i="9" s="1"/>
  <c r="F2171" i="9"/>
  <c r="G2171" i="9" s="1"/>
  <c r="F1583" i="9"/>
  <c r="F470" i="9"/>
  <c r="G470" i="9" s="1"/>
  <c r="G3624" i="9"/>
  <c r="H3624" i="9" s="1"/>
  <c r="G3452" i="9"/>
  <c r="H3452" i="9" s="1"/>
  <c r="G3448" i="9"/>
  <c r="H3448" i="9" s="1"/>
  <c r="G3428" i="9"/>
  <c r="H3428" i="9" s="1"/>
  <c r="G3424" i="9"/>
  <c r="H3424" i="9" s="1"/>
  <c r="G3420" i="9"/>
  <c r="H3420" i="9" s="1"/>
  <c r="G3237" i="9"/>
  <c r="H3237" i="9" s="1"/>
  <c r="G3125" i="9"/>
  <c r="H3125" i="9" s="1"/>
  <c r="G3093" i="9"/>
  <c r="H3093" i="9" s="1"/>
  <c r="G2783" i="9"/>
  <c r="H2783" i="9" s="1"/>
  <c r="F2673" i="9"/>
  <c r="G2673" i="9" s="1"/>
  <c r="F2589" i="9"/>
  <c r="G2589" i="9" s="1"/>
  <c r="F2573" i="9"/>
  <c r="F2523" i="9"/>
  <c r="G2523" i="9" s="1"/>
  <c r="F2507" i="9"/>
  <c r="G2507" i="9" s="1"/>
  <c r="G2497" i="9"/>
  <c r="H2497" i="9" s="1"/>
  <c r="G2383" i="9"/>
  <c r="H2383" i="9" s="1"/>
  <c r="G2367" i="9"/>
  <c r="H2367" i="9" s="1"/>
  <c r="G2351" i="9"/>
  <c r="H2351" i="9" s="1"/>
  <c r="G2693" i="9"/>
  <c r="H2693" i="9" s="1"/>
  <c r="G2597" i="9"/>
  <c r="H2597" i="9" s="1"/>
  <c r="G2565" i="9"/>
  <c r="H2565" i="9" s="1"/>
  <c r="G2533" i="9"/>
  <c r="H2533" i="9" s="1"/>
  <c r="G2501" i="9"/>
  <c r="H2501" i="9" s="1"/>
  <c r="G2469" i="9"/>
  <c r="H2469" i="9" s="1"/>
  <c r="G2405" i="9"/>
  <c r="H2405" i="9" s="1"/>
  <c r="G2373" i="9"/>
  <c r="H2373" i="9" s="1"/>
  <c r="G2341" i="9"/>
  <c r="H2341" i="9" s="1"/>
  <c r="F887" i="9"/>
  <c r="G362" i="9"/>
  <c r="H362" i="9" s="1"/>
  <c r="F104" i="9"/>
  <c r="G104" i="9" s="1"/>
  <c r="F14" i="9"/>
  <c r="G14" i="9" s="1"/>
  <c r="G2569" i="9"/>
  <c r="H2569" i="9" s="1"/>
  <c r="G2537" i="9"/>
  <c r="H2537" i="9" s="1"/>
  <c r="G2473" i="9"/>
  <c r="H2473" i="9" s="1"/>
  <c r="G2377" i="9"/>
  <c r="H2377" i="9" s="1"/>
  <c r="G2273" i="9"/>
  <c r="H2273" i="9" s="1"/>
  <c r="G1595" i="9"/>
  <c r="H1595" i="9" s="1"/>
  <c r="F1527" i="9"/>
  <c r="G1527" i="9" s="1"/>
  <c r="F1365" i="9"/>
  <c r="G1365" i="9" s="1"/>
  <c r="F1217" i="9"/>
  <c r="G1217" i="9" s="1"/>
  <c r="F222" i="9"/>
  <c r="G2703" i="9"/>
  <c r="H2703" i="9" s="1"/>
  <c r="G2385" i="9"/>
  <c r="H2385" i="9" s="1"/>
  <c r="G2039" i="9"/>
  <c r="H2039" i="9" s="1"/>
  <c r="G2011" i="9"/>
  <c r="H2011" i="9" s="1"/>
  <c r="G1947" i="9"/>
  <c r="H1947" i="9" s="1"/>
  <c r="F1559" i="9"/>
  <c r="G1559" i="9" s="1"/>
  <c r="G26" i="9"/>
  <c r="H26" i="9" s="1"/>
  <c r="G2695" i="9"/>
  <c r="H2695" i="9" s="1"/>
  <c r="G2658" i="9"/>
  <c r="H2658" i="9" s="1"/>
  <c r="F1351" i="9"/>
  <c r="G1351" i="9" s="1"/>
  <c r="F168" i="9"/>
  <c r="G168" i="9" s="1"/>
  <c r="G108" i="9"/>
  <c r="H108" i="9" s="1"/>
  <c r="G2553" i="9"/>
  <c r="H2553" i="9" s="1"/>
  <c r="G2457" i="9"/>
  <c r="H2457" i="9" s="1"/>
  <c r="G1671" i="9"/>
  <c r="H1671" i="9" s="1"/>
  <c r="F1511" i="9"/>
  <c r="G1511" i="9" s="1"/>
  <c r="F232" i="9"/>
  <c r="G232" i="9" s="1"/>
  <c r="F140" i="9"/>
  <c r="G140" i="9" s="1"/>
  <c r="G1655" i="9"/>
  <c r="H1655" i="9" s="1"/>
  <c r="G863" i="9"/>
  <c r="H863" i="9" s="1"/>
  <c r="G767" i="9"/>
  <c r="H767" i="9" s="1"/>
  <c r="G34" i="9"/>
  <c r="H34" i="9" s="1"/>
  <c r="G1623" i="9"/>
  <c r="H1623" i="9" s="1"/>
  <c r="G1539" i="9"/>
  <c r="H1539" i="9" s="1"/>
  <c r="G1413" i="9"/>
  <c r="H1413" i="9" s="1"/>
  <c r="G1253" i="9"/>
  <c r="H1253" i="9" s="1"/>
  <c r="G38" i="9"/>
  <c r="H38" i="9" s="1"/>
  <c r="G843" i="9"/>
  <c r="H843" i="9" s="1"/>
  <c r="G172" i="9"/>
  <c r="H172" i="9" s="1"/>
  <c r="G136" i="9"/>
  <c r="H136" i="9" s="1"/>
  <c r="G64" i="9"/>
  <c r="H64" i="9" s="1"/>
  <c r="G42" i="9"/>
  <c r="H42" i="9" s="1"/>
  <c r="G18" i="9"/>
  <c r="H18" i="9" s="1"/>
  <c r="G30" i="9"/>
  <c r="H30" i="9" s="1"/>
  <c r="H1247" i="9"/>
  <c r="H1091" i="9"/>
  <c r="H1311" i="9"/>
  <c r="H1279" i="9"/>
  <c r="H580" i="9"/>
  <c r="H4993" i="9"/>
  <c r="H4817" i="9"/>
  <c r="H2620" i="9"/>
  <c r="G5002" i="9"/>
  <c r="H4690" i="9"/>
  <c r="H644" i="9"/>
  <c r="H4754" i="9"/>
  <c r="H4783" i="9"/>
  <c r="G700" i="9"/>
  <c r="H700" i="9" s="1"/>
  <c r="H1363" i="9"/>
  <c r="H4419" i="9"/>
  <c r="H4434" i="9"/>
  <c r="H4538" i="9"/>
  <c r="H4386" i="9"/>
  <c r="H4901" i="9"/>
  <c r="H372" i="9"/>
  <c r="G245" i="9"/>
  <c r="H444" i="9"/>
  <c r="G1116" i="9"/>
  <c r="H4723" i="9"/>
  <c r="H612" i="9"/>
  <c r="H4102" i="9"/>
  <c r="H4603" i="9"/>
  <c r="G178" i="9"/>
  <c r="G384" i="9"/>
  <c r="G480" i="9"/>
  <c r="H480" i="9" s="1"/>
  <c r="G544" i="9"/>
  <c r="H544" i="9" s="1"/>
  <c r="G1291" i="9"/>
  <c r="G1419" i="9"/>
  <c r="G1504" i="9"/>
  <c r="H1504" i="9" s="1"/>
  <c r="G2414" i="9"/>
  <c r="H2414" i="9" s="1"/>
  <c r="G2446" i="9"/>
  <c r="H2446" i="9" s="1"/>
  <c r="G2478" i="9"/>
  <c r="G2510" i="9"/>
  <c r="H2510" i="9" s="1"/>
  <c r="G2542" i="9"/>
  <c r="H2542" i="9" s="1"/>
  <c r="G2574" i="9"/>
  <c r="G2612" i="9"/>
  <c r="H2612" i="9" s="1"/>
  <c r="H2696" i="9"/>
  <c r="H2728" i="9"/>
  <c r="H2760" i="9"/>
  <c r="H2792" i="9"/>
  <c r="H2824" i="9"/>
  <c r="H2856" i="9"/>
  <c r="H2888" i="9"/>
  <c r="H2920" i="9"/>
  <c r="H2952" i="9"/>
  <c r="H2984" i="9"/>
  <c r="H3016" i="9"/>
  <c r="H3048" i="9"/>
  <c r="H688" i="9"/>
  <c r="H824" i="9"/>
  <c r="G4626" i="9"/>
  <c r="H4626" i="9" s="1"/>
  <c r="H1207" i="9"/>
  <c r="H1307" i="9"/>
  <c r="H1435" i="9"/>
  <c r="H31" i="9"/>
  <c r="G98" i="9"/>
  <c r="H496" i="9"/>
  <c r="H560" i="9"/>
  <c r="H1323" i="9"/>
  <c r="H1451" i="9"/>
  <c r="H1512" i="9"/>
  <c r="H2422" i="9"/>
  <c r="H2454" i="9"/>
  <c r="H2486" i="9"/>
  <c r="H2518" i="9"/>
  <c r="H138" i="9"/>
  <c r="H170" i="9"/>
  <c r="G4257" i="9"/>
  <c r="H4897" i="9"/>
  <c r="G352" i="9"/>
  <c r="H504" i="9"/>
  <c r="H568" i="9"/>
  <c r="H1339" i="9"/>
  <c r="H1467" i="9"/>
  <c r="H1516" i="9"/>
  <c r="H2426" i="9"/>
  <c r="H2458" i="9"/>
  <c r="H2490" i="9"/>
  <c r="G512" i="9"/>
  <c r="H512" i="9" s="1"/>
  <c r="G1215" i="9"/>
  <c r="H1215" i="9" s="1"/>
  <c r="G1355" i="9"/>
  <c r="G1488" i="9"/>
  <c r="H1488" i="9" s="1"/>
  <c r="G1520" i="9"/>
  <c r="H1520" i="9" s="1"/>
  <c r="G2430" i="9"/>
  <c r="H2430" i="9" s="1"/>
  <c r="G2462" i="9"/>
  <c r="H2462" i="9" s="1"/>
  <c r="G2494" i="9"/>
  <c r="H2494" i="9" s="1"/>
  <c r="H741" i="9"/>
  <c r="G312" i="9"/>
  <c r="G416" i="9"/>
  <c r="H1231" i="9"/>
  <c r="H1371" i="9"/>
  <c r="H925" i="9"/>
  <c r="H4289" i="9"/>
  <c r="H4311" i="9"/>
  <c r="H528" i="9"/>
  <c r="H1259" i="9"/>
  <c r="H1387" i="9"/>
  <c r="H1496" i="9"/>
  <c r="H1528" i="9"/>
  <c r="H2438" i="9"/>
  <c r="H2470" i="9"/>
  <c r="H2502" i="9"/>
  <c r="G13" i="9"/>
  <c r="G4433" i="9"/>
  <c r="H4327" i="9"/>
  <c r="H472" i="9"/>
  <c r="H536" i="9"/>
  <c r="H1275" i="9"/>
  <c r="H1403" i="9"/>
  <c r="H1500" i="9"/>
  <c r="H2410" i="9"/>
  <c r="H2442" i="9"/>
  <c r="H2474" i="9"/>
  <c r="H2506" i="9"/>
  <c r="G4383" i="9"/>
  <c r="G4303" i="9"/>
  <c r="H4421" i="9"/>
  <c r="G4505" i="9"/>
  <c r="H4505" i="9" s="1"/>
  <c r="G4225" i="9"/>
  <c r="H4225" i="9" s="1"/>
  <c r="G4339" i="9"/>
  <c r="H4168" i="9"/>
  <c r="G4575" i="9"/>
  <c r="H451" i="9"/>
  <c r="H4084" i="9"/>
  <c r="H4417" i="9"/>
  <c r="H4431" i="9"/>
  <c r="H4480" i="9"/>
  <c r="H4578" i="9"/>
  <c r="O8" i="3"/>
  <c r="G2312" i="9"/>
  <c r="H2312" i="9" s="1"/>
  <c r="H2366" i="9"/>
  <c r="G2376" i="9"/>
  <c r="H2376" i="9" s="1"/>
  <c r="H2218" i="9"/>
  <c r="G2008" i="9"/>
  <c r="H2036" i="9"/>
  <c r="H2116" i="9"/>
  <c r="G2136" i="9"/>
  <c r="H2136" i="9" s="1"/>
  <c r="H2164" i="9"/>
  <c r="H3390" i="9"/>
  <c r="H1948" i="9"/>
  <c r="H1820" i="9"/>
  <c r="G938" i="9"/>
  <c r="G970" i="9"/>
  <c r="G1002" i="9"/>
  <c r="G1034" i="9"/>
  <c r="G1066" i="9"/>
  <c r="G1130" i="9"/>
  <c r="G1162" i="9"/>
  <c r="G1194" i="9"/>
  <c r="N11" i="2"/>
  <c r="B11" i="2"/>
  <c r="B12" i="2" s="1"/>
  <c r="C8" i="4" s="1"/>
  <c r="C5" i="5"/>
  <c r="C7" i="5"/>
  <c r="F5" i="8"/>
  <c r="H4" i="8"/>
  <c r="G4936" i="9"/>
  <c r="H4936" i="9" s="1"/>
  <c r="G4766" i="9"/>
  <c r="G4740" i="9"/>
  <c r="H4740" i="9" s="1"/>
  <c r="G4546" i="9"/>
  <c r="G4422" i="9"/>
  <c r="H4422" i="9" s="1"/>
  <c r="G4392" i="9"/>
  <c r="H4392" i="9" s="1"/>
  <c r="H2112" i="9"/>
  <c r="H1868" i="9"/>
  <c r="F7" i="5"/>
  <c r="J6" i="5"/>
  <c r="C4" i="7"/>
  <c r="C6" i="7"/>
  <c r="H1916" i="9"/>
  <c r="H1788" i="9"/>
  <c r="H1580" i="9"/>
  <c r="G630" i="9"/>
  <c r="H630" i="9" s="1"/>
  <c r="G758" i="9"/>
  <c r="H758" i="9" s="1"/>
  <c r="G886" i="9"/>
  <c r="H886" i="9" s="1"/>
  <c r="G2046" i="9"/>
  <c r="H2046" i="9" s="1"/>
  <c r="H1964" i="9"/>
  <c r="H1836" i="9"/>
  <c r="H2014" i="9"/>
  <c r="G1540" i="9"/>
  <c r="H1540" i="9" s="1"/>
  <c r="G1556" i="9"/>
  <c r="H1556" i="9" s="1"/>
  <c r="G1572" i="9"/>
  <c r="H1572" i="9" s="1"/>
  <c r="G1588" i="9"/>
  <c r="H1588" i="9" s="1"/>
  <c r="G1604" i="9"/>
  <c r="H1604" i="9" s="1"/>
  <c r="G1620" i="9"/>
  <c r="H1620" i="9" s="1"/>
  <c r="G1636" i="9"/>
  <c r="H1636" i="9" s="1"/>
  <c r="G1652" i="9"/>
  <c r="H1652" i="9" s="1"/>
  <c r="G1668" i="9"/>
  <c r="H1668" i="9" s="1"/>
  <c r="G1684" i="9"/>
  <c r="H1684" i="9" s="1"/>
  <c r="G1700" i="9"/>
  <c r="H1700" i="9" s="1"/>
  <c r="G1716" i="9"/>
  <c r="H1716" i="9" s="1"/>
  <c r="G1732" i="9"/>
  <c r="H1732" i="9" s="1"/>
  <c r="G1748" i="9"/>
  <c r="H1748" i="9" s="1"/>
  <c r="G1764" i="9"/>
  <c r="H1764" i="9" s="1"/>
  <c r="G1780" i="9"/>
  <c r="H1780" i="9" s="1"/>
  <c r="G1796" i="9"/>
  <c r="H1796" i="9" s="1"/>
  <c r="G1812" i="9"/>
  <c r="H1812" i="9" s="1"/>
  <c r="G1828" i="9"/>
  <c r="H1828" i="9" s="1"/>
  <c r="G1844" i="9"/>
  <c r="H1844" i="9" s="1"/>
  <c r="G1860" i="9"/>
  <c r="H1860" i="9" s="1"/>
  <c r="G1876" i="9"/>
  <c r="H1876" i="9" s="1"/>
  <c r="G1892" i="9"/>
  <c r="H1892" i="9" s="1"/>
  <c r="G1908" i="9"/>
  <c r="H1908" i="9" s="1"/>
  <c r="G1924" i="9"/>
  <c r="H1924" i="9" s="1"/>
  <c r="G1940" i="9"/>
  <c r="H1940" i="9" s="1"/>
  <c r="G1956" i="9"/>
  <c r="H1956" i="9" s="1"/>
  <c r="G1972" i="9"/>
  <c r="H1972" i="9" s="1"/>
  <c r="G1988" i="9"/>
  <c r="H1988" i="9" s="1"/>
  <c r="G1472" i="9"/>
  <c r="H1472" i="9" s="1"/>
  <c r="H3354" i="9"/>
  <c r="M4" i="7"/>
  <c r="K5" i="7"/>
  <c r="K5" i="8"/>
  <c r="M4" i="8"/>
  <c r="H1884" i="9"/>
  <c r="H1756" i="9"/>
  <c r="H1612" i="9"/>
  <c r="K3" i="2"/>
  <c r="C11" i="2" s="1"/>
  <c r="C12" i="2" s="1"/>
  <c r="F6" i="3"/>
  <c r="H5" i="3"/>
  <c r="H1476" i="9"/>
  <c r="G2344" i="9"/>
  <c r="H2344" i="9" s="1"/>
  <c r="G2408" i="9"/>
  <c r="H2408" i="9" s="1"/>
  <c r="H2052" i="9"/>
  <c r="G2072" i="9"/>
  <c r="H2072" i="9" s="1"/>
  <c r="H2100" i="9"/>
  <c r="H2180" i="9"/>
  <c r="G2200" i="9"/>
  <c r="G3358" i="9"/>
  <c r="H3358" i="9" s="1"/>
  <c r="H3402" i="9"/>
  <c r="C4" i="4"/>
  <c r="H4" i="4"/>
  <c r="F5" i="4"/>
  <c r="H1932" i="9"/>
  <c r="H1804" i="9"/>
  <c r="H1564" i="9"/>
  <c r="H1980" i="9"/>
  <c r="G563" i="9"/>
  <c r="H563" i="9" s="1"/>
  <c r="H3406" i="9"/>
  <c r="C6" i="8"/>
  <c r="C4" i="8"/>
  <c r="H1772" i="9"/>
  <c r="H1628" i="9"/>
  <c r="H1596" i="9"/>
  <c r="G3386" i="9"/>
  <c r="H3386" i="9" s="1"/>
  <c r="H4137" i="9"/>
  <c r="J8" i="2"/>
  <c r="C3" i="3"/>
  <c r="C4" i="3" s="1"/>
  <c r="G4606" i="9"/>
  <c r="H4606" i="9" s="1"/>
  <c r="G4564" i="9"/>
  <c r="G4350" i="9"/>
  <c r="H4350" i="9" s="1"/>
  <c r="G5006" i="9"/>
  <c r="H5006" i="9" s="1"/>
  <c r="G4298" i="9"/>
  <c r="H4298" i="9" s="1"/>
  <c r="G4638" i="9"/>
  <c r="G4542" i="9"/>
  <c r="G4412" i="9"/>
  <c r="H4412" i="9" s="1"/>
  <c r="G4296" i="9"/>
  <c r="H4296" i="9" s="1"/>
  <c r="G4916" i="9"/>
  <c r="H4916" i="9" s="1"/>
  <c r="G4405" i="9"/>
  <c r="H4405" i="9" s="1"/>
  <c r="G4314" i="9"/>
  <c r="H4314" i="9" s="1"/>
  <c r="G4938" i="9"/>
  <c r="H4938" i="9" s="1"/>
  <c r="H4970" i="9"/>
  <c r="G4954" i="9"/>
  <c r="H4954" i="9" s="1"/>
  <c r="F4886" i="9"/>
  <c r="G4886" i="9" s="1"/>
  <c r="H4856" i="9"/>
  <c r="H4852" i="9"/>
  <c r="H4728" i="9"/>
  <c r="F4660" i="9"/>
  <c r="G4550" i="9"/>
  <c r="G4466" i="9"/>
  <c r="H4426" i="9"/>
  <c r="H4387" i="9"/>
  <c r="G4189" i="9"/>
  <c r="G3942" i="9"/>
  <c r="H3942" i="9" s="1"/>
  <c r="F3870" i="9"/>
  <c r="G3870" i="9" s="1"/>
  <c r="F3838" i="9"/>
  <c r="G3838" i="9" s="1"/>
  <c r="F3742" i="9"/>
  <c r="H4924" i="9"/>
  <c r="G4848" i="9"/>
  <c r="H4834" i="9"/>
  <c r="G4792" i="9"/>
  <c r="F4762" i="9"/>
  <c r="G4762" i="9" s="1"/>
  <c r="G4724" i="9"/>
  <c r="G4720" i="9"/>
  <c r="H4720" i="9" s="1"/>
  <c r="G4716" i="9"/>
  <c r="H4716" i="9" s="1"/>
  <c r="H4682" i="9"/>
  <c r="H4678" i="9"/>
  <c r="H4674" i="9"/>
  <c r="H4666" i="9"/>
  <c r="H4662" i="9"/>
  <c r="F4598" i="9"/>
  <c r="G4598" i="9" s="1"/>
  <c r="H4577" i="9"/>
  <c r="G4566" i="9"/>
  <c r="H4566" i="9" s="1"/>
  <c r="G4559" i="9"/>
  <c r="G4539" i="9"/>
  <c r="F4508" i="9"/>
  <c r="F4491" i="9"/>
  <c r="F4478" i="9"/>
  <c r="G4478" i="9" s="1"/>
  <c r="H4454" i="9"/>
  <c r="F4432" i="9"/>
  <c r="G4432" i="9" s="1"/>
  <c r="F4414" i="9"/>
  <c r="F4390" i="9"/>
  <c r="G4390" i="9" s="1"/>
  <c r="F4348" i="9"/>
  <c r="G4348" i="9" s="1"/>
  <c r="F4292" i="9"/>
  <c r="G4292" i="9" s="1"/>
  <c r="F4270" i="9"/>
  <c r="G4270" i="9" s="1"/>
  <c r="F4259" i="9"/>
  <c r="G4259" i="9" s="1"/>
  <c r="H4231" i="9"/>
  <c r="H4208" i="9"/>
  <c r="H4182" i="9"/>
  <c r="G4062" i="9"/>
  <c r="H4062" i="9" s="1"/>
  <c r="H4040" i="9"/>
  <c r="G3998" i="9"/>
  <c r="H3998" i="9" s="1"/>
  <c r="G3926" i="9"/>
  <c r="H3926" i="9" s="1"/>
  <c r="F3862" i="9"/>
  <c r="G3862" i="9" s="1"/>
  <c r="H3862" i="9" s="1"/>
  <c r="F3822" i="9"/>
  <c r="G3822" i="9" s="1"/>
  <c r="F3790" i="9"/>
  <c r="G3790" i="9" s="1"/>
  <c r="H3736" i="9"/>
  <c r="F3702" i="9"/>
  <c r="G3702" i="9" s="1"/>
  <c r="G4902" i="9"/>
  <c r="H4876" i="9"/>
  <c r="G4864" i="9"/>
  <c r="H4820" i="9"/>
  <c r="H4776" i="9"/>
  <c r="H4772" i="9"/>
  <c r="G4698" i="9"/>
  <c r="H4600" i="9"/>
  <c r="G4594" i="9"/>
  <c r="H4594" i="9" s="1"/>
  <c r="G4590" i="9"/>
  <c r="G4552" i="9"/>
  <c r="G4544" i="9"/>
  <c r="H4535" i="9"/>
  <c r="F3890" i="9"/>
  <c r="G3890" i="9" s="1"/>
  <c r="F3854" i="9"/>
  <c r="G3854" i="9" s="1"/>
  <c r="F3726" i="9"/>
  <c r="G3726" i="9" s="1"/>
  <c r="H5004" i="9"/>
  <c r="G5000" i="9"/>
  <c r="G4992" i="9"/>
  <c r="H4992" i="9" s="1"/>
  <c r="H4944" i="9"/>
  <c r="H4884" i="9"/>
  <c r="G4764" i="9"/>
  <c r="H4764" i="9" s="1"/>
  <c r="G4712" i="9"/>
  <c r="H4712" i="9" s="1"/>
  <c r="G4708" i="9"/>
  <c r="H4708" i="9" s="1"/>
  <c r="G4704" i="9"/>
  <c r="H4704" i="9" s="1"/>
  <c r="G4580" i="9"/>
  <c r="G4568" i="9"/>
  <c r="H4568" i="9" s="1"/>
  <c r="H4554" i="9"/>
  <c r="G4461" i="9"/>
  <c r="H4456" i="9"/>
  <c r="G4428" i="9"/>
  <c r="H4428" i="9" s="1"/>
  <c r="G4416" i="9"/>
  <c r="G4344" i="9"/>
  <c r="H4344" i="9" s="1"/>
  <c r="H4291" i="9"/>
  <c r="H4266" i="9"/>
  <c r="H4260" i="9"/>
  <c r="G4243" i="9"/>
  <c r="H4227" i="9"/>
  <c r="G4205" i="9"/>
  <c r="G4191" i="9"/>
  <c r="H4184" i="9"/>
  <c r="F4169" i="9"/>
  <c r="G4169" i="9" s="1"/>
  <c r="G4158" i="9"/>
  <c r="G4078" i="9"/>
  <c r="G4022" i="9"/>
  <c r="H4022" i="9" s="1"/>
  <c r="G4014" i="9"/>
  <c r="G3990" i="9"/>
  <c r="H3990" i="9" s="1"/>
  <c r="F3896" i="9"/>
  <c r="G3896" i="9" s="1"/>
  <c r="F3830" i="9"/>
  <c r="G3830" i="9" s="1"/>
  <c r="F3806" i="9"/>
  <c r="G3806" i="9" s="1"/>
  <c r="F3774" i="9"/>
  <c r="G3774" i="9" s="1"/>
  <c r="F3750" i="9"/>
  <c r="G3750" i="9" s="1"/>
  <c r="H4952" i="9"/>
  <c r="H4866" i="9"/>
  <c r="H4828" i="9"/>
  <c r="G4810" i="9"/>
  <c r="G4786" i="9"/>
  <c r="H4786" i="9" s="1"/>
  <c r="G4782" i="9"/>
  <c r="H4782" i="9" s="1"/>
  <c r="H4760" i="9"/>
  <c r="H4700" i="9"/>
  <c r="H4692" i="9"/>
  <c r="H4688" i="9"/>
  <c r="H4596" i="9"/>
  <c r="G4507" i="9"/>
  <c r="H4507" i="9" s="1"/>
  <c r="G4492" i="9"/>
  <c r="H4492" i="9" s="1"/>
  <c r="H4489" i="9"/>
  <c r="G4483" i="9"/>
  <c r="H4483" i="9" s="1"/>
  <c r="G4477" i="9"/>
  <c r="H4477" i="9" s="1"/>
  <c r="G4410" i="9"/>
  <c r="H4410" i="9" s="1"/>
  <c r="G4395" i="9"/>
  <c r="H4388" i="9"/>
  <c r="G4341" i="9"/>
  <c r="G4276" i="9"/>
  <c r="F4180" i="9"/>
  <c r="G4180" i="9" s="1"/>
  <c r="F4163" i="9"/>
  <c r="H4064" i="9"/>
  <c r="G4030" i="9"/>
  <c r="H4030" i="9" s="1"/>
  <c r="G3982" i="9"/>
  <c r="H3982" i="9" s="1"/>
  <c r="G3974" i="9"/>
  <c r="H3974" i="9" s="1"/>
  <c r="H3920" i="9"/>
  <c r="F3846" i="9"/>
  <c r="G3846" i="9" s="1"/>
  <c r="H3846" i="9" s="1"/>
  <c r="F3710" i="9"/>
  <c r="G3710" i="9" s="1"/>
  <c r="H4976" i="9"/>
  <c r="H4968" i="9"/>
  <c r="G4960" i="9"/>
  <c r="H4960" i="9" s="1"/>
  <c r="G4918" i="9"/>
  <c r="H4918" i="9" s="1"/>
  <c r="H4846" i="9"/>
  <c r="H4778" i="9"/>
  <c r="G4668" i="9"/>
  <c r="H4668" i="9" s="1"/>
  <c r="H4646" i="9"/>
  <c r="H4642" i="9"/>
  <c r="H4602" i="9"/>
  <c r="G4430" i="9"/>
  <c r="H4430" i="9" s="1"/>
  <c r="H4418" i="9"/>
  <c r="G4352" i="9"/>
  <c r="G4336" i="9"/>
  <c r="G3966" i="9"/>
  <c r="H3966" i="9" s="1"/>
  <c r="G3910" i="9"/>
  <c r="H3910" i="9" s="1"/>
  <c r="H3872" i="9"/>
  <c r="F3798" i="9"/>
  <c r="G3798" i="9" s="1"/>
  <c r="F3734" i="9"/>
  <c r="G3734" i="9" s="1"/>
  <c r="H4900" i="9"/>
  <c r="G4714" i="9"/>
  <c r="H4628" i="9"/>
  <c r="G4548" i="9"/>
  <c r="H4548" i="9" s="1"/>
  <c r="G4537" i="9"/>
  <c r="H4494" i="9"/>
  <c r="H4424" i="9"/>
  <c r="G4346" i="9"/>
  <c r="H4346" i="9" s="1"/>
  <c r="H4343" i="9"/>
  <c r="H4300" i="9"/>
  <c r="G4268" i="9"/>
  <c r="H4268" i="9" s="1"/>
  <c r="G4252" i="9"/>
  <c r="G4245" i="9"/>
  <c r="G4238" i="9"/>
  <c r="H4229" i="9"/>
  <c r="G4207" i="9"/>
  <c r="G4186" i="9"/>
  <c r="H4186" i="9" s="1"/>
  <c r="F4148" i="9"/>
  <c r="G4148" i="9" s="1"/>
  <c r="G4038" i="9"/>
  <c r="F3814" i="9"/>
  <c r="G3814" i="9" s="1"/>
  <c r="F3782" i="9"/>
  <c r="G3782" i="9" s="1"/>
  <c r="H3782" i="9" s="1"/>
  <c r="F3758" i="9"/>
  <c r="G3758" i="9" s="1"/>
  <c r="G4166" i="9"/>
  <c r="H4166" i="9" s="1"/>
  <c r="F4118" i="9"/>
  <c r="G4118" i="9" s="1"/>
  <c r="G4046" i="9"/>
  <c r="H4046" i="9" s="1"/>
  <c r="G3958" i="9"/>
  <c r="H3958" i="9" s="1"/>
  <c r="H3892" i="9"/>
  <c r="G3856" i="9"/>
  <c r="G3776" i="9"/>
  <c r="H3776" i="9" s="1"/>
  <c r="F3766" i="9"/>
  <c r="G3766" i="9" s="1"/>
  <c r="F3718" i="9"/>
  <c r="G3718" i="9" s="1"/>
  <c r="F4105" i="9"/>
  <c r="G4105" i="9" s="1"/>
  <c r="F4085" i="9"/>
  <c r="F4020" i="9"/>
  <c r="G4020" i="9" s="1"/>
  <c r="F3916" i="9"/>
  <c r="G3916" i="9" s="1"/>
  <c r="F3908" i="9"/>
  <c r="G3908" i="9" s="1"/>
  <c r="G3668" i="9"/>
  <c r="H3668" i="9" s="1"/>
  <c r="H4174" i="9"/>
  <c r="H3864" i="9"/>
  <c r="H3784" i="9"/>
  <c r="G3674" i="9"/>
  <c r="H3674" i="9" s="1"/>
  <c r="G4176" i="9"/>
  <c r="H4176" i="9" s="1"/>
  <c r="G4171" i="9"/>
  <c r="G4154" i="9"/>
  <c r="G4117" i="9"/>
  <c r="G4016" i="9"/>
  <c r="G4008" i="9"/>
  <c r="G3886" i="9"/>
  <c r="H3842" i="9"/>
  <c r="H3746" i="9"/>
  <c r="G4119" i="9"/>
  <c r="G4110" i="9"/>
  <c r="G4103" i="9"/>
  <c r="H4066" i="9"/>
  <c r="H4050" i="9"/>
  <c r="H4018" i="9"/>
  <c r="H4010" i="9"/>
  <c r="H4002" i="9"/>
  <c r="H3986" i="9"/>
  <c r="H3970" i="9"/>
  <c r="H3954" i="9"/>
  <c r="G3880" i="9"/>
  <c r="G3866" i="9"/>
  <c r="G3858" i="9"/>
  <c r="G3850" i="9"/>
  <c r="G3834" i="9"/>
  <c r="H3834" i="9" s="1"/>
  <c r="G3826" i="9"/>
  <c r="G3818" i="9"/>
  <c r="G3810" i="9"/>
  <c r="G3802" i="9"/>
  <c r="G3794" i="9"/>
  <c r="G3770" i="9"/>
  <c r="H3770" i="9" s="1"/>
  <c r="G3664" i="9"/>
  <c r="H4178" i="9"/>
  <c r="G4124" i="9"/>
  <c r="H4124" i="9" s="1"/>
  <c r="H4092" i="9"/>
  <c r="H4082" i="9"/>
  <c r="G3922" i="9"/>
  <c r="H3922" i="9" s="1"/>
  <c r="G3894" i="9"/>
  <c r="H3888" i="9"/>
  <c r="H3828" i="9"/>
  <c r="H3812" i="9"/>
  <c r="H3796" i="9"/>
  <c r="H3764" i="9"/>
  <c r="G3694" i="9"/>
  <c r="G3656" i="9"/>
  <c r="G4175" i="9"/>
  <c r="G4173" i="9"/>
  <c r="H4126" i="9"/>
  <c r="H4076" i="9"/>
  <c r="H4028" i="9"/>
  <c r="H3996" i="9"/>
  <c r="H3988" i="9"/>
  <c r="H3980" i="9"/>
  <c r="H3972" i="9"/>
  <c r="H3964" i="9"/>
  <c r="H3956" i="9"/>
  <c r="H3948" i="9"/>
  <c r="H3924" i="9"/>
  <c r="G3868" i="9"/>
  <c r="H3868" i="9" s="1"/>
  <c r="G3860" i="9"/>
  <c r="H3860" i="9" s="1"/>
  <c r="G3852" i="9"/>
  <c r="G3836" i="9"/>
  <c r="H3836" i="9" s="1"/>
  <c r="G3804" i="9"/>
  <c r="G3756" i="9"/>
  <c r="H3756" i="9" s="1"/>
  <c r="G3748" i="9"/>
  <c r="G3740" i="9"/>
  <c r="H3740" i="9" s="1"/>
  <c r="G3732" i="9"/>
  <c r="H3732" i="9" s="1"/>
  <c r="G3724" i="9"/>
  <c r="H3724" i="9" s="1"/>
  <c r="G3716" i="9"/>
  <c r="G3708" i="9"/>
  <c r="G3700" i="9"/>
  <c r="G3686" i="9"/>
  <c r="H3686" i="9" s="1"/>
  <c r="G3670" i="9"/>
  <c r="H3670" i="9" s="1"/>
  <c r="G3662" i="9"/>
  <c r="H3662" i="9" s="1"/>
  <c r="G3638" i="9"/>
  <c r="H3638" i="9" s="1"/>
  <c r="G3630" i="9"/>
  <c r="G3622" i="9"/>
  <c r="G3614" i="9"/>
  <c r="H3614" i="9" s="1"/>
  <c r="G3606" i="9"/>
  <c r="G3598" i="9"/>
  <c r="G3590" i="9"/>
  <c r="H3590" i="9" s="1"/>
  <c r="G3582" i="9"/>
  <c r="H3582" i="9" s="1"/>
  <c r="G3574" i="9"/>
  <c r="H3574" i="9" s="1"/>
  <c r="G3566" i="9"/>
  <c r="H3566" i="9" s="1"/>
  <c r="G3518" i="9"/>
  <c r="H3518" i="9" s="1"/>
  <c r="G3502" i="9"/>
  <c r="G3494" i="9"/>
  <c r="G3486" i="9"/>
  <c r="G3478" i="9"/>
  <c r="G3470" i="9"/>
  <c r="H3470" i="9" s="1"/>
  <c r="G3462" i="9"/>
  <c r="H3462" i="9" s="1"/>
  <c r="G3407" i="9"/>
  <c r="G3375" i="9"/>
  <c r="G3343" i="9"/>
  <c r="F2679" i="9"/>
  <c r="G2679" i="9" s="1"/>
  <c r="F2663" i="9"/>
  <c r="H3688" i="9"/>
  <c r="H3680" i="9"/>
  <c r="F3678" i="9"/>
  <c r="G3678" i="9" s="1"/>
  <c r="F3654" i="9"/>
  <c r="G3654" i="9" s="1"/>
  <c r="H3654" i="9" s="1"/>
  <c r="F3646" i="9"/>
  <c r="H3616" i="9"/>
  <c r="H3608" i="9"/>
  <c r="H3600" i="9"/>
  <c r="H3592" i="9"/>
  <c r="H3576" i="9"/>
  <c r="H3568" i="9"/>
  <c r="H3544" i="9"/>
  <c r="H3536" i="9"/>
  <c r="H3520" i="9"/>
  <c r="H3512" i="9"/>
  <c r="H3496" i="9"/>
  <c r="H3488" i="9"/>
  <c r="H3480" i="9"/>
  <c r="H3472" i="9"/>
  <c r="H3456" i="9"/>
  <c r="H3440" i="9"/>
  <c r="H3432" i="9"/>
  <c r="F2647" i="9"/>
  <c r="G2647" i="9" s="1"/>
  <c r="G3696" i="9"/>
  <c r="H3696" i="9" s="1"/>
  <c r="G3672" i="9"/>
  <c r="H3672" i="9" s="1"/>
  <c r="G3648" i="9"/>
  <c r="G3640" i="9"/>
  <c r="G3632" i="9"/>
  <c r="G3584" i="9"/>
  <c r="H3584" i="9" s="1"/>
  <c r="F2244" i="9"/>
  <c r="G2244" i="9" s="1"/>
  <c r="F1715" i="9"/>
  <c r="G1715" i="9" s="1"/>
  <c r="H3682" i="9"/>
  <c r="H3650" i="9"/>
  <c r="H3610" i="9"/>
  <c r="H3586" i="9"/>
  <c r="H3570" i="9"/>
  <c r="H3562" i="9"/>
  <c r="H3554" i="9"/>
  <c r="H3538" i="9"/>
  <c r="H3514" i="9"/>
  <c r="H3506" i="9"/>
  <c r="H3498" i="9"/>
  <c r="H3490" i="9"/>
  <c r="G3666" i="9"/>
  <c r="H3666" i="9" s="1"/>
  <c r="G3642" i="9"/>
  <c r="G3634" i="9"/>
  <c r="H3634" i="9" s="1"/>
  <c r="G3594" i="9"/>
  <c r="G3391" i="9"/>
  <c r="G3003" i="9"/>
  <c r="F2671" i="9"/>
  <c r="G2671" i="9" s="1"/>
  <c r="H3692" i="9"/>
  <c r="H3684" i="9"/>
  <c r="H3628" i="9"/>
  <c r="H3620" i="9"/>
  <c r="H3604" i="9"/>
  <c r="H3596" i="9"/>
  <c r="H3572" i="9"/>
  <c r="H3556" i="9"/>
  <c r="H3548" i="9"/>
  <c r="H3540" i="9"/>
  <c r="H3532" i="9"/>
  <c r="H3524" i="9"/>
  <c r="H3460" i="9"/>
  <c r="G3363" i="9"/>
  <c r="G3167" i="9"/>
  <c r="G3163" i="9"/>
  <c r="G3159" i="9"/>
  <c r="G3155" i="9"/>
  <c r="G3151" i="9"/>
  <c r="G3147" i="9"/>
  <c r="G3143" i="9"/>
  <c r="G3139" i="9"/>
  <c r="G3135" i="9"/>
  <c r="G3131" i="9"/>
  <c r="G3127" i="9"/>
  <c r="G3123" i="9"/>
  <c r="G3119" i="9"/>
  <c r="G3115" i="9"/>
  <c r="G3111" i="9"/>
  <c r="G3107" i="9"/>
  <c r="G3103" i="9"/>
  <c r="G3099" i="9"/>
  <c r="G3095" i="9"/>
  <c r="G3091" i="9"/>
  <c r="G3087" i="9"/>
  <c r="G3083" i="9"/>
  <c r="G3079" i="9"/>
  <c r="G3075" i="9"/>
  <c r="G3071" i="9"/>
  <c r="G3067" i="9"/>
  <c r="G3063" i="9"/>
  <c r="G3059" i="9"/>
  <c r="G3055" i="9"/>
  <c r="G3051" i="9"/>
  <c r="G3047" i="9"/>
  <c r="G3043" i="9"/>
  <c r="G3039" i="9"/>
  <c r="G3035" i="9"/>
  <c r="G3031" i="9"/>
  <c r="G3027" i="9"/>
  <c r="G3023" i="9"/>
  <c r="G3019" i="9"/>
  <c r="G3015" i="9"/>
  <c r="G3011" i="9"/>
  <c r="G3007" i="9"/>
  <c r="F2655" i="9"/>
  <c r="G2655" i="9" s="1"/>
  <c r="G3676" i="9"/>
  <c r="H3676" i="9" s="1"/>
  <c r="G3660" i="9"/>
  <c r="H3660" i="9" s="1"/>
  <c r="G3652" i="9"/>
  <c r="G3644" i="9"/>
  <c r="F2682" i="9"/>
  <c r="F2674" i="9"/>
  <c r="F2666" i="9"/>
  <c r="F2650" i="9"/>
  <c r="G2650" i="9" s="1"/>
  <c r="F2131" i="9"/>
  <c r="G2131" i="9" s="1"/>
  <c r="G2641" i="9"/>
  <c r="G2630" i="9"/>
  <c r="G2285" i="9"/>
  <c r="G2678" i="9"/>
  <c r="G2670" i="9"/>
  <c r="G2654" i="9"/>
  <c r="G2646" i="9"/>
  <c r="G2293" i="9"/>
  <c r="F2288" i="9"/>
  <c r="G2288" i="9" s="1"/>
  <c r="F1747" i="9"/>
  <c r="G1747" i="9" s="1"/>
  <c r="G2683" i="9"/>
  <c r="G2675" i="9"/>
  <c r="G2667" i="9"/>
  <c r="G2659" i="9"/>
  <c r="G2651" i="9"/>
  <c r="G2301" i="9"/>
  <c r="F2296" i="9"/>
  <c r="G2296" i="9" s="1"/>
  <c r="F2260" i="9"/>
  <c r="F1843" i="9"/>
  <c r="G1843" i="9" s="1"/>
  <c r="G2701" i="9"/>
  <c r="G2697" i="9"/>
  <c r="G2677" i="9"/>
  <c r="G2669" i="9"/>
  <c r="G2661" i="9"/>
  <c r="G2653" i="9"/>
  <c r="G2645" i="9"/>
  <c r="G2638" i="9"/>
  <c r="G2626" i="9"/>
  <c r="F2099" i="9"/>
  <c r="G2099" i="9" s="1"/>
  <c r="F1875" i="9"/>
  <c r="G1875" i="9" s="1"/>
  <c r="F2608" i="9"/>
  <c r="G2608" i="9" s="1"/>
  <c r="G2309" i="9"/>
  <c r="F2304" i="9"/>
  <c r="G2304" i="9" s="1"/>
  <c r="F1079" i="9"/>
  <c r="G1079" i="9" s="1"/>
  <c r="F927" i="9"/>
  <c r="F2222" i="9"/>
  <c r="G2222" i="9" s="1"/>
  <c r="F1683" i="9"/>
  <c r="G1683" i="9" s="1"/>
  <c r="F1343" i="9"/>
  <c r="G1343" i="9" s="1"/>
  <c r="G2606" i="9"/>
  <c r="F2276" i="9"/>
  <c r="G2276" i="9" s="1"/>
  <c r="F2067" i="9"/>
  <c r="G2067" i="9" s="1"/>
  <c r="F1939" i="9"/>
  <c r="G1939" i="9" s="1"/>
  <c r="F1907" i="9"/>
  <c r="F1811" i="9"/>
  <c r="G1811" i="9" s="1"/>
  <c r="G2310" i="9"/>
  <c r="F2003" i="9"/>
  <c r="G2003" i="9" s="1"/>
  <c r="F1779" i="9"/>
  <c r="G1779" i="9" s="1"/>
  <c r="F1651" i="9"/>
  <c r="G1651" i="9" s="1"/>
  <c r="G2601" i="9"/>
  <c r="G2317" i="9"/>
  <c r="G2299" i="9"/>
  <c r="G2291" i="9"/>
  <c r="F2280" i="9"/>
  <c r="G2280" i="9" s="1"/>
  <c r="F2252" i="9"/>
  <c r="G2252" i="9" s="1"/>
  <c r="F2035" i="9"/>
  <c r="G2035" i="9" s="1"/>
  <c r="F1971" i="9"/>
  <c r="G1971" i="9" s="1"/>
  <c r="F2238" i="9"/>
  <c r="G2238" i="9" s="1"/>
  <c r="F2195" i="9"/>
  <c r="G2195" i="9" s="1"/>
  <c r="G1911" i="9"/>
  <c r="G1687" i="9"/>
  <c r="F2268" i="9"/>
  <c r="G2268" i="9" s="1"/>
  <c r="F2163" i="9"/>
  <c r="G2163" i="9" s="1"/>
  <c r="G2007" i="9"/>
  <c r="F1619" i="9"/>
  <c r="G1619" i="9" s="1"/>
  <c r="G2275" i="9"/>
  <c r="G2267" i="9"/>
  <c r="G2259" i="9"/>
  <c r="G2251" i="9"/>
  <c r="G2243" i="9"/>
  <c r="G2240" i="9"/>
  <c r="G2175" i="9"/>
  <c r="G2111" i="9"/>
  <c r="G2079" i="9"/>
  <c r="G2047" i="9"/>
  <c r="G2015" i="9"/>
  <c r="G1951" i="9"/>
  <c r="G1919" i="9"/>
  <c r="G1855" i="9"/>
  <c r="G1791" i="9"/>
  <c r="F1473" i="9"/>
  <c r="G1473" i="9" s="1"/>
  <c r="F1417" i="9"/>
  <c r="G1417" i="9" s="1"/>
  <c r="F1317" i="9"/>
  <c r="G1317" i="9" s="1"/>
  <c r="G1233" i="9"/>
  <c r="F951" i="9"/>
  <c r="G951" i="9" s="1"/>
  <c r="G2272" i="9"/>
  <c r="G2264" i="9"/>
  <c r="G2230" i="9"/>
  <c r="G1987" i="9"/>
  <c r="G1827" i="9"/>
  <c r="G1763" i="9"/>
  <c r="G1731" i="9"/>
  <c r="G1667" i="9"/>
  <c r="F1485" i="9"/>
  <c r="G1485" i="9" s="1"/>
  <c r="F1465" i="9"/>
  <c r="G1465" i="9" s="1"/>
  <c r="F1003" i="9"/>
  <c r="G1003" i="9" s="1"/>
  <c r="G903" i="9"/>
  <c r="F875" i="9"/>
  <c r="G875" i="9" s="1"/>
  <c r="G827" i="9"/>
  <c r="F747" i="9"/>
  <c r="G747" i="9" s="1"/>
  <c r="G2277" i="9"/>
  <c r="G2269" i="9"/>
  <c r="G2261" i="9"/>
  <c r="G2253" i="9"/>
  <c r="G2245" i="9"/>
  <c r="G2215" i="9"/>
  <c r="G1959" i="9"/>
  <c r="G1831" i="9"/>
  <c r="G1767" i="9"/>
  <c r="F1335" i="9"/>
  <c r="G1335" i="9" s="1"/>
  <c r="F1285" i="9"/>
  <c r="G1285" i="9" s="1"/>
  <c r="G2274" i="9"/>
  <c r="G2266" i="9"/>
  <c r="G2250" i="9"/>
  <c r="G2242" i="9"/>
  <c r="G2187" i="9"/>
  <c r="G2155" i="9"/>
  <c r="G2123" i="9"/>
  <c r="G2091" i="9"/>
  <c r="G2059" i="9"/>
  <c r="G2027" i="9"/>
  <c r="G1995" i="9"/>
  <c r="G1931" i="9"/>
  <c r="G1803" i="9"/>
  <c r="G1565" i="9"/>
  <c r="G1561" i="9"/>
  <c r="G1557" i="9"/>
  <c r="G1553" i="9"/>
  <c r="G1549" i="9"/>
  <c r="G1545" i="9"/>
  <c r="G1541" i="9"/>
  <c r="G1537" i="9"/>
  <c r="G1533" i="9"/>
  <c r="G1529" i="9"/>
  <c r="G1525" i="9"/>
  <c r="G1521" i="9"/>
  <c r="G1517" i="9"/>
  <c r="G1513" i="9"/>
  <c r="G1509" i="9"/>
  <c r="F1477" i="9"/>
  <c r="G1477" i="9" s="1"/>
  <c r="F1421" i="9"/>
  <c r="G1421" i="9" s="1"/>
  <c r="F1245" i="9"/>
  <c r="G1245" i="9" s="1"/>
  <c r="G955" i="9"/>
  <c r="G2255" i="9"/>
  <c r="G2191" i="9"/>
  <c r="G2127" i="9"/>
  <c r="G2095" i="9"/>
  <c r="G2031" i="9"/>
  <c r="G1935" i="9"/>
  <c r="G1807" i="9"/>
  <c r="G1743" i="9"/>
  <c r="G1679" i="9"/>
  <c r="G1615" i="9"/>
  <c r="G1489" i="9"/>
  <c r="G879" i="9"/>
  <c r="G751" i="9"/>
  <c r="F1469" i="9"/>
  <c r="F1447" i="9"/>
  <c r="G1447" i="9" s="1"/>
  <c r="G1229" i="9"/>
  <c r="F1131" i="9"/>
  <c r="G1131" i="9" s="1"/>
  <c r="G1007" i="9"/>
  <c r="F799" i="9"/>
  <c r="G775" i="9"/>
  <c r="F1481" i="9"/>
  <c r="G1481" i="9" s="1"/>
  <c r="F1183" i="9"/>
  <c r="G1183" i="9" s="1"/>
  <c r="F1055" i="9"/>
  <c r="F823" i="9"/>
  <c r="G823" i="9" s="1"/>
  <c r="G1449" i="9"/>
  <c r="G1191" i="9"/>
  <c r="G1063" i="9"/>
  <c r="F731" i="9"/>
  <c r="G166" i="9"/>
  <c r="H166" i="9" s="1"/>
  <c r="G102" i="9"/>
  <c r="H102" i="9" s="1"/>
  <c r="G1349" i="9"/>
  <c r="G1255" i="9"/>
  <c r="G1015" i="9"/>
  <c r="F699" i="9"/>
  <c r="G699" i="9" s="1"/>
  <c r="F603" i="9"/>
  <c r="G603" i="9" s="1"/>
  <c r="F442" i="9"/>
  <c r="F422" i="9"/>
  <c r="G422" i="9" s="1"/>
  <c r="D10" i="2"/>
  <c r="G1445" i="9"/>
  <c r="G1333" i="9"/>
  <c r="G1147" i="9"/>
  <c r="G1095" i="9"/>
  <c r="G1019" i="9"/>
  <c r="G967" i="9"/>
  <c r="F294" i="9"/>
  <c r="G294" i="9" s="1"/>
  <c r="G1407" i="9"/>
  <c r="G1359" i="9"/>
  <c r="G1325" i="9"/>
  <c r="G1321" i="9"/>
  <c r="G1309" i="9"/>
  <c r="G1305" i="9"/>
  <c r="G1269" i="9"/>
  <c r="G1227" i="9"/>
  <c r="G1023" i="9"/>
  <c r="F314" i="9"/>
  <c r="G1455" i="9"/>
  <c r="G1293" i="9"/>
  <c r="G1257" i="9"/>
  <c r="F667" i="9"/>
  <c r="G667" i="9" s="1"/>
  <c r="F571" i="9"/>
  <c r="G198" i="9"/>
  <c r="H198" i="9" s="1"/>
  <c r="G134" i="9"/>
  <c r="H134" i="9" s="1"/>
  <c r="F378" i="9"/>
  <c r="F238" i="9"/>
  <c r="G238" i="9" s="1"/>
  <c r="F635" i="9"/>
  <c r="G635" i="9" s="1"/>
  <c r="F486" i="9"/>
  <c r="G486" i="9" s="1"/>
  <c r="F358" i="9"/>
  <c r="G358" i="9" s="1"/>
  <c r="F62" i="9"/>
  <c r="G62" i="9" s="1"/>
  <c r="F54" i="9"/>
  <c r="G54" i="9" s="1"/>
  <c r="G566" i="9"/>
  <c r="G550" i="9"/>
  <c r="G534" i="9"/>
  <c r="G518" i="9"/>
  <c r="G502" i="9"/>
  <c r="G482" i="9"/>
  <c r="G462" i="9"/>
  <c r="F458" i="9"/>
  <c r="G458" i="9" s="1"/>
  <c r="G418" i="9"/>
  <c r="G398" i="9"/>
  <c r="G354" i="9"/>
  <c r="G334" i="9"/>
  <c r="F330" i="9"/>
  <c r="G330" i="9" s="1"/>
  <c r="F310" i="9"/>
  <c r="G310" i="9" s="1"/>
  <c r="G290" i="9"/>
  <c r="G275" i="9"/>
  <c r="G268" i="9"/>
  <c r="G264" i="9"/>
  <c r="G260" i="9"/>
  <c r="G256" i="9"/>
  <c r="G220" i="9"/>
  <c r="G216" i="9"/>
  <c r="F206" i="9"/>
  <c r="G188" i="9"/>
  <c r="G184" i="9"/>
  <c r="F174" i="9"/>
  <c r="G156" i="9"/>
  <c r="G152" i="9"/>
  <c r="F142" i="9"/>
  <c r="G124" i="9"/>
  <c r="G120" i="9"/>
  <c r="F110" i="9"/>
  <c r="G110" i="9" s="1"/>
  <c r="G92" i="9"/>
  <c r="G88" i="9"/>
  <c r="F78" i="9"/>
  <c r="G36" i="9"/>
  <c r="G32" i="9"/>
  <c r="G28" i="9"/>
  <c r="G24" i="9"/>
  <c r="G20" i="9"/>
  <c r="G16" i="9"/>
  <c r="F246" i="9"/>
  <c r="G246" i="9" s="1"/>
  <c r="G679" i="9"/>
  <c r="G615" i="9"/>
  <c r="G583" i="9"/>
  <c r="G655" i="9"/>
  <c r="G370" i="9"/>
  <c r="G272" i="9"/>
  <c r="G196" i="9"/>
  <c r="G192" i="9"/>
  <c r="G182" i="9"/>
  <c r="G164" i="9"/>
  <c r="G160" i="9"/>
  <c r="G150" i="9"/>
  <c r="H150" i="9" s="1"/>
  <c r="G132" i="9"/>
  <c r="G128" i="9"/>
  <c r="G118" i="9"/>
  <c r="G100" i="9"/>
  <c r="G96" i="9"/>
  <c r="G86" i="9"/>
  <c r="H86" i="9" s="1"/>
  <c r="G60" i="9"/>
  <c r="G52" i="9"/>
  <c r="G44" i="9"/>
  <c r="H562" i="9" l="1"/>
  <c r="H4572" i="9"/>
  <c r="H2107" i="9"/>
  <c r="H1225" i="9"/>
  <c r="H858" i="9"/>
  <c r="H2544" i="9"/>
  <c r="H4738" i="9"/>
  <c r="H1167" i="9"/>
  <c r="H2211" i="9"/>
  <c r="H1567" i="9"/>
  <c r="H631" i="9"/>
  <c r="H3086" i="9"/>
  <c r="H2307" i="9"/>
  <c r="H3030" i="9"/>
  <c r="H2926" i="9"/>
  <c r="H2319" i="9"/>
  <c r="H2179" i="9"/>
  <c r="H1471" i="9"/>
  <c r="H2987" i="9"/>
  <c r="H2387" i="9"/>
  <c r="H2719" i="9"/>
  <c r="H2203" i="9"/>
  <c r="H2083" i="9"/>
  <c r="H3241" i="9"/>
  <c r="H3254" i="9"/>
  <c r="H1415" i="9"/>
  <c r="H2846" i="9"/>
  <c r="H2461" i="9"/>
  <c r="H607" i="9"/>
  <c r="H3104" i="9"/>
  <c r="H2593" i="9"/>
  <c r="H2902" i="9"/>
  <c r="H1423" i="9"/>
  <c r="H546" i="9"/>
  <c r="H3206" i="9"/>
  <c r="H3813" i="9"/>
  <c r="H2965" i="9"/>
  <c r="H2481" i="9"/>
  <c r="H1175" i="9"/>
  <c r="H498" i="9"/>
  <c r="H2102" i="9"/>
  <c r="H2115" i="9"/>
  <c r="H3270" i="9"/>
  <c r="H962" i="9"/>
  <c r="H4446" i="9"/>
  <c r="H2302" i="9"/>
  <c r="H2397" i="9"/>
  <c r="H3094" i="9"/>
  <c r="H3274" i="9"/>
  <c r="H1320" i="9"/>
  <c r="H3233" i="9"/>
  <c r="H514" i="9"/>
  <c r="H2705" i="9"/>
  <c r="H1487" i="9"/>
  <c r="H3366" i="9"/>
  <c r="H634" i="9"/>
  <c r="H2303" i="9"/>
  <c r="H4147" i="9"/>
  <c r="H3070" i="9"/>
  <c r="H4374" i="9"/>
  <c r="H1532" i="9"/>
  <c r="H2971" i="9"/>
  <c r="H1863" i="9"/>
  <c r="H1548" i="9"/>
  <c r="H2905" i="9"/>
  <c r="H4097" i="9"/>
  <c r="H1570" i="9"/>
  <c r="H2702" i="9"/>
  <c r="H623" i="9"/>
  <c r="H1199" i="9"/>
  <c r="H2389" i="9"/>
  <c r="H2327" i="9"/>
  <c r="H663" i="9"/>
  <c r="H450" i="9"/>
  <c r="H2610" i="9"/>
  <c r="H2947" i="9"/>
  <c r="H91" i="9"/>
  <c r="H3209" i="9"/>
  <c r="H466" i="9"/>
  <c r="H1327" i="9"/>
  <c r="H2044" i="9"/>
  <c r="H4569" i="9"/>
  <c r="H1766" i="9"/>
  <c r="H3215" i="9"/>
  <c r="H3401" i="9"/>
  <c r="H4973" i="9"/>
  <c r="H2807" i="9"/>
  <c r="H2689" i="9"/>
  <c r="H2413" i="9"/>
  <c r="H394" i="9"/>
  <c r="H4983" i="9"/>
  <c r="G1986" i="9"/>
  <c r="H1986" i="9" s="1"/>
  <c r="H2278" i="9"/>
  <c r="H1383" i="9"/>
  <c r="H1602" i="9"/>
  <c r="H4671" i="9"/>
  <c r="H2642" i="9"/>
  <c r="H2279" i="9"/>
  <c r="H2335" i="9"/>
  <c r="H876" i="9"/>
  <c r="H3897" i="9"/>
  <c r="H671" i="9"/>
  <c r="H3201" i="9"/>
  <c r="H3249" i="9"/>
  <c r="H402" i="9"/>
  <c r="H1468" i="9"/>
  <c r="H1708" i="9"/>
  <c r="H1955" i="9"/>
  <c r="H3335" i="9"/>
  <c r="H2841" i="9"/>
  <c r="H1336" i="9"/>
  <c r="H3769" i="9"/>
  <c r="H1375" i="9"/>
  <c r="H1647" i="9"/>
  <c r="H1735" i="9"/>
  <c r="H3202" i="9"/>
  <c r="H4425" i="9"/>
  <c r="H4894" i="9"/>
  <c r="H2439" i="9"/>
  <c r="H2829" i="9"/>
  <c r="H1970" i="9"/>
  <c r="H1412" i="9"/>
  <c r="H1663" i="9"/>
  <c r="H1783" i="9"/>
  <c r="H3234" i="9"/>
  <c r="H4957" i="9"/>
  <c r="H1057" i="9"/>
  <c r="H1362" i="9"/>
  <c r="H3297" i="9"/>
  <c r="H2681" i="9"/>
  <c r="G4743" i="9"/>
  <c r="H4743" i="9" s="1"/>
  <c r="H4013" i="9"/>
  <c r="H1319" i="9"/>
  <c r="H1695" i="9"/>
  <c r="H1839" i="9"/>
  <c r="H2785" i="9"/>
  <c r="H4563" i="9"/>
  <c r="H1771" i="9"/>
  <c r="H2895" i="9"/>
  <c r="H2333" i="9"/>
  <c r="H907" i="9"/>
  <c r="H1453" i="9"/>
  <c r="H847" i="9"/>
  <c r="H2929" i="9"/>
  <c r="H158" i="9"/>
  <c r="H2429" i="9"/>
  <c r="H2979" i="9"/>
  <c r="H1699" i="9"/>
  <c r="H3351" i="9"/>
  <c r="H306" i="9"/>
  <c r="H3290" i="9"/>
  <c r="H4756" i="9"/>
  <c r="G2621" i="9"/>
  <c r="H2621" i="9" s="1"/>
  <c r="H1126" i="9"/>
  <c r="H4095" i="9"/>
  <c r="H779" i="9"/>
  <c r="H2297" i="9"/>
  <c r="H200" i="9"/>
  <c r="H1406" i="9"/>
  <c r="H2540" i="9"/>
  <c r="H2051" i="9"/>
  <c r="H1787" i="9"/>
  <c r="H2349" i="9"/>
  <c r="H1134" i="9"/>
  <c r="H923" i="9"/>
  <c r="H1461" i="9"/>
  <c r="H190" i="9"/>
  <c r="H3191" i="9"/>
  <c r="H3045" i="9"/>
  <c r="H1569" i="9"/>
  <c r="H2495" i="9"/>
  <c r="H2649" i="9"/>
  <c r="H2595" i="9"/>
  <c r="H2567" i="9"/>
  <c r="H3431" i="9"/>
  <c r="H2972" i="9"/>
  <c r="H4931" i="9"/>
  <c r="H683" i="9"/>
  <c r="H1795" i="9"/>
  <c r="H233" i="9"/>
  <c r="H4151" i="9"/>
  <c r="H939" i="9"/>
  <c r="H2271" i="9"/>
  <c r="H1579" i="9"/>
  <c r="H2247" i="9"/>
  <c r="H1585" i="9"/>
  <c r="H3399" i="9"/>
  <c r="H4905" i="9"/>
  <c r="H1151" i="9"/>
  <c r="H2686" i="9"/>
  <c r="H4075" i="9"/>
  <c r="H1286" i="9"/>
  <c r="H4605" i="9"/>
  <c r="H4157" i="9"/>
  <c r="H575" i="9"/>
  <c r="H1577" i="9"/>
  <c r="H1759" i="9"/>
  <c r="H84" i="9"/>
  <c r="H2995" i="9"/>
  <c r="H1211" i="9"/>
  <c r="H2409" i="9"/>
  <c r="H1031" i="9"/>
  <c r="H2849" i="9"/>
  <c r="H193" i="9"/>
  <c r="H987" i="9"/>
  <c r="G1268" i="9"/>
  <c r="H1268" i="9" s="1"/>
  <c r="H1389" i="9"/>
  <c r="H2885" i="9"/>
  <c r="H3207" i="9"/>
  <c r="H599" i="9"/>
  <c r="H2249" i="9"/>
  <c r="H2819" i="9"/>
  <c r="H1691" i="9"/>
  <c r="H298" i="9"/>
  <c r="H386" i="9"/>
  <c r="H1143" i="9"/>
  <c r="H3314" i="9"/>
  <c r="H3369" i="9"/>
  <c r="H4867" i="9"/>
  <c r="H4939" i="9"/>
  <c r="H1587" i="9"/>
  <c r="H2289" i="9"/>
  <c r="H1353" i="9"/>
  <c r="H4645" i="9"/>
  <c r="H2633" i="9"/>
  <c r="H1230" i="9"/>
  <c r="H1224" i="9"/>
  <c r="H3425" i="9"/>
  <c r="G4875" i="9"/>
  <c r="H4875" i="9" s="1"/>
  <c r="H244" i="9"/>
  <c r="H1495" i="9"/>
  <c r="H2483" i="9"/>
  <c r="H3221" i="9"/>
  <c r="H1260" i="9"/>
  <c r="H2611" i="9"/>
  <c r="H675" i="9"/>
  <c r="H2745" i="9"/>
  <c r="H2378" i="9"/>
  <c r="H176" i="9"/>
  <c r="G1361" i="9"/>
  <c r="H1361" i="9" s="1"/>
  <c r="H4843" i="9"/>
  <c r="H3409" i="9"/>
  <c r="H1266" i="9"/>
  <c r="H1775" i="9"/>
  <c r="H1261" i="9"/>
  <c r="H2283" i="9"/>
  <c r="H3199" i="9"/>
  <c r="H591" i="9"/>
  <c r="H1963" i="9"/>
  <c r="H2263" i="9"/>
  <c r="H1429" i="9"/>
  <c r="H3415" i="9"/>
  <c r="H346" i="9"/>
  <c r="H1071" i="9"/>
  <c r="H3053" i="9"/>
  <c r="H3751" i="9"/>
  <c r="H1391" i="9"/>
  <c r="H1222" i="9"/>
  <c r="H3161" i="9"/>
  <c r="H2967" i="9"/>
  <c r="H2771" i="9"/>
  <c r="H3306" i="9"/>
  <c r="H3361" i="9"/>
  <c r="H527" i="9"/>
  <c r="H3175" i="9"/>
  <c r="H295" i="9"/>
  <c r="H4423" i="9"/>
  <c r="H4467" i="9"/>
  <c r="H4951" i="9"/>
  <c r="H4438" i="9"/>
  <c r="H1589" i="9"/>
  <c r="H4707" i="9"/>
  <c r="H4565" i="9"/>
  <c r="H1515" i="9"/>
  <c r="H241" i="9"/>
  <c r="H1244" i="9"/>
  <c r="H2340" i="9"/>
  <c r="H4910" i="9"/>
  <c r="H4681" i="9"/>
  <c r="H2939" i="9"/>
  <c r="H2765" i="9"/>
  <c r="H287" i="9"/>
  <c r="I6" i="10"/>
  <c r="F7" i="10"/>
  <c r="H6" i="10"/>
  <c r="G6" i="10"/>
  <c r="H2737" i="9"/>
  <c r="H4930" i="9"/>
  <c r="H254" i="9"/>
  <c r="H1410" i="9"/>
  <c r="H1216" i="9"/>
  <c r="H1396" i="9"/>
  <c r="H4981" i="9"/>
  <c r="H4803" i="9"/>
  <c r="H4759" i="9"/>
  <c r="H3105" i="9"/>
  <c r="H410" i="9"/>
  <c r="G1238" i="9"/>
  <c r="H1238" i="9" s="1"/>
  <c r="H2869" i="9"/>
  <c r="G366" i="9"/>
  <c r="H366" i="9" s="1"/>
  <c r="H1799" i="9"/>
  <c r="G4845" i="9"/>
  <c r="H4845" i="9" s="1"/>
  <c r="H4474" i="9"/>
  <c r="G1840" i="9"/>
  <c r="H1840" i="9" s="1"/>
  <c r="H3750" i="9"/>
  <c r="G3281" i="9"/>
  <c r="H3281" i="9" s="1"/>
  <c r="H4479" i="9"/>
  <c r="H1912" i="9"/>
  <c r="H4733" i="9"/>
  <c r="H1503" i="9"/>
  <c r="H3041" i="9"/>
  <c r="H2989" i="9"/>
  <c r="H1547" i="9"/>
  <c r="G72" i="9"/>
  <c r="H72" i="9" s="1"/>
  <c r="G1593" i="9"/>
  <c r="H1593" i="9" s="1"/>
  <c r="H2467" i="9"/>
  <c r="H2455" i="9"/>
  <c r="H4488" i="9"/>
  <c r="H2547" i="9"/>
  <c r="H2747" i="9"/>
  <c r="H1059" i="9"/>
  <c r="H2371" i="9"/>
  <c r="G1575" i="9"/>
  <c r="H1575" i="9" s="1"/>
  <c r="H3225" i="9"/>
  <c r="G3009" i="9"/>
  <c r="H3009" i="9" s="1"/>
  <c r="H3287" i="9"/>
  <c r="H3257" i="9"/>
  <c r="H1426" i="9"/>
  <c r="H1887" i="9"/>
  <c r="H1085" i="9"/>
  <c r="H1535" i="9"/>
  <c r="H1599" i="9"/>
  <c r="H228" i="9"/>
  <c r="H4502" i="9"/>
  <c r="G1659" i="9"/>
  <c r="H1659" i="9" s="1"/>
  <c r="G2359" i="9"/>
  <c r="H2359" i="9" s="1"/>
  <c r="H2835" i="9"/>
  <c r="G1847" i="9"/>
  <c r="H1847" i="9" s="1"/>
  <c r="H1217" i="9"/>
  <c r="H2507" i="9"/>
  <c r="H2673" i="9"/>
  <c r="H2171" i="9"/>
  <c r="G2329" i="9"/>
  <c r="H2329" i="9" s="1"/>
  <c r="H2395" i="9"/>
  <c r="H2903" i="9"/>
  <c r="G3690" i="9"/>
  <c r="H3690" i="9" s="1"/>
  <c r="H2731" i="9"/>
  <c r="G4034" i="9"/>
  <c r="H4034" i="9" s="1"/>
  <c r="H2827" i="9"/>
  <c r="H3255" i="9"/>
  <c r="G3938" i="9"/>
  <c r="H3938" i="9" s="1"/>
  <c r="H3968" i="9"/>
  <c r="H3376" i="9"/>
  <c r="H4641" i="9"/>
  <c r="H2004" i="9"/>
  <c r="H3949" i="9"/>
  <c r="G4780" i="9"/>
  <c r="H4780" i="9" s="1"/>
  <c r="H2707" i="9"/>
  <c r="H2286" i="9"/>
  <c r="H2381" i="9"/>
  <c r="G3950" i="9"/>
  <c r="H3950" i="9" s="1"/>
  <c r="H4121" i="9"/>
  <c r="H4323" i="9"/>
  <c r="H1351" i="9"/>
  <c r="H1365" i="9"/>
  <c r="G887" i="9"/>
  <c r="H887" i="9" s="1"/>
  <c r="H2557" i="9"/>
  <c r="G2509" i="9"/>
  <c r="H2509" i="9" s="1"/>
  <c r="H3239" i="9"/>
  <c r="H3153" i="9"/>
  <c r="H2493" i="9"/>
  <c r="G2477" i="9"/>
  <c r="H2477" i="9" s="1"/>
  <c r="H2935" i="9"/>
  <c r="G3914" i="9"/>
  <c r="H3914" i="9" s="1"/>
  <c r="G4089" i="9"/>
  <c r="H4089" i="9" s="1"/>
  <c r="H4056" i="9"/>
  <c r="G2543" i="9"/>
  <c r="H2543" i="9" s="1"/>
  <c r="H3387" i="9"/>
  <c r="H3427" i="9"/>
  <c r="H4655" i="9"/>
  <c r="H3900" i="9"/>
  <c r="H1559" i="9"/>
  <c r="H2963" i="9"/>
  <c r="H4259" i="9"/>
  <c r="H1511" i="9"/>
  <c r="H2523" i="9"/>
  <c r="H2306" i="9"/>
  <c r="H282" i="9"/>
  <c r="H2525" i="9"/>
  <c r="H2875" i="9"/>
  <c r="H2347" i="9"/>
  <c r="G2369" i="9"/>
  <c r="H2369" i="9" s="1"/>
  <c r="H2983" i="9"/>
  <c r="H1543" i="9"/>
  <c r="H68" i="9"/>
  <c r="H1899" i="9"/>
  <c r="H2811" i="9"/>
  <c r="H3169" i="9"/>
  <c r="H3057" i="9"/>
  <c r="H4398" i="9"/>
  <c r="H2843" i="9"/>
  <c r="H3580" i="9"/>
  <c r="H3987" i="9"/>
  <c r="H3382" i="9"/>
  <c r="H2060" i="9"/>
  <c r="G3578" i="9"/>
  <c r="H3578" i="9" s="1"/>
  <c r="H3765" i="9"/>
  <c r="H2224" i="9"/>
  <c r="H3339" i="9"/>
  <c r="G1918" i="9"/>
  <c r="H1918" i="9" s="1"/>
  <c r="H1826" i="9"/>
  <c r="H4669" i="9"/>
  <c r="H232" i="9"/>
  <c r="H2459" i="9"/>
  <c r="G3193" i="9"/>
  <c r="H3193" i="9" s="1"/>
  <c r="H3528" i="9"/>
  <c r="H4496" i="9"/>
  <c r="H3774" i="9"/>
  <c r="H14" i="9"/>
  <c r="H2323" i="9"/>
  <c r="H2539" i="9"/>
  <c r="H2427" i="9"/>
  <c r="H4263" i="9"/>
  <c r="H4003" i="9"/>
  <c r="H3969" i="9"/>
  <c r="H4739" i="9"/>
  <c r="H1991" i="9"/>
  <c r="H4432" i="9"/>
  <c r="H4407" i="9"/>
  <c r="H168" i="9"/>
  <c r="H22" i="9"/>
  <c r="H4819" i="9"/>
  <c r="H1527" i="9"/>
  <c r="G2573" i="9"/>
  <c r="H2573" i="9" s="1"/>
  <c r="H470" i="9"/>
  <c r="H2475" i="9"/>
  <c r="H2363" i="9"/>
  <c r="H2779" i="9"/>
  <c r="H2587" i="9"/>
  <c r="H3552" i="9"/>
  <c r="G2415" i="9"/>
  <c r="H2415" i="9" s="1"/>
  <c r="H2555" i="9"/>
  <c r="H2603" i="9"/>
  <c r="G4420" i="9"/>
  <c r="H4420" i="9" s="1"/>
  <c r="G2447" i="9"/>
  <c r="H2447" i="9" s="1"/>
  <c r="H5007" i="9"/>
  <c r="H2711" i="9"/>
  <c r="G3730" i="9"/>
  <c r="H3730" i="9" s="1"/>
  <c r="H3403" i="9"/>
  <c r="H4697" i="9"/>
  <c r="G1778" i="9"/>
  <c r="H1778" i="9" s="1"/>
  <c r="H2365" i="9"/>
  <c r="H4262" i="9"/>
  <c r="H2541" i="9"/>
  <c r="H2815" i="9"/>
  <c r="H2887" i="9"/>
  <c r="H2411" i="9"/>
  <c r="H140" i="9"/>
  <c r="G222" i="9"/>
  <c r="H222" i="9" s="1"/>
  <c r="H104" i="9"/>
  <c r="H2589" i="9"/>
  <c r="G1583" i="9"/>
  <c r="H1583" i="9" s="1"/>
  <c r="G2491" i="9"/>
  <c r="H2491" i="9" s="1"/>
  <c r="H2443" i="9"/>
  <c r="G1401" i="9"/>
  <c r="H1401" i="9" s="1"/>
  <c r="G2379" i="9"/>
  <c r="H2379" i="9" s="1"/>
  <c r="G2795" i="9"/>
  <c r="H2795" i="9" s="1"/>
  <c r="G2763" i="9"/>
  <c r="H2763" i="9" s="1"/>
  <c r="H3658" i="9"/>
  <c r="H2847" i="9"/>
  <c r="G3137" i="9"/>
  <c r="H3137" i="9" s="1"/>
  <c r="G2571" i="9"/>
  <c r="H2571" i="9" s="1"/>
  <c r="G3223" i="9"/>
  <c r="H3223" i="9" s="1"/>
  <c r="H1979" i="9"/>
  <c r="H2859" i="9"/>
  <c r="H3588" i="9"/>
  <c r="H2919" i="9"/>
  <c r="G2665" i="9"/>
  <c r="H2665" i="9" s="1"/>
  <c r="H3183" i="9"/>
  <c r="G4435" i="9"/>
  <c r="H4435" i="9" s="1"/>
  <c r="G4060" i="9"/>
  <c r="H4060" i="9" s="1"/>
  <c r="H2937" i="9"/>
  <c r="H2925" i="9"/>
  <c r="G4100" i="9"/>
  <c r="H4100" i="9" s="1"/>
  <c r="H4634" i="9"/>
  <c r="G3220" i="9"/>
  <c r="H3220" i="9" s="1"/>
  <c r="H3710" i="9"/>
  <c r="H4180" i="9"/>
  <c r="H3854" i="9"/>
  <c r="H3734" i="9"/>
  <c r="H4292" i="9"/>
  <c r="C938" i="9"/>
  <c r="H3758" i="9"/>
  <c r="H3830" i="9"/>
  <c r="H3726" i="9"/>
  <c r="C2414" i="9"/>
  <c r="H1743" i="9"/>
  <c r="C1743" i="9"/>
  <c r="H1995" i="9"/>
  <c r="H1919" i="9"/>
  <c r="H2670" i="9"/>
  <c r="C2670" i="9"/>
  <c r="H3894" i="9"/>
  <c r="H583" i="9"/>
  <c r="H482" i="9"/>
  <c r="C482" i="9"/>
  <c r="C1333" i="9"/>
  <c r="H1333" i="9"/>
  <c r="H955" i="9"/>
  <c r="H2243" i="9"/>
  <c r="M2666" i="9"/>
  <c r="H3095" i="9"/>
  <c r="C3594" i="9"/>
  <c r="C3748" i="9"/>
  <c r="C3886" i="9"/>
  <c r="H3886" i="9"/>
  <c r="H6" i="3"/>
  <c r="M4" i="3"/>
  <c r="G6" i="3"/>
  <c r="N4" i="3" s="1"/>
  <c r="F7" i="3"/>
  <c r="H164" i="9"/>
  <c r="H502" i="9"/>
  <c r="C502" i="9"/>
  <c r="H1549" i="9"/>
  <c r="H1959" i="9"/>
  <c r="H1951" i="9"/>
  <c r="C1951" i="9"/>
  <c r="H2280" i="9"/>
  <c r="H1875" i="9"/>
  <c r="C1875" i="9"/>
  <c r="M2674" i="9"/>
  <c r="H3131" i="9"/>
  <c r="C3634" i="9"/>
  <c r="C3858" i="9"/>
  <c r="H4008" i="9"/>
  <c r="C4118" i="9"/>
  <c r="H3858" i="9"/>
  <c r="C4580" i="9"/>
  <c r="C1700" i="9"/>
  <c r="H96" i="9"/>
  <c r="H679" i="9"/>
  <c r="C156" i="9"/>
  <c r="H156" i="9"/>
  <c r="C256" i="9"/>
  <c r="H256" i="9"/>
  <c r="H334" i="9"/>
  <c r="C334" i="9"/>
  <c r="H518" i="9"/>
  <c r="C518" i="9"/>
  <c r="H486" i="9"/>
  <c r="C486" i="9"/>
  <c r="H667" i="9"/>
  <c r="M667" i="9"/>
  <c r="H1023" i="9"/>
  <c r="H1407" i="9"/>
  <c r="C31" i="6"/>
  <c r="C4" i="9"/>
  <c r="C1355" i="9" s="1"/>
  <c r="H6" i="2"/>
  <c r="H3" i="2"/>
  <c r="H7" i="2"/>
  <c r="H4" i="2"/>
  <c r="H8" i="2"/>
  <c r="H5" i="2"/>
  <c r="H603" i="9"/>
  <c r="C603" i="9"/>
  <c r="M603" i="9"/>
  <c r="H1191" i="9"/>
  <c r="C1191" i="9"/>
  <c r="H1183" i="9"/>
  <c r="C1183" i="9"/>
  <c r="M1183" i="9"/>
  <c r="H1935" i="9"/>
  <c r="C1935" i="9"/>
  <c r="H1245" i="9"/>
  <c r="C1245" i="9"/>
  <c r="H1521" i="9"/>
  <c r="C1521" i="9"/>
  <c r="H1553" i="9"/>
  <c r="H2059" i="9"/>
  <c r="C2059" i="9"/>
  <c r="H2274" i="9"/>
  <c r="C2274" i="9"/>
  <c r="H2215" i="9"/>
  <c r="H827" i="9"/>
  <c r="C827" i="9"/>
  <c r="H2264" i="9"/>
  <c r="C2264" i="9"/>
  <c r="H2015" i="9"/>
  <c r="H2259" i="9"/>
  <c r="C2259" i="9"/>
  <c r="H2291" i="9"/>
  <c r="C2291" i="9"/>
  <c r="H1939" i="9"/>
  <c r="C1939" i="9"/>
  <c r="M1939" i="9"/>
  <c r="H1079" i="9"/>
  <c r="C1079" i="9"/>
  <c r="M1079" i="9"/>
  <c r="H2677" i="9"/>
  <c r="H2296" i="9"/>
  <c r="H1747" i="9"/>
  <c r="C1747" i="9"/>
  <c r="M1747" i="9"/>
  <c r="H2285" i="9"/>
  <c r="C2285" i="9"/>
  <c r="H3007" i="9"/>
  <c r="C3007" i="9"/>
  <c r="H3039" i="9"/>
  <c r="C3039" i="9"/>
  <c r="H3071" i="9"/>
  <c r="C3071" i="9"/>
  <c r="H3103" i="9"/>
  <c r="C3103" i="9"/>
  <c r="H3135" i="9"/>
  <c r="H3167" i="9"/>
  <c r="C3167" i="9"/>
  <c r="C3642" i="9"/>
  <c r="C3640" i="9"/>
  <c r="C3654" i="9"/>
  <c r="H2679" i="9"/>
  <c r="C2679" i="9"/>
  <c r="C3494" i="9"/>
  <c r="C3606" i="9"/>
  <c r="C3670" i="9"/>
  <c r="C3700" i="9"/>
  <c r="C3804" i="9"/>
  <c r="C4173" i="9"/>
  <c r="H3678" i="9"/>
  <c r="C3794" i="9"/>
  <c r="C3866" i="9"/>
  <c r="H4016" i="9"/>
  <c r="C4016" i="9"/>
  <c r="C3766" i="9"/>
  <c r="M3766" i="9"/>
  <c r="C3958" i="9"/>
  <c r="H4118" i="9"/>
  <c r="C3782" i="9"/>
  <c r="C4038" i="9"/>
  <c r="C4238" i="9"/>
  <c r="C4668" i="9"/>
  <c r="C3846" i="9"/>
  <c r="C4410" i="9"/>
  <c r="C4022" i="9"/>
  <c r="C4205" i="9"/>
  <c r="C4704" i="9"/>
  <c r="C5000" i="9"/>
  <c r="H5000" i="9"/>
  <c r="C4552" i="9"/>
  <c r="C4902" i="9"/>
  <c r="C3790" i="9"/>
  <c r="M3790" i="9"/>
  <c r="C3862" i="9"/>
  <c r="M4414" i="9"/>
  <c r="H4552" i="9"/>
  <c r="C4792" i="9"/>
  <c r="H3870" i="9"/>
  <c r="C4466" i="9"/>
  <c r="H4466" i="9"/>
  <c r="C4954" i="9"/>
  <c r="H4902" i="9"/>
  <c r="C4298" i="9"/>
  <c r="C4606" i="9"/>
  <c r="C2408" i="9"/>
  <c r="K6" i="8"/>
  <c r="M5" i="8"/>
  <c r="C4936" i="9"/>
  <c r="H970" i="9"/>
  <c r="C2376" i="9"/>
  <c r="C4225" i="9"/>
  <c r="H4383" i="9"/>
  <c r="H416" i="9"/>
  <c r="C352" i="9"/>
  <c r="H352" i="9"/>
  <c r="H1116" i="9"/>
  <c r="C4564" i="9"/>
  <c r="H152" i="9"/>
  <c r="C152" i="9"/>
  <c r="H1445" i="9"/>
  <c r="C1445" i="9"/>
  <c r="H1807" i="9"/>
  <c r="C1807" i="9"/>
  <c r="H2027" i="9"/>
  <c r="C2027" i="9"/>
  <c r="H2230" i="9"/>
  <c r="C2230" i="9"/>
  <c r="H2238" i="9"/>
  <c r="C2238" i="9"/>
  <c r="M2238" i="9"/>
  <c r="H2669" i="9"/>
  <c r="C2669" i="9"/>
  <c r="H2678" i="9"/>
  <c r="C2678" i="9"/>
  <c r="H3099" i="9"/>
  <c r="C3099" i="9"/>
  <c r="C3632" i="9"/>
  <c r="C3770" i="9"/>
  <c r="C4395" i="9"/>
  <c r="H4395" i="9"/>
  <c r="H4191" i="9"/>
  <c r="C4191" i="9"/>
  <c r="H4544" i="9"/>
  <c r="C4412" i="9"/>
  <c r="C1764" i="9"/>
  <c r="H1130" i="9"/>
  <c r="H100" i="9"/>
  <c r="C100" i="9"/>
  <c r="H192" i="9"/>
  <c r="C192" i="9"/>
  <c r="C246" i="9"/>
  <c r="M246" i="9"/>
  <c r="H88" i="9"/>
  <c r="C88" i="9"/>
  <c r="M174" i="9"/>
  <c r="H260" i="9"/>
  <c r="C260" i="9"/>
  <c r="H354" i="9"/>
  <c r="C354" i="9"/>
  <c r="H534" i="9"/>
  <c r="C534" i="9"/>
  <c r="C134" i="9"/>
  <c r="H1257" i="9"/>
  <c r="C1257" i="9"/>
  <c r="H1227" i="9"/>
  <c r="C1227" i="9"/>
  <c r="G78" i="9"/>
  <c r="C78" i="9" s="1"/>
  <c r="H246" i="9"/>
  <c r="C166" i="9"/>
  <c r="H1449" i="9"/>
  <c r="C1449" i="9"/>
  <c r="H1131" i="9"/>
  <c r="C1131" i="9"/>
  <c r="H751" i="9"/>
  <c r="C751" i="9"/>
  <c r="H2031" i="9"/>
  <c r="C2031" i="9"/>
  <c r="H1525" i="9"/>
  <c r="C1525" i="9"/>
  <c r="H1557" i="9"/>
  <c r="C1557" i="9"/>
  <c r="H2091" i="9"/>
  <c r="C2091" i="9"/>
  <c r="H2245" i="9"/>
  <c r="C2245" i="9"/>
  <c r="H1485" i="9"/>
  <c r="C1485" i="9"/>
  <c r="M1485" i="9"/>
  <c r="H2272" i="9"/>
  <c r="C2272" i="9"/>
  <c r="H1417" i="9"/>
  <c r="C1417" i="9"/>
  <c r="H2047" i="9"/>
  <c r="C2047" i="9"/>
  <c r="H2267" i="9"/>
  <c r="C2267" i="9"/>
  <c r="H2268" i="9"/>
  <c r="C2268" i="9"/>
  <c r="M2268" i="9"/>
  <c r="H1971" i="9"/>
  <c r="C1971" i="9"/>
  <c r="H2299" i="9"/>
  <c r="C2299" i="9"/>
  <c r="H2003" i="9"/>
  <c r="C2003" i="9"/>
  <c r="M2003" i="9"/>
  <c r="H1683" i="9"/>
  <c r="C1683" i="9"/>
  <c r="M1683" i="9"/>
  <c r="H2099" i="9"/>
  <c r="C2099" i="9"/>
  <c r="M2099" i="9"/>
  <c r="H2697" i="9"/>
  <c r="C2697" i="9"/>
  <c r="H2301" i="9"/>
  <c r="C2301" i="9"/>
  <c r="H2630" i="9"/>
  <c r="C2630" i="9"/>
  <c r="G2674" i="9"/>
  <c r="H2674" i="9" s="1"/>
  <c r="H3011" i="9"/>
  <c r="C3011" i="9"/>
  <c r="H3043" i="9"/>
  <c r="C3043" i="9"/>
  <c r="H3075" i="9"/>
  <c r="C3075" i="9"/>
  <c r="H3107" i="9"/>
  <c r="C3107" i="9"/>
  <c r="H3139" i="9"/>
  <c r="C3139" i="9"/>
  <c r="H3363" i="9"/>
  <c r="C3363" i="9"/>
  <c r="C3666" i="9"/>
  <c r="C3648" i="9"/>
  <c r="H3343" i="9"/>
  <c r="C3343" i="9"/>
  <c r="C3502" i="9"/>
  <c r="C3614" i="9"/>
  <c r="C3708" i="9"/>
  <c r="C3836" i="9"/>
  <c r="H4175" i="9"/>
  <c r="C4175" i="9"/>
  <c r="C3694" i="9"/>
  <c r="C3802" i="9"/>
  <c r="C3880" i="9"/>
  <c r="H3802" i="9"/>
  <c r="C4117" i="9"/>
  <c r="H4117" i="9"/>
  <c r="H3632" i="9"/>
  <c r="H3766" i="9"/>
  <c r="H4245" i="9"/>
  <c r="C4245" i="9"/>
  <c r="C3734" i="9"/>
  <c r="M3734" i="9"/>
  <c r="C4352" i="9"/>
  <c r="H4714" i="9"/>
  <c r="C3710" i="9"/>
  <c r="M3710" i="9"/>
  <c r="C4180" i="9"/>
  <c r="M4180" i="9"/>
  <c r="C4477" i="9"/>
  <c r="C4078" i="9"/>
  <c r="C4708" i="9"/>
  <c r="C3726" i="9"/>
  <c r="M3726" i="9"/>
  <c r="C3890" i="9"/>
  <c r="H3890" i="9"/>
  <c r="H3790" i="9"/>
  <c r="C3998" i="9"/>
  <c r="C4432" i="9"/>
  <c r="H4559" i="9"/>
  <c r="C4559" i="9"/>
  <c r="M4660" i="9"/>
  <c r="C4938" i="9"/>
  <c r="H4792" i="9"/>
  <c r="H4390" i="9"/>
  <c r="C5006" i="9"/>
  <c r="M5" i="7"/>
  <c r="K6" i="7"/>
  <c r="C1472" i="9"/>
  <c r="C1940" i="9"/>
  <c r="C1876" i="9"/>
  <c r="C1812" i="9"/>
  <c r="C1748" i="9"/>
  <c r="C1684" i="9"/>
  <c r="C1620" i="9"/>
  <c r="C1556" i="9"/>
  <c r="C630" i="9"/>
  <c r="F8" i="5"/>
  <c r="J7" i="5"/>
  <c r="C4416" i="9"/>
  <c r="C4740" i="9"/>
  <c r="C8" i="3"/>
  <c r="C4575" i="9"/>
  <c r="C4433" i="9"/>
  <c r="H2574" i="9"/>
  <c r="H160" i="9"/>
  <c r="C160" i="9"/>
  <c r="H220" i="9"/>
  <c r="C220" i="9"/>
  <c r="H1325" i="9"/>
  <c r="C1325" i="9"/>
  <c r="C1513" i="9"/>
  <c r="H1513" i="9"/>
  <c r="H1987" i="9"/>
  <c r="C1987" i="9"/>
  <c r="C3127" i="9"/>
  <c r="H3127" i="9"/>
  <c r="C3850" i="9"/>
  <c r="C4568" i="9"/>
  <c r="C4698" i="9"/>
  <c r="C4348" i="9"/>
  <c r="M4348" i="9"/>
  <c r="C4724" i="9"/>
  <c r="C2200" i="9"/>
  <c r="H36" i="9"/>
  <c r="C36" i="9"/>
  <c r="C102" i="9"/>
  <c r="H1465" i="9"/>
  <c r="C1465" i="9"/>
  <c r="M1465" i="9"/>
  <c r="H3035" i="9"/>
  <c r="C3035" i="9"/>
  <c r="B3" i="9"/>
  <c r="B30" i="6"/>
  <c r="C11" i="5"/>
  <c r="I7" i="5" s="1"/>
  <c r="C1892" i="9"/>
  <c r="C1572" i="9"/>
  <c r="C4303" i="9"/>
  <c r="C178" i="9"/>
  <c r="H178" i="9"/>
  <c r="C118" i="9"/>
  <c r="H196" i="9"/>
  <c r="C196" i="9"/>
  <c r="H16" i="9"/>
  <c r="C16" i="9"/>
  <c r="H92" i="9"/>
  <c r="C92" i="9"/>
  <c r="H184" i="9"/>
  <c r="C184" i="9"/>
  <c r="H264" i="9"/>
  <c r="C264" i="9"/>
  <c r="H398" i="9"/>
  <c r="C398" i="9"/>
  <c r="H550" i="9"/>
  <c r="C550" i="9"/>
  <c r="H635" i="9"/>
  <c r="C635" i="9"/>
  <c r="M635" i="9"/>
  <c r="H1293" i="9"/>
  <c r="C1293" i="9"/>
  <c r="H1269" i="9"/>
  <c r="C1269" i="9"/>
  <c r="H118" i="9"/>
  <c r="H967" i="9"/>
  <c r="C967" i="9"/>
  <c r="H699" i="9"/>
  <c r="M699" i="9"/>
  <c r="C699" i="9"/>
  <c r="H1481" i="9"/>
  <c r="C1481" i="9"/>
  <c r="M1481" i="9"/>
  <c r="H1229" i="9"/>
  <c r="C1229" i="9"/>
  <c r="H879" i="9"/>
  <c r="C879" i="9"/>
  <c r="H2095" i="9"/>
  <c r="C2095" i="9"/>
  <c r="H1421" i="9"/>
  <c r="C1421" i="9"/>
  <c r="M1421" i="9"/>
  <c r="H1529" i="9"/>
  <c r="C1529" i="9"/>
  <c r="C1561" i="9"/>
  <c r="H1561" i="9"/>
  <c r="H2123" i="9"/>
  <c r="C2123" i="9"/>
  <c r="H1285" i="9"/>
  <c r="C1285" i="9"/>
  <c r="M1285" i="9"/>
  <c r="H2253" i="9"/>
  <c r="C2253" i="9"/>
  <c r="H875" i="9"/>
  <c r="C875" i="9"/>
  <c r="M875" i="9"/>
  <c r="H1667" i="9"/>
  <c r="C1667" i="9"/>
  <c r="H2079" i="9"/>
  <c r="C2079" i="9"/>
  <c r="H2275" i="9"/>
  <c r="C2275" i="9"/>
  <c r="C1687" i="9"/>
  <c r="H1687" i="9"/>
  <c r="H2317" i="9"/>
  <c r="C2317" i="9"/>
  <c r="H2310" i="9"/>
  <c r="C2310" i="9"/>
  <c r="H2067" i="9"/>
  <c r="C2067" i="9"/>
  <c r="M2067" i="9"/>
  <c r="H2304" i="9"/>
  <c r="C2304" i="9"/>
  <c r="M2304" i="9"/>
  <c r="H2626" i="9"/>
  <c r="C2626" i="9"/>
  <c r="H2701" i="9"/>
  <c r="C2701" i="9"/>
  <c r="H2651" i="9"/>
  <c r="C2651" i="9"/>
  <c r="H2288" i="9"/>
  <c r="C2288" i="9"/>
  <c r="M2288" i="9"/>
  <c r="H2641" i="9"/>
  <c r="C2641" i="9"/>
  <c r="C3644" i="9"/>
  <c r="H3015" i="9"/>
  <c r="C3015" i="9"/>
  <c r="H3047" i="9"/>
  <c r="C3047" i="9"/>
  <c r="C3079" i="9"/>
  <c r="H3079" i="9"/>
  <c r="H3111" i="9"/>
  <c r="C3111" i="9"/>
  <c r="H3143" i="9"/>
  <c r="C3143" i="9"/>
  <c r="H2671" i="9"/>
  <c r="C2671" i="9"/>
  <c r="M2671" i="9"/>
  <c r="H1715" i="9"/>
  <c r="C1715" i="9"/>
  <c r="M1715" i="9"/>
  <c r="C3672" i="9"/>
  <c r="C3678" i="9"/>
  <c r="M3678" i="9"/>
  <c r="H3375" i="9"/>
  <c r="C3375" i="9"/>
  <c r="C3518" i="9"/>
  <c r="C3622" i="9"/>
  <c r="C3686" i="9"/>
  <c r="H3640" i="9"/>
  <c r="C3716" i="9"/>
  <c r="C3852" i="9"/>
  <c r="H3694" i="9"/>
  <c r="H3804" i="9"/>
  <c r="C4124" i="9"/>
  <c r="C3810" i="9"/>
  <c r="H3494" i="9"/>
  <c r="C4154" i="9"/>
  <c r="H4154" i="9"/>
  <c r="C3668" i="9"/>
  <c r="M4105" i="9"/>
  <c r="C4105" i="9"/>
  <c r="H4105" i="9"/>
  <c r="C3776" i="9"/>
  <c r="C4046" i="9"/>
  <c r="C4166" i="9"/>
  <c r="H4252" i="9"/>
  <c r="C4537" i="9"/>
  <c r="C3910" i="9"/>
  <c r="H3852" i="9"/>
  <c r="C4483" i="9"/>
  <c r="C3806" i="9"/>
  <c r="M3806" i="9"/>
  <c r="C3896" i="9"/>
  <c r="M3896" i="9"/>
  <c r="C4158" i="9"/>
  <c r="H4158" i="9"/>
  <c r="C4243" i="9"/>
  <c r="H4243" i="9"/>
  <c r="C4712" i="9"/>
  <c r="H4580" i="9"/>
  <c r="C3702" i="9"/>
  <c r="M3702" i="9"/>
  <c r="C4566" i="9"/>
  <c r="C4848" i="9"/>
  <c r="C4916" i="9"/>
  <c r="C4542" i="9"/>
  <c r="H4848" i="9"/>
  <c r="H4724" i="9"/>
  <c r="C2344" i="9"/>
  <c r="C2046" i="9"/>
  <c r="C4252" i="9"/>
  <c r="H4416" i="9"/>
  <c r="C9" i="5"/>
  <c r="G1" i="5" s="1"/>
  <c r="H1066" i="9"/>
  <c r="H938" i="9"/>
  <c r="H4433" i="9"/>
  <c r="C4257" i="9"/>
  <c r="C2542" i="9"/>
  <c r="C2446" i="9"/>
  <c r="H1291" i="9"/>
  <c r="H245" i="9"/>
  <c r="C245" i="9"/>
  <c r="H4303" i="9"/>
  <c r="C2612" i="9"/>
  <c r="M142" i="9"/>
  <c r="M571" i="9"/>
  <c r="M731" i="9"/>
  <c r="C1545" i="9"/>
  <c r="H1545" i="9"/>
  <c r="M2260" i="9"/>
  <c r="H3031" i="9"/>
  <c r="C3031" i="9"/>
  <c r="C3584" i="9"/>
  <c r="C4110" i="9"/>
  <c r="H4110" i="9"/>
  <c r="C4207" i="9"/>
  <c r="C4344" i="9"/>
  <c r="C4638" i="9"/>
  <c r="C34" i="6"/>
  <c r="C7" i="9"/>
  <c r="J206" i="9" s="1"/>
  <c r="L206" i="9" s="1"/>
  <c r="H5002" i="9"/>
  <c r="H62" i="9"/>
  <c r="C62" i="9"/>
  <c r="M62" i="9"/>
  <c r="J62" i="9"/>
  <c r="L62" i="9" s="1"/>
  <c r="H1007" i="9"/>
  <c r="C1007" i="9"/>
  <c r="H1343" i="9"/>
  <c r="M1343" i="9"/>
  <c r="C1343" i="9"/>
  <c r="G3" i="8"/>
  <c r="I3" i="8" s="1"/>
  <c r="G9" i="8"/>
  <c r="I9" i="8" s="1"/>
  <c r="C10" i="5"/>
  <c r="G11" i="3"/>
  <c r="J11" i="3" s="1"/>
  <c r="G12" i="3"/>
  <c r="G5" i="3"/>
  <c r="J5" i="3" s="1"/>
  <c r="B29" i="6"/>
  <c r="G8" i="8"/>
  <c r="I8" i="8" s="1"/>
  <c r="B2" i="9"/>
  <c r="G13" i="3"/>
  <c r="J13" i="3" s="1"/>
  <c r="G8" i="3"/>
  <c r="G2" i="8"/>
  <c r="I2" i="8" s="1"/>
  <c r="G14" i="3"/>
  <c r="G9" i="7"/>
  <c r="G12" i="8"/>
  <c r="I12" i="8" s="1"/>
  <c r="G11" i="8"/>
  <c r="I11" i="8" s="1"/>
  <c r="G6" i="7"/>
  <c r="G15" i="3"/>
  <c r="J15" i="3" s="1"/>
  <c r="G4" i="8"/>
  <c r="G10" i="3"/>
  <c r="G12" i="4"/>
  <c r="W15" i="9" s="1"/>
  <c r="G4" i="3"/>
  <c r="G5" i="7"/>
  <c r="L5" i="7" s="1"/>
  <c r="G4" i="4"/>
  <c r="G7" i="8"/>
  <c r="G2" i="4"/>
  <c r="G9" i="3"/>
  <c r="J9" i="3" s="1"/>
  <c r="G4" i="7"/>
  <c r="G8" i="7"/>
  <c r="G17" i="3"/>
  <c r="J17" i="3" s="1"/>
  <c r="G16" i="3"/>
  <c r="G10" i="7"/>
  <c r="G3" i="3"/>
  <c r="J3" i="3" s="1"/>
  <c r="G3" i="4"/>
  <c r="G2" i="7"/>
  <c r="G10" i="8"/>
  <c r="I10" i="8" s="1"/>
  <c r="G19" i="3"/>
  <c r="J19" i="3" s="1"/>
  <c r="G3" i="7"/>
  <c r="G2" i="3"/>
  <c r="G18" i="3"/>
  <c r="G7" i="7"/>
  <c r="G21" i="3"/>
  <c r="J21" i="3" s="1"/>
  <c r="G20" i="3"/>
  <c r="H98" i="9"/>
  <c r="C98" i="9"/>
  <c r="H4339" i="9"/>
  <c r="H128" i="9"/>
  <c r="C128" i="9"/>
  <c r="H272" i="9"/>
  <c r="C272" i="9"/>
  <c r="H20" i="9"/>
  <c r="C20" i="9"/>
  <c r="H110" i="9"/>
  <c r="C110" i="9"/>
  <c r="M110" i="9"/>
  <c r="H188" i="9"/>
  <c r="C188" i="9"/>
  <c r="H268" i="9"/>
  <c r="C268" i="9"/>
  <c r="H418" i="9"/>
  <c r="C418" i="9"/>
  <c r="H566" i="9"/>
  <c r="C566" i="9"/>
  <c r="G174" i="9"/>
  <c r="H174" i="9" s="1"/>
  <c r="C198" i="9"/>
  <c r="H1455" i="9"/>
  <c r="H1305" i="9"/>
  <c r="C1305" i="9"/>
  <c r="G142" i="9"/>
  <c r="H142" i="9" s="1"/>
  <c r="H1019" i="9"/>
  <c r="C1019" i="9"/>
  <c r="H1015" i="9"/>
  <c r="C1015" i="9"/>
  <c r="H1489" i="9"/>
  <c r="C1489" i="9"/>
  <c r="H2127" i="9"/>
  <c r="C2127" i="9"/>
  <c r="H1533" i="9"/>
  <c r="C1533" i="9"/>
  <c r="H1565" i="9"/>
  <c r="C1565" i="9"/>
  <c r="H2155" i="9"/>
  <c r="C2155" i="9"/>
  <c r="H2261" i="9"/>
  <c r="C2261" i="9"/>
  <c r="H903" i="9"/>
  <c r="C903" i="9"/>
  <c r="H1731" i="9"/>
  <c r="C1731" i="9"/>
  <c r="H1473" i="9"/>
  <c r="C1473" i="9"/>
  <c r="M1473" i="9"/>
  <c r="H2111" i="9"/>
  <c r="C2111" i="9"/>
  <c r="C1911" i="9"/>
  <c r="H1911" i="9"/>
  <c r="H2035" i="9"/>
  <c r="C2035" i="9"/>
  <c r="M2035" i="9"/>
  <c r="J2035" i="9"/>
  <c r="L2035" i="9" s="1"/>
  <c r="H2601" i="9"/>
  <c r="C2601" i="9"/>
  <c r="H2222" i="9"/>
  <c r="C2222" i="9"/>
  <c r="M2222" i="9"/>
  <c r="H2309" i="9"/>
  <c r="C2309" i="9"/>
  <c r="H2638" i="9"/>
  <c r="C2638" i="9"/>
  <c r="H2659" i="9"/>
  <c r="C2659" i="9"/>
  <c r="H2293" i="9"/>
  <c r="C2293" i="9"/>
  <c r="C3652" i="9"/>
  <c r="H3019" i="9"/>
  <c r="C3019" i="9"/>
  <c r="H3051" i="9"/>
  <c r="C3051" i="9"/>
  <c r="H3083" i="9"/>
  <c r="C3083" i="9"/>
  <c r="H3115" i="9"/>
  <c r="C3115" i="9"/>
  <c r="H3147" i="9"/>
  <c r="C3147" i="9"/>
  <c r="G2682" i="9"/>
  <c r="H2682" i="9" s="1"/>
  <c r="C3696" i="9"/>
  <c r="H3407" i="9"/>
  <c r="C3407" i="9"/>
  <c r="C3566" i="9"/>
  <c r="C3630" i="9"/>
  <c r="H3648" i="9"/>
  <c r="C3724" i="9"/>
  <c r="C3860" i="9"/>
  <c r="H3502" i="9"/>
  <c r="H3700" i="9"/>
  <c r="C3818" i="9"/>
  <c r="H3850" i="9"/>
  <c r="H4171" i="9"/>
  <c r="C4171" i="9"/>
  <c r="H3908" i="9"/>
  <c r="C3908" i="9"/>
  <c r="M3908" i="9"/>
  <c r="H3818" i="9"/>
  <c r="H3748" i="9"/>
  <c r="C4148" i="9"/>
  <c r="M4148" i="9"/>
  <c r="H4148" i="9"/>
  <c r="C4268" i="9"/>
  <c r="C4548" i="9"/>
  <c r="C4430" i="9"/>
  <c r="C4276" i="9"/>
  <c r="H4276" i="9"/>
  <c r="H3806" i="9"/>
  <c r="H3896" i="9"/>
  <c r="C4461" i="9"/>
  <c r="H4461" i="9"/>
  <c r="C4764" i="9"/>
  <c r="H3594" i="9"/>
  <c r="H3794" i="9"/>
  <c r="C4590" i="9"/>
  <c r="H3702" i="9"/>
  <c r="C3822" i="9"/>
  <c r="M3822" i="9"/>
  <c r="C4259" i="9"/>
  <c r="M4259" i="9"/>
  <c r="C4478" i="9"/>
  <c r="M4478" i="9"/>
  <c r="H4698" i="9"/>
  <c r="H4864" i="9"/>
  <c r="C3838" i="9"/>
  <c r="M3838" i="9"/>
  <c r="C3942" i="9"/>
  <c r="H4205" i="9"/>
  <c r="G4660" i="9"/>
  <c r="H4207" i="9"/>
  <c r="H4542" i="9"/>
  <c r="H4478" i="9"/>
  <c r="C4350" i="9"/>
  <c r="C563" i="9"/>
  <c r="C1988" i="9"/>
  <c r="C1924" i="9"/>
  <c r="C1860" i="9"/>
  <c r="C1796" i="9"/>
  <c r="C1732" i="9"/>
  <c r="C1668" i="9"/>
  <c r="C1604" i="9"/>
  <c r="C1540" i="9"/>
  <c r="C4539" i="9"/>
  <c r="I4" i="8"/>
  <c r="H1194" i="9"/>
  <c r="H312" i="9"/>
  <c r="C312" i="9"/>
  <c r="C2462" i="9"/>
  <c r="H1355" i="9"/>
  <c r="H4257" i="9"/>
  <c r="C700" i="9"/>
  <c r="H60" i="9"/>
  <c r="C60" i="9"/>
  <c r="H32" i="9"/>
  <c r="C32" i="9"/>
  <c r="M799" i="9"/>
  <c r="H2250" i="9"/>
  <c r="C2250" i="9"/>
  <c r="M1907" i="9"/>
  <c r="H2683" i="9"/>
  <c r="C2683" i="9"/>
  <c r="H3063" i="9"/>
  <c r="C3063" i="9"/>
  <c r="C3590" i="9"/>
  <c r="H4020" i="9"/>
  <c r="C4020" i="9"/>
  <c r="M4020" i="9"/>
  <c r="J4020" i="9"/>
  <c r="L4020" i="9" s="1"/>
  <c r="C4014" i="9"/>
  <c r="H4348" i="9"/>
  <c r="C86" i="9"/>
  <c r="H330" i="9"/>
  <c r="C330" i="9"/>
  <c r="M330" i="9"/>
  <c r="H294" i="9"/>
  <c r="C294" i="9"/>
  <c r="M294" i="9"/>
  <c r="H1517" i="9"/>
  <c r="C1517" i="9"/>
  <c r="H747" i="9"/>
  <c r="C747" i="9"/>
  <c r="M747" i="9"/>
  <c r="J747" i="9"/>
  <c r="L747" i="9" s="1"/>
  <c r="C2251" i="9"/>
  <c r="H2251" i="9"/>
  <c r="H1779" i="9"/>
  <c r="C1779" i="9"/>
  <c r="M1779" i="9"/>
  <c r="H3067" i="9"/>
  <c r="C3067" i="9"/>
  <c r="C3598" i="9"/>
  <c r="C3756" i="9"/>
  <c r="C4390" i="9"/>
  <c r="M4390" i="9"/>
  <c r="C4762" i="9"/>
  <c r="M4762" i="9"/>
  <c r="J4762" i="9"/>
  <c r="L4762" i="9" s="1"/>
  <c r="C4405" i="9"/>
  <c r="H4762" i="9"/>
  <c r="C1828" i="9"/>
  <c r="H44" i="9"/>
  <c r="C44" i="9"/>
  <c r="H132" i="9"/>
  <c r="C132" i="9"/>
  <c r="H370" i="9"/>
  <c r="C370" i="9"/>
  <c r="H24" i="9"/>
  <c r="C24" i="9"/>
  <c r="H120" i="9"/>
  <c r="C120" i="9"/>
  <c r="M206" i="9"/>
  <c r="H275" i="9"/>
  <c r="C275" i="9"/>
  <c r="H458" i="9"/>
  <c r="C458" i="9"/>
  <c r="M458" i="9"/>
  <c r="H238" i="9"/>
  <c r="C238" i="9"/>
  <c r="M238" i="9"/>
  <c r="J238" i="9"/>
  <c r="L238" i="9" s="1"/>
  <c r="H1309" i="9"/>
  <c r="C1309" i="9"/>
  <c r="H182" i="9"/>
  <c r="H1095" i="9"/>
  <c r="C1095" i="9"/>
  <c r="H422" i="9"/>
  <c r="C422" i="9"/>
  <c r="M422" i="9"/>
  <c r="J422" i="9"/>
  <c r="L422" i="9" s="1"/>
  <c r="H1255" i="9"/>
  <c r="C1255" i="9"/>
  <c r="H823" i="9"/>
  <c r="C823" i="9"/>
  <c r="M823" i="9"/>
  <c r="H775" i="9"/>
  <c r="C775" i="9"/>
  <c r="H1447" i="9"/>
  <c r="C1447" i="9"/>
  <c r="M1447" i="9"/>
  <c r="H1615" i="9"/>
  <c r="C1615" i="9"/>
  <c r="H2191" i="9"/>
  <c r="C2191" i="9"/>
  <c r="H1477" i="9"/>
  <c r="C1477" i="9"/>
  <c r="M1477" i="9"/>
  <c r="H1537" i="9"/>
  <c r="C1537" i="9"/>
  <c r="H1803" i="9"/>
  <c r="C1803" i="9"/>
  <c r="H2187" i="9"/>
  <c r="C2187" i="9"/>
  <c r="H1335" i="9"/>
  <c r="C1335" i="9"/>
  <c r="M1335" i="9"/>
  <c r="H2269" i="9"/>
  <c r="C2269" i="9"/>
  <c r="H1763" i="9"/>
  <c r="C1763" i="9"/>
  <c r="H951" i="9"/>
  <c r="C951" i="9"/>
  <c r="M951" i="9"/>
  <c r="J951" i="9"/>
  <c r="L951" i="9" s="1"/>
  <c r="H1791" i="9"/>
  <c r="C1791" i="9"/>
  <c r="H2175" i="9"/>
  <c r="C2175" i="9"/>
  <c r="H1619" i="9"/>
  <c r="C1619" i="9"/>
  <c r="M1619" i="9"/>
  <c r="H1811" i="9"/>
  <c r="C1811" i="9"/>
  <c r="M1811" i="9"/>
  <c r="H2276" i="9"/>
  <c r="C2276" i="9"/>
  <c r="M2276" i="9"/>
  <c r="H2645" i="9"/>
  <c r="C2645" i="9"/>
  <c r="H1843" i="9"/>
  <c r="C1843" i="9"/>
  <c r="M1843" i="9"/>
  <c r="H2667" i="9"/>
  <c r="C2667" i="9"/>
  <c r="H2646" i="9"/>
  <c r="C2646" i="9"/>
  <c r="H2131" i="9"/>
  <c r="C2131" i="9"/>
  <c r="M2131" i="9"/>
  <c r="J2131" i="9"/>
  <c r="L2131" i="9" s="1"/>
  <c r="C3660" i="9"/>
  <c r="H3023" i="9"/>
  <c r="C3023" i="9"/>
  <c r="H3055" i="9"/>
  <c r="C3055" i="9"/>
  <c r="H3087" i="9"/>
  <c r="C3087" i="9"/>
  <c r="H3119" i="9"/>
  <c r="C3119" i="9"/>
  <c r="H3151" i="9"/>
  <c r="C3151" i="9"/>
  <c r="H3003" i="9"/>
  <c r="C3003" i="9"/>
  <c r="H2244" i="9"/>
  <c r="C2244" i="9"/>
  <c r="M2244" i="9"/>
  <c r="C3462" i="9"/>
  <c r="C3574" i="9"/>
  <c r="C3638" i="9"/>
  <c r="H3478" i="9"/>
  <c r="H3606" i="9"/>
  <c r="C3732" i="9"/>
  <c r="C3868" i="9"/>
  <c r="H3708" i="9"/>
  <c r="H3598" i="9"/>
  <c r="C3826" i="9"/>
  <c r="H3630" i="9"/>
  <c r="H3866" i="9"/>
  <c r="C4176" i="9"/>
  <c r="H3916" i="9"/>
  <c r="C3916" i="9"/>
  <c r="M3916" i="9"/>
  <c r="C3718" i="9"/>
  <c r="M3718" i="9"/>
  <c r="C3856" i="9"/>
  <c r="C3814" i="9"/>
  <c r="M3814" i="9"/>
  <c r="H4173" i="9"/>
  <c r="C3798" i="9"/>
  <c r="M3798" i="9"/>
  <c r="C3966" i="9"/>
  <c r="H4537" i="9"/>
  <c r="C4918" i="9"/>
  <c r="H3810" i="9"/>
  <c r="C4341" i="9"/>
  <c r="C4492" i="9"/>
  <c r="C4782" i="9"/>
  <c r="C3750" i="9"/>
  <c r="M3750" i="9"/>
  <c r="C4169" i="9"/>
  <c r="M4169" i="9"/>
  <c r="H4546" i="9"/>
  <c r="H4810" i="9"/>
  <c r="H3622" i="9"/>
  <c r="H4014" i="9"/>
  <c r="C4594" i="9"/>
  <c r="H3822" i="9"/>
  <c r="C3926" i="9"/>
  <c r="C4270" i="9"/>
  <c r="M4270" i="9"/>
  <c r="M4491" i="9"/>
  <c r="H4590" i="9"/>
  <c r="C4716" i="9"/>
  <c r="H3838" i="9"/>
  <c r="G4491" i="9"/>
  <c r="H4491" i="9" s="1"/>
  <c r="H4550" i="9"/>
  <c r="C6" i="3"/>
  <c r="F6" i="4"/>
  <c r="H5" i="4"/>
  <c r="G5" i="4"/>
  <c r="C2072" i="9"/>
  <c r="H4270" i="9"/>
  <c r="H4539" i="9"/>
  <c r="C4766" i="9"/>
  <c r="F6" i="8"/>
  <c r="H5" i="8"/>
  <c r="G5" i="8"/>
  <c r="C8" i="7"/>
  <c r="H1034" i="9"/>
  <c r="C8" i="8"/>
  <c r="C4505" i="9"/>
  <c r="H13" i="9"/>
  <c r="H4575" i="9"/>
  <c r="C2478" i="9"/>
  <c r="H1419" i="9"/>
  <c r="H384" i="9"/>
  <c r="H310" i="9"/>
  <c r="C310" i="9"/>
  <c r="M310" i="9"/>
  <c r="M314" i="9"/>
  <c r="M1055" i="9"/>
  <c r="J1055" i="9"/>
  <c r="L1055" i="9" s="1"/>
  <c r="H1831" i="9"/>
  <c r="C1831" i="9"/>
  <c r="H2661" i="9"/>
  <c r="C2661" i="9"/>
  <c r="H3159" i="9"/>
  <c r="C3159" i="9"/>
  <c r="M2663" i="9"/>
  <c r="C3656" i="9"/>
  <c r="C4346" i="9"/>
  <c r="C3982" i="9"/>
  <c r="H1002" i="9"/>
  <c r="H615" i="9"/>
  <c r="C615" i="9"/>
  <c r="H1359" i="9"/>
  <c r="H1063" i="9"/>
  <c r="C1063" i="9"/>
  <c r="H2266" i="9"/>
  <c r="C2266" i="9"/>
  <c r="H1317" i="9"/>
  <c r="C1317" i="9"/>
  <c r="M1317" i="9"/>
  <c r="H2163" i="9"/>
  <c r="C2163" i="9"/>
  <c r="M2163" i="9"/>
  <c r="H2655" i="9"/>
  <c r="C2655" i="9"/>
  <c r="M2655" i="9"/>
  <c r="H3163" i="9"/>
  <c r="C3163" i="9"/>
  <c r="M3646" i="9"/>
  <c r="C3662" i="9"/>
  <c r="C3922" i="9"/>
  <c r="H4119" i="9"/>
  <c r="C4119" i="9"/>
  <c r="C4336" i="9"/>
  <c r="H4336" i="9"/>
  <c r="C3774" i="9"/>
  <c r="M3774" i="9"/>
  <c r="C4992" i="9"/>
  <c r="C4886" i="9"/>
  <c r="M4886" i="9"/>
  <c r="H4886" i="9"/>
  <c r="C1956" i="9"/>
  <c r="C1636" i="9"/>
  <c r="C758" i="9"/>
  <c r="C52" i="9"/>
  <c r="H52" i="9"/>
  <c r="C150" i="9"/>
  <c r="H655" i="9"/>
  <c r="C655" i="9"/>
  <c r="H28" i="9"/>
  <c r="C28" i="9"/>
  <c r="H124" i="9"/>
  <c r="C124" i="9"/>
  <c r="H216" i="9"/>
  <c r="C216" i="9"/>
  <c r="H290" i="9"/>
  <c r="C290" i="9"/>
  <c r="H462" i="9"/>
  <c r="C462" i="9"/>
  <c r="H54" i="9"/>
  <c r="C54" i="9"/>
  <c r="M54" i="9"/>
  <c r="H358" i="9"/>
  <c r="C358" i="9"/>
  <c r="M358" i="9"/>
  <c r="G378" i="9"/>
  <c r="G571" i="9"/>
  <c r="G314" i="9"/>
  <c r="H314" i="9" s="1"/>
  <c r="H1321" i="9"/>
  <c r="C1321" i="9"/>
  <c r="G206" i="9"/>
  <c r="C206" i="9" s="1"/>
  <c r="H1147" i="9"/>
  <c r="C1147" i="9"/>
  <c r="G442" i="9"/>
  <c r="H1349" i="9"/>
  <c r="C1349" i="9"/>
  <c r="G731" i="9"/>
  <c r="G1055" i="9"/>
  <c r="H1055" i="9" s="1"/>
  <c r="G799" i="9"/>
  <c r="H799" i="9" s="1"/>
  <c r="G1469" i="9"/>
  <c r="H1469" i="9" s="1"/>
  <c r="H1679" i="9"/>
  <c r="C1679" i="9"/>
  <c r="H2255" i="9"/>
  <c r="C2255" i="9"/>
  <c r="H1509" i="9"/>
  <c r="C1509" i="9"/>
  <c r="H1541" i="9"/>
  <c r="C1541" i="9"/>
  <c r="H1931" i="9"/>
  <c r="C1931" i="9"/>
  <c r="C2242" i="9"/>
  <c r="H2242" i="9"/>
  <c r="H1767" i="9"/>
  <c r="C1767" i="9"/>
  <c r="H2277" i="9"/>
  <c r="C2277" i="9"/>
  <c r="H1003" i="9"/>
  <c r="C1003" i="9"/>
  <c r="M1003" i="9"/>
  <c r="J1003" i="9"/>
  <c r="L1003" i="9" s="1"/>
  <c r="H1827" i="9"/>
  <c r="C1827" i="9"/>
  <c r="H1233" i="9"/>
  <c r="C1233" i="9"/>
  <c r="H1855" i="9"/>
  <c r="C1855" i="9"/>
  <c r="H2240" i="9"/>
  <c r="C2240" i="9"/>
  <c r="H2007" i="9"/>
  <c r="C2007" i="9"/>
  <c r="H2195" i="9"/>
  <c r="C2195" i="9"/>
  <c r="M2195" i="9"/>
  <c r="H2252" i="9"/>
  <c r="C2252" i="9"/>
  <c r="M2252" i="9"/>
  <c r="H1651" i="9"/>
  <c r="C1651" i="9"/>
  <c r="M1651" i="9"/>
  <c r="J1651" i="9"/>
  <c r="L1651" i="9" s="1"/>
  <c r="G1907" i="9"/>
  <c r="C1907" i="9" s="1"/>
  <c r="H2606" i="9"/>
  <c r="C2606" i="9"/>
  <c r="G927" i="9"/>
  <c r="H2608" i="9"/>
  <c r="C2608" i="9"/>
  <c r="M2608" i="9"/>
  <c r="H2653" i="9"/>
  <c r="C2653" i="9"/>
  <c r="G2260" i="9"/>
  <c r="H2675" i="9"/>
  <c r="C2675" i="9"/>
  <c r="H2654" i="9"/>
  <c r="C2654" i="9"/>
  <c r="H2650" i="9"/>
  <c r="C2650" i="9"/>
  <c r="M2650" i="9"/>
  <c r="C3676" i="9"/>
  <c r="H3027" i="9"/>
  <c r="C3027" i="9"/>
  <c r="H3059" i="9"/>
  <c r="C3059" i="9"/>
  <c r="H3091" i="9"/>
  <c r="C3091" i="9"/>
  <c r="H3123" i="9"/>
  <c r="C3123" i="9"/>
  <c r="H3155" i="9"/>
  <c r="C3155" i="9"/>
  <c r="H3391" i="9"/>
  <c r="C3391" i="9"/>
  <c r="H3642" i="9"/>
  <c r="G2666" i="9"/>
  <c r="H2647" i="9"/>
  <c r="C2647" i="9"/>
  <c r="M2647" i="9"/>
  <c r="G2663" i="9"/>
  <c r="C3470" i="9"/>
  <c r="C3582" i="9"/>
  <c r="G3646" i="9"/>
  <c r="H3646" i="9" s="1"/>
  <c r="C3740" i="9"/>
  <c r="H3656" i="9"/>
  <c r="H3716" i="9"/>
  <c r="H3664" i="9"/>
  <c r="C3834" i="9"/>
  <c r="C4103" i="9"/>
  <c r="H4103" i="9"/>
  <c r="H3644" i="9"/>
  <c r="H3880" i="9"/>
  <c r="H3486" i="9"/>
  <c r="C3674" i="9"/>
  <c r="H3718" i="9"/>
  <c r="G4085" i="9"/>
  <c r="C3758" i="9"/>
  <c r="M3758" i="9"/>
  <c r="H3814" i="9"/>
  <c r="C4186" i="9"/>
  <c r="H3798" i="9"/>
  <c r="H4038" i="9"/>
  <c r="C4960" i="9"/>
  <c r="C3974" i="9"/>
  <c r="G4163" i="9"/>
  <c r="C4163" i="9" s="1"/>
  <c r="H4352" i="9"/>
  <c r="C4507" i="9"/>
  <c r="C4786" i="9"/>
  <c r="C3830" i="9"/>
  <c r="M3830" i="9"/>
  <c r="C3990" i="9"/>
  <c r="H4169" i="9"/>
  <c r="H3652" i="9"/>
  <c r="C3854" i="9"/>
  <c r="M3854" i="9"/>
  <c r="J3854" i="9"/>
  <c r="L3854" i="9" s="1"/>
  <c r="H4078" i="9"/>
  <c r="H3826" i="9"/>
  <c r="C4062" i="9"/>
  <c r="C4292" i="9"/>
  <c r="M4292" i="9"/>
  <c r="M4508" i="9"/>
  <c r="C4598" i="9"/>
  <c r="M4598" i="9"/>
  <c r="C4720" i="9"/>
  <c r="G3742" i="9"/>
  <c r="H3856" i="9"/>
  <c r="C4189" i="9"/>
  <c r="H4189" i="9"/>
  <c r="G4414" i="9"/>
  <c r="G4508" i="9"/>
  <c r="C4508" i="9" s="1"/>
  <c r="C4314" i="9"/>
  <c r="C4296" i="9"/>
  <c r="H4638" i="9"/>
  <c r="H4341" i="9"/>
  <c r="H4238" i="9"/>
  <c r="H4598" i="9"/>
  <c r="H4564" i="9"/>
  <c r="H2200" i="9"/>
  <c r="C1972" i="9"/>
  <c r="C1908" i="9"/>
  <c r="C1844" i="9"/>
  <c r="C1780" i="9"/>
  <c r="C1716" i="9"/>
  <c r="C1652" i="9"/>
  <c r="C1588" i="9"/>
  <c r="C886" i="9"/>
  <c r="C4546" i="9"/>
  <c r="H4766" i="9"/>
  <c r="T3" i="5"/>
  <c r="T6" i="5"/>
  <c r="T7" i="5"/>
  <c r="T8" i="5"/>
  <c r="T4" i="5"/>
  <c r="T5" i="5"/>
  <c r="H1162" i="9"/>
  <c r="C1002" i="9"/>
  <c r="H2008" i="9"/>
  <c r="C2312" i="9"/>
  <c r="C4383" i="9"/>
  <c r="C2494" i="9"/>
  <c r="C1488" i="9"/>
  <c r="G22" i="3"/>
  <c r="C2574" i="9"/>
  <c r="H2478" i="9"/>
  <c r="C1419" i="9"/>
  <c r="I7" i="10" l="1"/>
  <c r="F8" i="10"/>
  <c r="H7" i="10"/>
  <c r="G7" i="10"/>
  <c r="L6" i="10"/>
  <c r="C142" i="9"/>
  <c r="C4491" i="9"/>
  <c r="C3646" i="9"/>
  <c r="H206" i="9"/>
  <c r="C314" i="9"/>
  <c r="C799" i="9"/>
  <c r="C1469" i="9"/>
  <c r="C174" i="9"/>
  <c r="H4163" i="9"/>
  <c r="P4" i="2"/>
  <c r="L4" i="2"/>
  <c r="O4" i="2"/>
  <c r="J1619" i="9"/>
  <c r="L1619" i="9" s="1"/>
  <c r="J4660" i="9"/>
  <c r="L4660" i="9" s="1"/>
  <c r="J246" i="9"/>
  <c r="L246" i="9" s="1"/>
  <c r="J2238" i="9"/>
  <c r="L2238" i="9" s="1"/>
  <c r="K7" i="8"/>
  <c r="M6" i="8"/>
  <c r="L6" i="8"/>
  <c r="J4414" i="9"/>
  <c r="L4414" i="9" s="1"/>
  <c r="J3790" i="9"/>
  <c r="L3790" i="9" s="1"/>
  <c r="J603" i="9"/>
  <c r="L603" i="9" s="1"/>
  <c r="L7" i="2"/>
  <c r="P7" i="2"/>
  <c r="O7" i="2"/>
  <c r="H78" i="9"/>
  <c r="J875" i="9"/>
  <c r="L875" i="9" s="1"/>
  <c r="J3726" i="9"/>
  <c r="L3726" i="9" s="1"/>
  <c r="J1335" i="9"/>
  <c r="L1335" i="9" s="1"/>
  <c r="J3734" i="9"/>
  <c r="L3734" i="9" s="1"/>
  <c r="J2276" i="9"/>
  <c r="L2276" i="9" s="1"/>
  <c r="N8" i="3"/>
  <c r="J14" i="3"/>
  <c r="J927" i="9"/>
  <c r="L927" i="9" s="1"/>
  <c r="J1285" i="9"/>
  <c r="L1285" i="9" s="1"/>
  <c r="M49" i="6"/>
  <c r="M44" i="6"/>
  <c r="M67" i="6"/>
  <c r="M46" i="6"/>
  <c r="M66" i="6"/>
  <c r="M57" i="6"/>
  <c r="M55" i="6"/>
  <c r="M51" i="6"/>
  <c r="M56" i="6"/>
  <c r="M71" i="6"/>
  <c r="M50" i="6"/>
  <c r="M68" i="6"/>
  <c r="M43" i="6"/>
  <c r="M48" i="6"/>
  <c r="M30" i="6"/>
  <c r="M53" i="6"/>
  <c r="M45" i="6"/>
  <c r="M42" i="6"/>
  <c r="M54" i="6"/>
  <c r="M70" i="6"/>
  <c r="M62" i="6"/>
  <c r="M41" i="6"/>
  <c r="M52" i="6"/>
  <c r="M65" i="6"/>
  <c r="M47" i="6"/>
  <c r="M40" i="6"/>
  <c r="M63" i="6"/>
  <c r="M72" i="6"/>
  <c r="M69" i="6"/>
  <c r="M64" i="6"/>
  <c r="M58" i="6"/>
  <c r="J4163" i="9"/>
  <c r="L4163" i="9" s="1"/>
  <c r="J4432" i="9"/>
  <c r="L4432" i="9" s="1"/>
  <c r="J1131" i="9"/>
  <c r="L1131" i="9" s="1"/>
  <c r="J4085" i="9"/>
  <c r="L4085" i="9" s="1"/>
  <c r="L3" i="2"/>
  <c r="O3" i="2"/>
  <c r="P3" i="2"/>
  <c r="J2280" i="9"/>
  <c r="L2280" i="9" s="1"/>
  <c r="H7" i="3"/>
  <c r="G7" i="3"/>
  <c r="J378" i="9"/>
  <c r="L378" i="9" s="1"/>
  <c r="J442" i="9"/>
  <c r="L442" i="9" s="1"/>
  <c r="J4886" i="9"/>
  <c r="L4886" i="9" s="1"/>
  <c r="J3774" i="9"/>
  <c r="L3774" i="9" s="1"/>
  <c r="C1055" i="9"/>
  <c r="J4169" i="9"/>
  <c r="L4169" i="9" s="1"/>
  <c r="J1907" i="9"/>
  <c r="L1907" i="9" s="1"/>
  <c r="H4660" i="9"/>
  <c r="J4259" i="9"/>
  <c r="L4259" i="9" s="1"/>
  <c r="N11" i="3"/>
  <c r="J20" i="3"/>
  <c r="N5" i="3"/>
  <c r="J8" i="3"/>
  <c r="H4" i="5"/>
  <c r="H3" i="5"/>
  <c r="H6" i="5"/>
  <c r="G5" i="5"/>
  <c r="L5" i="5" s="1"/>
  <c r="I5" i="5"/>
  <c r="I6" i="5"/>
  <c r="I4" i="5"/>
  <c r="H5" i="5"/>
  <c r="I3" i="5"/>
  <c r="G3" i="5"/>
  <c r="L3" i="5" s="1"/>
  <c r="G4" i="5"/>
  <c r="L4" i="5" s="1"/>
  <c r="G6" i="5"/>
  <c r="L6" i="5" s="1"/>
  <c r="J2260" i="9"/>
  <c r="L2260" i="9" s="1"/>
  <c r="J731" i="9"/>
  <c r="L731" i="9" s="1"/>
  <c r="H571" i="9"/>
  <c r="J3702" i="9"/>
  <c r="L3702" i="9" s="1"/>
  <c r="J2671" i="9"/>
  <c r="L2671" i="9" s="1"/>
  <c r="J2067" i="9"/>
  <c r="L2067" i="9" s="1"/>
  <c r="M18" i="9"/>
  <c r="M34" i="9"/>
  <c r="M40" i="9"/>
  <c r="M68" i="9"/>
  <c r="M100" i="9"/>
  <c r="M132" i="9"/>
  <c r="M156" i="9"/>
  <c r="M188" i="9"/>
  <c r="M220" i="9"/>
  <c r="M252" i="9"/>
  <c r="M286" i="9"/>
  <c r="M318" i="9"/>
  <c r="M350" i="9"/>
  <c r="M382" i="9"/>
  <c r="M414" i="9"/>
  <c r="M446" i="9"/>
  <c r="M478" i="9"/>
  <c r="M510" i="9"/>
  <c r="M542" i="9"/>
  <c r="M11" i="9"/>
  <c r="M20" i="9"/>
  <c r="M36" i="9"/>
  <c r="M72" i="9"/>
  <c r="M104" i="9"/>
  <c r="M136" i="9"/>
  <c r="M160" i="9"/>
  <c r="M192" i="9"/>
  <c r="M224" i="9"/>
  <c r="M256" i="9"/>
  <c r="M290" i="9"/>
  <c r="M322" i="9"/>
  <c r="M354" i="9"/>
  <c r="M386" i="9"/>
  <c r="M418" i="9"/>
  <c r="M450" i="9"/>
  <c r="M482" i="9"/>
  <c r="M514" i="9"/>
  <c r="M546" i="9"/>
  <c r="M22" i="9"/>
  <c r="M76" i="9"/>
  <c r="M108" i="9"/>
  <c r="M164" i="9"/>
  <c r="M196" i="9"/>
  <c r="M228" i="9"/>
  <c r="M260" i="9"/>
  <c r="M326" i="9"/>
  <c r="M390" i="9"/>
  <c r="M454" i="9"/>
  <c r="M518" i="9"/>
  <c r="M550" i="9"/>
  <c r="M24" i="9"/>
  <c r="M44" i="9"/>
  <c r="M80" i="9"/>
  <c r="M112" i="9"/>
  <c r="M168" i="9"/>
  <c r="M200" i="9"/>
  <c r="M232" i="9"/>
  <c r="M264" i="9"/>
  <c r="M298" i="9"/>
  <c r="M362" i="9"/>
  <c r="M394" i="9"/>
  <c r="M426" i="9"/>
  <c r="M490" i="9"/>
  <c r="M522" i="9"/>
  <c r="M554" i="9"/>
  <c r="M26" i="9"/>
  <c r="M48" i="9"/>
  <c r="M84" i="9"/>
  <c r="M116" i="9"/>
  <c r="M140" i="9"/>
  <c r="M172" i="9"/>
  <c r="M204" i="9"/>
  <c r="M236" i="9"/>
  <c r="M268" i="9"/>
  <c r="M302" i="9"/>
  <c r="M334" i="9"/>
  <c r="M366" i="9"/>
  <c r="M398" i="9"/>
  <c r="M430" i="9"/>
  <c r="M462" i="9"/>
  <c r="M494" i="9"/>
  <c r="M526" i="9"/>
  <c r="M558" i="9"/>
  <c r="M28" i="9"/>
  <c r="M52" i="9"/>
  <c r="M88" i="9"/>
  <c r="M120" i="9"/>
  <c r="M144" i="9"/>
  <c r="M176" i="9"/>
  <c r="M208" i="9"/>
  <c r="M240" i="9"/>
  <c r="M272" i="9"/>
  <c r="M306" i="9"/>
  <c r="M338" i="9"/>
  <c r="M370" i="9"/>
  <c r="M402" i="9"/>
  <c r="M434" i="9"/>
  <c r="M466" i="9"/>
  <c r="M498" i="9"/>
  <c r="M530" i="9"/>
  <c r="M562" i="9"/>
  <c r="M14" i="9"/>
  <c r="M30" i="9"/>
  <c r="M60" i="9"/>
  <c r="M92" i="9"/>
  <c r="M124" i="9"/>
  <c r="M148" i="9"/>
  <c r="M180" i="9"/>
  <c r="M212" i="9"/>
  <c r="M244" i="9"/>
  <c r="M278" i="9"/>
  <c r="M342" i="9"/>
  <c r="M374" i="9"/>
  <c r="M406" i="9"/>
  <c r="M438" i="9"/>
  <c r="M470" i="9"/>
  <c r="M502" i="9"/>
  <c r="M534" i="9"/>
  <c r="M566" i="9"/>
  <c r="M575" i="9"/>
  <c r="M591" i="9"/>
  <c r="M607" i="9"/>
  <c r="M623" i="9"/>
  <c r="M639" i="9"/>
  <c r="M655" i="9"/>
  <c r="M671" i="9"/>
  <c r="M687" i="9"/>
  <c r="M703" i="9"/>
  <c r="M719" i="9"/>
  <c r="M735" i="9"/>
  <c r="M751" i="9"/>
  <c r="M767" i="9"/>
  <c r="M783" i="9"/>
  <c r="M815" i="9"/>
  <c r="M831" i="9"/>
  <c r="M847" i="9"/>
  <c r="M863" i="9"/>
  <c r="M879" i="9"/>
  <c r="M895" i="9"/>
  <c r="M911" i="9"/>
  <c r="M943" i="9"/>
  <c r="M959" i="9"/>
  <c r="M975" i="9"/>
  <c r="M991" i="9"/>
  <c r="M1007" i="9"/>
  <c r="M1023" i="9"/>
  <c r="M1039" i="9"/>
  <c r="M1071" i="9"/>
  <c r="M1087" i="9"/>
  <c r="M1103" i="9"/>
  <c r="M1119" i="9"/>
  <c r="M1135" i="9"/>
  <c r="M1151" i="9"/>
  <c r="M1167" i="9"/>
  <c r="M1199" i="9"/>
  <c r="M86" i="9"/>
  <c r="M150" i="9"/>
  <c r="M214" i="9"/>
  <c r="M1229" i="9"/>
  <c r="M1261" i="9"/>
  <c r="M1293" i="9"/>
  <c r="M1325" i="9"/>
  <c r="M1295" i="9"/>
  <c r="M1341" i="9"/>
  <c r="M1361" i="9"/>
  <c r="M1383" i="9"/>
  <c r="M1405" i="9"/>
  <c r="M1425" i="9"/>
  <c r="M1501" i="9"/>
  <c r="M1517" i="9"/>
  <c r="M1533" i="9"/>
  <c r="M1549" i="9"/>
  <c r="M1565" i="9"/>
  <c r="M1581" i="9"/>
  <c r="M1597" i="9"/>
  <c r="M1613" i="9"/>
  <c r="M1629" i="9"/>
  <c r="M1645" i="9"/>
  <c r="M1661" i="9"/>
  <c r="M1677" i="9"/>
  <c r="M1693" i="9"/>
  <c r="M1709" i="9"/>
  <c r="M1725" i="9"/>
  <c r="M1741" i="9"/>
  <c r="M1757" i="9"/>
  <c r="M1773" i="9"/>
  <c r="M1789" i="9"/>
  <c r="M1805" i="9"/>
  <c r="M1821" i="9"/>
  <c r="M1837" i="9"/>
  <c r="M1853" i="9"/>
  <c r="M1869" i="9"/>
  <c r="M1885" i="9"/>
  <c r="M1901" i="9"/>
  <c r="M152" i="9"/>
  <c r="M410" i="9"/>
  <c r="M577" i="9"/>
  <c r="M593" i="9"/>
  <c r="M609" i="9"/>
  <c r="M625" i="9"/>
  <c r="M641" i="9"/>
  <c r="M657" i="9"/>
  <c r="M673" i="9"/>
  <c r="M689" i="9"/>
  <c r="M705" i="9"/>
  <c r="M721" i="9"/>
  <c r="M737" i="9"/>
  <c r="M753" i="9"/>
  <c r="M769" i="9"/>
  <c r="M785" i="9"/>
  <c r="M801" i="9"/>
  <c r="M817" i="9"/>
  <c r="M833" i="9"/>
  <c r="M849" i="9"/>
  <c r="M865" i="9"/>
  <c r="M881" i="9"/>
  <c r="M897" i="9"/>
  <c r="M913" i="9"/>
  <c r="M929" i="9"/>
  <c r="M945" i="9"/>
  <c r="M961" i="9"/>
  <c r="M977" i="9"/>
  <c r="M993" i="9"/>
  <c r="M1009" i="9"/>
  <c r="M1025" i="9"/>
  <c r="M1041" i="9"/>
  <c r="M1057" i="9"/>
  <c r="M1073" i="9"/>
  <c r="M1089" i="9"/>
  <c r="M1105" i="9"/>
  <c r="M1121" i="9"/>
  <c r="M1137" i="9"/>
  <c r="M1153" i="9"/>
  <c r="M1169" i="9"/>
  <c r="M1185" i="9"/>
  <c r="M1201" i="9"/>
  <c r="M38" i="9"/>
  <c r="M94" i="9"/>
  <c r="M158" i="9"/>
  <c r="M222" i="9"/>
  <c r="M1233" i="9"/>
  <c r="M1265" i="9"/>
  <c r="M1297" i="9"/>
  <c r="M1211" i="9"/>
  <c r="M1303" i="9"/>
  <c r="M1365" i="9"/>
  <c r="M1385" i="9"/>
  <c r="M1407" i="9"/>
  <c r="M1429" i="9"/>
  <c r="M1449" i="9"/>
  <c r="M1471" i="9"/>
  <c r="M1487" i="9"/>
  <c r="M1503" i="9"/>
  <c r="M1519" i="9"/>
  <c r="M1535" i="9"/>
  <c r="M1551" i="9"/>
  <c r="M1567" i="9"/>
  <c r="M1583" i="9"/>
  <c r="M1599" i="9"/>
  <c r="M1615" i="9"/>
  <c r="M1631" i="9"/>
  <c r="M1647" i="9"/>
  <c r="M1663" i="9"/>
  <c r="M1679" i="9"/>
  <c r="M1695" i="9"/>
  <c r="M1711" i="9"/>
  <c r="M1727" i="9"/>
  <c r="M1743" i="9"/>
  <c r="M1759" i="9"/>
  <c r="M1775" i="9"/>
  <c r="M1791" i="9"/>
  <c r="M1807" i="9"/>
  <c r="M1823" i="9"/>
  <c r="M1839" i="9"/>
  <c r="M1855" i="9"/>
  <c r="M1871" i="9"/>
  <c r="M1887" i="9"/>
  <c r="M1903" i="9"/>
  <c r="M1919" i="9"/>
  <c r="M1935" i="9"/>
  <c r="M1951" i="9"/>
  <c r="M1967" i="9"/>
  <c r="M1983" i="9"/>
  <c r="M1999" i="9"/>
  <c r="M2015" i="9"/>
  <c r="M2031" i="9"/>
  <c r="M2047" i="9"/>
  <c r="M2063" i="9"/>
  <c r="M2079" i="9"/>
  <c r="M2095" i="9"/>
  <c r="M2111" i="9"/>
  <c r="M2127" i="9"/>
  <c r="M2143" i="9"/>
  <c r="M2159" i="9"/>
  <c r="M2175" i="9"/>
  <c r="M2191" i="9"/>
  <c r="M2207" i="9"/>
  <c r="M2223" i="9"/>
  <c r="M2239" i="9"/>
  <c r="M2255" i="9"/>
  <c r="M2271" i="9"/>
  <c r="M2287" i="9"/>
  <c r="M2303" i="9"/>
  <c r="M2319" i="9"/>
  <c r="M2335" i="9"/>
  <c r="M2351" i="9"/>
  <c r="M2367" i="9"/>
  <c r="M2383" i="9"/>
  <c r="M2399" i="9"/>
  <c r="M2651" i="9"/>
  <c r="M2667" i="9"/>
  <c r="M2683" i="9"/>
  <c r="M2695" i="9"/>
  <c r="M2711" i="9"/>
  <c r="M2727" i="9"/>
  <c r="M2743" i="9"/>
  <c r="M2759" i="9"/>
  <c r="M2775" i="9"/>
  <c r="M2791" i="9"/>
  <c r="M2807" i="9"/>
  <c r="M2823" i="9"/>
  <c r="M2839" i="9"/>
  <c r="M2855" i="9"/>
  <c r="M2871" i="9"/>
  <c r="M2887" i="9"/>
  <c r="M2903" i="9"/>
  <c r="M2919" i="9"/>
  <c r="M2935" i="9"/>
  <c r="M2951" i="9"/>
  <c r="M2967" i="9"/>
  <c r="M2983" i="9"/>
  <c r="M2999" i="9"/>
  <c r="M3015" i="9"/>
  <c r="M3031" i="9"/>
  <c r="M3047" i="9"/>
  <c r="M3063" i="9"/>
  <c r="M3079" i="9"/>
  <c r="M3095" i="9"/>
  <c r="M3111" i="9"/>
  <c r="M3127" i="9"/>
  <c r="M3143" i="9"/>
  <c r="M3159" i="9"/>
  <c r="M3175" i="9"/>
  <c r="M3191" i="9"/>
  <c r="M3207" i="9"/>
  <c r="M3223" i="9"/>
  <c r="M3239" i="9"/>
  <c r="M3255" i="9"/>
  <c r="M3271" i="9"/>
  <c r="M3287" i="9"/>
  <c r="M184" i="9"/>
  <c r="M579" i="9"/>
  <c r="M595" i="9"/>
  <c r="M611" i="9"/>
  <c r="M627" i="9"/>
  <c r="M643" i="9"/>
  <c r="M659" i="9"/>
  <c r="M675" i="9"/>
  <c r="M691" i="9"/>
  <c r="M707" i="9"/>
  <c r="M723" i="9"/>
  <c r="M739" i="9"/>
  <c r="M755" i="9"/>
  <c r="M771" i="9"/>
  <c r="M787" i="9"/>
  <c r="M803" i="9"/>
  <c r="M819" i="9"/>
  <c r="M835" i="9"/>
  <c r="M851" i="9"/>
  <c r="M867" i="9"/>
  <c r="M883" i="9"/>
  <c r="M899" i="9"/>
  <c r="M915" i="9"/>
  <c r="M931" i="9"/>
  <c r="M947" i="9"/>
  <c r="M963" i="9"/>
  <c r="M979" i="9"/>
  <c r="M995" i="9"/>
  <c r="M1011" i="9"/>
  <c r="M1027" i="9"/>
  <c r="M1043" i="9"/>
  <c r="M1059" i="9"/>
  <c r="M1075" i="9"/>
  <c r="M1091" i="9"/>
  <c r="M1107" i="9"/>
  <c r="M1123" i="9"/>
  <c r="M1139" i="9"/>
  <c r="M1155" i="9"/>
  <c r="M1171" i="9"/>
  <c r="M1187" i="9"/>
  <c r="M1203" i="9"/>
  <c r="M42" i="9"/>
  <c r="M102" i="9"/>
  <c r="M166" i="9"/>
  <c r="M230" i="9"/>
  <c r="M1205" i="9"/>
  <c r="M1237" i="9"/>
  <c r="M1269" i="9"/>
  <c r="M1301" i="9"/>
  <c r="M1227" i="9"/>
  <c r="M1319" i="9"/>
  <c r="M1345" i="9"/>
  <c r="M1367" i="9"/>
  <c r="M1389" i="9"/>
  <c r="M1409" i="9"/>
  <c r="M1431" i="9"/>
  <c r="M1453" i="9"/>
  <c r="M1489" i="9"/>
  <c r="M1505" i="9"/>
  <c r="M1521" i="9"/>
  <c r="M1537" i="9"/>
  <c r="M1553" i="9"/>
  <c r="M1569" i="9"/>
  <c r="M1585" i="9"/>
  <c r="M1601" i="9"/>
  <c r="M1617" i="9"/>
  <c r="M1633" i="9"/>
  <c r="M1649" i="9"/>
  <c r="M1665" i="9"/>
  <c r="M1681" i="9"/>
  <c r="M1697" i="9"/>
  <c r="M1713" i="9"/>
  <c r="M1729" i="9"/>
  <c r="M1745" i="9"/>
  <c r="M1761" i="9"/>
  <c r="M1777" i="9"/>
  <c r="M1793" i="9"/>
  <c r="M1809" i="9"/>
  <c r="M1825" i="9"/>
  <c r="M1841" i="9"/>
  <c r="M1857" i="9"/>
  <c r="M1873" i="9"/>
  <c r="M1889" i="9"/>
  <c r="M1905" i="9"/>
  <c r="M1921" i="9"/>
  <c r="M1937" i="9"/>
  <c r="M1953" i="9"/>
  <c r="M1969" i="9"/>
  <c r="M1985" i="9"/>
  <c r="M2001" i="9"/>
  <c r="M2017" i="9"/>
  <c r="M2033" i="9"/>
  <c r="M2049" i="9"/>
  <c r="M2065" i="9"/>
  <c r="M2081" i="9"/>
  <c r="M2097" i="9"/>
  <c r="M2113" i="9"/>
  <c r="M2129" i="9"/>
  <c r="M2145" i="9"/>
  <c r="M2161" i="9"/>
  <c r="M2177" i="9"/>
  <c r="M2193" i="9"/>
  <c r="M2209" i="9"/>
  <c r="M2225" i="9"/>
  <c r="M2241" i="9"/>
  <c r="M2257" i="9"/>
  <c r="M2273" i="9"/>
  <c r="M2289" i="9"/>
  <c r="M2305" i="9"/>
  <c r="M2321" i="9"/>
  <c r="M2337" i="9"/>
  <c r="M2353" i="9"/>
  <c r="M2369" i="9"/>
  <c r="M2385" i="9"/>
  <c r="M2401" i="9"/>
  <c r="M2641" i="9"/>
  <c r="M2657" i="9"/>
  <c r="M2673" i="9"/>
  <c r="M2697" i="9"/>
  <c r="M2713" i="9"/>
  <c r="M2729" i="9"/>
  <c r="M2745" i="9"/>
  <c r="M216" i="9"/>
  <c r="M474" i="9"/>
  <c r="M581" i="9"/>
  <c r="M597" i="9"/>
  <c r="M613" i="9"/>
  <c r="M629" i="9"/>
  <c r="M645" i="9"/>
  <c r="M661" i="9"/>
  <c r="M677" i="9"/>
  <c r="M693" i="9"/>
  <c r="M709" i="9"/>
  <c r="M725" i="9"/>
  <c r="M741" i="9"/>
  <c r="M757" i="9"/>
  <c r="M773" i="9"/>
  <c r="M789" i="9"/>
  <c r="M805" i="9"/>
  <c r="M821" i="9"/>
  <c r="M837" i="9"/>
  <c r="M853" i="9"/>
  <c r="M869" i="9"/>
  <c r="M885" i="9"/>
  <c r="M901" i="9"/>
  <c r="M917" i="9"/>
  <c r="M933" i="9"/>
  <c r="M949" i="9"/>
  <c r="M965" i="9"/>
  <c r="M981" i="9"/>
  <c r="M997" i="9"/>
  <c r="M1013" i="9"/>
  <c r="M1029" i="9"/>
  <c r="M1045" i="9"/>
  <c r="M1061" i="9"/>
  <c r="M1077" i="9"/>
  <c r="M1093" i="9"/>
  <c r="M1109" i="9"/>
  <c r="M1125" i="9"/>
  <c r="M1141" i="9"/>
  <c r="M1157" i="9"/>
  <c r="M1173" i="9"/>
  <c r="M1189" i="9"/>
  <c r="M50" i="9"/>
  <c r="M1209" i="9"/>
  <c r="M1241" i="9"/>
  <c r="M1273" i="9"/>
  <c r="M1305" i="9"/>
  <c r="M1243" i="9"/>
  <c r="M1327" i="9"/>
  <c r="M1349" i="9"/>
  <c r="M1369" i="9"/>
  <c r="M1391" i="9"/>
  <c r="M1413" i="9"/>
  <c r="M1433" i="9"/>
  <c r="M1455" i="9"/>
  <c r="M1475" i="9"/>
  <c r="M1491" i="9"/>
  <c r="M1507" i="9"/>
  <c r="M1523" i="9"/>
  <c r="M1539" i="9"/>
  <c r="M1555" i="9"/>
  <c r="M1571" i="9"/>
  <c r="M1587" i="9"/>
  <c r="M1603" i="9"/>
  <c r="M1635" i="9"/>
  <c r="M1667" i="9"/>
  <c r="M1699" i="9"/>
  <c r="M1731" i="9"/>
  <c r="M1763" i="9"/>
  <c r="M1795" i="9"/>
  <c r="M1827" i="9"/>
  <c r="M1859" i="9"/>
  <c r="M1891" i="9"/>
  <c r="M1923" i="9"/>
  <c r="M1955" i="9"/>
  <c r="M1987" i="9"/>
  <c r="M2019" i="9"/>
  <c r="M2051" i="9"/>
  <c r="M2083" i="9"/>
  <c r="M2115" i="9"/>
  <c r="M2147" i="9"/>
  <c r="M2179" i="9"/>
  <c r="M2211" i="9"/>
  <c r="M2227" i="9"/>
  <c r="M2243" i="9"/>
  <c r="M2259" i="9"/>
  <c r="M2275" i="9"/>
  <c r="M2291" i="9"/>
  <c r="M2307" i="9"/>
  <c r="M2323" i="9"/>
  <c r="M2339" i="9"/>
  <c r="M2355" i="9"/>
  <c r="M2371" i="9"/>
  <c r="M2387" i="9"/>
  <c r="M2403" i="9"/>
  <c r="M2699" i="9"/>
  <c r="M2715" i="9"/>
  <c r="M2731" i="9"/>
  <c r="M2747" i="9"/>
  <c r="M2763" i="9"/>
  <c r="M2779" i="9"/>
  <c r="M2795" i="9"/>
  <c r="M2811" i="9"/>
  <c r="M2827" i="9"/>
  <c r="M2843" i="9"/>
  <c r="M2859" i="9"/>
  <c r="M2875" i="9"/>
  <c r="M2891" i="9"/>
  <c r="M2907" i="9"/>
  <c r="M2923" i="9"/>
  <c r="M2939" i="9"/>
  <c r="M2955" i="9"/>
  <c r="M2971" i="9"/>
  <c r="M2987" i="9"/>
  <c r="M3003" i="9"/>
  <c r="M3019" i="9"/>
  <c r="M3035" i="9"/>
  <c r="M3051" i="9"/>
  <c r="M3067" i="9"/>
  <c r="M3083" i="9"/>
  <c r="M3099" i="9"/>
  <c r="M3115" i="9"/>
  <c r="M3131" i="9"/>
  <c r="M3147" i="9"/>
  <c r="M3163" i="9"/>
  <c r="M3179" i="9"/>
  <c r="M3195" i="9"/>
  <c r="M3211" i="9"/>
  <c r="M3227" i="9"/>
  <c r="M3243" i="9"/>
  <c r="M3259" i="9"/>
  <c r="M3275" i="9"/>
  <c r="M3291" i="9"/>
  <c r="M3307" i="9"/>
  <c r="M3323" i="9"/>
  <c r="M64" i="9"/>
  <c r="M248" i="9"/>
  <c r="M506" i="9"/>
  <c r="M583" i="9"/>
  <c r="M599" i="9"/>
  <c r="M615" i="9"/>
  <c r="M631" i="9"/>
  <c r="M647" i="9"/>
  <c r="M663" i="9"/>
  <c r="M679" i="9"/>
  <c r="M695" i="9"/>
  <c r="M711" i="9"/>
  <c r="M727" i="9"/>
  <c r="M743" i="9"/>
  <c r="M759" i="9"/>
  <c r="M775" i="9"/>
  <c r="M791" i="9"/>
  <c r="M807" i="9"/>
  <c r="M839" i="9"/>
  <c r="M855" i="9"/>
  <c r="M871" i="9"/>
  <c r="M887" i="9"/>
  <c r="M903" i="9"/>
  <c r="M919" i="9"/>
  <c r="M935" i="9"/>
  <c r="M967" i="9"/>
  <c r="M983" i="9"/>
  <c r="M999" i="9"/>
  <c r="M1015" i="9"/>
  <c r="M1031" i="9"/>
  <c r="M1047" i="9"/>
  <c r="M1063" i="9"/>
  <c r="M1095" i="9"/>
  <c r="M1111" i="9"/>
  <c r="M1127" i="9"/>
  <c r="M1143" i="9"/>
  <c r="M1159" i="9"/>
  <c r="M1175" i="9"/>
  <c r="M1191" i="9"/>
  <c r="M118" i="9"/>
  <c r="M182" i="9"/>
  <c r="M1213" i="9"/>
  <c r="M1277" i="9"/>
  <c r="M1309" i="9"/>
  <c r="M1255" i="9"/>
  <c r="M1329" i="9"/>
  <c r="M1351" i="9"/>
  <c r="M1373" i="9"/>
  <c r="M1393" i="9"/>
  <c r="M1415" i="9"/>
  <c r="M1437" i="9"/>
  <c r="M1457" i="9"/>
  <c r="M1493" i="9"/>
  <c r="M1509" i="9"/>
  <c r="M1525" i="9"/>
  <c r="M1541" i="9"/>
  <c r="M1557" i="9"/>
  <c r="M1573" i="9"/>
  <c r="M1589" i="9"/>
  <c r="M1605" i="9"/>
  <c r="M1621" i="9"/>
  <c r="M1637" i="9"/>
  <c r="M1653" i="9"/>
  <c r="M1669" i="9"/>
  <c r="M1685" i="9"/>
  <c r="M1701" i="9"/>
  <c r="M1717" i="9"/>
  <c r="M1733" i="9"/>
  <c r="M1749" i="9"/>
  <c r="M1765" i="9"/>
  <c r="M1781" i="9"/>
  <c r="M1797" i="9"/>
  <c r="M1813" i="9"/>
  <c r="M1829" i="9"/>
  <c r="M1845" i="9"/>
  <c r="M1861" i="9"/>
  <c r="M16" i="9"/>
  <c r="M96" i="9"/>
  <c r="M282" i="9"/>
  <c r="M538" i="9"/>
  <c r="M585" i="9"/>
  <c r="M601" i="9"/>
  <c r="M617" i="9"/>
  <c r="M633" i="9"/>
  <c r="M649" i="9"/>
  <c r="M665" i="9"/>
  <c r="M681" i="9"/>
  <c r="M697" i="9"/>
  <c r="M713" i="9"/>
  <c r="M729" i="9"/>
  <c r="M745" i="9"/>
  <c r="M761" i="9"/>
  <c r="M777" i="9"/>
  <c r="M793" i="9"/>
  <c r="M809" i="9"/>
  <c r="M825" i="9"/>
  <c r="M841" i="9"/>
  <c r="M857" i="9"/>
  <c r="M873" i="9"/>
  <c r="M889" i="9"/>
  <c r="M905" i="9"/>
  <c r="M921" i="9"/>
  <c r="M937" i="9"/>
  <c r="M953" i="9"/>
  <c r="M969" i="9"/>
  <c r="M985" i="9"/>
  <c r="M1001" i="9"/>
  <c r="M1017" i="9"/>
  <c r="M1033" i="9"/>
  <c r="M1049" i="9"/>
  <c r="M1065" i="9"/>
  <c r="M1081" i="9"/>
  <c r="M1097" i="9"/>
  <c r="M1113" i="9"/>
  <c r="M1129" i="9"/>
  <c r="M1145" i="9"/>
  <c r="M1161" i="9"/>
  <c r="M1177" i="9"/>
  <c r="M1193" i="9"/>
  <c r="M126" i="9"/>
  <c r="M190" i="9"/>
  <c r="M254" i="9"/>
  <c r="M1217" i="9"/>
  <c r="M1249" i="9"/>
  <c r="M1281" i="9"/>
  <c r="M1313" i="9"/>
  <c r="M1263" i="9"/>
  <c r="M1333" i="9"/>
  <c r="M1353" i="9"/>
  <c r="M1375" i="9"/>
  <c r="M1397" i="9"/>
  <c r="M1439" i="9"/>
  <c r="M1461" i="9"/>
  <c r="M1479" i="9"/>
  <c r="M1495" i="9"/>
  <c r="M1511" i="9"/>
  <c r="M1527" i="9"/>
  <c r="M1543" i="9"/>
  <c r="M1559" i="9"/>
  <c r="M1575" i="9"/>
  <c r="M1591" i="9"/>
  <c r="M1607" i="9"/>
  <c r="M1623" i="9"/>
  <c r="M1639" i="9"/>
  <c r="M1655" i="9"/>
  <c r="M1671" i="9"/>
  <c r="M1687" i="9"/>
  <c r="M1703" i="9"/>
  <c r="M1719" i="9"/>
  <c r="M1735" i="9"/>
  <c r="M1751" i="9"/>
  <c r="M1767" i="9"/>
  <c r="M1783" i="9"/>
  <c r="M1799" i="9"/>
  <c r="M1815" i="9"/>
  <c r="M1831" i="9"/>
  <c r="M1847" i="9"/>
  <c r="M1863" i="9"/>
  <c r="M1879" i="9"/>
  <c r="M1895" i="9"/>
  <c r="M1911" i="9"/>
  <c r="M1927" i="9"/>
  <c r="M1943" i="9"/>
  <c r="M1959" i="9"/>
  <c r="M1975" i="9"/>
  <c r="M1991" i="9"/>
  <c r="M2007" i="9"/>
  <c r="M2023" i="9"/>
  <c r="M2039" i="9"/>
  <c r="M2055" i="9"/>
  <c r="M2071" i="9"/>
  <c r="M2087" i="9"/>
  <c r="M2103" i="9"/>
  <c r="M2119" i="9"/>
  <c r="M2135" i="9"/>
  <c r="M2151" i="9"/>
  <c r="M2167" i="9"/>
  <c r="M2183" i="9"/>
  <c r="M2199" i="9"/>
  <c r="M2215" i="9"/>
  <c r="M2231" i="9"/>
  <c r="M2247" i="9"/>
  <c r="M2263" i="9"/>
  <c r="M2279" i="9"/>
  <c r="M2295" i="9"/>
  <c r="M2311" i="9"/>
  <c r="M2327" i="9"/>
  <c r="M2343" i="9"/>
  <c r="M2359" i="9"/>
  <c r="M2375" i="9"/>
  <c r="M2391" i="9"/>
  <c r="M2407" i="9"/>
  <c r="M2643" i="9"/>
  <c r="M2659" i="9"/>
  <c r="M2675" i="9"/>
  <c r="M2687" i="9"/>
  <c r="M2703" i="9"/>
  <c r="M2719" i="9"/>
  <c r="M2735" i="9"/>
  <c r="M2751" i="9"/>
  <c r="M2767" i="9"/>
  <c r="M2783" i="9"/>
  <c r="M2799" i="9"/>
  <c r="M2815" i="9"/>
  <c r="M2831" i="9"/>
  <c r="M2847" i="9"/>
  <c r="M2863" i="9"/>
  <c r="M2879" i="9"/>
  <c r="M2895" i="9"/>
  <c r="M2911" i="9"/>
  <c r="M2927" i="9"/>
  <c r="M2943" i="9"/>
  <c r="M2959" i="9"/>
  <c r="M2975" i="9"/>
  <c r="M2991" i="9"/>
  <c r="M3007" i="9"/>
  <c r="M3023" i="9"/>
  <c r="M3039" i="9"/>
  <c r="M3055" i="9"/>
  <c r="M3071" i="9"/>
  <c r="M3087" i="9"/>
  <c r="M3103" i="9"/>
  <c r="M3119" i="9"/>
  <c r="M3135" i="9"/>
  <c r="M3151" i="9"/>
  <c r="M3167" i="9"/>
  <c r="M3183" i="9"/>
  <c r="M3199" i="9"/>
  <c r="M3215" i="9"/>
  <c r="M3231" i="9"/>
  <c r="M3247" i="9"/>
  <c r="M3263" i="9"/>
  <c r="M3279" i="9"/>
  <c r="M3295" i="9"/>
  <c r="M3311" i="9"/>
  <c r="M32" i="9"/>
  <c r="M128" i="9"/>
  <c r="M587" i="9"/>
  <c r="M619" i="9"/>
  <c r="M651" i="9"/>
  <c r="M683" i="9"/>
  <c r="M715" i="9"/>
  <c r="M763" i="9"/>
  <c r="M779" i="9"/>
  <c r="M795" i="9"/>
  <c r="M811" i="9"/>
  <c r="M827" i="9"/>
  <c r="M843" i="9"/>
  <c r="M859" i="9"/>
  <c r="M891" i="9"/>
  <c r="M907" i="9"/>
  <c r="M923" i="9"/>
  <c r="M939" i="9"/>
  <c r="M955" i="9"/>
  <c r="M971" i="9"/>
  <c r="M987" i="9"/>
  <c r="M1019" i="9"/>
  <c r="M1035" i="9"/>
  <c r="M1051" i="9"/>
  <c r="M1067" i="9"/>
  <c r="M1083" i="9"/>
  <c r="M1099" i="9"/>
  <c r="M1115" i="9"/>
  <c r="M1147" i="9"/>
  <c r="M1163" i="9"/>
  <c r="M1179" i="9"/>
  <c r="M1195" i="9"/>
  <c r="M70" i="9"/>
  <c r="M134" i="9"/>
  <c r="M198" i="9"/>
  <c r="M262" i="9"/>
  <c r="M1221" i="9"/>
  <c r="M1253" i="9"/>
  <c r="M1271" i="9"/>
  <c r="M1357" i="9"/>
  <c r="M1377" i="9"/>
  <c r="M1399" i="9"/>
  <c r="M1441" i="9"/>
  <c r="M1463" i="9"/>
  <c r="M1497" i="9"/>
  <c r="M1513" i="9"/>
  <c r="M1529" i="9"/>
  <c r="M1545" i="9"/>
  <c r="M1561" i="9"/>
  <c r="M1577" i="9"/>
  <c r="M1593" i="9"/>
  <c r="M1609" i="9"/>
  <c r="M1625" i="9"/>
  <c r="M1641" i="9"/>
  <c r="M1657" i="9"/>
  <c r="M1673" i="9"/>
  <c r="M1689" i="9"/>
  <c r="M1705" i="9"/>
  <c r="M1721" i="9"/>
  <c r="M1737" i="9"/>
  <c r="M1753" i="9"/>
  <c r="M1769" i="9"/>
  <c r="M1785" i="9"/>
  <c r="M1801" i="9"/>
  <c r="M1817" i="9"/>
  <c r="M1833" i="9"/>
  <c r="M1849" i="9"/>
  <c r="M1865" i="9"/>
  <c r="M1881" i="9"/>
  <c r="M1897" i="9"/>
  <c r="M1913" i="9"/>
  <c r="M1929" i="9"/>
  <c r="M1945" i="9"/>
  <c r="M1961" i="9"/>
  <c r="M1977" i="9"/>
  <c r="M1993" i="9"/>
  <c r="M2009" i="9"/>
  <c r="M2025" i="9"/>
  <c r="M2041" i="9"/>
  <c r="M2057" i="9"/>
  <c r="M2073" i="9"/>
  <c r="M2089" i="9"/>
  <c r="M2105" i="9"/>
  <c r="M2121" i="9"/>
  <c r="M2137" i="9"/>
  <c r="M2153" i="9"/>
  <c r="M2169" i="9"/>
  <c r="M2185" i="9"/>
  <c r="M2201" i="9"/>
  <c r="M2217" i="9"/>
  <c r="M2233" i="9"/>
  <c r="M2249" i="9"/>
  <c r="M2265" i="9"/>
  <c r="M2281" i="9"/>
  <c r="M2297" i="9"/>
  <c r="M2313" i="9"/>
  <c r="M2329" i="9"/>
  <c r="M2345" i="9"/>
  <c r="M2361" i="9"/>
  <c r="M2377" i="9"/>
  <c r="M2393" i="9"/>
  <c r="M2649" i="9"/>
  <c r="M2665" i="9"/>
  <c r="M2681" i="9"/>
  <c r="M2689" i="9"/>
  <c r="M2705" i="9"/>
  <c r="M2721" i="9"/>
  <c r="M2737" i="9"/>
  <c r="M2753" i="9"/>
  <c r="M2769" i="9"/>
  <c r="M2785" i="9"/>
  <c r="M2801" i="9"/>
  <c r="M2817" i="9"/>
  <c r="M2833" i="9"/>
  <c r="M2849" i="9"/>
  <c r="M2865" i="9"/>
  <c r="M2881" i="9"/>
  <c r="M2897" i="9"/>
  <c r="M2913" i="9"/>
  <c r="M2929" i="9"/>
  <c r="M2945" i="9"/>
  <c r="M2961" i="9"/>
  <c r="M2977" i="9"/>
  <c r="M2993" i="9"/>
  <c r="M3009" i="9"/>
  <c r="M3025" i="9"/>
  <c r="M3041" i="9"/>
  <c r="M3057" i="9"/>
  <c r="M3073" i="9"/>
  <c r="M3089" i="9"/>
  <c r="M3105" i="9"/>
  <c r="M3121" i="9"/>
  <c r="M3137" i="9"/>
  <c r="M3153" i="9"/>
  <c r="M3169" i="9"/>
  <c r="M3185" i="9"/>
  <c r="M3201" i="9"/>
  <c r="M3217" i="9"/>
  <c r="M3233" i="9"/>
  <c r="M3249" i="9"/>
  <c r="M3265" i="9"/>
  <c r="M3281" i="9"/>
  <c r="M3297" i="9"/>
  <c r="M3313" i="9"/>
  <c r="M3329" i="9"/>
  <c r="M605" i="9"/>
  <c r="M733" i="9"/>
  <c r="M861" i="9"/>
  <c r="M989" i="9"/>
  <c r="M1117" i="9"/>
  <c r="M1225" i="9"/>
  <c r="M1401" i="9"/>
  <c r="M1547" i="9"/>
  <c r="M1675" i="9"/>
  <c r="M1803" i="9"/>
  <c r="M1899" i="9"/>
  <c r="M1947" i="9"/>
  <c r="M1989" i="9"/>
  <c r="M2029" i="9"/>
  <c r="M2075" i="9"/>
  <c r="M2117" i="9"/>
  <c r="M2157" i="9"/>
  <c r="M2203" i="9"/>
  <c r="M2245" i="9"/>
  <c r="M2285" i="9"/>
  <c r="M2331" i="9"/>
  <c r="M2373" i="9"/>
  <c r="M2653" i="9"/>
  <c r="M2717" i="9"/>
  <c r="M2757" i="9"/>
  <c r="M2789" i="9"/>
  <c r="M2821" i="9"/>
  <c r="M2853" i="9"/>
  <c r="M2885" i="9"/>
  <c r="M2917" i="9"/>
  <c r="M2949" i="9"/>
  <c r="M2981" i="9"/>
  <c r="M3013" i="9"/>
  <c r="M3045" i="9"/>
  <c r="M3077" i="9"/>
  <c r="M3109" i="9"/>
  <c r="M3141" i="9"/>
  <c r="M3173" i="9"/>
  <c r="M3205" i="9"/>
  <c r="M3237" i="9"/>
  <c r="M3269" i="9"/>
  <c r="M3301" i="9"/>
  <c r="M3325" i="9"/>
  <c r="M2622" i="9"/>
  <c r="M3335" i="9"/>
  <c r="M3351" i="9"/>
  <c r="M3367" i="9"/>
  <c r="M3383" i="9"/>
  <c r="M3399" i="9"/>
  <c r="M3415" i="9"/>
  <c r="M3426" i="9"/>
  <c r="M3442" i="9"/>
  <c r="M3458" i="9"/>
  <c r="M3474" i="9"/>
  <c r="M3490" i="9"/>
  <c r="M3506" i="9"/>
  <c r="M3522" i="9"/>
  <c r="M3538" i="9"/>
  <c r="M3554" i="9"/>
  <c r="M3570" i="9"/>
  <c r="M3586" i="9"/>
  <c r="M3602" i="9"/>
  <c r="M3618" i="9"/>
  <c r="M3634" i="9"/>
  <c r="M3650" i="9"/>
  <c r="M3666" i="9"/>
  <c r="M3682" i="9"/>
  <c r="M3698" i="9"/>
  <c r="M3714" i="9"/>
  <c r="M3730" i="9"/>
  <c r="M3746" i="9"/>
  <c r="M3762" i="9"/>
  <c r="M3778" i="9"/>
  <c r="M3794" i="9"/>
  <c r="M3810" i="9"/>
  <c r="M3826" i="9"/>
  <c r="M3842" i="9"/>
  <c r="M3858" i="9"/>
  <c r="M3874" i="9"/>
  <c r="M3906" i="9"/>
  <c r="M3922" i="9"/>
  <c r="M3938" i="9"/>
  <c r="M3954" i="9"/>
  <c r="M3970" i="9"/>
  <c r="M3986" i="9"/>
  <c r="M4002" i="9"/>
  <c r="M621" i="9"/>
  <c r="M749" i="9"/>
  <c r="M877" i="9"/>
  <c r="M1005" i="9"/>
  <c r="M1133" i="9"/>
  <c r="M1257" i="9"/>
  <c r="M1423" i="9"/>
  <c r="M1563" i="9"/>
  <c r="M1691" i="9"/>
  <c r="M1819" i="9"/>
  <c r="M1909" i="9"/>
  <c r="M1949" i="9"/>
  <c r="M1995" i="9"/>
  <c r="M2037" i="9"/>
  <c r="M2077" i="9"/>
  <c r="M2123" i="9"/>
  <c r="M2165" i="9"/>
  <c r="M2205" i="9"/>
  <c r="M2251" i="9"/>
  <c r="M2293" i="9"/>
  <c r="M2333" i="9"/>
  <c r="M2379" i="9"/>
  <c r="M2669" i="9"/>
  <c r="M2723" i="9"/>
  <c r="M2761" i="9"/>
  <c r="M2793" i="9"/>
  <c r="M2825" i="9"/>
  <c r="M2857" i="9"/>
  <c r="M2889" i="9"/>
  <c r="M2921" i="9"/>
  <c r="M2953" i="9"/>
  <c r="M2985" i="9"/>
  <c r="M3017" i="9"/>
  <c r="M3049" i="9"/>
  <c r="M3081" i="9"/>
  <c r="M3113" i="9"/>
  <c r="M3145" i="9"/>
  <c r="M3177" i="9"/>
  <c r="M3209" i="9"/>
  <c r="M3241" i="9"/>
  <c r="M3273" i="9"/>
  <c r="M3303" i="9"/>
  <c r="M3327" i="9"/>
  <c r="M2624" i="9"/>
  <c r="M3337" i="9"/>
  <c r="M3353" i="9"/>
  <c r="M3369" i="9"/>
  <c r="M3385" i="9"/>
  <c r="M3401" i="9"/>
  <c r="M3417" i="9"/>
  <c r="M3428" i="9"/>
  <c r="M3444" i="9"/>
  <c r="M3460" i="9"/>
  <c r="M3476" i="9"/>
  <c r="M3492" i="9"/>
  <c r="M3508" i="9"/>
  <c r="M3524" i="9"/>
  <c r="M3540" i="9"/>
  <c r="M3556" i="9"/>
  <c r="M3572" i="9"/>
  <c r="M3588" i="9"/>
  <c r="M3604" i="9"/>
  <c r="M3620" i="9"/>
  <c r="M3636" i="9"/>
  <c r="M3652" i="9"/>
  <c r="M3668" i="9"/>
  <c r="M3684" i="9"/>
  <c r="M3700" i="9"/>
  <c r="M3716" i="9"/>
  <c r="M3732" i="9"/>
  <c r="M3748" i="9"/>
  <c r="M3764" i="9"/>
  <c r="M3780" i="9"/>
  <c r="M3796" i="9"/>
  <c r="M3812" i="9"/>
  <c r="M3828" i="9"/>
  <c r="M3844" i="9"/>
  <c r="M3860" i="9"/>
  <c r="M3876" i="9"/>
  <c r="M3892" i="9"/>
  <c r="M3924" i="9"/>
  <c r="M3940" i="9"/>
  <c r="M3956" i="9"/>
  <c r="M3972" i="9"/>
  <c r="M3988" i="9"/>
  <c r="M4004" i="9"/>
  <c r="M346" i="9"/>
  <c r="M637" i="9"/>
  <c r="M765" i="9"/>
  <c r="M893" i="9"/>
  <c r="M1021" i="9"/>
  <c r="M1149" i="9"/>
  <c r="M1289" i="9"/>
  <c r="M1445" i="9"/>
  <c r="M1579" i="9"/>
  <c r="M1707" i="9"/>
  <c r="M1835" i="9"/>
  <c r="M1915" i="9"/>
  <c r="M1957" i="9"/>
  <c r="M1997" i="9"/>
  <c r="M2043" i="9"/>
  <c r="M2085" i="9"/>
  <c r="M2125" i="9"/>
  <c r="M2171" i="9"/>
  <c r="M2213" i="9"/>
  <c r="M2253" i="9"/>
  <c r="M2299" i="9"/>
  <c r="M2341" i="9"/>
  <c r="M2381" i="9"/>
  <c r="M2685" i="9"/>
  <c r="M2725" i="9"/>
  <c r="M2765" i="9"/>
  <c r="M2797" i="9"/>
  <c r="M2829" i="9"/>
  <c r="M2861" i="9"/>
  <c r="M2893" i="9"/>
  <c r="M2925" i="9"/>
  <c r="M2957" i="9"/>
  <c r="M2989" i="9"/>
  <c r="M3021" i="9"/>
  <c r="M3053" i="9"/>
  <c r="M3085" i="9"/>
  <c r="M3117" i="9"/>
  <c r="M3149" i="9"/>
  <c r="M3181" i="9"/>
  <c r="M3213" i="9"/>
  <c r="M3245" i="9"/>
  <c r="M3277" i="9"/>
  <c r="M3305" i="9"/>
  <c r="M2606" i="9"/>
  <c r="M2626" i="9"/>
  <c r="M3339" i="9"/>
  <c r="M3355" i="9"/>
  <c r="M3371" i="9"/>
  <c r="M3387" i="9"/>
  <c r="M3403" i="9"/>
  <c r="M3430" i="9"/>
  <c r="M3446" i="9"/>
  <c r="M3462" i="9"/>
  <c r="M3478" i="9"/>
  <c r="M3494" i="9"/>
  <c r="M3510" i="9"/>
  <c r="M3526" i="9"/>
  <c r="M3542" i="9"/>
  <c r="M3558" i="9"/>
  <c r="M3574" i="9"/>
  <c r="M3590" i="9"/>
  <c r="M3606" i="9"/>
  <c r="M3622" i="9"/>
  <c r="M3638" i="9"/>
  <c r="M3670" i="9"/>
  <c r="M3686" i="9"/>
  <c r="M3878" i="9"/>
  <c r="M3894" i="9"/>
  <c r="M3910" i="9"/>
  <c r="M3926" i="9"/>
  <c r="M3942" i="9"/>
  <c r="M3958" i="9"/>
  <c r="M3974" i="9"/>
  <c r="M3990" i="9"/>
  <c r="M653" i="9"/>
  <c r="M781" i="9"/>
  <c r="M909" i="9"/>
  <c r="M1037" i="9"/>
  <c r="M1165" i="9"/>
  <c r="M1321" i="9"/>
  <c r="M1595" i="9"/>
  <c r="M1723" i="9"/>
  <c r="M1851" i="9"/>
  <c r="M1917" i="9"/>
  <c r="M1963" i="9"/>
  <c r="M2005" i="9"/>
  <c r="M2045" i="9"/>
  <c r="M2091" i="9"/>
  <c r="M2133" i="9"/>
  <c r="M2173" i="9"/>
  <c r="M2219" i="9"/>
  <c r="M2261" i="9"/>
  <c r="M2301" i="9"/>
  <c r="M2347" i="9"/>
  <c r="M2389" i="9"/>
  <c r="M2691" i="9"/>
  <c r="M2733" i="9"/>
  <c r="M2771" i="9"/>
  <c r="M2803" i="9"/>
  <c r="M2835" i="9"/>
  <c r="M2867" i="9"/>
  <c r="M2899" i="9"/>
  <c r="M2931" i="9"/>
  <c r="M2963" i="9"/>
  <c r="M2995" i="9"/>
  <c r="M3027" i="9"/>
  <c r="M3059" i="9"/>
  <c r="M3091" i="9"/>
  <c r="M3123" i="9"/>
  <c r="M3155" i="9"/>
  <c r="M3187" i="9"/>
  <c r="M3219" i="9"/>
  <c r="M3251" i="9"/>
  <c r="M3283" i="9"/>
  <c r="M3309" i="9"/>
  <c r="M2630" i="9"/>
  <c r="M3341" i="9"/>
  <c r="M3357" i="9"/>
  <c r="M3373" i="9"/>
  <c r="M3389" i="9"/>
  <c r="M3405" i="9"/>
  <c r="M3432" i="9"/>
  <c r="M3448" i="9"/>
  <c r="M3464" i="9"/>
  <c r="M3480" i="9"/>
  <c r="M3496" i="9"/>
  <c r="M3512" i="9"/>
  <c r="M3528" i="9"/>
  <c r="M3544" i="9"/>
  <c r="M3560" i="9"/>
  <c r="M3576" i="9"/>
  <c r="M3592" i="9"/>
  <c r="M3608" i="9"/>
  <c r="M3624" i="9"/>
  <c r="M3640" i="9"/>
  <c r="M3656" i="9"/>
  <c r="M3672" i="9"/>
  <c r="M3688" i="9"/>
  <c r="M3704" i="9"/>
  <c r="M3720" i="9"/>
  <c r="M3736" i="9"/>
  <c r="M3752" i="9"/>
  <c r="M3768" i="9"/>
  <c r="M3784" i="9"/>
  <c r="M3800" i="9"/>
  <c r="M3816" i="9"/>
  <c r="M3832" i="9"/>
  <c r="M3848" i="9"/>
  <c r="M3864" i="9"/>
  <c r="M3880" i="9"/>
  <c r="M3912" i="9"/>
  <c r="M3928" i="9"/>
  <c r="M3944" i="9"/>
  <c r="M3960" i="9"/>
  <c r="M3976" i="9"/>
  <c r="M3992" i="9"/>
  <c r="M4008" i="9"/>
  <c r="M669" i="9"/>
  <c r="M797" i="9"/>
  <c r="M925" i="9"/>
  <c r="M1053" i="9"/>
  <c r="M1181" i="9"/>
  <c r="M1287" i="9"/>
  <c r="M1483" i="9"/>
  <c r="M1611" i="9"/>
  <c r="M1739" i="9"/>
  <c r="M1867" i="9"/>
  <c r="M1925" i="9"/>
  <c r="M1965" i="9"/>
  <c r="M2011" i="9"/>
  <c r="M2053" i="9"/>
  <c r="M2093" i="9"/>
  <c r="M2139" i="9"/>
  <c r="M2181" i="9"/>
  <c r="M2221" i="9"/>
  <c r="M2267" i="9"/>
  <c r="M2309" i="9"/>
  <c r="M2349" i="9"/>
  <c r="M2395" i="9"/>
  <c r="M2645" i="9"/>
  <c r="M2693" i="9"/>
  <c r="M2739" i="9"/>
  <c r="M2773" i="9"/>
  <c r="M2805" i="9"/>
  <c r="M2837" i="9"/>
  <c r="M2869" i="9"/>
  <c r="M2901" i="9"/>
  <c r="M2933" i="9"/>
  <c r="M2965" i="9"/>
  <c r="M2997" i="9"/>
  <c r="M3029" i="9"/>
  <c r="M3061" i="9"/>
  <c r="M3093" i="9"/>
  <c r="M3125" i="9"/>
  <c r="M3157" i="9"/>
  <c r="M3189" i="9"/>
  <c r="M3221" i="9"/>
  <c r="M3253" i="9"/>
  <c r="M3285" i="9"/>
  <c r="M3315" i="9"/>
  <c r="M2610" i="9"/>
  <c r="M2632" i="9"/>
  <c r="M3343" i="9"/>
  <c r="M3359" i="9"/>
  <c r="M3375" i="9"/>
  <c r="M3391" i="9"/>
  <c r="M3407" i="9"/>
  <c r="M3418" i="9"/>
  <c r="M3434" i="9"/>
  <c r="M3450" i="9"/>
  <c r="M3466" i="9"/>
  <c r="M3482" i="9"/>
  <c r="M3498" i="9"/>
  <c r="M3514" i="9"/>
  <c r="M3530" i="9"/>
  <c r="M3546" i="9"/>
  <c r="M3562" i="9"/>
  <c r="M3578" i="9"/>
  <c r="M3594" i="9"/>
  <c r="M3610" i="9"/>
  <c r="M3626" i="9"/>
  <c r="M3642" i="9"/>
  <c r="M3658" i="9"/>
  <c r="M3674" i="9"/>
  <c r="M3690" i="9"/>
  <c r="M3706" i="9"/>
  <c r="M3722" i="9"/>
  <c r="M3738" i="9"/>
  <c r="M3754" i="9"/>
  <c r="M3770" i="9"/>
  <c r="M3786" i="9"/>
  <c r="M3802" i="9"/>
  <c r="M3818" i="9"/>
  <c r="M3834" i="9"/>
  <c r="M3850" i="9"/>
  <c r="M3866" i="9"/>
  <c r="M3882" i="9"/>
  <c r="M3898" i="9"/>
  <c r="M3914" i="9"/>
  <c r="M3930" i="9"/>
  <c r="M3946" i="9"/>
  <c r="M3962" i="9"/>
  <c r="M3978" i="9"/>
  <c r="M3994" i="9"/>
  <c r="M4010" i="9"/>
  <c r="M685" i="9"/>
  <c r="M813" i="9"/>
  <c r="M941" i="9"/>
  <c r="M1069" i="9"/>
  <c r="M1197" i="9"/>
  <c r="M1337" i="9"/>
  <c r="M1499" i="9"/>
  <c r="M1627" i="9"/>
  <c r="M1755" i="9"/>
  <c r="M1877" i="9"/>
  <c r="M1931" i="9"/>
  <c r="M1973" i="9"/>
  <c r="M2013" i="9"/>
  <c r="M2059" i="9"/>
  <c r="M2101" i="9"/>
  <c r="M2141" i="9"/>
  <c r="M2187" i="9"/>
  <c r="M2229" i="9"/>
  <c r="M2269" i="9"/>
  <c r="M2315" i="9"/>
  <c r="M2357" i="9"/>
  <c r="M2397" i="9"/>
  <c r="M2661" i="9"/>
  <c r="M2701" i="9"/>
  <c r="M2741" i="9"/>
  <c r="M2777" i="9"/>
  <c r="M2809" i="9"/>
  <c r="M2841" i="9"/>
  <c r="M2873" i="9"/>
  <c r="M2905" i="9"/>
  <c r="M2937" i="9"/>
  <c r="M2969" i="9"/>
  <c r="M3001" i="9"/>
  <c r="M3033" i="9"/>
  <c r="M3065" i="9"/>
  <c r="M3097" i="9"/>
  <c r="M3129" i="9"/>
  <c r="M3161" i="9"/>
  <c r="M3193" i="9"/>
  <c r="M3225" i="9"/>
  <c r="M3257" i="9"/>
  <c r="M3289" i="9"/>
  <c r="M3317" i="9"/>
  <c r="M2614" i="9"/>
  <c r="M2634" i="9"/>
  <c r="M3345" i="9"/>
  <c r="M3361" i="9"/>
  <c r="M3377" i="9"/>
  <c r="M3393" i="9"/>
  <c r="M3409" i="9"/>
  <c r="M3420" i="9"/>
  <c r="M3436" i="9"/>
  <c r="M3452" i="9"/>
  <c r="M3468" i="9"/>
  <c r="M3484" i="9"/>
  <c r="M3500" i="9"/>
  <c r="M3516" i="9"/>
  <c r="M3532" i="9"/>
  <c r="M3548" i="9"/>
  <c r="M3564" i="9"/>
  <c r="M3580" i="9"/>
  <c r="M3596" i="9"/>
  <c r="M3612" i="9"/>
  <c r="M3628" i="9"/>
  <c r="M3644" i="9"/>
  <c r="M3660" i="9"/>
  <c r="M3676" i="9"/>
  <c r="M3692" i="9"/>
  <c r="M3708" i="9"/>
  <c r="M3724" i="9"/>
  <c r="M3740" i="9"/>
  <c r="M3756" i="9"/>
  <c r="M3772" i="9"/>
  <c r="M3788" i="9"/>
  <c r="M3804" i="9"/>
  <c r="M3820" i="9"/>
  <c r="M3836" i="9"/>
  <c r="M3852" i="9"/>
  <c r="M3868" i="9"/>
  <c r="M3884" i="9"/>
  <c r="M3900" i="9"/>
  <c r="M3932" i="9"/>
  <c r="M3948" i="9"/>
  <c r="M3964" i="9"/>
  <c r="M3980" i="9"/>
  <c r="M3996" i="9"/>
  <c r="M573" i="9"/>
  <c r="M701" i="9"/>
  <c r="M829" i="9"/>
  <c r="M957" i="9"/>
  <c r="M1085" i="9"/>
  <c r="M1359" i="9"/>
  <c r="M1515" i="9"/>
  <c r="M1643" i="9"/>
  <c r="M1771" i="9"/>
  <c r="M1883" i="9"/>
  <c r="M1933" i="9"/>
  <c r="M1979" i="9"/>
  <c r="M2021" i="9"/>
  <c r="M2061" i="9"/>
  <c r="M2107" i="9"/>
  <c r="M2149" i="9"/>
  <c r="M2189" i="9"/>
  <c r="M2235" i="9"/>
  <c r="M2277" i="9"/>
  <c r="M2317" i="9"/>
  <c r="M2363" i="9"/>
  <c r="M2405" i="9"/>
  <c r="M2677" i="9"/>
  <c r="M2707" i="9"/>
  <c r="M2749" i="9"/>
  <c r="M2781" i="9"/>
  <c r="M2813" i="9"/>
  <c r="M2845" i="9"/>
  <c r="M2877" i="9"/>
  <c r="M2909" i="9"/>
  <c r="M2941" i="9"/>
  <c r="M2973" i="9"/>
  <c r="M3005" i="9"/>
  <c r="M3037" i="9"/>
  <c r="M3069" i="9"/>
  <c r="M3101" i="9"/>
  <c r="M3133" i="9"/>
  <c r="M3165" i="9"/>
  <c r="M3197" i="9"/>
  <c r="M3229" i="9"/>
  <c r="M3261" i="9"/>
  <c r="M3293" i="9"/>
  <c r="M3319" i="9"/>
  <c r="M2616" i="9"/>
  <c r="M2638" i="9"/>
  <c r="M3331" i="9"/>
  <c r="M3347" i="9"/>
  <c r="M3363" i="9"/>
  <c r="M3379" i="9"/>
  <c r="M3395" i="9"/>
  <c r="M3411" i="9"/>
  <c r="M3422" i="9"/>
  <c r="M3438" i="9"/>
  <c r="M3454" i="9"/>
  <c r="M3470" i="9"/>
  <c r="M3486" i="9"/>
  <c r="M3502" i="9"/>
  <c r="M3518" i="9"/>
  <c r="M3534" i="9"/>
  <c r="M3550" i="9"/>
  <c r="M3566" i="9"/>
  <c r="M3582" i="9"/>
  <c r="M3598" i="9"/>
  <c r="M3614" i="9"/>
  <c r="M3630" i="9"/>
  <c r="M3662" i="9"/>
  <c r="M3694" i="9"/>
  <c r="M3886" i="9"/>
  <c r="M3902" i="9"/>
  <c r="M3918" i="9"/>
  <c r="M3934" i="9"/>
  <c r="M3950" i="9"/>
  <c r="M3966" i="9"/>
  <c r="M3982" i="9"/>
  <c r="M3998" i="9"/>
  <c r="M4014" i="9"/>
  <c r="M1101" i="9"/>
  <c r="M1659" i="9"/>
  <c r="M2155" i="9"/>
  <c r="M2851" i="9"/>
  <c r="M3107" i="9"/>
  <c r="M2618" i="9"/>
  <c r="M3381" i="9"/>
  <c r="M3456" i="9"/>
  <c r="M3584" i="9"/>
  <c r="M3712" i="9"/>
  <c r="M3840" i="9"/>
  <c r="M3968" i="9"/>
  <c r="M4022" i="9"/>
  <c r="M4038" i="9"/>
  <c r="M4054" i="9"/>
  <c r="M4070" i="9"/>
  <c r="M4132" i="9"/>
  <c r="M4142" i="9"/>
  <c r="M4158" i="9"/>
  <c r="M4198" i="9"/>
  <c r="M4210" i="9"/>
  <c r="M4224" i="9"/>
  <c r="M4250" i="9"/>
  <c r="M4264" i="9"/>
  <c r="M4278" i="9"/>
  <c r="M4300" i="9"/>
  <c r="M4338" i="9"/>
  <c r="M4350" i="9"/>
  <c r="M4388" i="9"/>
  <c r="M4402" i="9"/>
  <c r="M4430" i="9"/>
  <c r="M4444" i="9"/>
  <c r="M4500" i="9"/>
  <c r="M4548" i="9"/>
  <c r="M4590" i="9"/>
  <c r="M4616" i="9"/>
  <c r="M4650" i="9"/>
  <c r="M4678" i="9"/>
  <c r="M4702" i="9"/>
  <c r="M4728" i="9"/>
  <c r="M4764" i="9"/>
  <c r="M4792" i="9"/>
  <c r="M4828" i="9"/>
  <c r="M4864" i="9"/>
  <c r="M4894" i="9"/>
  <c r="M4926" i="9"/>
  <c r="M4960" i="9"/>
  <c r="M4992" i="9"/>
  <c r="M5005" i="9"/>
  <c r="M4823" i="9"/>
  <c r="M4759" i="9"/>
  <c r="M4723" i="9"/>
  <c r="M4659" i="9"/>
  <c r="M4611" i="9"/>
  <c r="M4547" i="9"/>
  <c r="M4507" i="9"/>
  <c r="M4475" i="9"/>
  <c r="M4427" i="9"/>
  <c r="M4375" i="9"/>
  <c r="M4323" i="9"/>
  <c r="M4255" i="9"/>
  <c r="M4191" i="9"/>
  <c r="M4151" i="9"/>
  <c r="M4103" i="9"/>
  <c r="M4071" i="9"/>
  <c r="M4039" i="9"/>
  <c r="M4007" i="9"/>
  <c r="M3975" i="9"/>
  <c r="M3943" i="9"/>
  <c r="M3911" i="9"/>
  <c r="M3879" i="9"/>
  <c r="M3847" i="9"/>
  <c r="M3815" i="9"/>
  <c r="M3783" i="9"/>
  <c r="M3751" i="9"/>
  <c r="M3719" i="9"/>
  <c r="M3687" i="9"/>
  <c r="M3655" i="9"/>
  <c r="M3623" i="9"/>
  <c r="M3591" i="9"/>
  <c r="M3559" i="9"/>
  <c r="M3527" i="9"/>
  <c r="M3495" i="9"/>
  <c r="M3463" i="9"/>
  <c r="M3431" i="9"/>
  <c r="M4957" i="9"/>
  <c r="M4897" i="9"/>
  <c r="M2623" i="9"/>
  <c r="M2668" i="9"/>
  <c r="M2599" i="9"/>
  <c r="M2567" i="9"/>
  <c r="M2535" i="9"/>
  <c r="M2503" i="9"/>
  <c r="M2471" i="9"/>
  <c r="M2439" i="9"/>
  <c r="M2292" i="9"/>
  <c r="M2228" i="9"/>
  <c r="M1458" i="9"/>
  <c r="M1306" i="9"/>
  <c r="M1242" i="9"/>
  <c r="M1430" i="9"/>
  <c r="M1386" i="9"/>
  <c r="M1346" i="9"/>
  <c r="M1304" i="9"/>
  <c r="M1272" i="9"/>
  <c r="M1224" i="9"/>
  <c r="M4841" i="9"/>
  <c r="M4785" i="9"/>
  <c r="M4653" i="9"/>
  <c r="M4589" i="9"/>
  <c r="M4537" i="9"/>
  <c r="M4461" i="9"/>
  <c r="M4361" i="9"/>
  <c r="M4309" i="9"/>
  <c r="M4249" i="9"/>
  <c r="M4189" i="9"/>
  <c r="M4145" i="9"/>
  <c r="M4065" i="9"/>
  <c r="M4033" i="9"/>
  <c r="M4001" i="9"/>
  <c r="M3969" i="9"/>
  <c r="M3937" i="9"/>
  <c r="M3905" i="9"/>
  <c r="M3873" i="9"/>
  <c r="M3841" i="9"/>
  <c r="M3809" i="9"/>
  <c r="M3777" i="9"/>
  <c r="M3745" i="9"/>
  <c r="M3713" i="9"/>
  <c r="M3681" i="9"/>
  <c r="M3649" i="9"/>
  <c r="M3617" i="9"/>
  <c r="M3585" i="9"/>
  <c r="M3553" i="9"/>
  <c r="M3521" i="9"/>
  <c r="M3489" i="9"/>
  <c r="M3457" i="9"/>
  <c r="M3425" i="9"/>
  <c r="M4939" i="9"/>
  <c r="M4887" i="9"/>
  <c r="M2625" i="9"/>
  <c r="M2658" i="9"/>
  <c r="M2597" i="9"/>
  <c r="M2565" i="9"/>
  <c r="M2533" i="9"/>
  <c r="M2501" i="9"/>
  <c r="M2469" i="9"/>
  <c r="M2437" i="9"/>
  <c r="M2294" i="9"/>
  <c r="M2262" i="9"/>
  <c r="M2230" i="9"/>
  <c r="M1440" i="9"/>
  <c r="M1230" i="9"/>
  <c r="M1420" i="9"/>
  <c r="M1388" i="9"/>
  <c r="M1356" i="9"/>
  <c r="M1324" i="9"/>
  <c r="M1244" i="9"/>
  <c r="M217" i="9"/>
  <c r="M153" i="9"/>
  <c r="M223" i="9"/>
  <c r="M159" i="9"/>
  <c r="M97" i="9"/>
  <c r="M127" i="9"/>
  <c r="M63" i="9"/>
  <c r="M253" i="9"/>
  <c r="M275" i="9"/>
  <c r="M227" i="9"/>
  <c r="M163" i="9"/>
  <c r="M61" i="9"/>
  <c r="M91" i="9"/>
  <c r="M301" i="9"/>
  <c r="M333" i="9"/>
  <c r="M365" i="9"/>
  <c r="M397" i="9"/>
  <c r="M429" i="9"/>
  <c r="M461" i="9"/>
  <c r="M493" i="9"/>
  <c r="M525" i="9"/>
  <c r="M557" i="9"/>
  <c r="M451" i="9"/>
  <c r="M586" i="9"/>
  <c r="M618" i="9"/>
  <c r="M650" i="9"/>
  <c r="M682" i="9"/>
  <c r="M714" i="9"/>
  <c r="M746" i="9"/>
  <c r="M778" i="9"/>
  <c r="M810" i="9"/>
  <c r="M842" i="9"/>
  <c r="M874" i="9"/>
  <c r="M906" i="9"/>
  <c r="M363" i="9"/>
  <c r="M511" i="9"/>
  <c r="M816" i="9"/>
  <c r="M1072" i="9"/>
  <c r="M2022" i="9"/>
  <c r="M2086" i="9"/>
  <c r="M2150" i="9"/>
  <c r="M2214" i="9"/>
  <c r="M3362" i="9"/>
  <c r="M3394" i="9"/>
  <c r="M922" i="9"/>
  <c r="M954" i="9"/>
  <c r="M986" i="9"/>
  <c r="M1018" i="9"/>
  <c r="M1050" i="9"/>
  <c r="M1082" i="9"/>
  <c r="M1114" i="9"/>
  <c r="M1146" i="9"/>
  <c r="M1178" i="9"/>
  <c r="M327" i="9"/>
  <c r="M664" i="9"/>
  <c r="M920" i="9"/>
  <c r="M1176" i="9"/>
  <c r="M1560" i="9"/>
  <c r="M1592" i="9"/>
  <c r="M1624" i="9"/>
  <c r="M1656" i="9"/>
  <c r="M1688" i="9"/>
  <c r="M1720" i="9"/>
  <c r="M1752" i="9"/>
  <c r="M1784" i="9"/>
  <c r="M1816" i="9"/>
  <c r="M1848" i="9"/>
  <c r="M1880" i="9"/>
  <c r="M1912" i="9"/>
  <c r="M1944" i="9"/>
  <c r="M1976" i="9"/>
  <c r="M2320" i="9"/>
  <c r="M2352" i="9"/>
  <c r="M2384" i="9"/>
  <c r="M1996" i="9"/>
  <c r="M2028" i="9"/>
  <c r="M2060" i="9"/>
  <c r="M2092" i="9"/>
  <c r="M2124" i="9"/>
  <c r="M2156" i="9"/>
  <c r="M2188" i="9"/>
  <c r="M2220" i="9"/>
  <c r="M307" i="9"/>
  <c r="M435" i="9"/>
  <c r="M563" i="9"/>
  <c r="M443" i="9"/>
  <c r="M431" i="9"/>
  <c r="M748" i="9"/>
  <c r="M1004" i="9"/>
  <c r="M672" i="9"/>
  <c r="M928" i="9"/>
  <c r="M1184" i="9"/>
  <c r="M1554" i="9"/>
  <c r="M1586" i="9"/>
  <c r="M1618" i="9"/>
  <c r="M1650" i="9"/>
  <c r="M1682" i="9"/>
  <c r="M1714" i="9"/>
  <c r="M1746" i="9"/>
  <c r="M1778" i="9"/>
  <c r="M1810" i="9"/>
  <c r="M1842" i="9"/>
  <c r="M1874" i="9"/>
  <c r="M1906" i="9"/>
  <c r="M1938" i="9"/>
  <c r="M1970" i="9"/>
  <c r="M2314" i="9"/>
  <c r="M2346" i="9"/>
  <c r="M2378" i="9"/>
  <c r="M1994" i="9"/>
  <c r="M2026" i="9"/>
  <c r="M2058" i="9"/>
  <c r="M2090" i="9"/>
  <c r="M2122" i="9"/>
  <c r="M2154" i="9"/>
  <c r="M2186" i="9"/>
  <c r="M2218" i="9"/>
  <c r="M503" i="9"/>
  <c r="M584" i="9"/>
  <c r="M692" i="9"/>
  <c r="M948" i="9"/>
  <c r="M648" i="9"/>
  <c r="M904" i="9"/>
  <c r="M1160" i="9"/>
  <c r="M1787" i="9"/>
  <c r="M2197" i="9"/>
  <c r="M2883" i="9"/>
  <c r="M3139" i="9"/>
  <c r="M2640" i="9"/>
  <c r="M3397" i="9"/>
  <c r="M3472" i="9"/>
  <c r="M3600" i="9"/>
  <c r="M3728" i="9"/>
  <c r="M3856" i="9"/>
  <c r="M3984" i="9"/>
  <c r="M4024" i="9"/>
  <c r="M4040" i="9"/>
  <c r="M4056" i="9"/>
  <c r="M4072" i="9"/>
  <c r="M4082" i="9"/>
  <c r="M4106" i="9"/>
  <c r="M4116" i="9"/>
  <c r="M4134" i="9"/>
  <c r="M4144" i="9"/>
  <c r="M4160" i="9"/>
  <c r="M4200" i="9"/>
  <c r="M4212" i="9"/>
  <c r="M4234" i="9"/>
  <c r="M4252" i="9"/>
  <c r="M4266" i="9"/>
  <c r="M4280" i="9"/>
  <c r="M4302" i="9"/>
  <c r="M4314" i="9"/>
  <c r="M4324" i="9"/>
  <c r="M4352" i="9"/>
  <c r="M4416" i="9"/>
  <c r="M4446" i="9"/>
  <c r="M4502" i="9"/>
  <c r="M4550" i="9"/>
  <c r="M4560" i="9"/>
  <c r="M4574" i="9"/>
  <c r="M4594" i="9"/>
  <c r="M4620" i="9"/>
  <c r="M4656" i="9"/>
  <c r="M4682" i="9"/>
  <c r="M4704" i="9"/>
  <c r="M4736" i="9"/>
  <c r="M4766" i="9"/>
  <c r="M4796" i="9"/>
  <c r="M4834" i="9"/>
  <c r="M4866" i="9"/>
  <c r="M4900" i="9"/>
  <c r="M4930" i="9"/>
  <c r="M4962" i="9"/>
  <c r="M4994" i="9"/>
  <c r="M5001" i="9"/>
  <c r="M4819" i="9"/>
  <c r="M4755" i="9"/>
  <c r="M4719" i="9"/>
  <c r="M4655" i="9"/>
  <c r="M4587" i="9"/>
  <c r="M4543" i="9"/>
  <c r="M4503" i="9"/>
  <c r="M4467" i="9"/>
  <c r="M4411" i="9"/>
  <c r="M4371" i="9"/>
  <c r="M4319" i="9"/>
  <c r="M4247" i="9"/>
  <c r="M4179" i="9"/>
  <c r="M4147" i="9"/>
  <c r="M4099" i="9"/>
  <c r="M4067" i="9"/>
  <c r="M4035" i="9"/>
  <c r="M4003" i="9"/>
  <c r="M3971" i="9"/>
  <c r="M3939" i="9"/>
  <c r="M3907" i="9"/>
  <c r="M3875" i="9"/>
  <c r="M3843" i="9"/>
  <c r="M3811" i="9"/>
  <c r="M3779" i="9"/>
  <c r="M3747" i="9"/>
  <c r="M3715" i="9"/>
  <c r="M3683" i="9"/>
  <c r="M3651" i="9"/>
  <c r="M3619" i="9"/>
  <c r="M3587" i="9"/>
  <c r="M3555" i="9"/>
  <c r="M3523" i="9"/>
  <c r="M3491" i="9"/>
  <c r="M3459" i="9"/>
  <c r="M3427" i="9"/>
  <c r="M4949" i="9"/>
  <c r="M4893" i="9"/>
  <c r="M2607" i="9"/>
  <c r="M2664" i="9"/>
  <c r="M2595" i="9"/>
  <c r="M2563" i="9"/>
  <c r="M2531" i="9"/>
  <c r="M2499" i="9"/>
  <c r="M2467" i="9"/>
  <c r="M2435" i="9"/>
  <c r="M2256" i="9"/>
  <c r="M2224" i="9"/>
  <c r="M1450" i="9"/>
  <c r="M1282" i="9"/>
  <c r="M1218" i="9"/>
  <c r="M1426" i="9"/>
  <c r="M1382" i="9"/>
  <c r="M1338" i="9"/>
  <c r="M1216" i="9"/>
  <c r="M4837" i="9"/>
  <c r="M4769" i="9"/>
  <c r="M4649" i="9"/>
  <c r="M4577" i="9"/>
  <c r="M4525" i="9"/>
  <c r="M4441" i="9"/>
  <c r="M4357" i="9"/>
  <c r="M4305" i="9"/>
  <c r="M4245" i="9"/>
  <c r="M4185" i="9"/>
  <c r="M4141" i="9"/>
  <c r="M4097" i="9"/>
  <c r="M4061" i="9"/>
  <c r="M4029" i="9"/>
  <c r="M3997" i="9"/>
  <c r="M3965" i="9"/>
  <c r="M3933" i="9"/>
  <c r="M3901" i="9"/>
  <c r="M3869" i="9"/>
  <c r="M3837" i="9"/>
  <c r="M3805" i="9"/>
  <c r="M3773" i="9"/>
  <c r="M3741" i="9"/>
  <c r="M3709" i="9"/>
  <c r="M3677" i="9"/>
  <c r="M3645" i="9"/>
  <c r="M3613" i="9"/>
  <c r="M3581" i="9"/>
  <c r="M3549" i="9"/>
  <c r="M3517" i="9"/>
  <c r="M3485" i="9"/>
  <c r="M3453" i="9"/>
  <c r="M3421" i="9"/>
  <c r="M4931" i="9"/>
  <c r="M4879" i="9"/>
  <c r="M2621" i="9"/>
  <c r="M2654" i="9"/>
  <c r="M2593" i="9"/>
  <c r="M2561" i="9"/>
  <c r="M2529" i="9"/>
  <c r="M2497" i="9"/>
  <c r="M2465" i="9"/>
  <c r="M2433" i="9"/>
  <c r="M2290" i="9"/>
  <c r="M2258" i="9"/>
  <c r="M2226" i="9"/>
  <c r="M1318" i="9"/>
  <c r="M1222" i="9"/>
  <c r="M1416" i="9"/>
  <c r="M1384" i="9"/>
  <c r="M1352" i="9"/>
  <c r="M1316" i="9"/>
  <c r="M1220" i="9"/>
  <c r="M273" i="9"/>
  <c r="M209" i="9"/>
  <c r="M145" i="9"/>
  <c r="M215" i="9"/>
  <c r="M151" i="9"/>
  <c r="M89" i="9"/>
  <c r="M119" i="9"/>
  <c r="M55" i="9"/>
  <c r="M205" i="9"/>
  <c r="M267" i="9"/>
  <c r="M203" i="9"/>
  <c r="M139" i="9"/>
  <c r="M131" i="9"/>
  <c r="M67" i="9"/>
  <c r="M305" i="9"/>
  <c r="M337" i="9"/>
  <c r="M369" i="9"/>
  <c r="M401" i="9"/>
  <c r="M433" i="9"/>
  <c r="M465" i="9"/>
  <c r="M497" i="9"/>
  <c r="M529" i="9"/>
  <c r="M561" i="9"/>
  <c r="M483" i="9"/>
  <c r="M590" i="9"/>
  <c r="M622" i="9"/>
  <c r="M654" i="9"/>
  <c r="M686" i="9"/>
  <c r="M718" i="9"/>
  <c r="M750" i="9"/>
  <c r="M782" i="9"/>
  <c r="M814" i="9"/>
  <c r="M846" i="9"/>
  <c r="M878" i="9"/>
  <c r="M910" i="9"/>
  <c r="M459" i="9"/>
  <c r="M287" i="9"/>
  <c r="M543" i="9"/>
  <c r="M848" i="9"/>
  <c r="M1104" i="9"/>
  <c r="M2030" i="9"/>
  <c r="M2094" i="9"/>
  <c r="M2158" i="9"/>
  <c r="M3334" i="9"/>
  <c r="M3366" i="9"/>
  <c r="M3398" i="9"/>
  <c r="M926" i="9"/>
  <c r="M958" i="9"/>
  <c r="M990" i="9"/>
  <c r="M1022" i="9"/>
  <c r="M1054" i="9"/>
  <c r="M1086" i="9"/>
  <c r="M1118" i="9"/>
  <c r="M1150" i="9"/>
  <c r="M1182" i="9"/>
  <c r="M359" i="9"/>
  <c r="M696" i="9"/>
  <c r="M952" i="9"/>
  <c r="M1532" i="9"/>
  <c r="M1564" i="9"/>
  <c r="M1596" i="9"/>
  <c r="M1628" i="9"/>
  <c r="M1660" i="9"/>
  <c r="M1692" i="9"/>
  <c r="M1724" i="9"/>
  <c r="M1756" i="9"/>
  <c r="M1788" i="9"/>
  <c r="M1820" i="9"/>
  <c r="M1852" i="9"/>
  <c r="M1884" i="9"/>
  <c r="M1916" i="9"/>
  <c r="M1948" i="9"/>
  <c r="M1980" i="9"/>
  <c r="M2324" i="9"/>
  <c r="M2356" i="9"/>
  <c r="M2388" i="9"/>
  <c r="M2000" i="9"/>
  <c r="M2032" i="9"/>
  <c r="M2064" i="9"/>
  <c r="M2096" i="9"/>
  <c r="M2128" i="9"/>
  <c r="M2160" i="9"/>
  <c r="M2192" i="9"/>
  <c r="M339" i="9"/>
  <c r="M467" i="9"/>
  <c r="M475" i="9"/>
  <c r="M463" i="9"/>
  <c r="M780" i="9"/>
  <c r="M1036" i="9"/>
  <c r="M704" i="9"/>
  <c r="M960" i="9"/>
  <c r="M1534" i="9"/>
  <c r="M1566" i="9"/>
  <c r="M1598" i="9"/>
  <c r="M1630" i="9"/>
  <c r="M1662" i="9"/>
  <c r="M1694" i="9"/>
  <c r="M1726" i="9"/>
  <c r="M1758" i="9"/>
  <c r="M1790" i="9"/>
  <c r="M1822" i="9"/>
  <c r="M1854" i="9"/>
  <c r="M1886" i="9"/>
  <c r="M1918" i="9"/>
  <c r="M1950" i="9"/>
  <c r="M1982" i="9"/>
  <c r="M2326" i="9"/>
  <c r="M2358" i="9"/>
  <c r="M2390" i="9"/>
  <c r="M2002" i="9"/>
  <c r="M2034" i="9"/>
  <c r="M2066" i="9"/>
  <c r="M2098" i="9"/>
  <c r="M2130" i="9"/>
  <c r="M2162" i="9"/>
  <c r="M2194" i="9"/>
  <c r="M343" i="9"/>
  <c r="M592" i="9"/>
  <c r="M724" i="9"/>
  <c r="M980" i="9"/>
  <c r="M680" i="9"/>
  <c r="M936" i="9"/>
  <c r="M1192" i="9"/>
  <c r="M1893" i="9"/>
  <c r="M2237" i="9"/>
  <c r="M2915" i="9"/>
  <c r="M3171" i="9"/>
  <c r="M3413" i="9"/>
  <c r="M3488" i="9"/>
  <c r="M3616" i="9"/>
  <c r="M3744" i="9"/>
  <c r="M3872" i="9"/>
  <c r="M4000" i="9"/>
  <c r="M4026" i="9"/>
  <c r="M4042" i="9"/>
  <c r="M4058" i="9"/>
  <c r="M4074" i="9"/>
  <c r="M4122" i="9"/>
  <c r="M4146" i="9"/>
  <c r="M4176" i="9"/>
  <c r="M4190" i="9"/>
  <c r="M4202" i="9"/>
  <c r="M4214" i="9"/>
  <c r="M4236" i="9"/>
  <c r="M4246" i="9"/>
  <c r="M4254" i="9"/>
  <c r="M4268" i="9"/>
  <c r="M4282" i="9"/>
  <c r="M4326" i="9"/>
  <c r="M4368" i="9"/>
  <c r="M4392" i="9"/>
  <c r="M4418" i="9"/>
  <c r="M4448" i="9"/>
  <c r="M4462" i="9"/>
  <c r="M4504" i="9"/>
  <c r="M4516" i="9"/>
  <c r="M4526" i="9"/>
  <c r="M4552" i="9"/>
  <c r="M4562" i="9"/>
  <c r="M4596" i="9"/>
  <c r="M4624" i="9"/>
  <c r="M4684" i="9"/>
  <c r="M4708" i="9"/>
  <c r="M4740" i="9"/>
  <c r="M4772" i="9"/>
  <c r="M4806" i="9"/>
  <c r="M4838" i="9"/>
  <c r="M4870" i="9"/>
  <c r="M4902" i="9"/>
  <c r="M4936" i="9"/>
  <c r="M4968" i="9"/>
  <c r="M4996" i="9"/>
  <c r="M4997" i="9"/>
  <c r="M4803" i="9"/>
  <c r="M4747" i="9"/>
  <c r="M4711" i="9"/>
  <c r="M4635" i="9"/>
  <c r="M4583" i="9"/>
  <c r="M4539" i="9"/>
  <c r="M4499" i="9"/>
  <c r="M4459" i="9"/>
  <c r="M4407" i="9"/>
  <c r="M4367" i="9"/>
  <c r="M4299" i="9"/>
  <c r="M4243" i="9"/>
  <c r="M4175" i="9"/>
  <c r="M4143" i="9"/>
  <c r="M4095" i="9"/>
  <c r="M4063" i="9"/>
  <c r="M4031" i="9"/>
  <c r="M3999" i="9"/>
  <c r="M3967" i="9"/>
  <c r="M3935" i="9"/>
  <c r="M3903" i="9"/>
  <c r="M3871" i="9"/>
  <c r="M3839" i="9"/>
  <c r="M3807" i="9"/>
  <c r="M3775" i="9"/>
  <c r="M3743" i="9"/>
  <c r="M3711" i="9"/>
  <c r="M3679" i="9"/>
  <c r="M3647" i="9"/>
  <c r="M3615" i="9"/>
  <c r="M3583" i="9"/>
  <c r="M3551" i="9"/>
  <c r="M3519" i="9"/>
  <c r="M3487" i="9"/>
  <c r="M3455" i="9"/>
  <c r="M3423" i="9"/>
  <c r="M4941" i="9"/>
  <c r="M4889" i="9"/>
  <c r="M2635" i="9"/>
  <c r="M2660" i="9"/>
  <c r="M2591" i="9"/>
  <c r="M2559" i="9"/>
  <c r="M2527" i="9"/>
  <c r="M2495" i="9"/>
  <c r="M2463" i="9"/>
  <c r="M2431" i="9"/>
  <c r="M2284" i="9"/>
  <c r="M1466" i="9"/>
  <c r="M1322" i="9"/>
  <c r="M1258" i="9"/>
  <c r="M1418" i="9"/>
  <c r="M1378" i="9"/>
  <c r="M1334" i="9"/>
  <c r="M1208" i="9"/>
  <c r="M4833" i="9"/>
  <c r="M4757" i="9"/>
  <c r="M4645" i="9"/>
  <c r="M4573" i="9"/>
  <c r="M4521" i="9"/>
  <c r="M4429" i="9"/>
  <c r="M4349" i="9"/>
  <c r="M4301" i="9"/>
  <c r="M4237" i="9"/>
  <c r="M4181" i="9"/>
  <c r="M4137" i="9"/>
  <c r="M4089" i="9"/>
  <c r="M4057" i="9"/>
  <c r="M4025" i="9"/>
  <c r="M3993" i="9"/>
  <c r="M3961" i="9"/>
  <c r="M3929" i="9"/>
  <c r="M3897" i="9"/>
  <c r="M3865" i="9"/>
  <c r="M3833" i="9"/>
  <c r="M3801" i="9"/>
  <c r="M3769" i="9"/>
  <c r="M3737" i="9"/>
  <c r="M3705" i="9"/>
  <c r="M3673" i="9"/>
  <c r="M3641" i="9"/>
  <c r="M3609" i="9"/>
  <c r="M3577" i="9"/>
  <c r="M3545" i="9"/>
  <c r="M3513" i="9"/>
  <c r="M3481" i="9"/>
  <c r="M3449" i="9"/>
  <c r="M4987" i="9"/>
  <c r="M4927" i="9"/>
  <c r="M4871" i="9"/>
  <c r="M2617" i="9"/>
  <c r="M2589" i="9"/>
  <c r="M2557" i="9"/>
  <c r="M2525" i="9"/>
  <c r="M2493" i="9"/>
  <c r="M2461" i="9"/>
  <c r="M2429" i="9"/>
  <c r="M2286" i="9"/>
  <c r="M2254" i="9"/>
  <c r="M1456" i="9"/>
  <c r="M1302" i="9"/>
  <c r="M1214" i="9"/>
  <c r="M1412" i="9"/>
  <c r="M1380" i="9"/>
  <c r="M1348" i="9"/>
  <c r="M1308" i="9"/>
  <c r="M1260" i="9"/>
  <c r="M265" i="9"/>
  <c r="M201" i="9"/>
  <c r="M271" i="9"/>
  <c r="M207" i="9"/>
  <c r="M143" i="9"/>
  <c r="M81" i="9"/>
  <c r="M111" i="9"/>
  <c r="M47" i="9"/>
  <c r="M157" i="9"/>
  <c r="M243" i="9"/>
  <c r="M179" i="9"/>
  <c r="M93" i="9"/>
  <c r="M107" i="9"/>
  <c r="M277" i="9"/>
  <c r="M309" i="9"/>
  <c r="M341" i="9"/>
  <c r="M373" i="9"/>
  <c r="M405" i="9"/>
  <c r="M437" i="9"/>
  <c r="M469" i="9"/>
  <c r="M501" i="9"/>
  <c r="M533" i="9"/>
  <c r="M565" i="9"/>
  <c r="M515" i="9"/>
  <c r="M594" i="9"/>
  <c r="M626" i="9"/>
  <c r="M658" i="9"/>
  <c r="M690" i="9"/>
  <c r="M722" i="9"/>
  <c r="M754" i="9"/>
  <c r="M786" i="9"/>
  <c r="M818" i="9"/>
  <c r="M850" i="9"/>
  <c r="M882" i="9"/>
  <c r="M299" i="9"/>
  <c r="M555" i="9"/>
  <c r="M319" i="9"/>
  <c r="M1204" i="9"/>
  <c r="M880" i="9"/>
  <c r="M1136" i="9"/>
  <c r="M2038" i="9"/>
  <c r="M2102" i="9"/>
  <c r="M2166" i="9"/>
  <c r="M3338" i="9"/>
  <c r="M3370" i="9"/>
  <c r="M3402" i="9"/>
  <c r="M930" i="9"/>
  <c r="M962" i="9"/>
  <c r="M994" i="9"/>
  <c r="M1026" i="9"/>
  <c r="M1058" i="9"/>
  <c r="M1090" i="9"/>
  <c r="M1122" i="9"/>
  <c r="M1154" i="9"/>
  <c r="M1186" i="9"/>
  <c r="M391" i="9"/>
  <c r="M728" i="9"/>
  <c r="M984" i="9"/>
  <c r="M1536" i="9"/>
  <c r="M1568" i="9"/>
  <c r="M1600" i="9"/>
  <c r="M1632" i="9"/>
  <c r="M1664" i="9"/>
  <c r="M1696" i="9"/>
  <c r="M1728" i="9"/>
  <c r="M1760" i="9"/>
  <c r="M1792" i="9"/>
  <c r="M1824" i="9"/>
  <c r="M1856" i="9"/>
  <c r="M1888" i="9"/>
  <c r="M1920" i="9"/>
  <c r="M1952" i="9"/>
  <c r="M1984" i="9"/>
  <c r="M1472" i="9"/>
  <c r="M2328" i="9"/>
  <c r="M2360" i="9"/>
  <c r="M2392" i="9"/>
  <c r="M2004" i="9"/>
  <c r="M2036" i="9"/>
  <c r="M2068" i="9"/>
  <c r="M2100" i="9"/>
  <c r="M2132" i="9"/>
  <c r="M2164" i="9"/>
  <c r="M2196" i="9"/>
  <c r="M507" i="9"/>
  <c r="M495" i="9"/>
  <c r="M812" i="9"/>
  <c r="M1068" i="9"/>
  <c r="M736" i="9"/>
  <c r="M992" i="9"/>
  <c r="M1546" i="9"/>
  <c r="M1578" i="9"/>
  <c r="M1610" i="9"/>
  <c r="M1642" i="9"/>
  <c r="M1674" i="9"/>
  <c r="M1706" i="9"/>
  <c r="M1738" i="9"/>
  <c r="M1770" i="9"/>
  <c r="M1802" i="9"/>
  <c r="M1834" i="9"/>
  <c r="M1866" i="9"/>
  <c r="M1898" i="9"/>
  <c r="M1930" i="9"/>
  <c r="M1962" i="9"/>
  <c r="M2338" i="9"/>
  <c r="M2370" i="9"/>
  <c r="M2402" i="9"/>
  <c r="M439" i="9"/>
  <c r="M600" i="9"/>
  <c r="M756" i="9"/>
  <c r="M1012" i="9"/>
  <c r="M712" i="9"/>
  <c r="M968" i="9"/>
  <c r="M1478" i="9"/>
  <c r="M1941" i="9"/>
  <c r="M2283" i="9"/>
  <c r="M2947" i="9"/>
  <c r="M3203" i="9"/>
  <c r="M3504" i="9"/>
  <c r="M3632" i="9"/>
  <c r="M3760" i="9"/>
  <c r="M3888" i="9"/>
  <c r="M4006" i="9"/>
  <c r="M4028" i="9"/>
  <c r="M4044" i="9"/>
  <c r="M4060" i="9"/>
  <c r="M4076" i="9"/>
  <c r="M4100" i="9"/>
  <c r="M4124" i="9"/>
  <c r="M4178" i="9"/>
  <c r="M4238" i="9"/>
  <c r="M4256" i="9"/>
  <c r="M4284" i="9"/>
  <c r="M4294" i="9"/>
  <c r="M4328" i="9"/>
  <c r="M4370" i="9"/>
  <c r="M4380" i="9"/>
  <c r="M4420" i="9"/>
  <c r="M4464" i="9"/>
  <c r="M4492" i="9"/>
  <c r="M4518" i="9"/>
  <c r="M4528" i="9"/>
  <c r="M4554" i="9"/>
  <c r="M4564" i="9"/>
  <c r="M4628" i="9"/>
  <c r="M4662" i="9"/>
  <c r="M4688" i="9"/>
  <c r="M4712" i="9"/>
  <c r="M4744" i="9"/>
  <c r="M4776" i="9"/>
  <c r="M4810" i="9"/>
  <c r="M4846" i="9"/>
  <c r="M4876" i="9"/>
  <c r="M4908" i="9"/>
  <c r="M4938" i="9"/>
  <c r="M4970" i="9"/>
  <c r="M5000" i="9"/>
  <c r="M4855" i="9"/>
  <c r="M4799" i="9"/>
  <c r="M4743" i="9"/>
  <c r="M4707" i="9"/>
  <c r="M4631" i="9"/>
  <c r="M4579" i="9"/>
  <c r="M4535" i="9"/>
  <c r="M4495" i="9"/>
  <c r="M4455" i="9"/>
  <c r="M4399" i="9"/>
  <c r="M4363" i="9"/>
  <c r="M4295" i="9"/>
  <c r="M4231" i="9"/>
  <c r="M4171" i="9"/>
  <c r="M4135" i="9"/>
  <c r="M4091" i="9"/>
  <c r="M4059" i="9"/>
  <c r="M4027" i="9"/>
  <c r="M3995" i="9"/>
  <c r="M3963" i="9"/>
  <c r="M3931" i="9"/>
  <c r="M3899" i="9"/>
  <c r="M3867" i="9"/>
  <c r="M3835" i="9"/>
  <c r="M3803" i="9"/>
  <c r="M3771" i="9"/>
  <c r="M3739" i="9"/>
  <c r="M3707" i="9"/>
  <c r="M3675" i="9"/>
  <c r="M3643" i="9"/>
  <c r="M3611" i="9"/>
  <c r="M3579" i="9"/>
  <c r="M3547" i="9"/>
  <c r="M3515" i="9"/>
  <c r="M3483" i="9"/>
  <c r="M3451" i="9"/>
  <c r="M3419" i="9"/>
  <c r="M4933" i="9"/>
  <c r="M4881" i="9"/>
  <c r="M2619" i="9"/>
  <c r="M2656" i="9"/>
  <c r="M2587" i="9"/>
  <c r="M2555" i="9"/>
  <c r="M2523" i="9"/>
  <c r="M2491" i="9"/>
  <c r="M2459" i="9"/>
  <c r="M2427" i="9"/>
  <c r="M2248" i="9"/>
  <c r="M1298" i="9"/>
  <c r="M1234" i="9"/>
  <c r="M1414" i="9"/>
  <c r="M1370" i="9"/>
  <c r="M1330" i="9"/>
  <c r="M1296" i="9"/>
  <c r="M1264" i="9"/>
  <c r="M4813" i="9"/>
  <c r="M4749" i="9"/>
  <c r="M4641" i="9"/>
  <c r="M4565" i="9"/>
  <c r="M4489" i="9"/>
  <c r="M4425" i="9"/>
  <c r="M4341" i="9"/>
  <c r="M4293" i="9"/>
  <c r="M4233" i="9"/>
  <c r="M4173" i="9"/>
  <c r="M4133" i="9"/>
  <c r="M4053" i="9"/>
  <c r="M4021" i="9"/>
  <c r="M3989" i="9"/>
  <c r="M3957" i="9"/>
  <c r="M3925" i="9"/>
  <c r="M3893" i="9"/>
  <c r="M3861" i="9"/>
  <c r="M3829" i="9"/>
  <c r="M3797" i="9"/>
  <c r="M3765" i="9"/>
  <c r="M3733" i="9"/>
  <c r="M3701" i="9"/>
  <c r="M3669" i="9"/>
  <c r="M3637" i="9"/>
  <c r="M3605" i="9"/>
  <c r="M3573" i="9"/>
  <c r="M3541" i="9"/>
  <c r="M3509" i="9"/>
  <c r="M3477" i="9"/>
  <c r="M3445" i="9"/>
  <c r="M4979" i="9"/>
  <c r="M4919" i="9"/>
  <c r="M4867" i="9"/>
  <c r="M2613" i="9"/>
  <c r="M2678" i="9"/>
  <c r="M2646" i="9"/>
  <c r="M2585" i="9"/>
  <c r="M2553" i="9"/>
  <c r="M2521" i="9"/>
  <c r="M2489" i="9"/>
  <c r="M2457" i="9"/>
  <c r="M2425" i="9"/>
  <c r="M2282" i="9"/>
  <c r="M2250" i="9"/>
  <c r="M1468" i="9"/>
  <c r="M1286" i="9"/>
  <c r="M1206" i="9"/>
  <c r="M1408" i="9"/>
  <c r="M1376" i="9"/>
  <c r="M1344" i="9"/>
  <c r="M1300" i="9"/>
  <c r="M1236" i="9"/>
  <c r="M257" i="9"/>
  <c r="M193" i="9"/>
  <c r="M263" i="9"/>
  <c r="M199" i="9"/>
  <c r="M137" i="9"/>
  <c r="M73" i="9"/>
  <c r="M103" i="9"/>
  <c r="M41" i="9"/>
  <c r="M237" i="9"/>
  <c r="M219" i="9"/>
  <c r="M155" i="9"/>
  <c r="M53" i="9"/>
  <c r="M83" i="9"/>
  <c r="M281" i="9"/>
  <c r="M313" i="9"/>
  <c r="M345" i="9"/>
  <c r="M377" i="9"/>
  <c r="M409" i="9"/>
  <c r="M441" i="9"/>
  <c r="M473" i="9"/>
  <c r="M505" i="9"/>
  <c r="M537" i="9"/>
  <c r="M291" i="9"/>
  <c r="M547" i="9"/>
  <c r="M598" i="9"/>
  <c r="M630" i="9"/>
  <c r="M662" i="9"/>
  <c r="M694" i="9"/>
  <c r="M726" i="9"/>
  <c r="M758" i="9"/>
  <c r="M790" i="9"/>
  <c r="M822" i="9"/>
  <c r="M854" i="9"/>
  <c r="M886" i="9"/>
  <c r="M395" i="9"/>
  <c r="M351" i="9"/>
  <c r="M656" i="9"/>
  <c r="M912" i="9"/>
  <c r="M1168" i="9"/>
  <c r="M2046" i="9"/>
  <c r="M2110" i="9"/>
  <c r="M2174" i="9"/>
  <c r="M3342" i="9"/>
  <c r="M3374" i="9"/>
  <c r="M3406" i="9"/>
  <c r="M934" i="9"/>
  <c r="M966" i="9"/>
  <c r="M998" i="9"/>
  <c r="M1030" i="9"/>
  <c r="M1062" i="9"/>
  <c r="M1094" i="9"/>
  <c r="M1126" i="9"/>
  <c r="M1158" i="9"/>
  <c r="M1190" i="9"/>
  <c r="M423" i="9"/>
  <c r="M760" i="9"/>
  <c r="M1016" i="9"/>
  <c r="M1540" i="9"/>
  <c r="M1572" i="9"/>
  <c r="M1604" i="9"/>
  <c r="M1636" i="9"/>
  <c r="M1668" i="9"/>
  <c r="M1700" i="9"/>
  <c r="M1732" i="9"/>
  <c r="M1764" i="9"/>
  <c r="M1796" i="9"/>
  <c r="M1828" i="9"/>
  <c r="M1860" i="9"/>
  <c r="M1892" i="9"/>
  <c r="M1924" i="9"/>
  <c r="M1956" i="9"/>
  <c r="M1988" i="9"/>
  <c r="M1476" i="9"/>
  <c r="M2332" i="9"/>
  <c r="M2364" i="9"/>
  <c r="M2396" i="9"/>
  <c r="M2008" i="9"/>
  <c r="M2040" i="9"/>
  <c r="M2072" i="9"/>
  <c r="M2104" i="9"/>
  <c r="M2136" i="9"/>
  <c r="M2168" i="9"/>
  <c r="M2200" i="9"/>
  <c r="M283" i="9"/>
  <c r="M539" i="9"/>
  <c r="M527" i="9"/>
  <c r="M844" i="9"/>
  <c r="M1100" i="9"/>
  <c r="M768" i="9"/>
  <c r="M1024" i="9"/>
  <c r="M1558" i="9"/>
  <c r="M1590" i="9"/>
  <c r="M1622" i="9"/>
  <c r="M1654" i="9"/>
  <c r="M1686" i="9"/>
  <c r="M1718" i="9"/>
  <c r="M1750" i="9"/>
  <c r="M1782" i="9"/>
  <c r="M1814" i="9"/>
  <c r="M1846" i="9"/>
  <c r="M1878" i="9"/>
  <c r="M1910" i="9"/>
  <c r="M1942" i="9"/>
  <c r="M1974" i="9"/>
  <c r="M2318" i="9"/>
  <c r="M2350" i="9"/>
  <c r="M2382" i="9"/>
  <c r="M279" i="9"/>
  <c r="M535" i="9"/>
  <c r="M608" i="9"/>
  <c r="M788" i="9"/>
  <c r="M1044" i="9"/>
  <c r="M744" i="9"/>
  <c r="M1000" i="9"/>
  <c r="M589" i="9"/>
  <c r="M1981" i="9"/>
  <c r="M2325" i="9"/>
  <c r="M2709" i="9"/>
  <c r="M2979" i="9"/>
  <c r="M3235" i="9"/>
  <c r="M3520" i="9"/>
  <c r="M3648" i="9"/>
  <c r="M3776" i="9"/>
  <c r="M3904" i="9"/>
  <c r="M4012" i="9"/>
  <c r="M4030" i="9"/>
  <c r="M4046" i="9"/>
  <c r="M4062" i="9"/>
  <c r="M4078" i="9"/>
  <c r="M4092" i="9"/>
  <c r="M4108" i="9"/>
  <c r="M4126" i="9"/>
  <c r="M4150" i="9"/>
  <c r="M4240" i="9"/>
  <c r="M4286" i="9"/>
  <c r="M4306" i="9"/>
  <c r="M4320" i="9"/>
  <c r="M4330" i="9"/>
  <c r="M4356" i="9"/>
  <c r="M4364" i="9"/>
  <c r="M4372" i="9"/>
  <c r="M4382" i="9"/>
  <c r="M4422" i="9"/>
  <c r="M4436" i="9"/>
  <c r="M4466" i="9"/>
  <c r="M4494" i="9"/>
  <c r="M4520" i="9"/>
  <c r="M4530" i="9"/>
  <c r="M4540" i="9"/>
  <c r="M4566" i="9"/>
  <c r="M4600" i="9"/>
  <c r="M4632" i="9"/>
  <c r="M4666" i="9"/>
  <c r="M4692" i="9"/>
  <c r="M4714" i="9"/>
  <c r="M4750" i="9"/>
  <c r="M4778" i="9"/>
  <c r="M4814" i="9"/>
  <c r="M4848" i="9"/>
  <c r="M4878" i="9"/>
  <c r="M4910" i="9"/>
  <c r="M4944" i="9"/>
  <c r="M4976" i="9"/>
  <c r="M5004" i="9"/>
  <c r="M4851" i="9"/>
  <c r="M4795" i="9"/>
  <c r="M4739" i="9"/>
  <c r="M4695" i="9"/>
  <c r="M4627" i="9"/>
  <c r="M4567" i="9"/>
  <c r="M4523" i="9"/>
  <c r="M4451" i="9"/>
  <c r="M4395" i="9"/>
  <c r="M4359" i="9"/>
  <c r="M4291" i="9"/>
  <c r="M4227" i="9"/>
  <c r="M4167" i="9"/>
  <c r="M4119" i="9"/>
  <c r="M4087" i="9"/>
  <c r="M4055" i="9"/>
  <c r="M4023" i="9"/>
  <c r="M3991" i="9"/>
  <c r="M3959" i="9"/>
  <c r="M3927" i="9"/>
  <c r="M3895" i="9"/>
  <c r="M3863" i="9"/>
  <c r="M3831" i="9"/>
  <c r="M3799" i="9"/>
  <c r="M3767" i="9"/>
  <c r="M3735" i="9"/>
  <c r="M3703" i="9"/>
  <c r="M3671" i="9"/>
  <c r="M3639" i="9"/>
  <c r="M3607" i="9"/>
  <c r="M3575" i="9"/>
  <c r="M3543" i="9"/>
  <c r="M3511" i="9"/>
  <c r="M3479" i="9"/>
  <c r="M3447" i="9"/>
  <c r="M4989" i="9"/>
  <c r="M4929" i="9"/>
  <c r="M4873" i="9"/>
  <c r="M2684" i="9"/>
  <c r="M2652" i="9"/>
  <c r="M2583" i="9"/>
  <c r="M2551" i="9"/>
  <c r="M2519" i="9"/>
  <c r="M2487" i="9"/>
  <c r="M2455" i="9"/>
  <c r="M2423" i="9"/>
  <c r="M2308" i="9"/>
  <c r="M1446" i="9"/>
  <c r="M1274" i="9"/>
  <c r="M1210" i="9"/>
  <c r="M1410" i="9"/>
  <c r="M1366" i="9"/>
  <c r="M1320" i="9"/>
  <c r="M1288" i="9"/>
  <c r="M1256" i="9"/>
  <c r="M4809" i="9"/>
  <c r="M4733" i="9"/>
  <c r="M4637" i="9"/>
  <c r="M4557" i="9"/>
  <c r="M4485" i="9"/>
  <c r="M4413" i="9"/>
  <c r="M4337" i="9"/>
  <c r="M4277" i="9"/>
  <c r="M4229" i="9"/>
  <c r="M4129" i="9"/>
  <c r="M4081" i="9"/>
  <c r="M4049" i="9"/>
  <c r="M4017" i="9"/>
  <c r="M3985" i="9"/>
  <c r="M3953" i="9"/>
  <c r="M3921" i="9"/>
  <c r="M3889" i="9"/>
  <c r="M3857" i="9"/>
  <c r="M3825" i="9"/>
  <c r="M3793" i="9"/>
  <c r="M3761" i="9"/>
  <c r="M3729" i="9"/>
  <c r="M3697" i="9"/>
  <c r="M3665" i="9"/>
  <c r="M3633" i="9"/>
  <c r="M3601" i="9"/>
  <c r="M3569" i="9"/>
  <c r="M3537" i="9"/>
  <c r="M3505" i="9"/>
  <c r="M3473" i="9"/>
  <c r="M3441" i="9"/>
  <c r="M4971" i="9"/>
  <c r="M4911" i="9"/>
  <c r="M4859" i="9"/>
  <c r="M2609" i="9"/>
  <c r="M2642" i="9"/>
  <c r="M2581" i="9"/>
  <c r="M2549" i="9"/>
  <c r="M2517" i="9"/>
  <c r="M2485" i="9"/>
  <c r="M2453" i="9"/>
  <c r="M2421" i="9"/>
  <c r="M2310" i="9"/>
  <c r="M2278" i="9"/>
  <c r="M2246" i="9"/>
  <c r="M1464" i="9"/>
  <c r="M1270" i="9"/>
  <c r="M1436" i="9"/>
  <c r="M1404" i="9"/>
  <c r="M1372" i="9"/>
  <c r="M1340" i="9"/>
  <c r="M1292" i="9"/>
  <c r="M1212" i="9"/>
  <c r="M249" i="9"/>
  <c r="M185" i="9"/>
  <c r="M255" i="9"/>
  <c r="M191" i="9"/>
  <c r="M129" i="9"/>
  <c r="M65" i="9"/>
  <c r="M95" i="9"/>
  <c r="M39" i="9"/>
  <c r="M189" i="9"/>
  <c r="M259" i="9"/>
  <c r="M195" i="9"/>
  <c r="M125" i="9"/>
  <c r="M123" i="9"/>
  <c r="M59" i="9"/>
  <c r="M285" i="9"/>
  <c r="M317" i="9"/>
  <c r="M349" i="9"/>
  <c r="M381" i="9"/>
  <c r="M413" i="9"/>
  <c r="M445" i="9"/>
  <c r="M477" i="9"/>
  <c r="M509" i="9"/>
  <c r="M541" i="9"/>
  <c r="M323" i="9"/>
  <c r="M570" i="9"/>
  <c r="M602" i="9"/>
  <c r="M634" i="9"/>
  <c r="M666" i="9"/>
  <c r="M698" i="9"/>
  <c r="M730" i="9"/>
  <c r="M762" i="9"/>
  <c r="M794" i="9"/>
  <c r="M826" i="9"/>
  <c r="M858" i="9"/>
  <c r="M890" i="9"/>
  <c r="M491" i="9"/>
  <c r="M383" i="9"/>
  <c r="M688" i="9"/>
  <c r="M944" i="9"/>
  <c r="M1200" i="9"/>
  <c r="M2054" i="9"/>
  <c r="M2118" i="9"/>
  <c r="M2182" i="9"/>
  <c r="M3346" i="9"/>
  <c r="M3378" i="9"/>
  <c r="M3410" i="9"/>
  <c r="M938" i="9"/>
  <c r="M970" i="9"/>
  <c r="M1002" i="9"/>
  <c r="M1034" i="9"/>
  <c r="M1066" i="9"/>
  <c r="M1098" i="9"/>
  <c r="M1130" i="9"/>
  <c r="M1162" i="9"/>
  <c r="M1194" i="9"/>
  <c r="M455" i="9"/>
  <c r="M792" i="9"/>
  <c r="M1048" i="9"/>
  <c r="M1544" i="9"/>
  <c r="M1576" i="9"/>
  <c r="M1608" i="9"/>
  <c r="M1640" i="9"/>
  <c r="M1672" i="9"/>
  <c r="M1704" i="9"/>
  <c r="M1736" i="9"/>
  <c r="M1768" i="9"/>
  <c r="M1800" i="9"/>
  <c r="M1832" i="9"/>
  <c r="M1864" i="9"/>
  <c r="M1896" i="9"/>
  <c r="M1928" i="9"/>
  <c r="M1960" i="9"/>
  <c r="M1474" i="9"/>
  <c r="M1480" i="9"/>
  <c r="M2336" i="9"/>
  <c r="M2368" i="9"/>
  <c r="M2400" i="9"/>
  <c r="M2012" i="9"/>
  <c r="M2044" i="9"/>
  <c r="M2076" i="9"/>
  <c r="M2108" i="9"/>
  <c r="M2140" i="9"/>
  <c r="M2172" i="9"/>
  <c r="M2204" i="9"/>
  <c r="M371" i="9"/>
  <c r="M499" i="9"/>
  <c r="M315" i="9"/>
  <c r="M303" i="9"/>
  <c r="M559" i="9"/>
  <c r="M876" i="9"/>
  <c r="M1132" i="9"/>
  <c r="M800" i="9"/>
  <c r="M1056" i="9"/>
  <c r="M1538" i="9"/>
  <c r="M1570" i="9"/>
  <c r="M1602" i="9"/>
  <c r="M1634" i="9"/>
  <c r="M1666" i="9"/>
  <c r="M1698" i="9"/>
  <c r="M1730" i="9"/>
  <c r="M1762" i="9"/>
  <c r="M1794" i="9"/>
  <c r="M1826" i="9"/>
  <c r="M1858" i="9"/>
  <c r="M1890" i="9"/>
  <c r="M1922" i="9"/>
  <c r="M1954" i="9"/>
  <c r="M1986" i="9"/>
  <c r="M2330" i="9"/>
  <c r="M2362" i="9"/>
  <c r="M2394" i="9"/>
  <c r="M2010" i="9"/>
  <c r="M2042" i="9"/>
  <c r="M2074" i="9"/>
  <c r="M2106" i="9"/>
  <c r="M2138" i="9"/>
  <c r="M2170" i="9"/>
  <c r="M2202" i="9"/>
  <c r="M375" i="9"/>
  <c r="M616" i="9"/>
  <c r="M820" i="9"/>
  <c r="M1076" i="9"/>
  <c r="M776" i="9"/>
  <c r="M1032" i="9"/>
  <c r="M717" i="9"/>
  <c r="M270" i="9"/>
  <c r="M2027" i="9"/>
  <c r="M2365" i="9"/>
  <c r="M2755" i="9"/>
  <c r="M3011" i="9"/>
  <c r="M3267" i="9"/>
  <c r="M3333" i="9"/>
  <c r="M3536" i="9"/>
  <c r="M3664" i="9"/>
  <c r="M3792" i="9"/>
  <c r="M3920" i="9"/>
  <c r="M4016" i="9"/>
  <c r="M4032" i="9"/>
  <c r="M4048" i="9"/>
  <c r="M4064" i="9"/>
  <c r="M4094" i="9"/>
  <c r="M4110" i="9"/>
  <c r="M4152" i="9"/>
  <c r="M4182" i="9"/>
  <c r="M4192" i="9"/>
  <c r="M4218" i="9"/>
  <c r="M4248" i="9"/>
  <c r="M4288" i="9"/>
  <c r="M4308" i="9"/>
  <c r="M4332" i="9"/>
  <c r="M4344" i="9"/>
  <c r="M4374" i="9"/>
  <c r="M4384" i="9"/>
  <c r="M4396" i="9"/>
  <c r="M4408" i="9"/>
  <c r="M4424" i="9"/>
  <c r="M4438" i="9"/>
  <c r="M4452" i="9"/>
  <c r="M4468" i="9"/>
  <c r="M4496" i="9"/>
  <c r="M4522" i="9"/>
  <c r="M4532" i="9"/>
  <c r="M4542" i="9"/>
  <c r="M4568" i="9"/>
  <c r="M4602" i="9"/>
  <c r="M4638" i="9"/>
  <c r="M4668" i="9"/>
  <c r="M4696" i="9"/>
  <c r="M4716" i="9"/>
  <c r="M4752" i="9"/>
  <c r="M4780" i="9"/>
  <c r="M4816" i="9"/>
  <c r="M4852" i="9"/>
  <c r="M4884" i="9"/>
  <c r="M4916" i="9"/>
  <c r="M4946" i="9"/>
  <c r="M4978" i="9"/>
  <c r="M5006" i="9"/>
  <c r="M4843" i="9"/>
  <c r="M4791" i="9"/>
  <c r="M4735" i="9"/>
  <c r="M4691" i="9"/>
  <c r="M4623" i="9"/>
  <c r="M4563" i="9"/>
  <c r="M4519" i="9"/>
  <c r="M4487" i="9"/>
  <c r="M4447" i="9"/>
  <c r="M4391" i="9"/>
  <c r="M4355" i="9"/>
  <c r="M4267" i="9"/>
  <c r="M4211" i="9"/>
  <c r="M4115" i="9"/>
  <c r="M4083" i="9"/>
  <c r="M4051" i="9"/>
  <c r="M4019" i="9"/>
  <c r="M3987" i="9"/>
  <c r="M3955" i="9"/>
  <c r="M3923" i="9"/>
  <c r="M3891" i="9"/>
  <c r="M3859" i="9"/>
  <c r="M3827" i="9"/>
  <c r="M3795" i="9"/>
  <c r="M3763" i="9"/>
  <c r="M3731" i="9"/>
  <c r="M3699" i="9"/>
  <c r="M3667" i="9"/>
  <c r="M3635" i="9"/>
  <c r="M3603" i="9"/>
  <c r="M3571" i="9"/>
  <c r="M3539" i="9"/>
  <c r="M3507" i="9"/>
  <c r="M3475" i="9"/>
  <c r="M3443" i="9"/>
  <c r="M4981" i="9"/>
  <c r="M4921" i="9"/>
  <c r="M4869" i="9"/>
  <c r="M2627" i="9"/>
  <c r="M2680" i="9"/>
  <c r="M2648" i="9"/>
  <c r="M2579" i="9"/>
  <c r="M2547" i="9"/>
  <c r="M2515" i="9"/>
  <c r="M2483" i="9"/>
  <c r="M2451" i="9"/>
  <c r="M2419" i="9"/>
  <c r="M2272" i="9"/>
  <c r="M2240" i="9"/>
  <c r="M1462" i="9"/>
  <c r="M1314" i="9"/>
  <c r="M1250" i="9"/>
  <c r="M1402" i="9"/>
  <c r="M1362" i="9"/>
  <c r="M1248" i="9"/>
  <c r="M5007" i="9"/>
  <c r="M4805" i="9"/>
  <c r="M4681" i="9"/>
  <c r="M4613" i="9"/>
  <c r="M4553" i="9"/>
  <c r="M4481" i="9"/>
  <c r="M4405" i="9"/>
  <c r="M4321" i="9"/>
  <c r="M4273" i="9"/>
  <c r="M4217" i="9"/>
  <c r="M4165" i="9"/>
  <c r="M4125" i="9"/>
  <c r="M4077" i="9"/>
  <c r="M4045" i="9"/>
  <c r="M4013" i="9"/>
  <c r="M3981" i="9"/>
  <c r="M3949" i="9"/>
  <c r="M3917" i="9"/>
  <c r="M3885" i="9"/>
  <c r="M3853" i="9"/>
  <c r="M3821" i="9"/>
  <c r="M3789" i="9"/>
  <c r="M3757" i="9"/>
  <c r="M3725" i="9"/>
  <c r="M3693" i="9"/>
  <c r="M3661" i="9"/>
  <c r="M3629" i="9"/>
  <c r="M3597" i="9"/>
  <c r="M3565" i="9"/>
  <c r="M3533" i="9"/>
  <c r="M3501" i="9"/>
  <c r="M3469" i="9"/>
  <c r="M3437" i="9"/>
  <c r="M4963" i="9"/>
  <c r="M4903" i="9"/>
  <c r="M2637" i="9"/>
  <c r="M2670" i="9"/>
  <c r="M2577" i="9"/>
  <c r="M2545" i="9"/>
  <c r="M2513" i="9"/>
  <c r="M2481" i="9"/>
  <c r="M2449" i="9"/>
  <c r="M2417" i="9"/>
  <c r="M2306" i="9"/>
  <c r="M2274" i="9"/>
  <c r="M2242" i="9"/>
  <c r="M1452" i="9"/>
  <c r="M1254" i="9"/>
  <c r="M1432" i="9"/>
  <c r="M1400" i="9"/>
  <c r="M1368" i="9"/>
  <c r="M1336" i="9"/>
  <c r="M1284" i="9"/>
  <c r="M1252" i="9"/>
  <c r="M241" i="9"/>
  <c r="M177" i="9"/>
  <c r="M247" i="9"/>
  <c r="M183" i="9"/>
  <c r="M121" i="9"/>
  <c r="M57" i="9"/>
  <c r="M87" i="9"/>
  <c r="M269" i="9"/>
  <c r="M141" i="9"/>
  <c r="M235" i="9"/>
  <c r="M171" i="9"/>
  <c r="M77" i="9"/>
  <c r="M99" i="9"/>
  <c r="M289" i="9"/>
  <c r="M321" i="9"/>
  <c r="M353" i="9"/>
  <c r="M385" i="9"/>
  <c r="M417" i="9"/>
  <c r="M449" i="9"/>
  <c r="M481" i="9"/>
  <c r="M513" i="9"/>
  <c r="M545" i="9"/>
  <c r="M355" i="9"/>
  <c r="M574" i="9"/>
  <c r="M606" i="9"/>
  <c r="M638" i="9"/>
  <c r="M670" i="9"/>
  <c r="M702" i="9"/>
  <c r="M734" i="9"/>
  <c r="M766" i="9"/>
  <c r="M798" i="9"/>
  <c r="M830" i="9"/>
  <c r="M862" i="9"/>
  <c r="M894" i="9"/>
  <c r="M331" i="9"/>
  <c r="M415" i="9"/>
  <c r="M720" i="9"/>
  <c r="M976" i="9"/>
  <c r="M1998" i="9"/>
  <c r="M2062" i="9"/>
  <c r="M2126" i="9"/>
  <c r="M2190" i="9"/>
  <c r="M3350" i="9"/>
  <c r="M3382" i="9"/>
  <c r="M3414" i="9"/>
  <c r="M942" i="9"/>
  <c r="M974" i="9"/>
  <c r="M1006" i="9"/>
  <c r="M1038" i="9"/>
  <c r="M1070" i="9"/>
  <c r="M1102" i="9"/>
  <c r="M1134" i="9"/>
  <c r="M1166" i="9"/>
  <c r="M1198" i="9"/>
  <c r="M487" i="9"/>
  <c r="M824" i="9"/>
  <c r="M1080" i="9"/>
  <c r="M1548" i="9"/>
  <c r="M1580" i="9"/>
  <c r="M1612" i="9"/>
  <c r="M1644" i="9"/>
  <c r="M1676" i="9"/>
  <c r="M1708" i="9"/>
  <c r="M1740" i="9"/>
  <c r="M1772" i="9"/>
  <c r="M1804" i="9"/>
  <c r="M1836" i="9"/>
  <c r="M1868" i="9"/>
  <c r="M1900" i="9"/>
  <c r="M1932" i="9"/>
  <c r="M1964" i="9"/>
  <c r="M1484" i="9"/>
  <c r="M2340" i="9"/>
  <c r="M2372" i="9"/>
  <c r="M2404" i="9"/>
  <c r="M2016" i="9"/>
  <c r="M2048" i="9"/>
  <c r="M2080" i="9"/>
  <c r="M2112" i="9"/>
  <c r="M2144" i="9"/>
  <c r="M2176" i="9"/>
  <c r="M2208" i="9"/>
  <c r="M569" i="9"/>
  <c r="M403" i="9"/>
  <c r="M531" i="9"/>
  <c r="M347" i="9"/>
  <c r="M335" i="9"/>
  <c r="M652" i="9"/>
  <c r="M908" i="9"/>
  <c r="M1164" i="9"/>
  <c r="M832" i="9"/>
  <c r="M1088" i="9"/>
  <c r="M1550" i="9"/>
  <c r="M1582" i="9"/>
  <c r="M1614" i="9"/>
  <c r="M1646" i="9"/>
  <c r="M1678" i="9"/>
  <c r="M1710" i="9"/>
  <c r="M1742" i="9"/>
  <c r="M1774" i="9"/>
  <c r="M1806" i="9"/>
  <c r="M1838" i="9"/>
  <c r="M1870" i="9"/>
  <c r="M1902" i="9"/>
  <c r="M1934" i="9"/>
  <c r="M1966" i="9"/>
  <c r="M2342" i="9"/>
  <c r="M2374" i="9"/>
  <c r="M2406" i="9"/>
  <c r="M2018" i="9"/>
  <c r="M2050" i="9"/>
  <c r="M2082" i="9"/>
  <c r="M2114" i="9"/>
  <c r="M2146" i="9"/>
  <c r="M2178" i="9"/>
  <c r="M2210" i="9"/>
  <c r="M471" i="9"/>
  <c r="M624" i="9"/>
  <c r="M852" i="9"/>
  <c r="M1108" i="9"/>
  <c r="M808" i="9"/>
  <c r="M1064" i="9"/>
  <c r="M1486" i="9"/>
  <c r="M845" i="9"/>
  <c r="M1381" i="9"/>
  <c r="M2069" i="9"/>
  <c r="M2787" i="9"/>
  <c r="M3043" i="9"/>
  <c r="M3299" i="9"/>
  <c r="M3349" i="9"/>
  <c r="M3424" i="9"/>
  <c r="M3552" i="9"/>
  <c r="M3680" i="9"/>
  <c r="M3808" i="9"/>
  <c r="M3936" i="9"/>
  <c r="M4018" i="9"/>
  <c r="M4034" i="9"/>
  <c r="M4050" i="9"/>
  <c r="M4066" i="9"/>
  <c r="M4096" i="9"/>
  <c r="M4104" i="9"/>
  <c r="M4112" i="9"/>
  <c r="M4138" i="9"/>
  <c r="M4154" i="9"/>
  <c r="M4166" i="9"/>
  <c r="M4184" i="9"/>
  <c r="M4194" i="9"/>
  <c r="M4220" i="9"/>
  <c r="M4260" i="9"/>
  <c r="M4274" i="9"/>
  <c r="M4296" i="9"/>
  <c r="M4310" i="9"/>
  <c r="M4334" i="9"/>
  <c r="M4346" i="9"/>
  <c r="M4376" i="9"/>
  <c r="M4398" i="9"/>
  <c r="M4410" i="9"/>
  <c r="M4426" i="9"/>
  <c r="M4440" i="9"/>
  <c r="M4454" i="9"/>
  <c r="M4470" i="9"/>
  <c r="M4510" i="9"/>
  <c r="M4544" i="9"/>
  <c r="M4558" i="9"/>
  <c r="M4570" i="9"/>
  <c r="M4580" i="9"/>
  <c r="M4606" i="9"/>
  <c r="M4642" i="9"/>
  <c r="M4672" i="9"/>
  <c r="M4698" i="9"/>
  <c r="M4720" i="9"/>
  <c r="M4760" i="9"/>
  <c r="M4782" i="9"/>
  <c r="M4820" i="9"/>
  <c r="M4856" i="9"/>
  <c r="M4918" i="9"/>
  <c r="M4952" i="9"/>
  <c r="M4984" i="9"/>
  <c r="M5010" i="9"/>
  <c r="M4831" i="9"/>
  <c r="M4775" i="9"/>
  <c r="M4731" i="9"/>
  <c r="M4687" i="9"/>
  <c r="M4619" i="9"/>
  <c r="M4559" i="9"/>
  <c r="M4515" i="9"/>
  <c r="M4483" i="9"/>
  <c r="M4439" i="9"/>
  <c r="M4387" i="9"/>
  <c r="M4347" i="9"/>
  <c r="M4263" i="9"/>
  <c r="M4207" i="9"/>
  <c r="M4159" i="9"/>
  <c r="M4111" i="9"/>
  <c r="M4079" i="9"/>
  <c r="M4047" i="9"/>
  <c r="M4015" i="9"/>
  <c r="M3983" i="9"/>
  <c r="M3951" i="9"/>
  <c r="M3919" i="9"/>
  <c r="M3887" i="9"/>
  <c r="M3855" i="9"/>
  <c r="M3823" i="9"/>
  <c r="M3791" i="9"/>
  <c r="M3759" i="9"/>
  <c r="M3727" i="9"/>
  <c r="M3695" i="9"/>
  <c r="M3663" i="9"/>
  <c r="M3631" i="9"/>
  <c r="M3599" i="9"/>
  <c r="M3567" i="9"/>
  <c r="M3535" i="9"/>
  <c r="M3503" i="9"/>
  <c r="M3471" i="9"/>
  <c r="M3439" i="9"/>
  <c r="M4973" i="9"/>
  <c r="M4913" i="9"/>
  <c r="M4861" i="9"/>
  <c r="M2611" i="9"/>
  <c r="M2676" i="9"/>
  <c r="M2644" i="9"/>
  <c r="M2575" i="9"/>
  <c r="M2543" i="9"/>
  <c r="M2511" i="9"/>
  <c r="M2479" i="9"/>
  <c r="M2447" i="9"/>
  <c r="M2415" i="9"/>
  <c r="M2300" i="9"/>
  <c r="M2236" i="9"/>
  <c r="M1290" i="9"/>
  <c r="M1226" i="9"/>
  <c r="M1398" i="9"/>
  <c r="M1354" i="9"/>
  <c r="M1240" i="9"/>
  <c r="M4995" i="9"/>
  <c r="M4801" i="9"/>
  <c r="M4677" i="9"/>
  <c r="M4605" i="9"/>
  <c r="M4549" i="9"/>
  <c r="M4477" i="9"/>
  <c r="M4377" i="9"/>
  <c r="M4317" i="9"/>
  <c r="M4269" i="9"/>
  <c r="M4213" i="9"/>
  <c r="M4157" i="9"/>
  <c r="M4121" i="9"/>
  <c r="M4073" i="9"/>
  <c r="M4041" i="9"/>
  <c r="M4009" i="9"/>
  <c r="M3977" i="9"/>
  <c r="M3945" i="9"/>
  <c r="M3913" i="9"/>
  <c r="M3881" i="9"/>
  <c r="M3849" i="9"/>
  <c r="M3817" i="9"/>
  <c r="M3785" i="9"/>
  <c r="M3753" i="9"/>
  <c r="M3721" i="9"/>
  <c r="M3689" i="9"/>
  <c r="M3657" i="9"/>
  <c r="M3625" i="9"/>
  <c r="M3593" i="9"/>
  <c r="M3561" i="9"/>
  <c r="M3529" i="9"/>
  <c r="M3497" i="9"/>
  <c r="M3465" i="9"/>
  <c r="M3433" i="9"/>
  <c r="M4955" i="9"/>
  <c r="M4895" i="9"/>
  <c r="M2633" i="9"/>
  <c r="M2573" i="9"/>
  <c r="M2541" i="9"/>
  <c r="M2509" i="9"/>
  <c r="M2477" i="9"/>
  <c r="M2445" i="9"/>
  <c r="M2413" i="9"/>
  <c r="M2302" i="9"/>
  <c r="M2270" i="9"/>
  <c r="M1448" i="9"/>
  <c r="M1246" i="9"/>
  <c r="M1428" i="9"/>
  <c r="M1396" i="9"/>
  <c r="M1364" i="9"/>
  <c r="M1332" i="9"/>
  <c r="M1276" i="9"/>
  <c r="M1228" i="9"/>
  <c r="M233" i="9"/>
  <c r="M169" i="9"/>
  <c r="M239" i="9"/>
  <c r="M175" i="9"/>
  <c r="M113" i="9"/>
  <c r="M49" i="9"/>
  <c r="M79" i="9"/>
  <c r="M221" i="9"/>
  <c r="M211" i="9"/>
  <c r="M147" i="9"/>
  <c r="M45" i="9"/>
  <c r="M75" i="9"/>
  <c r="M293" i="9"/>
  <c r="M325" i="9"/>
  <c r="M357" i="9"/>
  <c r="M389" i="9"/>
  <c r="M421" i="9"/>
  <c r="M453" i="9"/>
  <c r="M485" i="9"/>
  <c r="M517" i="9"/>
  <c r="M549" i="9"/>
  <c r="M387" i="9"/>
  <c r="M578" i="9"/>
  <c r="M610" i="9"/>
  <c r="M642" i="9"/>
  <c r="M674" i="9"/>
  <c r="M706" i="9"/>
  <c r="M738" i="9"/>
  <c r="M770" i="9"/>
  <c r="M802" i="9"/>
  <c r="M834" i="9"/>
  <c r="M866" i="9"/>
  <c r="M898" i="9"/>
  <c r="M427" i="9"/>
  <c r="M447" i="9"/>
  <c r="M752" i="9"/>
  <c r="M1008" i="9"/>
  <c r="M2006" i="9"/>
  <c r="M2070" i="9"/>
  <c r="M2134" i="9"/>
  <c r="M2198" i="9"/>
  <c r="M3354" i="9"/>
  <c r="M3386" i="9"/>
  <c r="M914" i="9"/>
  <c r="M946" i="9"/>
  <c r="M978" i="9"/>
  <c r="M1010" i="9"/>
  <c r="M1042" i="9"/>
  <c r="M1074" i="9"/>
  <c r="M1106" i="9"/>
  <c r="M1138" i="9"/>
  <c r="M1170" i="9"/>
  <c r="M1202" i="9"/>
  <c r="M519" i="9"/>
  <c r="M856" i="9"/>
  <c r="M1112" i="9"/>
  <c r="M1552" i="9"/>
  <c r="M1584" i="9"/>
  <c r="M1616" i="9"/>
  <c r="M1648" i="9"/>
  <c r="M1680" i="9"/>
  <c r="M1712" i="9"/>
  <c r="M1744" i="9"/>
  <c r="M1776" i="9"/>
  <c r="M1808" i="9"/>
  <c r="M1840" i="9"/>
  <c r="M1872" i="9"/>
  <c r="M1904" i="9"/>
  <c r="M1936" i="9"/>
  <c r="M1968" i="9"/>
  <c r="M2312" i="9"/>
  <c r="M2344" i="9"/>
  <c r="M2376" i="9"/>
  <c r="M2408" i="9"/>
  <c r="M2020" i="9"/>
  <c r="M2052" i="9"/>
  <c r="M2084" i="9"/>
  <c r="M2116" i="9"/>
  <c r="M2148" i="9"/>
  <c r="M2180" i="9"/>
  <c r="M2212" i="9"/>
  <c r="M379" i="9"/>
  <c r="M367" i="9"/>
  <c r="M684" i="9"/>
  <c r="M940" i="9"/>
  <c r="M1196" i="9"/>
  <c r="M864" i="9"/>
  <c r="M1120" i="9"/>
  <c r="M1562" i="9"/>
  <c r="M1594" i="9"/>
  <c r="M1626" i="9"/>
  <c r="M1658" i="9"/>
  <c r="M1690" i="9"/>
  <c r="M1722" i="9"/>
  <c r="M1754" i="9"/>
  <c r="M1786" i="9"/>
  <c r="M1818" i="9"/>
  <c r="M1850" i="9"/>
  <c r="M1882" i="9"/>
  <c r="M1914" i="9"/>
  <c r="M1946" i="9"/>
  <c r="M1978" i="9"/>
  <c r="M2322" i="9"/>
  <c r="M2354" i="9"/>
  <c r="M2386" i="9"/>
  <c r="M311" i="9"/>
  <c r="M567" i="9"/>
  <c r="M632" i="9"/>
  <c r="M884" i="9"/>
  <c r="M1140" i="9"/>
  <c r="M840" i="9"/>
  <c r="M1096" i="9"/>
  <c r="M1531" i="9"/>
  <c r="M4196" i="9"/>
  <c r="M4786" i="9"/>
  <c r="M4479" i="9"/>
  <c r="M4075" i="9"/>
  <c r="M3819" i="9"/>
  <c r="M3563" i="9"/>
  <c r="M2443" i="9"/>
  <c r="M2264" i="9"/>
  <c r="M4789" i="9"/>
  <c r="M4205" i="9"/>
  <c r="M3909" i="9"/>
  <c r="M3653" i="9"/>
  <c r="M4947" i="9"/>
  <c r="M2505" i="9"/>
  <c r="M1392" i="9"/>
  <c r="M135" i="9"/>
  <c r="M457" i="9"/>
  <c r="M678" i="9"/>
  <c r="M2078" i="9"/>
  <c r="M1014" i="9"/>
  <c r="M888" i="9"/>
  <c r="M1748" i="9"/>
  <c r="M1482" i="9"/>
  <c r="M2120" i="9"/>
  <c r="M1638" i="9"/>
  <c r="M1894" i="9"/>
  <c r="M660" i="9"/>
  <c r="M2109" i="9"/>
  <c r="M4036" i="9"/>
  <c r="M4120" i="9"/>
  <c r="M4208" i="9"/>
  <c r="M4298" i="9"/>
  <c r="M4584" i="9"/>
  <c r="M4824" i="9"/>
  <c r="M4827" i="9"/>
  <c r="M4435" i="9"/>
  <c r="M4043" i="9"/>
  <c r="M3787" i="9"/>
  <c r="M3531" i="9"/>
  <c r="M2411" i="9"/>
  <c r="M2232" i="9"/>
  <c r="M1434" i="9"/>
  <c r="M4665" i="9"/>
  <c r="M4149" i="9"/>
  <c r="M3877" i="9"/>
  <c r="M3621" i="9"/>
  <c r="M4891" i="9"/>
  <c r="M2473" i="9"/>
  <c r="M2298" i="9"/>
  <c r="M1360" i="9"/>
  <c r="M71" i="9"/>
  <c r="M187" i="9"/>
  <c r="M489" i="9"/>
  <c r="M710" i="9"/>
  <c r="M2142" i="9"/>
  <c r="M1046" i="9"/>
  <c r="M1144" i="9"/>
  <c r="M1780" i="9"/>
  <c r="M2316" i="9"/>
  <c r="M2152" i="9"/>
  <c r="M399" i="9"/>
  <c r="M1734" i="9"/>
  <c r="M1990" i="9"/>
  <c r="M2398" i="9"/>
  <c r="M916" i="9"/>
  <c r="M3365" i="9"/>
  <c r="M4052" i="9"/>
  <c r="M4130" i="9"/>
  <c r="M4222" i="9"/>
  <c r="M4400" i="9"/>
  <c r="M4608" i="9"/>
  <c r="M4858" i="9"/>
  <c r="M4771" i="9"/>
  <c r="M4379" i="9"/>
  <c r="M4011" i="9"/>
  <c r="M3755" i="9"/>
  <c r="M3499" i="9"/>
  <c r="M2672" i="9"/>
  <c r="M1394" i="9"/>
  <c r="M4593" i="9"/>
  <c r="M4117" i="9"/>
  <c r="M3845" i="9"/>
  <c r="M3589" i="9"/>
  <c r="M2629" i="9"/>
  <c r="M2441" i="9"/>
  <c r="M2266" i="9"/>
  <c r="M1328" i="9"/>
  <c r="M43" i="9"/>
  <c r="M521" i="9"/>
  <c r="M742" i="9"/>
  <c r="M2206" i="9"/>
  <c r="M1078" i="9"/>
  <c r="M1556" i="9"/>
  <c r="M1812" i="9"/>
  <c r="M2348" i="9"/>
  <c r="M2184" i="9"/>
  <c r="M716" i="9"/>
  <c r="M1574" i="9"/>
  <c r="M1830" i="9"/>
  <c r="M1172" i="9"/>
  <c r="M3440" i="9"/>
  <c r="M4068" i="9"/>
  <c r="M4140" i="9"/>
  <c r="M4412" i="9"/>
  <c r="M4512" i="9"/>
  <c r="M4646" i="9"/>
  <c r="M4890" i="9"/>
  <c r="M4727" i="9"/>
  <c r="M4343" i="9"/>
  <c r="M3979" i="9"/>
  <c r="M3723" i="9"/>
  <c r="M3467" i="9"/>
  <c r="M2603" i="9"/>
  <c r="M1442" i="9"/>
  <c r="M1350" i="9"/>
  <c r="M4545" i="9"/>
  <c r="M4069" i="9"/>
  <c r="M3813" i="9"/>
  <c r="M3557" i="9"/>
  <c r="M2605" i="9"/>
  <c r="M2409" i="9"/>
  <c r="M2234" i="9"/>
  <c r="M1268" i="9"/>
  <c r="M225" i="9"/>
  <c r="M297" i="9"/>
  <c r="M553" i="9"/>
  <c r="M774" i="9"/>
  <c r="M3358" i="9"/>
  <c r="M1110" i="9"/>
  <c r="M1588" i="9"/>
  <c r="M1844" i="9"/>
  <c r="M2380" i="9"/>
  <c r="M2216" i="9"/>
  <c r="M972" i="9"/>
  <c r="M1670" i="9"/>
  <c r="M1926" i="9"/>
  <c r="M2334" i="9"/>
  <c r="M872" i="9"/>
  <c r="M2819" i="9"/>
  <c r="M3568" i="9"/>
  <c r="M4156" i="9"/>
  <c r="M4244" i="9"/>
  <c r="M4336" i="9"/>
  <c r="M4428" i="9"/>
  <c r="M4674" i="9"/>
  <c r="M4924" i="9"/>
  <c r="M4671" i="9"/>
  <c r="M3947" i="9"/>
  <c r="M3691" i="9"/>
  <c r="M3435" i="9"/>
  <c r="M2571" i="9"/>
  <c r="M1312" i="9"/>
  <c r="M4465" i="9"/>
  <c r="M4037" i="9"/>
  <c r="M3781" i="9"/>
  <c r="M3525" i="9"/>
  <c r="M2662" i="9"/>
  <c r="M1460" i="9"/>
  <c r="M161" i="9"/>
  <c r="M173" i="9"/>
  <c r="M109" i="9"/>
  <c r="M329" i="9"/>
  <c r="M419" i="9"/>
  <c r="M806" i="9"/>
  <c r="M479" i="9"/>
  <c r="M3390" i="9"/>
  <c r="M1142" i="9"/>
  <c r="M1620" i="9"/>
  <c r="M1876" i="9"/>
  <c r="M1992" i="9"/>
  <c r="M640" i="9"/>
  <c r="M1766" i="9"/>
  <c r="M1128" i="9"/>
  <c r="M3075" i="9"/>
  <c r="M3696" i="9"/>
  <c r="M4442" i="9"/>
  <c r="M4700" i="9"/>
  <c r="M4954" i="9"/>
  <c r="M4615" i="9"/>
  <c r="M4195" i="9"/>
  <c r="M3915" i="9"/>
  <c r="M3659" i="9"/>
  <c r="M4965" i="9"/>
  <c r="M2539" i="9"/>
  <c r="M1280" i="9"/>
  <c r="M4365" i="9"/>
  <c r="M4005" i="9"/>
  <c r="M3749" i="9"/>
  <c r="M3493" i="9"/>
  <c r="M2601" i="9"/>
  <c r="M1444" i="9"/>
  <c r="M231" i="9"/>
  <c r="M361" i="9"/>
  <c r="M582" i="9"/>
  <c r="M838" i="9"/>
  <c r="M523" i="9"/>
  <c r="M784" i="9"/>
  <c r="M918" i="9"/>
  <c r="M1174" i="9"/>
  <c r="M1652" i="9"/>
  <c r="M1908" i="9"/>
  <c r="M2024" i="9"/>
  <c r="M896" i="9"/>
  <c r="M1606" i="9"/>
  <c r="M1862" i="9"/>
  <c r="M407" i="9"/>
  <c r="M973" i="9"/>
  <c r="M3321" i="9"/>
  <c r="M3824" i="9"/>
  <c r="M4174" i="9"/>
  <c r="M4262" i="9"/>
  <c r="M4358" i="9"/>
  <c r="M4456" i="9"/>
  <c r="M4546" i="9"/>
  <c r="M4724" i="9"/>
  <c r="M4986" i="9"/>
  <c r="M4551" i="9"/>
  <c r="M4155" i="9"/>
  <c r="M3883" i="9"/>
  <c r="M3627" i="9"/>
  <c r="M4905" i="9"/>
  <c r="M2507" i="9"/>
  <c r="M1266" i="9"/>
  <c r="M1232" i="9"/>
  <c r="M4313" i="9"/>
  <c r="M3973" i="9"/>
  <c r="M3717" i="9"/>
  <c r="M3461" i="9"/>
  <c r="M2569" i="9"/>
  <c r="M1238" i="9"/>
  <c r="M167" i="9"/>
  <c r="M251" i="9"/>
  <c r="M393" i="9"/>
  <c r="M614" i="9"/>
  <c r="M870" i="9"/>
  <c r="M1040" i="9"/>
  <c r="M950" i="9"/>
  <c r="M295" i="9"/>
  <c r="M1684" i="9"/>
  <c r="M1940" i="9"/>
  <c r="M2056" i="9"/>
  <c r="M1152" i="9"/>
  <c r="M1702" i="9"/>
  <c r="M1958" i="9"/>
  <c r="M2366" i="9"/>
  <c r="M2475" i="9"/>
  <c r="M2537" i="9"/>
  <c r="M425" i="9"/>
  <c r="M1972" i="9"/>
  <c r="M1542" i="9"/>
  <c r="M646" i="9"/>
  <c r="M2088" i="9"/>
  <c r="M3952" i="9"/>
  <c r="M3" i="9"/>
  <c r="M1424" i="9"/>
  <c r="M902" i="9"/>
  <c r="M576" i="9"/>
  <c r="M4511" i="9"/>
  <c r="M4845" i="9"/>
  <c r="M1798" i="9"/>
  <c r="M4186" i="9"/>
  <c r="M4107" i="9"/>
  <c r="M4253" i="9"/>
  <c r="M2014" i="9"/>
  <c r="M4276" i="9"/>
  <c r="M3851" i="9"/>
  <c r="M3941" i="9"/>
  <c r="M105" i="9"/>
  <c r="M982" i="9"/>
  <c r="M4366" i="9"/>
  <c r="M3595" i="9"/>
  <c r="M3685" i="9"/>
  <c r="M551" i="9"/>
  <c r="M411" i="9"/>
  <c r="M3429" i="9"/>
  <c r="M19" i="9"/>
  <c r="M226" i="9"/>
  <c r="M304" i="9"/>
  <c r="M368" i="9"/>
  <c r="M432" i="9"/>
  <c r="M115" i="9"/>
  <c r="M82" i="9"/>
  <c r="M456" i="9"/>
  <c r="M496" i="9"/>
  <c r="M528" i="9"/>
  <c r="M560" i="9"/>
  <c r="M1231" i="9"/>
  <c r="M1259" i="9"/>
  <c r="M1323" i="9"/>
  <c r="M1371" i="9"/>
  <c r="M1435" i="9"/>
  <c r="M1496" i="9"/>
  <c r="M1512" i="9"/>
  <c r="M1528" i="9"/>
  <c r="M2422" i="9"/>
  <c r="M2438" i="9"/>
  <c r="M2454" i="9"/>
  <c r="M2470" i="9"/>
  <c r="M2486" i="9"/>
  <c r="M2502" i="9"/>
  <c r="M2518" i="9"/>
  <c r="M1716" i="9"/>
  <c r="M27" i="9"/>
  <c r="M130" i="9"/>
  <c r="M258" i="9"/>
  <c r="M320" i="9"/>
  <c r="M464" i="9"/>
  <c r="M66" i="9"/>
  <c r="M114" i="9"/>
  <c r="M242" i="9"/>
  <c r="M296" i="9"/>
  <c r="M328" i="9"/>
  <c r="M360" i="9"/>
  <c r="M392" i="9"/>
  <c r="M424" i="9"/>
  <c r="M488" i="9"/>
  <c r="M520" i="9"/>
  <c r="M552" i="9"/>
  <c r="M1307" i="9"/>
  <c r="M1492" i="9"/>
  <c r="M1508" i="9"/>
  <c r="M1524" i="9"/>
  <c r="M2418" i="9"/>
  <c r="M2434" i="9"/>
  <c r="M2450" i="9"/>
  <c r="M2466" i="9"/>
  <c r="M2482" i="9"/>
  <c r="M2498" i="9"/>
  <c r="M2514" i="9"/>
  <c r="M35" i="9"/>
  <c r="M162" i="9"/>
  <c r="M336" i="9"/>
  <c r="M400" i="9"/>
  <c r="M15" i="9"/>
  <c r="M31" i="9"/>
  <c r="M280" i="9"/>
  <c r="M344" i="9"/>
  <c r="M376" i="9"/>
  <c r="M408" i="9"/>
  <c r="M440" i="9"/>
  <c r="M1339" i="9"/>
  <c r="M1403" i="9"/>
  <c r="M1467" i="9"/>
  <c r="M4472" i="9"/>
  <c r="M46" i="9"/>
  <c r="M194" i="9"/>
  <c r="M288" i="9"/>
  <c r="M2490" i="9"/>
  <c r="M2530" i="9"/>
  <c r="M2546" i="9"/>
  <c r="M2562" i="9"/>
  <c r="M2578" i="9"/>
  <c r="M2594" i="9"/>
  <c r="M2628" i="9"/>
  <c r="M4123" i="9"/>
  <c r="M4177" i="9"/>
  <c r="M4193" i="9"/>
  <c r="M4235" i="9"/>
  <c r="M4275" i="9"/>
  <c r="M4345" i="9"/>
  <c r="M4389" i="9"/>
  <c r="M4409" i="9"/>
  <c r="M4453" i="9"/>
  <c r="M4493" i="9"/>
  <c r="M4509" i="9"/>
  <c r="M4541" i="9"/>
  <c r="M2692" i="9"/>
  <c r="M2708" i="9"/>
  <c r="M2724" i="9"/>
  <c r="M2740" i="9"/>
  <c r="M2756" i="9"/>
  <c r="M2772" i="9"/>
  <c r="M2788" i="9"/>
  <c r="M2804" i="9"/>
  <c r="M2820" i="9"/>
  <c r="M2836" i="9"/>
  <c r="M2852" i="9"/>
  <c r="M2868" i="9"/>
  <c r="M2884" i="9"/>
  <c r="M2900" i="9"/>
  <c r="M2916" i="9"/>
  <c r="M2932" i="9"/>
  <c r="M2948" i="9"/>
  <c r="M2964" i="9"/>
  <c r="M2980" i="9"/>
  <c r="M2996" i="9"/>
  <c r="M3012" i="9"/>
  <c r="M3028" i="9"/>
  <c r="M3044" i="9"/>
  <c r="M3060" i="9"/>
  <c r="M58" i="9"/>
  <c r="M324" i="9"/>
  <c r="M404" i="9"/>
  <c r="M3352" i="9"/>
  <c r="M3384" i="9"/>
  <c r="M3416" i="9"/>
  <c r="M1310" i="9"/>
  <c r="M202" i="9"/>
  <c r="M250" i="9"/>
  <c r="M332" i="9"/>
  <c r="M508" i="9"/>
  <c r="M668" i="9"/>
  <c r="M676" i="9"/>
  <c r="M924" i="9"/>
  <c r="M932" i="9"/>
  <c r="M1422" i="9"/>
  <c r="M2620" i="9"/>
  <c r="M4136" i="9"/>
  <c r="M4285" i="9"/>
  <c r="M4311" i="9"/>
  <c r="M4351" i="9"/>
  <c r="M4758" i="9"/>
  <c r="M4113" i="9"/>
  <c r="M4226" i="9"/>
  <c r="M4353" i="9"/>
  <c r="M4480" i="9"/>
  <c r="M4621" i="9"/>
  <c r="M4639" i="9"/>
  <c r="M4783" i="9"/>
  <c r="M4808" i="9"/>
  <c r="M4817" i="9"/>
  <c r="M4080" i="9"/>
  <c r="M4445" i="9"/>
  <c r="M4572" i="9"/>
  <c r="M4581" i="9"/>
  <c r="M4599" i="9"/>
  <c r="M4644" i="9"/>
  <c r="M4751" i="9"/>
  <c r="M4840" i="9"/>
  <c r="M4935" i="9"/>
  <c r="M4983" i="9"/>
  <c r="M4139" i="9"/>
  <c r="M4614" i="9"/>
  <c r="M4872" i="9"/>
  <c r="M4988" i="9"/>
  <c r="M5012" i="9"/>
  <c r="M536" i="9"/>
  <c r="M2410" i="9"/>
  <c r="M122" i="9"/>
  <c r="M181" i="9"/>
  <c r="M292" i="9"/>
  <c r="M372" i="9"/>
  <c r="M548" i="9"/>
  <c r="M572" i="9"/>
  <c r="M580" i="9"/>
  <c r="M604" i="9"/>
  <c r="M612" i="9"/>
  <c r="M892" i="9"/>
  <c r="M3068" i="9"/>
  <c r="M3084" i="9"/>
  <c r="M3100" i="9"/>
  <c r="M3116" i="9"/>
  <c r="M3132" i="9"/>
  <c r="M3148" i="9"/>
  <c r="M3164" i="9"/>
  <c r="M3180" i="9"/>
  <c r="M3196" i="9"/>
  <c r="M3212" i="9"/>
  <c r="M3228" i="9"/>
  <c r="M3244" i="9"/>
  <c r="M3260" i="9"/>
  <c r="M3276" i="9"/>
  <c r="M3292" i="9"/>
  <c r="M3308" i="9"/>
  <c r="M3324" i="9"/>
  <c r="M3348" i="9"/>
  <c r="M3380" i="9"/>
  <c r="M3412" i="9"/>
  <c r="M1438" i="9"/>
  <c r="M29" i="9"/>
  <c r="M56" i="9"/>
  <c r="M170" i="9"/>
  <c r="M300" i="9"/>
  <c r="M476" i="9"/>
  <c r="M556" i="9"/>
  <c r="M796" i="9"/>
  <c r="M828" i="9"/>
  <c r="M1148" i="9"/>
  <c r="M1326" i="9"/>
  <c r="M1395" i="9"/>
  <c r="M1470" i="9"/>
  <c r="M1502" i="9"/>
  <c r="M1518" i="9"/>
  <c r="M2412" i="9"/>
  <c r="M2428" i="9"/>
  <c r="M2444" i="9"/>
  <c r="M2460" i="9"/>
  <c r="M2476" i="9"/>
  <c r="M2492" i="9"/>
  <c r="M2508" i="9"/>
  <c r="M2524" i="9"/>
  <c r="M2540" i="9"/>
  <c r="M2556" i="9"/>
  <c r="M2572" i="9"/>
  <c r="M2588" i="9"/>
  <c r="M2604" i="9"/>
  <c r="M2636" i="9"/>
  <c r="M2698" i="9"/>
  <c r="M2714" i="9"/>
  <c r="M2730" i="9"/>
  <c r="M2746" i="9"/>
  <c r="M2762" i="9"/>
  <c r="M2778" i="9"/>
  <c r="M2794" i="9"/>
  <c r="M2810" i="9"/>
  <c r="M4170" i="9"/>
  <c r="M4201" i="9"/>
  <c r="M4304" i="9"/>
  <c r="M4423" i="9"/>
  <c r="M4482" i="9"/>
  <c r="M4586" i="9"/>
  <c r="M4597" i="9"/>
  <c r="M4622" i="9"/>
  <c r="M4705" i="9"/>
  <c r="M4715" i="9"/>
  <c r="M4832" i="9"/>
  <c r="M4854" i="9"/>
  <c r="M4898" i="9"/>
  <c r="M4917" i="9"/>
  <c r="M4932" i="9"/>
  <c r="M4948" i="9"/>
  <c r="M4401" i="9"/>
  <c r="M4417" i="9"/>
  <c r="M4431" i="9"/>
  <c r="M4531" i="9"/>
  <c r="M4673" i="9"/>
  <c r="M4693" i="9"/>
  <c r="M4959" i="9"/>
  <c r="M4164" i="9"/>
  <c r="M4216" i="9"/>
  <c r="M4239" i="9"/>
  <c r="M4406" i="9"/>
  <c r="M4419" i="9"/>
  <c r="M4457" i="9"/>
  <c r="M4486" i="9"/>
  <c r="M4524" i="9"/>
  <c r="M4657" i="9"/>
  <c r="M4669" i="9"/>
  <c r="M4689" i="9"/>
  <c r="M4699" i="9"/>
  <c r="M4718" i="9"/>
  <c r="M4774" i="9"/>
  <c r="M4800" i="9"/>
  <c r="M2834" i="9"/>
  <c r="M2850" i="9"/>
  <c r="M2866" i="9"/>
  <c r="M2882" i="9"/>
  <c r="M2898" i="9"/>
  <c r="M2914" i="9"/>
  <c r="M2930" i="9"/>
  <c r="M2946" i="9"/>
  <c r="M2962" i="9"/>
  <c r="M2978" i="9"/>
  <c r="M2994" i="9"/>
  <c r="M3010" i="9"/>
  <c r="M3026" i="9"/>
  <c r="M3042" i="9"/>
  <c r="M3058" i="9"/>
  <c r="M3074" i="9"/>
  <c r="M3090" i="9"/>
  <c r="M3106" i="9"/>
  <c r="M3122" i="9"/>
  <c r="M3138" i="9"/>
  <c r="M3154" i="9"/>
  <c r="M3170" i="9"/>
  <c r="M3186" i="9"/>
  <c r="M3202" i="9"/>
  <c r="M3218" i="9"/>
  <c r="M3234" i="9"/>
  <c r="M3250" i="9"/>
  <c r="M3266" i="9"/>
  <c r="M3282" i="9"/>
  <c r="M3298" i="9"/>
  <c r="M3314" i="9"/>
  <c r="M3330" i="9"/>
  <c r="M4088" i="9"/>
  <c r="M4187" i="9"/>
  <c r="M4206" i="9"/>
  <c r="M4316" i="9"/>
  <c r="M4340" i="9"/>
  <c r="M4404" i="9"/>
  <c r="M4652" i="9"/>
  <c r="M4676" i="9"/>
  <c r="M4685" i="9"/>
  <c r="M4730" i="9"/>
  <c r="M4781" i="9"/>
  <c r="M4868" i="9"/>
  <c r="M4875" i="9"/>
  <c r="M4882" i="9"/>
  <c r="M4904" i="9"/>
  <c r="M4920" i="9"/>
  <c r="M4945" i="9"/>
  <c r="M4956" i="9"/>
  <c r="M4974" i="9"/>
  <c r="M4999" i="9"/>
  <c r="M146" i="9"/>
  <c r="M448" i="9"/>
  <c r="M2458" i="9"/>
  <c r="M2526" i="9"/>
  <c r="M2558" i="9"/>
  <c r="M2590" i="9"/>
  <c r="M4307" i="9"/>
  <c r="M2688" i="9"/>
  <c r="M2704" i="9"/>
  <c r="M2720" i="9"/>
  <c r="M2736" i="9"/>
  <c r="M2752" i="9"/>
  <c r="M2768" i="9"/>
  <c r="M2784" i="9"/>
  <c r="M2800" i="9"/>
  <c r="M2816" i="9"/>
  <c r="M2832" i="9"/>
  <c r="M2848" i="9"/>
  <c r="M2864" i="9"/>
  <c r="M2880" i="9"/>
  <c r="M2896" i="9"/>
  <c r="M2912" i="9"/>
  <c r="M2928" i="9"/>
  <c r="M2944" i="9"/>
  <c r="M2960" i="9"/>
  <c r="M2976" i="9"/>
  <c r="M2992" i="9"/>
  <c r="M3008" i="9"/>
  <c r="M3024" i="9"/>
  <c r="M3040" i="9"/>
  <c r="M3056" i="9"/>
  <c r="M101" i="9"/>
  <c r="M340" i="9"/>
  <c r="M516" i="9"/>
  <c r="M3344" i="9"/>
  <c r="M3376" i="9"/>
  <c r="M3408" i="9"/>
  <c r="M1207" i="9"/>
  <c r="M1283" i="9"/>
  <c r="M85" i="9"/>
  <c r="M117" i="9"/>
  <c r="M138" i="9"/>
  <c r="M266" i="9"/>
  <c r="M444" i="9"/>
  <c r="M524" i="9"/>
  <c r="M956" i="9"/>
  <c r="M1358" i="9"/>
  <c r="M2631" i="9"/>
  <c r="M4228" i="9"/>
  <c r="M4342" i="9"/>
  <c r="M4362" i="9"/>
  <c r="M4536" i="9"/>
  <c r="M4753" i="9"/>
  <c r="M4964" i="9"/>
  <c r="M4980" i="9"/>
  <c r="M5003" i="9"/>
  <c r="M4303" i="9"/>
  <c r="M4488" i="9"/>
  <c r="M4578" i="9"/>
  <c r="M4722" i="9"/>
  <c r="M4745" i="9"/>
  <c r="M4767" i="9"/>
  <c r="M4807" i="9"/>
  <c r="M4850" i="9"/>
  <c r="M4114" i="9"/>
  <c r="M4325" i="9"/>
  <c r="M4333" i="9"/>
  <c r="M4450" i="9"/>
  <c r="M4533" i="9"/>
  <c r="M4603" i="9"/>
  <c r="M4822" i="9"/>
  <c r="M4842" i="9"/>
  <c r="M4434" i="9"/>
  <c r="M4458" i="9"/>
  <c r="M4664" i="9"/>
  <c r="M4710" i="9"/>
  <c r="M4761" i="9"/>
  <c r="M4857" i="9"/>
  <c r="M4885" i="9"/>
  <c r="M4907" i="9"/>
  <c r="M4923" i="9"/>
  <c r="M4993" i="9"/>
  <c r="M472" i="9"/>
  <c r="M1500" i="9"/>
  <c r="M2506" i="9"/>
  <c r="M197" i="9"/>
  <c r="M261" i="9"/>
  <c r="M308" i="9"/>
  <c r="M484" i="9"/>
  <c r="M564" i="9"/>
  <c r="M644" i="9"/>
  <c r="M764" i="9"/>
  <c r="M3072" i="9"/>
  <c r="M3088" i="9"/>
  <c r="M3104" i="9"/>
  <c r="M3120" i="9"/>
  <c r="M3136" i="9"/>
  <c r="M3152" i="9"/>
  <c r="M3168" i="9"/>
  <c r="M3184" i="9"/>
  <c r="M3200" i="9"/>
  <c r="M3216" i="9"/>
  <c r="M3232" i="9"/>
  <c r="M3248" i="9"/>
  <c r="M3264" i="9"/>
  <c r="M3280" i="9"/>
  <c r="M3296" i="9"/>
  <c r="M3312" i="9"/>
  <c r="M3328" i="9"/>
  <c r="M3340" i="9"/>
  <c r="M3372" i="9"/>
  <c r="M3404" i="9"/>
  <c r="M1180" i="9"/>
  <c r="M1188" i="9"/>
  <c r="M1278" i="9"/>
  <c r="M1374" i="9"/>
  <c r="M1406" i="9"/>
  <c r="M1443" i="9"/>
  <c r="M21" i="9"/>
  <c r="M33" i="9"/>
  <c r="M51" i="9"/>
  <c r="M412" i="9"/>
  <c r="M492" i="9"/>
  <c r="M804" i="9"/>
  <c r="M836" i="9"/>
  <c r="M1124" i="9"/>
  <c r="M1156" i="9"/>
  <c r="M1299" i="9"/>
  <c r="M1331" i="9"/>
  <c r="M1490" i="9"/>
  <c r="M1506" i="9"/>
  <c r="M1522" i="9"/>
  <c r="M2416" i="9"/>
  <c r="M2432" i="9"/>
  <c r="M2448" i="9"/>
  <c r="M2464" i="9"/>
  <c r="M2480" i="9"/>
  <c r="M2496" i="9"/>
  <c r="M2512" i="9"/>
  <c r="M2528" i="9"/>
  <c r="M2544" i="9"/>
  <c r="M2560" i="9"/>
  <c r="M2576" i="9"/>
  <c r="M2592" i="9"/>
  <c r="M2615" i="9"/>
  <c r="M2686" i="9"/>
  <c r="M2702" i="9"/>
  <c r="M2718" i="9"/>
  <c r="M2734" i="9"/>
  <c r="M2750" i="9"/>
  <c r="M2766" i="9"/>
  <c r="M2782" i="9"/>
  <c r="M2798" i="9"/>
  <c r="M2814" i="9"/>
  <c r="M4257" i="9"/>
  <c r="M4383" i="9"/>
  <c r="M4588" i="9"/>
  <c r="M4601" i="9"/>
  <c r="M4633" i="9"/>
  <c r="M4667" i="9"/>
  <c r="M4706" i="9"/>
  <c r="M4725" i="9"/>
  <c r="M4787" i="9"/>
  <c r="M4860" i="9"/>
  <c r="M4888" i="9"/>
  <c r="M4899" i="9"/>
  <c r="M4912" i="9"/>
  <c r="M4934" i="9"/>
  <c r="M4950" i="9"/>
  <c r="M4203" i="9"/>
  <c r="M4290" i="9"/>
  <c r="M4471" i="9"/>
  <c r="M4505" i="9"/>
  <c r="M4555" i="9"/>
  <c r="M4748" i="9"/>
  <c r="M4770" i="9"/>
  <c r="M4779" i="9"/>
  <c r="M4784" i="9"/>
  <c r="M4818" i="9"/>
  <c r="M4835" i="9"/>
  <c r="M4836" i="9"/>
  <c r="M4991" i="9"/>
  <c r="M4127" i="9"/>
  <c r="M4354" i="9"/>
  <c r="M4476" i="9"/>
  <c r="M4529" i="9"/>
  <c r="M4658" i="9"/>
  <c r="M4670" i="9"/>
  <c r="M4690" i="9"/>
  <c r="M4703" i="9"/>
  <c r="M4802" i="9"/>
  <c r="M2838" i="9"/>
  <c r="M2854" i="9"/>
  <c r="M2870" i="9"/>
  <c r="M2886" i="9"/>
  <c r="M2902" i="9"/>
  <c r="M2918" i="9"/>
  <c r="M2934" i="9"/>
  <c r="M2950" i="9"/>
  <c r="M2966" i="9"/>
  <c r="M2982" i="9"/>
  <c r="M2998" i="9"/>
  <c r="M3014" i="9"/>
  <c r="M3030" i="9"/>
  <c r="M3046" i="9"/>
  <c r="M3062" i="9"/>
  <c r="M3078" i="9"/>
  <c r="M3094" i="9"/>
  <c r="M3110" i="9"/>
  <c r="M3126" i="9"/>
  <c r="M3142" i="9"/>
  <c r="M3158" i="9"/>
  <c r="M3174" i="9"/>
  <c r="M3190" i="9"/>
  <c r="M3206" i="9"/>
  <c r="M3222" i="9"/>
  <c r="M3238" i="9"/>
  <c r="M3254" i="9"/>
  <c r="M3270" i="9"/>
  <c r="M3286" i="9"/>
  <c r="M3302" i="9"/>
  <c r="M3318" i="9"/>
  <c r="M4098" i="9"/>
  <c r="M4215" i="9"/>
  <c r="M4279" i="9"/>
  <c r="M4287" i="9"/>
  <c r="M4360" i="9"/>
  <c r="M4474" i="9"/>
  <c r="M4484" i="9"/>
  <c r="M4571" i="9"/>
  <c r="M4592" i="9"/>
  <c r="M4609" i="9"/>
  <c r="M4629" i="9"/>
  <c r="M4675" i="9"/>
  <c r="M4734" i="9"/>
  <c r="M4815" i="9"/>
  <c r="M210" i="9"/>
  <c r="M568" i="9"/>
  <c r="M1387" i="9"/>
  <c r="M2426" i="9"/>
  <c r="M2522" i="9"/>
  <c r="M2538" i="9"/>
  <c r="M2554" i="9"/>
  <c r="M2570" i="9"/>
  <c r="M2586" i="9"/>
  <c r="M2602" i="9"/>
  <c r="M4109" i="9"/>
  <c r="M4153" i="9"/>
  <c r="M4183" i="9"/>
  <c r="M4209" i="9"/>
  <c r="M4261" i="9"/>
  <c r="M4369" i="9"/>
  <c r="M4397" i="9"/>
  <c r="M4437" i="9"/>
  <c r="M4463" i="9"/>
  <c r="M4501" i="9"/>
  <c r="M4517" i="9"/>
  <c r="M4561" i="9"/>
  <c r="M2700" i="9"/>
  <c r="M2716" i="9"/>
  <c r="M2732" i="9"/>
  <c r="M2748" i="9"/>
  <c r="M2764" i="9"/>
  <c r="M2780" i="9"/>
  <c r="M2796" i="9"/>
  <c r="M2812" i="9"/>
  <c r="M2828" i="9"/>
  <c r="M2844" i="9"/>
  <c r="M2860" i="9"/>
  <c r="M2876" i="9"/>
  <c r="M2892" i="9"/>
  <c r="M2908" i="9"/>
  <c r="M2924" i="9"/>
  <c r="M2940" i="9"/>
  <c r="M2956" i="9"/>
  <c r="M2972" i="9"/>
  <c r="M2988" i="9"/>
  <c r="M3004" i="9"/>
  <c r="M3020" i="9"/>
  <c r="M3036" i="9"/>
  <c r="M3052" i="9"/>
  <c r="M69" i="9"/>
  <c r="M276" i="9"/>
  <c r="M452" i="9"/>
  <c r="M532" i="9"/>
  <c r="M3336" i="9"/>
  <c r="M3368" i="9"/>
  <c r="M3400" i="9"/>
  <c r="M1084" i="9"/>
  <c r="M1223" i="9"/>
  <c r="M218" i="9"/>
  <c r="M380" i="9"/>
  <c r="M460" i="9"/>
  <c r="M1294" i="9"/>
  <c r="M4242" i="9"/>
  <c r="M4281" i="9"/>
  <c r="M4754" i="9"/>
  <c r="M4966" i="9"/>
  <c r="M4982" i="9"/>
  <c r="M4998" i="9"/>
  <c r="M4258" i="9"/>
  <c r="M4312" i="9"/>
  <c r="M4498" i="9"/>
  <c r="M4538" i="9"/>
  <c r="M4683" i="9"/>
  <c r="M4694" i="9"/>
  <c r="M4943" i="9"/>
  <c r="M4225" i="9"/>
  <c r="M4271" i="9"/>
  <c r="M4318" i="9"/>
  <c r="M4604" i="9"/>
  <c r="M4625" i="9"/>
  <c r="M4643" i="9"/>
  <c r="M4738" i="9"/>
  <c r="M4773" i="9"/>
  <c r="M4798" i="9"/>
  <c r="M4826" i="9"/>
  <c r="M4844" i="9"/>
  <c r="M4863" i="9"/>
  <c r="M4951" i="9"/>
  <c r="M4162" i="9"/>
  <c r="M4172" i="9"/>
  <c r="M4575" i="9"/>
  <c r="M4648" i="9"/>
  <c r="M4686" i="9"/>
  <c r="M4729" i="9"/>
  <c r="M4777" i="9"/>
  <c r="M4794" i="9"/>
  <c r="M4880" i="9"/>
  <c r="M4942" i="9"/>
  <c r="M4961" i="9"/>
  <c r="M4972" i="9"/>
  <c r="M2639" i="9"/>
  <c r="M23" i="9"/>
  <c r="M2474" i="9"/>
  <c r="M133" i="9"/>
  <c r="M149" i="9"/>
  <c r="M213" i="9"/>
  <c r="M420" i="9"/>
  <c r="M500" i="9"/>
  <c r="M588" i="9"/>
  <c r="M596" i="9"/>
  <c r="M620" i="9"/>
  <c r="M628" i="9"/>
  <c r="M732" i="9"/>
  <c r="M740" i="9"/>
  <c r="M772" i="9"/>
  <c r="M900" i="9"/>
  <c r="M1020" i="9"/>
  <c r="M3076" i="9"/>
  <c r="M3092" i="9"/>
  <c r="M3108" i="9"/>
  <c r="M3124" i="9"/>
  <c r="M3140" i="9"/>
  <c r="M3156" i="9"/>
  <c r="M3172" i="9"/>
  <c r="M3188" i="9"/>
  <c r="M3204" i="9"/>
  <c r="M3220" i="9"/>
  <c r="M3236" i="9"/>
  <c r="M3252" i="9"/>
  <c r="M3268" i="9"/>
  <c r="M3284" i="9"/>
  <c r="M3300" i="9"/>
  <c r="M3316" i="9"/>
  <c r="M3332" i="9"/>
  <c r="M3364" i="9"/>
  <c r="M3396" i="9"/>
  <c r="M1251" i="9"/>
  <c r="M1342" i="9"/>
  <c r="M1379" i="9"/>
  <c r="M1411" i="9"/>
  <c r="M13" i="9"/>
  <c r="M25" i="9"/>
  <c r="M186" i="9"/>
  <c r="M348" i="9"/>
  <c r="M428" i="9"/>
  <c r="M1427" i="9"/>
  <c r="M1454" i="9"/>
  <c r="M1494" i="9"/>
  <c r="M1510" i="9"/>
  <c r="M1526" i="9"/>
  <c r="M2420" i="9"/>
  <c r="M2436" i="9"/>
  <c r="M2452" i="9"/>
  <c r="M2468" i="9"/>
  <c r="M2484" i="9"/>
  <c r="M2500" i="9"/>
  <c r="M2516" i="9"/>
  <c r="M2532" i="9"/>
  <c r="M2548" i="9"/>
  <c r="M2564" i="9"/>
  <c r="M2580" i="9"/>
  <c r="M2596" i="9"/>
  <c r="M2690" i="9"/>
  <c r="M2706" i="9"/>
  <c r="M2722" i="9"/>
  <c r="M2738" i="9"/>
  <c r="M2754" i="9"/>
  <c r="M2770" i="9"/>
  <c r="M2786" i="9"/>
  <c r="M2802" i="9"/>
  <c r="M2818" i="9"/>
  <c r="M4086" i="9"/>
  <c r="M4188" i="9"/>
  <c r="M4315" i="9"/>
  <c r="M4378" i="9"/>
  <c r="M4403" i="9"/>
  <c r="M4460" i="9"/>
  <c r="M4490" i="9"/>
  <c r="M4497" i="9"/>
  <c r="M4556" i="9"/>
  <c r="M4576" i="9"/>
  <c r="M4617" i="9"/>
  <c r="M4634" i="9"/>
  <c r="M4679" i="9"/>
  <c r="M4697" i="9"/>
  <c r="M4726" i="9"/>
  <c r="M4741" i="9"/>
  <c r="M4788" i="9"/>
  <c r="M4811" i="9"/>
  <c r="M4829" i="9"/>
  <c r="M4862" i="9"/>
  <c r="M4892" i="9"/>
  <c r="M4901" i="9"/>
  <c r="M4914" i="9"/>
  <c r="M4937" i="9"/>
  <c r="M4953" i="9"/>
  <c r="M4084" i="9"/>
  <c r="M4128" i="9"/>
  <c r="M4241" i="9"/>
  <c r="M4327" i="9"/>
  <c r="M4385" i="9"/>
  <c r="M4421" i="9"/>
  <c r="M4514" i="9"/>
  <c r="M4746" i="9"/>
  <c r="M4763" i="9"/>
  <c r="M4768" i="9"/>
  <c r="M4849" i="9"/>
  <c r="M4221" i="9"/>
  <c r="M4232" i="9"/>
  <c r="M4386" i="9"/>
  <c r="M4713" i="9"/>
  <c r="M4804" i="9"/>
  <c r="M4821" i="9"/>
  <c r="M2826" i="9"/>
  <c r="M2842" i="9"/>
  <c r="M2858" i="9"/>
  <c r="M2874" i="9"/>
  <c r="M2890" i="9"/>
  <c r="M2906" i="9"/>
  <c r="M2922" i="9"/>
  <c r="M2938" i="9"/>
  <c r="M2954" i="9"/>
  <c r="M2970" i="9"/>
  <c r="M2986" i="9"/>
  <c r="M3002" i="9"/>
  <c r="M3018" i="9"/>
  <c r="M3034" i="9"/>
  <c r="M3050" i="9"/>
  <c r="M3066" i="9"/>
  <c r="M3082" i="9"/>
  <c r="M3098" i="9"/>
  <c r="M3114" i="9"/>
  <c r="M3130" i="9"/>
  <c r="M3146" i="9"/>
  <c r="M3162" i="9"/>
  <c r="M3178" i="9"/>
  <c r="M3194" i="9"/>
  <c r="M3210" i="9"/>
  <c r="M3226" i="9"/>
  <c r="M3242" i="9"/>
  <c r="M3258" i="9"/>
  <c r="M3274" i="9"/>
  <c r="M3290" i="9"/>
  <c r="M3306" i="9"/>
  <c r="M3322" i="9"/>
  <c r="M4219" i="9"/>
  <c r="M4230" i="9"/>
  <c r="M4265" i="9"/>
  <c r="M4283" i="9"/>
  <c r="M4591" i="9"/>
  <c r="M4612" i="9"/>
  <c r="M4654" i="9"/>
  <c r="M4663" i="9"/>
  <c r="M4825" i="9"/>
  <c r="M4874" i="9"/>
  <c r="M4883" i="9"/>
  <c r="M4990" i="9"/>
  <c r="M504" i="9"/>
  <c r="M1516" i="9"/>
  <c r="M2534" i="9"/>
  <c r="M2550" i="9"/>
  <c r="M2566" i="9"/>
  <c r="M2582" i="9"/>
  <c r="M2598" i="9"/>
  <c r="M4131" i="9"/>
  <c r="M4251" i="9"/>
  <c r="M4297" i="9"/>
  <c r="M2696" i="9"/>
  <c r="M2712" i="9"/>
  <c r="M2728" i="9"/>
  <c r="M2744" i="9"/>
  <c r="M2760" i="9"/>
  <c r="M2776" i="9"/>
  <c r="M2792" i="9"/>
  <c r="M2808" i="9"/>
  <c r="M2824" i="9"/>
  <c r="M2840" i="9"/>
  <c r="M2856" i="9"/>
  <c r="M2872" i="9"/>
  <c r="M2888" i="9"/>
  <c r="M2904" i="9"/>
  <c r="M2920" i="9"/>
  <c r="M2936" i="9"/>
  <c r="M2952" i="9"/>
  <c r="M2968" i="9"/>
  <c r="M2984" i="9"/>
  <c r="M3000" i="9"/>
  <c r="M3016" i="9"/>
  <c r="M3032" i="9"/>
  <c r="M3048" i="9"/>
  <c r="M90" i="9"/>
  <c r="M388" i="9"/>
  <c r="M468" i="9"/>
  <c r="M3360" i="9"/>
  <c r="M3392" i="9"/>
  <c r="M1052" i="9"/>
  <c r="M1060" i="9"/>
  <c r="M1092" i="9"/>
  <c r="M1239" i="9"/>
  <c r="M74" i="9"/>
  <c r="M106" i="9"/>
  <c r="M154" i="9"/>
  <c r="M234" i="9"/>
  <c r="M316" i="9"/>
  <c r="M396" i="9"/>
  <c r="M708" i="9"/>
  <c r="M964" i="9"/>
  <c r="M1028" i="9"/>
  <c r="M1267" i="9"/>
  <c r="M4473" i="9"/>
  <c r="M4513" i="9"/>
  <c r="M4651" i="9"/>
  <c r="M4756" i="9"/>
  <c r="M4969" i="9"/>
  <c r="M4985" i="9"/>
  <c r="M4168" i="9"/>
  <c r="M4199" i="9"/>
  <c r="M4381" i="9"/>
  <c r="M4607" i="9"/>
  <c r="M4640" i="9"/>
  <c r="M4661" i="9"/>
  <c r="M4721" i="9"/>
  <c r="M4975" i="9"/>
  <c r="M5009" i="9"/>
  <c r="M4090" i="9"/>
  <c r="M4329" i="9"/>
  <c r="M4393" i="9"/>
  <c r="M4433" i="9"/>
  <c r="M4595" i="9"/>
  <c r="M4839" i="9"/>
  <c r="M4967" i="9"/>
  <c r="M4443" i="9"/>
  <c r="M4534" i="9"/>
  <c r="M4610" i="9"/>
  <c r="M4647" i="9"/>
  <c r="M4709" i="9"/>
  <c r="M4732" i="9"/>
  <c r="M4793" i="9"/>
  <c r="M4877" i="9"/>
  <c r="M4906" i="9"/>
  <c r="M4925" i="9"/>
  <c r="M4958" i="9"/>
  <c r="M5011" i="9"/>
  <c r="M868" i="9"/>
  <c r="M996" i="9"/>
  <c r="M3160" i="9"/>
  <c r="M3288" i="9"/>
  <c r="M2440" i="9"/>
  <c r="M2568" i="9"/>
  <c r="M2726" i="9"/>
  <c r="M4585" i="9"/>
  <c r="M4680" i="9"/>
  <c r="M4865" i="9"/>
  <c r="M4928" i="9"/>
  <c r="M4102" i="9"/>
  <c r="M4797" i="9"/>
  <c r="M2878" i="9"/>
  <c r="M3006" i="9"/>
  <c r="M3134" i="9"/>
  <c r="M3262" i="9"/>
  <c r="M4223" i="9"/>
  <c r="M4335" i="9"/>
  <c r="M4449" i="9"/>
  <c r="M4909" i="9"/>
  <c r="M4977" i="9"/>
  <c r="M1247" i="9"/>
  <c r="M3272" i="9"/>
  <c r="M2710" i="9"/>
  <c r="M436" i="9"/>
  <c r="M3176" i="9"/>
  <c r="M3304" i="9"/>
  <c r="M1262" i="9"/>
  <c r="M2456" i="9"/>
  <c r="M2584" i="9"/>
  <c r="M2742" i="9"/>
  <c r="M4161" i="9"/>
  <c r="M4701" i="9"/>
  <c r="M2894" i="9"/>
  <c r="M3022" i="9"/>
  <c r="M3150" i="9"/>
  <c r="M3278" i="9"/>
  <c r="M1311" i="9"/>
  <c r="M3144" i="9"/>
  <c r="M1390" i="9"/>
  <c r="M4469" i="9"/>
  <c r="M2990" i="9"/>
  <c r="M2442" i="9"/>
  <c r="M165" i="9"/>
  <c r="M3064" i="9"/>
  <c r="M3192" i="9"/>
  <c r="M3320" i="9"/>
  <c r="M1315" i="9"/>
  <c r="M17" i="9"/>
  <c r="M2472" i="9"/>
  <c r="M2600" i="9"/>
  <c r="M2758" i="9"/>
  <c r="M4289" i="9"/>
  <c r="M4506" i="9"/>
  <c r="M4618" i="9"/>
  <c r="M4322" i="9"/>
  <c r="M4204" i="9"/>
  <c r="M2910" i="9"/>
  <c r="M3038" i="9"/>
  <c r="M3166" i="9"/>
  <c r="M3294" i="9"/>
  <c r="M356" i="9"/>
  <c r="M2424" i="9"/>
  <c r="M4915" i="9"/>
  <c r="M4765" i="9"/>
  <c r="M1275" i="9"/>
  <c r="M3080" i="9"/>
  <c r="M3208" i="9"/>
  <c r="M3388" i="9"/>
  <c r="M1347" i="9"/>
  <c r="M540" i="9"/>
  <c r="M1459" i="9"/>
  <c r="M2488" i="9"/>
  <c r="M2774" i="9"/>
  <c r="M4636" i="9"/>
  <c r="M4331" i="9"/>
  <c r="M4582" i="9"/>
  <c r="M2926" i="9"/>
  <c r="M3054" i="9"/>
  <c r="M3182" i="9"/>
  <c r="M3310" i="9"/>
  <c r="M4272" i="9"/>
  <c r="M4847" i="9"/>
  <c r="M1219" i="9"/>
  <c r="M1279" i="9"/>
  <c r="M3118" i="9"/>
  <c r="M1451" i="9"/>
  <c r="M3096" i="9"/>
  <c r="M3224" i="9"/>
  <c r="M37" i="9"/>
  <c r="M284" i="9"/>
  <c r="M1498" i="9"/>
  <c r="M2504" i="9"/>
  <c r="M2790" i="9"/>
  <c r="M4790" i="9"/>
  <c r="M4415" i="9"/>
  <c r="M4717" i="9"/>
  <c r="M2942" i="9"/>
  <c r="M3070" i="9"/>
  <c r="M3198" i="9"/>
  <c r="M3326" i="9"/>
  <c r="M4922" i="9"/>
  <c r="M3112" i="9"/>
  <c r="M3240" i="9"/>
  <c r="M3356" i="9"/>
  <c r="M1514" i="9"/>
  <c r="M2520" i="9"/>
  <c r="M2806" i="9"/>
  <c r="M4197" i="9"/>
  <c r="M4812" i="9"/>
  <c r="M4896" i="9"/>
  <c r="M4527" i="9"/>
  <c r="M4101" i="9"/>
  <c r="M4339" i="9"/>
  <c r="M4737" i="9"/>
  <c r="M2830" i="9"/>
  <c r="M2958" i="9"/>
  <c r="M3086" i="9"/>
  <c r="M3214" i="9"/>
  <c r="M4940" i="9"/>
  <c r="M4853" i="9"/>
  <c r="M3246" i="9"/>
  <c r="M229" i="9"/>
  <c r="M636" i="9"/>
  <c r="M860" i="9"/>
  <c r="M988" i="9"/>
  <c r="M3128" i="9"/>
  <c r="M3256" i="9"/>
  <c r="M364" i="9"/>
  <c r="M1363" i="9"/>
  <c r="M1530" i="9"/>
  <c r="M2536" i="9"/>
  <c r="M2694" i="9"/>
  <c r="M2822" i="9"/>
  <c r="M4742" i="9"/>
  <c r="M4830" i="9"/>
  <c r="M4093" i="9"/>
  <c r="M5008" i="9"/>
  <c r="M2846" i="9"/>
  <c r="M2974" i="9"/>
  <c r="M3102" i="9"/>
  <c r="M3230" i="9"/>
  <c r="M4630" i="9"/>
  <c r="M2552" i="9"/>
  <c r="M4569" i="9"/>
  <c r="M4394" i="9"/>
  <c r="M4373" i="9"/>
  <c r="M2862" i="9"/>
  <c r="M512" i="9"/>
  <c r="M1520" i="9"/>
  <c r="M544" i="9"/>
  <c r="M416" i="9"/>
  <c r="M480" i="9"/>
  <c r="M1504" i="9"/>
  <c r="M2510" i="9"/>
  <c r="M4626" i="9"/>
  <c r="M2430" i="9"/>
  <c r="M1116" i="9"/>
  <c r="M384" i="9"/>
  <c r="M1419" i="9"/>
  <c r="M2574" i="9"/>
  <c r="M1488" i="9"/>
  <c r="M2494" i="9"/>
  <c r="M700" i="9"/>
  <c r="M2478" i="9"/>
  <c r="M1355" i="9"/>
  <c r="M312" i="9"/>
  <c r="M274" i="9"/>
  <c r="M1235" i="9"/>
  <c r="M5002" i="9"/>
  <c r="M245" i="9"/>
  <c r="M98" i="9"/>
  <c r="M352" i="9"/>
  <c r="M2462" i="9"/>
  <c r="M1291" i="9"/>
  <c r="M2446" i="9"/>
  <c r="M2542" i="9"/>
  <c r="M1215" i="9"/>
  <c r="M178" i="9"/>
  <c r="M2414" i="9"/>
  <c r="M2612" i="9"/>
  <c r="M4163" i="9"/>
  <c r="M927" i="9"/>
  <c r="G7" i="5"/>
  <c r="M4432" i="9"/>
  <c r="J4180" i="9"/>
  <c r="L4180" i="9" s="1"/>
  <c r="M1971" i="9"/>
  <c r="M1131" i="9"/>
  <c r="J2296" i="9"/>
  <c r="L2296" i="9" s="1"/>
  <c r="C2677" i="9"/>
  <c r="L6" i="2"/>
  <c r="O6" i="2"/>
  <c r="P6" i="2"/>
  <c r="C667" i="9"/>
  <c r="C182" i="9"/>
  <c r="J3870" i="9"/>
  <c r="L3870" i="9" s="1"/>
  <c r="C2674" i="9"/>
  <c r="C1549" i="9"/>
  <c r="C4550" i="9"/>
  <c r="C4864" i="9"/>
  <c r="C4714" i="9"/>
  <c r="C2666" i="9"/>
  <c r="C955" i="9"/>
  <c r="M378" i="9"/>
  <c r="C1995" i="9"/>
  <c r="M442" i="9"/>
  <c r="C544" i="9"/>
  <c r="J2674" i="9"/>
  <c r="L2674" i="9" s="1"/>
  <c r="J3916" i="9"/>
  <c r="L3916" i="9" s="1"/>
  <c r="J2608" i="9"/>
  <c r="L2608" i="9" s="1"/>
  <c r="J1317" i="9"/>
  <c r="L1317" i="9" s="1"/>
  <c r="H6" i="4"/>
  <c r="F7" i="4"/>
  <c r="G6" i="4"/>
  <c r="J1447" i="9"/>
  <c r="L1447" i="9" s="1"/>
  <c r="J4390" i="9"/>
  <c r="L4390" i="9" s="1"/>
  <c r="J294" i="9"/>
  <c r="L294" i="9" s="1"/>
  <c r="C571" i="9"/>
  <c r="J4105" i="9"/>
  <c r="L4105" i="9" s="1"/>
  <c r="J635" i="9"/>
  <c r="L635" i="9" s="1"/>
  <c r="J4348" i="9"/>
  <c r="L4348" i="9" s="1"/>
  <c r="C927" i="9"/>
  <c r="H7" i="5"/>
  <c r="C4660" i="9"/>
  <c r="J3890" i="9"/>
  <c r="L3890" i="9" s="1"/>
  <c r="C4414" i="9"/>
  <c r="M4085" i="9"/>
  <c r="M3654" i="9"/>
  <c r="J2682" i="9"/>
  <c r="L2682" i="9" s="1"/>
  <c r="M2296" i="9"/>
  <c r="C4968" i="9"/>
  <c r="C4852" i="9"/>
  <c r="C4684" i="9"/>
  <c r="C4600" i="9"/>
  <c r="C4535" i="9"/>
  <c r="C4489" i="9"/>
  <c r="C4475" i="9"/>
  <c r="C4446" i="9"/>
  <c r="C4424" i="9"/>
  <c r="C4408" i="9"/>
  <c r="C4387" i="9"/>
  <c r="C4300" i="9"/>
  <c r="C4229" i="9"/>
  <c r="C4142" i="9"/>
  <c r="C4122" i="9"/>
  <c r="C4099" i="9"/>
  <c r="C4072" i="9"/>
  <c r="C4056" i="9"/>
  <c r="C4040" i="9"/>
  <c r="C4024" i="9"/>
  <c r="C3992" i="9"/>
  <c r="C3976" i="9"/>
  <c r="C3960" i="9"/>
  <c r="C3944" i="9"/>
  <c r="C3928" i="9"/>
  <c r="C3912" i="9"/>
  <c r="C3864" i="9"/>
  <c r="C3848" i="9"/>
  <c r="C3832" i="9"/>
  <c r="C3816" i="9"/>
  <c r="C3800" i="9"/>
  <c r="C3784" i="9"/>
  <c r="C3768" i="9"/>
  <c r="C3752" i="9"/>
  <c r="C3736" i="9"/>
  <c r="C3720" i="9"/>
  <c r="C3704" i="9"/>
  <c r="C3688" i="9"/>
  <c r="C3624" i="9"/>
  <c r="C3608" i="9"/>
  <c r="C3592" i="9"/>
  <c r="C3576" i="9"/>
  <c r="C3560" i="9"/>
  <c r="C3544" i="9"/>
  <c r="C3528" i="9"/>
  <c r="C3512" i="9"/>
  <c r="C3496" i="9"/>
  <c r="C3480" i="9"/>
  <c r="C3464" i="9"/>
  <c r="C3448" i="9"/>
  <c r="C3432" i="9"/>
  <c r="C3415" i="9"/>
  <c r="C3371" i="9"/>
  <c r="C3351" i="9"/>
  <c r="C3329" i="9"/>
  <c r="C3313" i="9"/>
  <c r="C3297" i="9"/>
  <c r="C3281" i="9"/>
  <c r="C3265" i="9"/>
  <c r="C3249" i="9"/>
  <c r="C3233" i="9"/>
  <c r="C3217" i="9"/>
  <c r="C3201" i="9"/>
  <c r="C3185" i="9"/>
  <c r="C3169" i="9"/>
  <c r="C3153" i="9"/>
  <c r="C3137" i="9"/>
  <c r="C3121" i="9"/>
  <c r="C3105" i="9"/>
  <c r="C3089" i="9"/>
  <c r="C3073" i="9"/>
  <c r="C3057" i="9"/>
  <c r="C3041" i="9"/>
  <c r="C3025" i="9"/>
  <c r="C3009" i="9"/>
  <c r="C2993" i="9"/>
  <c r="C2977" i="9"/>
  <c r="C2961" i="9"/>
  <c r="C2945" i="9"/>
  <c r="C2929" i="9"/>
  <c r="C2913" i="9"/>
  <c r="C2897" i="9"/>
  <c r="C2881" i="9"/>
  <c r="C2865" i="9"/>
  <c r="C2849" i="9"/>
  <c r="C2833" i="9"/>
  <c r="C2817" i="9"/>
  <c r="C2801" i="9"/>
  <c r="C2785" i="9"/>
  <c r="C2769" i="9"/>
  <c r="C2753" i="9"/>
  <c r="C2737" i="9"/>
  <c r="C2721" i="9"/>
  <c r="C2705" i="9"/>
  <c r="C2689" i="9"/>
  <c r="C2639" i="9"/>
  <c r="C2623" i="9"/>
  <c r="C2607" i="9"/>
  <c r="C2591" i="9"/>
  <c r="C5004" i="9"/>
  <c r="C4962" i="9"/>
  <c r="C4926" i="9"/>
  <c r="C4884" i="9"/>
  <c r="C4760" i="9"/>
  <c r="C4682" i="9"/>
  <c r="C4642" i="9"/>
  <c r="C4570" i="9"/>
  <c r="C4525" i="9"/>
  <c r="C4487" i="9"/>
  <c r="C4440" i="9"/>
  <c r="C4407" i="9"/>
  <c r="C4379" i="9"/>
  <c r="C4227" i="9"/>
  <c r="C4194" i="9"/>
  <c r="C4174" i="9"/>
  <c r="C4140" i="9"/>
  <c r="C4120" i="9"/>
  <c r="C4097" i="9"/>
  <c r="C4083" i="9"/>
  <c r="C4070" i="9"/>
  <c r="C4054" i="9"/>
  <c r="C4006" i="9"/>
  <c r="C3878" i="9"/>
  <c r="C3558" i="9"/>
  <c r="C3542" i="9"/>
  <c r="C3526" i="9"/>
  <c r="C3510" i="9"/>
  <c r="C3446" i="9"/>
  <c r="C3430" i="9"/>
  <c r="C3411" i="9"/>
  <c r="C3370" i="9"/>
  <c r="C3347" i="9"/>
  <c r="C3327" i="9"/>
  <c r="C3311" i="9"/>
  <c r="C3295" i="9"/>
  <c r="C3279" i="9"/>
  <c r="C3263" i="9"/>
  <c r="C3247" i="9"/>
  <c r="C3231" i="9"/>
  <c r="C3215" i="9"/>
  <c r="C3199" i="9"/>
  <c r="C3183" i="9"/>
  <c r="C2991" i="9"/>
  <c r="C2975" i="9"/>
  <c r="C2959" i="9"/>
  <c r="C2943" i="9"/>
  <c r="C2927" i="9"/>
  <c r="C2911" i="9"/>
  <c r="C2895" i="9"/>
  <c r="C2879" i="9"/>
  <c r="C2863" i="9"/>
  <c r="C2847" i="9"/>
  <c r="C2831" i="9"/>
  <c r="C2815" i="9"/>
  <c r="C2799" i="9"/>
  <c r="C2783" i="9"/>
  <c r="C2767" i="9"/>
  <c r="C2751" i="9"/>
  <c r="C2735" i="9"/>
  <c r="C2719" i="9"/>
  <c r="C2703" i="9"/>
  <c r="C2687" i="9"/>
  <c r="C2662" i="9"/>
  <c r="C2622" i="9"/>
  <c r="C2589" i="9"/>
  <c r="C4924" i="9"/>
  <c r="C4878" i="9"/>
  <c r="C4846" i="9"/>
  <c r="C4780" i="9"/>
  <c r="C4596" i="9"/>
  <c r="C4523" i="9"/>
  <c r="C4485" i="9"/>
  <c r="C4464" i="9"/>
  <c r="C4438" i="9"/>
  <c r="C4420" i="9"/>
  <c r="C4377" i="9"/>
  <c r="C4319" i="9"/>
  <c r="C4266" i="9"/>
  <c r="C4217" i="9"/>
  <c r="C4156" i="9"/>
  <c r="C4096" i="9"/>
  <c r="C4082" i="9"/>
  <c r="C4068" i="9"/>
  <c r="C4052" i="9"/>
  <c r="C4036" i="9"/>
  <c r="C4004" i="9"/>
  <c r="C3988" i="9"/>
  <c r="C3972" i="9"/>
  <c r="C3956" i="9"/>
  <c r="C3940" i="9"/>
  <c r="C3924" i="9"/>
  <c r="C3892" i="9"/>
  <c r="C3876" i="9"/>
  <c r="C3844" i="9"/>
  <c r="C3828" i="9"/>
  <c r="C3812" i="9"/>
  <c r="C3796" i="9"/>
  <c r="C3780" i="9"/>
  <c r="C3764" i="9"/>
  <c r="C3684" i="9"/>
  <c r="C3636" i="9"/>
  <c r="C3620" i="9"/>
  <c r="C3604" i="9"/>
  <c r="C3588" i="9"/>
  <c r="C3572" i="9"/>
  <c r="C3556" i="9"/>
  <c r="C3540" i="9"/>
  <c r="C3524" i="9"/>
  <c r="C3508" i="9"/>
  <c r="C3492" i="9"/>
  <c r="C3476" i="9"/>
  <c r="C3460" i="9"/>
  <c r="C3444" i="9"/>
  <c r="C3428" i="9"/>
  <c r="C3387" i="9"/>
  <c r="C3367" i="9"/>
  <c r="C3325" i="9"/>
  <c r="C3309" i="9"/>
  <c r="C3293" i="9"/>
  <c r="C3277" i="9"/>
  <c r="C3261" i="9"/>
  <c r="C3245" i="9"/>
  <c r="C3229" i="9"/>
  <c r="C3213" i="9"/>
  <c r="C3197" i="9"/>
  <c r="C3181" i="9"/>
  <c r="C3165" i="9"/>
  <c r="C3149" i="9"/>
  <c r="C3133" i="9"/>
  <c r="C3117" i="9"/>
  <c r="C3101" i="9"/>
  <c r="C3085" i="9"/>
  <c r="C3069" i="9"/>
  <c r="C3053" i="9"/>
  <c r="C3037" i="9"/>
  <c r="C3021" i="9"/>
  <c r="C3005" i="9"/>
  <c r="C2989" i="9"/>
  <c r="C2973" i="9"/>
  <c r="C2957" i="9"/>
  <c r="C2941" i="9"/>
  <c r="C2925" i="9"/>
  <c r="C2909" i="9"/>
  <c r="C2893" i="9"/>
  <c r="C2877" i="9"/>
  <c r="C2861" i="9"/>
  <c r="C2845" i="9"/>
  <c r="C2829" i="9"/>
  <c r="C2813" i="9"/>
  <c r="C2797" i="9"/>
  <c r="C2781" i="9"/>
  <c r="C2765" i="9"/>
  <c r="C2749" i="9"/>
  <c r="C2733" i="9"/>
  <c r="C2717" i="9"/>
  <c r="C2685" i="9"/>
  <c r="C2635" i="9"/>
  <c r="C2619" i="9"/>
  <c r="C2603" i="9"/>
  <c r="C2587" i="9"/>
  <c r="C115" i="9"/>
  <c r="C4834" i="9"/>
  <c r="C4778" i="9"/>
  <c r="C4728" i="9"/>
  <c r="C4702" i="9"/>
  <c r="C4674" i="9"/>
  <c r="C4628" i="9"/>
  <c r="C4499" i="9"/>
  <c r="C4435" i="9"/>
  <c r="C4418" i="9"/>
  <c r="C4398" i="9"/>
  <c r="C4374" i="9"/>
  <c r="C4294" i="9"/>
  <c r="C4214" i="9"/>
  <c r="C4135" i="9"/>
  <c r="C4116" i="9"/>
  <c r="C4094" i="9"/>
  <c r="C4081" i="9"/>
  <c r="C4066" i="9"/>
  <c r="C4050" i="9"/>
  <c r="C4034" i="9"/>
  <c r="C4018" i="9"/>
  <c r="C4002" i="9"/>
  <c r="C3986" i="9"/>
  <c r="C3970" i="9"/>
  <c r="C3954" i="9"/>
  <c r="C3938" i="9"/>
  <c r="C3906" i="9"/>
  <c r="C3874" i="9"/>
  <c r="C3842" i="9"/>
  <c r="C3778" i="9"/>
  <c r="C3762" i="9"/>
  <c r="C3746" i="9"/>
  <c r="C3730" i="9"/>
  <c r="C3714" i="9"/>
  <c r="C3698" i="9"/>
  <c r="C3682" i="9"/>
  <c r="C3650" i="9"/>
  <c r="C3618" i="9"/>
  <c r="C3602" i="9"/>
  <c r="C3586" i="9"/>
  <c r="C3570" i="9"/>
  <c r="C3554" i="9"/>
  <c r="C3538" i="9"/>
  <c r="C3522" i="9"/>
  <c r="C3506" i="9"/>
  <c r="C3490" i="9"/>
  <c r="C3474" i="9"/>
  <c r="C3458" i="9"/>
  <c r="C3442" i="9"/>
  <c r="C3426" i="9"/>
  <c r="C3342" i="9"/>
  <c r="C3323" i="9"/>
  <c r="C3307" i="9"/>
  <c r="C3291" i="9"/>
  <c r="C3275" i="9"/>
  <c r="C3259" i="9"/>
  <c r="C3243" i="9"/>
  <c r="C3227" i="9"/>
  <c r="C3211" i="9"/>
  <c r="C3195" i="9"/>
  <c r="C3179" i="9"/>
  <c r="C2987" i="9"/>
  <c r="C2971" i="9"/>
  <c r="C2955" i="9"/>
  <c r="C2939" i="9"/>
  <c r="C2923" i="9"/>
  <c r="C2907" i="9"/>
  <c r="C2891" i="9"/>
  <c r="C2875" i="9"/>
  <c r="C2859" i="9"/>
  <c r="C2843" i="9"/>
  <c r="C2827" i="9"/>
  <c r="C2811" i="9"/>
  <c r="C2795" i="9"/>
  <c r="C2779" i="9"/>
  <c r="C2763" i="9"/>
  <c r="C2747" i="9"/>
  <c r="C2731" i="9"/>
  <c r="C2715" i="9"/>
  <c r="C2699" i="9"/>
  <c r="C2684" i="9"/>
  <c r="C2676" i="9"/>
  <c r="C2668" i="9"/>
  <c r="C2660" i="9"/>
  <c r="C2652" i="9"/>
  <c r="C2644" i="9"/>
  <c r="C2632" i="9"/>
  <c r="C2616" i="9"/>
  <c r="C2585" i="9"/>
  <c r="C259" i="9"/>
  <c r="C83" i="9"/>
  <c r="C4952" i="9"/>
  <c r="C4866" i="9"/>
  <c r="C4828" i="9"/>
  <c r="C4776" i="9"/>
  <c r="C4700" i="9"/>
  <c r="C4620" i="9"/>
  <c r="C4518" i="9"/>
  <c r="C4496" i="9"/>
  <c r="C4481" i="9"/>
  <c r="C4456" i="9"/>
  <c r="C4370" i="9"/>
  <c r="C4313" i="9"/>
  <c r="C4262" i="9"/>
  <c r="C4236" i="9"/>
  <c r="C4212" i="9"/>
  <c r="C4184" i="9"/>
  <c r="C4150" i="9"/>
  <c r="C4132" i="9"/>
  <c r="C4115" i="9"/>
  <c r="C4092" i="9"/>
  <c r="C4064" i="9"/>
  <c r="C4048" i="9"/>
  <c r="C4032" i="9"/>
  <c r="C4000" i="9"/>
  <c r="C3984" i="9"/>
  <c r="C3968" i="9"/>
  <c r="C3952" i="9"/>
  <c r="C3936" i="9"/>
  <c r="C3920" i="9"/>
  <c r="C3904" i="9"/>
  <c r="C3888" i="9"/>
  <c r="C3840" i="9"/>
  <c r="C3824" i="9"/>
  <c r="C3808" i="9"/>
  <c r="C3792" i="9"/>
  <c r="C3760" i="9"/>
  <c r="C3744" i="9"/>
  <c r="C3728" i="9"/>
  <c r="C3712" i="9"/>
  <c r="C3680" i="9"/>
  <c r="C3616" i="9"/>
  <c r="C3600" i="9"/>
  <c r="C3568" i="9"/>
  <c r="C3552" i="9"/>
  <c r="C3536" i="9"/>
  <c r="C3520" i="9"/>
  <c r="C3504" i="9"/>
  <c r="C3488" i="9"/>
  <c r="C3472" i="9"/>
  <c r="C3456" i="9"/>
  <c r="C3440" i="9"/>
  <c r="C3424" i="9"/>
  <c r="C3403" i="9"/>
  <c r="C3383" i="9"/>
  <c r="C3359" i="9"/>
  <c r="C3339" i="9"/>
  <c r="C3321" i="9"/>
  <c r="C3305" i="9"/>
  <c r="C3289" i="9"/>
  <c r="C3273" i="9"/>
  <c r="C3257" i="9"/>
  <c r="C3241" i="9"/>
  <c r="C3225" i="9"/>
  <c r="C3209" i="9"/>
  <c r="C3193" i="9"/>
  <c r="C3177" i="9"/>
  <c r="C3161" i="9"/>
  <c r="C3145" i="9"/>
  <c r="C3129" i="9"/>
  <c r="C3113" i="9"/>
  <c r="C3097" i="9"/>
  <c r="C3081" i="9"/>
  <c r="C3065" i="9"/>
  <c r="C3049" i="9"/>
  <c r="C3033" i="9"/>
  <c r="C3017" i="9"/>
  <c r="C3001" i="9"/>
  <c r="C2985" i="9"/>
  <c r="C2969" i="9"/>
  <c r="C2953" i="9"/>
  <c r="C2937" i="9"/>
  <c r="C2921" i="9"/>
  <c r="C2905" i="9"/>
  <c r="C2889" i="9"/>
  <c r="C2873" i="9"/>
  <c r="C2857" i="9"/>
  <c r="C2841" i="9"/>
  <c r="C2825" i="9"/>
  <c r="C2809" i="9"/>
  <c r="C2793" i="9"/>
  <c r="C2777" i="9"/>
  <c r="C2761" i="9"/>
  <c r="C2745" i="9"/>
  <c r="C2729" i="9"/>
  <c r="C2713" i="9"/>
  <c r="C2643" i="9"/>
  <c r="C2614" i="9"/>
  <c r="C2599" i="9"/>
  <c r="C2583" i="9"/>
  <c r="C4978" i="9"/>
  <c r="C4946" i="9"/>
  <c r="C4910" i="9"/>
  <c r="C4820" i="9"/>
  <c r="C4772" i="9"/>
  <c r="C4666" i="9"/>
  <c r="C4608" i="9"/>
  <c r="C4557" i="9"/>
  <c r="C4540" i="9"/>
  <c r="C4515" i="9"/>
  <c r="C4494" i="9"/>
  <c r="C4479" i="9"/>
  <c r="C4454" i="9"/>
  <c r="C4363" i="9"/>
  <c r="C4308" i="9"/>
  <c r="C4291" i="9"/>
  <c r="C4260" i="9"/>
  <c r="C4210" i="9"/>
  <c r="C4182" i="9"/>
  <c r="C4167" i="9"/>
  <c r="C4129" i="9"/>
  <c r="C4091" i="9"/>
  <c r="C3950" i="9"/>
  <c r="C3934" i="9"/>
  <c r="C3918" i="9"/>
  <c r="C3902" i="9"/>
  <c r="C3550" i="9"/>
  <c r="C3534" i="9"/>
  <c r="C3454" i="9"/>
  <c r="C3438" i="9"/>
  <c r="C3422" i="9"/>
  <c r="C3379" i="9"/>
  <c r="C3338" i="9"/>
  <c r="C3319" i="9"/>
  <c r="C3303" i="9"/>
  <c r="C3287" i="9"/>
  <c r="C3271" i="9"/>
  <c r="C3255" i="9"/>
  <c r="C3239" i="9"/>
  <c r="C3223" i="9"/>
  <c r="C3207" i="9"/>
  <c r="C3191" i="9"/>
  <c r="C3175" i="9"/>
  <c r="C2999" i="9"/>
  <c r="C2983" i="9"/>
  <c r="C2967" i="9"/>
  <c r="C2951" i="9"/>
  <c r="C2935" i="9"/>
  <c r="C2919" i="9"/>
  <c r="C2903" i="9"/>
  <c r="C2887" i="9"/>
  <c r="C2871" i="9"/>
  <c r="C2855" i="9"/>
  <c r="C2839" i="9"/>
  <c r="C2823" i="9"/>
  <c r="C2807" i="9"/>
  <c r="C2791" i="9"/>
  <c r="C2775" i="9"/>
  <c r="C2759" i="9"/>
  <c r="C2743" i="9"/>
  <c r="C2727" i="9"/>
  <c r="C2711" i="9"/>
  <c r="C2695" i="9"/>
  <c r="C2658" i="9"/>
  <c r="C2642" i="9"/>
  <c r="C2627" i="9"/>
  <c r="C2611" i="9"/>
  <c r="C2597" i="9"/>
  <c r="C2581" i="9"/>
  <c r="C4976" i="9"/>
  <c r="C4944" i="9"/>
  <c r="C4858" i="9"/>
  <c r="C4692" i="9"/>
  <c r="C4662" i="9"/>
  <c r="C4579" i="9"/>
  <c r="C4554" i="9"/>
  <c r="C4512" i="9"/>
  <c r="C4452" i="9"/>
  <c r="C4359" i="9"/>
  <c r="C4305" i="9"/>
  <c r="C4233" i="9"/>
  <c r="C4208" i="9"/>
  <c r="C4146" i="9"/>
  <c r="C4126" i="9"/>
  <c r="C4089" i="9"/>
  <c r="C4076" i="9"/>
  <c r="C4060" i="9"/>
  <c r="C4044" i="9"/>
  <c r="C4028" i="9"/>
  <c r="C4012" i="9"/>
  <c r="C3996" i="9"/>
  <c r="C3980" i="9"/>
  <c r="C3964" i="9"/>
  <c r="C3948" i="9"/>
  <c r="C3932" i="9"/>
  <c r="C3900" i="9"/>
  <c r="C3884" i="9"/>
  <c r="C3820" i="9"/>
  <c r="C3788" i="9"/>
  <c r="C3772" i="9"/>
  <c r="C3692" i="9"/>
  <c r="C3628" i="9"/>
  <c r="C3612" i="9"/>
  <c r="C3596" i="9"/>
  <c r="C3580" i="9"/>
  <c r="C3564" i="9"/>
  <c r="C3548" i="9"/>
  <c r="C3532" i="9"/>
  <c r="C3516" i="9"/>
  <c r="C3500" i="9"/>
  <c r="C3484" i="9"/>
  <c r="C3468" i="9"/>
  <c r="C3452" i="9"/>
  <c r="C3436" i="9"/>
  <c r="C3420" i="9"/>
  <c r="C3399" i="9"/>
  <c r="C3355" i="9"/>
  <c r="C3335" i="9"/>
  <c r="C3317" i="9"/>
  <c r="C3301" i="9"/>
  <c r="C3285" i="9"/>
  <c r="C3269" i="9"/>
  <c r="C3253" i="9"/>
  <c r="C3237" i="9"/>
  <c r="C3221" i="9"/>
  <c r="C3205" i="9"/>
  <c r="C3189" i="9"/>
  <c r="C3173" i="9"/>
  <c r="C3157" i="9"/>
  <c r="C3141" i="9"/>
  <c r="C3125" i="9"/>
  <c r="C3109" i="9"/>
  <c r="C3093" i="9"/>
  <c r="C3077" i="9"/>
  <c r="C3061" i="9"/>
  <c r="C3045" i="9"/>
  <c r="C3029" i="9"/>
  <c r="C3013" i="9"/>
  <c r="C2997" i="9"/>
  <c r="C2981" i="9"/>
  <c r="C2965" i="9"/>
  <c r="C2949" i="9"/>
  <c r="C2933" i="9"/>
  <c r="C2917" i="9"/>
  <c r="C2901" i="9"/>
  <c r="C2885" i="9"/>
  <c r="C2869" i="9"/>
  <c r="C2853" i="9"/>
  <c r="C2837" i="9"/>
  <c r="C2821" i="9"/>
  <c r="C2805" i="9"/>
  <c r="C2789" i="9"/>
  <c r="C2773" i="9"/>
  <c r="C2757" i="9"/>
  <c r="C2741" i="9"/>
  <c r="C2725" i="9"/>
  <c r="C2709" i="9"/>
  <c r="C2693" i="9"/>
  <c r="C2681" i="9"/>
  <c r="C2673" i="9"/>
  <c r="C2665" i="9"/>
  <c r="C2657" i="9"/>
  <c r="C2649" i="9"/>
  <c r="C2610" i="9"/>
  <c r="C2595" i="9"/>
  <c r="C2579" i="9"/>
  <c r="C141" i="9"/>
  <c r="C163" i="9"/>
  <c r="C4302" i="9"/>
  <c r="C3994" i="9"/>
  <c r="C3738" i="9"/>
  <c r="C3610" i="9"/>
  <c r="C3482" i="9"/>
  <c r="C3331" i="9"/>
  <c r="C3203" i="9"/>
  <c r="C2947" i="9"/>
  <c r="C2819" i="9"/>
  <c r="C2691" i="9"/>
  <c r="C2565" i="9"/>
  <c r="C2549" i="9"/>
  <c r="C2533" i="9"/>
  <c r="C2517" i="9"/>
  <c r="C2501" i="9"/>
  <c r="C2485" i="9"/>
  <c r="C2469" i="9"/>
  <c r="C2453" i="9"/>
  <c r="C2437" i="9"/>
  <c r="C2421" i="9"/>
  <c r="C2407" i="9"/>
  <c r="C2398" i="9"/>
  <c r="C2389" i="9"/>
  <c r="C2380" i="9"/>
  <c r="C2371" i="9"/>
  <c r="C2361" i="9"/>
  <c r="C2352" i="9"/>
  <c r="C2343" i="9"/>
  <c r="C2334" i="9"/>
  <c r="C2325" i="9"/>
  <c r="C2316" i="9"/>
  <c r="C2307" i="9"/>
  <c r="C2283" i="9"/>
  <c r="C2228" i="9"/>
  <c r="C2214" i="9"/>
  <c r="C2202" i="9"/>
  <c r="C2190" i="9"/>
  <c r="C2176" i="9"/>
  <c r="C2151" i="9"/>
  <c r="C2139" i="9"/>
  <c r="C2114" i="9"/>
  <c r="C2102" i="9"/>
  <c r="C2088" i="9"/>
  <c r="C2078" i="9"/>
  <c r="C2064" i="9"/>
  <c r="C2051" i="9"/>
  <c r="C2039" i="9"/>
  <c r="C2026" i="9"/>
  <c r="C1978" i="9"/>
  <c r="C1967" i="9"/>
  <c r="C1946" i="9"/>
  <c r="C1914" i="9"/>
  <c r="C1903" i="9"/>
  <c r="C1882" i="9"/>
  <c r="C1871" i="9"/>
  <c r="C1850" i="9"/>
  <c r="C1839" i="9"/>
  <c r="C1818" i="9"/>
  <c r="C1786" i="9"/>
  <c r="C1775" i="9"/>
  <c r="C1754" i="9"/>
  <c r="C1722" i="9"/>
  <c r="C1711" i="9"/>
  <c r="C1690" i="9"/>
  <c r="C1658" i="9"/>
  <c r="C1647" i="9"/>
  <c r="C1626" i="9"/>
  <c r="C1594" i="9"/>
  <c r="C1586" i="9"/>
  <c r="C1570" i="9"/>
  <c r="C1562" i="9"/>
  <c r="C1554" i="9"/>
  <c r="C1538" i="9"/>
  <c r="C1497" i="9"/>
  <c r="C1484" i="9"/>
  <c r="C1475" i="9"/>
  <c r="C1453" i="9"/>
  <c r="C1444" i="9"/>
  <c r="C1431" i="9"/>
  <c r="C1418" i="9"/>
  <c r="C1408" i="9"/>
  <c r="C1397" i="9"/>
  <c r="C1384" i="9"/>
  <c r="C1372" i="9"/>
  <c r="C1362" i="9"/>
  <c r="C1350" i="9"/>
  <c r="C1336" i="9"/>
  <c r="C1324" i="9"/>
  <c r="C1314" i="9"/>
  <c r="C1300" i="9"/>
  <c r="C1243" i="9"/>
  <c r="C1232" i="9"/>
  <c r="C1222" i="9"/>
  <c r="C1211" i="9"/>
  <c r="C1196" i="9"/>
  <c r="C1179" i="9"/>
  <c r="C1163" i="9"/>
  <c r="C1146" i="9"/>
  <c r="C1111" i="9"/>
  <c r="C1078" i="9"/>
  <c r="C1062" i="9"/>
  <c r="C1042" i="9"/>
  <c r="C1026" i="9"/>
  <c r="C991" i="9"/>
  <c r="C974" i="9"/>
  <c r="C958" i="9"/>
  <c r="C940" i="9"/>
  <c r="C923" i="9"/>
  <c r="C907" i="9"/>
  <c r="C866" i="9"/>
  <c r="C846" i="9"/>
  <c r="C807" i="9"/>
  <c r="C786" i="9"/>
  <c r="C767" i="9"/>
  <c r="C748" i="9"/>
  <c r="C715" i="9"/>
  <c r="C695" i="9"/>
  <c r="C662" i="9"/>
  <c r="C646" i="9"/>
  <c r="C627" i="9"/>
  <c r="C610" i="9"/>
  <c r="C591" i="9"/>
  <c r="C574" i="9"/>
  <c r="C554" i="9"/>
  <c r="C537" i="9"/>
  <c r="C514" i="9"/>
  <c r="C498" i="9"/>
  <c r="C479" i="9"/>
  <c r="C441" i="9"/>
  <c r="C402" i="9"/>
  <c r="C383" i="9"/>
  <c r="C366" i="9"/>
  <c r="C346" i="9"/>
  <c r="C326" i="9"/>
  <c r="C307" i="9"/>
  <c r="C289" i="9"/>
  <c r="C241" i="9"/>
  <c r="C225" i="9"/>
  <c r="C212" i="9"/>
  <c r="C169" i="9"/>
  <c r="C127" i="9"/>
  <c r="C112" i="9"/>
  <c r="C97" i="9"/>
  <c r="C84" i="9"/>
  <c r="C68" i="9"/>
  <c r="C41" i="9"/>
  <c r="C26" i="9"/>
  <c r="C11" i="9"/>
  <c r="C4688" i="9"/>
  <c r="C4273" i="9"/>
  <c r="C4100" i="9"/>
  <c r="C3978" i="9"/>
  <c r="C3722" i="9"/>
  <c r="C3466" i="9"/>
  <c r="C3315" i="9"/>
  <c r="C3187" i="9"/>
  <c r="C2931" i="9"/>
  <c r="C2803" i="9"/>
  <c r="C2680" i="9"/>
  <c r="C2593" i="9"/>
  <c r="C2563" i="9"/>
  <c r="C2547" i="9"/>
  <c r="C2531" i="9"/>
  <c r="C2515" i="9"/>
  <c r="C2499" i="9"/>
  <c r="C2483" i="9"/>
  <c r="C2467" i="9"/>
  <c r="C2451" i="9"/>
  <c r="C2435" i="9"/>
  <c r="C2419" i="9"/>
  <c r="C2406" i="9"/>
  <c r="C2397" i="9"/>
  <c r="C2388" i="9"/>
  <c r="C2379" i="9"/>
  <c r="C2369" i="9"/>
  <c r="C2360" i="9"/>
  <c r="C2351" i="9"/>
  <c r="C2342" i="9"/>
  <c r="C2333" i="9"/>
  <c r="C2324" i="9"/>
  <c r="C2315" i="9"/>
  <c r="C2306" i="9"/>
  <c r="C2298" i="9"/>
  <c r="C2290" i="9"/>
  <c r="C2282" i="9"/>
  <c r="C2258" i="9"/>
  <c r="C2226" i="9"/>
  <c r="C2212" i="9"/>
  <c r="C2150" i="9"/>
  <c r="C2138" i="9"/>
  <c r="C2126" i="9"/>
  <c r="C2112" i="9"/>
  <c r="C2100" i="9"/>
  <c r="C2087" i="9"/>
  <c r="C2075" i="9"/>
  <c r="C2063" i="9"/>
  <c r="C2050" i="9"/>
  <c r="C2038" i="9"/>
  <c r="C2024" i="9"/>
  <c r="C2014" i="9"/>
  <c r="C2000" i="9"/>
  <c r="C1976" i="9"/>
  <c r="C1966" i="9"/>
  <c r="C1955" i="9"/>
  <c r="C1944" i="9"/>
  <c r="C1934" i="9"/>
  <c r="C1923" i="9"/>
  <c r="C1912" i="9"/>
  <c r="C1902" i="9"/>
  <c r="C1891" i="9"/>
  <c r="C1880" i="9"/>
  <c r="C1870" i="9"/>
  <c r="C1859" i="9"/>
  <c r="C1848" i="9"/>
  <c r="C1838" i="9"/>
  <c r="C1816" i="9"/>
  <c r="C1806" i="9"/>
  <c r="C1795" i="9"/>
  <c r="C1784" i="9"/>
  <c r="C1774" i="9"/>
  <c r="C1752" i="9"/>
  <c r="C1742" i="9"/>
  <c r="C1720" i="9"/>
  <c r="C1710" i="9"/>
  <c r="C1699" i="9"/>
  <c r="C1688" i="9"/>
  <c r="C1678" i="9"/>
  <c r="C1656" i="9"/>
  <c r="C1646" i="9"/>
  <c r="C1635" i="9"/>
  <c r="C1624" i="9"/>
  <c r="C1614" i="9"/>
  <c r="C1603" i="9"/>
  <c r="C1593" i="9"/>
  <c r="C1585" i="9"/>
  <c r="C1577" i="9"/>
  <c r="C1569" i="9"/>
  <c r="C1527" i="9"/>
  <c r="C1511" i="9"/>
  <c r="C1495" i="9"/>
  <c r="C1483" i="9"/>
  <c r="C1474" i="9"/>
  <c r="C1464" i="9"/>
  <c r="C1452" i="9"/>
  <c r="C1442" i="9"/>
  <c r="C1430" i="9"/>
  <c r="C1405" i="9"/>
  <c r="C1396" i="9"/>
  <c r="C1383" i="9"/>
  <c r="C1370" i="9"/>
  <c r="C1360" i="9"/>
  <c r="C1322" i="9"/>
  <c r="C1298" i="9"/>
  <c r="C1268" i="9"/>
  <c r="C1254" i="9"/>
  <c r="C1242" i="9"/>
  <c r="C1230" i="9"/>
  <c r="C1220" i="9"/>
  <c r="C1210" i="9"/>
  <c r="C1195" i="9"/>
  <c r="C1178" i="9"/>
  <c r="C1143" i="9"/>
  <c r="C1127" i="9"/>
  <c r="C1110" i="9"/>
  <c r="C1094" i="9"/>
  <c r="C1074" i="9"/>
  <c r="C1058" i="9"/>
  <c r="C1039" i="9"/>
  <c r="C1006" i="9"/>
  <c r="C990" i="9"/>
  <c r="C972" i="9"/>
  <c r="C939" i="9"/>
  <c r="C922" i="9"/>
  <c r="C882" i="9"/>
  <c r="C863" i="9"/>
  <c r="C844" i="9"/>
  <c r="C806" i="9"/>
  <c r="C783" i="9"/>
  <c r="C766" i="9"/>
  <c r="C727" i="9"/>
  <c r="C711" i="9"/>
  <c r="C694" i="9"/>
  <c r="C678" i="9"/>
  <c r="C659" i="9"/>
  <c r="C643" i="9"/>
  <c r="C626" i="9"/>
  <c r="C607" i="9"/>
  <c r="C590" i="9"/>
  <c r="C553" i="9"/>
  <c r="C513" i="9"/>
  <c r="C497" i="9"/>
  <c r="C478" i="9"/>
  <c r="C457" i="9"/>
  <c r="C438" i="9"/>
  <c r="C401" i="9"/>
  <c r="C382" i="9"/>
  <c r="C362" i="9"/>
  <c r="C345" i="9"/>
  <c r="C322" i="9"/>
  <c r="C306" i="9"/>
  <c r="C287" i="9"/>
  <c r="C271" i="9"/>
  <c r="C255" i="9"/>
  <c r="C240" i="9"/>
  <c r="C224" i="9"/>
  <c r="C209" i="9"/>
  <c r="C168" i="9"/>
  <c r="C153" i="9"/>
  <c r="C140" i="9"/>
  <c r="C126" i="9"/>
  <c r="C111" i="9"/>
  <c r="C81" i="9"/>
  <c r="C65" i="9"/>
  <c r="C40" i="9"/>
  <c r="C4970" i="9"/>
  <c r="C4451" i="9"/>
  <c r="C4254" i="9"/>
  <c r="C4087" i="9"/>
  <c r="C3962" i="9"/>
  <c r="C3706" i="9"/>
  <c r="C3578" i="9"/>
  <c r="C3450" i="9"/>
  <c r="C3299" i="9"/>
  <c r="C3171" i="9"/>
  <c r="C2915" i="9"/>
  <c r="C2787" i="9"/>
  <c r="C2672" i="9"/>
  <c r="C2577" i="9"/>
  <c r="C2561" i="9"/>
  <c r="C2545" i="9"/>
  <c r="C2529" i="9"/>
  <c r="C2513" i="9"/>
  <c r="C2497" i="9"/>
  <c r="C2481" i="9"/>
  <c r="C2465" i="9"/>
  <c r="C2449" i="9"/>
  <c r="C2433" i="9"/>
  <c r="C2417" i="9"/>
  <c r="C2405" i="9"/>
  <c r="C2396" i="9"/>
  <c r="C2387" i="9"/>
  <c r="C2377" i="9"/>
  <c r="C2368" i="9"/>
  <c r="C2359" i="9"/>
  <c r="C2350" i="9"/>
  <c r="C2341" i="9"/>
  <c r="C2332" i="9"/>
  <c r="C2323" i="9"/>
  <c r="C2313" i="9"/>
  <c r="C2305" i="9"/>
  <c r="C2297" i="9"/>
  <c r="C2289" i="9"/>
  <c r="C2281" i="9"/>
  <c r="C2273" i="9"/>
  <c r="C2265" i="9"/>
  <c r="C2257" i="9"/>
  <c r="C2249" i="9"/>
  <c r="C2224" i="9"/>
  <c r="C2211" i="9"/>
  <c r="C2199" i="9"/>
  <c r="C2184" i="9"/>
  <c r="C2174" i="9"/>
  <c r="C2160" i="9"/>
  <c r="C2148" i="9"/>
  <c r="C2086" i="9"/>
  <c r="C2062" i="9"/>
  <c r="C2048" i="9"/>
  <c r="C2023" i="9"/>
  <c r="C2011" i="9"/>
  <c r="C1999" i="9"/>
  <c r="C1986" i="9"/>
  <c r="C1975" i="9"/>
  <c r="C1964" i="9"/>
  <c r="C1954" i="9"/>
  <c r="C1943" i="9"/>
  <c r="C1932" i="9"/>
  <c r="C1922" i="9"/>
  <c r="C1900" i="9"/>
  <c r="C1890" i="9"/>
  <c r="C1879" i="9"/>
  <c r="C1868" i="9"/>
  <c r="C1858" i="9"/>
  <c r="C1847" i="9"/>
  <c r="C1836" i="9"/>
  <c r="C1826" i="9"/>
  <c r="C1815" i="9"/>
  <c r="C1804" i="9"/>
  <c r="C1794" i="9"/>
  <c r="C1783" i="9"/>
  <c r="C1772" i="9"/>
  <c r="C1762" i="9"/>
  <c r="C1751" i="9"/>
  <c r="C1740" i="9"/>
  <c r="C1730" i="9"/>
  <c r="C1719" i="9"/>
  <c r="C1708" i="9"/>
  <c r="C1698" i="9"/>
  <c r="C1666" i="9"/>
  <c r="C1655" i="9"/>
  <c r="C1644" i="9"/>
  <c r="C1634" i="9"/>
  <c r="C1623" i="9"/>
  <c r="C1612" i="9"/>
  <c r="C1602" i="9"/>
  <c r="C1592" i="9"/>
  <c r="C1584" i="9"/>
  <c r="C1576" i="9"/>
  <c r="C1568" i="9"/>
  <c r="C1560" i="9"/>
  <c r="C1552" i="9"/>
  <c r="C1544" i="9"/>
  <c r="C1536" i="9"/>
  <c r="C1493" i="9"/>
  <c r="C1482" i="9"/>
  <c r="C1463" i="9"/>
  <c r="C1450" i="9"/>
  <c r="C1440" i="9"/>
  <c r="C1429" i="9"/>
  <c r="C1416" i="9"/>
  <c r="C1404" i="9"/>
  <c r="C1394" i="9"/>
  <c r="C1382" i="9"/>
  <c r="C1369" i="9"/>
  <c r="C1357" i="9"/>
  <c r="C1348" i="9"/>
  <c r="C1334" i="9"/>
  <c r="C1308" i="9"/>
  <c r="C1282" i="9"/>
  <c r="C1266" i="9"/>
  <c r="C1253" i="9"/>
  <c r="C1241" i="9"/>
  <c r="C1218" i="9"/>
  <c r="C1209" i="9"/>
  <c r="C1175" i="9"/>
  <c r="C1159" i="9"/>
  <c r="C1142" i="9"/>
  <c r="C1126" i="9"/>
  <c r="C1106" i="9"/>
  <c r="C1090" i="9"/>
  <c r="C1071" i="9"/>
  <c r="C1038" i="9"/>
  <c r="C1022" i="9"/>
  <c r="C1004" i="9"/>
  <c r="C987" i="9"/>
  <c r="C971" i="9"/>
  <c r="C954" i="9"/>
  <c r="C919" i="9"/>
  <c r="C902" i="9"/>
  <c r="C862" i="9"/>
  <c r="C843" i="9"/>
  <c r="C822" i="9"/>
  <c r="C802" i="9"/>
  <c r="C782" i="9"/>
  <c r="C763" i="9"/>
  <c r="C743" i="9"/>
  <c r="C726" i="9"/>
  <c r="C710" i="9"/>
  <c r="C691" i="9"/>
  <c r="C675" i="9"/>
  <c r="C658" i="9"/>
  <c r="C642" i="9"/>
  <c r="C623" i="9"/>
  <c r="C606" i="9"/>
  <c r="C587" i="9"/>
  <c r="C569" i="9"/>
  <c r="C530" i="9"/>
  <c r="C511" i="9"/>
  <c r="C494" i="9"/>
  <c r="C474" i="9"/>
  <c r="C454" i="9"/>
  <c r="C435" i="9"/>
  <c r="C417" i="9"/>
  <c r="C361" i="9"/>
  <c r="C342" i="9"/>
  <c r="C321" i="9"/>
  <c r="C305" i="9"/>
  <c r="C286" i="9"/>
  <c r="C270" i="9"/>
  <c r="C254" i="9"/>
  <c r="C239" i="9"/>
  <c r="C223" i="9"/>
  <c r="C208" i="9"/>
  <c r="C193" i="9"/>
  <c r="C180" i="9"/>
  <c r="C137" i="9"/>
  <c r="C95" i="9"/>
  <c r="C80" i="9"/>
  <c r="C64" i="9"/>
  <c r="C50" i="9"/>
  <c r="C38" i="9"/>
  <c r="C22" i="9"/>
  <c r="C4602" i="9"/>
  <c r="C4426" i="9"/>
  <c r="C4231" i="9"/>
  <c r="C4074" i="9"/>
  <c r="C3946" i="9"/>
  <c r="C3690" i="9"/>
  <c r="C3562" i="9"/>
  <c r="C3434" i="9"/>
  <c r="C3283" i="9"/>
  <c r="C2899" i="9"/>
  <c r="C2771" i="9"/>
  <c r="C2664" i="9"/>
  <c r="C2575" i="9"/>
  <c r="C2559" i="9"/>
  <c r="C2543" i="9"/>
  <c r="C2527" i="9"/>
  <c r="C2511" i="9"/>
  <c r="C2495" i="9"/>
  <c r="C2479" i="9"/>
  <c r="C2463" i="9"/>
  <c r="C2447" i="9"/>
  <c r="C2431" i="9"/>
  <c r="C2415" i="9"/>
  <c r="C2404" i="9"/>
  <c r="C2395" i="9"/>
  <c r="C2385" i="9"/>
  <c r="C2367" i="9"/>
  <c r="C2358" i="9"/>
  <c r="C2349" i="9"/>
  <c r="C2340" i="9"/>
  <c r="C2331" i="9"/>
  <c r="C2321" i="9"/>
  <c r="C2256" i="9"/>
  <c r="C2248" i="9"/>
  <c r="C2210" i="9"/>
  <c r="C2198" i="9"/>
  <c r="C2183" i="9"/>
  <c r="C2171" i="9"/>
  <c r="C2159" i="9"/>
  <c r="C2147" i="9"/>
  <c r="C2135" i="9"/>
  <c r="C2120" i="9"/>
  <c r="C2110" i="9"/>
  <c r="C2096" i="9"/>
  <c r="C2084" i="9"/>
  <c r="C2022" i="9"/>
  <c r="C2010" i="9"/>
  <c r="C1998" i="9"/>
  <c r="C1984" i="9"/>
  <c r="C1974" i="9"/>
  <c r="C1963" i="9"/>
  <c r="C1952" i="9"/>
  <c r="C1942" i="9"/>
  <c r="C1920" i="9"/>
  <c r="C1910" i="9"/>
  <c r="C1899" i="9"/>
  <c r="C1888" i="9"/>
  <c r="C1878" i="9"/>
  <c r="C1867" i="9"/>
  <c r="C1856" i="9"/>
  <c r="C1846" i="9"/>
  <c r="C1835" i="9"/>
  <c r="C1824" i="9"/>
  <c r="C1814" i="9"/>
  <c r="C1792" i="9"/>
  <c r="C1782" i="9"/>
  <c r="C1771" i="9"/>
  <c r="C1760" i="9"/>
  <c r="C1750" i="9"/>
  <c r="C1739" i="9"/>
  <c r="C1728" i="9"/>
  <c r="C1718" i="9"/>
  <c r="C1707" i="9"/>
  <c r="C1696" i="9"/>
  <c r="C1686" i="9"/>
  <c r="C1675" i="9"/>
  <c r="C1664" i="9"/>
  <c r="C1654" i="9"/>
  <c r="C1643" i="9"/>
  <c r="C1632" i="9"/>
  <c r="C1622" i="9"/>
  <c r="C1611" i="9"/>
  <c r="C1600" i="9"/>
  <c r="C1591" i="9"/>
  <c r="C1583" i="9"/>
  <c r="C1575" i="9"/>
  <c r="C1567" i="9"/>
  <c r="C1559" i="9"/>
  <c r="C1551" i="9"/>
  <c r="C1543" i="9"/>
  <c r="C1535" i="9"/>
  <c r="C1523" i="9"/>
  <c r="C1507" i="9"/>
  <c r="C1491" i="9"/>
  <c r="C1462" i="9"/>
  <c r="C1437" i="9"/>
  <c r="C1428" i="9"/>
  <c r="C1415" i="9"/>
  <c r="C1402" i="9"/>
  <c r="C1392" i="9"/>
  <c r="C1381" i="9"/>
  <c r="C1368" i="9"/>
  <c r="C1356" i="9"/>
  <c r="C1346" i="9"/>
  <c r="C1320" i="9"/>
  <c r="C1306" i="9"/>
  <c r="C1292" i="9"/>
  <c r="C1276" i="9"/>
  <c r="C1261" i="9"/>
  <c r="C1252" i="9"/>
  <c r="C1240" i="9"/>
  <c r="C1228" i="9"/>
  <c r="C1217" i="9"/>
  <c r="C1208" i="9"/>
  <c r="C1174" i="9"/>
  <c r="C1158" i="9"/>
  <c r="C1138" i="9"/>
  <c r="C1122" i="9"/>
  <c r="C1103" i="9"/>
  <c r="C1087" i="9"/>
  <c r="C1054" i="9"/>
  <c r="C1036" i="9"/>
  <c r="C986" i="9"/>
  <c r="C935" i="9"/>
  <c r="C918" i="9"/>
  <c r="C898" i="9"/>
  <c r="C878" i="9"/>
  <c r="C859" i="9"/>
  <c r="C839" i="9"/>
  <c r="C818" i="9"/>
  <c r="C780" i="9"/>
  <c r="C759" i="9"/>
  <c r="C742" i="9"/>
  <c r="C723" i="9"/>
  <c r="C707" i="9"/>
  <c r="C690" i="9"/>
  <c r="C674" i="9"/>
  <c r="C639" i="9"/>
  <c r="C622" i="9"/>
  <c r="C546" i="9"/>
  <c r="C529" i="9"/>
  <c r="C510" i="9"/>
  <c r="C490" i="9"/>
  <c r="C473" i="9"/>
  <c r="C450" i="9"/>
  <c r="C434" i="9"/>
  <c r="C415" i="9"/>
  <c r="C394" i="9"/>
  <c r="C377" i="9"/>
  <c r="C338" i="9"/>
  <c r="C319" i="9"/>
  <c r="C302" i="9"/>
  <c r="C282" i="9"/>
  <c r="C252" i="9"/>
  <c r="C222" i="9"/>
  <c r="C207" i="9"/>
  <c r="C177" i="9"/>
  <c r="C136" i="9"/>
  <c r="C121" i="9"/>
  <c r="C108" i="9"/>
  <c r="C94" i="9"/>
  <c r="C79" i="9"/>
  <c r="C63" i="9"/>
  <c r="C49" i="9"/>
  <c r="C4900" i="9"/>
  <c r="C4577" i="9"/>
  <c r="C4058" i="9"/>
  <c r="C3930" i="9"/>
  <c r="C3546" i="9"/>
  <c r="C3418" i="9"/>
  <c r="C3267" i="9"/>
  <c r="C2883" i="9"/>
  <c r="C2755" i="9"/>
  <c r="C2656" i="9"/>
  <c r="C2573" i="9"/>
  <c r="C2557" i="9"/>
  <c r="C2541" i="9"/>
  <c r="C2525" i="9"/>
  <c r="C2509" i="9"/>
  <c r="C2493" i="9"/>
  <c r="C2477" i="9"/>
  <c r="C2461" i="9"/>
  <c r="C2445" i="9"/>
  <c r="C2429" i="9"/>
  <c r="C2413" i="9"/>
  <c r="C2403" i="9"/>
  <c r="C2393" i="9"/>
  <c r="C2384" i="9"/>
  <c r="C2375" i="9"/>
  <c r="C2357" i="9"/>
  <c r="C2348" i="9"/>
  <c r="C2339" i="9"/>
  <c r="C2329" i="9"/>
  <c r="C2320" i="9"/>
  <c r="C2311" i="9"/>
  <c r="C2303" i="9"/>
  <c r="C2295" i="9"/>
  <c r="C2287" i="9"/>
  <c r="C2279" i="9"/>
  <c r="C2271" i="9"/>
  <c r="C2263" i="9"/>
  <c r="C2247" i="9"/>
  <c r="C2236" i="9"/>
  <c r="C2219" i="9"/>
  <c r="C2208" i="9"/>
  <c r="C2196" i="9"/>
  <c r="C2182" i="9"/>
  <c r="C2170" i="9"/>
  <c r="C2158" i="9"/>
  <c r="C2146" i="9"/>
  <c r="C2134" i="9"/>
  <c r="C2119" i="9"/>
  <c r="C2107" i="9"/>
  <c r="C2083" i="9"/>
  <c r="C2071" i="9"/>
  <c r="C2056" i="9"/>
  <c r="C2032" i="9"/>
  <c r="C2020" i="9"/>
  <c r="C1983" i="9"/>
  <c r="C1887" i="9"/>
  <c r="C1823" i="9"/>
  <c r="C1759" i="9"/>
  <c r="C1727" i="9"/>
  <c r="C1695" i="9"/>
  <c r="C1663" i="9"/>
  <c r="C1631" i="9"/>
  <c r="C1599" i="9"/>
  <c r="C1590" i="9"/>
  <c r="C1582" i="9"/>
  <c r="C1574" i="9"/>
  <c r="C1566" i="9"/>
  <c r="C1558" i="9"/>
  <c r="C1550" i="9"/>
  <c r="C1542" i="9"/>
  <c r="C1534" i="9"/>
  <c r="C1505" i="9"/>
  <c r="C1480" i="9"/>
  <c r="C1471" i="9"/>
  <c r="C1461" i="9"/>
  <c r="C1448" i="9"/>
  <c r="C1436" i="9"/>
  <c r="C1426" i="9"/>
  <c r="C1414" i="9"/>
  <c r="C1401" i="9"/>
  <c r="C1389" i="9"/>
  <c r="C1380" i="9"/>
  <c r="C1367" i="9"/>
  <c r="C1354" i="9"/>
  <c r="C1344" i="9"/>
  <c r="C1332" i="9"/>
  <c r="C1319" i="9"/>
  <c r="C1290" i="9"/>
  <c r="C1274" i="9"/>
  <c r="C1260" i="9"/>
  <c r="C1250" i="9"/>
  <c r="C1238" i="9"/>
  <c r="C1216" i="9"/>
  <c r="C1206" i="9"/>
  <c r="C1190" i="9"/>
  <c r="C1170" i="9"/>
  <c r="C1154" i="9"/>
  <c r="C1135" i="9"/>
  <c r="C1119" i="9"/>
  <c r="C1102" i="9"/>
  <c r="C1086" i="9"/>
  <c r="C1068" i="9"/>
  <c r="C1051" i="9"/>
  <c r="C1035" i="9"/>
  <c r="C1018" i="9"/>
  <c r="C983" i="9"/>
  <c r="C950" i="9"/>
  <c r="C934" i="9"/>
  <c r="C914" i="9"/>
  <c r="C895" i="9"/>
  <c r="C876" i="9"/>
  <c r="C855" i="9"/>
  <c r="C838" i="9"/>
  <c r="C815" i="9"/>
  <c r="C798" i="9"/>
  <c r="C779" i="9"/>
  <c r="C739" i="9"/>
  <c r="C722" i="9"/>
  <c r="C706" i="9"/>
  <c r="C687" i="9"/>
  <c r="C671" i="9"/>
  <c r="C654" i="9"/>
  <c r="C638" i="9"/>
  <c r="C619" i="9"/>
  <c r="C599" i="9"/>
  <c r="C582" i="9"/>
  <c r="C545" i="9"/>
  <c r="C526" i="9"/>
  <c r="C506" i="9"/>
  <c r="C489" i="9"/>
  <c r="C470" i="9"/>
  <c r="C449" i="9"/>
  <c r="C433" i="9"/>
  <c r="C414" i="9"/>
  <c r="C393" i="9"/>
  <c r="C374" i="9"/>
  <c r="C337" i="9"/>
  <c r="C318" i="9"/>
  <c r="C298" i="9"/>
  <c r="C281" i="9"/>
  <c r="C265" i="9"/>
  <c r="C249" i="9"/>
  <c r="C236" i="9"/>
  <c r="C191" i="9"/>
  <c r="C176" i="9"/>
  <c r="C161" i="9"/>
  <c r="C148" i="9"/>
  <c r="C105" i="9"/>
  <c r="C48" i="9"/>
  <c r="C34" i="9"/>
  <c r="C18" i="9"/>
  <c r="C131" i="9"/>
  <c r="C4856" i="9"/>
  <c r="C4388" i="9"/>
  <c r="C4178" i="9"/>
  <c r="C4042" i="9"/>
  <c r="C3914" i="9"/>
  <c r="C3786" i="9"/>
  <c r="C3658" i="9"/>
  <c r="C3530" i="9"/>
  <c r="C3395" i="9"/>
  <c r="C3251" i="9"/>
  <c r="C2995" i="9"/>
  <c r="C2867" i="9"/>
  <c r="C2739" i="9"/>
  <c r="C2648" i="9"/>
  <c r="C2571" i="9"/>
  <c r="C2555" i="9"/>
  <c r="C2539" i="9"/>
  <c r="C2523" i="9"/>
  <c r="C2507" i="9"/>
  <c r="C2491" i="9"/>
  <c r="C2475" i="9"/>
  <c r="C2459" i="9"/>
  <c r="C2443" i="9"/>
  <c r="C2427" i="9"/>
  <c r="C2411" i="9"/>
  <c r="C2401" i="9"/>
  <c r="C2392" i="9"/>
  <c r="C2383" i="9"/>
  <c r="C2374" i="9"/>
  <c r="C2365" i="9"/>
  <c r="C2356" i="9"/>
  <c r="C2347" i="9"/>
  <c r="C2337" i="9"/>
  <c r="C2328" i="9"/>
  <c r="C2319" i="9"/>
  <c r="C2302" i="9"/>
  <c r="C2294" i="9"/>
  <c r="C2286" i="9"/>
  <c r="C2278" i="9"/>
  <c r="C2270" i="9"/>
  <c r="C2262" i="9"/>
  <c r="C2254" i="9"/>
  <c r="C2246" i="9"/>
  <c r="C2234" i="9"/>
  <c r="C2207" i="9"/>
  <c r="C2180" i="9"/>
  <c r="C2168" i="9"/>
  <c r="C2144" i="9"/>
  <c r="C2132" i="9"/>
  <c r="C2118" i="9"/>
  <c r="C2106" i="9"/>
  <c r="C2094" i="9"/>
  <c r="C2082" i="9"/>
  <c r="C2070" i="9"/>
  <c r="C2055" i="9"/>
  <c r="C2043" i="9"/>
  <c r="C2019" i="9"/>
  <c r="C1992" i="9"/>
  <c r="C1982" i="9"/>
  <c r="C1960" i="9"/>
  <c r="C1950" i="9"/>
  <c r="C1928" i="9"/>
  <c r="C1918" i="9"/>
  <c r="C1896" i="9"/>
  <c r="C1886" i="9"/>
  <c r="C1864" i="9"/>
  <c r="C1854" i="9"/>
  <c r="C1832" i="9"/>
  <c r="C1822" i="9"/>
  <c r="C1800" i="9"/>
  <c r="C1790" i="9"/>
  <c r="C1768" i="9"/>
  <c r="C1758" i="9"/>
  <c r="C1736" i="9"/>
  <c r="C1726" i="9"/>
  <c r="C1704" i="9"/>
  <c r="C1694" i="9"/>
  <c r="C1672" i="9"/>
  <c r="C1662" i="9"/>
  <c r="C1640" i="9"/>
  <c r="C1630" i="9"/>
  <c r="C1608" i="9"/>
  <c r="C1598" i="9"/>
  <c r="C1589" i="9"/>
  <c r="C1581" i="9"/>
  <c r="C1573" i="9"/>
  <c r="C1519" i="9"/>
  <c r="C1503" i="9"/>
  <c r="C1487" i="9"/>
  <c r="C1479" i="9"/>
  <c r="C1460" i="9"/>
  <c r="C1434" i="9"/>
  <c r="C1424" i="9"/>
  <c r="C1413" i="9"/>
  <c r="C1400" i="9"/>
  <c r="C1388" i="9"/>
  <c r="C1378" i="9"/>
  <c r="C1366" i="9"/>
  <c r="C1353" i="9"/>
  <c r="C1341" i="9"/>
  <c r="C1330" i="9"/>
  <c r="C1318" i="9"/>
  <c r="C1304" i="9"/>
  <c r="C1289" i="9"/>
  <c r="C1272" i="9"/>
  <c r="C1258" i="9"/>
  <c r="C1246" i="9"/>
  <c r="C1236" i="9"/>
  <c r="C1226" i="9"/>
  <c r="C1214" i="9"/>
  <c r="C1202" i="9"/>
  <c r="C1186" i="9"/>
  <c r="C1167" i="9"/>
  <c r="C1151" i="9"/>
  <c r="C1134" i="9"/>
  <c r="C1118" i="9"/>
  <c r="C1100" i="9"/>
  <c r="C1083" i="9"/>
  <c r="C1067" i="9"/>
  <c r="C1050" i="9"/>
  <c r="C999" i="9"/>
  <c r="C982" i="9"/>
  <c r="C966" i="9"/>
  <c r="C946" i="9"/>
  <c r="C930" i="9"/>
  <c r="C911" i="9"/>
  <c r="C894" i="9"/>
  <c r="C854" i="9"/>
  <c r="C834" i="9"/>
  <c r="C814" i="9"/>
  <c r="C795" i="9"/>
  <c r="C754" i="9"/>
  <c r="C738" i="9"/>
  <c r="C719" i="9"/>
  <c r="C703" i="9"/>
  <c r="C686" i="9"/>
  <c r="C670" i="9"/>
  <c r="C652" i="9"/>
  <c r="C598" i="9"/>
  <c r="C579" i="9"/>
  <c r="C562" i="9"/>
  <c r="C543" i="9"/>
  <c r="C522" i="9"/>
  <c r="C505" i="9"/>
  <c r="C466" i="9"/>
  <c r="C447" i="9"/>
  <c r="C430" i="9"/>
  <c r="C410" i="9"/>
  <c r="C390" i="9"/>
  <c r="C371" i="9"/>
  <c r="C353" i="9"/>
  <c r="C297" i="9"/>
  <c r="C278" i="9"/>
  <c r="C248" i="9"/>
  <c r="C233" i="9"/>
  <c r="C217" i="9"/>
  <c r="C204" i="9"/>
  <c r="C190" i="9"/>
  <c r="C175" i="9"/>
  <c r="C145" i="9"/>
  <c r="C104" i="9"/>
  <c r="C89" i="9"/>
  <c r="C76" i="9"/>
  <c r="C47" i="9"/>
  <c r="C4355" i="9"/>
  <c r="C4165" i="9"/>
  <c r="C4026" i="9"/>
  <c r="C3898" i="9"/>
  <c r="C3514" i="9"/>
  <c r="C3374" i="9"/>
  <c r="C3235" i="9"/>
  <c r="C2979" i="9"/>
  <c r="C2851" i="9"/>
  <c r="C2723" i="9"/>
  <c r="C2640" i="9"/>
  <c r="C2569" i="9"/>
  <c r="C2553" i="9"/>
  <c r="C2537" i="9"/>
  <c r="C2521" i="9"/>
  <c r="C2505" i="9"/>
  <c r="C2489" i="9"/>
  <c r="C2473" i="9"/>
  <c r="C2457" i="9"/>
  <c r="C2441" i="9"/>
  <c r="C2425" i="9"/>
  <c r="C2409" i="9"/>
  <c r="C2400" i="9"/>
  <c r="C2391" i="9"/>
  <c r="C2382" i="9"/>
  <c r="C2373" i="9"/>
  <c r="C2364" i="9"/>
  <c r="C2355" i="9"/>
  <c r="C2345" i="9"/>
  <c r="C2336" i="9"/>
  <c r="C2327" i="9"/>
  <c r="C2318" i="9"/>
  <c r="C2232" i="9"/>
  <c r="C2216" i="9"/>
  <c r="C2206" i="9"/>
  <c r="C2192" i="9"/>
  <c r="C2179" i="9"/>
  <c r="C2167" i="9"/>
  <c r="C2154" i="9"/>
  <c r="C2143" i="9"/>
  <c r="C2104" i="9"/>
  <c r="C2080" i="9"/>
  <c r="C2068" i="9"/>
  <c r="C2054" i="9"/>
  <c r="C2042" i="9"/>
  <c r="C2030" i="9"/>
  <c r="C2018" i="9"/>
  <c r="C2006" i="9"/>
  <c r="C1991" i="9"/>
  <c r="C1980" i="9"/>
  <c r="C1970" i="9"/>
  <c r="C1938" i="9"/>
  <c r="C1927" i="9"/>
  <c r="C1916" i="9"/>
  <c r="C1906" i="9"/>
  <c r="C1895" i="9"/>
  <c r="C1884" i="9"/>
  <c r="C1874" i="9"/>
  <c r="C1863" i="9"/>
  <c r="C1852" i="9"/>
  <c r="C1842" i="9"/>
  <c r="C1810" i="9"/>
  <c r="C1799" i="9"/>
  <c r="C1788" i="9"/>
  <c r="C1778" i="9"/>
  <c r="C1756" i="9"/>
  <c r="C1746" i="9"/>
  <c r="C1735" i="9"/>
  <c r="C1724" i="9"/>
  <c r="C1714" i="9"/>
  <c r="C1703" i="9"/>
  <c r="C1692" i="9"/>
  <c r="C1682" i="9"/>
  <c r="C1671" i="9"/>
  <c r="C1660" i="9"/>
  <c r="C1650" i="9"/>
  <c r="C1639" i="9"/>
  <c r="C1628" i="9"/>
  <c r="C1618" i="9"/>
  <c r="C1607" i="9"/>
  <c r="C1596" i="9"/>
  <c r="C1580" i="9"/>
  <c r="C1564" i="9"/>
  <c r="C1532" i="9"/>
  <c r="C1501" i="9"/>
  <c r="C1486" i="9"/>
  <c r="C1468" i="9"/>
  <c r="C1458" i="9"/>
  <c r="C1446" i="9"/>
  <c r="C1433" i="9"/>
  <c r="C1412" i="9"/>
  <c r="C1399" i="9"/>
  <c r="C1386" i="9"/>
  <c r="C1376" i="9"/>
  <c r="C1365" i="9"/>
  <c r="C1352" i="9"/>
  <c r="C1340" i="9"/>
  <c r="C1328" i="9"/>
  <c r="C1303" i="9"/>
  <c r="C1288" i="9"/>
  <c r="C1271" i="9"/>
  <c r="C1234" i="9"/>
  <c r="C1225" i="9"/>
  <c r="C1213" i="9"/>
  <c r="C1199" i="9"/>
  <c r="C1166" i="9"/>
  <c r="C1150" i="9"/>
  <c r="C1132" i="9"/>
  <c r="C1115" i="9"/>
  <c r="C1099" i="9"/>
  <c r="C1082" i="9"/>
  <c r="C1047" i="9"/>
  <c r="C1031" i="9"/>
  <c r="C1014" i="9"/>
  <c r="C998" i="9"/>
  <c r="C978" i="9"/>
  <c r="C962" i="9"/>
  <c r="C943" i="9"/>
  <c r="C910" i="9"/>
  <c r="C891" i="9"/>
  <c r="C871" i="9"/>
  <c r="C850" i="9"/>
  <c r="C831" i="9"/>
  <c r="C812" i="9"/>
  <c r="C791" i="9"/>
  <c r="C774" i="9"/>
  <c r="C735" i="9"/>
  <c r="C718" i="9"/>
  <c r="C702" i="9"/>
  <c r="C684" i="9"/>
  <c r="C651" i="9"/>
  <c r="C631" i="9"/>
  <c r="C614" i="9"/>
  <c r="C595" i="9"/>
  <c r="C578" i="9"/>
  <c r="C561" i="9"/>
  <c r="C542" i="9"/>
  <c r="C521" i="9"/>
  <c r="C465" i="9"/>
  <c r="C446" i="9"/>
  <c r="C426" i="9"/>
  <c r="C409" i="9"/>
  <c r="C386" i="9"/>
  <c r="C351" i="9"/>
  <c r="C313" i="9"/>
  <c r="C232" i="9"/>
  <c r="C201" i="9"/>
  <c r="C159" i="9"/>
  <c r="C144" i="9"/>
  <c r="C129" i="9"/>
  <c r="C116" i="9"/>
  <c r="C73" i="9"/>
  <c r="C57" i="9"/>
  <c r="C30" i="9"/>
  <c r="C14" i="9"/>
  <c r="C3754" i="9"/>
  <c r="C2707" i="9"/>
  <c r="C2471" i="9"/>
  <c r="C2372" i="9"/>
  <c r="C2300" i="9"/>
  <c r="C2128" i="9"/>
  <c r="C1936" i="9"/>
  <c r="C1851" i="9"/>
  <c r="C1766" i="9"/>
  <c r="C1680" i="9"/>
  <c r="C1595" i="9"/>
  <c r="C1531" i="9"/>
  <c r="C1432" i="9"/>
  <c r="C1338" i="9"/>
  <c r="C1114" i="9"/>
  <c r="C975" i="9"/>
  <c r="C830" i="9"/>
  <c r="C683" i="9"/>
  <c r="C538" i="9"/>
  <c r="C385" i="9"/>
  <c r="C244" i="9"/>
  <c r="C3626" i="9"/>
  <c r="C2624" i="9"/>
  <c r="C2455" i="9"/>
  <c r="C2363" i="9"/>
  <c r="C2292" i="9"/>
  <c r="C2115" i="9"/>
  <c r="C2016" i="9"/>
  <c r="C1926" i="9"/>
  <c r="C1840" i="9"/>
  <c r="C1755" i="9"/>
  <c r="C1670" i="9"/>
  <c r="C1587" i="9"/>
  <c r="C1515" i="9"/>
  <c r="C1420" i="9"/>
  <c r="C1224" i="9"/>
  <c r="C1098" i="9"/>
  <c r="C959" i="9"/>
  <c r="C811" i="9"/>
  <c r="C663" i="9"/>
  <c r="C369" i="9"/>
  <c r="C228" i="9"/>
  <c r="C113" i="9"/>
  <c r="C3498" i="9"/>
  <c r="C2567" i="9"/>
  <c r="C2439" i="9"/>
  <c r="C2353" i="9"/>
  <c r="C2284" i="9"/>
  <c r="C2203" i="9"/>
  <c r="C2103" i="9"/>
  <c r="C2004" i="9"/>
  <c r="C1915" i="9"/>
  <c r="C1830" i="9"/>
  <c r="C1744" i="9"/>
  <c r="C1659" i="9"/>
  <c r="C1579" i="9"/>
  <c r="C1499" i="9"/>
  <c r="C1410" i="9"/>
  <c r="C1316" i="9"/>
  <c r="C1212" i="9"/>
  <c r="C942" i="9"/>
  <c r="C790" i="9"/>
  <c r="C647" i="9"/>
  <c r="C499" i="9"/>
  <c r="C350" i="9"/>
  <c r="C214" i="9"/>
  <c r="C4510" i="9"/>
  <c r="C3354" i="9"/>
  <c r="C2551" i="9"/>
  <c r="C2423" i="9"/>
  <c r="C2090" i="9"/>
  <c r="C1990" i="9"/>
  <c r="C1904" i="9"/>
  <c r="C1819" i="9"/>
  <c r="C1734" i="9"/>
  <c r="C1648" i="9"/>
  <c r="C1571" i="9"/>
  <c r="C1398" i="9"/>
  <c r="C1302" i="9"/>
  <c r="C1198" i="9"/>
  <c r="C926" i="9"/>
  <c r="C770" i="9"/>
  <c r="C481" i="9"/>
  <c r="C329" i="9"/>
  <c r="C200" i="9"/>
  <c r="C3219" i="9"/>
  <c r="C2535" i="9"/>
  <c r="C2335" i="9"/>
  <c r="C2178" i="9"/>
  <c r="C1979" i="9"/>
  <c r="C1894" i="9"/>
  <c r="C1808" i="9"/>
  <c r="C1723" i="9"/>
  <c r="C1638" i="9"/>
  <c r="C1563" i="9"/>
  <c r="C1476" i="9"/>
  <c r="C1385" i="9"/>
  <c r="C1286" i="9"/>
  <c r="C1182" i="9"/>
  <c r="C1046" i="9"/>
  <c r="C908" i="9"/>
  <c r="C750" i="9"/>
  <c r="C611" i="9"/>
  <c r="C185" i="9"/>
  <c r="C72" i="9"/>
  <c r="C4144" i="9"/>
  <c r="C2519" i="9"/>
  <c r="C2399" i="9"/>
  <c r="C2166" i="9"/>
  <c r="C1968" i="9"/>
  <c r="C1883" i="9"/>
  <c r="C1798" i="9"/>
  <c r="C1712" i="9"/>
  <c r="C1627" i="9"/>
  <c r="C1555" i="9"/>
  <c r="C1466" i="9"/>
  <c r="C1373" i="9"/>
  <c r="C1270" i="9"/>
  <c r="C1164" i="9"/>
  <c r="C1030" i="9"/>
  <c r="C887" i="9"/>
  <c r="C734" i="9"/>
  <c r="C594" i="9"/>
  <c r="C172" i="9"/>
  <c r="C55" i="9"/>
  <c r="C4010" i="9"/>
  <c r="C2963" i="9"/>
  <c r="C2503" i="9"/>
  <c r="C2152" i="9"/>
  <c r="C2052" i="9"/>
  <c r="C1958" i="9"/>
  <c r="C1872" i="9"/>
  <c r="C1787" i="9"/>
  <c r="C1702" i="9"/>
  <c r="C1616" i="9"/>
  <c r="C1547" i="9"/>
  <c r="C1456" i="9"/>
  <c r="C1364" i="9"/>
  <c r="C1256" i="9"/>
  <c r="C1010" i="9"/>
  <c r="C870" i="9"/>
  <c r="C716" i="9"/>
  <c r="C575" i="9"/>
  <c r="C425" i="9"/>
  <c r="C273" i="9"/>
  <c r="C158" i="9"/>
  <c r="C42" i="9"/>
  <c r="C1539" i="9"/>
  <c r="C558" i="9"/>
  <c r="C2142" i="9"/>
  <c r="C406" i="9"/>
  <c r="C2040" i="9"/>
  <c r="C1351" i="9"/>
  <c r="C257" i="9"/>
  <c r="C3882" i="9"/>
  <c r="C1947" i="9"/>
  <c r="C1244" i="9"/>
  <c r="C143" i="9"/>
  <c r="C2835" i="9"/>
  <c r="C1862" i="9"/>
  <c r="C2487" i="9"/>
  <c r="C1776" i="9"/>
  <c r="C994" i="9"/>
  <c r="C2381" i="9"/>
  <c r="C1691" i="9"/>
  <c r="C847" i="9"/>
  <c r="C2308" i="9"/>
  <c r="C1606" i="9"/>
  <c r="C419" i="9"/>
  <c r="C531" i="9"/>
  <c r="C39" i="9"/>
  <c r="C123" i="9"/>
  <c r="C251" i="9"/>
  <c r="C391" i="9"/>
  <c r="C2605" i="9"/>
  <c r="C4927" i="9"/>
  <c r="C4455" i="9"/>
  <c r="C4349" i="9"/>
  <c r="C4249" i="9"/>
  <c r="C4879" i="9"/>
  <c r="C1237" i="9"/>
  <c r="C1205" i="9"/>
  <c r="C817" i="9"/>
  <c r="C657" i="9"/>
  <c r="C584" i="9"/>
  <c r="C656" i="9"/>
  <c r="C752" i="9"/>
  <c r="C820" i="9"/>
  <c r="C912" i="9"/>
  <c r="C66" i="9"/>
  <c r="C296" i="9"/>
  <c r="C107" i="9"/>
  <c r="C93" i="9"/>
  <c r="C171" i="9"/>
  <c r="C347" i="9"/>
  <c r="C475" i="9"/>
  <c r="C295" i="9"/>
  <c r="C423" i="9"/>
  <c r="C551" i="9"/>
  <c r="C483" i="9"/>
  <c r="C507" i="9"/>
  <c r="C399" i="9"/>
  <c r="C4357" i="9"/>
  <c r="C4747" i="9"/>
  <c r="C4641" i="9"/>
  <c r="C4611" i="9"/>
  <c r="C4549" i="9"/>
  <c r="C4293" i="9"/>
  <c r="C1133" i="9"/>
  <c r="C3341" i="9"/>
  <c r="C3333" i="9"/>
  <c r="C135" i="9"/>
  <c r="C547" i="9"/>
  <c r="C467" i="9"/>
  <c r="C43" i="9"/>
  <c r="C155" i="9"/>
  <c r="C443" i="9"/>
  <c r="C327" i="9"/>
  <c r="C2613" i="9"/>
  <c r="C4247" i="9"/>
  <c r="C1001" i="9"/>
  <c r="C957" i="9"/>
  <c r="C949" i="9"/>
  <c r="C905" i="9"/>
  <c r="C721" i="9"/>
  <c r="C577" i="9"/>
  <c r="C632" i="9"/>
  <c r="C724" i="9"/>
  <c r="C792" i="9"/>
  <c r="C888" i="9"/>
  <c r="C15" i="9"/>
  <c r="C45" i="9"/>
  <c r="C109" i="9"/>
  <c r="C203" i="9"/>
  <c r="C405" i="9"/>
  <c r="C437" i="9"/>
  <c r="C469" i="9"/>
  <c r="C501" i="9"/>
  <c r="C533" i="9"/>
  <c r="C565" i="9"/>
  <c r="C395" i="9"/>
  <c r="C523" i="9"/>
  <c r="C343" i="9"/>
  <c r="C471" i="9"/>
  <c r="C2621" i="9"/>
  <c r="C303" i="9"/>
  <c r="C379" i="9"/>
  <c r="C515" i="9"/>
  <c r="C335" i="9"/>
  <c r="C5001" i="9"/>
  <c r="C4889" i="9"/>
  <c r="C4859" i="9"/>
  <c r="C4845" i="9"/>
  <c r="C4833" i="9"/>
  <c r="C4823" i="9"/>
  <c r="C4755" i="9"/>
  <c r="C4659" i="9"/>
  <c r="C4627" i="9"/>
  <c r="C4567" i="9"/>
  <c r="C4511" i="9"/>
  <c r="C4495" i="9"/>
  <c r="C4465" i="9"/>
  <c r="C4367" i="9"/>
  <c r="C4309" i="9"/>
  <c r="C4269" i="9"/>
  <c r="C4195" i="9"/>
  <c r="C4095" i="9"/>
  <c r="C4989" i="9"/>
  <c r="C4873" i="9"/>
  <c r="C4851" i="9"/>
  <c r="C4837" i="9"/>
  <c r="C4547" i="9"/>
  <c r="C4301" i="9"/>
  <c r="C4181" i="9"/>
  <c r="C1441" i="9"/>
  <c r="C1393" i="9"/>
  <c r="C1265" i="9"/>
  <c r="C1249" i="9"/>
  <c r="C1201" i="9"/>
  <c r="C1173" i="9"/>
  <c r="C1161" i="9"/>
  <c r="C1121" i="9"/>
  <c r="C1061" i="9"/>
  <c r="C1053" i="9"/>
  <c r="C1021" i="9"/>
  <c r="C3507" i="9"/>
  <c r="C3499" i="9"/>
  <c r="C3491" i="9"/>
  <c r="C3483" i="9"/>
  <c r="C3475" i="9"/>
  <c r="C3467" i="9"/>
  <c r="C3459" i="9"/>
  <c r="C3451" i="9"/>
  <c r="C3443" i="9"/>
  <c r="C3435" i="9"/>
  <c r="C3427" i="9"/>
  <c r="C3419" i="9"/>
  <c r="C993" i="9"/>
  <c r="C973" i="9"/>
  <c r="C937" i="9"/>
  <c r="C897" i="9"/>
  <c r="C881" i="9"/>
  <c r="C857" i="9"/>
  <c r="C813" i="9"/>
  <c r="C805" i="9"/>
  <c r="C765" i="9"/>
  <c r="C757" i="9"/>
  <c r="C697" i="9"/>
  <c r="C653" i="9"/>
  <c r="C645" i="9"/>
  <c r="C629" i="9"/>
  <c r="C597" i="9"/>
  <c r="C231" i="9"/>
  <c r="C103" i="9"/>
  <c r="C194" i="9"/>
  <c r="C367" i="9"/>
  <c r="C403" i="9"/>
  <c r="C59" i="9"/>
  <c r="C187" i="9"/>
  <c r="C315" i="9"/>
  <c r="C519" i="9"/>
  <c r="C2637" i="9"/>
  <c r="C4895" i="9"/>
  <c r="C4255" i="9"/>
  <c r="C4121" i="9"/>
  <c r="C4903" i="9"/>
  <c r="C1345" i="9"/>
  <c r="C1221" i="9"/>
  <c r="C1041" i="9"/>
  <c r="C2633" i="9"/>
  <c r="C797" i="9"/>
  <c r="C685" i="9"/>
  <c r="C637" i="9"/>
  <c r="C53" i="9"/>
  <c r="C616" i="9"/>
  <c r="C692" i="9"/>
  <c r="C784" i="9"/>
  <c r="C880" i="9"/>
  <c r="C948" i="9"/>
  <c r="C61" i="9"/>
  <c r="C125" i="9"/>
  <c r="C235" i="9"/>
  <c r="C283" i="9"/>
  <c r="C411" i="9"/>
  <c r="C539" i="9"/>
  <c r="C359" i="9"/>
  <c r="C487" i="9"/>
  <c r="C2629" i="9"/>
  <c r="C431" i="9"/>
  <c r="C527" i="9"/>
  <c r="C4365" i="9"/>
  <c r="C4987" i="9"/>
  <c r="C4941" i="9"/>
  <c r="C4819" i="9"/>
  <c r="C4771" i="9"/>
  <c r="C4655" i="9"/>
  <c r="C4545" i="9"/>
  <c r="C4375" i="9"/>
  <c r="C4299" i="9"/>
  <c r="C4179" i="9"/>
  <c r="C2617" i="9"/>
  <c r="C46" i="9"/>
  <c r="C291" i="9"/>
  <c r="C495" i="9"/>
  <c r="C339" i="9"/>
  <c r="C91" i="9"/>
  <c r="C219" i="9"/>
  <c r="C455" i="9"/>
  <c r="C4263" i="9"/>
  <c r="C4107" i="9"/>
  <c r="C1361" i="9"/>
  <c r="C1169" i="9"/>
  <c r="C1157" i="9"/>
  <c r="C1037" i="9"/>
  <c r="C1017" i="9"/>
  <c r="C981" i="9"/>
  <c r="C969" i="9"/>
  <c r="C921" i="9"/>
  <c r="C877" i="9"/>
  <c r="C853" i="9"/>
  <c r="C701" i="9"/>
  <c r="C693" i="9"/>
  <c r="C649" i="9"/>
  <c r="C625" i="9"/>
  <c r="C600" i="9"/>
  <c r="C664" i="9"/>
  <c r="C760" i="9"/>
  <c r="C852" i="9"/>
  <c r="C920" i="9"/>
  <c r="C82" i="9"/>
  <c r="C146" i="9"/>
  <c r="C210" i="9"/>
  <c r="C139" i="9"/>
  <c r="C459" i="9"/>
  <c r="C4295" i="9"/>
  <c r="C1049" i="9"/>
  <c r="C3495" i="9"/>
  <c r="C3431" i="9"/>
  <c r="C901" i="9"/>
  <c r="C581" i="9"/>
  <c r="C1307" i="9"/>
  <c r="C712" i="9"/>
  <c r="C808" i="9"/>
  <c r="C936" i="9"/>
  <c r="C1024" i="9"/>
  <c r="C1248" i="9"/>
  <c r="C4821" i="9"/>
  <c r="C4335" i="9"/>
  <c r="C1008" i="9"/>
  <c r="C170" i="9"/>
  <c r="C412" i="9"/>
  <c r="C736" i="9"/>
  <c r="C796" i="9"/>
  <c r="C992" i="9"/>
  <c r="C1056" i="9"/>
  <c r="C4863" i="9"/>
  <c r="C3515" i="9"/>
  <c r="C3531" i="9"/>
  <c r="C3547" i="9"/>
  <c r="C3563" i="9"/>
  <c r="C3579" i="9"/>
  <c r="C3595" i="9"/>
  <c r="C3611" i="9"/>
  <c r="C3627" i="9"/>
  <c r="C3643" i="9"/>
  <c r="C3659" i="9"/>
  <c r="C3675" i="9"/>
  <c r="C3691" i="9"/>
  <c r="C3707" i="9"/>
  <c r="C4482" i="9"/>
  <c r="C5010" i="9"/>
  <c r="C4271" i="9"/>
  <c r="C4677" i="9"/>
  <c r="C4809" i="9"/>
  <c r="C4283" i="9"/>
  <c r="C4406" i="9"/>
  <c r="C4486" i="9"/>
  <c r="C4206" i="9"/>
  <c r="C4360" i="9"/>
  <c r="C4484" i="9"/>
  <c r="C4904" i="9"/>
  <c r="C341" i="9"/>
  <c r="C277" i="9"/>
  <c r="C4787" i="9"/>
  <c r="C4797" i="9"/>
  <c r="C4636" i="9"/>
  <c r="C4633" i="9"/>
  <c r="C4768" i="9"/>
  <c r="C4582" i="9"/>
  <c r="C4715" i="9"/>
  <c r="C4609" i="9"/>
  <c r="C4839" i="9"/>
  <c r="C1443" i="9"/>
  <c r="C732" i="9"/>
  <c r="C548" i="9"/>
  <c r="C420" i="9"/>
  <c r="C292" i="9"/>
  <c r="C4804" i="9"/>
  <c r="C4914" i="9"/>
  <c r="C4742" i="9"/>
  <c r="C517" i="9"/>
  <c r="C1077" i="9"/>
  <c r="C3455" i="9"/>
  <c r="C2522" i="9"/>
  <c r="C2538" i="9"/>
  <c r="C2554" i="9"/>
  <c r="C2570" i="9"/>
  <c r="C2586" i="9"/>
  <c r="C2602" i="9"/>
  <c r="C4307" i="9"/>
  <c r="C2700" i="9"/>
  <c r="C2716" i="9"/>
  <c r="C2732" i="9"/>
  <c r="C2748" i="9"/>
  <c r="C2764" i="9"/>
  <c r="C2780" i="9"/>
  <c r="C2796" i="9"/>
  <c r="C2812" i="9"/>
  <c r="C2828" i="9"/>
  <c r="C2844" i="9"/>
  <c r="C2860" i="9"/>
  <c r="C2876" i="9"/>
  <c r="C2892" i="9"/>
  <c r="C2908" i="9"/>
  <c r="C2924" i="9"/>
  <c r="C2940" i="9"/>
  <c r="C2956" i="9"/>
  <c r="C2972" i="9"/>
  <c r="C2988" i="9"/>
  <c r="C3004" i="9"/>
  <c r="C3020" i="9"/>
  <c r="C3036" i="9"/>
  <c r="C3052" i="9"/>
  <c r="C592" i="9"/>
  <c r="C848" i="9"/>
  <c r="C944" i="9"/>
  <c r="C1012" i="9"/>
  <c r="C832" i="9"/>
  <c r="C960" i="9"/>
  <c r="C1076" i="9"/>
  <c r="C1168" i="9"/>
  <c r="C1032" i="9"/>
  <c r="C4773" i="9"/>
  <c r="C138" i="9"/>
  <c r="C380" i="9"/>
  <c r="C744" i="9"/>
  <c r="C956" i="9"/>
  <c r="C1000" i="9"/>
  <c r="C1104" i="9"/>
  <c r="C1200" i="9"/>
  <c r="C1064" i="9"/>
  <c r="C1264" i="9"/>
  <c r="C1358" i="9"/>
  <c r="C3517" i="9"/>
  <c r="C3533" i="9"/>
  <c r="C3549" i="9"/>
  <c r="C3565" i="9"/>
  <c r="C3581" i="9"/>
  <c r="C3597" i="9"/>
  <c r="C3613" i="9"/>
  <c r="C3629" i="9"/>
  <c r="C3645" i="9"/>
  <c r="C3661" i="9"/>
  <c r="C3677" i="9"/>
  <c r="C3693" i="9"/>
  <c r="C4342" i="9"/>
  <c r="C4576" i="9"/>
  <c r="C4578" i="9"/>
  <c r="C2194" i="9"/>
  <c r="C4325" i="9"/>
  <c r="C4457" i="9"/>
  <c r="C4695" i="9"/>
  <c r="C4287" i="9"/>
  <c r="C4114" i="9"/>
  <c r="C4738" i="9"/>
  <c r="C4798" i="9"/>
  <c r="C4930" i="9"/>
  <c r="C4172" i="9"/>
  <c r="C4458" i="9"/>
  <c r="C4710" i="9"/>
  <c r="C333" i="9"/>
  <c r="C4701" i="9"/>
  <c r="C4683" i="9"/>
  <c r="C4999" i="9"/>
  <c r="C4877" i="9"/>
  <c r="C4928" i="9"/>
  <c r="C4595" i="9"/>
  <c r="C4934" i="9"/>
  <c r="C5011" i="9"/>
  <c r="C4647" i="9"/>
  <c r="C1239" i="9"/>
  <c r="C1180" i="9"/>
  <c r="C564" i="9"/>
  <c r="C436" i="9"/>
  <c r="C308" i="9"/>
  <c r="C4874" i="9"/>
  <c r="C4734" i="9"/>
  <c r="C4726" i="9"/>
  <c r="C421" i="9"/>
  <c r="C407" i="9"/>
  <c r="C4563" i="9"/>
  <c r="C1125" i="9"/>
  <c r="C3479" i="9"/>
  <c r="C840" i="9"/>
  <c r="C968" i="9"/>
  <c r="C1188" i="9"/>
  <c r="C1312" i="9"/>
  <c r="C4581" i="9"/>
  <c r="C980" i="9"/>
  <c r="C348" i="9"/>
  <c r="C640" i="9"/>
  <c r="C768" i="9"/>
  <c r="C896" i="9"/>
  <c r="C1088" i="9"/>
  <c r="C4751" i="9"/>
  <c r="C3519" i="9"/>
  <c r="C3535" i="9"/>
  <c r="C3551" i="9"/>
  <c r="C3567" i="9"/>
  <c r="C3583" i="9"/>
  <c r="C3599" i="9"/>
  <c r="C3615" i="9"/>
  <c r="C3631" i="9"/>
  <c r="C3647" i="9"/>
  <c r="C3663" i="9"/>
  <c r="C3679" i="9"/>
  <c r="C3695" i="9"/>
  <c r="C4084" i="9"/>
  <c r="C4128" i="9"/>
  <c r="C2098" i="9"/>
  <c r="C2002" i="9"/>
  <c r="C4329" i="9"/>
  <c r="C4533" i="9"/>
  <c r="C4443" i="9"/>
  <c r="C4832" i="9"/>
  <c r="C4232" i="9"/>
  <c r="C4354" i="9"/>
  <c r="C325" i="9"/>
  <c r="C4741" i="9"/>
  <c r="C4585" i="9"/>
  <c r="C4693" i="9"/>
  <c r="C4912" i="9"/>
  <c r="C4667" i="9"/>
  <c r="C4844" i="9"/>
  <c r="C4977" i="9"/>
  <c r="C4883" i="9"/>
  <c r="C4793" i="9"/>
  <c r="C4765" i="9"/>
  <c r="C4709" i="9"/>
  <c r="C5009" i="9"/>
  <c r="C4745" i="9"/>
  <c r="C1251" i="9"/>
  <c r="C324" i="9"/>
  <c r="C4990" i="9"/>
  <c r="C4920" i="9"/>
  <c r="C4868" i="9"/>
  <c r="C4730" i="9"/>
  <c r="C4980" i="9"/>
  <c r="C85" i="9"/>
  <c r="C77" i="9"/>
  <c r="C331" i="9"/>
  <c r="C355" i="9"/>
  <c r="C4769" i="9"/>
  <c r="C4749" i="9"/>
  <c r="C4653" i="9"/>
  <c r="C4543" i="9"/>
  <c r="C4447" i="9"/>
  <c r="C1105" i="9"/>
  <c r="C3503" i="9"/>
  <c r="C3439" i="9"/>
  <c r="C997" i="9"/>
  <c r="C953" i="9"/>
  <c r="C909" i="9"/>
  <c r="C725" i="9"/>
  <c r="C613" i="9"/>
  <c r="C1371" i="9"/>
  <c r="C2534" i="9"/>
  <c r="C2550" i="9"/>
  <c r="C2566" i="9"/>
  <c r="C2582" i="9"/>
  <c r="C2598" i="9"/>
  <c r="C4153" i="9"/>
  <c r="C4183" i="9"/>
  <c r="C4209" i="9"/>
  <c r="C4261" i="9"/>
  <c r="C4369" i="9"/>
  <c r="C4397" i="9"/>
  <c r="C4437" i="9"/>
  <c r="C4463" i="9"/>
  <c r="C4501" i="9"/>
  <c r="C4517" i="9"/>
  <c r="C4561" i="9"/>
  <c r="C2712" i="9"/>
  <c r="C2744" i="9"/>
  <c r="C2776" i="9"/>
  <c r="C2808" i="9"/>
  <c r="C2840" i="9"/>
  <c r="C2872" i="9"/>
  <c r="C2904" i="9"/>
  <c r="C2936" i="9"/>
  <c r="C2968" i="9"/>
  <c r="C3000" i="9"/>
  <c r="C3032" i="9"/>
  <c r="C576" i="9"/>
  <c r="C660" i="9"/>
  <c r="C728" i="9"/>
  <c r="C916" i="9"/>
  <c r="C984" i="9"/>
  <c r="C90" i="9"/>
  <c r="C1048" i="9"/>
  <c r="C1144" i="9"/>
  <c r="C1120" i="9"/>
  <c r="C74" i="9"/>
  <c r="C316" i="9"/>
  <c r="C648" i="9"/>
  <c r="C776" i="9"/>
  <c r="C904" i="9"/>
  <c r="C1080" i="9"/>
  <c r="C1172" i="9"/>
  <c r="C1028" i="9"/>
  <c r="C1096" i="9"/>
  <c r="C3521" i="9"/>
  <c r="C3537" i="9"/>
  <c r="C3553" i="9"/>
  <c r="C3569" i="9"/>
  <c r="C3585" i="9"/>
  <c r="C3601" i="9"/>
  <c r="C3617" i="9"/>
  <c r="C3633" i="9"/>
  <c r="C3649" i="9"/>
  <c r="C3665" i="9"/>
  <c r="C3681" i="9"/>
  <c r="C3697" i="9"/>
  <c r="C1427" i="9"/>
  <c r="C4998" i="9"/>
  <c r="C4168" i="9"/>
  <c r="C4640" i="9"/>
  <c r="C4101" i="9"/>
  <c r="C4333" i="9"/>
  <c r="C4615" i="9"/>
  <c r="C4449" i="9"/>
  <c r="C4758" i="9"/>
  <c r="C4318" i="9"/>
  <c r="C4890" i="9"/>
  <c r="C381" i="9"/>
  <c r="C317" i="9"/>
  <c r="C4699" i="9"/>
  <c r="C4680" i="9"/>
  <c r="C4815" i="9"/>
  <c r="C4784" i="9"/>
  <c r="C4923" i="9"/>
  <c r="C4717" i="9"/>
  <c r="C4697" i="9"/>
  <c r="C4961" i="9"/>
  <c r="C4907" i="9"/>
  <c r="C4763" i="9"/>
  <c r="C1283" i="9"/>
  <c r="C468" i="9"/>
  <c r="C340" i="9"/>
  <c r="C4974" i="9"/>
  <c r="C4950" i="9"/>
  <c r="C485" i="9"/>
  <c r="C559" i="9"/>
  <c r="C463" i="9"/>
  <c r="C4775" i="9"/>
  <c r="C4759" i="9"/>
  <c r="C4337" i="9"/>
  <c r="C4785" i="9"/>
  <c r="C4583" i="9"/>
  <c r="C4351" i="9"/>
  <c r="C1137" i="9"/>
  <c r="C3463" i="9"/>
  <c r="C801" i="9"/>
  <c r="C641" i="9"/>
  <c r="C740" i="9"/>
  <c r="C1128" i="9"/>
  <c r="C4951" i="9"/>
  <c r="C540" i="9"/>
  <c r="C3523" i="9"/>
  <c r="C3539" i="9"/>
  <c r="C3555" i="9"/>
  <c r="C3571" i="9"/>
  <c r="C3587" i="9"/>
  <c r="C3603" i="9"/>
  <c r="C3619" i="9"/>
  <c r="C3635" i="9"/>
  <c r="C3651" i="9"/>
  <c r="C3667" i="9"/>
  <c r="C3683" i="9"/>
  <c r="C3699" i="9"/>
  <c r="C4086" i="9"/>
  <c r="C4378" i="9"/>
  <c r="C4996" i="9"/>
  <c r="C2130" i="9"/>
  <c r="C4127" i="9"/>
  <c r="C4631" i="9"/>
  <c r="C4571" i="9"/>
  <c r="C4230" i="9"/>
  <c r="C4272" i="9"/>
  <c r="C373" i="9"/>
  <c r="C309" i="9"/>
  <c r="C4737" i="9"/>
  <c r="C4729" i="9"/>
  <c r="C4892" i="9"/>
  <c r="C4935" i="9"/>
  <c r="C4847" i="9"/>
  <c r="C4685" i="9"/>
  <c r="C4953" i="9"/>
  <c r="C267" i="9"/>
  <c r="C389" i="9"/>
  <c r="C279" i="9"/>
  <c r="C4997" i="9"/>
  <c r="C4827" i="9"/>
  <c r="C4399" i="9"/>
  <c r="C4161" i="9"/>
  <c r="C3487" i="9"/>
  <c r="C3423" i="9"/>
  <c r="C785" i="9"/>
  <c r="C1231" i="9"/>
  <c r="C2530" i="9"/>
  <c r="C2546" i="9"/>
  <c r="C2562" i="9"/>
  <c r="C2578" i="9"/>
  <c r="C2594" i="9"/>
  <c r="C2628" i="9"/>
  <c r="C4131" i="9"/>
  <c r="C4251" i="9"/>
  <c r="C2692" i="9"/>
  <c r="C2708" i="9"/>
  <c r="C2724" i="9"/>
  <c r="C2740" i="9"/>
  <c r="C2756" i="9"/>
  <c r="C2772" i="9"/>
  <c r="C2788" i="9"/>
  <c r="C2804" i="9"/>
  <c r="C2820" i="9"/>
  <c r="C2836" i="9"/>
  <c r="C2852" i="9"/>
  <c r="C2868" i="9"/>
  <c r="C2884" i="9"/>
  <c r="C2900" i="9"/>
  <c r="C2916" i="9"/>
  <c r="C2932" i="9"/>
  <c r="C2948" i="9"/>
  <c r="C2964" i="9"/>
  <c r="C2980" i="9"/>
  <c r="C2996" i="9"/>
  <c r="C3012" i="9"/>
  <c r="C3028" i="9"/>
  <c r="C3044" i="9"/>
  <c r="C3060" i="9"/>
  <c r="C624" i="9"/>
  <c r="C720" i="9"/>
  <c r="C816" i="9"/>
  <c r="C884" i="9"/>
  <c r="C636" i="9"/>
  <c r="C672" i="9"/>
  <c r="C1040" i="9"/>
  <c r="C1136" i="9"/>
  <c r="C1152" i="9"/>
  <c r="C1204" i="9"/>
  <c r="C1280" i="9"/>
  <c r="C508" i="9"/>
  <c r="C864" i="9"/>
  <c r="C1072" i="9"/>
  <c r="C1140" i="9"/>
  <c r="C1184" i="9"/>
  <c r="C2634" i="9"/>
  <c r="C101" i="9"/>
  <c r="C3525" i="9"/>
  <c r="C3541" i="9"/>
  <c r="C3557" i="9"/>
  <c r="C3573" i="9"/>
  <c r="C3589" i="9"/>
  <c r="C3605" i="9"/>
  <c r="C3621" i="9"/>
  <c r="C3637" i="9"/>
  <c r="C3653" i="9"/>
  <c r="C3669" i="9"/>
  <c r="C3685" i="9"/>
  <c r="C3701" i="9"/>
  <c r="C1438" i="9"/>
  <c r="C4136" i="9"/>
  <c r="C4480" i="9"/>
  <c r="C2034" i="9"/>
  <c r="C4221" i="9"/>
  <c r="C4393" i="9"/>
  <c r="C4187" i="9"/>
  <c r="C4090" i="9"/>
  <c r="C365" i="9"/>
  <c r="C301" i="9"/>
  <c r="C4853" i="9"/>
  <c r="C4601" i="9"/>
  <c r="C4746" i="9"/>
  <c r="C4826" i="9"/>
  <c r="C4604" i="9"/>
  <c r="C4663" i="9"/>
  <c r="C4644" i="9"/>
  <c r="C4945" i="9"/>
  <c r="C4777" i="9"/>
  <c r="C4779" i="9"/>
  <c r="C4694" i="9"/>
  <c r="C1315" i="9"/>
  <c r="C1310" i="9"/>
  <c r="C500" i="9"/>
  <c r="C4942" i="9"/>
  <c r="C75" i="9"/>
  <c r="C549" i="9"/>
  <c r="C4921" i="9"/>
  <c r="C4551" i="9"/>
  <c r="C1313" i="9"/>
  <c r="C3447" i="9"/>
  <c r="C1005" i="9"/>
  <c r="C1435" i="9"/>
  <c r="C680" i="9"/>
  <c r="C1160" i="9"/>
  <c r="C4445" i="9"/>
  <c r="C1016" i="9"/>
  <c r="C56" i="9"/>
  <c r="C476" i="9"/>
  <c r="C872" i="9"/>
  <c r="C1192" i="9"/>
  <c r="C1296" i="9"/>
  <c r="C4643" i="9"/>
  <c r="C3511" i="9"/>
  <c r="C3527" i="9"/>
  <c r="C3543" i="9"/>
  <c r="C3559" i="9"/>
  <c r="C3575" i="9"/>
  <c r="C3591" i="9"/>
  <c r="C3607" i="9"/>
  <c r="C3623" i="9"/>
  <c r="C3639" i="9"/>
  <c r="C3655" i="9"/>
  <c r="C3671" i="9"/>
  <c r="C3687" i="9"/>
  <c r="C3703" i="9"/>
  <c r="C4304" i="9"/>
  <c r="C4322" i="9"/>
  <c r="C4415" i="9"/>
  <c r="C4649" i="9"/>
  <c r="C4215" i="9"/>
  <c r="C4164" i="9"/>
  <c r="C4216" i="9"/>
  <c r="C4774" i="9"/>
  <c r="C4800" i="9"/>
  <c r="C4088" i="9"/>
  <c r="C4802" i="9"/>
  <c r="C357" i="9"/>
  <c r="C293" i="9"/>
  <c r="C4818" i="9"/>
  <c r="C4661" i="9"/>
  <c r="C4982" i="9"/>
  <c r="C4830" i="9"/>
  <c r="C4898" i="9"/>
  <c r="C4597" i="9"/>
  <c r="C4849" i="9"/>
  <c r="C1379" i="9"/>
  <c r="C516" i="9"/>
  <c r="C388" i="9"/>
  <c r="C4790" i="9"/>
  <c r="C453" i="9"/>
  <c r="C861" i="9"/>
  <c r="C841" i="9"/>
  <c r="C4345" i="9"/>
  <c r="C2736" i="9"/>
  <c r="C2912" i="9"/>
  <c r="C2992" i="9"/>
  <c r="C608" i="9"/>
  <c r="C800" i="9"/>
  <c r="C928" i="9"/>
  <c r="C1108" i="9"/>
  <c r="C444" i="9"/>
  <c r="C1422" i="9"/>
  <c r="C3545" i="9"/>
  <c r="C3673" i="9"/>
  <c r="C285" i="9"/>
  <c r="C4706" i="9"/>
  <c r="C4614" i="9"/>
  <c r="C4882" i="9"/>
  <c r="C4754" i="9"/>
  <c r="C197" i="9"/>
  <c r="C4109" i="9"/>
  <c r="C4959" i="9"/>
  <c r="C4721" i="9"/>
  <c r="C117" i="9"/>
  <c r="C4964" i="9"/>
  <c r="C304" i="9"/>
  <c r="C162" i="9"/>
  <c r="C35" i="9"/>
  <c r="C280" i="9"/>
  <c r="C186" i="9"/>
  <c r="C396" i="9"/>
  <c r="C828" i="9"/>
  <c r="C1299" i="9"/>
  <c r="C1494" i="9"/>
  <c r="C1526" i="9"/>
  <c r="C2436" i="9"/>
  <c r="C2468" i="9"/>
  <c r="C2500" i="9"/>
  <c r="C2532" i="9"/>
  <c r="C2564" i="9"/>
  <c r="C2596" i="9"/>
  <c r="C2702" i="9"/>
  <c r="C2734" i="9"/>
  <c r="C2766" i="9"/>
  <c r="C2798" i="9"/>
  <c r="C4556" i="9"/>
  <c r="C456" i="9"/>
  <c r="C428" i="9"/>
  <c r="C668" i="9"/>
  <c r="C1490" i="9"/>
  <c r="C1522" i="9"/>
  <c r="C2432" i="9"/>
  <c r="C2464" i="9"/>
  <c r="C2496" i="9"/>
  <c r="C2528" i="9"/>
  <c r="C2560" i="9"/>
  <c r="C2592" i="9"/>
  <c r="C2690" i="9"/>
  <c r="C2722" i="9"/>
  <c r="C2754" i="9"/>
  <c r="C2786" i="9"/>
  <c r="C2818" i="9"/>
  <c r="C4312" i="9"/>
  <c r="C4621" i="9"/>
  <c r="C4909" i="9"/>
  <c r="C4381" i="9"/>
  <c r="C2122" i="9"/>
  <c r="C2058" i="9"/>
  <c r="C1375" i="9"/>
  <c r="C787" i="9"/>
  <c r="C819" i="9"/>
  <c r="C915" i="9"/>
  <c r="C947" i="9"/>
  <c r="C1043" i="9"/>
  <c r="C1075" i="9"/>
  <c r="C1171" i="9"/>
  <c r="C1203" i="9"/>
  <c r="C2201" i="9"/>
  <c r="C2227" i="9"/>
  <c r="C4248" i="9"/>
  <c r="C4459" i="9"/>
  <c r="C4280" i="9"/>
  <c r="C1613" i="9"/>
  <c r="C1645" i="9"/>
  <c r="C1677" i="9"/>
  <c r="C1709" i="9"/>
  <c r="C1741" i="9"/>
  <c r="C1773" i="9"/>
  <c r="C1805" i="9"/>
  <c r="C1837" i="9"/>
  <c r="C1869" i="9"/>
  <c r="C1901" i="9"/>
  <c r="C1933" i="9"/>
  <c r="C1965" i="9"/>
  <c r="C1997" i="9"/>
  <c r="C2021" i="9"/>
  <c r="C2061" i="9"/>
  <c r="C2085" i="9"/>
  <c r="C2125" i="9"/>
  <c r="C2149" i="9"/>
  <c r="C2189" i="9"/>
  <c r="C4160" i="9"/>
  <c r="C4364" i="9"/>
  <c r="C4530" i="9"/>
  <c r="C4104" i="9"/>
  <c r="C4326" i="9"/>
  <c r="C4366" i="9"/>
  <c r="C4516" i="9"/>
  <c r="C4574" i="9"/>
  <c r="C4814" i="9"/>
  <c r="C4752" i="9"/>
  <c r="C4986" i="9"/>
  <c r="C1176" i="9"/>
  <c r="C535" i="9"/>
  <c r="C4913" i="9"/>
  <c r="C4841" i="9"/>
  <c r="C4613" i="9"/>
  <c r="C2558" i="9"/>
  <c r="C2816" i="9"/>
  <c r="C2896" i="9"/>
  <c r="C952" i="9"/>
  <c r="C3561" i="9"/>
  <c r="C3689" i="9"/>
  <c r="C2162" i="9"/>
  <c r="C4665" i="9"/>
  <c r="C4885" i="9"/>
  <c r="C276" i="9"/>
  <c r="C4958" i="9"/>
  <c r="C4899" i="9"/>
  <c r="C4969" i="9"/>
  <c r="C4932" i="9"/>
  <c r="C1052" i="9"/>
  <c r="C368" i="9"/>
  <c r="C3080" i="9"/>
  <c r="C3112" i="9"/>
  <c r="C3144" i="9"/>
  <c r="C3176" i="9"/>
  <c r="C3208" i="9"/>
  <c r="C3240" i="9"/>
  <c r="C3272" i="9"/>
  <c r="C3304" i="9"/>
  <c r="C4373" i="9"/>
  <c r="C4423" i="9"/>
  <c r="C4689" i="9"/>
  <c r="C2826" i="9"/>
  <c r="C2858" i="9"/>
  <c r="C2890" i="9"/>
  <c r="C2922" i="9"/>
  <c r="C2954" i="9"/>
  <c r="C2986" i="9"/>
  <c r="C3018" i="9"/>
  <c r="C3050" i="9"/>
  <c r="C3082" i="9"/>
  <c r="C3114" i="9"/>
  <c r="C3146" i="9"/>
  <c r="C3178" i="9"/>
  <c r="C3210" i="9"/>
  <c r="C3242" i="9"/>
  <c r="C3274" i="9"/>
  <c r="C3306" i="9"/>
  <c r="C4223" i="9"/>
  <c r="C5012" i="9"/>
  <c r="C1020" i="9"/>
  <c r="C3076" i="9"/>
  <c r="C3108" i="9"/>
  <c r="C3140" i="9"/>
  <c r="C3172" i="9"/>
  <c r="C3204" i="9"/>
  <c r="C3236" i="9"/>
  <c r="C3268" i="9"/>
  <c r="C3300" i="9"/>
  <c r="C1262" i="9"/>
  <c r="C1395" i="9"/>
  <c r="C4490" i="9"/>
  <c r="C2830" i="9"/>
  <c r="C2862" i="9"/>
  <c r="C2894" i="9"/>
  <c r="C2926" i="9"/>
  <c r="C2958" i="9"/>
  <c r="C2990" i="9"/>
  <c r="C3022" i="9"/>
  <c r="C3054" i="9"/>
  <c r="C3086" i="9"/>
  <c r="C3118" i="9"/>
  <c r="C3150" i="9"/>
  <c r="C3182" i="9"/>
  <c r="C3214" i="9"/>
  <c r="C3246" i="9"/>
  <c r="C3278" i="9"/>
  <c r="C3310" i="9"/>
  <c r="C4098" i="9"/>
  <c r="C4888" i="9"/>
  <c r="C4469" i="9"/>
  <c r="C4385" i="9"/>
  <c r="C586" i="9"/>
  <c r="C650" i="9"/>
  <c r="C714" i="9"/>
  <c r="C778" i="9"/>
  <c r="C842" i="9"/>
  <c r="C906" i="9"/>
  <c r="C2330" i="9"/>
  <c r="C2362" i="9"/>
  <c r="C2394" i="9"/>
  <c r="C570" i="9"/>
  <c r="C634" i="9"/>
  <c r="C698" i="9"/>
  <c r="C762" i="9"/>
  <c r="C826" i="9"/>
  <c r="C890" i="9"/>
  <c r="C2322" i="9"/>
  <c r="C2354" i="9"/>
  <c r="C2386" i="9"/>
  <c r="C1625" i="9"/>
  <c r="C1657" i="9"/>
  <c r="C1689" i="9"/>
  <c r="C1721" i="9"/>
  <c r="C1753" i="9"/>
  <c r="C1785" i="9"/>
  <c r="C1817" i="9"/>
  <c r="C1849" i="9"/>
  <c r="C1881" i="9"/>
  <c r="C1913" i="9"/>
  <c r="C1945" i="9"/>
  <c r="C1977" i="9"/>
  <c r="C2041" i="9"/>
  <c r="C2105" i="9"/>
  <c r="C2169" i="9"/>
  <c r="C4190" i="9"/>
  <c r="C4368" i="9"/>
  <c r="C4444" i="9"/>
  <c r="C4532" i="9"/>
  <c r="C4108" i="9"/>
  <c r="C4202" i="9"/>
  <c r="C4274" i="9"/>
  <c r="C867" i="9"/>
  <c r="C2213" i="9"/>
  <c r="C2233" i="9"/>
  <c r="C4442" i="9"/>
  <c r="C4200" i="9"/>
  <c r="C4256" i="9"/>
  <c r="C4736" i="9"/>
  <c r="C1219" i="9"/>
  <c r="C349" i="9"/>
  <c r="C149" i="9"/>
  <c r="C167" i="9"/>
  <c r="C4123" i="9"/>
  <c r="C4193" i="9"/>
  <c r="C4275" i="9"/>
  <c r="C4541" i="9"/>
  <c r="C2720" i="9"/>
  <c r="C2800" i="9"/>
  <c r="C2976" i="9"/>
  <c r="C3056" i="9"/>
  <c r="C856" i="9"/>
  <c r="C892" i="9"/>
  <c r="C202" i="9"/>
  <c r="C932" i="9"/>
  <c r="C3577" i="9"/>
  <c r="C3705" i="9"/>
  <c r="C4917" i="9"/>
  <c r="C4985" i="9"/>
  <c r="C4610" i="9"/>
  <c r="C532" i="9"/>
  <c r="C484" i="9"/>
  <c r="C165" i="9"/>
  <c r="C4453" i="9"/>
  <c r="C4725" i="9"/>
  <c r="C432" i="9"/>
  <c r="C448" i="9"/>
  <c r="C154" i="9"/>
  <c r="C250" i="9"/>
  <c r="C266" i="9"/>
  <c r="C332" i="9"/>
  <c r="C1267" i="9"/>
  <c r="C1470" i="9"/>
  <c r="C1518" i="9"/>
  <c r="C2428" i="9"/>
  <c r="C2460" i="9"/>
  <c r="C2492" i="9"/>
  <c r="C2524" i="9"/>
  <c r="C2556" i="9"/>
  <c r="C2588" i="9"/>
  <c r="C2694" i="9"/>
  <c r="C2726" i="9"/>
  <c r="C2758" i="9"/>
  <c r="C2790" i="9"/>
  <c r="C2822" i="9"/>
  <c r="C4460" i="9"/>
  <c r="C4476" i="9"/>
  <c r="C4162" i="9"/>
  <c r="C4474" i="9"/>
  <c r="C114" i="9"/>
  <c r="C440" i="9"/>
  <c r="C364" i="9"/>
  <c r="C1390" i="9"/>
  <c r="C1514" i="9"/>
  <c r="C2424" i="9"/>
  <c r="C2456" i="9"/>
  <c r="C2488" i="9"/>
  <c r="C2520" i="9"/>
  <c r="C2552" i="9"/>
  <c r="C2584" i="9"/>
  <c r="C2636" i="9"/>
  <c r="C2714" i="9"/>
  <c r="C2746" i="9"/>
  <c r="C2778" i="9"/>
  <c r="C2810" i="9"/>
  <c r="C4290" i="9"/>
  <c r="C4473" i="9"/>
  <c r="C4401" i="9"/>
  <c r="C899" i="9"/>
  <c r="C1337" i="9"/>
  <c r="C262" i="9"/>
  <c r="C1605" i="9"/>
  <c r="C1637" i="9"/>
  <c r="C1669" i="9"/>
  <c r="C1701" i="9"/>
  <c r="C1733" i="9"/>
  <c r="C1765" i="9"/>
  <c r="C1797" i="9"/>
  <c r="C1829" i="9"/>
  <c r="C1861" i="9"/>
  <c r="C1893" i="9"/>
  <c r="C1925" i="9"/>
  <c r="C1957" i="9"/>
  <c r="C1989" i="9"/>
  <c r="C2013" i="9"/>
  <c r="C2053" i="9"/>
  <c r="C2077" i="9"/>
  <c r="C2117" i="9"/>
  <c r="C2141" i="9"/>
  <c r="C2181" i="9"/>
  <c r="C4138" i="9"/>
  <c r="C4320" i="9"/>
  <c r="C4402" i="9"/>
  <c r="C4526" i="9"/>
  <c r="C4806" i="9"/>
  <c r="C4246" i="9"/>
  <c r="C4330" i="9"/>
  <c r="C4382" i="9"/>
  <c r="C4558" i="9"/>
  <c r="C4816" i="9"/>
  <c r="C2832" i="9"/>
  <c r="C3008" i="9"/>
  <c r="C4419" i="9"/>
  <c r="C4925" i="9"/>
  <c r="C3471" i="9"/>
  <c r="C2704" i="9"/>
  <c r="C2880" i="9"/>
  <c r="C2960" i="9"/>
  <c r="C2618" i="9"/>
  <c r="C3593" i="9"/>
  <c r="C4894" i="9"/>
  <c r="C2066" i="9"/>
  <c r="C4822" i="9"/>
  <c r="C4767" i="9"/>
  <c r="C4588" i="9"/>
  <c r="C213" i="9"/>
  <c r="C5003" i="9"/>
  <c r="C4865" i="9"/>
  <c r="C4975" i="9"/>
  <c r="C4607" i="9"/>
  <c r="C51" i="9"/>
  <c r="C133" i="9"/>
  <c r="C226" i="9"/>
  <c r="C3072" i="9"/>
  <c r="C3104" i="9"/>
  <c r="C3136" i="9"/>
  <c r="C3168" i="9"/>
  <c r="C3200" i="9"/>
  <c r="C3232" i="9"/>
  <c r="C3264" i="9"/>
  <c r="C3296" i="9"/>
  <c r="C3328" i="9"/>
  <c r="C4524" i="9"/>
  <c r="C2850" i="9"/>
  <c r="C2882" i="9"/>
  <c r="C2914" i="9"/>
  <c r="C2946" i="9"/>
  <c r="C2978" i="9"/>
  <c r="C3010" i="9"/>
  <c r="C3042" i="9"/>
  <c r="C3074" i="9"/>
  <c r="C3106" i="9"/>
  <c r="C3138" i="9"/>
  <c r="C3170" i="9"/>
  <c r="C3202" i="9"/>
  <c r="C3234" i="9"/>
  <c r="C3266" i="9"/>
  <c r="C3298" i="9"/>
  <c r="C3330" i="9"/>
  <c r="C764" i="9"/>
  <c r="C3068" i="9"/>
  <c r="C3100" i="9"/>
  <c r="C3132" i="9"/>
  <c r="C3164" i="9"/>
  <c r="C3196" i="9"/>
  <c r="C3228" i="9"/>
  <c r="C3260" i="9"/>
  <c r="C3292" i="9"/>
  <c r="C3324" i="9"/>
  <c r="C3336" i="9"/>
  <c r="C3340" i="9"/>
  <c r="C3352" i="9"/>
  <c r="C3356" i="9"/>
  <c r="C3368" i="9"/>
  <c r="C3372" i="9"/>
  <c r="C3384" i="9"/>
  <c r="C3388" i="9"/>
  <c r="C3400" i="9"/>
  <c r="C3404" i="9"/>
  <c r="C3416" i="9"/>
  <c r="C4188" i="9"/>
  <c r="C4658" i="9"/>
  <c r="C4670" i="9"/>
  <c r="C2854" i="9"/>
  <c r="C2886" i="9"/>
  <c r="C2918" i="9"/>
  <c r="C2950" i="9"/>
  <c r="C2982" i="9"/>
  <c r="C3014" i="9"/>
  <c r="C3046" i="9"/>
  <c r="C3078" i="9"/>
  <c r="C3110" i="9"/>
  <c r="C3142" i="9"/>
  <c r="C3174" i="9"/>
  <c r="C3206" i="9"/>
  <c r="C3238" i="9"/>
  <c r="C3270" i="9"/>
  <c r="C3302" i="9"/>
  <c r="C4497" i="9"/>
  <c r="C4471" i="9"/>
  <c r="C2028" i="9"/>
  <c r="C2092" i="9"/>
  <c r="C2156" i="9"/>
  <c r="C2220" i="9"/>
  <c r="C3362" i="9"/>
  <c r="C3394" i="9"/>
  <c r="C2012" i="9"/>
  <c r="C2076" i="9"/>
  <c r="C2140" i="9"/>
  <c r="C2204" i="9"/>
  <c r="C3350" i="9"/>
  <c r="C3382" i="9"/>
  <c r="C3414" i="9"/>
  <c r="C230" i="9"/>
  <c r="C2025" i="9"/>
  <c r="C2089" i="9"/>
  <c r="C2153" i="9"/>
  <c r="C1187" i="9"/>
  <c r="C2205" i="9"/>
  <c r="C2229" i="9"/>
  <c r="C4196" i="9"/>
  <c r="C4324" i="9"/>
  <c r="C4472" i="9"/>
  <c r="C4750" i="9"/>
  <c r="C4908" i="9"/>
  <c r="C2235" i="9"/>
  <c r="C4696" i="9"/>
  <c r="C3529" i="9"/>
  <c r="C4634" i="9"/>
  <c r="C2526" i="9"/>
  <c r="C4493" i="9"/>
  <c r="C2784" i="9"/>
  <c r="C2864" i="9"/>
  <c r="C3040" i="9"/>
  <c r="C788" i="9"/>
  <c r="C3609" i="9"/>
  <c r="C4279" i="9"/>
  <c r="C4948" i="9"/>
  <c r="C4937" i="9"/>
  <c r="C4586" i="9"/>
  <c r="C261" i="9"/>
  <c r="C4297" i="9"/>
  <c r="C4811" i="9"/>
  <c r="C4753" i="9"/>
  <c r="C860" i="9"/>
  <c r="C19" i="9"/>
  <c r="C23" i="9"/>
  <c r="C408" i="9"/>
  <c r="C33" i="9"/>
  <c r="C524" i="9"/>
  <c r="C1510" i="9"/>
  <c r="C2420" i="9"/>
  <c r="C2452" i="9"/>
  <c r="C2484" i="9"/>
  <c r="C2516" i="9"/>
  <c r="C2548" i="9"/>
  <c r="C2580" i="9"/>
  <c r="C2686" i="9"/>
  <c r="C2718" i="9"/>
  <c r="C2750" i="9"/>
  <c r="C2782" i="9"/>
  <c r="C2814" i="9"/>
  <c r="C4080" i="9"/>
  <c r="C4204" i="9"/>
  <c r="C4572" i="9"/>
  <c r="C376" i="9"/>
  <c r="C25" i="9"/>
  <c r="C300" i="9"/>
  <c r="C556" i="9"/>
  <c r="C1506" i="9"/>
  <c r="C2416" i="9"/>
  <c r="C2448" i="9"/>
  <c r="C2480" i="9"/>
  <c r="C2512" i="9"/>
  <c r="C2544" i="9"/>
  <c r="C2576" i="9"/>
  <c r="C2631" i="9"/>
  <c r="C2706" i="9"/>
  <c r="C2738" i="9"/>
  <c r="C2770" i="9"/>
  <c r="C2802" i="9"/>
  <c r="C4362" i="9"/>
  <c r="C4514" i="9"/>
  <c r="C4967" i="9"/>
  <c r="C4513" i="9"/>
  <c r="C1994" i="9"/>
  <c r="C1996" i="9"/>
  <c r="C2060" i="9"/>
  <c r="C2124" i="9"/>
  <c r="C2188" i="9"/>
  <c r="C1478" i="9"/>
  <c r="C2186" i="9"/>
  <c r="C2044" i="9"/>
  <c r="C2108" i="9"/>
  <c r="C2172" i="9"/>
  <c r="C1295" i="9"/>
  <c r="C803" i="9"/>
  <c r="C1059" i="9"/>
  <c r="C755" i="9"/>
  <c r="C851" i="9"/>
  <c r="C883" i="9"/>
  <c r="C979" i="9"/>
  <c r="C1011" i="9"/>
  <c r="C1107" i="9"/>
  <c r="C1139" i="9"/>
  <c r="C2217" i="9"/>
  <c r="C1597" i="9"/>
  <c r="C1629" i="9"/>
  <c r="C1661" i="9"/>
  <c r="C1693" i="9"/>
  <c r="C1725" i="9"/>
  <c r="C1757" i="9"/>
  <c r="C1789" i="9"/>
  <c r="C1821" i="9"/>
  <c r="C1853" i="9"/>
  <c r="C1885" i="9"/>
  <c r="C1917" i="9"/>
  <c r="C1949" i="9"/>
  <c r="C1981" i="9"/>
  <c r="C2005" i="9"/>
  <c r="C2045" i="9"/>
  <c r="C2069" i="9"/>
  <c r="C2109" i="9"/>
  <c r="C2133" i="9"/>
  <c r="C2173" i="9"/>
  <c r="C4306" i="9"/>
  <c r="C4396" i="9"/>
  <c r="C4500" i="9"/>
  <c r="C4650" i="9"/>
  <c r="C4134" i="9"/>
  <c r="C4222" i="9"/>
  <c r="C4282" i="9"/>
  <c r="C4286" i="9"/>
  <c r="C4334" i="9"/>
  <c r="C4361" i="9"/>
  <c r="C4462" i="9"/>
  <c r="C4616" i="9"/>
  <c r="C681" i="9"/>
  <c r="C2688" i="9"/>
  <c r="C2768" i="9"/>
  <c r="C2944" i="9"/>
  <c r="C3024" i="9"/>
  <c r="C704" i="9"/>
  <c r="C676" i="9"/>
  <c r="C1112" i="9"/>
  <c r="C3625" i="9"/>
  <c r="C4226" i="9"/>
  <c r="C4679" i="9"/>
  <c r="C4657" i="9"/>
  <c r="C4781" i="9"/>
  <c r="C1342" i="9"/>
  <c r="C356" i="9"/>
  <c r="C181" i="9"/>
  <c r="C4509" i="9"/>
  <c r="C4177" i="9"/>
  <c r="C4915" i="9"/>
  <c r="C4991" i="9"/>
  <c r="C1223" i="9"/>
  <c r="C69" i="9"/>
  <c r="C336" i="9"/>
  <c r="C3064" i="9"/>
  <c r="C3096" i="9"/>
  <c r="C3128" i="9"/>
  <c r="C3160" i="9"/>
  <c r="C3192" i="9"/>
  <c r="C3224" i="9"/>
  <c r="C3256" i="9"/>
  <c r="C3288" i="9"/>
  <c r="C3320" i="9"/>
  <c r="C4840" i="9"/>
  <c r="C2842" i="9"/>
  <c r="C2874" i="9"/>
  <c r="C2906" i="9"/>
  <c r="C2938" i="9"/>
  <c r="C2970" i="9"/>
  <c r="C3002" i="9"/>
  <c r="C3034" i="9"/>
  <c r="C3066" i="9"/>
  <c r="C3098" i="9"/>
  <c r="C3130" i="9"/>
  <c r="C3162" i="9"/>
  <c r="C3194" i="9"/>
  <c r="C3226" i="9"/>
  <c r="C3258" i="9"/>
  <c r="C3290" i="9"/>
  <c r="C3322" i="9"/>
  <c r="C4394" i="9"/>
  <c r="C4404" i="9"/>
  <c r="C4534" i="9"/>
  <c r="C3092" i="9"/>
  <c r="C3124" i="9"/>
  <c r="C3156" i="9"/>
  <c r="C3188" i="9"/>
  <c r="C3220" i="9"/>
  <c r="C3252" i="9"/>
  <c r="C3284" i="9"/>
  <c r="C3316" i="9"/>
  <c r="C1326" i="9"/>
  <c r="C4529" i="9"/>
  <c r="C4536" i="9"/>
  <c r="C4599" i="9"/>
  <c r="C4713" i="9"/>
  <c r="C2846" i="9"/>
  <c r="C2878" i="9"/>
  <c r="C2910" i="9"/>
  <c r="C2942" i="9"/>
  <c r="C2974" i="9"/>
  <c r="C3006" i="9"/>
  <c r="C3038" i="9"/>
  <c r="C3070" i="9"/>
  <c r="C3102" i="9"/>
  <c r="C3134" i="9"/>
  <c r="C3166" i="9"/>
  <c r="C3198" i="9"/>
  <c r="C3230" i="9"/>
  <c r="C3262" i="9"/>
  <c r="C3294" i="9"/>
  <c r="C3326" i="9"/>
  <c r="C4093" i="9"/>
  <c r="C4569" i="9"/>
  <c r="C4527" i="9"/>
  <c r="C618" i="9"/>
  <c r="C682" i="9"/>
  <c r="C746" i="9"/>
  <c r="C810" i="9"/>
  <c r="C874" i="9"/>
  <c r="C2314" i="9"/>
  <c r="C2346" i="9"/>
  <c r="C2378" i="9"/>
  <c r="C602" i="9"/>
  <c r="C666" i="9"/>
  <c r="C730" i="9"/>
  <c r="C794" i="9"/>
  <c r="C858" i="9"/>
  <c r="C2338" i="9"/>
  <c r="C2370" i="9"/>
  <c r="C2402" i="9"/>
  <c r="C1277" i="9"/>
  <c r="C1609" i="9"/>
  <c r="C1641" i="9"/>
  <c r="C1673" i="9"/>
  <c r="C1705" i="9"/>
  <c r="C1737" i="9"/>
  <c r="C1769" i="9"/>
  <c r="C1801" i="9"/>
  <c r="C1833" i="9"/>
  <c r="C1865" i="9"/>
  <c r="C1897" i="9"/>
  <c r="C1929" i="9"/>
  <c r="C1961" i="9"/>
  <c r="C1993" i="9"/>
  <c r="C2017" i="9"/>
  <c r="C2057" i="9"/>
  <c r="C2081" i="9"/>
  <c r="C2121" i="9"/>
  <c r="C2145" i="9"/>
  <c r="C2185" i="9"/>
  <c r="C4106" i="9"/>
  <c r="C4310" i="9"/>
  <c r="C4400" i="9"/>
  <c r="C4504" i="9"/>
  <c r="C4672" i="9"/>
  <c r="C4224" i="9"/>
  <c r="C771" i="9"/>
  <c r="C995" i="9"/>
  <c r="C1027" i="9"/>
  <c r="C1301" i="9"/>
  <c r="C2197" i="9"/>
  <c r="C2225" i="9"/>
  <c r="C2241" i="9"/>
  <c r="C4328" i="9"/>
  <c r="C4380" i="9"/>
  <c r="C4522" i="9"/>
  <c r="C4838" i="9"/>
  <c r="C2231" i="9"/>
  <c r="C4796" i="9"/>
  <c r="C3657" i="9"/>
  <c r="C491" i="9"/>
  <c r="C4635" i="9"/>
  <c r="C4939" i="9"/>
  <c r="C2590" i="9"/>
  <c r="C4409" i="9"/>
  <c r="C2848" i="9"/>
  <c r="C2928" i="9"/>
  <c r="C696" i="9"/>
  <c r="C1044" i="9"/>
  <c r="C3513" i="9"/>
  <c r="C3641" i="9"/>
  <c r="C4228" i="9"/>
  <c r="C4239" i="9"/>
  <c r="C4788" i="9"/>
  <c r="C4857" i="9"/>
  <c r="C4966" i="9"/>
  <c r="C4829" i="9"/>
  <c r="C4669" i="9"/>
  <c r="C4675" i="9"/>
  <c r="C4673" i="9"/>
  <c r="C1278" i="9"/>
  <c r="C404" i="9"/>
  <c r="C4906" i="9"/>
  <c r="C4686" i="9"/>
  <c r="C229" i="9"/>
  <c r="C804" i="9"/>
  <c r="C4629" i="9"/>
  <c r="C4943" i="9"/>
  <c r="C4835" i="9"/>
  <c r="C4807" i="9"/>
  <c r="C4639" i="9"/>
  <c r="C1084" i="9"/>
  <c r="C400" i="9"/>
  <c r="C344" i="9"/>
  <c r="C17" i="9"/>
  <c r="C106" i="9"/>
  <c r="C218" i="9"/>
  <c r="C234" i="9"/>
  <c r="C460" i="9"/>
  <c r="C924" i="9"/>
  <c r="C1502" i="9"/>
  <c r="C2412" i="9"/>
  <c r="C2444" i="9"/>
  <c r="C2476" i="9"/>
  <c r="C2508" i="9"/>
  <c r="C2540" i="9"/>
  <c r="C2572" i="9"/>
  <c r="C2604" i="9"/>
  <c r="C2710" i="9"/>
  <c r="C2742" i="9"/>
  <c r="C2774" i="9"/>
  <c r="C2806" i="9"/>
  <c r="C4450" i="9"/>
  <c r="C4983" i="9"/>
  <c r="C4825" i="9"/>
  <c r="C242" i="9"/>
  <c r="C492" i="9"/>
  <c r="C1148" i="9"/>
  <c r="C1294" i="9"/>
  <c r="C1331" i="9"/>
  <c r="C1459" i="9"/>
  <c r="C1498" i="9"/>
  <c r="C1530" i="9"/>
  <c r="C2440" i="9"/>
  <c r="C2472" i="9"/>
  <c r="C2504" i="9"/>
  <c r="C2536" i="9"/>
  <c r="C2568" i="9"/>
  <c r="C2600" i="9"/>
  <c r="C2698" i="9"/>
  <c r="C2730" i="9"/>
  <c r="C2762" i="9"/>
  <c r="C2794" i="9"/>
  <c r="C4242" i="9"/>
  <c r="C4258" i="9"/>
  <c r="C4488" i="9"/>
  <c r="C4498" i="9"/>
  <c r="C4197" i="9"/>
  <c r="C4241" i="9"/>
  <c r="C4531" i="9"/>
  <c r="C1439" i="9"/>
  <c r="C2209" i="9"/>
  <c r="C4192" i="9"/>
  <c r="C4284" i="9"/>
  <c r="C1621" i="9"/>
  <c r="C1653" i="9"/>
  <c r="C1685" i="9"/>
  <c r="C1717" i="9"/>
  <c r="C1749" i="9"/>
  <c r="C1781" i="9"/>
  <c r="C1813" i="9"/>
  <c r="C1845" i="9"/>
  <c r="C1877" i="9"/>
  <c r="C1909" i="9"/>
  <c r="C1941" i="9"/>
  <c r="C1973" i="9"/>
  <c r="C2029" i="9"/>
  <c r="C2037" i="9"/>
  <c r="C2093" i="9"/>
  <c r="C2101" i="9"/>
  <c r="C2165" i="9"/>
  <c r="C4372" i="9"/>
  <c r="C4448" i="9"/>
  <c r="C4560" i="9"/>
  <c r="C4112" i="9"/>
  <c r="C4218" i="9"/>
  <c r="C4278" i="9"/>
  <c r="C4317" i="9"/>
  <c r="C4470" i="9"/>
  <c r="C4632" i="9"/>
  <c r="C4744" i="9"/>
  <c r="C1235" i="9"/>
  <c r="C2752" i="9"/>
  <c r="C4652" i="9"/>
  <c r="C3152" i="9"/>
  <c r="C3280" i="9"/>
  <c r="C2866" i="9"/>
  <c r="C2994" i="9"/>
  <c r="C3122" i="9"/>
  <c r="C3250" i="9"/>
  <c r="C3148" i="9"/>
  <c r="C3276" i="9"/>
  <c r="C3348" i="9"/>
  <c r="C3412" i="9"/>
  <c r="C4170" i="9"/>
  <c r="C3410" i="9"/>
  <c r="C3334" i="9"/>
  <c r="C1633" i="9"/>
  <c r="C1761" i="9"/>
  <c r="C1889" i="9"/>
  <c r="C2073" i="9"/>
  <c r="C2113" i="9"/>
  <c r="C2221" i="9"/>
  <c r="C3364" i="9"/>
  <c r="C1665" i="9"/>
  <c r="C3392" i="9"/>
  <c r="C2934" i="9"/>
  <c r="C1155" i="9"/>
  <c r="C274" i="9"/>
  <c r="C122" i="9"/>
  <c r="C3376" i="9"/>
  <c r="C2902" i="9"/>
  <c r="C3030" i="9"/>
  <c r="C3158" i="9"/>
  <c r="C3286" i="9"/>
  <c r="C4562" i="9"/>
  <c r="C3184" i="9"/>
  <c r="C4316" i="9"/>
  <c r="C3180" i="9"/>
  <c r="C3062" i="9"/>
  <c r="C3318" i="9"/>
  <c r="C4384" i="9"/>
  <c r="C4617" i="9"/>
  <c r="C3120" i="9"/>
  <c r="C3248" i="9"/>
  <c r="C2834" i="9"/>
  <c r="C2962" i="9"/>
  <c r="C3090" i="9"/>
  <c r="C3218" i="9"/>
  <c r="C3116" i="9"/>
  <c r="C3244" i="9"/>
  <c r="C3332" i="9"/>
  <c r="C3396" i="9"/>
  <c r="C4201" i="9"/>
  <c r="C3346" i="9"/>
  <c r="C1601" i="9"/>
  <c r="C1729" i="9"/>
  <c r="C1857" i="9"/>
  <c r="C1985" i="9"/>
  <c r="C2177" i="9"/>
  <c r="C2157" i="9"/>
  <c r="C4332" i="9"/>
  <c r="C3308" i="9"/>
  <c r="C4389" i="9"/>
  <c r="C3360" i="9"/>
  <c r="C4842" i="9"/>
  <c r="C2870" i="9"/>
  <c r="C2998" i="9"/>
  <c r="C3126" i="9"/>
  <c r="C3254" i="9"/>
  <c r="C3366" i="9"/>
  <c r="C2137" i="9"/>
  <c r="C1287" i="9"/>
  <c r="C4824" i="9"/>
  <c r="C3154" i="9"/>
  <c r="C3398" i="9"/>
  <c r="C1921" i="9"/>
  <c r="C4235" i="9"/>
  <c r="C4591" i="9"/>
  <c r="C3088" i="9"/>
  <c r="C3216" i="9"/>
  <c r="C2930" i="9"/>
  <c r="C3058" i="9"/>
  <c r="C3186" i="9"/>
  <c r="C3314" i="9"/>
  <c r="C4265" i="9"/>
  <c r="C3084" i="9"/>
  <c r="C3212" i="9"/>
  <c r="C3380" i="9"/>
  <c r="C4506" i="9"/>
  <c r="C4340" i="9"/>
  <c r="C1697" i="9"/>
  <c r="C1825" i="9"/>
  <c r="C1953" i="9"/>
  <c r="C4244" i="9"/>
  <c r="C4358" i="9"/>
  <c r="C3312" i="9"/>
  <c r="C3026" i="9"/>
  <c r="C1454" i="9"/>
  <c r="C1793" i="9"/>
  <c r="C4584" i="9"/>
  <c r="C931" i="9"/>
  <c r="C2237" i="9"/>
  <c r="C1411" i="9"/>
  <c r="C58" i="9"/>
  <c r="C4718" i="9"/>
  <c r="C3344" i="9"/>
  <c r="C3408" i="9"/>
  <c r="C2838" i="9"/>
  <c r="C2966" i="9"/>
  <c r="C3094" i="9"/>
  <c r="C3222" i="9"/>
  <c r="C4219" i="9"/>
  <c r="C3378" i="9"/>
  <c r="C2009" i="9"/>
  <c r="C2049" i="9"/>
  <c r="C4376" i="9"/>
  <c r="C4220" i="9"/>
  <c r="C1123" i="9"/>
  <c r="C2898" i="9"/>
  <c r="C3282" i="9"/>
  <c r="C4703" i="9"/>
  <c r="C3190" i="9"/>
  <c r="C4130" i="9"/>
  <c r="C1937" i="9"/>
  <c r="C2129" i="9"/>
  <c r="C4436" i="9"/>
  <c r="C1841" i="9"/>
  <c r="C1617" i="9"/>
  <c r="C4624" i="9"/>
  <c r="C4860" i="9"/>
  <c r="C29" i="9"/>
  <c r="C3791" i="9"/>
  <c r="C3919" i="9"/>
  <c r="C4047" i="9"/>
  <c r="C4972" i="9"/>
  <c r="C1060" i="9"/>
  <c r="C509" i="9"/>
  <c r="C4808" i="9"/>
  <c r="C628" i="9"/>
  <c r="C4664" i="9"/>
  <c r="C4723" i="9"/>
  <c r="C2920" i="9"/>
  <c r="C756" i="9"/>
  <c r="C4139" i="9"/>
  <c r="C4622" i="9"/>
  <c r="C1092" i="9"/>
  <c r="C4803" i="9"/>
  <c r="C552" i="9"/>
  <c r="C247" i="9"/>
  <c r="C917" i="9"/>
  <c r="C3421" i="9"/>
  <c r="C3729" i="9"/>
  <c r="C3857" i="9"/>
  <c r="C3985" i="9"/>
  <c r="C4441" i="9"/>
  <c r="C397" i="9"/>
  <c r="C31" i="9"/>
  <c r="C1323" i="9"/>
  <c r="C2454" i="9"/>
  <c r="C1377" i="9"/>
  <c r="C3827" i="9"/>
  <c r="C3955" i="9"/>
  <c r="C4111" i="9"/>
  <c r="C4143" i="9"/>
  <c r="C4843" i="9"/>
  <c r="C2426" i="9"/>
  <c r="C3437" i="9"/>
  <c r="C3765" i="9"/>
  <c r="C3893" i="9"/>
  <c r="C4021" i="9"/>
  <c r="C4731" i="9"/>
  <c r="C311" i="9"/>
  <c r="C593" i="9"/>
  <c r="C849" i="9"/>
  <c r="C3489" i="9"/>
  <c r="C3783" i="9"/>
  <c r="C3911" i="9"/>
  <c r="C4039" i="9"/>
  <c r="C4417" i="9"/>
  <c r="C555" i="9"/>
  <c r="C27" i="9"/>
  <c r="C520" i="9"/>
  <c r="C1524" i="9"/>
  <c r="C2466" i="9"/>
  <c r="C633" i="9"/>
  <c r="C3393" i="9"/>
  <c r="C1177" i="9"/>
  <c r="C3817" i="9"/>
  <c r="C3945" i="9"/>
  <c r="C4073" i="9"/>
  <c r="C4519" i="9"/>
  <c r="C387" i="9"/>
  <c r="C1496" i="9"/>
  <c r="C2438" i="9"/>
  <c r="C2502" i="9"/>
  <c r="C837" i="9"/>
  <c r="C3505" i="9"/>
  <c r="C3787" i="9"/>
  <c r="C3915" i="9"/>
  <c r="C4043" i="9"/>
  <c r="C4891" i="9"/>
  <c r="C536" i="9"/>
  <c r="C1403" i="9"/>
  <c r="C2506" i="9"/>
  <c r="C601" i="9"/>
  <c r="C3469" i="9"/>
  <c r="C3741" i="9"/>
  <c r="C3869" i="9"/>
  <c r="C3997" i="9"/>
  <c r="C4801" i="9"/>
  <c r="C769" i="9"/>
  <c r="C709" i="9"/>
  <c r="C961" i="9"/>
  <c r="C4881" i="9"/>
  <c r="C37" i="9"/>
  <c r="C4125" i="9"/>
  <c r="C4995" i="9"/>
  <c r="C2116" i="9"/>
  <c r="C1948" i="9"/>
  <c r="C2326" i="9"/>
  <c r="C1834" i="9"/>
  <c r="C1578" i="9"/>
  <c r="C4343" i="9"/>
  <c r="C4321" i="9"/>
  <c r="C237" i="9"/>
  <c r="C243" i="9"/>
  <c r="C4528" i="9"/>
  <c r="C572" i="9"/>
  <c r="C4836" i="9"/>
  <c r="C1156" i="9"/>
  <c r="C749" i="9"/>
  <c r="C130" i="9"/>
  <c r="C4051" i="9"/>
  <c r="C3733" i="9"/>
  <c r="C464" i="9"/>
  <c r="C3425" i="9"/>
  <c r="C416" i="9"/>
  <c r="C4311" i="9"/>
  <c r="C3441" i="9"/>
  <c r="C3837" i="9"/>
  <c r="C661" i="9"/>
  <c r="C1676" i="9"/>
  <c r="C4876" i="9"/>
  <c r="C1124" i="9"/>
  <c r="C3409" i="9"/>
  <c r="C3939" i="9"/>
  <c r="C4005" i="9"/>
  <c r="C4203" i="9"/>
  <c r="C4429" i="9"/>
  <c r="C3493" i="9"/>
  <c r="C199" i="9"/>
  <c r="C4315" i="9"/>
  <c r="C945" i="9"/>
  <c r="C1610" i="9"/>
  <c r="C4392" i="9"/>
  <c r="C2239" i="9"/>
  <c r="C1347" i="9"/>
  <c r="C1777" i="9"/>
  <c r="C2033" i="9"/>
  <c r="C4152" i="9"/>
  <c r="C2161" i="9"/>
  <c r="C2193" i="9"/>
  <c r="C4862" i="9"/>
  <c r="C2620" i="9"/>
  <c r="C3807" i="9"/>
  <c r="C3935" i="9"/>
  <c r="C4063" i="9"/>
  <c r="C4589" i="9"/>
  <c r="C964" i="9"/>
  <c r="C4875" i="9"/>
  <c r="C4795" i="9"/>
  <c r="C4722" i="9"/>
  <c r="C596" i="9"/>
  <c r="C4770" i="9"/>
  <c r="C2824" i="9"/>
  <c r="C2984" i="9"/>
  <c r="C4277" i="9"/>
  <c r="C4748" i="9"/>
  <c r="C392" i="9"/>
  <c r="C2514" i="9"/>
  <c r="C585" i="9"/>
  <c r="C929" i="9"/>
  <c r="C3433" i="9"/>
  <c r="C3745" i="9"/>
  <c r="C3873" i="9"/>
  <c r="C4001" i="9"/>
  <c r="C4957" i="9"/>
  <c r="C4467" i="9"/>
  <c r="C1512" i="9"/>
  <c r="C609" i="9"/>
  <c r="C1033" i="9"/>
  <c r="C3715" i="9"/>
  <c r="C3843" i="9"/>
  <c r="C3971" i="9"/>
  <c r="C4211" i="9"/>
  <c r="C4411" i="9"/>
  <c r="C4861" i="9"/>
  <c r="C4940" i="9"/>
  <c r="C504" i="9"/>
  <c r="C589" i="9"/>
  <c r="C3449" i="9"/>
  <c r="C3781" i="9"/>
  <c r="C3909" i="9"/>
  <c r="C4037" i="9"/>
  <c r="C4869" i="9"/>
  <c r="C299" i="9"/>
  <c r="C360" i="9"/>
  <c r="C933" i="9"/>
  <c r="C1069" i="9"/>
  <c r="C3799" i="9"/>
  <c r="C3927" i="9"/>
  <c r="C4055" i="9"/>
  <c r="C427" i="9"/>
  <c r="C789" i="9"/>
  <c r="C3453" i="9"/>
  <c r="C1457" i="9"/>
  <c r="C3833" i="9"/>
  <c r="C3961" i="9"/>
  <c r="C4735" i="9"/>
  <c r="C525" i="9"/>
  <c r="C1025" i="9"/>
  <c r="C3803" i="9"/>
  <c r="C3931" i="9"/>
  <c r="C4059" i="9"/>
  <c r="C4327" i="9"/>
  <c r="C4965" i="9"/>
  <c r="C617" i="9"/>
  <c r="C3481" i="9"/>
  <c r="C3757" i="9"/>
  <c r="C3885" i="9"/>
  <c r="C4013" i="9"/>
  <c r="C4439" i="9"/>
  <c r="C4855" i="9"/>
  <c r="C809" i="9"/>
  <c r="C717" i="9"/>
  <c r="C1109" i="9"/>
  <c r="C5005" i="9"/>
  <c r="C665" i="9"/>
  <c r="C4159" i="9"/>
  <c r="C3390" i="9"/>
  <c r="C1548" i="9"/>
  <c r="C1162" i="9"/>
  <c r="C1802" i="9"/>
  <c r="C1546" i="9"/>
  <c r="C4079" i="9"/>
  <c r="C4137" i="9"/>
  <c r="C195" i="9"/>
  <c r="C269" i="9"/>
  <c r="C189" i="9"/>
  <c r="C4338" i="9"/>
  <c r="C3759" i="9"/>
  <c r="C868" i="9"/>
  <c r="C3377" i="9"/>
  <c r="C3461" i="9"/>
  <c r="C3989" i="9"/>
  <c r="C183" i="9"/>
  <c r="C4007" i="9"/>
  <c r="C4041" i="9"/>
  <c r="C3755" i="9"/>
  <c r="C4691" i="9"/>
  <c r="C3385" i="9"/>
  <c r="C4133" i="9"/>
  <c r="C889" i="9"/>
  <c r="C4646" i="9"/>
  <c r="C3402" i="9"/>
  <c r="C4031" i="9"/>
  <c r="C3397" i="9"/>
  <c r="C372" i="9"/>
  <c r="C612" i="9"/>
  <c r="C3713" i="9"/>
  <c r="C4371" i="9"/>
  <c r="C2518" i="9"/>
  <c r="C4067" i="9"/>
  <c r="C215" i="9"/>
  <c r="C4711" i="9"/>
  <c r="C263" i="9"/>
  <c r="C3895" i="9"/>
  <c r="C3801" i="9"/>
  <c r="C3771" i="9"/>
  <c r="C4151" i="9"/>
  <c r="C3725" i="9"/>
  <c r="C4727" i="9"/>
  <c r="C4403" i="9"/>
  <c r="C1130" i="9"/>
  <c r="C4428" i="9"/>
  <c r="C1263" i="9"/>
  <c r="C1273" i="9"/>
  <c r="C1311" i="9"/>
  <c r="C1873" i="9"/>
  <c r="C2097" i="9"/>
  <c r="C1279" i="9"/>
  <c r="C4198" i="9"/>
  <c r="C4288" i="9"/>
  <c r="C733" i="9"/>
  <c r="C3823" i="9"/>
  <c r="C3951" i="9"/>
  <c r="C4503" i="9"/>
  <c r="C375" i="9"/>
  <c r="C4756" i="9"/>
  <c r="C4794" i="9"/>
  <c r="C988" i="9"/>
  <c r="C4919" i="9"/>
  <c r="C836" i="9"/>
  <c r="C1374" i="9"/>
  <c r="C4854" i="9"/>
  <c r="C2728" i="9"/>
  <c r="C976" i="9"/>
  <c r="C4593" i="9"/>
  <c r="C873" i="9"/>
  <c r="C2450" i="9"/>
  <c r="C941" i="9"/>
  <c r="C3485" i="9"/>
  <c r="C3761" i="9"/>
  <c r="C3889" i="9"/>
  <c r="C4017" i="9"/>
  <c r="C4113" i="9"/>
  <c r="C4619" i="9"/>
  <c r="C496" i="9"/>
  <c r="C737" i="9"/>
  <c r="C1065" i="9"/>
  <c r="C3731" i="9"/>
  <c r="C3859" i="9"/>
  <c r="C3987" i="9"/>
  <c r="C1339" i="9"/>
  <c r="C2490" i="9"/>
  <c r="C673" i="9"/>
  <c r="C3501" i="9"/>
  <c r="C3797" i="9"/>
  <c r="C3925" i="9"/>
  <c r="C4053" i="9"/>
  <c r="C4145" i="9"/>
  <c r="C541" i="9"/>
  <c r="C689" i="9"/>
  <c r="C985" i="9"/>
  <c r="C1297" i="9"/>
  <c r="C3815" i="9"/>
  <c r="C3943" i="9"/>
  <c r="C4071" i="9"/>
  <c r="C4623" i="9"/>
  <c r="C429" i="9"/>
  <c r="C885" i="9"/>
  <c r="C3465" i="9"/>
  <c r="C3721" i="9"/>
  <c r="C3849" i="9"/>
  <c r="C3977" i="9"/>
  <c r="C4185" i="9"/>
  <c r="C4871" i="9"/>
  <c r="C477" i="9"/>
  <c r="C1013" i="9"/>
  <c r="C1045" i="9"/>
  <c r="C3819" i="9"/>
  <c r="C3947" i="9"/>
  <c r="C4075" i="9"/>
  <c r="C4347" i="9"/>
  <c r="C567" i="9"/>
  <c r="C2410" i="9"/>
  <c r="C1113" i="9"/>
  <c r="C3773" i="9"/>
  <c r="C3901" i="9"/>
  <c r="C4029" i="9"/>
  <c r="C4973" i="9"/>
  <c r="C4893" i="9"/>
  <c r="C869" i="9"/>
  <c r="C4887" i="9"/>
  <c r="C729" i="9"/>
  <c r="C1181" i="9"/>
  <c r="C773" i="9"/>
  <c r="C4237" i="9"/>
  <c r="C2366" i="9"/>
  <c r="C2008" i="9"/>
  <c r="C2136" i="9"/>
  <c r="C1070" i="9"/>
  <c r="C1770" i="9"/>
  <c r="C4994" i="9"/>
  <c r="C4422" i="9"/>
  <c r="C4264" i="9"/>
  <c r="C4573" i="9"/>
  <c r="C1327" i="9"/>
  <c r="C227" i="9"/>
  <c r="C147" i="9"/>
  <c r="C221" i="9"/>
  <c r="C1649" i="9"/>
  <c r="C70" i="9"/>
  <c r="C4015" i="9"/>
  <c r="C4812" i="9"/>
  <c r="C4850" i="9"/>
  <c r="C2418" i="9"/>
  <c r="C1129" i="9"/>
  <c r="C4757" i="9"/>
  <c r="C512" i="9"/>
  <c r="C3879" i="9"/>
  <c r="C1009" i="9"/>
  <c r="C4963" i="9"/>
  <c r="C4971" i="9"/>
  <c r="C4587" i="9"/>
  <c r="C963" i="9"/>
  <c r="C1969" i="9"/>
  <c r="C284" i="9"/>
  <c r="C1504" i="9"/>
  <c r="C4880" i="9"/>
  <c r="C4281" i="9"/>
  <c r="C3811" i="9"/>
  <c r="C445" i="9"/>
  <c r="C3877" i="9"/>
  <c r="C3767" i="9"/>
  <c r="C4612" i="9"/>
  <c r="C151" i="9"/>
  <c r="C439" i="9"/>
  <c r="C3899" i="9"/>
  <c r="C3417" i="9"/>
  <c r="C4413" i="9"/>
  <c r="C2218" i="9"/>
  <c r="C3406" i="9"/>
  <c r="C205" i="9"/>
  <c r="C1809" i="9"/>
  <c r="C1713" i="9"/>
  <c r="C4468" i="9"/>
  <c r="C4676" i="9"/>
  <c r="C4993" i="9"/>
  <c r="C4817" i="9"/>
  <c r="C3711" i="9"/>
  <c r="C3839" i="9"/>
  <c r="C3967" i="9"/>
  <c r="C4955" i="9"/>
  <c r="C4421" i="9"/>
  <c r="C900" i="9"/>
  <c r="C1363" i="9"/>
  <c r="C4538" i="9"/>
  <c r="C4648" i="9"/>
  <c r="C4386" i="9"/>
  <c r="C4988" i="9"/>
  <c r="C4901" i="9"/>
  <c r="C4603" i="9"/>
  <c r="C4705" i="9"/>
  <c r="C708" i="9"/>
  <c r="C2792" i="9"/>
  <c r="C2888" i="9"/>
  <c r="C688" i="9"/>
  <c r="C4896" i="9"/>
  <c r="C1207" i="9"/>
  <c r="C1508" i="9"/>
  <c r="C621" i="9"/>
  <c r="C3497" i="9"/>
  <c r="C3777" i="9"/>
  <c r="C3905" i="9"/>
  <c r="C4033" i="9"/>
  <c r="C4141" i="9"/>
  <c r="C4707" i="9"/>
  <c r="C4872" i="9"/>
  <c r="C2486" i="9"/>
  <c r="C893" i="9"/>
  <c r="C1097" i="9"/>
  <c r="C3747" i="9"/>
  <c r="C3875" i="9"/>
  <c r="C4003" i="9"/>
  <c r="C4555" i="9"/>
  <c r="C4897" i="9"/>
  <c r="C833" i="9"/>
  <c r="C3813" i="9"/>
  <c r="C3941" i="9"/>
  <c r="C4069" i="9"/>
  <c r="C4199" i="9"/>
  <c r="C1215" i="9"/>
  <c r="C3349" i="9"/>
  <c r="C1425" i="9"/>
  <c r="C3831" i="9"/>
  <c r="C3959" i="9"/>
  <c r="C4213" i="9"/>
  <c r="C4719" i="9"/>
  <c r="C1057" i="9"/>
  <c r="C3737" i="9"/>
  <c r="C3865" i="9"/>
  <c r="C3993" i="9"/>
  <c r="C4149" i="9"/>
  <c r="C258" i="9"/>
  <c r="C528" i="9"/>
  <c r="C1387" i="9"/>
  <c r="C119" i="9"/>
  <c r="C3373" i="9"/>
  <c r="C1089" i="9"/>
  <c r="C3835" i="9"/>
  <c r="C3963" i="9"/>
  <c r="C1275" i="9"/>
  <c r="C2474" i="9"/>
  <c r="C1145" i="9"/>
  <c r="C3789" i="9"/>
  <c r="C3917" i="9"/>
  <c r="C4045" i="9"/>
  <c r="C4155" i="9"/>
  <c r="C4947" i="9"/>
  <c r="C1197" i="9"/>
  <c r="C777" i="9"/>
  <c r="C1189" i="9"/>
  <c r="C4331" i="9"/>
  <c r="C781" i="9"/>
  <c r="C1820" i="9"/>
  <c r="C1194" i="9"/>
  <c r="C1738" i="9"/>
  <c r="C4520" i="9"/>
  <c r="C4323" i="9"/>
  <c r="C3358" i="9"/>
  <c r="C1391" i="9"/>
  <c r="C173" i="9"/>
  <c r="C179" i="9"/>
  <c r="C253" i="9"/>
  <c r="C1247" i="9"/>
  <c r="C1091" i="9"/>
  <c r="C4656" i="9"/>
  <c r="C4250" i="9"/>
  <c r="C3365" i="9"/>
  <c r="C3509" i="9"/>
  <c r="C3923" i="9"/>
  <c r="C3861" i="9"/>
  <c r="C1520" i="9"/>
  <c r="C741" i="9"/>
  <c r="C4831" i="9"/>
  <c r="C1153" i="9"/>
  <c r="C3883" i="9"/>
  <c r="C1500" i="9"/>
  <c r="C3709" i="9"/>
  <c r="C1101" i="9"/>
  <c r="C1898" i="9"/>
  <c r="C3872" i="9"/>
  <c r="C3903" i="9"/>
  <c r="C1406" i="9"/>
  <c r="C4687" i="9"/>
  <c r="C480" i="9"/>
  <c r="C2510" i="9"/>
  <c r="C2760" i="9"/>
  <c r="C3841" i="9"/>
  <c r="C3473" i="9"/>
  <c r="C4789" i="9"/>
  <c r="C2458" i="9"/>
  <c r="C3749" i="9"/>
  <c r="C288" i="9"/>
  <c r="C4023" i="9"/>
  <c r="C3361" i="9"/>
  <c r="C4057" i="9"/>
  <c r="C4027" i="9"/>
  <c r="C3981" i="9"/>
  <c r="C669" i="9"/>
  <c r="C4911" i="9"/>
  <c r="C1866" i="9"/>
  <c r="C3386" i="9"/>
  <c r="C99" i="9"/>
  <c r="C1681" i="9"/>
  <c r="C2223" i="9"/>
  <c r="C835" i="9"/>
  <c r="C3727" i="9"/>
  <c r="C3855" i="9"/>
  <c r="C3983" i="9"/>
  <c r="C4690" i="9"/>
  <c r="C4761" i="9"/>
  <c r="C4783" i="9"/>
  <c r="C772" i="9"/>
  <c r="C4434" i="9"/>
  <c r="C4956" i="9"/>
  <c r="C996" i="9"/>
  <c r="C452" i="9"/>
  <c r="C620" i="9"/>
  <c r="C3048" i="9"/>
  <c r="C21" i="9"/>
  <c r="C4626" i="9"/>
  <c r="C4157" i="9"/>
  <c r="C644" i="9"/>
  <c r="C5008" i="9"/>
  <c r="C713" i="9"/>
  <c r="C977" i="9"/>
  <c r="C1081" i="9"/>
  <c r="C3793" i="9"/>
  <c r="C3921" i="9"/>
  <c r="C4049" i="9"/>
  <c r="C4267" i="9"/>
  <c r="C4805" i="9"/>
  <c r="C4732" i="9"/>
  <c r="C1451" i="9"/>
  <c r="C2422" i="9"/>
  <c r="C3357" i="9"/>
  <c r="C1149" i="9"/>
  <c r="C3763" i="9"/>
  <c r="C3891" i="9"/>
  <c r="C4019" i="9"/>
  <c r="C4425" i="9"/>
  <c r="C4637" i="9"/>
  <c r="C4933" i="9"/>
  <c r="C568" i="9"/>
  <c r="C845" i="9"/>
  <c r="C1085" i="9"/>
  <c r="C3829" i="9"/>
  <c r="C3957" i="9"/>
  <c r="C4285" i="9"/>
  <c r="C4253" i="9"/>
  <c r="C705" i="9"/>
  <c r="C3381" i="9"/>
  <c r="C3719" i="9"/>
  <c r="C3847" i="9"/>
  <c r="C3975" i="9"/>
  <c r="C4733" i="9"/>
  <c r="C4739" i="9"/>
  <c r="C925" i="9"/>
  <c r="C1073" i="9"/>
  <c r="C3753" i="9"/>
  <c r="C3881" i="9"/>
  <c r="C4009" i="9"/>
  <c r="C4289" i="9"/>
  <c r="C4645" i="9"/>
  <c r="C424" i="9"/>
  <c r="C1528" i="9"/>
  <c r="C2470" i="9"/>
  <c r="C677" i="9"/>
  <c r="C3405" i="9"/>
  <c r="C3723" i="9"/>
  <c r="C3851" i="9"/>
  <c r="C3979" i="9"/>
  <c r="C4391" i="9"/>
  <c r="C472" i="9"/>
  <c r="C989" i="9"/>
  <c r="C1193" i="9"/>
  <c r="C3805" i="9"/>
  <c r="C3933" i="9"/>
  <c r="C4061" i="9"/>
  <c r="C4431" i="9"/>
  <c r="C363" i="9"/>
  <c r="C1409" i="9"/>
  <c r="C573" i="9"/>
  <c r="C821" i="9"/>
  <c r="C1281" i="9"/>
  <c r="C825" i="9"/>
  <c r="C2036" i="9"/>
  <c r="C2390" i="9"/>
  <c r="C1962" i="9"/>
  <c r="C1706" i="9"/>
  <c r="C4502" i="9"/>
  <c r="C4240" i="9"/>
  <c r="C2609" i="9"/>
  <c r="C157" i="9"/>
  <c r="C580" i="9"/>
  <c r="C913" i="9"/>
  <c r="C3953" i="9"/>
  <c r="C3795" i="9"/>
  <c r="C3369" i="9"/>
  <c r="C4791" i="9"/>
  <c r="C3751" i="9"/>
  <c r="C3913" i="9"/>
  <c r="C413" i="9"/>
  <c r="C1423" i="9"/>
  <c r="C2065" i="9"/>
  <c r="C2001" i="9"/>
  <c r="C1745" i="9"/>
  <c r="C4356" i="9"/>
  <c r="C745" i="9"/>
  <c r="C3743" i="9"/>
  <c r="C3871" i="9"/>
  <c r="C3999" i="9"/>
  <c r="C604" i="9"/>
  <c r="C557" i="9"/>
  <c r="C4922" i="9"/>
  <c r="C1029" i="9"/>
  <c r="C4618" i="9"/>
  <c r="C4654" i="9"/>
  <c r="C4102" i="9"/>
  <c r="C4625" i="9"/>
  <c r="C588" i="9"/>
  <c r="C2696" i="9"/>
  <c r="C2952" i="9"/>
  <c r="C824" i="9"/>
  <c r="C4949" i="9"/>
  <c r="C488" i="9"/>
  <c r="C2482" i="9"/>
  <c r="C3345" i="9"/>
  <c r="C1117" i="9"/>
  <c r="C3809" i="9"/>
  <c r="C3937" i="9"/>
  <c r="C4065" i="9"/>
  <c r="C4353" i="9"/>
  <c r="C4931" i="9"/>
  <c r="C320" i="9"/>
  <c r="C560" i="9"/>
  <c r="C3389" i="9"/>
  <c r="C1165" i="9"/>
  <c r="C3779" i="9"/>
  <c r="C3907" i="9"/>
  <c r="C4035" i="9"/>
  <c r="C4867" i="9"/>
  <c r="C4681" i="9"/>
  <c r="C451" i="9"/>
  <c r="C1467" i="9"/>
  <c r="C1516" i="9"/>
  <c r="C3337" i="9"/>
  <c r="C3717" i="9"/>
  <c r="C3845" i="9"/>
  <c r="C3973" i="9"/>
  <c r="C4427" i="9"/>
  <c r="C4605" i="9"/>
  <c r="C71" i="9"/>
  <c r="C3413" i="9"/>
  <c r="C3735" i="9"/>
  <c r="C3863" i="9"/>
  <c r="C3991" i="9"/>
  <c r="C5007" i="9"/>
  <c r="C4813" i="9"/>
  <c r="C1492" i="9"/>
  <c r="C2434" i="9"/>
  <c r="C2498" i="9"/>
  <c r="C965" i="9"/>
  <c r="C1141" i="9"/>
  <c r="C3769" i="9"/>
  <c r="C3897" i="9"/>
  <c r="C4025" i="9"/>
  <c r="C4743" i="9"/>
  <c r="C1259" i="9"/>
  <c r="C761" i="9"/>
  <c r="C3429" i="9"/>
  <c r="C3739" i="9"/>
  <c r="C3867" i="9"/>
  <c r="C3995" i="9"/>
  <c r="C4521" i="9"/>
  <c r="C4671" i="9"/>
  <c r="C328" i="9"/>
  <c r="C3353" i="9"/>
  <c r="C1329" i="9"/>
  <c r="C3821" i="9"/>
  <c r="C3949" i="9"/>
  <c r="C4077" i="9"/>
  <c r="C4565" i="9"/>
  <c r="C461" i="9"/>
  <c r="C605" i="9"/>
  <c r="C829" i="9"/>
  <c r="C4929" i="9"/>
  <c r="C865" i="9"/>
  <c r="C1284" i="9"/>
  <c r="C2164" i="9"/>
  <c r="C2074" i="9"/>
  <c r="C1930" i="9"/>
  <c r="C1674" i="9"/>
  <c r="C4678" i="9"/>
  <c r="C4234" i="9"/>
  <c r="C2625" i="9"/>
  <c r="C67" i="9"/>
  <c r="C1905" i="9"/>
  <c r="C4984" i="9"/>
  <c r="C4870" i="9"/>
  <c r="C3887" i="9"/>
  <c r="C2856" i="9"/>
  <c r="C1093" i="9"/>
  <c r="C3445" i="9"/>
  <c r="C3825" i="9"/>
  <c r="C503" i="9"/>
  <c r="C1185" i="9"/>
  <c r="C493" i="9"/>
  <c r="C4651" i="9"/>
  <c r="C4147" i="9"/>
  <c r="C3785" i="9"/>
  <c r="C4011" i="9"/>
  <c r="C87" i="9"/>
  <c r="C3965" i="9"/>
  <c r="C970" i="9"/>
  <c r="C1642" i="9"/>
  <c r="C211" i="9"/>
  <c r="C3775" i="9"/>
  <c r="C4630" i="9"/>
  <c r="C4592" i="9"/>
  <c r="C3457" i="9"/>
  <c r="C3016" i="9"/>
  <c r="C2615" i="9"/>
  <c r="C3969" i="9"/>
  <c r="C323" i="9"/>
  <c r="C4905" i="9"/>
  <c r="C3401" i="9"/>
  <c r="C4979" i="9"/>
  <c r="C3477" i="9"/>
  <c r="C4981" i="9"/>
  <c r="C3929" i="9"/>
  <c r="C793" i="9"/>
  <c r="C4799" i="9"/>
  <c r="C2442" i="9"/>
  <c r="C3853" i="9"/>
  <c r="C753" i="9"/>
  <c r="C4553" i="9"/>
  <c r="M3870" i="9"/>
  <c r="C4544" i="9"/>
  <c r="C4030" i="9"/>
  <c r="M2280" i="9"/>
  <c r="J3742" i="9"/>
  <c r="L3742" i="9" s="1"/>
  <c r="H2666" i="9"/>
  <c r="C2243" i="9"/>
  <c r="C442" i="9"/>
  <c r="C1455" i="9"/>
  <c r="H4508" i="9"/>
  <c r="C1291" i="9"/>
  <c r="J2666" i="9"/>
  <c r="L2666" i="9" s="1"/>
  <c r="J110" i="9"/>
  <c r="L110" i="9" s="1"/>
  <c r="J3830" i="9"/>
  <c r="L3830" i="9" s="1"/>
  <c r="J54" i="9"/>
  <c r="L54" i="9" s="1"/>
  <c r="J2663" i="9"/>
  <c r="L2663" i="9" s="1"/>
  <c r="J310" i="9"/>
  <c r="L310" i="9" s="1"/>
  <c r="J3806" i="9"/>
  <c r="L3806" i="9" s="1"/>
  <c r="J2288" i="9"/>
  <c r="L2288" i="9" s="1"/>
  <c r="J358" i="9"/>
  <c r="L358" i="9" s="1"/>
  <c r="C2663" i="9"/>
  <c r="R4" i="3"/>
  <c r="R3" i="3"/>
  <c r="R2" i="3"/>
  <c r="R7" i="3"/>
  <c r="R6" i="3"/>
  <c r="R5" i="3"/>
  <c r="J458" i="9"/>
  <c r="L458" i="9" s="1"/>
  <c r="J4148" i="9"/>
  <c r="L4148" i="9" s="1"/>
  <c r="I7" i="8"/>
  <c r="L3" i="8"/>
  <c r="L2" i="8"/>
  <c r="L4" i="8"/>
  <c r="I11" i="9"/>
  <c r="I72" i="9"/>
  <c r="I100" i="9"/>
  <c r="I104" i="9"/>
  <c r="I132" i="9"/>
  <c r="I136" i="9"/>
  <c r="I164" i="9"/>
  <c r="I168" i="9"/>
  <c r="I196" i="9"/>
  <c r="I200" i="9"/>
  <c r="I228" i="9"/>
  <c r="I252" i="9"/>
  <c r="I256" i="9"/>
  <c r="I276" i="9"/>
  <c r="I308" i="9"/>
  <c r="I340" i="9"/>
  <c r="I372" i="9"/>
  <c r="I404" i="9"/>
  <c r="I436" i="9"/>
  <c r="I468" i="9"/>
  <c r="I500" i="9"/>
  <c r="I532" i="9"/>
  <c r="I564" i="9"/>
  <c r="I577" i="9"/>
  <c r="I593" i="9"/>
  <c r="I609" i="9"/>
  <c r="I625" i="9"/>
  <c r="I641" i="9"/>
  <c r="I657" i="9"/>
  <c r="I673" i="9"/>
  <c r="I14" i="9"/>
  <c r="I18" i="9"/>
  <c r="I22" i="9"/>
  <c r="I26" i="9"/>
  <c r="I30" i="9"/>
  <c r="I34" i="9"/>
  <c r="I38" i="9"/>
  <c r="I42" i="9"/>
  <c r="I46" i="9"/>
  <c r="I62" i="9"/>
  <c r="I66" i="9"/>
  <c r="J72" i="9"/>
  <c r="L72" i="9" s="1"/>
  <c r="I86" i="9"/>
  <c r="I90" i="9"/>
  <c r="J100" i="9"/>
  <c r="L100" i="9" s="1"/>
  <c r="J104" i="9"/>
  <c r="L104" i="9" s="1"/>
  <c r="I118" i="9"/>
  <c r="I122" i="9"/>
  <c r="J132" i="9"/>
  <c r="L132" i="9" s="1"/>
  <c r="J136" i="9"/>
  <c r="L136" i="9" s="1"/>
  <c r="I150" i="9"/>
  <c r="I154" i="9"/>
  <c r="J164" i="9"/>
  <c r="L164" i="9" s="1"/>
  <c r="J168" i="9"/>
  <c r="L168" i="9" s="1"/>
  <c r="I182" i="9"/>
  <c r="I186" i="9"/>
  <c r="J196" i="9"/>
  <c r="L196" i="9" s="1"/>
  <c r="J200" i="9"/>
  <c r="L200" i="9" s="1"/>
  <c r="I214" i="9"/>
  <c r="I218" i="9"/>
  <c r="J228" i="9"/>
  <c r="L228" i="9" s="1"/>
  <c r="I238" i="9"/>
  <c r="I242" i="9"/>
  <c r="J252" i="9"/>
  <c r="L252" i="9" s="1"/>
  <c r="J256" i="9"/>
  <c r="L256" i="9" s="1"/>
  <c r="I266" i="9"/>
  <c r="I280" i="9"/>
  <c r="I312" i="9"/>
  <c r="I344" i="9"/>
  <c r="I376" i="9"/>
  <c r="I408" i="9"/>
  <c r="I440" i="9"/>
  <c r="I472" i="9"/>
  <c r="I504" i="9"/>
  <c r="I536" i="9"/>
  <c r="I568" i="9"/>
  <c r="J577" i="9"/>
  <c r="L577" i="9" s="1"/>
  <c r="J593" i="9"/>
  <c r="L593" i="9" s="1"/>
  <c r="J609" i="9"/>
  <c r="L609" i="9" s="1"/>
  <c r="J625" i="9"/>
  <c r="L625" i="9" s="1"/>
  <c r="J641" i="9"/>
  <c r="L641" i="9" s="1"/>
  <c r="J657" i="9"/>
  <c r="L657" i="9" s="1"/>
  <c r="J673" i="9"/>
  <c r="L673" i="9" s="1"/>
  <c r="J689" i="9"/>
  <c r="L689" i="9" s="1"/>
  <c r="J705" i="9"/>
  <c r="L705" i="9" s="1"/>
  <c r="J721" i="9"/>
  <c r="L721" i="9" s="1"/>
  <c r="J737" i="9"/>
  <c r="L737" i="9" s="1"/>
  <c r="J753" i="9"/>
  <c r="L753" i="9" s="1"/>
  <c r="J769" i="9"/>
  <c r="L769" i="9" s="1"/>
  <c r="J785" i="9"/>
  <c r="L785" i="9" s="1"/>
  <c r="J801" i="9"/>
  <c r="L801" i="9" s="1"/>
  <c r="J817" i="9"/>
  <c r="L817" i="9" s="1"/>
  <c r="J833" i="9"/>
  <c r="L833" i="9" s="1"/>
  <c r="J849" i="9"/>
  <c r="L849" i="9" s="1"/>
  <c r="J865" i="9"/>
  <c r="L865" i="9" s="1"/>
  <c r="J881" i="9"/>
  <c r="L881" i="9" s="1"/>
  <c r="J897" i="9"/>
  <c r="L897" i="9" s="1"/>
  <c r="J913" i="9"/>
  <c r="L913" i="9" s="1"/>
  <c r="I48" i="9"/>
  <c r="I52" i="9"/>
  <c r="I56" i="9"/>
  <c r="I68" i="9"/>
  <c r="I92" i="9"/>
  <c r="I96" i="9"/>
  <c r="I124" i="9"/>
  <c r="I128" i="9"/>
  <c r="I156" i="9"/>
  <c r="I160" i="9"/>
  <c r="I188" i="9"/>
  <c r="I192" i="9"/>
  <c r="I220" i="9"/>
  <c r="I224" i="9"/>
  <c r="I244" i="9"/>
  <c r="I248" i="9"/>
  <c r="I268" i="9"/>
  <c r="I272" i="9"/>
  <c r="I284" i="9"/>
  <c r="I316" i="9"/>
  <c r="I348" i="9"/>
  <c r="I380" i="9"/>
  <c r="I412" i="9"/>
  <c r="I444" i="9"/>
  <c r="I476" i="9"/>
  <c r="I508" i="9"/>
  <c r="I540" i="9"/>
  <c r="I278" i="9"/>
  <c r="I294" i="9"/>
  <c r="I310" i="9"/>
  <c r="I326" i="9"/>
  <c r="I342" i="9"/>
  <c r="I358" i="9"/>
  <c r="I374" i="9"/>
  <c r="I390" i="9"/>
  <c r="I406" i="9"/>
  <c r="I422" i="9"/>
  <c r="I438" i="9"/>
  <c r="I454" i="9"/>
  <c r="I470" i="9"/>
  <c r="I486" i="9"/>
  <c r="I502" i="9"/>
  <c r="I518" i="9"/>
  <c r="I534" i="9"/>
  <c r="I550" i="9"/>
  <c r="I566" i="9"/>
  <c r="J48" i="9"/>
  <c r="L48" i="9" s="1"/>
  <c r="J52" i="9"/>
  <c r="L52" i="9" s="1"/>
  <c r="I58" i="9"/>
  <c r="J68" i="9"/>
  <c r="L68" i="9" s="1"/>
  <c r="I78" i="9"/>
  <c r="I82" i="9"/>
  <c r="J92" i="9"/>
  <c r="L92" i="9" s="1"/>
  <c r="J96" i="9"/>
  <c r="L96" i="9" s="1"/>
  <c r="I110" i="9"/>
  <c r="I114" i="9"/>
  <c r="J124" i="9"/>
  <c r="L124" i="9" s="1"/>
  <c r="J128" i="9"/>
  <c r="L128" i="9" s="1"/>
  <c r="I142" i="9"/>
  <c r="I146" i="9"/>
  <c r="J156" i="9"/>
  <c r="L156" i="9" s="1"/>
  <c r="J160" i="9"/>
  <c r="L160" i="9" s="1"/>
  <c r="I174" i="9"/>
  <c r="I178" i="9"/>
  <c r="J188" i="9"/>
  <c r="L188" i="9" s="1"/>
  <c r="J192" i="9"/>
  <c r="L192" i="9" s="1"/>
  <c r="I206" i="9"/>
  <c r="I210" i="9"/>
  <c r="J220" i="9"/>
  <c r="L220" i="9" s="1"/>
  <c r="J224" i="9"/>
  <c r="L224" i="9" s="1"/>
  <c r="I234" i="9"/>
  <c r="J244" i="9"/>
  <c r="L244" i="9" s="1"/>
  <c r="J248" i="9"/>
  <c r="L248" i="9" s="1"/>
  <c r="I262" i="9"/>
  <c r="J268" i="9"/>
  <c r="L268" i="9" s="1"/>
  <c r="J272" i="9"/>
  <c r="L272" i="9" s="1"/>
  <c r="I288" i="9"/>
  <c r="I320" i="9"/>
  <c r="I352" i="9"/>
  <c r="I384" i="9"/>
  <c r="I416" i="9"/>
  <c r="I448" i="9"/>
  <c r="I480" i="9"/>
  <c r="I512" i="9"/>
  <c r="I544" i="9"/>
  <c r="J278" i="9"/>
  <c r="L278" i="9" s="1"/>
  <c r="J326" i="9"/>
  <c r="L326" i="9" s="1"/>
  <c r="J342" i="9"/>
  <c r="L342" i="9" s="1"/>
  <c r="J374" i="9"/>
  <c r="L374" i="9" s="1"/>
  <c r="J390" i="9"/>
  <c r="L390" i="9" s="1"/>
  <c r="J406" i="9"/>
  <c r="L406" i="9" s="1"/>
  <c r="J438" i="9"/>
  <c r="L438" i="9" s="1"/>
  <c r="J454" i="9"/>
  <c r="L454" i="9" s="1"/>
  <c r="J470" i="9"/>
  <c r="L470" i="9" s="1"/>
  <c r="J502" i="9"/>
  <c r="L502" i="9" s="1"/>
  <c r="J518" i="9"/>
  <c r="L518" i="9" s="1"/>
  <c r="J534" i="9"/>
  <c r="L534" i="9" s="1"/>
  <c r="J550" i="9"/>
  <c r="L550" i="9" s="1"/>
  <c r="J566" i="9"/>
  <c r="L566" i="9" s="1"/>
  <c r="I581" i="9"/>
  <c r="I597" i="9"/>
  <c r="I613" i="9"/>
  <c r="I629" i="9"/>
  <c r="I645" i="9"/>
  <c r="I661" i="9"/>
  <c r="I677" i="9"/>
  <c r="I693" i="9"/>
  <c r="I709" i="9"/>
  <c r="I725" i="9"/>
  <c r="I741" i="9"/>
  <c r="I757" i="9"/>
  <c r="I773" i="9"/>
  <c r="I789" i="9"/>
  <c r="I805" i="9"/>
  <c r="I821" i="9"/>
  <c r="I837" i="9"/>
  <c r="I853" i="9"/>
  <c r="I869" i="9"/>
  <c r="I885" i="9"/>
  <c r="I901" i="9"/>
  <c r="I917" i="9"/>
  <c r="I16" i="9"/>
  <c r="I20" i="9"/>
  <c r="I24" i="9"/>
  <c r="I28" i="9"/>
  <c r="I32" i="9"/>
  <c r="I36" i="9"/>
  <c r="I40" i="9"/>
  <c r="I44" i="9"/>
  <c r="I60" i="9"/>
  <c r="I64" i="9"/>
  <c r="I84" i="9"/>
  <c r="I88" i="9"/>
  <c r="I116" i="9"/>
  <c r="I120" i="9"/>
  <c r="I148" i="9"/>
  <c r="I152" i="9"/>
  <c r="I180" i="9"/>
  <c r="I184" i="9"/>
  <c r="I212" i="9"/>
  <c r="I216" i="9"/>
  <c r="I236" i="9"/>
  <c r="I240" i="9"/>
  <c r="I264" i="9"/>
  <c r="I292" i="9"/>
  <c r="I324" i="9"/>
  <c r="I356" i="9"/>
  <c r="I388" i="9"/>
  <c r="I420" i="9"/>
  <c r="I452" i="9"/>
  <c r="I484" i="9"/>
  <c r="I516" i="9"/>
  <c r="I548" i="9"/>
  <c r="I585" i="9"/>
  <c r="I601" i="9"/>
  <c r="I617" i="9"/>
  <c r="I633" i="9"/>
  <c r="I649" i="9"/>
  <c r="I665" i="9"/>
  <c r="I681" i="9"/>
  <c r="I697" i="9"/>
  <c r="I713" i="9"/>
  <c r="I729" i="9"/>
  <c r="I745" i="9"/>
  <c r="I761" i="9"/>
  <c r="I777" i="9"/>
  <c r="I793" i="9"/>
  <c r="I809" i="9"/>
  <c r="I825" i="9"/>
  <c r="I841" i="9"/>
  <c r="I857" i="9"/>
  <c r="I873" i="9"/>
  <c r="I889" i="9"/>
  <c r="I905" i="9"/>
  <c r="J16" i="9"/>
  <c r="L16" i="9" s="1"/>
  <c r="J20" i="9"/>
  <c r="L20" i="9" s="1"/>
  <c r="J24" i="9"/>
  <c r="L24" i="9" s="1"/>
  <c r="J28" i="9"/>
  <c r="L28" i="9" s="1"/>
  <c r="J32" i="9"/>
  <c r="L32" i="9" s="1"/>
  <c r="J36" i="9"/>
  <c r="L36" i="9" s="1"/>
  <c r="J40" i="9"/>
  <c r="L40" i="9" s="1"/>
  <c r="J44" i="9"/>
  <c r="L44" i="9" s="1"/>
  <c r="J60" i="9"/>
  <c r="L60" i="9" s="1"/>
  <c r="J64" i="9"/>
  <c r="L64" i="9" s="1"/>
  <c r="I74" i="9"/>
  <c r="J84" i="9"/>
  <c r="L84" i="9" s="1"/>
  <c r="J88" i="9"/>
  <c r="L88" i="9" s="1"/>
  <c r="I102" i="9"/>
  <c r="I106" i="9"/>
  <c r="J116" i="9"/>
  <c r="L116" i="9" s="1"/>
  <c r="J120" i="9"/>
  <c r="L120" i="9" s="1"/>
  <c r="I134" i="9"/>
  <c r="I138" i="9"/>
  <c r="J148" i="9"/>
  <c r="L148" i="9" s="1"/>
  <c r="J152" i="9"/>
  <c r="L152" i="9" s="1"/>
  <c r="I166" i="9"/>
  <c r="I170" i="9"/>
  <c r="J180" i="9"/>
  <c r="L180" i="9" s="1"/>
  <c r="J184" i="9"/>
  <c r="L184" i="9" s="1"/>
  <c r="I198" i="9"/>
  <c r="I202" i="9"/>
  <c r="J212" i="9"/>
  <c r="L212" i="9" s="1"/>
  <c r="J216" i="9"/>
  <c r="L216" i="9" s="1"/>
  <c r="I230" i="9"/>
  <c r="J236" i="9"/>
  <c r="L236" i="9" s="1"/>
  <c r="J240" i="9"/>
  <c r="L240" i="9" s="1"/>
  <c r="I254" i="9"/>
  <c r="I258" i="9"/>
  <c r="J264" i="9"/>
  <c r="L264" i="9" s="1"/>
  <c r="I296" i="9"/>
  <c r="I328" i="9"/>
  <c r="I360" i="9"/>
  <c r="I392" i="9"/>
  <c r="I424" i="9"/>
  <c r="I456" i="9"/>
  <c r="I488" i="9"/>
  <c r="I520" i="9"/>
  <c r="I552" i="9"/>
  <c r="J585" i="9"/>
  <c r="L585" i="9" s="1"/>
  <c r="J601" i="9"/>
  <c r="L601" i="9" s="1"/>
  <c r="J617" i="9"/>
  <c r="L617" i="9" s="1"/>
  <c r="J633" i="9"/>
  <c r="L633" i="9" s="1"/>
  <c r="J649" i="9"/>
  <c r="L649" i="9" s="1"/>
  <c r="J665" i="9"/>
  <c r="L665" i="9" s="1"/>
  <c r="J681" i="9"/>
  <c r="L681" i="9" s="1"/>
  <c r="J697" i="9"/>
  <c r="L697" i="9" s="1"/>
  <c r="J713" i="9"/>
  <c r="L713" i="9" s="1"/>
  <c r="J729" i="9"/>
  <c r="L729" i="9" s="1"/>
  <c r="J745" i="9"/>
  <c r="L745" i="9" s="1"/>
  <c r="J761" i="9"/>
  <c r="L761" i="9" s="1"/>
  <c r="J777" i="9"/>
  <c r="L777" i="9" s="1"/>
  <c r="J793" i="9"/>
  <c r="L793" i="9" s="1"/>
  <c r="J809" i="9"/>
  <c r="L809" i="9" s="1"/>
  <c r="J825" i="9"/>
  <c r="L825" i="9" s="1"/>
  <c r="J841" i="9"/>
  <c r="L841" i="9" s="1"/>
  <c r="J857" i="9"/>
  <c r="L857" i="9" s="1"/>
  <c r="J873" i="9"/>
  <c r="L873" i="9" s="1"/>
  <c r="J889" i="9"/>
  <c r="L889" i="9" s="1"/>
  <c r="J905" i="9"/>
  <c r="L905" i="9" s="1"/>
  <c r="J11" i="9"/>
  <c r="L11" i="9" s="1"/>
  <c r="I76" i="9"/>
  <c r="I80" i="9"/>
  <c r="I108" i="9"/>
  <c r="I112" i="9"/>
  <c r="I140" i="9"/>
  <c r="I144" i="9"/>
  <c r="I172" i="9"/>
  <c r="I176" i="9"/>
  <c r="I204" i="9"/>
  <c r="I208" i="9"/>
  <c r="I232" i="9"/>
  <c r="I260" i="9"/>
  <c r="I300" i="9"/>
  <c r="I332" i="9"/>
  <c r="I364" i="9"/>
  <c r="I396" i="9"/>
  <c r="I428" i="9"/>
  <c r="I460" i="9"/>
  <c r="I492" i="9"/>
  <c r="I524" i="9"/>
  <c r="I556" i="9"/>
  <c r="J140" i="9"/>
  <c r="L140" i="9" s="1"/>
  <c r="J176" i="9"/>
  <c r="L176" i="9" s="1"/>
  <c r="I250" i="9"/>
  <c r="I368" i="9"/>
  <c r="I302" i="9"/>
  <c r="I430" i="9"/>
  <c r="I558" i="9"/>
  <c r="I685" i="9"/>
  <c r="I749" i="9"/>
  <c r="I801" i="9"/>
  <c r="I845" i="9"/>
  <c r="J921" i="9"/>
  <c r="L921" i="9" s="1"/>
  <c r="J937" i="9"/>
  <c r="L937" i="9" s="1"/>
  <c r="J953" i="9"/>
  <c r="L953" i="9" s="1"/>
  <c r="J969" i="9"/>
  <c r="L969" i="9" s="1"/>
  <c r="J985" i="9"/>
  <c r="L985" i="9" s="1"/>
  <c r="J1001" i="9"/>
  <c r="L1001" i="9" s="1"/>
  <c r="J1017" i="9"/>
  <c r="L1017" i="9" s="1"/>
  <c r="J1033" i="9"/>
  <c r="L1033" i="9" s="1"/>
  <c r="J1049" i="9"/>
  <c r="L1049" i="9" s="1"/>
  <c r="J1065" i="9"/>
  <c r="L1065" i="9" s="1"/>
  <c r="J1081" i="9"/>
  <c r="L1081" i="9" s="1"/>
  <c r="J1097" i="9"/>
  <c r="L1097" i="9" s="1"/>
  <c r="J1113" i="9"/>
  <c r="L1113" i="9" s="1"/>
  <c r="J1129" i="9"/>
  <c r="L1129" i="9" s="1"/>
  <c r="J1145" i="9"/>
  <c r="L1145" i="9" s="1"/>
  <c r="J1161" i="9"/>
  <c r="L1161" i="9" s="1"/>
  <c r="J1177" i="9"/>
  <c r="L1177" i="9" s="1"/>
  <c r="J1193" i="9"/>
  <c r="L1193" i="9" s="1"/>
  <c r="I1209" i="9"/>
  <c r="I1213" i="9"/>
  <c r="I1221" i="9"/>
  <c r="J1243" i="9"/>
  <c r="L1243" i="9" s="1"/>
  <c r="I1249" i="9"/>
  <c r="I1269" i="9"/>
  <c r="I1273" i="9"/>
  <c r="I1293" i="9"/>
  <c r="I1297" i="9"/>
  <c r="I1305" i="9"/>
  <c r="I1313" i="9"/>
  <c r="I1339" i="9"/>
  <c r="I1359" i="9"/>
  <c r="J1365" i="9"/>
  <c r="L1365" i="9" s="1"/>
  <c r="J1369" i="9"/>
  <c r="L1369" i="9" s="1"/>
  <c r="I1379" i="9"/>
  <c r="J1389" i="9"/>
  <c r="L1389" i="9" s="1"/>
  <c r="J1393" i="9"/>
  <c r="L1393" i="9" s="1"/>
  <c r="I1399" i="9"/>
  <c r="I1403" i="9"/>
  <c r="I1423" i="9"/>
  <c r="J1429" i="9"/>
  <c r="L1429" i="9" s="1"/>
  <c r="J1433" i="9"/>
  <c r="L1433" i="9" s="1"/>
  <c r="I1443" i="9"/>
  <c r="J1453" i="9"/>
  <c r="L1453" i="9" s="1"/>
  <c r="J1457" i="9"/>
  <c r="L1457" i="9" s="1"/>
  <c r="I1463" i="9"/>
  <c r="I1467" i="9"/>
  <c r="J771" i="9"/>
  <c r="L771" i="9" s="1"/>
  <c r="I795" i="9"/>
  <c r="J835" i="9"/>
  <c r="L835" i="9" s="1"/>
  <c r="I859" i="9"/>
  <c r="J899" i="9"/>
  <c r="L899" i="9" s="1"/>
  <c r="I923" i="9"/>
  <c r="J963" i="9"/>
  <c r="L963" i="9" s="1"/>
  <c r="I987" i="9"/>
  <c r="J1027" i="9"/>
  <c r="L1027" i="9" s="1"/>
  <c r="I1051" i="9"/>
  <c r="J1091" i="9"/>
  <c r="L1091" i="9" s="1"/>
  <c r="I1115" i="9"/>
  <c r="J1155" i="9"/>
  <c r="L1155" i="9" s="1"/>
  <c r="I1179" i="9"/>
  <c r="J1475" i="9"/>
  <c r="L1475" i="9" s="1"/>
  <c r="J1483" i="9"/>
  <c r="L1483" i="9" s="1"/>
  <c r="J1489" i="9"/>
  <c r="L1489" i="9" s="1"/>
  <c r="J1493" i="9"/>
  <c r="L1493" i="9" s="1"/>
  <c r="J1497" i="9"/>
  <c r="L1497" i="9" s="1"/>
  <c r="J1501" i="9"/>
  <c r="L1501" i="9" s="1"/>
  <c r="J1505" i="9"/>
  <c r="L1505" i="9" s="1"/>
  <c r="J1509" i="9"/>
  <c r="L1509" i="9" s="1"/>
  <c r="J1513" i="9"/>
  <c r="L1513" i="9" s="1"/>
  <c r="J1517" i="9"/>
  <c r="L1517" i="9" s="1"/>
  <c r="J1521" i="9"/>
  <c r="L1521" i="9" s="1"/>
  <c r="J1525" i="9"/>
  <c r="L1525" i="9" s="1"/>
  <c r="J1529" i="9"/>
  <c r="L1529" i="9" s="1"/>
  <c r="J1533" i="9"/>
  <c r="L1533" i="9" s="1"/>
  <c r="J1537" i="9"/>
  <c r="L1537" i="9" s="1"/>
  <c r="J1541" i="9"/>
  <c r="L1541" i="9" s="1"/>
  <c r="J1545" i="9"/>
  <c r="L1545" i="9" s="1"/>
  <c r="J1549" i="9"/>
  <c r="L1549" i="9" s="1"/>
  <c r="J1553" i="9"/>
  <c r="L1553" i="9" s="1"/>
  <c r="J1557" i="9"/>
  <c r="L1557" i="9" s="1"/>
  <c r="J1561" i="9"/>
  <c r="L1561" i="9" s="1"/>
  <c r="J1565" i="9"/>
  <c r="L1565" i="9" s="1"/>
  <c r="J1569" i="9"/>
  <c r="L1569" i="9" s="1"/>
  <c r="J1573" i="9"/>
  <c r="L1573" i="9" s="1"/>
  <c r="J1577" i="9"/>
  <c r="L1577" i="9" s="1"/>
  <c r="J1581" i="9"/>
  <c r="L1581" i="9" s="1"/>
  <c r="J1585" i="9"/>
  <c r="L1585" i="9" s="1"/>
  <c r="J1589" i="9"/>
  <c r="L1589" i="9" s="1"/>
  <c r="J1593" i="9"/>
  <c r="L1593" i="9" s="1"/>
  <c r="J1597" i="9"/>
  <c r="L1597" i="9" s="1"/>
  <c r="I1603" i="9"/>
  <c r="J1613" i="9"/>
  <c r="L1613" i="9" s="1"/>
  <c r="I1619" i="9"/>
  <c r="J1629" i="9"/>
  <c r="L1629" i="9" s="1"/>
  <c r="I1635" i="9"/>
  <c r="J1645" i="9"/>
  <c r="L1645" i="9" s="1"/>
  <c r="I1651" i="9"/>
  <c r="J1661" i="9"/>
  <c r="L1661" i="9" s="1"/>
  <c r="I1667" i="9"/>
  <c r="J1677" i="9"/>
  <c r="L1677" i="9" s="1"/>
  <c r="I1683" i="9"/>
  <c r="J1693" i="9"/>
  <c r="L1693" i="9" s="1"/>
  <c r="I1699" i="9"/>
  <c r="J1709" i="9"/>
  <c r="L1709" i="9" s="1"/>
  <c r="I1715" i="9"/>
  <c r="J1725" i="9"/>
  <c r="L1725" i="9" s="1"/>
  <c r="I1731" i="9"/>
  <c r="J1741" i="9"/>
  <c r="L1741" i="9" s="1"/>
  <c r="I1747" i="9"/>
  <c r="J1757" i="9"/>
  <c r="L1757" i="9" s="1"/>
  <c r="I1763" i="9"/>
  <c r="J1773" i="9"/>
  <c r="L1773" i="9" s="1"/>
  <c r="I1779" i="9"/>
  <c r="J1789" i="9"/>
  <c r="L1789" i="9" s="1"/>
  <c r="I1795" i="9"/>
  <c r="J1805" i="9"/>
  <c r="L1805" i="9" s="1"/>
  <c r="I1811" i="9"/>
  <c r="J1821" i="9"/>
  <c r="L1821" i="9" s="1"/>
  <c r="I1827" i="9"/>
  <c r="J1837" i="9"/>
  <c r="L1837" i="9" s="1"/>
  <c r="I1843" i="9"/>
  <c r="J1853" i="9"/>
  <c r="L1853" i="9" s="1"/>
  <c r="I1859" i="9"/>
  <c r="J1869" i="9"/>
  <c r="L1869" i="9" s="1"/>
  <c r="I1875" i="9"/>
  <c r="J1885" i="9"/>
  <c r="L1885" i="9" s="1"/>
  <c r="I1891" i="9"/>
  <c r="J1901" i="9"/>
  <c r="L1901" i="9" s="1"/>
  <c r="I1907" i="9"/>
  <c r="J1917" i="9"/>
  <c r="L1917" i="9" s="1"/>
  <c r="I1923" i="9"/>
  <c r="J1933" i="9"/>
  <c r="L1933" i="9" s="1"/>
  <c r="I1939" i="9"/>
  <c r="J1949" i="9"/>
  <c r="L1949" i="9" s="1"/>
  <c r="I1955" i="9"/>
  <c r="J1965" i="9"/>
  <c r="L1965" i="9" s="1"/>
  <c r="I1971" i="9"/>
  <c r="J1981" i="9"/>
  <c r="L1981" i="9" s="1"/>
  <c r="I1987" i="9"/>
  <c r="J1997" i="9"/>
  <c r="L1997" i="9" s="1"/>
  <c r="J2013" i="9"/>
  <c r="L2013" i="9" s="1"/>
  <c r="J2029" i="9"/>
  <c r="L2029" i="9" s="1"/>
  <c r="J2045" i="9"/>
  <c r="L2045" i="9" s="1"/>
  <c r="J2061" i="9"/>
  <c r="L2061" i="9" s="1"/>
  <c r="J2077" i="9"/>
  <c r="L2077" i="9" s="1"/>
  <c r="J2093" i="9"/>
  <c r="L2093" i="9" s="1"/>
  <c r="J2109" i="9"/>
  <c r="L2109" i="9" s="1"/>
  <c r="J2125" i="9"/>
  <c r="L2125" i="9" s="1"/>
  <c r="J2141" i="9"/>
  <c r="L2141" i="9" s="1"/>
  <c r="J2157" i="9"/>
  <c r="L2157" i="9" s="1"/>
  <c r="J2173" i="9"/>
  <c r="L2173" i="9" s="1"/>
  <c r="J2189" i="9"/>
  <c r="L2189" i="9" s="1"/>
  <c r="J2205" i="9"/>
  <c r="L2205" i="9" s="1"/>
  <c r="J1991" i="9"/>
  <c r="L1991" i="9" s="1"/>
  <c r="J1999" i="9"/>
  <c r="L1999" i="9" s="1"/>
  <c r="J2007" i="9"/>
  <c r="L2007" i="9" s="1"/>
  <c r="J2015" i="9"/>
  <c r="L2015" i="9" s="1"/>
  <c r="J2023" i="9"/>
  <c r="L2023" i="9" s="1"/>
  <c r="J2031" i="9"/>
  <c r="L2031" i="9" s="1"/>
  <c r="J2039" i="9"/>
  <c r="L2039" i="9" s="1"/>
  <c r="J2047" i="9"/>
  <c r="L2047" i="9" s="1"/>
  <c r="J2055" i="9"/>
  <c r="L2055" i="9" s="1"/>
  <c r="J2063" i="9"/>
  <c r="L2063" i="9" s="1"/>
  <c r="J2071" i="9"/>
  <c r="L2071" i="9" s="1"/>
  <c r="J2079" i="9"/>
  <c r="L2079" i="9" s="1"/>
  <c r="J2087" i="9"/>
  <c r="L2087" i="9" s="1"/>
  <c r="J2095" i="9"/>
  <c r="L2095" i="9" s="1"/>
  <c r="J2103" i="9"/>
  <c r="L2103" i="9" s="1"/>
  <c r="J2111" i="9"/>
  <c r="L2111" i="9" s="1"/>
  <c r="J2119" i="9"/>
  <c r="L2119" i="9" s="1"/>
  <c r="J2127" i="9"/>
  <c r="L2127" i="9" s="1"/>
  <c r="J2135" i="9"/>
  <c r="L2135" i="9" s="1"/>
  <c r="J2143" i="9"/>
  <c r="L2143" i="9" s="1"/>
  <c r="J2151" i="9"/>
  <c r="L2151" i="9" s="1"/>
  <c r="J2159" i="9"/>
  <c r="L2159" i="9" s="1"/>
  <c r="J2167" i="9"/>
  <c r="L2167" i="9" s="1"/>
  <c r="J2175" i="9"/>
  <c r="L2175" i="9" s="1"/>
  <c r="J2183" i="9"/>
  <c r="L2183" i="9" s="1"/>
  <c r="J2191" i="9"/>
  <c r="L2191" i="9" s="1"/>
  <c r="J2199" i="9"/>
  <c r="L2199" i="9" s="1"/>
  <c r="J2207" i="9"/>
  <c r="L2207" i="9" s="1"/>
  <c r="J2215" i="9"/>
  <c r="L2215" i="9" s="1"/>
  <c r="J2221" i="9"/>
  <c r="L2221" i="9" s="1"/>
  <c r="J2229" i="9"/>
  <c r="L2229" i="9" s="1"/>
  <c r="J2237" i="9"/>
  <c r="L2237" i="9" s="1"/>
  <c r="I2424" i="9"/>
  <c r="I2440" i="9"/>
  <c r="I2456" i="9"/>
  <c r="I2472" i="9"/>
  <c r="I2488" i="9"/>
  <c r="I2504" i="9"/>
  <c r="I2520" i="9"/>
  <c r="I2536" i="9"/>
  <c r="I2552" i="9"/>
  <c r="I2568" i="9"/>
  <c r="I2584" i="9"/>
  <c r="I2600" i="9"/>
  <c r="I2608" i="9"/>
  <c r="I2612" i="9"/>
  <c r="I2632" i="9"/>
  <c r="J2638" i="9"/>
  <c r="L2638" i="9" s="1"/>
  <c r="J2641" i="9"/>
  <c r="L2641" i="9" s="1"/>
  <c r="J2645" i="9"/>
  <c r="L2645" i="9" s="1"/>
  <c r="J2649" i="9"/>
  <c r="L2649" i="9" s="1"/>
  <c r="J2653" i="9"/>
  <c r="L2653" i="9" s="1"/>
  <c r="J2657" i="9"/>
  <c r="L2657" i="9" s="1"/>
  <c r="J2661" i="9"/>
  <c r="L2661" i="9" s="1"/>
  <c r="J2665" i="9"/>
  <c r="L2665" i="9" s="1"/>
  <c r="J2669" i="9"/>
  <c r="L2669" i="9" s="1"/>
  <c r="J2673" i="9"/>
  <c r="L2673" i="9" s="1"/>
  <c r="J2677" i="9"/>
  <c r="L2677" i="9" s="1"/>
  <c r="J2681" i="9"/>
  <c r="L2681" i="9" s="1"/>
  <c r="J2685" i="9"/>
  <c r="L2685" i="9" s="1"/>
  <c r="J2689" i="9"/>
  <c r="L2689" i="9" s="1"/>
  <c r="J2693" i="9"/>
  <c r="L2693" i="9" s="1"/>
  <c r="J2697" i="9"/>
  <c r="L2697" i="9" s="1"/>
  <c r="J2701" i="9"/>
  <c r="L2701" i="9" s="1"/>
  <c r="J2705" i="9"/>
  <c r="L2705" i="9" s="1"/>
  <c r="J2709" i="9"/>
  <c r="L2709" i="9" s="1"/>
  <c r="J2713" i="9"/>
  <c r="L2713" i="9" s="1"/>
  <c r="J2717" i="9"/>
  <c r="L2717" i="9" s="1"/>
  <c r="J2721" i="9"/>
  <c r="L2721" i="9" s="1"/>
  <c r="J2725" i="9"/>
  <c r="L2725" i="9" s="1"/>
  <c r="J2729" i="9"/>
  <c r="L2729" i="9" s="1"/>
  <c r="J2733" i="9"/>
  <c r="L2733" i="9" s="1"/>
  <c r="J2737" i="9"/>
  <c r="L2737" i="9" s="1"/>
  <c r="J2741" i="9"/>
  <c r="L2741" i="9" s="1"/>
  <c r="J2745" i="9"/>
  <c r="L2745" i="9" s="1"/>
  <c r="J2749" i="9"/>
  <c r="L2749" i="9" s="1"/>
  <c r="J2753" i="9"/>
  <c r="L2753" i="9" s="1"/>
  <c r="J2757" i="9"/>
  <c r="L2757" i="9" s="1"/>
  <c r="J2761" i="9"/>
  <c r="L2761" i="9" s="1"/>
  <c r="J2765" i="9"/>
  <c r="L2765" i="9" s="1"/>
  <c r="J2769" i="9"/>
  <c r="L2769" i="9" s="1"/>
  <c r="J2773" i="9"/>
  <c r="L2773" i="9" s="1"/>
  <c r="J2777" i="9"/>
  <c r="L2777" i="9" s="1"/>
  <c r="J2781" i="9"/>
  <c r="L2781" i="9" s="1"/>
  <c r="J2785" i="9"/>
  <c r="L2785" i="9" s="1"/>
  <c r="J2789" i="9"/>
  <c r="L2789" i="9" s="1"/>
  <c r="J2793" i="9"/>
  <c r="L2793" i="9" s="1"/>
  <c r="J2797" i="9"/>
  <c r="L2797" i="9" s="1"/>
  <c r="J2801" i="9"/>
  <c r="L2801" i="9" s="1"/>
  <c r="J2805" i="9"/>
  <c r="L2805" i="9" s="1"/>
  <c r="J2809" i="9"/>
  <c r="L2809" i="9" s="1"/>
  <c r="J2813" i="9"/>
  <c r="L2813" i="9" s="1"/>
  <c r="J2817" i="9"/>
  <c r="L2817" i="9" s="1"/>
  <c r="J2821" i="9"/>
  <c r="L2821" i="9" s="1"/>
  <c r="J2825" i="9"/>
  <c r="L2825" i="9" s="1"/>
  <c r="J2829" i="9"/>
  <c r="L2829" i="9" s="1"/>
  <c r="J2833" i="9"/>
  <c r="L2833" i="9" s="1"/>
  <c r="J2837" i="9"/>
  <c r="L2837" i="9" s="1"/>
  <c r="J2841" i="9"/>
  <c r="L2841" i="9" s="1"/>
  <c r="J2845" i="9"/>
  <c r="L2845" i="9" s="1"/>
  <c r="J2849" i="9"/>
  <c r="L2849" i="9" s="1"/>
  <c r="J2853" i="9"/>
  <c r="L2853" i="9" s="1"/>
  <c r="J2857" i="9"/>
  <c r="L2857" i="9" s="1"/>
  <c r="J2861" i="9"/>
  <c r="L2861" i="9" s="1"/>
  <c r="J2865" i="9"/>
  <c r="L2865" i="9" s="1"/>
  <c r="J2869" i="9"/>
  <c r="L2869" i="9" s="1"/>
  <c r="J2873" i="9"/>
  <c r="L2873" i="9" s="1"/>
  <c r="J2877" i="9"/>
  <c r="L2877" i="9" s="1"/>
  <c r="J2881" i="9"/>
  <c r="L2881" i="9" s="1"/>
  <c r="J2885" i="9"/>
  <c r="L2885" i="9" s="1"/>
  <c r="J2889" i="9"/>
  <c r="L2889" i="9" s="1"/>
  <c r="J2893" i="9"/>
  <c r="L2893" i="9" s="1"/>
  <c r="J2897" i="9"/>
  <c r="L2897" i="9" s="1"/>
  <c r="J2901" i="9"/>
  <c r="L2901" i="9" s="1"/>
  <c r="J2905" i="9"/>
  <c r="L2905" i="9" s="1"/>
  <c r="J2909" i="9"/>
  <c r="L2909" i="9" s="1"/>
  <c r="J2913" i="9"/>
  <c r="L2913" i="9" s="1"/>
  <c r="J2917" i="9"/>
  <c r="L2917" i="9" s="1"/>
  <c r="J2921" i="9"/>
  <c r="L2921" i="9" s="1"/>
  <c r="J2925" i="9"/>
  <c r="L2925" i="9" s="1"/>
  <c r="J2929" i="9"/>
  <c r="L2929" i="9" s="1"/>
  <c r="J2933" i="9"/>
  <c r="L2933" i="9" s="1"/>
  <c r="J2937" i="9"/>
  <c r="L2937" i="9" s="1"/>
  <c r="J2941" i="9"/>
  <c r="L2941" i="9" s="1"/>
  <c r="J2945" i="9"/>
  <c r="L2945" i="9" s="1"/>
  <c r="J2949" i="9"/>
  <c r="L2949" i="9" s="1"/>
  <c r="J2953" i="9"/>
  <c r="L2953" i="9" s="1"/>
  <c r="J2957" i="9"/>
  <c r="L2957" i="9" s="1"/>
  <c r="J2961" i="9"/>
  <c r="L2961" i="9" s="1"/>
  <c r="J2965" i="9"/>
  <c r="L2965" i="9" s="1"/>
  <c r="J2969" i="9"/>
  <c r="L2969" i="9" s="1"/>
  <c r="J2973" i="9"/>
  <c r="L2973" i="9" s="1"/>
  <c r="J2977" i="9"/>
  <c r="L2977" i="9" s="1"/>
  <c r="J2981" i="9"/>
  <c r="L2981" i="9" s="1"/>
  <c r="J2985" i="9"/>
  <c r="L2985" i="9" s="1"/>
  <c r="J2989" i="9"/>
  <c r="L2989" i="9" s="1"/>
  <c r="J2993" i="9"/>
  <c r="L2993" i="9" s="1"/>
  <c r="J2997" i="9"/>
  <c r="L2997" i="9" s="1"/>
  <c r="J3001" i="9"/>
  <c r="L3001" i="9" s="1"/>
  <c r="J3005" i="9"/>
  <c r="L3005" i="9" s="1"/>
  <c r="J3009" i="9"/>
  <c r="L3009" i="9" s="1"/>
  <c r="J3013" i="9"/>
  <c r="L3013" i="9" s="1"/>
  <c r="J3017" i="9"/>
  <c r="L3017" i="9" s="1"/>
  <c r="J3021" i="9"/>
  <c r="L3021" i="9" s="1"/>
  <c r="J3025" i="9"/>
  <c r="L3025" i="9" s="1"/>
  <c r="J3029" i="9"/>
  <c r="L3029" i="9" s="1"/>
  <c r="J3033" i="9"/>
  <c r="L3033" i="9" s="1"/>
  <c r="J3037" i="9"/>
  <c r="L3037" i="9" s="1"/>
  <c r="J3041" i="9"/>
  <c r="L3041" i="9" s="1"/>
  <c r="J3045" i="9"/>
  <c r="L3045" i="9" s="1"/>
  <c r="J3049" i="9"/>
  <c r="L3049" i="9" s="1"/>
  <c r="J3053" i="9"/>
  <c r="L3053" i="9" s="1"/>
  <c r="J3057" i="9"/>
  <c r="L3057" i="9" s="1"/>
  <c r="J3061" i="9"/>
  <c r="L3061" i="9" s="1"/>
  <c r="J3065" i="9"/>
  <c r="L3065" i="9" s="1"/>
  <c r="J3069" i="9"/>
  <c r="L3069" i="9" s="1"/>
  <c r="J3073" i="9"/>
  <c r="L3073" i="9" s="1"/>
  <c r="J3077" i="9"/>
  <c r="L3077" i="9" s="1"/>
  <c r="J3081" i="9"/>
  <c r="L3081" i="9" s="1"/>
  <c r="J3085" i="9"/>
  <c r="L3085" i="9" s="1"/>
  <c r="J3089" i="9"/>
  <c r="L3089" i="9" s="1"/>
  <c r="J3093" i="9"/>
  <c r="L3093" i="9" s="1"/>
  <c r="J3097" i="9"/>
  <c r="L3097" i="9" s="1"/>
  <c r="J3101" i="9"/>
  <c r="L3101" i="9" s="1"/>
  <c r="J3105" i="9"/>
  <c r="L3105" i="9" s="1"/>
  <c r="J3109" i="9"/>
  <c r="L3109" i="9" s="1"/>
  <c r="J3113" i="9"/>
  <c r="L3113" i="9" s="1"/>
  <c r="J3117" i="9"/>
  <c r="L3117" i="9" s="1"/>
  <c r="J3121" i="9"/>
  <c r="L3121" i="9" s="1"/>
  <c r="J3125" i="9"/>
  <c r="L3125" i="9" s="1"/>
  <c r="J3129" i="9"/>
  <c r="L3129" i="9" s="1"/>
  <c r="J3133" i="9"/>
  <c r="L3133" i="9" s="1"/>
  <c r="J3137" i="9"/>
  <c r="L3137" i="9" s="1"/>
  <c r="J3141" i="9"/>
  <c r="L3141" i="9" s="1"/>
  <c r="J3145" i="9"/>
  <c r="L3145" i="9" s="1"/>
  <c r="J3149" i="9"/>
  <c r="L3149" i="9" s="1"/>
  <c r="J3153" i="9"/>
  <c r="L3153" i="9" s="1"/>
  <c r="J3157" i="9"/>
  <c r="L3157" i="9" s="1"/>
  <c r="J3161" i="9"/>
  <c r="L3161" i="9" s="1"/>
  <c r="J3165" i="9"/>
  <c r="L3165" i="9" s="1"/>
  <c r="J3169" i="9"/>
  <c r="L3169" i="9" s="1"/>
  <c r="J3173" i="9"/>
  <c r="L3173" i="9" s="1"/>
  <c r="J3177" i="9"/>
  <c r="L3177" i="9" s="1"/>
  <c r="J3181" i="9"/>
  <c r="L3181" i="9" s="1"/>
  <c r="J3185" i="9"/>
  <c r="L3185" i="9" s="1"/>
  <c r="J3189" i="9"/>
  <c r="L3189" i="9" s="1"/>
  <c r="J3193" i="9"/>
  <c r="L3193" i="9" s="1"/>
  <c r="J3197" i="9"/>
  <c r="L3197" i="9" s="1"/>
  <c r="J3201" i="9"/>
  <c r="L3201" i="9" s="1"/>
  <c r="J3205" i="9"/>
  <c r="L3205" i="9" s="1"/>
  <c r="J3209" i="9"/>
  <c r="L3209" i="9" s="1"/>
  <c r="J3213" i="9"/>
  <c r="L3213" i="9" s="1"/>
  <c r="J3217" i="9"/>
  <c r="L3217" i="9" s="1"/>
  <c r="J3221" i="9"/>
  <c r="L3221" i="9" s="1"/>
  <c r="J3225" i="9"/>
  <c r="L3225" i="9" s="1"/>
  <c r="J3229" i="9"/>
  <c r="L3229" i="9" s="1"/>
  <c r="J3233" i="9"/>
  <c r="L3233" i="9" s="1"/>
  <c r="J3237" i="9"/>
  <c r="L3237" i="9" s="1"/>
  <c r="J3241" i="9"/>
  <c r="L3241" i="9" s="1"/>
  <c r="J3245" i="9"/>
  <c r="L3245" i="9" s="1"/>
  <c r="J3249" i="9"/>
  <c r="L3249" i="9" s="1"/>
  <c r="J3253" i="9"/>
  <c r="L3253" i="9" s="1"/>
  <c r="J3257" i="9"/>
  <c r="L3257" i="9" s="1"/>
  <c r="J3261" i="9"/>
  <c r="L3261" i="9" s="1"/>
  <c r="J3265" i="9"/>
  <c r="L3265" i="9" s="1"/>
  <c r="J3269" i="9"/>
  <c r="L3269" i="9" s="1"/>
  <c r="J3273" i="9"/>
  <c r="L3273" i="9" s="1"/>
  <c r="J3277" i="9"/>
  <c r="L3277" i="9" s="1"/>
  <c r="J3281" i="9"/>
  <c r="L3281" i="9" s="1"/>
  <c r="J3285" i="9"/>
  <c r="L3285" i="9" s="1"/>
  <c r="J3289" i="9"/>
  <c r="L3289" i="9" s="1"/>
  <c r="J3293" i="9"/>
  <c r="L3293" i="9" s="1"/>
  <c r="J3297" i="9"/>
  <c r="L3297" i="9" s="1"/>
  <c r="J3301" i="9"/>
  <c r="L3301" i="9" s="1"/>
  <c r="J3305" i="9"/>
  <c r="L3305" i="9" s="1"/>
  <c r="J3309" i="9"/>
  <c r="L3309" i="9" s="1"/>
  <c r="J3313" i="9"/>
  <c r="L3313" i="9" s="1"/>
  <c r="J3317" i="9"/>
  <c r="L3317" i="9" s="1"/>
  <c r="J3321" i="9"/>
  <c r="L3321" i="9" s="1"/>
  <c r="J3325" i="9"/>
  <c r="L3325" i="9" s="1"/>
  <c r="J3329" i="9"/>
  <c r="L3329" i="9" s="1"/>
  <c r="J3333" i="9"/>
  <c r="L3333" i="9" s="1"/>
  <c r="I3339" i="9"/>
  <c r="J3349" i="9"/>
  <c r="L3349" i="9" s="1"/>
  <c r="I3355" i="9"/>
  <c r="J3365" i="9"/>
  <c r="L3365" i="9" s="1"/>
  <c r="I3371" i="9"/>
  <c r="J3381" i="9"/>
  <c r="L3381" i="9" s="1"/>
  <c r="I3387" i="9"/>
  <c r="J3397" i="9"/>
  <c r="L3397" i="9" s="1"/>
  <c r="I3403" i="9"/>
  <c r="J3413" i="9"/>
  <c r="L3413" i="9" s="1"/>
  <c r="I3418" i="9"/>
  <c r="I3422" i="9"/>
  <c r="I3426" i="9"/>
  <c r="I3430" i="9"/>
  <c r="I3434" i="9"/>
  <c r="I3438" i="9"/>
  <c r="I3442" i="9"/>
  <c r="I3446" i="9"/>
  <c r="I3450" i="9"/>
  <c r="I3454" i="9"/>
  <c r="I3458" i="9"/>
  <c r="I3462" i="9"/>
  <c r="I3466" i="9"/>
  <c r="I3470" i="9"/>
  <c r="I3474" i="9"/>
  <c r="I3478" i="9"/>
  <c r="I3482" i="9"/>
  <c r="I3486" i="9"/>
  <c r="I3490" i="9"/>
  <c r="I3494" i="9"/>
  <c r="I3498" i="9"/>
  <c r="I3502" i="9"/>
  <c r="I3506" i="9"/>
  <c r="I3510" i="9"/>
  <c r="I3514" i="9"/>
  <c r="I3518" i="9"/>
  <c r="I3522" i="9"/>
  <c r="I3526" i="9"/>
  <c r="I3530" i="9"/>
  <c r="I3534" i="9"/>
  <c r="I3538" i="9"/>
  <c r="I3542" i="9"/>
  <c r="I3546" i="9"/>
  <c r="I3550" i="9"/>
  <c r="I3554" i="9"/>
  <c r="I3558" i="9"/>
  <c r="I3562" i="9"/>
  <c r="I3566" i="9"/>
  <c r="I70" i="9"/>
  <c r="J108" i="9"/>
  <c r="L108" i="9" s="1"/>
  <c r="J144" i="9"/>
  <c r="L144" i="9" s="1"/>
  <c r="I400" i="9"/>
  <c r="I318" i="9"/>
  <c r="I446" i="9"/>
  <c r="I573" i="9"/>
  <c r="I689" i="9"/>
  <c r="I753" i="9"/>
  <c r="I849" i="9"/>
  <c r="I893" i="9"/>
  <c r="I1223" i="9"/>
  <c r="I1235" i="9"/>
  <c r="I1251" i="9"/>
  <c r="I1263" i="9"/>
  <c r="I1275" i="9"/>
  <c r="I1287" i="9"/>
  <c r="I1299" i="9"/>
  <c r="I1315" i="9"/>
  <c r="I282" i="9"/>
  <c r="I298" i="9"/>
  <c r="I314" i="9"/>
  <c r="I330" i="9"/>
  <c r="I346" i="9"/>
  <c r="I362" i="9"/>
  <c r="I378" i="9"/>
  <c r="I394" i="9"/>
  <c r="I410" i="9"/>
  <c r="I426" i="9"/>
  <c r="I442" i="9"/>
  <c r="I458" i="9"/>
  <c r="I474" i="9"/>
  <c r="I490" i="9"/>
  <c r="I506" i="9"/>
  <c r="I522" i="9"/>
  <c r="I538" i="9"/>
  <c r="I554" i="9"/>
  <c r="I571" i="9"/>
  <c r="I579" i="9"/>
  <c r="I587" i="9"/>
  <c r="I595" i="9"/>
  <c r="I603" i="9"/>
  <c r="I611" i="9"/>
  <c r="I619" i="9"/>
  <c r="I627" i="9"/>
  <c r="I639" i="9"/>
  <c r="I655" i="9"/>
  <c r="I671" i="9"/>
  <c r="I687" i="9"/>
  <c r="I703" i="9"/>
  <c r="I719" i="9"/>
  <c r="I735" i="9"/>
  <c r="I751" i="9"/>
  <c r="I767" i="9"/>
  <c r="I783" i="9"/>
  <c r="I799" i="9"/>
  <c r="I815" i="9"/>
  <c r="I831" i="9"/>
  <c r="I847" i="9"/>
  <c r="I863" i="9"/>
  <c r="I879" i="9"/>
  <c r="I895" i="9"/>
  <c r="I911" i="9"/>
  <c r="I927" i="9"/>
  <c r="I943" i="9"/>
  <c r="I959" i="9"/>
  <c r="I975" i="9"/>
  <c r="I991" i="9"/>
  <c r="I1007" i="9"/>
  <c r="I1023" i="9"/>
  <c r="I1039" i="9"/>
  <c r="I1055" i="9"/>
  <c r="I1071" i="9"/>
  <c r="I1087" i="9"/>
  <c r="I1103" i="9"/>
  <c r="I1119" i="9"/>
  <c r="I1135" i="9"/>
  <c r="I1151" i="9"/>
  <c r="I1167" i="9"/>
  <c r="I1183" i="9"/>
  <c r="I1199" i="9"/>
  <c r="I1329" i="9"/>
  <c r="I1341" i="9"/>
  <c r="I1345" i="9"/>
  <c r="I1381" i="9"/>
  <c r="I1385" i="9"/>
  <c r="I1405" i="9"/>
  <c r="I1409" i="9"/>
  <c r="I1445" i="9"/>
  <c r="I1449" i="9"/>
  <c r="I1469" i="9"/>
  <c r="I643" i="9"/>
  <c r="I659" i="9"/>
  <c r="I675" i="9"/>
  <c r="I691" i="9"/>
  <c r="I707" i="9"/>
  <c r="I723" i="9"/>
  <c r="I739" i="9"/>
  <c r="I755" i="9"/>
  <c r="I819" i="9"/>
  <c r="I883" i="9"/>
  <c r="I947" i="9"/>
  <c r="I1011" i="9"/>
  <c r="I1075" i="9"/>
  <c r="I1139" i="9"/>
  <c r="I1203" i="9"/>
  <c r="I1609" i="9"/>
  <c r="I1625" i="9"/>
  <c r="I1641" i="9"/>
  <c r="I1657" i="9"/>
  <c r="I1673" i="9"/>
  <c r="I1689" i="9"/>
  <c r="I1705" i="9"/>
  <c r="I1721" i="9"/>
  <c r="I1737" i="9"/>
  <c r="I1753" i="9"/>
  <c r="I1769" i="9"/>
  <c r="I1785" i="9"/>
  <c r="I1801" i="9"/>
  <c r="I1817" i="9"/>
  <c r="I1833" i="9"/>
  <c r="I1849" i="9"/>
  <c r="I1865" i="9"/>
  <c r="I1881" i="9"/>
  <c r="I1897" i="9"/>
  <c r="I1913" i="9"/>
  <c r="I1929" i="9"/>
  <c r="I1945" i="9"/>
  <c r="I1961" i="9"/>
  <c r="I1977" i="9"/>
  <c r="I2245" i="9"/>
  <c r="I2249" i="9"/>
  <c r="I2253" i="9"/>
  <c r="I2257" i="9"/>
  <c r="I2261" i="9"/>
  <c r="I2265" i="9"/>
  <c r="I2269" i="9"/>
  <c r="I2273" i="9"/>
  <c r="I2277" i="9"/>
  <c r="I2281" i="9"/>
  <c r="I2285" i="9"/>
  <c r="I2289" i="9"/>
  <c r="I2293" i="9"/>
  <c r="I2297" i="9"/>
  <c r="I2301" i="9"/>
  <c r="I2305" i="9"/>
  <c r="I2309" i="9"/>
  <c r="I2313" i="9"/>
  <c r="I2317" i="9"/>
  <c r="I2321" i="9"/>
  <c r="I2325" i="9"/>
  <c r="I2329" i="9"/>
  <c r="I2333" i="9"/>
  <c r="I2337" i="9"/>
  <c r="I2341" i="9"/>
  <c r="I2345" i="9"/>
  <c r="I2349" i="9"/>
  <c r="I2353" i="9"/>
  <c r="I2357" i="9"/>
  <c r="I2361" i="9"/>
  <c r="I2365" i="9"/>
  <c r="I2369" i="9"/>
  <c r="I2373" i="9"/>
  <c r="I2377" i="9"/>
  <c r="I2381" i="9"/>
  <c r="I2385" i="9"/>
  <c r="I2389" i="9"/>
  <c r="I2393" i="9"/>
  <c r="I2397" i="9"/>
  <c r="I2401" i="9"/>
  <c r="I2405" i="9"/>
  <c r="I2410" i="9"/>
  <c r="I2426" i="9"/>
  <c r="I2442" i="9"/>
  <c r="I2458" i="9"/>
  <c r="I2474" i="9"/>
  <c r="I2490" i="9"/>
  <c r="I2506" i="9"/>
  <c r="I2522" i="9"/>
  <c r="I2538" i="9"/>
  <c r="I2554" i="9"/>
  <c r="I2570" i="9"/>
  <c r="I2586" i="9"/>
  <c r="I2602" i="9"/>
  <c r="I2614" i="9"/>
  <c r="I2618" i="9"/>
  <c r="I3345" i="9"/>
  <c r="I3361" i="9"/>
  <c r="I3377" i="9"/>
  <c r="I3393" i="9"/>
  <c r="I3409" i="9"/>
  <c r="J76" i="9"/>
  <c r="L76" i="9" s="1"/>
  <c r="J112" i="9"/>
  <c r="L112" i="9" s="1"/>
  <c r="I222" i="9"/>
  <c r="J260" i="9"/>
  <c r="L260" i="9" s="1"/>
  <c r="I432" i="9"/>
  <c r="I334" i="9"/>
  <c r="I462" i="9"/>
  <c r="I589" i="9"/>
  <c r="I701" i="9"/>
  <c r="I765" i="9"/>
  <c r="I813" i="9"/>
  <c r="I897" i="9"/>
  <c r="I925" i="9"/>
  <c r="I941" i="9"/>
  <c r="I957" i="9"/>
  <c r="I973" i="9"/>
  <c r="I989" i="9"/>
  <c r="I1005" i="9"/>
  <c r="I1021" i="9"/>
  <c r="I1037" i="9"/>
  <c r="I1053" i="9"/>
  <c r="I1069" i="9"/>
  <c r="I1085" i="9"/>
  <c r="I1101" i="9"/>
  <c r="I1117" i="9"/>
  <c r="I1133" i="9"/>
  <c r="I1149" i="9"/>
  <c r="I1165" i="9"/>
  <c r="I1181" i="9"/>
  <c r="I1197" i="9"/>
  <c r="I1225" i="9"/>
  <c r="I1229" i="9"/>
  <c r="I1237" i="9"/>
  <c r="I1253" i="9"/>
  <c r="I1257" i="9"/>
  <c r="J1263" i="9"/>
  <c r="L1263" i="9" s="1"/>
  <c r="I1277" i="9"/>
  <c r="J1287" i="9"/>
  <c r="L1287" i="9" s="1"/>
  <c r="I1301" i="9"/>
  <c r="I1317" i="9"/>
  <c r="I1321" i="9"/>
  <c r="J282" i="9"/>
  <c r="L282" i="9" s="1"/>
  <c r="J298" i="9"/>
  <c r="L298" i="9" s="1"/>
  <c r="J346" i="9"/>
  <c r="L346" i="9" s="1"/>
  <c r="J362" i="9"/>
  <c r="L362" i="9" s="1"/>
  <c r="J394" i="9"/>
  <c r="L394" i="9" s="1"/>
  <c r="J410" i="9"/>
  <c r="L410" i="9" s="1"/>
  <c r="J426" i="9"/>
  <c r="L426" i="9" s="1"/>
  <c r="J474" i="9"/>
  <c r="L474" i="9" s="1"/>
  <c r="J490" i="9"/>
  <c r="L490" i="9" s="1"/>
  <c r="J506" i="9"/>
  <c r="L506" i="9" s="1"/>
  <c r="J522" i="9"/>
  <c r="L522" i="9" s="1"/>
  <c r="J538" i="9"/>
  <c r="L538" i="9" s="1"/>
  <c r="J554" i="9"/>
  <c r="L554" i="9" s="1"/>
  <c r="J579" i="9"/>
  <c r="L579" i="9" s="1"/>
  <c r="J587" i="9"/>
  <c r="L587" i="9" s="1"/>
  <c r="J595" i="9"/>
  <c r="L595" i="9" s="1"/>
  <c r="J611" i="9"/>
  <c r="L611" i="9" s="1"/>
  <c r="J619" i="9"/>
  <c r="L619" i="9" s="1"/>
  <c r="J627" i="9"/>
  <c r="L627" i="9" s="1"/>
  <c r="J639" i="9"/>
  <c r="L639" i="9" s="1"/>
  <c r="J655" i="9"/>
  <c r="L655" i="9" s="1"/>
  <c r="J671" i="9"/>
  <c r="L671" i="9" s="1"/>
  <c r="J687" i="9"/>
  <c r="L687" i="9" s="1"/>
  <c r="J703" i="9"/>
  <c r="L703" i="9" s="1"/>
  <c r="J719" i="9"/>
  <c r="L719" i="9" s="1"/>
  <c r="J735" i="9"/>
  <c r="L735" i="9" s="1"/>
  <c r="J751" i="9"/>
  <c r="L751" i="9" s="1"/>
  <c r="J767" i="9"/>
  <c r="L767" i="9" s="1"/>
  <c r="J783" i="9"/>
  <c r="L783" i="9" s="1"/>
  <c r="J815" i="9"/>
  <c r="L815" i="9" s="1"/>
  <c r="J831" i="9"/>
  <c r="L831" i="9" s="1"/>
  <c r="J847" i="9"/>
  <c r="L847" i="9" s="1"/>
  <c r="J863" i="9"/>
  <c r="L863" i="9" s="1"/>
  <c r="J879" i="9"/>
  <c r="L879" i="9" s="1"/>
  <c r="J895" i="9"/>
  <c r="L895" i="9" s="1"/>
  <c r="J911" i="9"/>
  <c r="L911" i="9" s="1"/>
  <c r="J943" i="9"/>
  <c r="L943" i="9" s="1"/>
  <c r="J959" i="9"/>
  <c r="L959" i="9" s="1"/>
  <c r="J975" i="9"/>
  <c r="L975" i="9" s="1"/>
  <c r="J991" i="9"/>
  <c r="L991" i="9" s="1"/>
  <c r="J1007" i="9"/>
  <c r="L1007" i="9" s="1"/>
  <c r="J1023" i="9"/>
  <c r="L1023" i="9" s="1"/>
  <c r="J1039" i="9"/>
  <c r="L1039" i="9" s="1"/>
  <c r="J1071" i="9"/>
  <c r="L1071" i="9" s="1"/>
  <c r="J1087" i="9"/>
  <c r="L1087" i="9" s="1"/>
  <c r="J1103" i="9"/>
  <c r="L1103" i="9" s="1"/>
  <c r="J1119" i="9"/>
  <c r="L1119" i="9" s="1"/>
  <c r="J1135" i="9"/>
  <c r="L1135" i="9" s="1"/>
  <c r="J1151" i="9"/>
  <c r="L1151" i="9" s="1"/>
  <c r="J1167" i="9"/>
  <c r="L1167" i="9" s="1"/>
  <c r="J1199" i="9"/>
  <c r="L1199" i="9" s="1"/>
  <c r="J1329" i="9"/>
  <c r="L1329" i="9" s="1"/>
  <c r="I1335" i="9"/>
  <c r="J1341" i="9"/>
  <c r="L1341" i="9" s="1"/>
  <c r="J1345" i="9"/>
  <c r="L1345" i="9" s="1"/>
  <c r="I1351" i="9"/>
  <c r="I1355" i="9"/>
  <c r="I1375" i="9"/>
  <c r="J1381" i="9"/>
  <c r="L1381" i="9" s="1"/>
  <c r="J1385" i="9"/>
  <c r="L1385" i="9" s="1"/>
  <c r="I1395" i="9"/>
  <c r="J1405" i="9"/>
  <c r="L1405" i="9" s="1"/>
  <c r="J1409" i="9"/>
  <c r="L1409" i="9" s="1"/>
  <c r="I1415" i="9"/>
  <c r="I1419" i="9"/>
  <c r="I1439" i="9"/>
  <c r="J1445" i="9"/>
  <c r="L1445" i="9" s="1"/>
  <c r="J1449" i="9"/>
  <c r="L1449" i="9" s="1"/>
  <c r="I1459" i="9"/>
  <c r="J643" i="9"/>
  <c r="L643" i="9" s="1"/>
  <c r="J659" i="9"/>
  <c r="L659" i="9" s="1"/>
  <c r="J675" i="9"/>
  <c r="L675" i="9" s="1"/>
  <c r="J691" i="9"/>
  <c r="L691" i="9" s="1"/>
  <c r="J707" i="9"/>
  <c r="L707" i="9" s="1"/>
  <c r="J723" i="9"/>
  <c r="L723" i="9" s="1"/>
  <c r="J739" i="9"/>
  <c r="L739" i="9" s="1"/>
  <c r="J755" i="9"/>
  <c r="L755" i="9" s="1"/>
  <c r="I779" i="9"/>
  <c r="J819" i="9"/>
  <c r="L819" i="9" s="1"/>
  <c r="I843" i="9"/>
  <c r="J883" i="9"/>
  <c r="L883" i="9" s="1"/>
  <c r="I907" i="9"/>
  <c r="J947" i="9"/>
  <c r="L947" i="9" s="1"/>
  <c r="I971" i="9"/>
  <c r="J1011" i="9"/>
  <c r="L1011" i="9" s="1"/>
  <c r="I1035" i="9"/>
  <c r="J1075" i="9"/>
  <c r="L1075" i="9" s="1"/>
  <c r="I1099" i="9"/>
  <c r="J1139" i="9"/>
  <c r="L1139" i="9" s="1"/>
  <c r="I1163" i="9"/>
  <c r="J1203" i="9"/>
  <c r="L1203" i="9" s="1"/>
  <c r="I1599" i="9"/>
  <c r="J1609" i="9"/>
  <c r="L1609" i="9" s="1"/>
  <c r="I1615" i="9"/>
  <c r="J1625" i="9"/>
  <c r="L1625" i="9" s="1"/>
  <c r="I1631" i="9"/>
  <c r="J1641" i="9"/>
  <c r="L1641" i="9" s="1"/>
  <c r="I1647" i="9"/>
  <c r="J1657" i="9"/>
  <c r="L1657" i="9" s="1"/>
  <c r="I1663" i="9"/>
  <c r="J1673" i="9"/>
  <c r="L1673" i="9" s="1"/>
  <c r="I1679" i="9"/>
  <c r="J1689" i="9"/>
  <c r="L1689" i="9" s="1"/>
  <c r="I1695" i="9"/>
  <c r="J1705" i="9"/>
  <c r="L1705" i="9" s="1"/>
  <c r="I1711" i="9"/>
  <c r="J1721" i="9"/>
  <c r="L1721" i="9" s="1"/>
  <c r="I1727" i="9"/>
  <c r="J1737" i="9"/>
  <c r="L1737" i="9" s="1"/>
  <c r="I1743" i="9"/>
  <c r="J1753" i="9"/>
  <c r="L1753" i="9" s="1"/>
  <c r="I1759" i="9"/>
  <c r="J1769" i="9"/>
  <c r="L1769" i="9" s="1"/>
  <c r="I1775" i="9"/>
  <c r="J1785" i="9"/>
  <c r="L1785" i="9" s="1"/>
  <c r="I1791" i="9"/>
  <c r="J1801" i="9"/>
  <c r="L1801" i="9" s="1"/>
  <c r="I1807" i="9"/>
  <c r="J1817" i="9"/>
  <c r="L1817" i="9" s="1"/>
  <c r="I1823" i="9"/>
  <c r="J1833" i="9"/>
  <c r="L1833" i="9" s="1"/>
  <c r="I1839" i="9"/>
  <c r="J1849" i="9"/>
  <c r="L1849" i="9" s="1"/>
  <c r="I1855" i="9"/>
  <c r="J1865" i="9"/>
  <c r="L1865" i="9" s="1"/>
  <c r="I1871" i="9"/>
  <c r="J1881" i="9"/>
  <c r="L1881" i="9" s="1"/>
  <c r="I1887" i="9"/>
  <c r="J1897" i="9"/>
  <c r="L1897" i="9" s="1"/>
  <c r="I1903" i="9"/>
  <c r="J1913" i="9"/>
  <c r="L1913" i="9" s="1"/>
  <c r="I1919" i="9"/>
  <c r="J1929" i="9"/>
  <c r="L1929" i="9" s="1"/>
  <c r="I1935" i="9"/>
  <c r="J1945" i="9"/>
  <c r="L1945" i="9" s="1"/>
  <c r="I1951" i="9"/>
  <c r="J1961" i="9"/>
  <c r="L1961" i="9" s="1"/>
  <c r="I1967" i="9"/>
  <c r="J1977" i="9"/>
  <c r="L1977" i="9" s="1"/>
  <c r="I1983" i="9"/>
  <c r="I2001" i="9"/>
  <c r="I2017" i="9"/>
  <c r="I2033" i="9"/>
  <c r="I2049" i="9"/>
  <c r="I2065" i="9"/>
  <c r="I2081" i="9"/>
  <c r="I2097" i="9"/>
  <c r="I2113" i="9"/>
  <c r="I2129" i="9"/>
  <c r="I2145" i="9"/>
  <c r="I2161" i="9"/>
  <c r="I2177" i="9"/>
  <c r="I2193" i="9"/>
  <c r="I2209" i="9"/>
  <c r="I2223" i="9"/>
  <c r="I2231" i="9"/>
  <c r="I2239" i="9"/>
  <c r="J2245" i="9"/>
  <c r="L2245" i="9" s="1"/>
  <c r="J2249" i="9"/>
  <c r="L2249" i="9" s="1"/>
  <c r="J2253" i="9"/>
  <c r="L2253" i="9" s="1"/>
  <c r="J2257" i="9"/>
  <c r="L2257" i="9" s="1"/>
  <c r="J2261" i="9"/>
  <c r="L2261" i="9" s="1"/>
  <c r="J2265" i="9"/>
  <c r="L2265" i="9" s="1"/>
  <c r="J2269" i="9"/>
  <c r="L2269" i="9" s="1"/>
  <c r="J2273" i="9"/>
  <c r="L2273" i="9" s="1"/>
  <c r="J2277" i="9"/>
  <c r="L2277" i="9" s="1"/>
  <c r="J2281" i="9"/>
  <c r="L2281" i="9" s="1"/>
  <c r="J2285" i="9"/>
  <c r="L2285" i="9" s="1"/>
  <c r="J2289" i="9"/>
  <c r="L2289" i="9" s="1"/>
  <c r="J2293" i="9"/>
  <c r="L2293" i="9" s="1"/>
  <c r="J2297" i="9"/>
  <c r="L2297" i="9" s="1"/>
  <c r="J2301" i="9"/>
  <c r="L2301" i="9" s="1"/>
  <c r="J2305" i="9"/>
  <c r="L2305" i="9" s="1"/>
  <c r="J2309" i="9"/>
  <c r="L2309" i="9" s="1"/>
  <c r="J2313" i="9"/>
  <c r="L2313" i="9" s="1"/>
  <c r="J2317" i="9"/>
  <c r="L2317" i="9" s="1"/>
  <c r="J2321" i="9"/>
  <c r="L2321" i="9" s="1"/>
  <c r="J2325" i="9"/>
  <c r="L2325" i="9" s="1"/>
  <c r="J2329" i="9"/>
  <c r="L2329" i="9" s="1"/>
  <c r="J2333" i="9"/>
  <c r="L2333" i="9" s="1"/>
  <c r="J2337" i="9"/>
  <c r="L2337" i="9" s="1"/>
  <c r="J2341" i="9"/>
  <c r="L2341" i="9" s="1"/>
  <c r="J2345" i="9"/>
  <c r="L2345" i="9" s="1"/>
  <c r="J2349" i="9"/>
  <c r="L2349" i="9" s="1"/>
  <c r="J2353" i="9"/>
  <c r="L2353" i="9" s="1"/>
  <c r="J2357" i="9"/>
  <c r="L2357" i="9" s="1"/>
  <c r="J2361" i="9"/>
  <c r="L2361" i="9" s="1"/>
  <c r="J2365" i="9"/>
  <c r="L2365" i="9" s="1"/>
  <c r="J2369" i="9"/>
  <c r="L2369" i="9" s="1"/>
  <c r="J2373" i="9"/>
  <c r="L2373" i="9" s="1"/>
  <c r="J2377" i="9"/>
  <c r="L2377" i="9" s="1"/>
  <c r="J2381" i="9"/>
  <c r="L2381" i="9" s="1"/>
  <c r="J2385" i="9"/>
  <c r="L2385" i="9" s="1"/>
  <c r="J2389" i="9"/>
  <c r="L2389" i="9" s="1"/>
  <c r="J2393" i="9"/>
  <c r="L2393" i="9" s="1"/>
  <c r="J2397" i="9"/>
  <c r="L2397" i="9" s="1"/>
  <c r="J2401" i="9"/>
  <c r="L2401" i="9" s="1"/>
  <c r="J2405" i="9"/>
  <c r="L2405" i="9" s="1"/>
  <c r="I2412" i="9"/>
  <c r="I2428" i="9"/>
  <c r="I2444" i="9"/>
  <c r="I2460" i="9"/>
  <c r="I2476" i="9"/>
  <c r="I2492" i="9"/>
  <c r="I2508" i="9"/>
  <c r="I2524" i="9"/>
  <c r="I2540" i="9"/>
  <c r="I2556" i="9"/>
  <c r="I2572" i="9"/>
  <c r="I2588" i="9"/>
  <c r="I2604" i="9"/>
  <c r="J2614" i="9"/>
  <c r="L2614" i="9" s="1"/>
  <c r="J2618" i="9"/>
  <c r="L2618" i="9" s="1"/>
  <c r="I2624" i="9"/>
  <c r="I2628" i="9"/>
  <c r="I3335" i="9"/>
  <c r="J3345" i="9"/>
  <c r="L3345" i="9" s="1"/>
  <c r="I3351" i="9"/>
  <c r="J3361" i="9"/>
  <c r="L3361" i="9" s="1"/>
  <c r="I3367" i="9"/>
  <c r="J3377" i="9"/>
  <c r="L3377" i="9" s="1"/>
  <c r="I3383" i="9"/>
  <c r="J3393" i="9"/>
  <c r="L3393" i="9" s="1"/>
  <c r="I3399" i="9"/>
  <c r="J3409" i="9"/>
  <c r="L3409" i="9" s="1"/>
  <c r="I3415" i="9"/>
  <c r="J80" i="9"/>
  <c r="L80" i="9" s="1"/>
  <c r="I190" i="9"/>
  <c r="I226" i="9"/>
  <c r="I464" i="9"/>
  <c r="I350" i="9"/>
  <c r="I478" i="9"/>
  <c r="I605" i="9"/>
  <c r="I705" i="9"/>
  <c r="I769" i="9"/>
  <c r="I817" i="9"/>
  <c r="I861" i="9"/>
  <c r="I929" i="9"/>
  <c r="I945" i="9"/>
  <c r="I961" i="9"/>
  <c r="I977" i="9"/>
  <c r="I993" i="9"/>
  <c r="I1009" i="9"/>
  <c r="I1025" i="9"/>
  <c r="I1041" i="9"/>
  <c r="I1057" i="9"/>
  <c r="I1073" i="9"/>
  <c r="I1089" i="9"/>
  <c r="I1105" i="9"/>
  <c r="I1121" i="9"/>
  <c r="I1137" i="9"/>
  <c r="I1153" i="9"/>
  <c r="I1169" i="9"/>
  <c r="I1185" i="9"/>
  <c r="I1201" i="9"/>
  <c r="I1211" i="9"/>
  <c r="I1215" i="9"/>
  <c r="I1239" i="9"/>
  <c r="I1271" i="9"/>
  <c r="I1279" i="9"/>
  <c r="I1295" i="9"/>
  <c r="I1303" i="9"/>
  <c r="I1307" i="9"/>
  <c r="I1357" i="9"/>
  <c r="I1361" i="9"/>
  <c r="I1397" i="9"/>
  <c r="I1401" i="9"/>
  <c r="I1421" i="9"/>
  <c r="I1425" i="9"/>
  <c r="I1461" i="9"/>
  <c r="I1465" i="9"/>
  <c r="I803" i="9"/>
  <c r="I867" i="9"/>
  <c r="I931" i="9"/>
  <c r="I995" i="9"/>
  <c r="I1059" i="9"/>
  <c r="I1123" i="9"/>
  <c r="I1187" i="9"/>
  <c r="I1605" i="9"/>
  <c r="I1621" i="9"/>
  <c r="I1637" i="9"/>
  <c r="I1653" i="9"/>
  <c r="I1669" i="9"/>
  <c r="I1685" i="9"/>
  <c r="I1701" i="9"/>
  <c r="I1717" i="9"/>
  <c r="I1733" i="9"/>
  <c r="I1749" i="9"/>
  <c r="I158" i="9"/>
  <c r="I194" i="9"/>
  <c r="J232" i="9"/>
  <c r="L232" i="9" s="1"/>
  <c r="I270" i="9"/>
  <c r="I496" i="9"/>
  <c r="I366" i="9"/>
  <c r="I494" i="9"/>
  <c r="I621" i="9"/>
  <c r="I717" i="9"/>
  <c r="I781" i="9"/>
  <c r="I865" i="9"/>
  <c r="I909" i="9"/>
  <c r="J929" i="9"/>
  <c r="L929" i="9" s="1"/>
  <c r="J945" i="9"/>
  <c r="L945" i="9" s="1"/>
  <c r="J961" i="9"/>
  <c r="L961" i="9" s="1"/>
  <c r="J977" i="9"/>
  <c r="L977" i="9" s="1"/>
  <c r="J993" i="9"/>
  <c r="L993" i="9" s="1"/>
  <c r="J1009" i="9"/>
  <c r="L1009" i="9" s="1"/>
  <c r="J1025" i="9"/>
  <c r="L1025" i="9" s="1"/>
  <c r="J1041" i="9"/>
  <c r="L1041" i="9" s="1"/>
  <c r="J1057" i="9"/>
  <c r="L1057" i="9" s="1"/>
  <c r="J1073" i="9"/>
  <c r="L1073" i="9" s="1"/>
  <c r="J1089" i="9"/>
  <c r="L1089" i="9" s="1"/>
  <c r="J1105" i="9"/>
  <c r="L1105" i="9" s="1"/>
  <c r="J1121" i="9"/>
  <c r="L1121" i="9" s="1"/>
  <c r="J1137" i="9"/>
  <c r="L1137" i="9" s="1"/>
  <c r="J1153" i="9"/>
  <c r="L1153" i="9" s="1"/>
  <c r="J1169" i="9"/>
  <c r="L1169" i="9" s="1"/>
  <c r="J1185" i="9"/>
  <c r="L1185" i="9" s="1"/>
  <c r="J1201" i="9"/>
  <c r="L1201" i="9" s="1"/>
  <c r="J1211" i="9"/>
  <c r="L1211" i="9" s="1"/>
  <c r="I1217" i="9"/>
  <c r="I1241" i="9"/>
  <c r="I1245" i="9"/>
  <c r="J1271" i="9"/>
  <c r="L1271" i="9" s="1"/>
  <c r="I1281" i="9"/>
  <c r="I1289" i="9"/>
  <c r="J1295" i="9"/>
  <c r="L1295" i="9" s="1"/>
  <c r="J1303" i="9"/>
  <c r="L1303" i="9" s="1"/>
  <c r="I1309" i="9"/>
  <c r="I1331" i="9"/>
  <c r="I1347" i="9"/>
  <c r="J1357" i="9"/>
  <c r="L1357" i="9" s="1"/>
  <c r="J1361" i="9"/>
  <c r="L1361" i="9" s="1"/>
  <c r="I1367" i="9"/>
  <c r="I1371" i="9"/>
  <c r="I1391" i="9"/>
  <c r="J1397" i="9"/>
  <c r="L1397" i="9" s="1"/>
  <c r="J1401" i="9"/>
  <c r="L1401" i="9" s="1"/>
  <c r="I1411" i="9"/>
  <c r="J1425" i="9"/>
  <c r="L1425" i="9" s="1"/>
  <c r="I1431" i="9"/>
  <c r="I1435" i="9"/>
  <c r="I1455" i="9"/>
  <c r="J1461" i="9"/>
  <c r="L1461" i="9" s="1"/>
  <c r="I763" i="9"/>
  <c r="J803" i="9"/>
  <c r="L803" i="9" s="1"/>
  <c r="I827" i="9"/>
  <c r="J867" i="9"/>
  <c r="L867" i="9" s="1"/>
  <c r="I891" i="9"/>
  <c r="J931" i="9"/>
  <c r="L931" i="9" s="1"/>
  <c r="I955" i="9"/>
  <c r="J995" i="9"/>
  <c r="L995" i="9" s="1"/>
  <c r="I1019" i="9"/>
  <c r="J1059" i="9"/>
  <c r="L1059" i="9" s="1"/>
  <c r="I1083" i="9"/>
  <c r="J1123" i="9"/>
  <c r="L1123" i="9" s="1"/>
  <c r="I1147" i="9"/>
  <c r="J1187" i="9"/>
  <c r="L1187" i="9" s="1"/>
  <c r="I1473" i="9"/>
  <c r="I1481" i="9"/>
  <c r="I1471" i="9"/>
  <c r="I1479" i="9"/>
  <c r="I1487" i="9"/>
  <c r="I1491" i="9"/>
  <c r="I1495" i="9"/>
  <c r="I1499" i="9"/>
  <c r="I1503" i="9"/>
  <c r="I1507" i="9"/>
  <c r="I1511" i="9"/>
  <c r="I1515" i="9"/>
  <c r="I1519" i="9"/>
  <c r="I1523" i="9"/>
  <c r="I1527" i="9"/>
  <c r="I1531" i="9"/>
  <c r="I1535" i="9"/>
  <c r="I1539" i="9"/>
  <c r="I1543" i="9"/>
  <c r="I1547" i="9"/>
  <c r="I1551" i="9"/>
  <c r="I1555" i="9"/>
  <c r="I1559" i="9"/>
  <c r="I1563" i="9"/>
  <c r="I1567" i="9"/>
  <c r="I1571" i="9"/>
  <c r="I1575" i="9"/>
  <c r="I1579" i="9"/>
  <c r="I1583" i="9"/>
  <c r="I1587" i="9"/>
  <c r="I1591" i="9"/>
  <c r="I1595" i="9"/>
  <c r="J1605" i="9"/>
  <c r="L1605" i="9" s="1"/>
  <c r="I1611" i="9"/>
  <c r="J1621" i="9"/>
  <c r="L1621" i="9" s="1"/>
  <c r="I1627" i="9"/>
  <c r="J1637" i="9"/>
  <c r="L1637" i="9" s="1"/>
  <c r="I1643" i="9"/>
  <c r="J1653" i="9"/>
  <c r="L1653" i="9" s="1"/>
  <c r="I1659" i="9"/>
  <c r="J1669" i="9"/>
  <c r="L1669" i="9" s="1"/>
  <c r="I1675" i="9"/>
  <c r="J1685" i="9"/>
  <c r="L1685" i="9" s="1"/>
  <c r="I1691" i="9"/>
  <c r="J1701" i="9"/>
  <c r="L1701" i="9" s="1"/>
  <c r="I1707" i="9"/>
  <c r="J1717" i="9"/>
  <c r="L1717" i="9" s="1"/>
  <c r="I1723" i="9"/>
  <c r="J1733" i="9"/>
  <c r="L1733" i="9" s="1"/>
  <c r="I1739" i="9"/>
  <c r="J1749" i="9"/>
  <c r="L1749" i="9" s="1"/>
  <c r="I1755" i="9"/>
  <c r="J1765" i="9"/>
  <c r="L1765" i="9" s="1"/>
  <c r="I1771" i="9"/>
  <c r="J1781" i="9"/>
  <c r="L1781" i="9" s="1"/>
  <c r="I1787" i="9"/>
  <c r="J1797" i="9"/>
  <c r="L1797" i="9" s="1"/>
  <c r="I1803" i="9"/>
  <c r="J1813" i="9"/>
  <c r="L1813" i="9" s="1"/>
  <c r="I1819" i="9"/>
  <c r="J1829" i="9"/>
  <c r="L1829" i="9" s="1"/>
  <c r="I1835" i="9"/>
  <c r="J1845" i="9"/>
  <c r="L1845" i="9" s="1"/>
  <c r="I1851" i="9"/>
  <c r="J1861" i="9"/>
  <c r="L1861" i="9" s="1"/>
  <c r="I1867" i="9"/>
  <c r="J1877" i="9"/>
  <c r="L1877" i="9" s="1"/>
  <c r="I1883" i="9"/>
  <c r="J1893" i="9"/>
  <c r="L1893" i="9" s="1"/>
  <c r="I1899" i="9"/>
  <c r="J1909" i="9"/>
  <c r="L1909" i="9" s="1"/>
  <c r="I1915" i="9"/>
  <c r="J1925" i="9"/>
  <c r="L1925" i="9" s="1"/>
  <c r="I1931" i="9"/>
  <c r="J1941" i="9"/>
  <c r="L1941" i="9" s="1"/>
  <c r="I1947" i="9"/>
  <c r="J1957" i="9"/>
  <c r="L1957" i="9" s="1"/>
  <c r="I1963" i="9"/>
  <c r="J1973" i="9"/>
  <c r="L1973" i="9" s="1"/>
  <c r="I1979" i="9"/>
  <c r="J1989" i="9"/>
  <c r="L1989" i="9" s="1"/>
  <c r="J2005" i="9"/>
  <c r="L2005" i="9" s="1"/>
  <c r="J2021" i="9"/>
  <c r="L2021" i="9" s="1"/>
  <c r="J2037" i="9"/>
  <c r="L2037" i="9" s="1"/>
  <c r="J2053" i="9"/>
  <c r="L2053" i="9" s="1"/>
  <c r="J2069" i="9"/>
  <c r="L2069" i="9" s="1"/>
  <c r="J2085" i="9"/>
  <c r="L2085" i="9" s="1"/>
  <c r="J2101" i="9"/>
  <c r="L2101" i="9" s="1"/>
  <c r="J2117" i="9"/>
  <c r="L2117" i="9" s="1"/>
  <c r="J2133" i="9"/>
  <c r="L2133" i="9" s="1"/>
  <c r="J2149" i="9"/>
  <c r="L2149" i="9" s="1"/>
  <c r="J2165" i="9"/>
  <c r="L2165" i="9" s="1"/>
  <c r="J2181" i="9"/>
  <c r="L2181" i="9" s="1"/>
  <c r="J2197" i="9"/>
  <c r="L2197" i="9" s="1"/>
  <c r="J2213" i="9"/>
  <c r="L2213" i="9" s="1"/>
  <c r="I1995" i="9"/>
  <c r="I2003" i="9"/>
  <c r="I2011" i="9"/>
  <c r="I2019" i="9"/>
  <c r="I2027" i="9"/>
  <c r="I2035" i="9"/>
  <c r="I2043" i="9"/>
  <c r="I2051" i="9"/>
  <c r="I2059" i="9"/>
  <c r="I2067" i="9"/>
  <c r="I2075" i="9"/>
  <c r="I2083" i="9"/>
  <c r="I2091" i="9"/>
  <c r="I2099" i="9"/>
  <c r="I2107" i="9"/>
  <c r="I2115" i="9"/>
  <c r="I2123" i="9"/>
  <c r="I2131" i="9"/>
  <c r="I2139" i="9"/>
  <c r="I2147" i="9"/>
  <c r="I2155" i="9"/>
  <c r="I2163" i="9"/>
  <c r="I2171" i="9"/>
  <c r="I2179" i="9"/>
  <c r="I2187" i="9"/>
  <c r="I2195" i="9"/>
  <c r="I2203" i="9"/>
  <c r="I2211" i="9"/>
  <c r="I2219" i="9"/>
  <c r="J2225" i="9"/>
  <c r="L2225" i="9" s="1"/>
  <c r="J2233" i="9"/>
  <c r="L2233" i="9" s="1"/>
  <c r="J2241" i="9"/>
  <c r="L2241" i="9" s="1"/>
  <c r="I2416" i="9"/>
  <c r="I2432" i="9"/>
  <c r="I2448" i="9"/>
  <c r="I2464" i="9"/>
  <c r="I2480" i="9"/>
  <c r="I2496" i="9"/>
  <c r="I2512" i="9"/>
  <c r="I2528" i="9"/>
  <c r="I2544" i="9"/>
  <c r="I2560" i="9"/>
  <c r="I2576" i="9"/>
  <c r="I2592" i="9"/>
  <c r="J2606" i="9"/>
  <c r="L2606" i="9" s="1"/>
  <c r="J2610" i="9"/>
  <c r="L2610" i="9" s="1"/>
  <c r="I2620" i="9"/>
  <c r="J2630" i="9"/>
  <c r="L2630" i="9" s="1"/>
  <c r="J2634" i="9"/>
  <c r="L2634" i="9" s="1"/>
  <c r="I2640" i="9"/>
  <c r="I2643" i="9"/>
  <c r="I2647" i="9"/>
  <c r="I2651" i="9"/>
  <c r="I2655" i="9"/>
  <c r="I2659" i="9"/>
  <c r="I2663" i="9"/>
  <c r="I2667" i="9"/>
  <c r="I2671" i="9"/>
  <c r="I2675" i="9"/>
  <c r="I2679" i="9"/>
  <c r="I2683" i="9"/>
  <c r="I2687" i="9"/>
  <c r="I2691" i="9"/>
  <c r="I2695" i="9"/>
  <c r="I2699" i="9"/>
  <c r="I2703" i="9"/>
  <c r="I2707" i="9"/>
  <c r="I2711" i="9"/>
  <c r="I2715" i="9"/>
  <c r="I2719" i="9"/>
  <c r="I2723" i="9"/>
  <c r="I2727" i="9"/>
  <c r="I2731" i="9"/>
  <c r="I2735" i="9"/>
  <c r="I2739" i="9"/>
  <c r="I2743" i="9"/>
  <c r="I2747" i="9"/>
  <c r="I2751" i="9"/>
  <c r="I2755" i="9"/>
  <c r="I2759" i="9"/>
  <c r="I2763" i="9"/>
  <c r="I2767" i="9"/>
  <c r="I2771" i="9"/>
  <c r="I2775" i="9"/>
  <c r="I2779" i="9"/>
  <c r="I2783" i="9"/>
  <c r="I2787" i="9"/>
  <c r="I2791" i="9"/>
  <c r="I2795" i="9"/>
  <c r="I2799" i="9"/>
  <c r="I2803" i="9"/>
  <c r="I2807" i="9"/>
  <c r="I2811" i="9"/>
  <c r="I2815" i="9"/>
  <c r="I2819" i="9"/>
  <c r="I2823" i="9"/>
  <c r="I2827" i="9"/>
  <c r="I2831" i="9"/>
  <c r="I2835" i="9"/>
  <c r="I2839" i="9"/>
  <c r="I2843" i="9"/>
  <c r="I2847" i="9"/>
  <c r="I2851" i="9"/>
  <c r="I2855" i="9"/>
  <c r="I2859" i="9"/>
  <c r="I2863" i="9"/>
  <c r="I2867" i="9"/>
  <c r="I2871" i="9"/>
  <c r="I2875" i="9"/>
  <c r="I2879" i="9"/>
  <c r="I2883" i="9"/>
  <c r="I2887" i="9"/>
  <c r="I2891" i="9"/>
  <c r="I2895" i="9"/>
  <c r="I2899" i="9"/>
  <c r="I2903" i="9"/>
  <c r="I2907" i="9"/>
  <c r="I2911" i="9"/>
  <c r="I2915" i="9"/>
  <c r="I2919" i="9"/>
  <c r="I2923" i="9"/>
  <c r="I2927" i="9"/>
  <c r="I2931" i="9"/>
  <c r="I2935" i="9"/>
  <c r="I2939" i="9"/>
  <c r="I2943" i="9"/>
  <c r="I2947" i="9"/>
  <c r="I2951" i="9"/>
  <c r="I2955" i="9"/>
  <c r="I2959" i="9"/>
  <c r="I2963" i="9"/>
  <c r="I2967" i="9"/>
  <c r="I2971" i="9"/>
  <c r="I2975" i="9"/>
  <c r="I2979" i="9"/>
  <c r="I2983" i="9"/>
  <c r="I2987" i="9"/>
  <c r="I2991" i="9"/>
  <c r="I2995" i="9"/>
  <c r="I2999" i="9"/>
  <c r="I3003" i="9"/>
  <c r="I3007" i="9"/>
  <c r="I3011" i="9"/>
  <c r="I3015" i="9"/>
  <c r="I3019" i="9"/>
  <c r="I3023" i="9"/>
  <c r="I3027" i="9"/>
  <c r="I3031" i="9"/>
  <c r="I3035" i="9"/>
  <c r="I3039" i="9"/>
  <c r="I3043" i="9"/>
  <c r="I3047" i="9"/>
  <c r="I3051" i="9"/>
  <c r="I3055" i="9"/>
  <c r="I3059" i="9"/>
  <c r="I3063" i="9"/>
  <c r="I3067" i="9"/>
  <c r="I3071" i="9"/>
  <c r="I3075" i="9"/>
  <c r="I3079" i="9"/>
  <c r="I3083" i="9"/>
  <c r="I3087" i="9"/>
  <c r="I3091" i="9"/>
  <c r="I3095" i="9"/>
  <c r="I3099" i="9"/>
  <c r="I3103" i="9"/>
  <c r="I3107" i="9"/>
  <c r="I3111" i="9"/>
  <c r="I3115" i="9"/>
  <c r="I3119" i="9"/>
  <c r="I3123" i="9"/>
  <c r="I3127" i="9"/>
  <c r="I3131" i="9"/>
  <c r="I3135" i="9"/>
  <c r="I3139" i="9"/>
  <c r="I3143" i="9"/>
  <c r="I3147" i="9"/>
  <c r="I3151" i="9"/>
  <c r="I3155" i="9"/>
  <c r="I3159" i="9"/>
  <c r="I3163" i="9"/>
  <c r="I3167" i="9"/>
  <c r="I3171" i="9"/>
  <c r="I3175" i="9"/>
  <c r="I3179" i="9"/>
  <c r="I3183" i="9"/>
  <c r="I3187" i="9"/>
  <c r="I3191" i="9"/>
  <c r="I3195" i="9"/>
  <c r="I3199" i="9"/>
  <c r="I3203" i="9"/>
  <c r="I3207" i="9"/>
  <c r="I3211" i="9"/>
  <c r="I3215" i="9"/>
  <c r="I3219" i="9"/>
  <c r="I3223" i="9"/>
  <c r="I3227" i="9"/>
  <c r="I3231" i="9"/>
  <c r="I3235" i="9"/>
  <c r="I3239" i="9"/>
  <c r="I3243" i="9"/>
  <c r="I3247" i="9"/>
  <c r="I3251" i="9"/>
  <c r="I3255" i="9"/>
  <c r="I3259" i="9"/>
  <c r="I3263" i="9"/>
  <c r="I3267" i="9"/>
  <c r="I3271" i="9"/>
  <c r="I3275" i="9"/>
  <c r="I3279" i="9"/>
  <c r="I3283" i="9"/>
  <c r="I3287" i="9"/>
  <c r="I3291" i="9"/>
  <c r="I3295" i="9"/>
  <c r="I3299" i="9"/>
  <c r="I3303" i="9"/>
  <c r="I3307" i="9"/>
  <c r="I3311" i="9"/>
  <c r="I3315" i="9"/>
  <c r="I3319" i="9"/>
  <c r="I3323" i="9"/>
  <c r="I3327" i="9"/>
  <c r="I3331" i="9"/>
  <c r="J3341" i="9"/>
  <c r="L3341" i="9" s="1"/>
  <c r="I3347" i="9"/>
  <c r="J3357" i="9"/>
  <c r="L3357" i="9" s="1"/>
  <c r="I3363" i="9"/>
  <c r="J3373" i="9"/>
  <c r="L3373" i="9" s="1"/>
  <c r="I3379" i="9"/>
  <c r="J3389" i="9"/>
  <c r="L3389" i="9" s="1"/>
  <c r="I3395" i="9"/>
  <c r="J3405" i="9"/>
  <c r="L3405" i="9" s="1"/>
  <c r="I3411" i="9"/>
  <c r="J3420" i="9"/>
  <c r="L3420" i="9" s="1"/>
  <c r="J3424" i="9"/>
  <c r="L3424" i="9" s="1"/>
  <c r="J3428" i="9"/>
  <c r="L3428" i="9" s="1"/>
  <c r="J3432" i="9"/>
  <c r="L3432" i="9" s="1"/>
  <c r="J3436" i="9"/>
  <c r="L3436" i="9" s="1"/>
  <c r="J3440" i="9"/>
  <c r="L3440" i="9" s="1"/>
  <c r="J3444" i="9"/>
  <c r="L3444" i="9" s="1"/>
  <c r="J3448" i="9"/>
  <c r="L3448" i="9" s="1"/>
  <c r="J3452" i="9"/>
  <c r="L3452" i="9" s="1"/>
  <c r="J3456" i="9"/>
  <c r="L3456" i="9" s="1"/>
  <c r="J3460" i="9"/>
  <c r="L3460" i="9" s="1"/>
  <c r="J3464" i="9"/>
  <c r="L3464" i="9" s="1"/>
  <c r="J3468" i="9"/>
  <c r="L3468" i="9" s="1"/>
  <c r="J3472" i="9"/>
  <c r="L3472" i="9" s="1"/>
  <c r="J3476" i="9"/>
  <c r="L3476" i="9" s="1"/>
  <c r="J3480" i="9"/>
  <c r="L3480" i="9" s="1"/>
  <c r="J3484" i="9"/>
  <c r="L3484" i="9" s="1"/>
  <c r="J3488" i="9"/>
  <c r="L3488" i="9" s="1"/>
  <c r="J3492" i="9"/>
  <c r="L3492" i="9" s="1"/>
  <c r="J3496" i="9"/>
  <c r="L3496" i="9" s="1"/>
  <c r="J3500" i="9"/>
  <c r="L3500" i="9" s="1"/>
  <c r="J3504" i="9"/>
  <c r="L3504" i="9" s="1"/>
  <c r="J3508" i="9"/>
  <c r="L3508" i="9" s="1"/>
  <c r="J3512" i="9"/>
  <c r="L3512" i="9" s="1"/>
  <c r="J3516" i="9"/>
  <c r="L3516" i="9" s="1"/>
  <c r="J3520" i="9"/>
  <c r="L3520" i="9" s="1"/>
  <c r="J3524" i="9"/>
  <c r="L3524" i="9" s="1"/>
  <c r="J3528" i="9"/>
  <c r="L3528" i="9" s="1"/>
  <c r="J3532" i="9"/>
  <c r="L3532" i="9" s="1"/>
  <c r="J3536" i="9"/>
  <c r="L3536" i="9" s="1"/>
  <c r="J3540" i="9"/>
  <c r="L3540" i="9" s="1"/>
  <c r="J3544" i="9"/>
  <c r="L3544" i="9" s="1"/>
  <c r="J3548" i="9"/>
  <c r="L3548" i="9" s="1"/>
  <c r="J3552" i="9"/>
  <c r="L3552" i="9" s="1"/>
  <c r="J3556" i="9"/>
  <c r="L3556" i="9" s="1"/>
  <c r="J3560" i="9"/>
  <c r="L3560" i="9" s="1"/>
  <c r="J3564" i="9"/>
  <c r="L3564" i="9" s="1"/>
  <c r="I50" i="9"/>
  <c r="I126" i="9"/>
  <c r="I162" i="9"/>
  <c r="I274" i="9"/>
  <c r="I528" i="9"/>
  <c r="I382" i="9"/>
  <c r="I510" i="9"/>
  <c r="I637" i="9"/>
  <c r="I721" i="9"/>
  <c r="I785" i="9"/>
  <c r="I829" i="9"/>
  <c r="I913" i="9"/>
  <c r="I1227" i="9"/>
  <c r="I1231" i="9"/>
  <c r="I1255" i="9"/>
  <c r="I1259" i="9"/>
  <c r="I1283" i="9"/>
  <c r="I1319" i="9"/>
  <c r="I1323" i="9"/>
  <c r="I1333" i="9"/>
  <c r="I1337" i="9"/>
  <c r="I1349" i="9"/>
  <c r="I1353" i="9"/>
  <c r="I1373" i="9"/>
  <c r="I1377" i="9"/>
  <c r="I1413" i="9"/>
  <c r="I1417" i="9"/>
  <c r="I1437" i="9"/>
  <c r="I1441" i="9"/>
  <c r="I787" i="9"/>
  <c r="I851" i="9"/>
  <c r="I915" i="9"/>
  <c r="I979" i="9"/>
  <c r="I1043" i="9"/>
  <c r="I1107" i="9"/>
  <c r="I1171" i="9"/>
  <c r="I1601" i="9"/>
  <c r="I1617" i="9"/>
  <c r="I1633" i="9"/>
  <c r="I1649" i="9"/>
  <c r="I1665" i="9"/>
  <c r="I1681" i="9"/>
  <c r="I1697" i="9"/>
  <c r="I1713" i="9"/>
  <c r="I1729" i="9"/>
  <c r="I1745" i="9"/>
  <c r="I1761" i="9"/>
  <c r="I1777" i="9"/>
  <c r="I1793" i="9"/>
  <c r="I1809" i="9"/>
  <c r="I1825" i="9"/>
  <c r="I1841" i="9"/>
  <c r="I1857" i="9"/>
  <c r="I1873" i="9"/>
  <c r="I1889" i="9"/>
  <c r="I1905" i="9"/>
  <c r="I1921" i="9"/>
  <c r="I1937" i="9"/>
  <c r="I1953" i="9"/>
  <c r="I1969" i="9"/>
  <c r="I1985" i="9"/>
  <c r="I2418" i="9"/>
  <c r="I2434" i="9"/>
  <c r="I2450" i="9"/>
  <c r="I2466" i="9"/>
  <c r="I2482" i="9"/>
  <c r="I2498" i="9"/>
  <c r="I2514" i="9"/>
  <c r="I2530" i="9"/>
  <c r="I2546" i="9"/>
  <c r="I2562" i="9"/>
  <c r="I2578" i="9"/>
  <c r="I2594" i="9"/>
  <c r="I2622" i="9"/>
  <c r="I2626" i="9"/>
  <c r="I3337" i="9"/>
  <c r="I3353" i="9"/>
  <c r="I3369" i="9"/>
  <c r="I3385" i="9"/>
  <c r="I3401" i="9"/>
  <c r="I3417" i="9"/>
  <c r="I54" i="9"/>
  <c r="I94" i="9"/>
  <c r="I130" i="9"/>
  <c r="J204" i="9"/>
  <c r="L204" i="9" s="1"/>
  <c r="I304" i="9"/>
  <c r="I560" i="9"/>
  <c r="I398" i="9"/>
  <c r="I526" i="9"/>
  <c r="I653" i="9"/>
  <c r="I733" i="9"/>
  <c r="I833" i="9"/>
  <c r="I877" i="9"/>
  <c r="I933" i="9"/>
  <c r="I949" i="9"/>
  <c r="I965" i="9"/>
  <c r="I981" i="9"/>
  <c r="I997" i="9"/>
  <c r="I1013" i="9"/>
  <c r="I1029" i="9"/>
  <c r="I1045" i="9"/>
  <c r="I1061" i="9"/>
  <c r="I1077" i="9"/>
  <c r="I1093" i="9"/>
  <c r="I1109" i="9"/>
  <c r="I1125" i="9"/>
  <c r="I1141" i="9"/>
  <c r="I1157" i="9"/>
  <c r="I1173" i="9"/>
  <c r="I1189" i="9"/>
  <c r="I1205" i="9"/>
  <c r="J1227" i="9"/>
  <c r="L1227" i="9" s="1"/>
  <c r="I1233" i="9"/>
  <c r="J1255" i="9"/>
  <c r="L1255" i="9" s="1"/>
  <c r="I1261" i="9"/>
  <c r="I1265" i="9"/>
  <c r="I1285" i="9"/>
  <c r="J1319" i="9"/>
  <c r="L1319" i="9" s="1"/>
  <c r="I1325" i="9"/>
  <c r="I290" i="9"/>
  <c r="I306" i="9"/>
  <c r="I322" i="9"/>
  <c r="I338" i="9"/>
  <c r="I354" i="9"/>
  <c r="I370" i="9"/>
  <c r="I386" i="9"/>
  <c r="I402" i="9"/>
  <c r="I418" i="9"/>
  <c r="I434" i="9"/>
  <c r="I450" i="9"/>
  <c r="I466" i="9"/>
  <c r="I482" i="9"/>
  <c r="I498" i="9"/>
  <c r="I514" i="9"/>
  <c r="I530" i="9"/>
  <c r="I546" i="9"/>
  <c r="I562" i="9"/>
  <c r="I575" i="9"/>
  <c r="I583" i="9"/>
  <c r="I591" i="9"/>
  <c r="I599" i="9"/>
  <c r="I607" i="9"/>
  <c r="I615" i="9"/>
  <c r="I623" i="9"/>
  <c r="I631" i="9"/>
  <c r="I647" i="9"/>
  <c r="I663" i="9"/>
  <c r="I679" i="9"/>
  <c r="I695" i="9"/>
  <c r="I711" i="9"/>
  <c r="I727" i="9"/>
  <c r="I743" i="9"/>
  <c r="I759" i="9"/>
  <c r="I775" i="9"/>
  <c r="I791" i="9"/>
  <c r="I807" i="9"/>
  <c r="I823" i="9"/>
  <c r="I839" i="9"/>
  <c r="I855" i="9"/>
  <c r="I871" i="9"/>
  <c r="I887" i="9"/>
  <c r="I903" i="9"/>
  <c r="I919" i="9"/>
  <c r="I935" i="9"/>
  <c r="I951" i="9"/>
  <c r="I967" i="9"/>
  <c r="I983" i="9"/>
  <c r="I999" i="9"/>
  <c r="I1015" i="9"/>
  <c r="I1031" i="9"/>
  <c r="I1047" i="9"/>
  <c r="I1063" i="9"/>
  <c r="I1079" i="9"/>
  <c r="I1095" i="9"/>
  <c r="I1111" i="9"/>
  <c r="I1127" i="9"/>
  <c r="I1143" i="9"/>
  <c r="I1159" i="9"/>
  <c r="I1175" i="9"/>
  <c r="I1191" i="9"/>
  <c r="I1327" i="9"/>
  <c r="J1333" i="9"/>
  <c r="L1333" i="9" s="1"/>
  <c r="J1337" i="9"/>
  <c r="L1337" i="9" s="1"/>
  <c r="I1343" i="9"/>
  <c r="J1349" i="9"/>
  <c r="L1349" i="9" s="1"/>
  <c r="J1353" i="9"/>
  <c r="L1353" i="9" s="1"/>
  <c r="I1363" i="9"/>
  <c r="J1373" i="9"/>
  <c r="L1373" i="9" s="1"/>
  <c r="J1377" i="9"/>
  <c r="L1377" i="9" s="1"/>
  <c r="I1383" i="9"/>
  <c r="I1387" i="9"/>
  <c r="I1407" i="9"/>
  <c r="J1413" i="9"/>
  <c r="L1413" i="9" s="1"/>
  <c r="I1427" i="9"/>
  <c r="J1437" i="9"/>
  <c r="L1437" i="9" s="1"/>
  <c r="J1441" i="9"/>
  <c r="L1441" i="9" s="1"/>
  <c r="I1447" i="9"/>
  <c r="I1451" i="9"/>
  <c r="I635" i="9"/>
  <c r="I651" i="9"/>
  <c r="I667" i="9"/>
  <c r="I683" i="9"/>
  <c r="I699" i="9"/>
  <c r="I715" i="9"/>
  <c r="I731" i="9"/>
  <c r="I747" i="9"/>
  <c r="J787" i="9"/>
  <c r="L787" i="9" s="1"/>
  <c r="I811" i="9"/>
  <c r="J851" i="9"/>
  <c r="L851" i="9" s="1"/>
  <c r="I875" i="9"/>
  <c r="J915" i="9"/>
  <c r="L915" i="9" s="1"/>
  <c r="I939" i="9"/>
  <c r="J979" i="9"/>
  <c r="L979" i="9" s="1"/>
  <c r="I1003" i="9"/>
  <c r="J1043" i="9"/>
  <c r="L1043" i="9" s="1"/>
  <c r="I1067" i="9"/>
  <c r="J1107" i="9"/>
  <c r="L1107" i="9" s="1"/>
  <c r="I1131" i="9"/>
  <c r="J1171" i="9"/>
  <c r="L1171" i="9" s="1"/>
  <c r="I1195" i="9"/>
  <c r="J1601" i="9"/>
  <c r="L1601" i="9" s="1"/>
  <c r="I1607" i="9"/>
  <c r="J1617" i="9"/>
  <c r="L1617" i="9" s="1"/>
  <c r="I1623" i="9"/>
  <c r="J1633" i="9"/>
  <c r="L1633" i="9" s="1"/>
  <c r="I1639" i="9"/>
  <c r="J1649" i="9"/>
  <c r="L1649" i="9" s="1"/>
  <c r="I1655" i="9"/>
  <c r="J1665" i="9"/>
  <c r="L1665" i="9" s="1"/>
  <c r="I1671" i="9"/>
  <c r="J1681" i="9"/>
  <c r="L1681" i="9" s="1"/>
  <c r="I1687" i="9"/>
  <c r="J1697" i="9"/>
  <c r="L1697" i="9" s="1"/>
  <c r="I1703" i="9"/>
  <c r="J1713" i="9"/>
  <c r="L1713" i="9" s="1"/>
  <c r="I1719" i="9"/>
  <c r="J1729" i="9"/>
  <c r="L1729" i="9" s="1"/>
  <c r="I1735" i="9"/>
  <c r="J1745" i="9"/>
  <c r="L1745" i="9" s="1"/>
  <c r="I1751" i="9"/>
  <c r="J1761" i="9"/>
  <c r="L1761" i="9" s="1"/>
  <c r="I1767" i="9"/>
  <c r="J1777" i="9"/>
  <c r="L1777" i="9" s="1"/>
  <c r="I1783" i="9"/>
  <c r="J1793" i="9"/>
  <c r="L1793" i="9" s="1"/>
  <c r="I1799" i="9"/>
  <c r="J1809" i="9"/>
  <c r="L1809" i="9" s="1"/>
  <c r="I1815" i="9"/>
  <c r="J1825" i="9"/>
  <c r="L1825" i="9" s="1"/>
  <c r="I1831" i="9"/>
  <c r="J1841" i="9"/>
  <c r="L1841" i="9" s="1"/>
  <c r="I1847" i="9"/>
  <c r="J1857" i="9"/>
  <c r="L1857" i="9" s="1"/>
  <c r="I1863" i="9"/>
  <c r="J1873" i="9"/>
  <c r="L1873" i="9" s="1"/>
  <c r="I1879" i="9"/>
  <c r="J1889" i="9"/>
  <c r="L1889" i="9" s="1"/>
  <c r="I1895" i="9"/>
  <c r="J1905" i="9"/>
  <c r="L1905" i="9" s="1"/>
  <c r="I1911" i="9"/>
  <c r="J1921" i="9"/>
  <c r="L1921" i="9" s="1"/>
  <c r="I1927" i="9"/>
  <c r="J1937" i="9"/>
  <c r="L1937" i="9" s="1"/>
  <c r="I1943" i="9"/>
  <c r="J1953" i="9"/>
  <c r="L1953" i="9" s="1"/>
  <c r="I1959" i="9"/>
  <c r="J1969" i="9"/>
  <c r="L1969" i="9" s="1"/>
  <c r="I1975" i="9"/>
  <c r="J1985" i="9"/>
  <c r="L1985" i="9" s="1"/>
  <c r="I1993" i="9"/>
  <c r="I2009" i="9"/>
  <c r="I2025" i="9"/>
  <c r="I2041" i="9"/>
  <c r="I2057" i="9"/>
  <c r="I2073" i="9"/>
  <c r="I2089" i="9"/>
  <c r="I2105" i="9"/>
  <c r="I2121" i="9"/>
  <c r="I2137" i="9"/>
  <c r="I2153" i="9"/>
  <c r="I2169" i="9"/>
  <c r="I2185" i="9"/>
  <c r="I2201" i="9"/>
  <c r="I2217" i="9"/>
  <c r="I2227" i="9"/>
  <c r="I2235" i="9"/>
  <c r="I2243" i="9"/>
  <c r="I2247" i="9"/>
  <c r="I2251" i="9"/>
  <c r="I2255" i="9"/>
  <c r="I2259" i="9"/>
  <c r="I2263" i="9"/>
  <c r="I2267" i="9"/>
  <c r="I2271" i="9"/>
  <c r="I2275" i="9"/>
  <c r="I2279" i="9"/>
  <c r="I2283" i="9"/>
  <c r="I2287" i="9"/>
  <c r="I2291" i="9"/>
  <c r="I2295" i="9"/>
  <c r="I2299" i="9"/>
  <c r="I2303" i="9"/>
  <c r="I2307" i="9"/>
  <c r="I2311" i="9"/>
  <c r="I2315" i="9"/>
  <c r="I2319" i="9"/>
  <c r="I2323" i="9"/>
  <c r="I2327" i="9"/>
  <c r="I2331" i="9"/>
  <c r="I2335" i="9"/>
  <c r="I2339" i="9"/>
  <c r="I2343" i="9"/>
  <c r="I2347" i="9"/>
  <c r="I2351" i="9"/>
  <c r="I2355" i="9"/>
  <c r="I2359" i="9"/>
  <c r="I2363" i="9"/>
  <c r="I2367" i="9"/>
  <c r="I2371" i="9"/>
  <c r="I2375" i="9"/>
  <c r="I2379" i="9"/>
  <c r="I2383" i="9"/>
  <c r="I2387" i="9"/>
  <c r="I2391" i="9"/>
  <c r="I2395" i="9"/>
  <c r="I2399" i="9"/>
  <c r="I2403" i="9"/>
  <c r="I2407" i="9"/>
  <c r="I2420" i="9"/>
  <c r="I2436" i="9"/>
  <c r="I2452" i="9"/>
  <c r="I2468" i="9"/>
  <c r="I2484" i="9"/>
  <c r="I2500" i="9"/>
  <c r="I2516" i="9"/>
  <c r="I2532" i="9"/>
  <c r="I2548" i="9"/>
  <c r="I2564" i="9"/>
  <c r="I2580" i="9"/>
  <c r="I2596" i="9"/>
  <c r="I2616" i="9"/>
  <c r="J2622" i="9"/>
  <c r="L2622" i="9" s="1"/>
  <c r="J2626" i="9"/>
  <c r="L2626" i="9" s="1"/>
  <c r="I2636" i="9"/>
  <c r="J3337" i="9"/>
  <c r="L3337" i="9" s="1"/>
  <c r="I3343" i="9"/>
  <c r="J3353" i="9"/>
  <c r="L3353" i="9" s="1"/>
  <c r="I3359" i="9"/>
  <c r="J3369" i="9"/>
  <c r="L3369" i="9" s="1"/>
  <c r="I3375" i="9"/>
  <c r="J3385" i="9"/>
  <c r="L3385" i="9" s="1"/>
  <c r="I3391" i="9"/>
  <c r="J3401" i="9"/>
  <c r="L3401" i="9" s="1"/>
  <c r="I3407" i="9"/>
  <c r="J3417" i="9"/>
  <c r="L3417" i="9" s="1"/>
  <c r="I669" i="9"/>
  <c r="I969" i="9"/>
  <c r="I1097" i="9"/>
  <c r="I1267" i="9"/>
  <c r="I1457" i="9"/>
  <c r="I1477" i="9"/>
  <c r="I1505" i="9"/>
  <c r="I1537" i="9"/>
  <c r="I1569" i="9"/>
  <c r="I1645" i="9"/>
  <c r="I1765" i="9"/>
  <c r="I1829" i="9"/>
  <c r="I1893" i="9"/>
  <c r="I1957" i="9"/>
  <c r="I2021" i="9"/>
  <c r="I2085" i="9"/>
  <c r="I2149" i="9"/>
  <c r="I2213" i="9"/>
  <c r="I2241" i="9"/>
  <c r="I2446" i="9"/>
  <c r="I2510" i="9"/>
  <c r="I2574" i="9"/>
  <c r="I2634" i="9"/>
  <c r="I3341" i="9"/>
  <c r="I3405" i="9"/>
  <c r="I3424" i="9"/>
  <c r="I3440" i="9"/>
  <c r="I3456" i="9"/>
  <c r="I3472" i="9"/>
  <c r="I3488" i="9"/>
  <c r="I3504" i="9"/>
  <c r="I3520" i="9"/>
  <c r="I3536" i="9"/>
  <c r="I3552" i="9"/>
  <c r="I4090" i="9"/>
  <c r="J4100" i="9"/>
  <c r="L4100" i="9" s="1"/>
  <c r="I4112" i="9"/>
  <c r="I4132" i="9"/>
  <c r="I4140" i="9"/>
  <c r="I4156" i="9"/>
  <c r="J4176" i="9"/>
  <c r="L4176" i="9" s="1"/>
  <c r="I4180" i="9"/>
  <c r="I4184" i="9"/>
  <c r="I4202" i="9"/>
  <c r="I4232" i="9"/>
  <c r="J4248" i="9"/>
  <c r="L4248" i="9" s="1"/>
  <c r="I4260" i="9"/>
  <c r="J4284" i="9"/>
  <c r="L4284" i="9" s="1"/>
  <c r="J4296" i="9"/>
  <c r="L4296" i="9" s="1"/>
  <c r="I4300" i="9"/>
  <c r="I4304" i="9"/>
  <c r="I4310" i="9"/>
  <c r="J4320" i="9"/>
  <c r="L4320" i="9" s="1"/>
  <c r="J4328" i="9"/>
  <c r="L4328" i="9" s="1"/>
  <c r="J4336" i="9"/>
  <c r="L4336" i="9" s="1"/>
  <c r="J4344" i="9"/>
  <c r="L4344" i="9" s="1"/>
  <c r="I4348" i="9"/>
  <c r="I4352" i="9"/>
  <c r="I4368" i="9"/>
  <c r="I4380" i="9"/>
  <c r="I4388" i="9"/>
  <c r="I4392" i="9"/>
  <c r="I4404" i="9"/>
  <c r="I4436" i="9"/>
  <c r="I4446" i="9"/>
  <c r="J4452" i="9"/>
  <c r="L4452" i="9" s="1"/>
  <c r="J4456" i="9"/>
  <c r="L4456" i="9" s="1"/>
  <c r="I4464" i="9"/>
  <c r="I4468" i="9"/>
  <c r="I4476" i="9"/>
  <c r="I4488" i="9"/>
  <c r="I4500" i="9"/>
  <c r="I4510" i="9"/>
  <c r="I4514" i="9"/>
  <c r="J4520" i="9"/>
  <c r="L4520" i="9" s="1"/>
  <c r="J4528" i="9"/>
  <c r="L4528" i="9" s="1"/>
  <c r="I4538" i="9"/>
  <c r="I4550" i="9"/>
  <c r="I4566" i="9"/>
  <c r="I4570" i="9"/>
  <c r="J4580" i="9"/>
  <c r="L4580" i="9" s="1"/>
  <c r="I4598" i="9"/>
  <c r="I4602" i="9"/>
  <c r="J4608" i="9"/>
  <c r="L4608" i="9" s="1"/>
  <c r="I4616" i="9"/>
  <c r="J4628" i="9"/>
  <c r="L4628" i="9" s="1"/>
  <c r="I4652" i="9"/>
  <c r="I4680" i="9"/>
  <c r="I4690" i="9"/>
  <c r="J4696" i="9"/>
  <c r="L4696" i="9" s="1"/>
  <c r="I4728" i="9"/>
  <c r="I4734" i="9"/>
  <c r="I4748" i="9"/>
  <c r="I4760" i="9"/>
  <c r="I4764" i="9"/>
  <c r="I4778" i="9"/>
  <c r="I4782" i="9"/>
  <c r="I4790" i="9"/>
  <c r="I4796" i="9"/>
  <c r="I4808" i="9"/>
  <c r="I4822" i="9"/>
  <c r="I4838" i="9"/>
  <c r="J4848" i="9"/>
  <c r="L4848" i="9" s="1"/>
  <c r="I4998" i="9"/>
  <c r="I5006" i="9"/>
  <c r="J5010" i="9"/>
  <c r="L5010" i="9" s="1"/>
  <c r="I4866" i="9"/>
  <c r="I4890" i="9"/>
  <c r="I4898" i="9"/>
  <c r="I4918" i="9"/>
  <c r="I4924" i="9"/>
  <c r="I4942" i="9"/>
  <c r="J4954" i="9"/>
  <c r="L4954" i="9" s="1"/>
  <c r="I4968" i="9"/>
  <c r="I4972" i="9"/>
  <c r="I5005" i="9"/>
  <c r="I4985" i="9"/>
  <c r="I4953" i="9"/>
  <c r="I4857" i="9"/>
  <c r="I4849" i="9"/>
  <c r="I4833" i="9"/>
  <c r="I4817" i="9"/>
  <c r="I4801" i="9"/>
  <c r="I4785" i="9"/>
  <c r="I4769" i="9"/>
  <c r="I4753" i="9"/>
  <c r="I4737" i="9"/>
  <c r="I4721" i="9"/>
  <c r="I4705" i="9"/>
  <c r="I4689" i="9"/>
  <c r="I4673" i="9"/>
  <c r="I4657" i="9"/>
  <c r="I4641" i="9"/>
  <c r="I4625" i="9"/>
  <c r="I4609" i="9"/>
  <c r="I4593" i="9"/>
  <c r="I4577" i="9"/>
  <c r="I4561" i="9"/>
  <c r="I4545" i="9"/>
  <c r="I4529" i="9"/>
  <c r="I4513" i="9"/>
  <c r="I4497" i="9"/>
  <c r="I4481" i="9"/>
  <c r="I4465" i="9"/>
  <c r="I4449" i="9"/>
  <c r="I4433" i="9"/>
  <c r="I4417" i="9"/>
  <c r="I4401" i="9"/>
  <c r="I4385" i="9"/>
  <c r="I4369" i="9"/>
  <c r="I4353" i="9"/>
  <c r="I4337" i="9"/>
  <c r="I4321" i="9"/>
  <c r="I4305" i="9"/>
  <c r="I4289" i="9"/>
  <c r="I4273" i="9"/>
  <c r="I4257" i="9"/>
  <c r="I4241" i="9"/>
  <c r="I4225" i="9"/>
  <c r="I4209" i="9"/>
  <c r="I4193" i="9"/>
  <c r="I4177" i="9"/>
  <c r="I4161" i="9"/>
  <c r="I4145" i="9"/>
  <c r="I4129" i="9"/>
  <c r="I4113" i="9"/>
  <c r="I4097" i="9"/>
  <c r="I4081" i="9"/>
  <c r="I4065" i="9"/>
  <c r="I4049" i="9"/>
  <c r="I4033" i="9"/>
  <c r="I4017" i="9"/>
  <c r="I4001" i="9"/>
  <c r="I3985" i="9"/>
  <c r="I3969" i="9"/>
  <c r="I3953" i="9"/>
  <c r="I3937" i="9"/>
  <c r="I3921" i="9"/>
  <c r="I3905" i="9"/>
  <c r="I3889" i="9"/>
  <c r="I3873" i="9"/>
  <c r="I3857" i="9"/>
  <c r="I3841" i="9"/>
  <c r="I3825" i="9"/>
  <c r="I3809" i="9"/>
  <c r="I3793" i="9"/>
  <c r="I3777" i="9"/>
  <c r="I3761" i="9"/>
  <c r="I3745" i="9"/>
  <c r="I3729" i="9"/>
  <c r="I3713" i="9"/>
  <c r="I3697" i="9"/>
  <c r="I3681" i="9"/>
  <c r="I3665" i="9"/>
  <c r="I3649" i="9"/>
  <c r="I3633" i="9"/>
  <c r="I3617" i="9"/>
  <c r="I3601" i="9"/>
  <c r="I3585" i="9"/>
  <c r="I3569" i="9"/>
  <c r="I3553" i="9"/>
  <c r="I3537" i="9"/>
  <c r="I3521" i="9"/>
  <c r="I3505" i="9"/>
  <c r="I3489" i="9"/>
  <c r="I3473" i="9"/>
  <c r="I3457" i="9"/>
  <c r="I3441" i="9"/>
  <c r="I3425" i="9"/>
  <c r="I3398" i="9"/>
  <c r="I3366" i="9"/>
  <c r="I3334" i="9"/>
  <c r="J2633" i="9"/>
  <c r="L2633" i="9" s="1"/>
  <c r="J2617" i="9"/>
  <c r="L2617" i="9" s="1"/>
  <c r="I2607" i="9"/>
  <c r="I2386" i="9"/>
  <c r="I2354" i="9"/>
  <c r="I2322" i="9"/>
  <c r="I2306" i="9"/>
  <c r="I2298" i="9"/>
  <c r="I2290" i="9"/>
  <c r="I2282" i="9"/>
  <c r="I2274" i="9"/>
  <c r="I2266" i="9"/>
  <c r="I2258" i="9"/>
  <c r="I2250" i="9"/>
  <c r="I2242" i="9"/>
  <c r="I2234" i="9"/>
  <c r="I2226" i="9"/>
  <c r="I2210" i="9"/>
  <c r="I2178" i="9"/>
  <c r="I2146" i="9"/>
  <c r="I2114" i="9"/>
  <c r="I2082" i="9"/>
  <c r="I2050" i="9"/>
  <c r="I2018" i="9"/>
  <c r="I1968" i="9"/>
  <c r="I1936" i="9"/>
  <c r="I1904" i="9"/>
  <c r="I1872" i="9"/>
  <c r="I1840" i="9"/>
  <c r="I1808" i="9"/>
  <c r="I1776" i="9"/>
  <c r="I1744" i="9"/>
  <c r="I1712" i="9"/>
  <c r="I1680" i="9"/>
  <c r="I1648" i="9"/>
  <c r="I1616" i="9"/>
  <c r="I1584" i="9"/>
  <c r="I1552" i="9"/>
  <c r="I1520" i="9"/>
  <c r="I1488" i="9"/>
  <c r="I1088" i="9"/>
  <c r="I960" i="9"/>
  <c r="I832" i="9"/>
  <c r="I704" i="9"/>
  <c r="J1466" i="9"/>
  <c r="L1466" i="9" s="1"/>
  <c r="J1458" i="9"/>
  <c r="L1458" i="9" s="1"/>
  <c r="J1450" i="9"/>
  <c r="L1450" i="9" s="1"/>
  <c r="J1442" i="9"/>
  <c r="L1442" i="9" s="1"/>
  <c r="I1424" i="9"/>
  <c r="I1392" i="9"/>
  <c r="I1360" i="9"/>
  <c r="I1328" i="9"/>
  <c r="I1084" i="9"/>
  <c r="I956" i="9"/>
  <c r="I828" i="9"/>
  <c r="I700" i="9"/>
  <c r="I511" i="9"/>
  <c r="I383" i="9"/>
  <c r="I1322" i="9"/>
  <c r="I1314" i="9"/>
  <c r="J1272" i="9"/>
  <c r="L1272" i="9" s="1"/>
  <c r="J1248" i="9"/>
  <c r="L1248" i="9" s="1"/>
  <c r="J1240" i="9"/>
  <c r="L1240" i="9" s="1"/>
  <c r="J4989" i="9"/>
  <c r="L4989" i="9" s="1"/>
  <c r="J4973" i="9"/>
  <c r="L4973" i="9" s="1"/>
  <c r="J4957" i="9"/>
  <c r="L4957" i="9" s="1"/>
  <c r="J4941" i="9"/>
  <c r="L4941" i="9" s="1"/>
  <c r="I4923" i="9"/>
  <c r="J4893" i="9"/>
  <c r="L4893" i="9" s="1"/>
  <c r="J4869" i="9"/>
  <c r="L4869" i="9" s="1"/>
  <c r="I3412" i="9"/>
  <c r="I3380" i="9"/>
  <c r="I3348" i="9"/>
  <c r="I3324" i="9"/>
  <c r="I3308" i="9"/>
  <c r="I3292" i="9"/>
  <c r="I3276" i="9"/>
  <c r="I3260" i="9"/>
  <c r="I3244" i="9"/>
  <c r="I3228" i="9"/>
  <c r="I3212" i="9"/>
  <c r="I3196" i="9"/>
  <c r="I3180" i="9"/>
  <c r="I3164" i="9"/>
  <c r="I3148" i="9"/>
  <c r="I3132" i="9"/>
  <c r="I3116" i="9"/>
  <c r="I3100" i="9"/>
  <c r="I3084" i="9"/>
  <c r="I3068" i="9"/>
  <c r="I3052" i="9"/>
  <c r="I3036" i="9"/>
  <c r="I3020" i="9"/>
  <c r="I3004" i="9"/>
  <c r="I2988" i="9"/>
  <c r="I2972" i="9"/>
  <c r="I2956" i="9"/>
  <c r="I2940" i="9"/>
  <c r="I2924" i="9"/>
  <c r="I2908" i="9"/>
  <c r="I2892" i="9"/>
  <c r="I2876" i="9"/>
  <c r="I2860" i="9"/>
  <c r="I2844" i="9"/>
  <c r="I2828" i="9"/>
  <c r="I2812" i="9"/>
  <c r="I2796" i="9"/>
  <c r="I2780" i="9"/>
  <c r="I2764" i="9"/>
  <c r="I2748" i="9"/>
  <c r="I2732" i="9"/>
  <c r="I2716" i="9"/>
  <c r="I2700" i="9"/>
  <c r="I2684" i="9"/>
  <c r="I2668" i="9"/>
  <c r="I2652" i="9"/>
  <c r="J4851" i="9"/>
  <c r="L4851" i="9" s="1"/>
  <c r="J4823" i="9"/>
  <c r="L4823" i="9" s="1"/>
  <c r="J4795" i="9"/>
  <c r="L4795" i="9" s="1"/>
  <c r="J4759" i="9"/>
  <c r="L4759" i="9" s="1"/>
  <c r="J4739" i="9"/>
  <c r="L4739" i="9" s="1"/>
  <c r="J4723" i="9"/>
  <c r="L4723" i="9" s="1"/>
  <c r="J4695" i="9"/>
  <c r="L4695" i="9" s="1"/>
  <c r="J4659" i="9"/>
  <c r="L4659" i="9" s="1"/>
  <c r="J4627" i="9"/>
  <c r="L4627" i="9" s="1"/>
  <c r="J4611" i="9"/>
  <c r="L4611" i="9" s="1"/>
  <c r="J4567" i="9"/>
  <c r="L4567" i="9" s="1"/>
  <c r="J4547" i="9"/>
  <c r="L4547" i="9" s="1"/>
  <c r="J4523" i="9"/>
  <c r="L4523" i="9" s="1"/>
  <c r="J4507" i="9"/>
  <c r="L4507" i="9" s="1"/>
  <c r="J4475" i="9"/>
  <c r="L4475" i="9" s="1"/>
  <c r="J4451" i="9"/>
  <c r="L4451" i="9" s="1"/>
  <c r="J4427" i="9"/>
  <c r="L4427" i="9" s="1"/>
  <c r="J4395" i="9"/>
  <c r="L4395" i="9" s="1"/>
  <c r="J4375" i="9"/>
  <c r="L4375" i="9" s="1"/>
  <c r="J4359" i="9"/>
  <c r="L4359" i="9" s="1"/>
  <c r="J4323" i="9"/>
  <c r="L4323" i="9" s="1"/>
  <c r="J4291" i="9"/>
  <c r="L4291" i="9" s="1"/>
  <c r="J4255" i="9"/>
  <c r="L4255" i="9" s="1"/>
  <c r="J4227" i="9"/>
  <c r="L4227" i="9" s="1"/>
  <c r="J4191" i="9"/>
  <c r="L4191" i="9" s="1"/>
  <c r="J4167" i="9"/>
  <c r="L4167" i="9" s="1"/>
  <c r="J4151" i="9"/>
  <c r="L4151" i="9" s="1"/>
  <c r="J4075" i="9"/>
  <c r="L4075" i="9" s="1"/>
  <c r="J4059" i="9"/>
  <c r="L4059" i="9" s="1"/>
  <c r="J4043" i="9"/>
  <c r="L4043" i="9" s="1"/>
  <c r="J4027" i="9"/>
  <c r="L4027" i="9" s="1"/>
  <c r="J4011" i="9"/>
  <c r="L4011" i="9" s="1"/>
  <c r="J3995" i="9"/>
  <c r="L3995" i="9" s="1"/>
  <c r="J3979" i="9"/>
  <c r="L3979" i="9" s="1"/>
  <c r="J3963" i="9"/>
  <c r="L3963" i="9" s="1"/>
  <c r="J3947" i="9"/>
  <c r="L3947" i="9" s="1"/>
  <c r="J3931" i="9"/>
  <c r="L3931" i="9" s="1"/>
  <c r="J3915" i="9"/>
  <c r="L3915" i="9" s="1"/>
  <c r="J3899" i="9"/>
  <c r="L3899" i="9" s="1"/>
  <c r="J3883" i="9"/>
  <c r="L3883" i="9" s="1"/>
  <c r="J3867" i="9"/>
  <c r="L3867" i="9" s="1"/>
  <c r="J3851" i="9"/>
  <c r="L3851" i="9" s="1"/>
  <c r="J3835" i="9"/>
  <c r="L3835" i="9" s="1"/>
  <c r="J3819" i="9"/>
  <c r="L3819" i="9" s="1"/>
  <c r="J3803" i="9"/>
  <c r="L3803" i="9" s="1"/>
  <c r="J3787" i="9"/>
  <c r="L3787" i="9" s="1"/>
  <c r="J3771" i="9"/>
  <c r="L3771" i="9" s="1"/>
  <c r="J3755" i="9"/>
  <c r="L3755" i="9" s="1"/>
  <c r="J3739" i="9"/>
  <c r="L3739" i="9" s="1"/>
  <c r="J3723" i="9"/>
  <c r="L3723" i="9" s="1"/>
  <c r="J3707" i="9"/>
  <c r="L3707" i="9" s="1"/>
  <c r="J3691" i="9"/>
  <c r="L3691" i="9" s="1"/>
  <c r="J3675" i="9"/>
  <c r="L3675" i="9" s="1"/>
  <c r="J3659" i="9"/>
  <c r="L3659" i="9" s="1"/>
  <c r="J3643" i="9"/>
  <c r="L3643" i="9" s="1"/>
  <c r="J3627" i="9"/>
  <c r="L3627" i="9" s="1"/>
  <c r="J3611" i="9"/>
  <c r="L3611" i="9" s="1"/>
  <c r="J3595" i="9"/>
  <c r="L3595" i="9" s="1"/>
  <c r="J3579" i="9"/>
  <c r="L3579" i="9" s="1"/>
  <c r="J3563" i="9"/>
  <c r="L3563" i="9" s="1"/>
  <c r="J3547" i="9"/>
  <c r="L3547" i="9" s="1"/>
  <c r="J3531" i="9"/>
  <c r="L3531" i="9" s="1"/>
  <c r="J3515" i="9"/>
  <c r="L3515" i="9" s="1"/>
  <c r="J3499" i="9"/>
  <c r="L3499" i="9" s="1"/>
  <c r="J3483" i="9"/>
  <c r="L3483" i="9" s="1"/>
  <c r="J3467" i="9"/>
  <c r="L3467" i="9" s="1"/>
  <c r="J3451" i="9"/>
  <c r="L3451" i="9" s="1"/>
  <c r="J3435" i="9"/>
  <c r="L3435" i="9" s="1"/>
  <c r="J3419" i="9"/>
  <c r="L3419" i="9" s="1"/>
  <c r="J2676" i="9"/>
  <c r="L2676" i="9" s="1"/>
  <c r="J2644" i="9"/>
  <c r="L2644" i="9" s="1"/>
  <c r="I2603" i="9"/>
  <c r="I2587" i="9"/>
  <c r="I2571" i="9"/>
  <c r="I2555" i="9"/>
  <c r="I2539" i="9"/>
  <c r="I2523" i="9"/>
  <c r="I2507" i="9"/>
  <c r="I2491" i="9"/>
  <c r="I2475" i="9"/>
  <c r="I2459" i="9"/>
  <c r="I2443" i="9"/>
  <c r="I2427" i="9"/>
  <c r="I2411" i="9"/>
  <c r="I2384" i="9"/>
  <c r="I2352" i="9"/>
  <c r="I2320" i="9"/>
  <c r="I2292" i="9"/>
  <c r="J2270" i="9"/>
  <c r="L2270" i="9" s="1"/>
  <c r="I2248" i="9"/>
  <c r="I2228" i="9"/>
  <c r="I2192" i="9"/>
  <c r="I2160" i="9"/>
  <c r="I2128" i="9"/>
  <c r="I2096" i="9"/>
  <c r="I2064" i="9"/>
  <c r="I2032" i="9"/>
  <c r="I2000" i="9"/>
  <c r="J2573" i="9"/>
  <c r="L2573" i="9" s="1"/>
  <c r="J2541" i="9"/>
  <c r="L2541" i="9" s="1"/>
  <c r="J2509" i="9"/>
  <c r="L2509" i="9" s="1"/>
  <c r="J2477" i="9"/>
  <c r="L2477" i="9" s="1"/>
  <c r="J2445" i="9"/>
  <c r="L2445" i="9" s="1"/>
  <c r="J2413" i="9"/>
  <c r="L2413" i="9" s="1"/>
  <c r="I1982" i="9"/>
  <c r="I1950" i="9"/>
  <c r="I1918" i="9"/>
  <c r="I1886" i="9"/>
  <c r="I1854" i="9"/>
  <c r="I1822" i="9"/>
  <c r="I1790" i="9"/>
  <c r="I1758" i="9"/>
  <c r="I1726" i="9"/>
  <c r="I1694" i="9"/>
  <c r="I1662" i="9"/>
  <c r="I1630" i="9"/>
  <c r="I1598" i="9"/>
  <c r="I1566" i="9"/>
  <c r="I1534" i="9"/>
  <c r="I1502" i="9"/>
  <c r="I1486" i="9"/>
  <c r="I1128" i="9"/>
  <c r="I1000" i="9"/>
  <c r="I872" i="9"/>
  <c r="I744" i="9"/>
  <c r="J1468" i="9"/>
  <c r="L1468" i="9" s="1"/>
  <c r="I1454" i="9"/>
  <c r="J1428" i="9"/>
  <c r="L1428" i="9" s="1"/>
  <c r="I1418" i="9"/>
  <c r="J1396" i="9"/>
  <c r="L1396" i="9" s="1"/>
  <c r="I1386" i="9"/>
  <c r="J1364" i="9"/>
  <c r="L1364" i="9" s="1"/>
  <c r="I1354" i="9"/>
  <c r="J1332" i="9"/>
  <c r="L1332" i="9" s="1"/>
  <c r="I1156" i="9"/>
  <c r="I1028" i="9"/>
  <c r="I900" i="9"/>
  <c r="I772" i="9"/>
  <c r="I644" i="9"/>
  <c r="I604" i="9"/>
  <c r="I572" i="9"/>
  <c r="I455" i="9"/>
  <c r="I327" i="9"/>
  <c r="I29" i="9"/>
  <c r="I13" i="9"/>
  <c r="I1308" i="9"/>
  <c r="I1284" i="9"/>
  <c r="J1258" i="9"/>
  <c r="L1258" i="9" s="1"/>
  <c r="J1234" i="9"/>
  <c r="L1234" i="9" s="1"/>
  <c r="J1226" i="9"/>
  <c r="L1226" i="9" s="1"/>
  <c r="I1198" i="9"/>
  <c r="I1166" i="9"/>
  <c r="I1134" i="9"/>
  <c r="I1102" i="9"/>
  <c r="I1070" i="9"/>
  <c r="I1038" i="9"/>
  <c r="I1006" i="9"/>
  <c r="I974" i="9"/>
  <c r="I942" i="9"/>
  <c r="I910" i="9"/>
  <c r="I878" i="9"/>
  <c r="I846" i="9"/>
  <c r="I814" i="9"/>
  <c r="I782" i="9"/>
  <c r="I750" i="9"/>
  <c r="I718" i="9"/>
  <c r="I686" i="9"/>
  <c r="I654" i="9"/>
  <c r="I622" i="9"/>
  <c r="I590" i="9"/>
  <c r="I531" i="9"/>
  <c r="I403" i="9"/>
  <c r="I569" i="9"/>
  <c r="I537" i="9"/>
  <c r="I505" i="9"/>
  <c r="I473" i="9"/>
  <c r="I441" i="9"/>
  <c r="I409" i="9"/>
  <c r="I377" i="9"/>
  <c r="I345" i="9"/>
  <c r="I313" i="9"/>
  <c r="I281" i="9"/>
  <c r="J227" i="9"/>
  <c r="L227" i="9" s="1"/>
  <c r="J211" i="9"/>
  <c r="L211" i="9" s="1"/>
  <c r="J203" i="9"/>
  <c r="L203" i="9" s="1"/>
  <c r="I193" i="9"/>
  <c r="I177" i="9"/>
  <c r="I169" i="9"/>
  <c r="J115" i="9"/>
  <c r="L115" i="9" s="1"/>
  <c r="J107" i="9"/>
  <c r="L107" i="9" s="1"/>
  <c r="I97" i="9"/>
  <c r="I89" i="9"/>
  <c r="J43" i="9"/>
  <c r="L43" i="9" s="1"/>
  <c r="I475" i="9"/>
  <c r="I347" i="9"/>
  <c r="J269" i="9"/>
  <c r="L269" i="9" s="1"/>
  <c r="I251" i="9"/>
  <c r="I239" i="9"/>
  <c r="I203" i="9"/>
  <c r="I163" i="9"/>
  <c r="J129" i="9"/>
  <c r="L129" i="9" s="1"/>
  <c r="J121" i="9"/>
  <c r="L121" i="9" s="1"/>
  <c r="J113" i="9"/>
  <c r="L113" i="9" s="1"/>
  <c r="J73" i="9"/>
  <c r="L73" i="9" s="1"/>
  <c r="I47" i="9"/>
  <c r="J321" i="9"/>
  <c r="L321" i="9" s="1"/>
  <c r="J385" i="9"/>
  <c r="L385" i="9" s="1"/>
  <c r="J449" i="9"/>
  <c r="L449" i="9" s="1"/>
  <c r="J513" i="9"/>
  <c r="L513" i="9" s="1"/>
  <c r="J622" i="9"/>
  <c r="L622" i="9" s="1"/>
  <c r="J686" i="9"/>
  <c r="L686" i="9" s="1"/>
  <c r="J750" i="9"/>
  <c r="L750" i="9" s="1"/>
  <c r="J814" i="9"/>
  <c r="L814" i="9" s="1"/>
  <c r="J878" i="9"/>
  <c r="L878" i="9" s="1"/>
  <c r="J1560" i="9"/>
  <c r="L1560" i="9" s="1"/>
  <c r="J1624" i="9"/>
  <c r="L1624" i="9" s="1"/>
  <c r="J1688" i="9"/>
  <c r="L1688" i="9" s="1"/>
  <c r="J1752" i="9"/>
  <c r="L1752" i="9" s="1"/>
  <c r="J1816" i="9"/>
  <c r="L1816" i="9" s="1"/>
  <c r="J1880" i="9"/>
  <c r="L1880" i="9" s="1"/>
  <c r="J1944" i="9"/>
  <c r="L1944" i="9" s="1"/>
  <c r="J832" i="9"/>
  <c r="L832" i="9" s="1"/>
  <c r="J1088" i="9"/>
  <c r="L1088" i="9" s="1"/>
  <c r="J2026" i="9"/>
  <c r="L2026" i="9" s="1"/>
  <c r="J2090" i="9"/>
  <c r="L2090" i="9" s="1"/>
  <c r="J2154" i="9"/>
  <c r="L2154" i="9" s="1"/>
  <c r="J2218" i="9"/>
  <c r="L2218" i="9" s="1"/>
  <c r="J2374" i="9"/>
  <c r="L2374" i="9" s="1"/>
  <c r="J3362" i="9"/>
  <c r="L3362" i="9" s="1"/>
  <c r="J926" i="9"/>
  <c r="L926" i="9" s="1"/>
  <c r="J990" i="9"/>
  <c r="L990" i="9" s="1"/>
  <c r="J1054" i="9"/>
  <c r="L1054" i="9" s="1"/>
  <c r="J1118" i="9"/>
  <c r="L1118" i="9" s="1"/>
  <c r="J1182" i="9"/>
  <c r="L1182" i="9" s="1"/>
  <c r="J359" i="9"/>
  <c r="L359" i="9" s="1"/>
  <c r="J487" i="9"/>
  <c r="L487" i="9" s="1"/>
  <c r="J592" i="9"/>
  <c r="L592" i="9" s="1"/>
  <c r="J744" i="9"/>
  <c r="L744" i="9" s="1"/>
  <c r="J872" i="9"/>
  <c r="L872" i="9" s="1"/>
  <c r="J1000" i="9"/>
  <c r="L1000" i="9" s="1"/>
  <c r="J1128" i="9"/>
  <c r="L1128" i="9" s="1"/>
  <c r="J1472" i="9"/>
  <c r="L1472" i="9" s="1"/>
  <c r="J1582" i="9"/>
  <c r="L1582" i="9" s="1"/>
  <c r="J1646" i="9"/>
  <c r="L1646" i="9" s="1"/>
  <c r="J1710" i="9"/>
  <c r="L1710" i="9" s="1"/>
  <c r="J1774" i="9"/>
  <c r="L1774" i="9" s="1"/>
  <c r="J1838" i="9"/>
  <c r="L1838" i="9" s="1"/>
  <c r="J1902" i="9"/>
  <c r="L1902" i="9" s="1"/>
  <c r="J1966" i="9"/>
  <c r="L1966" i="9" s="1"/>
  <c r="J2028" i="9"/>
  <c r="L2028" i="9" s="1"/>
  <c r="J2092" i="9"/>
  <c r="L2092" i="9" s="1"/>
  <c r="J2156" i="9"/>
  <c r="L2156" i="9" s="1"/>
  <c r="J2220" i="9"/>
  <c r="L2220" i="9" s="1"/>
  <c r="J2372" i="9"/>
  <c r="L2372" i="9" s="1"/>
  <c r="J301" i="9"/>
  <c r="L301" i="9" s="1"/>
  <c r="J365" i="9"/>
  <c r="L365" i="9" s="1"/>
  <c r="J429" i="9"/>
  <c r="L429" i="9" s="1"/>
  <c r="J493" i="9"/>
  <c r="L493" i="9" s="1"/>
  <c r="J557" i="9"/>
  <c r="L557" i="9" s="1"/>
  <c r="J387" i="9"/>
  <c r="L387" i="9" s="1"/>
  <c r="J515" i="9"/>
  <c r="L515" i="9" s="1"/>
  <c r="J602" i="9"/>
  <c r="L602" i="9" s="1"/>
  <c r="J666" i="9"/>
  <c r="L666" i="9" s="1"/>
  <c r="J730" i="9"/>
  <c r="L730" i="9" s="1"/>
  <c r="J794" i="9"/>
  <c r="L794" i="9" s="1"/>
  <c r="J858" i="9"/>
  <c r="L858" i="9" s="1"/>
  <c r="J1540" i="9"/>
  <c r="L1540" i="9" s="1"/>
  <c r="J1604" i="9"/>
  <c r="L1604" i="9" s="1"/>
  <c r="J1668" i="9"/>
  <c r="L1668" i="9" s="1"/>
  <c r="J1732" i="9"/>
  <c r="L1732" i="9" s="1"/>
  <c r="J1796" i="9"/>
  <c r="L1796" i="9" s="1"/>
  <c r="J1860" i="9"/>
  <c r="L1860" i="9" s="1"/>
  <c r="J1924" i="9"/>
  <c r="L1924" i="9" s="1"/>
  <c r="J1988" i="9"/>
  <c r="L1988" i="9" s="1"/>
  <c r="J395" i="9"/>
  <c r="L395" i="9" s="1"/>
  <c r="J523" i="9"/>
  <c r="L523" i="9" s="1"/>
  <c r="J880" i="9"/>
  <c r="L880" i="9" s="1"/>
  <c r="J1136" i="9"/>
  <c r="L1136" i="9" s="1"/>
  <c r="J2038" i="9"/>
  <c r="L2038" i="9" s="1"/>
  <c r="J2102" i="9"/>
  <c r="L2102" i="9" s="1"/>
  <c r="J2166" i="9"/>
  <c r="L2166" i="9" s="1"/>
  <c r="J2322" i="9"/>
  <c r="L2322" i="9" s="1"/>
  <c r="J2386" i="9"/>
  <c r="L2386" i="9" s="1"/>
  <c r="J3374" i="9"/>
  <c r="L3374" i="9" s="1"/>
  <c r="J930" i="9"/>
  <c r="L930" i="9" s="1"/>
  <c r="J994" i="9"/>
  <c r="L994" i="9" s="1"/>
  <c r="J1058" i="9"/>
  <c r="L1058" i="9" s="1"/>
  <c r="J1122" i="9"/>
  <c r="L1122" i="9" s="1"/>
  <c r="J1186" i="9"/>
  <c r="L1186" i="9" s="1"/>
  <c r="J172" i="9"/>
  <c r="L172" i="9" s="1"/>
  <c r="I737" i="9"/>
  <c r="I985" i="9"/>
  <c r="I1113" i="9"/>
  <c r="I1219" i="9"/>
  <c r="I899" i="9"/>
  <c r="I1485" i="9"/>
  <c r="I1509" i="9"/>
  <c r="I1541" i="9"/>
  <c r="I1573" i="9"/>
  <c r="I1693" i="9"/>
  <c r="I1789" i="9"/>
  <c r="I1853" i="9"/>
  <c r="I1917" i="9"/>
  <c r="I1981" i="9"/>
  <c r="I2029" i="9"/>
  <c r="I2093" i="9"/>
  <c r="I2157" i="9"/>
  <c r="I1991" i="9"/>
  <c r="I2023" i="9"/>
  <c r="I2055" i="9"/>
  <c r="I2087" i="9"/>
  <c r="I2119" i="9"/>
  <c r="I2151" i="9"/>
  <c r="I2183" i="9"/>
  <c r="I2215" i="9"/>
  <c r="I2454" i="9"/>
  <c r="I2518" i="9"/>
  <c r="I2582" i="9"/>
  <c r="I2638" i="9"/>
  <c r="I2653" i="9"/>
  <c r="I2669" i="9"/>
  <c r="I2685" i="9"/>
  <c r="I2701" i="9"/>
  <c r="I2717" i="9"/>
  <c r="I2733" i="9"/>
  <c r="I2749" i="9"/>
  <c r="I2765" i="9"/>
  <c r="I2781" i="9"/>
  <c r="I2797" i="9"/>
  <c r="I2813" i="9"/>
  <c r="I2829" i="9"/>
  <c r="I2845" i="9"/>
  <c r="I2861" i="9"/>
  <c r="I2877" i="9"/>
  <c r="I2893" i="9"/>
  <c r="I2909" i="9"/>
  <c r="I2925" i="9"/>
  <c r="I2941" i="9"/>
  <c r="I2957" i="9"/>
  <c r="I2973" i="9"/>
  <c r="I2989" i="9"/>
  <c r="I3005" i="9"/>
  <c r="I3021" i="9"/>
  <c r="I3037" i="9"/>
  <c r="I3053" i="9"/>
  <c r="I3069" i="9"/>
  <c r="I3085" i="9"/>
  <c r="I3101" i="9"/>
  <c r="I3117" i="9"/>
  <c r="I3133" i="9"/>
  <c r="I3149" i="9"/>
  <c r="I3165" i="9"/>
  <c r="I3181" i="9"/>
  <c r="I3197" i="9"/>
  <c r="I3213" i="9"/>
  <c r="I3229" i="9"/>
  <c r="I3245" i="9"/>
  <c r="I3261" i="9"/>
  <c r="I3277" i="9"/>
  <c r="I3293" i="9"/>
  <c r="I3309" i="9"/>
  <c r="I3325" i="9"/>
  <c r="I3365" i="9"/>
  <c r="I3568" i="9"/>
  <c r="I3572" i="9"/>
  <c r="I3576" i="9"/>
  <c r="I3580" i="9"/>
  <c r="I3584" i="9"/>
  <c r="I3588" i="9"/>
  <c r="I3592" i="9"/>
  <c r="I3596" i="9"/>
  <c r="I3600" i="9"/>
  <c r="I3604" i="9"/>
  <c r="I3608" i="9"/>
  <c r="I3612" i="9"/>
  <c r="I3616" i="9"/>
  <c r="I3620" i="9"/>
  <c r="I3624" i="9"/>
  <c r="I3628" i="9"/>
  <c r="I3632" i="9"/>
  <c r="I3636" i="9"/>
  <c r="I3640" i="9"/>
  <c r="I3644" i="9"/>
  <c r="I3648" i="9"/>
  <c r="I3652" i="9"/>
  <c r="I3656" i="9"/>
  <c r="I3660" i="9"/>
  <c r="I3664" i="9"/>
  <c r="I3668" i="9"/>
  <c r="I3672" i="9"/>
  <c r="I3676" i="9"/>
  <c r="I3680" i="9"/>
  <c r="I3684" i="9"/>
  <c r="I3688" i="9"/>
  <c r="I3692" i="9"/>
  <c r="I3696" i="9"/>
  <c r="I3700" i="9"/>
  <c r="I3704" i="9"/>
  <c r="I3708" i="9"/>
  <c r="I3712" i="9"/>
  <c r="I3716" i="9"/>
  <c r="I3720" i="9"/>
  <c r="I3724" i="9"/>
  <c r="I3728" i="9"/>
  <c r="I3732" i="9"/>
  <c r="I3736" i="9"/>
  <c r="I3740" i="9"/>
  <c r="I3744" i="9"/>
  <c r="I3748" i="9"/>
  <c r="I3752" i="9"/>
  <c r="I3756" i="9"/>
  <c r="I3760" i="9"/>
  <c r="I3764" i="9"/>
  <c r="I3768" i="9"/>
  <c r="I3772" i="9"/>
  <c r="I3776" i="9"/>
  <c r="I3780" i="9"/>
  <c r="I3784" i="9"/>
  <c r="I3788" i="9"/>
  <c r="I3792" i="9"/>
  <c r="I3796" i="9"/>
  <c r="I3800" i="9"/>
  <c r="I3804" i="9"/>
  <c r="I3808" i="9"/>
  <c r="I3812" i="9"/>
  <c r="I3816" i="9"/>
  <c r="I3820" i="9"/>
  <c r="I3824" i="9"/>
  <c r="I3828" i="9"/>
  <c r="I3832" i="9"/>
  <c r="I3836" i="9"/>
  <c r="I3840" i="9"/>
  <c r="I3844" i="9"/>
  <c r="I3848" i="9"/>
  <c r="I3852" i="9"/>
  <c r="I3856" i="9"/>
  <c r="I3860" i="9"/>
  <c r="I3864" i="9"/>
  <c r="I3868" i="9"/>
  <c r="I3872" i="9"/>
  <c r="I3876" i="9"/>
  <c r="I3880" i="9"/>
  <c r="I3884" i="9"/>
  <c r="I3888" i="9"/>
  <c r="I3892" i="9"/>
  <c r="I3896" i="9"/>
  <c r="I3900" i="9"/>
  <c r="I3904" i="9"/>
  <c r="I3908" i="9"/>
  <c r="I3912" i="9"/>
  <c r="I3916" i="9"/>
  <c r="I3920" i="9"/>
  <c r="I3924" i="9"/>
  <c r="I3928" i="9"/>
  <c r="I3932" i="9"/>
  <c r="I3936" i="9"/>
  <c r="I3940" i="9"/>
  <c r="I3944" i="9"/>
  <c r="I3948" i="9"/>
  <c r="I3952" i="9"/>
  <c r="I3956" i="9"/>
  <c r="I3960" i="9"/>
  <c r="I3964" i="9"/>
  <c r="I3968" i="9"/>
  <c r="I3972" i="9"/>
  <c r="I3976" i="9"/>
  <c r="I3980" i="9"/>
  <c r="I3984" i="9"/>
  <c r="I3988" i="9"/>
  <c r="I3992" i="9"/>
  <c r="I3996" i="9"/>
  <c r="I4000" i="9"/>
  <c r="I4004" i="9"/>
  <c r="I4008" i="9"/>
  <c r="I4012" i="9"/>
  <c r="I4016" i="9"/>
  <c r="I4020" i="9"/>
  <c r="I4024" i="9"/>
  <c r="I4028" i="9"/>
  <c r="I4032" i="9"/>
  <c r="I4036" i="9"/>
  <c r="I4040" i="9"/>
  <c r="I4044" i="9"/>
  <c r="I4048" i="9"/>
  <c r="I4052" i="9"/>
  <c r="I4056" i="9"/>
  <c r="I4060" i="9"/>
  <c r="I4064" i="9"/>
  <c r="I4068" i="9"/>
  <c r="I4072" i="9"/>
  <c r="I4076" i="9"/>
  <c r="I4080" i="9"/>
  <c r="I4092" i="9"/>
  <c r="I4096" i="9"/>
  <c r="I4106" i="9"/>
  <c r="J4112" i="9"/>
  <c r="L4112" i="9" s="1"/>
  <c r="J4132" i="9"/>
  <c r="L4132" i="9" s="1"/>
  <c r="J4140" i="9"/>
  <c r="L4140" i="9" s="1"/>
  <c r="I4144" i="9"/>
  <c r="I4148" i="9"/>
  <c r="J4156" i="9"/>
  <c r="L4156" i="9" s="1"/>
  <c r="I4160" i="9"/>
  <c r="I4168" i="9"/>
  <c r="J4184" i="9"/>
  <c r="L4184" i="9" s="1"/>
  <c r="I4188" i="9"/>
  <c r="I4196" i="9"/>
  <c r="I4204" i="9"/>
  <c r="I4210" i="9"/>
  <c r="I4214" i="9"/>
  <c r="I4222" i="9"/>
  <c r="I4234" i="9"/>
  <c r="I4254" i="9"/>
  <c r="J4260" i="9"/>
  <c r="L4260" i="9" s="1"/>
  <c r="I4264" i="9"/>
  <c r="I4268" i="9"/>
  <c r="J4300" i="9"/>
  <c r="L4300" i="9" s="1"/>
  <c r="I4306" i="9"/>
  <c r="I4312" i="9"/>
  <c r="J4352" i="9"/>
  <c r="L4352" i="9" s="1"/>
  <c r="I4358" i="9"/>
  <c r="J4368" i="9"/>
  <c r="L4368" i="9" s="1"/>
  <c r="I4374" i="9"/>
  <c r="J4380" i="9"/>
  <c r="L4380" i="9" s="1"/>
  <c r="J4388" i="9"/>
  <c r="L4388" i="9" s="1"/>
  <c r="J4392" i="9"/>
  <c r="L4392" i="9" s="1"/>
  <c r="I4398" i="9"/>
  <c r="I4406" i="9"/>
  <c r="J4436" i="9"/>
  <c r="L4436" i="9" s="1"/>
  <c r="J4464" i="9"/>
  <c r="L4464" i="9" s="1"/>
  <c r="J4468" i="9"/>
  <c r="L4468" i="9" s="1"/>
  <c r="I4478" i="9"/>
  <c r="I4490" i="9"/>
  <c r="J4500" i="9"/>
  <c r="L4500" i="9" s="1"/>
  <c r="I4506" i="9"/>
  <c r="I4516" i="9"/>
  <c r="I4540" i="9"/>
  <c r="I4544" i="9"/>
  <c r="I4554" i="9"/>
  <c r="I4562" i="9"/>
  <c r="I4586" i="9"/>
  <c r="J4616" i="9"/>
  <c r="L4616" i="9" s="1"/>
  <c r="I4634" i="9"/>
  <c r="I4654" i="9"/>
  <c r="I4668" i="9"/>
  <c r="I4674" i="9"/>
  <c r="I4682" i="9"/>
  <c r="I4686" i="9"/>
  <c r="I4692" i="9"/>
  <c r="I4722" i="9"/>
  <c r="J4728" i="9"/>
  <c r="L4728" i="9" s="1"/>
  <c r="I4736" i="9"/>
  <c r="I4750" i="9"/>
  <c r="J4760" i="9"/>
  <c r="L4760" i="9" s="1"/>
  <c r="J4764" i="9"/>
  <c r="L4764" i="9" s="1"/>
  <c r="I4768" i="9"/>
  <c r="I4774" i="9"/>
  <c r="I4792" i="9"/>
  <c r="J4796" i="9"/>
  <c r="L4796" i="9" s="1"/>
  <c r="I4810" i="9"/>
  <c r="I4818" i="9"/>
  <c r="I4824" i="9"/>
  <c r="I4840" i="9"/>
  <c r="I5000" i="9"/>
  <c r="J5006" i="9"/>
  <c r="L5006" i="9" s="1"/>
  <c r="J4866" i="9"/>
  <c r="L4866" i="9" s="1"/>
  <c r="I4872" i="9"/>
  <c r="I4886" i="9"/>
  <c r="J4890" i="9"/>
  <c r="L4890" i="9" s="1"/>
  <c r="I4900" i="9"/>
  <c r="J4918" i="9"/>
  <c r="L4918" i="9" s="1"/>
  <c r="I4928" i="9"/>
  <c r="I4944" i="9"/>
  <c r="I4962" i="9"/>
  <c r="I4974" i="9"/>
  <c r="I4988" i="9"/>
  <c r="I5003" i="9"/>
  <c r="I4981" i="9"/>
  <c r="I4949" i="9"/>
  <c r="I4925" i="9"/>
  <c r="I4909" i="9"/>
  <c r="I4893" i="9"/>
  <c r="I4877" i="9"/>
  <c r="J5007" i="9"/>
  <c r="L5007" i="9" s="1"/>
  <c r="I4847" i="9"/>
  <c r="I4831" i="9"/>
  <c r="I4815" i="9"/>
  <c r="I4799" i="9"/>
  <c r="I4783" i="9"/>
  <c r="I4767" i="9"/>
  <c r="I4751" i="9"/>
  <c r="I4735" i="9"/>
  <c r="I4719" i="9"/>
  <c r="I4703" i="9"/>
  <c r="I4687" i="9"/>
  <c r="I4671" i="9"/>
  <c r="I4655" i="9"/>
  <c r="I4639" i="9"/>
  <c r="I4623" i="9"/>
  <c r="I4607" i="9"/>
  <c r="I4591" i="9"/>
  <c r="I4575" i="9"/>
  <c r="I4559" i="9"/>
  <c r="I4543" i="9"/>
  <c r="I4527" i="9"/>
  <c r="I4511" i="9"/>
  <c r="I4495" i="9"/>
  <c r="I4479" i="9"/>
  <c r="I4463" i="9"/>
  <c r="I4447" i="9"/>
  <c r="I4431" i="9"/>
  <c r="I4415" i="9"/>
  <c r="I4399" i="9"/>
  <c r="I4383" i="9"/>
  <c r="I4367" i="9"/>
  <c r="I4351" i="9"/>
  <c r="I4335" i="9"/>
  <c r="I4319" i="9"/>
  <c r="I4303" i="9"/>
  <c r="I4287" i="9"/>
  <c r="I4271" i="9"/>
  <c r="I4255" i="9"/>
  <c r="I4239" i="9"/>
  <c r="I4223" i="9"/>
  <c r="I4207" i="9"/>
  <c r="I4191" i="9"/>
  <c r="I4175" i="9"/>
  <c r="I4159" i="9"/>
  <c r="I4143" i="9"/>
  <c r="I4127" i="9"/>
  <c r="I4111" i="9"/>
  <c r="I4095" i="9"/>
  <c r="I4079" i="9"/>
  <c r="I4063" i="9"/>
  <c r="I4047" i="9"/>
  <c r="I4031" i="9"/>
  <c r="I4015" i="9"/>
  <c r="I3999" i="9"/>
  <c r="I3983" i="9"/>
  <c r="I3967" i="9"/>
  <c r="I3951" i="9"/>
  <c r="I3935" i="9"/>
  <c r="I3919" i="9"/>
  <c r="I3903" i="9"/>
  <c r="I3887" i="9"/>
  <c r="I3871" i="9"/>
  <c r="I3855" i="9"/>
  <c r="I3839" i="9"/>
  <c r="I3823" i="9"/>
  <c r="I3807" i="9"/>
  <c r="I3791" i="9"/>
  <c r="I3775" i="9"/>
  <c r="I3759" i="9"/>
  <c r="I3743" i="9"/>
  <c r="I3727" i="9"/>
  <c r="I3711" i="9"/>
  <c r="I3695" i="9"/>
  <c r="I3679" i="9"/>
  <c r="I3663" i="9"/>
  <c r="I3647" i="9"/>
  <c r="I3631" i="9"/>
  <c r="I3615" i="9"/>
  <c r="I3599" i="9"/>
  <c r="I3583" i="9"/>
  <c r="I3567" i="9"/>
  <c r="I3551" i="9"/>
  <c r="I3535" i="9"/>
  <c r="I3519" i="9"/>
  <c r="I3503" i="9"/>
  <c r="I3487" i="9"/>
  <c r="I3471" i="9"/>
  <c r="I3455" i="9"/>
  <c r="I3439" i="9"/>
  <c r="I3423" i="9"/>
  <c r="I3394" i="9"/>
  <c r="I3362" i="9"/>
  <c r="I2623" i="9"/>
  <c r="I2382" i="9"/>
  <c r="I2350" i="9"/>
  <c r="I2318" i="9"/>
  <c r="I2206" i="9"/>
  <c r="I2174" i="9"/>
  <c r="I2142" i="9"/>
  <c r="I2110" i="9"/>
  <c r="I2078" i="9"/>
  <c r="I2046" i="9"/>
  <c r="I2014" i="9"/>
  <c r="I1964" i="9"/>
  <c r="I1932" i="9"/>
  <c r="I1900" i="9"/>
  <c r="I1868" i="9"/>
  <c r="I1836" i="9"/>
  <c r="I1804" i="9"/>
  <c r="I1772" i="9"/>
  <c r="I1740" i="9"/>
  <c r="I1708" i="9"/>
  <c r="I1676" i="9"/>
  <c r="I1644" i="9"/>
  <c r="I1612" i="9"/>
  <c r="I1580" i="9"/>
  <c r="I1548" i="9"/>
  <c r="I1516" i="9"/>
  <c r="I1200" i="9"/>
  <c r="I1072" i="9"/>
  <c r="I944" i="9"/>
  <c r="I816" i="9"/>
  <c r="I688" i="9"/>
  <c r="I1420" i="9"/>
  <c r="I1388" i="9"/>
  <c r="I1356" i="9"/>
  <c r="I1196" i="9"/>
  <c r="I1068" i="9"/>
  <c r="I940" i="9"/>
  <c r="I812" i="9"/>
  <c r="I684" i="9"/>
  <c r="I495" i="9"/>
  <c r="I367" i="9"/>
  <c r="J1288" i="9"/>
  <c r="L1288" i="9" s="1"/>
  <c r="J1264" i="9"/>
  <c r="L1264" i="9" s="1"/>
  <c r="I1254" i="9"/>
  <c r="J1232" i="9"/>
  <c r="L1232" i="9" s="1"/>
  <c r="J1224" i="9"/>
  <c r="L1224" i="9" s="1"/>
  <c r="I4919" i="9"/>
  <c r="I3408" i="9"/>
  <c r="I3376" i="9"/>
  <c r="I3344" i="9"/>
  <c r="I3322" i="9"/>
  <c r="I3306" i="9"/>
  <c r="I3290" i="9"/>
  <c r="I3274" i="9"/>
  <c r="I3258" i="9"/>
  <c r="I3242" i="9"/>
  <c r="I3226" i="9"/>
  <c r="I3210" i="9"/>
  <c r="I3194" i="9"/>
  <c r="I3178" i="9"/>
  <c r="I3162" i="9"/>
  <c r="I3146" i="9"/>
  <c r="I3130" i="9"/>
  <c r="I3114" i="9"/>
  <c r="I3098" i="9"/>
  <c r="I3082" i="9"/>
  <c r="I3066" i="9"/>
  <c r="I3050" i="9"/>
  <c r="I3034" i="9"/>
  <c r="I3018" i="9"/>
  <c r="I3002" i="9"/>
  <c r="I2986" i="9"/>
  <c r="I2970" i="9"/>
  <c r="I2954" i="9"/>
  <c r="I2938" i="9"/>
  <c r="I2922" i="9"/>
  <c r="I2906" i="9"/>
  <c r="I2890" i="9"/>
  <c r="I2874" i="9"/>
  <c r="I2858" i="9"/>
  <c r="I2842" i="9"/>
  <c r="I2826" i="9"/>
  <c r="I2810" i="9"/>
  <c r="I2794" i="9"/>
  <c r="I2778" i="9"/>
  <c r="I2762" i="9"/>
  <c r="I2746" i="9"/>
  <c r="I2730" i="9"/>
  <c r="I2714" i="9"/>
  <c r="I2698" i="9"/>
  <c r="I2682" i="9"/>
  <c r="I2666" i="9"/>
  <c r="I2650" i="9"/>
  <c r="J4119" i="9"/>
  <c r="L4119" i="9" s="1"/>
  <c r="J4107" i="9"/>
  <c r="L4107" i="9" s="1"/>
  <c r="J2664" i="9"/>
  <c r="L2664" i="9" s="1"/>
  <c r="I2633" i="9"/>
  <c r="I2601" i="9"/>
  <c r="I2585" i="9"/>
  <c r="I2569" i="9"/>
  <c r="I2553" i="9"/>
  <c r="I2537" i="9"/>
  <c r="I2521" i="9"/>
  <c r="I2505" i="9"/>
  <c r="I2489" i="9"/>
  <c r="I2473" i="9"/>
  <c r="I2457" i="9"/>
  <c r="I2441" i="9"/>
  <c r="I2425" i="9"/>
  <c r="I2409" i="9"/>
  <c r="I2380" i="9"/>
  <c r="I2348" i="9"/>
  <c r="I2316" i="9"/>
  <c r="I2304" i="9"/>
  <c r="I2284" i="9"/>
  <c r="J2262" i="9"/>
  <c r="L2262" i="9" s="1"/>
  <c r="I2240" i="9"/>
  <c r="I2220" i="9"/>
  <c r="I2188" i="9"/>
  <c r="I2156" i="9"/>
  <c r="I2124" i="9"/>
  <c r="I2092" i="9"/>
  <c r="I2060" i="9"/>
  <c r="I2028" i="9"/>
  <c r="I1996" i="9"/>
  <c r="J2593" i="9"/>
  <c r="L2593" i="9" s="1"/>
  <c r="J2561" i="9"/>
  <c r="L2561" i="9" s="1"/>
  <c r="J2529" i="9"/>
  <c r="L2529" i="9" s="1"/>
  <c r="J2497" i="9"/>
  <c r="L2497" i="9" s="1"/>
  <c r="J2465" i="9"/>
  <c r="L2465" i="9" s="1"/>
  <c r="J2433" i="9"/>
  <c r="L2433" i="9" s="1"/>
  <c r="I1978" i="9"/>
  <c r="I1946" i="9"/>
  <c r="I1914" i="9"/>
  <c r="I1882" i="9"/>
  <c r="I1850" i="9"/>
  <c r="I1818" i="9"/>
  <c r="I1786" i="9"/>
  <c r="I1754" i="9"/>
  <c r="I1722" i="9"/>
  <c r="I1690" i="9"/>
  <c r="I1658" i="9"/>
  <c r="I1626" i="9"/>
  <c r="I1594" i="9"/>
  <c r="I1562" i="9"/>
  <c r="I1530" i="9"/>
  <c r="I1498" i="9"/>
  <c r="I1482" i="9"/>
  <c r="I1112" i="9"/>
  <c r="I984" i="9"/>
  <c r="I856" i="9"/>
  <c r="I728" i="9"/>
  <c r="J1460" i="9"/>
  <c r="L1460" i="9" s="1"/>
  <c r="J1452" i="9"/>
  <c r="L1452" i="9" s="1"/>
  <c r="I1438" i="9"/>
  <c r="J1416" i="9"/>
  <c r="L1416" i="9" s="1"/>
  <c r="I1406" i="9"/>
  <c r="J1384" i="9"/>
  <c r="L1384" i="9" s="1"/>
  <c r="I1374" i="9"/>
  <c r="J1352" i="9"/>
  <c r="L1352" i="9" s="1"/>
  <c r="I1342" i="9"/>
  <c r="I1140" i="9"/>
  <c r="I1012" i="9"/>
  <c r="I884" i="9"/>
  <c r="I756" i="9"/>
  <c r="I632" i="9"/>
  <c r="I600" i="9"/>
  <c r="I567" i="9"/>
  <c r="I439" i="9"/>
  <c r="I311" i="9"/>
  <c r="I27" i="9"/>
  <c r="I1324" i="9"/>
  <c r="I1300" i="9"/>
  <c r="J1274" i="9"/>
  <c r="L1274" i="9" s="1"/>
  <c r="J1250" i="9"/>
  <c r="L1250" i="9" s="1"/>
  <c r="J1218" i="9"/>
  <c r="L1218" i="9" s="1"/>
  <c r="J1210" i="9"/>
  <c r="L1210" i="9" s="1"/>
  <c r="I1194" i="9"/>
  <c r="I1162" i="9"/>
  <c r="I1130" i="9"/>
  <c r="I1098" i="9"/>
  <c r="I1066" i="9"/>
  <c r="I1034" i="9"/>
  <c r="I1002" i="9"/>
  <c r="I970" i="9"/>
  <c r="I938" i="9"/>
  <c r="I906" i="9"/>
  <c r="I874" i="9"/>
  <c r="I842" i="9"/>
  <c r="I810" i="9"/>
  <c r="I778" i="9"/>
  <c r="I746" i="9"/>
  <c r="I714" i="9"/>
  <c r="I682" i="9"/>
  <c r="I650" i="9"/>
  <c r="I618" i="9"/>
  <c r="I586" i="9"/>
  <c r="I515" i="9"/>
  <c r="I387" i="9"/>
  <c r="I565" i="9"/>
  <c r="I533" i="9"/>
  <c r="I501" i="9"/>
  <c r="I469" i="9"/>
  <c r="I437" i="9"/>
  <c r="I405" i="9"/>
  <c r="I373" i="9"/>
  <c r="I341" i="9"/>
  <c r="I309" i="9"/>
  <c r="I277" i="9"/>
  <c r="I269" i="9"/>
  <c r="I261" i="9"/>
  <c r="I245" i="9"/>
  <c r="J219" i="9"/>
  <c r="L219" i="9" s="1"/>
  <c r="I185" i="9"/>
  <c r="I157" i="9"/>
  <c r="I141" i="9"/>
  <c r="I133" i="9"/>
  <c r="I77" i="9"/>
  <c r="I69" i="9"/>
  <c r="I459" i="9"/>
  <c r="I331" i="9"/>
  <c r="I231" i="9"/>
  <c r="J221" i="9"/>
  <c r="L221" i="9" s="1"/>
  <c r="I191" i="9"/>
  <c r="I183" i="9"/>
  <c r="J173" i="9"/>
  <c r="L173" i="9" s="1"/>
  <c r="I155" i="9"/>
  <c r="I143" i="9"/>
  <c r="I95" i="9"/>
  <c r="I87" i="9"/>
  <c r="I79" i="9"/>
  <c r="I71" i="9"/>
  <c r="I55" i="9"/>
  <c r="J1484" i="9"/>
  <c r="L1484" i="9" s="1"/>
  <c r="J1594" i="9"/>
  <c r="L1594" i="9" s="1"/>
  <c r="J1658" i="9"/>
  <c r="L1658" i="9" s="1"/>
  <c r="J1722" i="9"/>
  <c r="L1722" i="9" s="1"/>
  <c r="J1786" i="9"/>
  <c r="L1786" i="9" s="1"/>
  <c r="J1850" i="9"/>
  <c r="L1850" i="9" s="1"/>
  <c r="J1914" i="9"/>
  <c r="L1914" i="9" s="1"/>
  <c r="J1978" i="9"/>
  <c r="L1978" i="9" s="1"/>
  <c r="J2040" i="9"/>
  <c r="L2040" i="9" s="1"/>
  <c r="J2104" i="9"/>
  <c r="L2104" i="9" s="1"/>
  <c r="J2168" i="9"/>
  <c r="L2168" i="9" s="1"/>
  <c r="J2320" i="9"/>
  <c r="L2320" i="9" s="1"/>
  <c r="J2384" i="9"/>
  <c r="L2384" i="9" s="1"/>
  <c r="J2392" i="9"/>
  <c r="L2392" i="9" s="1"/>
  <c r="J2176" i="9"/>
  <c r="L2176" i="9" s="1"/>
  <c r="J2048" i="9"/>
  <c r="L2048" i="9" s="1"/>
  <c r="J1842" i="9"/>
  <c r="L1842" i="9" s="1"/>
  <c r="J1730" i="9"/>
  <c r="L1730" i="9" s="1"/>
  <c r="J1618" i="9"/>
  <c r="L1618" i="9" s="1"/>
  <c r="J1478" i="9"/>
  <c r="L1478" i="9" s="1"/>
  <c r="J1080" i="9"/>
  <c r="L1080" i="9" s="1"/>
  <c r="J952" i="9"/>
  <c r="L952" i="9" s="1"/>
  <c r="J824" i="9"/>
  <c r="L824" i="9" s="1"/>
  <c r="J696" i="9"/>
  <c r="L696" i="9" s="1"/>
  <c r="J1098" i="9"/>
  <c r="L1098" i="9" s="1"/>
  <c r="J970" i="9"/>
  <c r="L970" i="9" s="1"/>
  <c r="J922" i="9"/>
  <c r="L922" i="9" s="1"/>
  <c r="J3366" i="9"/>
  <c r="L3366" i="9" s="1"/>
  <c r="J2378" i="9"/>
  <c r="L2378" i="9" s="1"/>
  <c r="J2314" i="9"/>
  <c r="L2314" i="9" s="1"/>
  <c r="J2014" i="9"/>
  <c r="L2014" i="9" s="1"/>
  <c r="J447" i="9"/>
  <c r="L447" i="9" s="1"/>
  <c r="J475" i="9"/>
  <c r="L475" i="9" s="1"/>
  <c r="J1964" i="9"/>
  <c r="L1964" i="9" s="1"/>
  <c r="J1836" i="9"/>
  <c r="L1836" i="9" s="1"/>
  <c r="J208" i="9"/>
  <c r="L208" i="9" s="1"/>
  <c r="I797" i="9"/>
  <c r="I1001" i="9"/>
  <c r="I1129" i="9"/>
  <c r="I1389" i="9"/>
  <c r="I1429" i="9"/>
  <c r="I1091" i="9"/>
  <c r="I1475" i="9"/>
  <c r="I1513" i="9"/>
  <c r="I1545" i="9"/>
  <c r="I1577" i="9"/>
  <c r="I1613" i="9"/>
  <c r="I1741" i="9"/>
  <c r="I1813" i="9"/>
  <c r="I1877" i="9"/>
  <c r="I1941" i="9"/>
  <c r="I2037" i="9"/>
  <c r="I2101" i="9"/>
  <c r="I2165" i="9"/>
  <c r="I2462" i="9"/>
  <c r="I2526" i="9"/>
  <c r="I2590" i="9"/>
  <c r="I3389" i="9"/>
  <c r="I3428" i="9"/>
  <c r="I3444" i="9"/>
  <c r="I3460" i="9"/>
  <c r="I3476" i="9"/>
  <c r="I3492" i="9"/>
  <c r="I3508" i="9"/>
  <c r="I3524" i="9"/>
  <c r="I3540" i="9"/>
  <c r="I3556" i="9"/>
  <c r="J3568" i="9"/>
  <c r="L3568" i="9" s="1"/>
  <c r="J3572" i="9"/>
  <c r="L3572" i="9" s="1"/>
  <c r="J3576" i="9"/>
  <c r="L3576" i="9" s="1"/>
  <c r="J3580" i="9"/>
  <c r="L3580" i="9" s="1"/>
  <c r="J3584" i="9"/>
  <c r="L3584" i="9" s="1"/>
  <c r="J3588" i="9"/>
  <c r="L3588" i="9" s="1"/>
  <c r="J3592" i="9"/>
  <c r="L3592" i="9" s="1"/>
  <c r="J3596" i="9"/>
  <c r="L3596" i="9" s="1"/>
  <c r="J3600" i="9"/>
  <c r="L3600" i="9" s="1"/>
  <c r="J3604" i="9"/>
  <c r="L3604" i="9" s="1"/>
  <c r="J3608" i="9"/>
  <c r="L3608" i="9" s="1"/>
  <c r="J3612" i="9"/>
  <c r="L3612" i="9" s="1"/>
  <c r="J3616" i="9"/>
  <c r="L3616" i="9" s="1"/>
  <c r="J3620" i="9"/>
  <c r="L3620" i="9" s="1"/>
  <c r="J3624" i="9"/>
  <c r="L3624" i="9" s="1"/>
  <c r="J3628" i="9"/>
  <c r="L3628" i="9" s="1"/>
  <c r="J3632" i="9"/>
  <c r="L3632" i="9" s="1"/>
  <c r="J3636" i="9"/>
  <c r="L3636" i="9" s="1"/>
  <c r="J3640" i="9"/>
  <c r="L3640" i="9" s="1"/>
  <c r="J3644" i="9"/>
  <c r="L3644" i="9" s="1"/>
  <c r="J3648" i="9"/>
  <c r="L3648" i="9" s="1"/>
  <c r="J3652" i="9"/>
  <c r="L3652" i="9" s="1"/>
  <c r="J3656" i="9"/>
  <c r="L3656" i="9" s="1"/>
  <c r="J3660" i="9"/>
  <c r="L3660" i="9" s="1"/>
  <c r="J3664" i="9"/>
  <c r="L3664" i="9" s="1"/>
  <c r="J3668" i="9"/>
  <c r="L3668" i="9" s="1"/>
  <c r="J3672" i="9"/>
  <c r="L3672" i="9" s="1"/>
  <c r="J3676" i="9"/>
  <c r="L3676" i="9" s="1"/>
  <c r="J3680" i="9"/>
  <c r="L3680" i="9" s="1"/>
  <c r="J3684" i="9"/>
  <c r="L3684" i="9" s="1"/>
  <c r="J3688" i="9"/>
  <c r="L3688" i="9" s="1"/>
  <c r="J3692" i="9"/>
  <c r="L3692" i="9" s="1"/>
  <c r="J3696" i="9"/>
  <c r="L3696" i="9" s="1"/>
  <c r="J3700" i="9"/>
  <c r="L3700" i="9" s="1"/>
  <c r="J3704" i="9"/>
  <c r="L3704" i="9" s="1"/>
  <c r="J3708" i="9"/>
  <c r="L3708" i="9" s="1"/>
  <c r="J3712" i="9"/>
  <c r="L3712" i="9" s="1"/>
  <c r="J3716" i="9"/>
  <c r="L3716" i="9" s="1"/>
  <c r="J3720" i="9"/>
  <c r="L3720" i="9" s="1"/>
  <c r="J3724" i="9"/>
  <c r="L3724" i="9" s="1"/>
  <c r="J3728" i="9"/>
  <c r="L3728" i="9" s="1"/>
  <c r="J3732" i="9"/>
  <c r="L3732" i="9" s="1"/>
  <c r="J3736" i="9"/>
  <c r="L3736" i="9" s="1"/>
  <c r="J3740" i="9"/>
  <c r="L3740" i="9" s="1"/>
  <c r="J3744" i="9"/>
  <c r="L3744" i="9" s="1"/>
  <c r="J3748" i="9"/>
  <c r="L3748" i="9" s="1"/>
  <c r="J3752" i="9"/>
  <c r="L3752" i="9" s="1"/>
  <c r="J3756" i="9"/>
  <c r="L3756" i="9" s="1"/>
  <c r="J3760" i="9"/>
  <c r="L3760" i="9" s="1"/>
  <c r="J3764" i="9"/>
  <c r="L3764" i="9" s="1"/>
  <c r="J3768" i="9"/>
  <c r="L3768" i="9" s="1"/>
  <c r="J3772" i="9"/>
  <c r="L3772" i="9" s="1"/>
  <c r="J3776" i="9"/>
  <c r="L3776" i="9" s="1"/>
  <c r="J3780" i="9"/>
  <c r="L3780" i="9" s="1"/>
  <c r="J3784" i="9"/>
  <c r="L3784" i="9" s="1"/>
  <c r="J3788" i="9"/>
  <c r="L3788" i="9" s="1"/>
  <c r="J3792" i="9"/>
  <c r="L3792" i="9" s="1"/>
  <c r="J3796" i="9"/>
  <c r="L3796" i="9" s="1"/>
  <c r="J3800" i="9"/>
  <c r="L3800" i="9" s="1"/>
  <c r="J3804" i="9"/>
  <c r="L3804" i="9" s="1"/>
  <c r="J3808" i="9"/>
  <c r="L3808" i="9" s="1"/>
  <c r="J3812" i="9"/>
  <c r="L3812" i="9" s="1"/>
  <c r="J3816" i="9"/>
  <c r="L3816" i="9" s="1"/>
  <c r="J3820" i="9"/>
  <c r="L3820" i="9" s="1"/>
  <c r="J3824" i="9"/>
  <c r="L3824" i="9" s="1"/>
  <c r="J3828" i="9"/>
  <c r="L3828" i="9" s="1"/>
  <c r="J3832" i="9"/>
  <c r="L3832" i="9" s="1"/>
  <c r="J3836" i="9"/>
  <c r="L3836" i="9" s="1"/>
  <c r="J3840" i="9"/>
  <c r="L3840" i="9" s="1"/>
  <c r="J3844" i="9"/>
  <c r="L3844" i="9" s="1"/>
  <c r="J3848" i="9"/>
  <c r="L3848" i="9" s="1"/>
  <c r="J3852" i="9"/>
  <c r="L3852" i="9" s="1"/>
  <c r="J3856" i="9"/>
  <c r="L3856" i="9" s="1"/>
  <c r="J3860" i="9"/>
  <c r="L3860" i="9" s="1"/>
  <c r="J3864" i="9"/>
  <c r="L3864" i="9" s="1"/>
  <c r="J3868" i="9"/>
  <c r="L3868" i="9" s="1"/>
  <c r="J3872" i="9"/>
  <c r="L3872" i="9" s="1"/>
  <c r="J3876" i="9"/>
  <c r="L3876" i="9" s="1"/>
  <c r="J3880" i="9"/>
  <c r="L3880" i="9" s="1"/>
  <c r="J3884" i="9"/>
  <c r="L3884" i="9" s="1"/>
  <c r="J3888" i="9"/>
  <c r="L3888" i="9" s="1"/>
  <c r="J3892" i="9"/>
  <c r="L3892" i="9" s="1"/>
  <c r="J3900" i="9"/>
  <c r="L3900" i="9" s="1"/>
  <c r="J3904" i="9"/>
  <c r="L3904" i="9" s="1"/>
  <c r="J3912" i="9"/>
  <c r="L3912" i="9" s="1"/>
  <c r="J3920" i="9"/>
  <c r="L3920" i="9" s="1"/>
  <c r="J3924" i="9"/>
  <c r="L3924" i="9" s="1"/>
  <c r="J3928" i="9"/>
  <c r="L3928" i="9" s="1"/>
  <c r="J3932" i="9"/>
  <c r="L3932" i="9" s="1"/>
  <c r="J3936" i="9"/>
  <c r="L3936" i="9" s="1"/>
  <c r="J3940" i="9"/>
  <c r="L3940" i="9" s="1"/>
  <c r="J3944" i="9"/>
  <c r="L3944" i="9" s="1"/>
  <c r="J3948" i="9"/>
  <c r="L3948" i="9" s="1"/>
  <c r="J3952" i="9"/>
  <c r="L3952" i="9" s="1"/>
  <c r="J3956" i="9"/>
  <c r="L3956" i="9" s="1"/>
  <c r="J3960" i="9"/>
  <c r="L3960" i="9" s="1"/>
  <c r="J3964" i="9"/>
  <c r="L3964" i="9" s="1"/>
  <c r="J3968" i="9"/>
  <c r="L3968" i="9" s="1"/>
  <c r="J3972" i="9"/>
  <c r="L3972" i="9" s="1"/>
  <c r="J3976" i="9"/>
  <c r="L3976" i="9" s="1"/>
  <c r="J3980" i="9"/>
  <c r="L3980" i="9" s="1"/>
  <c r="J3984" i="9"/>
  <c r="L3984" i="9" s="1"/>
  <c r="J3988" i="9"/>
  <c r="L3988" i="9" s="1"/>
  <c r="J3992" i="9"/>
  <c r="L3992" i="9" s="1"/>
  <c r="J3996" i="9"/>
  <c r="L3996" i="9" s="1"/>
  <c r="J4000" i="9"/>
  <c r="L4000" i="9" s="1"/>
  <c r="J4004" i="9"/>
  <c r="L4004" i="9" s="1"/>
  <c r="J4008" i="9"/>
  <c r="L4008" i="9" s="1"/>
  <c r="J4012" i="9"/>
  <c r="L4012" i="9" s="1"/>
  <c r="J4016" i="9"/>
  <c r="L4016" i="9" s="1"/>
  <c r="J4024" i="9"/>
  <c r="L4024" i="9" s="1"/>
  <c r="J4028" i="9"/>
  <c r="L4028" i="9" s="1"/>
  <c r="J4032" i="9"/>
  <c r="L4032" i="9" s="1"/>
  <c r="J4036" i="9"/>
  <c r="L4036" i="9" s="1"/>
  <c r="J4040" i="9"/>
  <c r="L4040" i="9" s="1"/>
  <c r="J4044" i="9"/>
  <c r="L4044" i="9" s="1"/>
  <c r="J4048" i="9"/>
  <c r="L4048" i="9" s="1"/>
  <c r="J4052" i="9"/>
  <c r="L4052" i="9" s="1"/>
  <c r="J4056" i="9"/>
  <c r="L4056" i="9" s="1"/>
  <c r="J4060" i="9"/>
  <c r="L4060" i="9" s="1"/>
  <c r="J4064" i="9"/>
  <c r="L4064" i="9" s="1"/>
  <c r="J4068" i="9"/>
  <c r="L4068" i="9" s="1"/>
  <c r="J4072" i="9"/>
  <c r="L4072" i="9" s="1"/>
  <c r="J4076" i="9"/>
  <c r="L4076" i="9" s="1"/>
  <c r="I4082" i="9"/>
  <c r="J4092" i="9"/>
  <c r="L4092" i="9" s="1"/>
  <c r="J4096" i="9"/>
  <c r="L4096" i="9" s="1"/>
  <c r="I4108" i="9"/>
  <c r="I4118" i="9"/>
  <c r="I4122" i="9"/>
  <c r="J4144" i="9"/>
  <c r="L4144" i="9" s="1"/>
  <c r="I4152" i="9"/>
  <c r="J4160" i="9"/>
  <c r="L4160" i="9" s="1"/>
  <c r="I4170" i="9"/>
  <c r="I4190" i="9"/>
  <c r="J4196" i="9"/>
  <c r="L4196" i="9" s="1"/>
  <c r="I4206" i="9"/>
  <c r="I4224" i="9"/>
  <c r="I4238" i="9"/>
  <c r="I4242" i="9"/>
  <c r="I4250" i="9"/>
  <c r="J4264" i="9"/>
  <c r="L4264" i="9" s="1"/>
  <c r="J4268" i="9"/>
  <c r="L4268" i="9" s="1"/>
  <c r="I4272" i="9"/>
  <c r="I4278" i="9"/>
  <c r="I4286" i="9"/>
  <c r="I4308" i="9"/>
  <c r="I4314" i="9"/>
  <c r="I4322" i="9"/>
  <c r="I4330" i="9"/>
  <c r="I4360" i="9"/>
  <c r="I4408" i="9"/>
  <c r="I4412" i="9"/>
  <c r="I4416" i="9"/>
  <c r="I4420" i="9"/>
  <c r="I4424" i="9"/>
  <c r="I4428" i="9"/>
  <c r="I4432" i="9"/>
  <c r="I4492" i="9"/>
  <c r="I4496" i="9"/>
  <c r="I4508" i="9"/>
  <c r="J4516" i="9"/>
  <c r="L4516" i="9" s="1"/>
  <c r="I4530" i="9"/>
  <c r="J4540" i="9"/>
  <c r="L4540" i="9" s="1"/>
  <c r="J4544" i="9"/>
  <c r="L4544" i="9" s="1"/>
  <c r="I4548" i="9"/>
  <c r="I4564" i="9"/>
  <c r="I4588" i="9"/>
  <c r="I4596" i="9"/>
  <c r="I4622" i="9"/>
  <c r="I4636" i="9"/>
  <c r="I4644" i="9"/>
  <c r="I4656" i="9"/>
  <c r="I4662" i="9"/>
  <c r="J4668" i="9"/>
  <c r="L4668" i="9" s="1"/>
  <c r="I4688" i="9"/>
  <c r="J4692" i="9"/>
  <c r="L4692" i="9" s="1"/>
  <c r="I4698" i="9"/>
  <c r="I4714" i="9"/>
  <c r="I4718" i="9"/>
  <c r="I4724" i="9"/>
  <c r="J4736" i="9"/>
  <c r="L4736" i="9" s="1"/>
  <c r="I4752" i="9"/>
  <c r="I4770" i="9"/>
  <c r="I4776" i="9"/>
  <c r="J4792" i="9"/>
  <c r="L4792" i="9" s="1"/>
  <c r="I4820" i="9"/>
  <c r="J4824" i="9"/>
  <c r="L4824" i="9" s="1"/>
  <c r="I4830" i="9"/>
  <c r="I4842" i="9"/>
  <c r="I4854" i="9"/>
  <c r="I5012" i="9"/>
  <c r="I4874" i="9"/>
  <c r="I4904" i="9"/>
  <c r="I4930" i="9"/>
  <c r="I4938" i="9"/>
  <c r="I4948" i="9"/>
  <c r="J4962" i="9"/>
  <c r="L4962" i="9" s="1"/>
  <c r="I4976" i="9"/>
  <c r="I4990" i="9"/>
  <c r="I5001" i="9"/>
  <c r="I4977" i="9"/>
  <c r="I4945" i="9"/>
  <c r="I4921" i="9"/>
  <c r="I4905" i="9"/>
  <c r="I4889" i="9"/>
  <c r="I4873" i="9"/>
  <c r="I4845" i="9"/>
  <c r="I4829" i="9"/>
  <c r="I4813" i="9"/>
  <c r="I4797" i="9"/>
  <c r="I4781" i="9"/>
  <c r="I4765" i="9"/>
  <c r="I4749" i="9"/>
  <c r="I4733" i="9"/>
  <c r="I4717" i="9"/>
  <c r="I4701" i="9"/>
  <c r="I4685" i="9"/>
  <c r="I4669" i="9"/>
  <c r="I4653" i="9"/>
  <c r="I4637" i="9"/>
  <c r="I4621" i="9"/>
  <c r="I4605" i="9"/>
  <c r="I4589" i="9"/>
  <c r="I4573" i="9"/>
  <c r="I4557" i="9"/>
  <c r="I4541" i="9"/>
  <c r="I4525" i="9"/>
  <c r="I4509" i="9"/>
  <c r="I4493" i="9"/>
  <c r="I4477" i="9"/>
  <c r="I4461" i="9"/>
  <c r="I4445" i="9"/>
  <c r="I4429" i="9"/>
  <c r="I4413" i="9"/>
  <c r="I4397" i="9"/>
  <c r="I4381" i="9"/>
  <c r="I4365" i="9"/>
  <c r="I4349" i="9"/>
  <c r="I4333" i="9"/>
  <c r="I4317" i="9"/>
  <c r="I4301" i="9"/>
  <c r="I4285" i="9"/>
  <c r="I4269" i="9"/>
  <c r="I4253" i="9"/>
  <c r="I4237" i="9"/>
  <c r="I4221" i="9"/>
  <c r="I4205" i="9"/>
  <c r="I4189" i="9"/>
  <c r="I4173" i="9"/>
  <c r="I4157" i="9"/>
  <c r="I4141" i="9"/>
  <c r="I4125" i="9"/>
  <c r="I4109" i="9"/>
  <c r="I4093" i="9"/>
  <c r="I4077" i="9"/>
  <c r="I4061" i="9"/>
  <c r="I4045" i="9"/>
  <c r="I4029" i="9"/>
  <c r="I4013" i="9"/>
  <c r="I3997" i="9"/>
  <c r="I3981" i="9"/>
  <c r="I3965" i="9"/>
  <c r="I3949" i="9"/>
  <c r="I3933" i="9"/>
  <c r="I3917" i="9"/>
  <c r="I3901" i="9"/>
  <c r="I3885" i="9"/>
  <c r="I3869" i="9"/>
  <c r="I3853" i="9"/>
  <c r="I3837" i="9"/>
  <c r="I3821" i="9"/>
  <c r="I3805" i="9"/>
  <c r="I3789" i="9"/>
  <c r="I3773" i="9"/>
  <c r="I3757" i="9"/>
  <c r="I3741" i="9"/>
  <c r="I3725" i="9"/>
  <c r="I3709" i="9"/>
  <c r="I3693" i="9"/>
  <c r="I3677" i="9"/>
  <c r="I3661" i="9"/>
  <c r="I3645" i="9"/>
  <c r="I3629" i="9"/>
  <c r="I3613" i="9"/>
  <c r="I3597" i="9"/>
  <c r="I3581" i="9"/>
  <c r="I3565" i="9"/>
  <c r="I3549" i="9"/>
  <c r="I3533" i="9"/>
  <c r="I3517" i="9"/>
  <c r="I3501" i="9"/>
  <c r="I3485" i="9"/>
  <c r="I3469" i="9"/>
  <c r="I3453" i="9"/>
  <c r="I3437" i="9"/>
  <c r="I3421" i="9"/>
  <c r="I3390" i="9"/>
  <c r="I3358" i="9"/>
  <c r="I2639" i="9"/>
  <c r="I2631" i="9"/>
  <c r="I2615" i="9"/>
  <c r="I2378" i="9"/>
  <c r="I2346" i="9"/>
  <c r="I2314" i="9"/>
  <c r="I2202" i="9"/>
  <c r="I2170" i="9"/>
  <c r="I2138" i="9"/>
  <c r="I2106" i="9"/>
  <c r="I2074" i="9"/>
  <c r="I2042" i="9"/>
  <c r="I2010" i="9"/>
  <c r="I1960" i="9"/>
  <c r="I1928" i="9"/>
  <c r="I1896" i="9"/>
  <c r="I1864" i="9"/>
  <c r="I1832" i="9"/>
  <c r="I1800" i="9"/>
  <c r="I1768" i="9"/>
  <c r="I1736" i="9"/>
  <c r="I1704" i="9"/>
  <c r="I1672" i="9"/>
  <c r="I1640" i="9"/>
  <c r="I1608" i="9"/>
  <c r="I1576" i="9"/>
  <c r="I1544" i="9"/>
  <c r="I1512" i="9"/>
  <c r="I1184" i="9"/>
  <c r="I1056" i="9"/>
  <c r="I928" i="9"/>
  <c r="I800" i="9"/>
  <c r="I672" i="9"/>
  <c r="I1464" i="9"/>
  <c r="I1456" i="9"/>
  <c r="I1448" i="9"/>
  <c r="I1440" i="9"/>
  <c r="I1416" i="9"/>
  <c r="I1384" i="9"/>
  <c r="I1352" i="9"/>
  <c r="I1180" i="9"/>
  <c r="I1052" i="9"/>
  <c r="I924" i="9"/>
  <c r="I796" i="9"/>
  <c r="I668" i="9"/>
  <c r="I479" i="9"/>
  <c r="I351" i="9"/>
  <c r="J1304" i="9"/>
  <c r="L1304" i="9" s="1"/>
  <c r="J1280" i="9"/>
  <c r="L1280" i="9" s="1"/>
  <c r="I1270" i="9"/>
  <c r="I1246" i="9"/>
  <c r="I1238" i="9"/>
  <c r="J1216" i="9"/>
  <c r="L1216" i="9" s="1"/>
  <c r="J1208" i="9"/>
  <c r="L1208" i="9" s="1"/>
  <c r="I4987" i="9"/>
  <c r="I4971" i="9"/>
  <c r="I4955" i="9"/>
  <c r="I4939" i="9"/>
  <c r="I4915" i="9"/>
  <c r="I4891" i="9"/>
  <c r="I4867" i="9"/>
  <c r="I3404" i="9"/>
  <c r="I3372" i="9"/>
  <c r="I3340" i="9"/>
  <c r="I3320" i="9"/>
  <c r="I3304" i="9"/>
  <c r="I3288" i="9"/>
  <c r="I3272" i="9"/>
  <c r="I3256" i="9"/>
  <c r="I3240" i="9"/>
  <c r="I3224" i="9"/>
  <c r="I3208" i="9"/>
  <c r="I3192" i="9"/>
  <c r="I3176" i="9"/>
  <c r="I3160" i="9"/>
  <c r="I3144" i="9"/>
  <c r="I3128" i="9"/>
  <c r="I3112" i="9"/>
  <c r="I3096" i="9"/>
  <c r="I3080" i="9"/>
  <c r="I3064" i="9"/>
  <c r="I3048" i="9"/>
  <c r="I3032" i="9"/>
  <c r="I3016" i="9"/>
  <c r="I3000" i="9"/>
  <c r="I2984" i="9"/>
  <c r="I2968" i="9"/>
  <c r="I2952" i="9"/>
  <c r="I2936" i="9"/>
  <c r="I2920" i="9"/>
  <c r="I2904" i="9"/>
  <c r="I2888" i="9"/>
  <c r="I2872" i="9"/>
  <c r="I2856" i="9"/>
  <c r="I2840" i="9"/>
  <c r="I2824" i="9"/>
  <c r="I2808" i="9"/>
  <c r="I2792" i="9"/>
  <c r="I2776" i="9"/>
  <c r="I2760" i="9"/>
  <c r="I2744" i="9"/>
  <c r="I2728" i="9"/>
  <c r="I2712" i="9"/>
  <c r="I2696" i="9"/>
  <c r="I2680" i="9"/>
  <c r="I2664" i="9"/>
  <c r="I2648" i="9"/>
  <c r="J4843" i="9"/>
  <c r="L4843" i="9" s="1"/>
  <c r="J4819" i="9"/>
  <c r="L4819" i="9" s="1"/>
  <c r="J4791" i="9"/>
  <c r="L4791" i="9" s="1"/>
  <c r="J4755" i="9"/>
  <c r="L4755" i="9" s="1"/>
  <c r="J4735" i="9"/>
  <c r="L4735" i="9" s="1"/>
  <c r="J4719" i="9"/>
  <c r="L4719" i="9" s="1"/>
  <c r="J4691" i="9"/>
  <c r="L4691" i="9" s="1"/>
  <c r="J4655" i="9"/>
  <c r="L4655" i="9" s="1"/>
  <c r="J4623" i="9"/>
  <c r="L4623" i="9" s="1"/>
  <c r="J4587" i="9"/>
  <c r="L4587" i="9" s="1"/>
  <c r="J4563" i="9"/>
  <c r="L4563" i="9" s="1"/>
  <c r="J4543" i="9"/>
  <c r="L4543" i="9" s="1"/>
  <c r="J4519" i="9"/>
  <c r="L4519" i="9" s="1"/>
  <c r="J4503" i="9"/>
  <c r="L4503" i="9" s="1"/>
  <c r="J4487" i="9"/>
  <c r="L4487" i="9" s="1"/>
  <c r="J4467" i="9"/>
  <c r="L4467" i="9" s="1"/>
  <c r="J4447" i="9"/>
  <c r="L4447" i="9" s="1"/>
  <c r="J4411" i="9"/>
  <c r="L4411" i="9" s="1"/>
  <c r="J4391" i="9"/>
  <c r="L4391" i="9" s="1"/>
  <c r="J4371" i="9"/>
  <c r="L4371" i="9" s="1"/>
  <c r="J4355" i="9"/>
  <c r="L4355" i="9" s="1"/>
  <c r="J4319" i="9"/>
  <c r="L4319" i="9" s="1"/>
  <c r="J4267" i="9"/>
  <c r="L4267" i="9" s="1"/>
  <c r="J4247" i="9"/>
  <c r="L4247" i="9" s="1"/>
  <c r="J4211" i="9"/>
  <c r="L4211" i="9" s="1"/>
  <c r="J4179" i="9"/>
  <c r="L4179" i="9" s="1"/>
  <c r="J4147" i="9"/>
  <c r="L4147" i="9" s="1"/>
  <c r="J4095" i="9"/>
  <c r="L4095" i="9" s="1"/>
  <c r="J4083" i="9"/>
  <c r="L4083" i="9" s="1"/>
  <c r="J4071" i="9"/>
  <c r="L4071" i="9" s="1"/>
  <c r="J4055" i="9"/>
  <c r="L4055" i="9" s="1"/>
  <c r="J4039" i="9"/>
  <c r="L4039" i="9" s="1"/>
  <c r="J4023" i="9"/>
  <c r="L4023" i="9" s="1"/>
  <c r="J4007" i="9"/>
  <c r="L4007" i="9" s="1"/>
  <c r="J3991" i="9"/>
  <c r="L3991" i="9" s="1"/>
  <c r="J3975" i="9"/>
  <c r="L3975" i="9" s="1"/>
  <c r="J3959" i="9"/>
  <c r="L3959" i="9" s="1"/>
  <c r="J3943" i="9"/>
  <c r="L3943" i="9" s="1"/>
  <c r="J3927" i="9"/>
  <c r="L3927" i="9" s="1"/>
  <c r="J3911" i="9"/>
  <c r="L3911" i="9" s="1"/>
  <c r="J3895" i="9"/>
  <c r="L3895" i="9" s="1"/>
  <c r="J3879" i="9"/>
  <c r="L3879" i="9" s="1"/>
  <c r="J3863" i="9"/>
  <c r="L3863" i="9" s="1"/>
  <c r="J3847" i="9"/>
  <c r="L3847" i="9" s="1"/>
  <c r="J3831" i="9"/>
  <c r="L3831" i="9" s="1"/>
  <c r="J3815" i="9"/>
  <c r="L3815" i="9" s="1"/>
  <c r="J3799" i="9"/>
  <c r="L3799" i="9" s="1"/>
  <c r="J3783" i="9"/>
  <c r="L3783" i="9" s="1"/>
  <c r="J3767" i="9"/>
  <c r="L3767" i="9" s="1"/>
  <c r="J3751" i="9"/>
  <c r="L3751" i="9" s="1"/>
  <c r="J3735" i="9"/>
  <c r="L3735" i="9" s="1"/>
  <c r="J3719" i="9"/>
  <c r="L3719" i="9" s="1"/>
  <c r="J3703" i="9"/>
  <c r="L3703" i="9" s="1"/>
  <c r="J3687" i="9"/>
  <c r="L3687" i="9" s="1"/>
  <c r="J3671" i="9"/>
  <c r="L3671" i="9" s="1"/>
  <c r="J3655" i="9"/>
  <c r="L3655" i="9" s="1"/>
  <c r="J3639" i="9"/>
  <c r="L3639" i="9" s="1"/>
  <c r="J3623" i="9"/>
  <c r="L3623" i="9" s="1"/>
  <c r="J3607" i="9"/>
  <c r="L3607" i="9" s="1"/>
  <c r="J3591" i="9"/>
  <c r="L3591" i="9" s="1"/>
  <c r="J3575" i="9"/>
  <c r="L3575" i="9" s="1"/>
  <c r="J3559" i="9"/>
  <c r="L3559" i="9" s="1"/>
  <c r="J3543" i="9"/>
  <c r="L3543" i="9" s="1"/>
  <c r="J3527" i="9"/>
  <c r="L3527" i="9" s="1"/>
  <c r="J3511" i="9"/>
  <c r="L3511" i="9" s="1"/>
  <c r="J3495" i="9"/>
  <c r="L3495" i="9" s="1"/>
  <c r="J3479" i="9"/>
  <c r="L3479" i="9" s="1"/>
  <c r="J3463" i="9"/>
  <c r="L3463" i="9" s="1"/>
  <c r="J3447" i="9"/>
  <c r="L3447" i="9" s="1"/>
  <c r="J3431" i="9"/>
  <c r="L3431" i="9" s="1"/>
  <c r="J2684" i="9"/>
  <c r="L2684" i="9" s="1"/>
  <c r="J2652" i="9"/>
  <c r="L2652" i="9" s="1"/>
  <c r="J2623" i="9"/>
  <c r="L2623" i="9" s="1"/>
  <c r="J2607" i="9"/>
  <c r="L2607" i="9" s="1"/>
  <c r="I2599" i="9"/>
  <c r="I2583" i="9"/>
  <c r="I2567" i="9"/>
  <c r="I2551" i="9"/>
  <c r="I2535" i="9"/>
  <c r="I2519" i="9"/>
  <c r="I2503" i="9"/>
  <c r="I2487" i="9"/>
  <c r="I2471" i="9"/>
  <c r="I2455" i="9"/>
  <c r="I2439" i="9"/>
  <c r="I2423" i="9"/>
  <c r="I2408" i="9"/>
  <c r="I2376" i="9"/>
  <c r="I2344" i="9"/>
  <c r="I2312" i="9"/>
  <c r="I2296" i="9"/>
  <c r="I2276" i="9"/>
  <c r="J2254" i="9"/>
  <c r="L2254" i="9" s="1"/>
  <c r="I2232" i="9"/>
  <c r="I2216" i="9"/>
  <c r="I2184" i="9"/>
  <c r="I2152" i="9"/>
  <c r="I2120" i="9"/>
  <c r="I2088" i="9"/>
  <c r="I2056" i="9"/>
  <c r="I2024" i="9"/>
  <c r="I1992" i="9"/>
  <c r="J2581" i="9"/>
  <c r="L2581" i="9" s="1"/>
  <c r="J2549" i="9"/>
  <c r="L2549" i="9" s="1"/>
  <c r="J2517" i="9"/>
  <c r="L2517" i="9" s="1"/>
  <c r="J2485" i="9"/>
  <c r="L2485" i="9" s="1"/>
  <c r="J2453" i="9"/>
  <c r="L2453" i="9" s="1"/>
  <c r="J2421" i="9"/>
  <c r="L2421" i="9" s="1"/>
  <c r="I1974" i="9"/>
  <c r="I1942" i="9"/>
  <c r="I1910" i="9"/>
  <c r="I1878" i="9"/>
  <c r="I1846" i="9"/>
  <c r="I1814" i="9"/>
  <c r="I1782" i="9"/>
  <c r="I1750" i="9"/>
  <c r="I1718" i="9"/>
  <c r="I1686" i="9"/>
  <c r="I1654" i="9"/>
  <c r="I1622" i="9"/>
  <c r="I1590" i="9"/>
  <c r="I1558" i="9"/>
  <c r="I1526" i="9"/>
  <c r="I1494" i="9"/>
  <c r="I1478" i="9"/>
  <c r="I1096" i="9"/>
  <c r="I968" i="9"/>
  <c r="I840" i="9"/>
  <c r="I712" i="9"/>
  <c r="I1466" i="9"/>
  <c r="J1444" i="9"/>
  <c r="L1444" i="9" s="1"/>
  <c r="J1436" i="9"/>
  <c r="L1436" i="9" s="1"/>
  <c r="I1426" i="9"/>
  <c r="J1404" i="9"/>
  <c r="L1404" i="9" s="1"/>
  <c r="I1394" i="9"/>
  <c r="J1372" i="9"/>
  <c r="L1372" i="9" s="1"/>
  <c r="I1362" i="9"/>
  <c r="J1340" i="9"/>
  <c r="L1340" i="9" s="1"/>
  <c r="I1330" i="9"/>
  <c r="I1124" i="9"/>
  <c r="I996" i="9"/>
  <c r="I868" i="9"/>
  <c r="I740" i="9"/>
  <c r="I628" i="9"/>
  <c r="I596" i="9"/>
  <c r="I551" i="9"/>
  <c r="I423" i="9"/>
  <c r="I295" i="9"/>
  <c r="I25" i="9"/>
  <c r="I1316" i="9"/>
  <c r="J1290" i="9"/>
  <c r="L1290" i="9" s="1"/>
  <c r="J1266" i="9"/>
  <c r="L1266" i="9" s="1"/>
  <c r="I1240" i="9"/>
  <c r="I1232" i="9"/>
  <c r="I1190" i="9"/>
  <c r="I1158" i="9"/>
  <c r="I1126" i="9"/>
  <c r="I1094" i="9"/>
  <c r="I1062" i="9"/>
  <c r="I1030" i="9"/>
  <c r="I998" i="9"/>
  <c r="I966" i="9"/>
  <c r="I934" i="9"/>
  <c r="I902" i="9"/>
  <c r="I870" i="9"/>
  <c r="I838" i="9"/>
  <c r="I806" i="9"/>
  <c r="I774" i="9"/>
  <c r="I742" i="9"/>
  <c r="I710" i="9"/>
  <c r="I678" i="9"/>
  <c r="I646" i="9"/>
  <c r="I614" i="9"/>
  <c r="I582" i="9"/>
  <c r="I499" i="9"/>
  <c r="I371" i="9"/>
  <c r="I561" i="9"/>
  <c r="I529" i="9"/>
  <c r="I497" i="9"/>
  <c r="I465" i="9"/>
  <c r="I433" i="9"/>
  <c r="I401" i="9"/>
  <c r="I369" i="9"/>
  <c r="I337" i="9"/>
  <c r="I305" i="9"/>
  <c r="J259" i="9"/>
  <c r="L259" i="9" s="1"/>
  <c r="J243" i="9"/>
  <c r="L243" i="9" s="1"/>
  <c r="J235" i="9"/>
  <c r="L235" i="9" s="1"/>
  <c r="I225" i="9"/>
  <c r="I209" i="9"/>
  <c r="I201" i="9"/>
  <c r="J131" i="9"/>
  <c r="L131" i="9" s="1"/>
  <c r="J123" i="9"/>
  <c r="L123" i="9" s="1"/>
  <c r="I113" i="9"/>
  <c r="I105" i="9"/>
  <c r="J67" i="9"/>
  <c r="L67" i="9" s="1"/>
  <c r="J59" i="9"/>
  <c r="L59" i="9" s="1"/>
  <c r="I49" i="9"/>
  <c r="I39" i="9"/>
  <c r="I443" i="9"/>
  <c r="I315" i="9"/>
  <c r="I267" i="9"/>
  <c r="I227" i="9"/>
  <c r="I179" i="9"/>
  <c r="I275" i="9"/>
  <c r="I127" i="9"/>
  <c r="J105" i="9"/>
  <c r="L105" i="9" s="1"/>
  <c r="I83" i="9"/>
  <c r="I67" i="9"/>
  <c r="I59" i="9"/>
  <c r="J39" i="9"/>
  <c r="L39" i="9" s="1"/>
  <c r="J337" i="9"/>
  <c r="L337" i="9" s="1"/>
  <c r="J401" i="9"/>
  <c r="L401" i="9" s="1"/>
  <c r="J465" i="9"/>
  <c r="L465" i="9" s="1"/>
  <c r="J529" i="9"/>
  <c r="L529" i="9" s="1"/>
  <c r="J574" i="9"/>
  <c r="L574" i="9" s="1"/>
  <c r="J638" i="9"/>
  <c r="L638" i="9" s="1"/>
  <c r="J702" i="9"/>
  <c r="L702" i="9" s="1"/>
  <c r="J766" i="9"/>
  <c r="L766" i="9" s="1"/>
  <c r="J830" i="9"/>
  <c r="L830" i="9" s="1"/>
  <c r="J894" i="9"/>
  <c r="L894" i="9" s="1"/>
  <c r="J1576" i="9"/>
  <c r="L1576" i="9" s="1"/>
  <c r="J1640" i="9"/>
  <c r="L1640" i="9" s="1"/>
  <c r="J1704" i="9"/>
  <c r="L1704" i="9" s="1"/>
  <c r="J1768" i="9"/>
  <c r="L1768" i="9" s="1"/>
  <c r="J1832" i="9"/>
  <c r="L1832" i="9" s="1"/>
  <c r="J1896" i="9"/>
  <c r="L1896" i="9" s="1"/>
  <c r="J1960" i="9"/>
  <c r="L1960" i="9" s="1"/>
  <c r="J640" i="9"/>
  <c r="L640" i="9" s="1"/>
  <c r="J896" i="9"/>
  <c r="L896" i="9" s="1"/>
  <c r="J1152" i="9"/>
  <c r="L1152" i="9" s="1"/>
  <c r="J2042" i="9"/>
  <c r="L2042" i="9" s="1"/>
  <c r="J2106" i="9"/>
  <c r="L2106" i="9" s="1"/>
  <c r="J2170" i="9"/>
  <c r="L2170" i="9" s="1"/>
  <c r="J2326" i="9"/>
  <c r="L2326" i="9" s="1"/>
  <c r="J2390" i="9"/>
  <c r="L2390" i="9" s="1"/>
  <c r="J3378" i="9"/>
  <c r="L3378" i="9" s="1"/>
  <c r="J942" i="9"/>
  <c r="L942" i="9" s="1"/>
  <c r="J1006" i="9"/>
  <c r="L1006" i="9" s="1"/>
  <c r="J1070" i="9"/>
  <c r="L1070" i="9" s="1"/>
  <c r="J1134" i="9"/>
  <c r="L1134" i="9" s="1"/>
  <c r="J1198" i="9"/>
  <c r="L1198" i="9" s="1"/>
  <c r="J391" i="9"/>
  <c r="L391" i="9" s="1"/>
  <c r="J519" i="9"/>
  <c r="L519" i="9" s="1"/>
  <c r="J608" i="9"/>
  <c r="L608" i="9" s="1"/>
  <c r="J648" i="9"/>
  <c r="L648" i="9" s="1"/>
  <c r="J776" i="9"/>
  <c r="L776" i="9" s="1"/>
  <c r="J904" i="9"/>
  <c r="L904" i="9" s="1"/>
  <c r="J1032" i="9"/>
  <c r="L1032" i="9" s="1"/>
  <c r="J1160" i="9"/>
  <c r="L1160" i="9" s="1"/>
  <c r="J1534" i="9"/>
  <c r="L1534" i="9" s="1"/>
  <c r="J1598" i="9"/>
  <c r="L1598" i="9" s="1"/>
  <c r="J1662" i="9"/>
  <c r="L1662" i="9" s="1"/>
  <c r="J1726" i="9"/>
  <c r="L1726" i="9" s="1"/>
  <c r="J1790" i="9"/>
  <c r="L1790" i="9" s="1"/>
  <c r="J1854" i="9"/>
  <c r="L1854" i="9" s="1"/>
  <c r="J1918" i="9"/>
  <c r="L1918" i="9" s="1"/>
  <c r="J1982" i="9"/>
  <c r="L1982" i="9" s="1"/>
  <c r="J2044" i="9"/>
  <c r="L2044" i="9" s="1"/>
  <c r="J2108" i="9"/>
  <c r="L2108" i="9" s="1"/>
  <c r="J2172" i="9"/>
  <c r="L2172" i="9" s="1"/>
  <c r="J2324" i="9"/>
  <c r="L2324" i="9" s="1"/>
  <c r="J2388" i="9"/>
  <c r="L2388" i="9" s="1"/>
  <c r="J317" i="9"/>
  <c r="L317" i="9" s="1"/>
  <c r="J381" i="9"/>
  <c r="L381" i="9" s="1"/>
  <c r="J445" i="9"/>
  <c r="L445" i="9" s="1"/>
  <c r="J509" i="9"/>
  <c r="L509" i="9" s="1"/>
  <c r="J291" i="9"/>
  <c r="L291" i="9" s="1"/>
  <c r="J419" i="9"/>
  <c r="L419" i="9" s="1"/>
  <c r="J547" i="9"/>
  <c r="L547" i="9" s="1"/>
  <c r="J618" i="9"/>
  <c r="L618" i="9" s="1"/>
  <c r="J682" i="9"/>
  <c r="L682" i="9" s="1"/>
  <c r="J746" i="9"/>
  <c r="L746" i="9" s="1"/>
  <c r="J810" i="9"/>
  <c r="L810" i="9" s="1"/>
  <c r="J874" i="9"/>
  <c r="L874" i="9" s="1"/>
  <c r="J1556" i="9"/>
  <c r="L1556" i="9" s="1"/>
  <c r="J1620" i="9"/>
  <c r="L1620" i="9" s="1"/>
  <c r="J1684" i="9"/>
  <c r="L1684" i="9" s="1"/>
  <c r="J1748" i="9"/>
  <c r="L1748" i="9" s="1"/>
  <c r="J1812" i="9"/>
  <c r="L1812" i="9" s="1"/>
  <c r="J1876" i="9"/>
  <c r="L1876" i="9" s="1"/>
  <c r="J1940" i="9"/>
  <c r="L1940" i="9" s="1"/>
  <c r="J299" i="9"/>
  <c r="L299" i="9" s="1"/>
  <c r="J427" i="9"/>
  <c r="L427" i="9" s="1"/>
  <c r="J555" i="9"/>
  <c r="L555" i="9" s="1"/>
  <c r="J688" i="9"/>
  <c r="L688" i="9" s="1"/>
  <c r="J944" i="9"/>
  <c r="L944" i="9" s="1"/>
  <c r="J1200" i="9"/>
  <c r="L1200" i="9" s="1"/>
  <c r="J2054" i="9"/>
  <c r="L2054" i="9" s="1"/>
  <c r="J2118" i="9"/>
  <c r="L2118" i="9" s="1"/>
  <c r="J2182" i="9"/>
  <c r="L2182" i="9" s="1"/>
  <c r="J2338" i="9"/>
  <c r="L2338" i="9" s="1"/>
  <c r="J2402" i="9"/>
  <c r="L2402" i="9" s="1"/>
  <c r="J3390" i="9"/>
  <c r="L3390" i="9" s="1"/>
  <c r="J946" i="9"/>
  <c r="L946" i="9" s="1"/>
  <c r="J1010" i="9"/>
  <c r="L1010" i="9" s="1"/>
  <c r="J1074" i="9"/>
  <c r="L1074" i="9" s="1"/>
  <c r="J1138" i="9"/>
  <c r="L1138" i="9" s="1"/>
  <c r="J1202" i="9"/>
  <c r="L1202" i="9" s="1"/>
  <c r="J2344" i="9"/>
  <c r="L2344" i="9" s="1"/>
  <c r="J2128" i="9"/>
  <c r="L2128" i="9" s="1"/>
  <c r="J2000" i="9"/>
  <c r="L2000" i="9" s="1"/>
  <c r="J1954" i="9"/>
  <c r="L1954" i="9" s="1"/>
  <c r="J1778" i="9"/>
  <c r="L1778" i="9" s="1"/>
  <c r="J1666" i="9"/>
  <c r="L1666" i="9" s="1"/>
  <c r="J1554" i="9"/>
  <c r="L1554" i="9" s="1"/>
  <c r="J1178" i="9"/>
  <c r="L1178" i="9" s="1"/>
  <c r="J1050" i="9"/>
  <c r="L1050" i="9" s="1"/>
  <c r="I246" i="9"/>
  <c r="I1017" i="9"/>
  <c r="I1145" i="9"/>
  <c r="I1291" i="9"/>
  <c r="I1393" i="9"/>
  <c r="I1433" i="9"/>
  <c r="I771" i="9"/>
  <c r="I1483" i="9"/>
  <c r="I1517" i="9"/>
  <c r="I1549" i="9"/>
  <c r="I1581" i="9"/>
  <c r="I1661" i="9"/>
  <c r="I1773" i="9"/>
  <c r="I1837" i="9"/>
  <c r="I1901" i="9"/>
  <c r="I1965" i="9"/>
  <c r="I2045" i="9"/>
  <c r="I2109" i="9"/>
  <c r="I2173" i="9"/>
  <c r="I1999" i="9"/>
  <c r="I2031" i="9"/>
  <c r="I2063" i="9"/>
  <c r="I2095" i="9"/>
  <c r="I2127" i="9"/>
  <c r="I2159" i="9"/>
  <c r="I2191" i="9"/>
  <c r="I2221" i="9"/>
  <c r="I2470" i="9"/>
  <c r="I2534" i="9"/>
  <c r="I2598" i="9"/>
  <c r="I2641" i="9"/>
  <c r="I2657" i="9"/>
  <c r="I2673" i="9"/>
  <c r="I2689" i="9"/>
  <c r="I2705" i="9"/>
  <c r="I2721" i="9"/>
  <c r="I2737" i="9"/>
  <c r="I2753" i="9"/>
  <c r="I2769" i="9"/>
  <c r="I2785" i="9"/>
  <c r="I2801" i="9"/>
  <c r="I2817" i="9"/>
  <c r="I2833" i="9"/>
  <c r="I2849" i="9"/>
  <c r="I2865" i="9"/>
  <c r="I2881" i="9"/>
  <c r="I2897" i="9"/>
  <c r="I2913" i="9"/>
  <c r="I2929" i="9"/>
  <c r="I2945" i="9"/>
  <c r="I2961" i="9"/>
  <c r="I2977" i="9"/>
  <c r="I2993" i="9"/>
  <c r="I3009" i="9"/>
  <c r="I3025" i="9"/>
  <c r="I3041" i="9"/>
  <c r="I3057" i="9"/>
  <c r="I3073" i="9"/>
  <c r="I3089" i="9"/>
  <c r="I3105" i="9"/>
  <c r="I3121" i="9"/>
  <c r="I3137" i="9"/>
  <c r="I3153" i="9"/>
  <c r="I3169" i="9"/>
  <c r="I3185" i="9"/>
  <c r="I3201" i="9"/>
  <c r="I3217" i="9"/>
  <c r="I3233" i="9"/>
  <c r="I3249" i="9"/>
  <c r="I3265" i="9"/>
  <c r="I3281" i="9"/>
  <c r="I3297" i="9"/>
  <c r="I3313" i="9"/>
  <c r="I3329" i="9"/>
  <c r="I3349" i="9"/>
  <c r="I3413" i="9"/>
  <c r="J4108" i="9"/>
  <c r="L4108" i="9" s="1"/>
  <c r="I4114" i="9"/>
  <c r="I4126" i="9"/>
  <c r="J4152" i="9"/>
  <c r="L4152" i="9" s="1"/>
  <c r="I4172" i="9"/>
  <c r="I4192" i="9"/>
  <c r="I4208" i="9"/>
  <c r="J4224" i="9"/>
  <c r="L4224" i="9" s="1"/>
  <c r="I4244" i="9"/>
  <c r="I4252" i="9"/>
  <c r="I4274" i="9"/>
  <c r="I4280" i="9"/>
  <c r="I4288" i="9"/>
  <c r="J4308" i="9"/>
  <c r="L4308" i="9" s="1"/>
  <c r="I4324" i="9"/>
  <c r="I4332" i="9"/>
  <c r="I4362" i="9"/>
  <c r="I4370" i="9"/>
  <c r="I4382" i="9"/>
  <c r="J4408" i="9"/>
  <c r="L4408" i="9" s="1"/>
  <c r="J4412" i="9"/>
  <c r="L4412" i="9" s="1"/>
  <c r="J4416" i="9"/>
  <c r="L4416" i="9" s="1"/>
  <c r="J4420" i="9"/>
  <c r="L4420" i="9" s="1"/>
  <c r="J4424" i="9"/>
  <c r="L4424" i="9" s="1"/>
  <c r="J4428" i="9"/>
  <c r="L4428" i="9" s="1"/>
  <c r="I4438" i="9"/>
  <c r="I4448" i="9"/>
  <c r="I4470" i="9"/>
  <c r="J4492" i="9"/>
  <c r="L4492" i="9" s="1"/>
  <c r="J4496" i="9"/>
  <c r="L4496" i="9" s="1"/>
  <c r="I4502" i="9"/>
  <c r="I4512" i="9"/>
  <c r="I4532" i="9"/>
  <c r="I4552" i="9"/>
  <c r="J4564" i="9"/>
  <c r="L4564" i="9" s="1"/>
  <c r="I4568" i="9"/>
  <c r="I4572" i="9"/>
  <c r="I4590" i="9"/>
  <c r="J4596" i="9"/>
  <c r="L4596" i="9" s="1"/>
  <c r="I4600" i="9"/>
  <c r="I4604" i="9"/>
  <c r="I4618" i="9"/>
  <c r="I4624" i="9"/>
  <c r="I4638" i="9"/>
  <c r="I4646" i="9"/>
  <c r="J4656" i="9"/>
  <c r="L4656" i="9" s="1"/>
  <c r="J4688" i="9"/>
  <c r="L4688" i="9" s="1"/>
  <c r="I4702" i="9"/>
  <c r="I4710" i="9"/>
  <c r="I4720" i="9"/>
  <c r="J4724" i="9"/>
  <c r="L4724" i="9" s="1"/>
  <c r="I4742" i="9"/>
  <c r="J4752" i="9"/>
  <c r="L4752" i="9" s="1"/>
  <c r="I4772" i="9"/>
  <c r="J4776" i="9"/>
  <c r="L4776" i="9" s="1"/>
  <c r="I4780" i="9"/>
  <c r="I4784" i="9"/>
  <c r="I4798" i="9"/>
  <c r="J4820" i="9"/>
  <c r="L4820" i="9" s="1"/>
  <c r="I4832" i="9"/>
  <c r="I4844" i="9"/>
  <c r="I4850" i="9"/>
  <c r="I4856" i="9"/>
  <c r="L2" i="9"/>
  <c r="I4860" i="9"/>
  <c r="I4876" i="9"/>
  <c r="I4892" i="9"/>
  <c r="I4906" i="9"/>
  <c r="I4912" i="9"/>
  <c r="I4926" i="9"/>
  <c r="J4930" i="9"/>
  <c r="L4930" i="9" s="1"/>
  <c r="J4938" i="9"/>
  <c r="L4938" i="9" s="1"/>
  <c r="I4950" i="9"/>
  <c r="I4970" i="9"/>
  <c r="I4980" i="9"/>
  <c r="I4992" i="9"/>
  <c r="M2" i="9"/>
  <c r="L3" i="9" s="1"/>
  <c r="I4999" i="9"/>
  <c r="I4973" i="9"/>
  <c r="I4941" i="9"/>
  <c r="J4919" i="9"/>
  <c r="L4919" i="9" s="1"/>
  <c r="J4903" i="9"/>
  <c r="L4903" i="9" s="1"/>
  <c r="J4887" i="9"/>
  <c r="L4887" i="9" s="1"/>
  <c r="J4871" i="9"/>
  <c r="L4871" i="9" s="1"/>
  <c r="J4995" i="9"/>
  <c r="L4995" i="9" s="1"/>
  <c r="I4843" i="9"/>
  <c r="I4827" i="9"/>
  <c r="I4811" i="9"/>
  <c r="I4795" i="9"/>
  <c r="I4779" i="9"/>
  <c r="I4763" i="9"/>
  <c r="I4747" i="9"/>
  <c r="I4731" i="9"/>
  <c r="I4715" i="9"/>
  <c r="I4699" i="9"/>
  <c r="I4683" i="9"/>
  <c r="I4667" i="9"/>
  <c r="I4651" i="9"/>
  <c r="I4635" i="9"/>
  <c r="I4619" i="9"/>
  <c r="I4603" i="9"/>
  <c r="I4587" i="9"/>
  <c r="I4571" i="9"/>
  <c r="I4555" i="9"/>
  <c r="I4539" i="9"/>
  <c r="I4523" i="9"/>
  <c r="I4507" i="9"/>
  <c r="I4491" i="9"/>
  <c r="I4475" i="9"/>
  <c r="I4459" i="9"/>
  <c r="I4443" i="9"/>
  <c r="I4427" i="9"/>
  <c r="I4411" i="9"/>
  <c r="I4395" i="9"/>
  <c r="I4379" i="9"/>
  <c r="I4363" i="9"/>
  <c r="I4347" i="9"/>
  <c r="I4331" i="9"/>
  <c r="I4315" i="9"/>
  <c r="I4299" i="9"/>
  <c r="I4283" i="9"/>
  <c r="I4267" i="9"/>
  <c r="I4251" i="9"/>
  <c r="I4235" i="9"/>
  <c r="I4219" i="9"/>
  <c r="I4203" i="9"/>
  <c r="I4187" i="9"/>
  <c r="I4171" i="9"/>
  <c r="I4155" i="9"/>
  <c r="I4139" i="9"/>
  <c r="I4123" i="9"/>
  <c r="I4107" i="9"/>
  <c r="I4091" i="9"/>
  <c r="I4075" i="9"/>
  <c r="I4059" i="9"/>
  <c r="I4043" i="9"/>
  <c r="I4027" i="9"/>
  <c r="I4011" i="9"/>
  <c r="I3995" i="9"/>
  <c r="I3979" i="9"/>
  <c r="I3963" i="9"/>
  <c r="I3947" i="9"/>
  <c r="I3931" i="9"/>
  <c r="I3915" i="9"/>
  <c r="I3899" i="9"/>
  <c r="I3883" i="9"/>
  <c r="I3867" i="9"/>
  <c r="I3851" i="9"/>
  <c r="I3835" i="9"/>
  <c r="I3819" i="9"/>
  <c r="I3803" i="9"/>
  <c r="I3787" i="9"/>
  <c r="I3771" i="9"/>
  <c r="I3755" i="9"/>
  <c r="I3739" i="9"/>
  <c r="I3723" i="9"/>
  <c r="I3707" i="9"/>
  <c r="I3691" i="9"/>
  <c r="I3675" i="9"/>
  <c r="I3659" i="9"/>
  <c r="I3643" i="9"/>
  <c r="I3627" i="9"/>
  <c r="I3611" i="9"/>
  <c r="I3595" i="9"/>
  <c r="I3579" i="9"/>
  <c r="I3563" i="9"/>
  <c r="I3547" i="9"/>
  <c r="I3531" i="9"/>
  <c r="I3515" i="9"/>
  <c r="I3499" i="9"/>
  <c r="I3483" i="9"/>
  <c r="I3467" i="9"/>
  <c r="I3451" i="9"/>
  <c r="I3435" i="9"/>
  <c r="I3419" i="9"/>
  <c r="I3386" i="9"/>
  <c r="I3354" i="9"/>
  <c r="I2627" i="9"/>
  <c r="I2611" i="9"/>
  <c r="I2406" i="9"/>
  <c r="I2374" i="9"/>
  <c r="I2342" i="9"/>
  <c r="I2310" i="9"/>
  <c r="I2302" i="9"/>
  <c r="I2294" i="9"/>
  <c r="I2286" i="9"/>
  <c r="I2278" i="9"/>
  <c r="I2270" i="9"/>
  <c r="I2262" i="9"/>
  <c r="I2254" i="9"/>
  <c r="I2246" i="9"/>
  <c r="I2238" i="9"/>
  <c r="I2230" i="9"/>
  <c r="I2222" i="9"/>
  <c r="I2198" i="9"/>
  <c r="I2166" i="9"/>
  <c r="I2134" i="9"/>
  <c r="I2102" i="9"/>
  <c r="I2070" i="9"/>
  <c r="I2038" i="9"/>
  <c r="I2006" i="9"/>
  <c r="I1988" i="9"/>
  <c r="I1956" i="9"/>
  <c r="I1924" i="9"/>
  <c r="I1892" i="9"/>
  <c r="I1860" i="9"/>
  <c r="I1828" i="9"/>
  <c r="I1796" i="9"/>
  <c r="I1764" i="9"/>
  <c r="I1732" i="9"/>
  <c r="I1700" i="9"/>
  <c r="I1668" i="9"/>
  <c r="I1636" i="9"/>
  <c r="I1604" i="9"/>
  <c r="I1572" i="9"/>
  <c r="I1540" i="9"/>
  <c r="I1508" i="9"/>
  <c r="I1168" i="9"/>
  <c r="I1040" i="9"/>
  <c r="I912" i="9"/>
  <c r="I784" i="9"/>
  <c r="I656" i="9"/>
  <c r="I1412" i="9"/>
  <c r="I1380" i="9"/>
  <c r="I1348" i="9"/>
  <c r="I1164" i="9"/>
  <c r="I1036" i="9"/>
  <c r="I908" i="9"/>
  <c r="I780" i="9"/>
  <c r="I652" i="9"/>
  <c r="I463" i="9"/>
  <c r="I335" i="9"/>
  <c r="J1320" i="9"/>
  <c r="L1320" i="9" s="1"/>
  <c r="J1296" i="9"/>
  <c r="L1296" i="9" s="1"/>
  <c r="I1286" i="9"/>
  <c r="I1262" i="9"/>
  <c r="I1230" i="9"/>
  <c r="I1222" i="9"/>
  <c r="I4983" i="9"/>
  <c r="I4967" i="9"/>
  <c r="I4951" i="9"/>
  <c r="I4935" i="9"/>
  <c r="I4911" i="9"/>
  <c r="I4887" i="9"/>
  <c r="I4863" i="9"/>
  <c r="I3400" i="9"/>
  <c r="I3368" i="9"/>
  <c r="I3336" i="9"/>
  <c r="I3318" i="9"/>
  <c r="I3302" i="9"/>
  <c r="I3286" i="9"/>
  <c r="I3270" i="9"/>
  <c r="I3254" i="9"/>
  <c r="I3238" i="9"/>
  <c r="I3222" i="9"/>
  <c r="I3206" i="9"/>
  <c r="I3190" i="9"/>
  <c r="I3174" i="9"/>
  <c r="I3158" i="9"/>
  <c r="I3142" i="9"/>
  <c r="I3126" i="9"/>
  <c r="I3110" i="9"/>
  <c r="I3094" i="9"/>
  <c r="I3078" i="9"/>
  <c r="I3062" i="9"/>
  <c r="I3046" i="9"/>
  <c r="I3030" i="9"/>
  <c r="I3014" i="9"/>
  <c r="I2998" i="9"/>
  <c r="I2982" i="9"/>
  <c r="I2966" i="9"/>
  <c r="I2950" i="9"/>
  <c r="I2934" i="9"/>
  <c r="I2918" i="9"/>
  <c r="I2902" i="9"/>
  <c r="I2886" i="9"/>
  <c r="I2870" i="9"/>
  <c r="I2854" i="9"/>
  <c r="I2838" i="9"/>
  <c r="I2822" i="9"/>
  <c r="I2806" i="9"/>
  <c r="I2790" i="9"/>
  <c r="I2774" i="9"/>
  <c r="I2758" i="9"/>
  <c r="I2742" i="9"/>
  <c r="I2726" i="9"/>
  <c r="I2710" i="9"/>
  <c r="I2694" i="9"/>
  <c r="I2678" i="9"/>
  <c r="I2662" i="9"/>
  <c r="I2646" i="9"/>
  <c r="J2672" i="9"/>
  <c r="L2672" i="9" s="1"/>
  <c r="J2639" i="9"/>
  <c r="L2639" i="9" s="1"/>
  <c r="I2613" i="9"/>
  <c r="I2597" i="9"/>
  <c r="I2581" i="9"/>
  <c r="I2565" i="9"/>
  <c r="I2549" i="9"/>
  <c r="I2533" i="9"/>
  <c r="I2517" i="9"/>
  <c r="I2501" i="9"/>
  <c r="I2485" i="9"/>
  <c r="I2469" i="9"/>
  <c r="I2453" i="9"/>
  <c r="I2437" i="9"/>
  <c r="I2421" i="9"/>
  <c r="I2404" i="9"/>
  <c r="I2372" i="9"/>
  <c r="I2340" i="9"/>
  <c r="J2310" i="9"/>
  <c r="L2310" i="9" s="1"/>
  <c r="I2288" i="9"/>
  <c r="I2268" i="9"/>
  <c r="J2246" i="9"/>
  <c r="L2246" i="9" s="1"/>
  <c r="I2224" i="9"/>
  <c r="I2212" i="9"/>
  <c r="I2180" i="9"/>
  <c r="I2148" i="9"/>
  <c r="I2116" i="9"/>
  <c r="I2084" i="9"/>
  <c r="I2052" i="9"/>
  <c r="I2020" i="9"/>
  <c r="J2601" i="9"/>
  <c r="L2601" i="9" s="1"/>
  <c r="J2569" i="9"/>
  <c r="L2569" i="9" s="1"/>
  <c r="J2537" i="9"/>
  <c r="L2537" i="9" s="1"/>
  <c r="J2505" i="9"/>
  <c r="L2505" i="9" s="1"/>
  <c r="J2473" i="9"/>
  <c r="L2473" i="9" s="1"/>
  <c r="J2441" i="9"/>
  <c r="L2441" i="9" s="1"/>
  <c r="J2409" i="9"/>
  <c r="L2409" i="9" s="1"/>
  <c r="I1970" i="9"/>
  <c r="I1938" i="9"/>
  <c r="I1906" i="9"/>
  <c r="I1874" i="9"/>
  <c r="I1842" i="9"/>
  <c r="I1810" i="9"/>
  <c r="I1778" i="9"/>
  <c r="I1746" i="9"/>
  <c r="I1714" i="9"/>
  <c r="I1682" i="9"/>
  <c r="I1650" i="9"/>
  <c r="I1618" i="9"/>
  <c r="I1586" i="9"/>
  <c r="I1554" i="9"/>
  <c r="I1522" i="9"/>
  <c r="I1490" i="9"/>
  <c r="I1474" i="9"/>
  <c r="I1080" i="9"/>
  <c r="I952" i="9"/>
  <c r="I824" i="9"/>
  <c r="I696" i="9"/>
  <c r="I1450" i="9"/>
  <c r="J1424" i="9"/>
  <c r="L1424" i="9" s="1"/>
  <c r="I1414" i="9"/>
  <c r="J1392" i="9"/>
  <c r="L1392" i="9" s="1"/>
  <c r="I1382" i="9"/>
  <c r="J1360" i="9"/>
  <c r="L1360" i="9" s="1"/>
  <c r="I1350" i="9"/>
  <c r="J1328" i="9"/>
  <c r="L1328" i="9" s="1"/>
  <c r="I1108" i="9"/>
  <c r="I980" i="9"/>
  <c r="I852" i="9"/>
  <c r="I724" i="9"/>
  <c r="I624" i="9"/>
  <c r="I592" i="9"/>
  <c r="I535" i="9"/>
  <c r="I407" i="9"/>
  <c r="I279" i="9"/>
  <c r="I23" i="9"/>
  <c r="J1306" i="9"/>
  <c r="L1306" i="9" s="1"/>
  <c r="J1282" i="9"/>
  <c r="L1282" i="9" s="1"/>
  <c r="I1256" i="9"/>
  <c r="I1248" i="9"/>
  <c r="I1224" i="9"/>
  <c r="I1216" i="9"/>
  <c r="I1186" i="9"/>
  <c r="I1154" i="9"/>
  <c r="I1122" i="9"/>
  <c r="I1090" i="9"/>
  <c r="I1058" i="9"/>
  <c r="I1026" i="9"/>
  <c r="I994" i="9"/>
  <c r="I962" i="9"/>
  <c r="I930" i="9"/>
  <c r="I898" i="9"/>
  <c r="I866" i="9"/>
  <c r="I834" i="9"/>
  <c r="I802" i="9"/>
  <c r="I770" i="9"/>
  <c r="I738" i="9"/>
  <c r="I706" i="9"/>
  <c r="I674" i="9"/>
  <c r="I642" i="9"/>
  <c r="I610" i="9"/>
  <c r="I578" i="9"/>
  <c r="I483" i="9"/>
  <c r="I355" i="9"/>
  <c r="I557" i="9"/>
  <c r="I525" i="9"/>
  <c r="I493" i="9"/>
  <c r="I461" i="9"/>
  <c r="I429" i="9"/>
  <c r="I397" i="9"/>
  <c r="I365" i="9"/>
  <c r="I333" i="9"/>
  <c r="I301" i="9"/>
  <c r="J251" i="9"/>
  <c r="L251" i="9" s="1"/>
  <c r="I217" i="9"/>
  <c r="I189" i="9"/>
  <c r="I173" i="9"/>
  <c r="I165" i="9"/>
  <c r="I149" i="9"/>
  <c r="I93" i="9"/>
  <c r="I85" i="9"/>
  <c r="I555" i="9"/>
  <c r="I427" i="9"/>
  <c r="I299" i="9"/>
  <c r="I255" i="9"/>
  <c r="I247" i="9"/>
  <c r="J237" i="9"/>
  <c r="L237" i="9" s="1"/>
  <c r="I219" i="9"/>
  <c r="I207" i="9"/>
  <c r="I171" i="9"/>
  <c r="J137" i="9"/>
  <c r="L137" i="9" s="1"/>
  <c r="I119" i="9"/>
  <c r="I111" i="9"/>
  <c r="I103" i="9"/>
  <c r="I43" i="9"/>
  <c r="J1546" i="9"/>
  <c r="L1546" i="9" s="1"/>
  <c r="J1610" i="9"/>
  <c r="L1610" i="9" s="1"/>
  <c r="J1674" i="9"/>
  <c r="L1674" i="9" s="1"/>
  <c r="J1738" i="9"/>
  <c r="L1738" i="9" s="1"/>
  <c r="J1802" i="9"/>
  <c r="L1802" i="9" s="1"/>
  <c r="J1866" i="9"/>
  <c r="L1866" i="9" s="1"/>
  <c r="J1930" i="9"/>
  <c r="L1930" i="9" s="1"/>
  <c r="J1992" i="9"/>
  <c r="L1992" i="9" s="1"/>
  <c r="J2056" i="9"/>
  <c r="L2056" i="9" s="1"/>
  <c r="J2120" i="9"/>
  <c r="L2120" i="9" s="1"/>
  <c r="J2184" i="9"/>
  <c r="L2184" i="9" s="1"/>
  <c r="J2336" i="9"/>
  <c r="L2336" i="9" s="1"/>
  <c r="J2400" i="9"/>
  <c r="L2400" i="9" s="1"/>
  <c r="J2208" i="9"/>
  <c r="L2208" i="9" s="1"/>
  <c r="J2080" i="9"/>
  <c r="L2080" i="9" s="1"/>
  <c r="J1890" i="9"/>
  <c r="L1890" i="9" s="1"/>
  <c r="J1714" i="9"/>
  <c r="L1714" i="9" s="1"/>
  <c r="J1602" i="9"/>
  <c r="L1602" i="9" s="1"/>
  <c r="J1176" i="9"/>
  <c r="L1176" i="9" s="1"/>
  <c r="J1048" i="9"/>
  <c r="L1048" i="9" s="1"/>
  <c r="J920" i="9"/>
  <c r="L920" i="9" s="1"/>
  <c r="J792" i="9"/>
  <c r="L792" i="9" s="1"/>
  <c r="J664" i="9"/>
  <c r="L664" i="9" s="1"/>
  <c r="I336" i="9"/>
  <c r="I881" i="9"/>
  <c r="I1033" i="9"/>
  <c r="I1161" i="9"/>
  <c r="I1243" i="9"/>
  <c r="I963" i="9"/>
  <c r="I1489" i="9"/>
  <c r="I1521" i="9"/>
  <c r="I1553" i="9"/>
  <c r="I1585" i="9"/>
  <c r="I1709" i="9"/>
  <c r="I1797" i="9"/>
  <c r="I1861" i="9"/>
  <c r="I1925" i="9"/>
  <c r="I1989" i="9"/>
  <c r="I2053" i="9"/>
  <c r="I2117" i="9"/>
  <c r="I2181" i="9"/>
  <c r="I2225" i="9"/>
  <c r="I2414" i="9"/>
  <c r="I2478" i="9"/>
  <c r="I2542" i="9"/>
  <c r="I2606" i="9"/>
  <c r="I3373" i="9"/>
  <c r="I3432" i="9"/>
  <c r="I3448" i="9"/>
  <c r="I3464" i="9"/>
  <c r="I3480" i="9"/>
  <c r="I3496" i="9"/>
  <c r="I3512" i="9"/>
  <c r="I3528" i="9"/>
  <c r="I3544" i="9"/>
  <c r="I3560" i="9"/>
  <c r="I4116" i="9"/>
  <c r="I4162" i="9"/>
  <c r="I4174" i="9"/>
  <c r="J4192" i="9"/>
  <c r="L4192" i="9" s="1"/>
  <c r="I4198" i="9"/>
  <c r="J4208" i="9"/>
  <c r="L4208" i="9" s="1"/>
  <c r="I4212" i="9"/>
  <c r="I4216" i="9"/>
  <c r="I4236" i="9"/>
  <c r="J4244" i="9"/>
  <c r="L4244" i="9" s="1"/>
  <c r="J4252" i="9"/>
  <c r="L4252" i="9" s="1"/>
  <c r="I4256" i="9"/>
  <c r="I4276" i="9"/>
  <c r="J4280" i="9"/>
  <c r="L4280" i="9" s="1"/>
  <c r="J4288" i="9"/>
  <c r="L4288" i="9" s="1"/>
  <c r="I4294" i="9"/>
  <c r="J4324" i="9"/>
  <c r="L4324" i="9" s="1"/>
  <c r="J4332" i="9"/>
  <c r="L4332" i="9" s="1"/>
  <c r="I4338" i="9"/>
  <c r="I4364" i="9"/>
  <c r="I4376" i="9"/>
  <c r="I4384" i="9"/>
  <c r="I4400" i="9"/>
  <c r="I4442" i="9"/>
  <c r="J4448" i="9"/>
  <c r="L4448" i="9" s="1"/>
  <c r="I4454" i="9"/>
  <c r="I4472" i="9"/>
  <c r="I4480" i="9"/>
  <c r="J4512" i="9"/>
  <c r="L4512" i="9" s="1"/>
  <c r="I4518" i="9"/>
  <c r="I4522" i="9"/>
  <c r="J4532" i="9"/>
  <c r="L4532" i="9" s="1"/>
  <c r="J4548" i="9"/>
  <c r="L4548" i="9" s="1"/>
  <c r="J4552" i="9"/>
  <c r="L4552" i="9" s="1"/>
  <c r="I4556" i="9"/>
  <c r="J4568" i="9"/>
  <c r="L4568" i="9" s="1"/>
  <c r="I4574" i="9"/>
  <c r="J4600" i="9"/>
  <c r="L4600" i="9" s="1"/>
  <c r="I4606" i="9"/>
  <c r="I4620" i="9"/>
  <c r="J4624" i="9"/>
  <c r="L4624" i="9" s="1"/>
  <c r="I4676" i="9"/>
  <c r="I4684" i="9"/>
  <c r="I4706" i="9"/>
  <c r="I4712" i="9"/>
  <c r="J4720" i="9"/>
  <c r="L4720" i="9" s="1"/>
  <c r="I4738" i="9"/>
  <c r="I4744" i="9"/>
  <c r="J4780" i="9"/>
  <c r="L4780" i="9" s="1"/>
  <c r="I4786" i="9"/>
  <c r="I4800" i="9"/>
  <c r="I4812" i="9"/>
  <c r="I4826" i="9"/>
  <c r="I4834" i="9"/>
  <c r="I4846" i="9"/>
  <c r="I4852" i="9"/>
  <c r="J4856" i="9"/>
  <c r="L4856" i="9" s="1"/>
  <c r="I5002" i="9"/>
  <c r="I4862" i="9"/>
  <c r="I4880" i="9"/>
  <c r="I4894" i="9"/>
  <c r="I4902" i="9"/>
  <c r="I4908" i="9"/>
  <c r="I4914" i="9"/>
  <c r="J4926" i="9"/>
  <c r="L4926" i="9" s="1"/>
  <c r="I4946" i="9"/>
  <c r="I4952" i="9"/>
  <c r="I4956" i="9"/>
  <c r="J4970" i="9"/>
  <c r="L4970" i="9" s="1"/>
  <c r="I4982" i="9"/>
  <c r="I4997" i="9"/>
  <c r="I4969" i="9"/>
  <c r="I4937" i="9"/>
  <c r="I4841" i="9"/>
  <c r="I4825" i="9"/>
  <c r="I4809" i="9"/>
  <c r="I4793" i="9"/>
  <c r="I4777" i="9"/>
  <c r="I4761" i="9"/>
  <c r="I4745" i="9"/>
  <c r="I4729" i="9"/>
  <c r="I4713" i="9"/>
  <c r="I4697" i="9"/>
  <c r="I4681" i="9"/>
  <c r="I4665" i="9"/>
  <c r="I4649" i="9"/>
  <c r="I4633" i="9"/>
  <c r="I4617" i="9"/>
  <c r="I4601" i="9"/>
  <c r="I4585" i="9"/>
  <c r="I4569" i="9"/>
  <c r="I4553" i="9"/>
  <c r="I4537" i="9"/>
  <c r="I4521" i="9"/>
  <c r="I4505" i="9"/>
  <c r="I4489" i="9"/>
  <c r="I4473" i="9"/>
  <c r="I4457" i="9"/>
  <c r="I4441" i="9"/>
  <c r="I4425" i="9"/>
  <c r="I4409" i="9"/>
  <c r="I4393" i="9"/>
  <c r="I4377" i="9"/>
  <c r="I4361" i="9"/>
  <c r="I4345" i="9"/>
  <c r="I4329" i="9"/>
  <c r="I4313" i="9"/>
  <c r="I4297" i="9"/>
  <c r="I4281" i="9"/>
  <c r="I4265" i="9"/>
  <c r="I4249" i="9"/>
  <c r="I4233" i="9"/>
  <c r="I4217" i="9"/>
  <c r="I4201" i="9"/>
  <c r="I4185" i="9"/>
  <c r="I4169" i="9"/>
  <c r="I4153" i="9"/>
  <c r="I4137" i="9"/>
  <c r="I4121" i="9"/>
  <c r="I4105" i="9"/>
  <c r="I4089" i="9"/>
  <c r="I4073" i="9"/>
  <c r="I4057" i="9"/>
  <c r="I4041" i="9"/>
  <c r="I4025" i="9"/>
  <c r="I4009" i="9"/>
  <c r="I3993" i="9"/>
  <c r="I3977" i="9"/>
  <c r="I3961" i="9"/>
  <c r="I3945" i="9"/>
  <c r="I3929" i="9"/>
  <c r="I3913" i="9"/>
  <c r="I3897" i="9"/>
  <c r="I3881" i="9"/>
  <c r="I3865" i="9"/>
  <c r="I3849" i="9"/>
  <c r="I3833" i="9"/>
  <c r="I3817" i="9"/>
  <c r="I3801" i="9"/>
  <c r="I3785" i="9"/>
  <c r="I3769" i="9"/>
  <c r="I3753" i="9"/>
  <c r="I3737" i="9"/>
  <c r="I3721" i="9"/>
  <c r="I3705" i="9"/>
  <c r="I3689" i="9"/>
  <c r="I3673" i="9"/>
  <c r="I3657" i="9"/>
  <c r="I3641" i="9"/>
  <c r="I3625" i="9"/>
  <c r="I3609" i="9"/>
  <c r="I3593" i="9"/>
  <c r="I3577" i="9"/>
  <c r="I3561" i="9"/>
  <c r="I3545" i="9"/>
  <c r="I3529" i="9"/>
  <c r="I3513" i="9"/>
  <c r="I3497" i="9"/>
  <c r="I3481" i="9"/>
  <c r="I3465" i="9"/>
  <c r="I3449" i="9"/>
  <c r="I3433" i="9"/>
  <c r="I3414" i="9"/>
  <c r="I3382" i="9"/>
  <c r="I3350" i="9"/>
  <c r="I2402" i="9"/>
  <c r="I2370" i="9"/>
  <c r="I2338" i="9"/>
  <c r="I2194" i="9"/>
  <c r="I2162" i="9"/>
  <c r="I2130" i="9"/>
  <c r="I2098" i="9"/>
  <c r="I2066" i="9"/>
  <c r="I2034" i="9"/>
  <c r="I2002" i="9"/>
  <c r="I1984" i="9"/>
  <c r="I1952" i="9"/>
  <c r="I1920" i="9"/>
  <c r="I1888" i="9"/>
  <c r="I1856" i="9"/>
  <c r="I1824" i="9"/>
  <c r="I1792" i="9"/>
  <c r="I1760" i="9"/>
  <c r="I1728" i="9"/>
  <c r="I1696" i="9"/>
  <c r="I1664" i="9"/>
  <c r="I1632" i="9"/>
  <c r="I1600" i="9"/>
  <c r="I1568" i="9"/>
  <c r="I1536" i="9"/>
  <c r="I1504" i="9"/>
  <c r="I1152" i="9"/>
  <c r="I1024" i="9"/>
  <c r="I896" i="9"/>
  <c r="I768" i="9"/>
  <c r="I640" i="9"/>
  <c r="I1408" i="9"/>
  <c r="I1376" i="9"/>
  <c r="I1344" i="9"/>
  <c r="I1148" i="9"/>
  <c r="I1020" i="9"/>
  <c r="I892" i="9"/>
  <c r="I764" i="9"/>
  <c r="I636" i="9"/>
  <c r="I447" i="9"/>
  <c r="I319" i="9"/>
  <c r="J1312" i="9"/>
  <c r="L1312" i="9" s="1"/>
  <c r="I1302" i="9"/>
  <c r="I1278" i="9"/>
  <c r="I1258" i="9"/>
  <c r="I1250" i="9"/>
  <c r="I1214" i="9"/>
  <c r="I1206" i="9"/>
  <c r="J4981" i="9"/>
  <c r="L4981" i="9" s="1"/>
  <c r="J4965" i="9"/>
  <c r="L4965" i="9" s="1"/>
  <c r="J4949" i="9"/>
  <c r="L4949" i="9" s="1"/>
  <c r="J4933" i="9"/>
  <c r="L4933" i="9" s="1"/>
  <c r="I4907" i="9"/>
  <c r="I4883" i="9"/>
  <c r="J4861" i="9"/>
  <c r="L4861" i="9" s="1"/>
  <c r="I3396" i="9"/>
  <c r="I3364" i="9"/>
  <c r="I3332" i="9"/>
  <c r="I3316" i="9"/>
  <c r="I3300" i="9"/>
  <c r="I3284" i="9"/>
  <c r="I3268" i="9"/>
  <c r="I3252" i="9"/>
  <c r="I3236" i="9"/>
  <c r="I3220" i="9"/>
  <c r="I3204" i="9"/>
  <c r="I3188" i="9"/>
  <c r="I3172" i="9"/>
  <c r="I3156" i="9"/>
  <c r="I3140" i="9"/>
  <c r="I3124" i="9"/>
  <c r="I3108" i="9"/>
  <c r="I3092" i="9"/>
  <c r="I3076" i="9"/>
  <c r="I3060" i="9"/>
  <c r="I3044" i="9"/>
  <c r="I3028" i="9"/>
  <c r="I3012" i="9"/>
  <c r="I2996" i="9"/>
  <c r="I2980" i="9"/>
  <c r="I2964" i="9"/>
  <c r="I2948" i="9"/>
  <c r="I2932" i="9"/>
  <c r="I2916" i="9"/>
  <c r="I2900" i="9"/>
  <c r="I2884" i="9"/>
  <c r="I2868" i="9"/>
  <c r="I2852" i="9"/>
  <c r="I2836" i="9"/>
  <c r="I2820" i="9"/>
  <c r="I2804" i="9"/>
  <c r="I2788" i="9"/>
  <c r="I2772" i="9"/>
  <c r="I2756" i="9"/>
  <c r="I2740" i="9"/>
  <c r="I2724" i="9"/>
  <c r="I2708" i="9"/>
  <c r="I2692" i="9"/>
  <c r="I2676" i="9"/>
  <c r="I2660" i="9"/>
  <c r="I2644" i="9"/>
  <c r="J4831" i="9"/>
  <c r="L4831" i="9" s="1"/>
  <c r="J4803" i="9"/>
  <c r="L4803" i="9" s="1"/>
  <c r="J4775" i="9"/>
  <c r="L4775" i="9" s="1"/>
  <c r="J4747" i="9"/>
  <c r="L4747" i="9" s="1"/>
  <c r="J4731" i="9"/>
  <c r="L4731" i="9" s="1"/>
  <c r="J4711" i="9"/>
  <c r="L4711" i="9" s="1"/>
  <c r="J4687" i="9"/>
  <c r="L4687" i="9" s="1"/>
  <c r="J4635" i="9"/>
  <c r="L4635" i="9" s="1"/>
  <c r="J4619" i="9"/>
  <c r="L4619" i="9" s="1"/>
  <c r="J4583" i="9"/>
  <c r="L4583" i="9" s="1"/>
  <c r="J4559" i="9"/>
  <c r="L4559" i="9" s="1"/>
  <c r="J4539" i="9"/>
  <c r="L4539" i="9" s="1"/>
  <c r="J4515" i="9"/>
  <c r="L4515" i="9" s="1"/>
  <c r="J4499" i="9"/>
  <c r="L4499" i="9" s="1"/>
  <c r="J4483" i="9"/>
  <c r="L4483" i="9" s="1"/>
  <c r="J4459" i="9"/>
  <c r="L4459" i="9" s="1"/>
  <c r="J4439" i="9"/>
  <c r="L4439" i="9" s="1"/>
  <c r="J4407" i="9"/>
  <c r="L4407" i="9" s="1"/>
  <c r="J4387" i="9"/>
  <c r="L4387" i="9" s="1"/>
  <c r="J4367" i="9"/>
  <c r="L4367" i="9" s="1"/>
  <c r="J4347" i="9"/>
  <c r="L4347" i="9" s="1"/>
  <c r="J4299" i="9"/>
  <c r="L4299" i="9" s="1"/>
  <c r="J4263" i="9"/>
  <c r="L4263" i="9" s="1"/>
  <c r="J4243" i="9"/>
  <c r="L4243" i="9" s="1"/>
  <c r="J4207" i="9"/>
  <c r="L4207" i="9" s="1"/>
  <c r="J4175" i="9"/>
  <c r="L4175" i="9" s="1"/>
  <c r="J4159" i="9"/>
  <c r="L4159" i="9" s="1"/>
  <c r="J4143" i="9"/>
  <c r="L4143" i="9" s="1"/>
  <c r="J4115" i="9"/>
  <c r="L4115" i="9" s="1"/>
  <c r="J4103" i="9"/>
  <c r="L4103" i="9" s="1"/>
  <c r="J4091" i="9"/>
  <c r="L4091" i="9" s="1"/>
  <c r="J4067" i="9"/>
  <c r="L4067" i="9" s="1"/>
  <c r="J4051" i="9"/>
  <c r="L4051" i="9" s="1"/>
  <c r="J4035" i="9"/>
  <c r="L4035" i="9" s="1"/>
  <c r="J4019" i="9"/>
  <c r="L4019" i="9" s="1"/>
  <c r="J4003" i="9"/>
  <c r="L4003" i="9" s="1"/>
  <c r="J3987" i="9"/>
  <c r="L3987" i="9" s="1"/>
  <c r="J3971" i="9"/>
  <c r="L3971" i="9" s="1"/>
  <c r="J3955" i="9"/>
  <c r="L3955" i="9" s="1"/>
  <c r="J3939" i="9"/>
  <c r="L3939" i="9" s="1"/>
  <c r="J3923" i="9"/>
  <c r="L3923" i="9" s="1"/>
  <c r="J3907" i="9"/>
  <c r="L3907" i="9" s="1"/>
  <c r="J3891" i="9"/>
  <c r="L3891" i="9" s="1"/>
  <c r="J3875" i="9"/>
  <c r="L3875" i="9" s="1"/>
  <c r="J3859" i="9"/>
  <c r="L3859" i="9" s="1"/>
  <c r="J3843" i="9"/>
  <c r="L3843" i="9" s="1"/>
  <c r="J3827" i="9"/>
  <c r="L3827" i="9" s="1"/>
  <c r="J3811" i="9"/>
  <c r="L3811" i="9" s="1"/>
  <c r="J3795" i="9"/>
  <c r="L3795" i="9" s="1"/>
  <c r="J3779" i="9"/>
  <c r="L3779" i="9" s="1"/>
  <c r="J3763" i="9"/>
  <c r="L3763" i="9" s="1"/>
  <c r="J3747" i="9"/>
  <c r="L3747" i="9" s="1"/>
  <c r="J3731" i="9"/>
  <c r="L3731" i="9" s="1"/>
  <c r="J3715" i="9"/>
  <c r="L3715" i="9" s="1"/>
  <c r="J3699" i="9"/>
  <c r="L3699" i="9" s="1"/>
  <c r="J3683" i="9"/>
  <c r="L3683" i="9" s="1"/>
  <c r="J3667" i="9"/>
  <c r="L3667" i="9" s="1"/>
  <c r="J3651" i="9"/>
  <c r="L3651" i="9" s="1"/>
  <c r="J3635" i="9"/>
  <c r="L3635" i="9" s="1"/>
  <c r="J3619" i="9"/>
  <c r="L3619" i="9" s="1"/>
  <c r="J3603" i="9"/>
  <c r="L3603" i="9" s="1"/>
  <c r="J3587" i="9"/>
  <c r="L3587" i="9" s="1"/>
  <c r="J3571" i="9"/>
  <c r="L3571" i="9" s="1"/>
  <c r="J3555" i="9"/>
  <c r="L3555" i="9" s="1"/>
  <c r="J3539" i="9"/>
  <c r="L3539" i="9" s="1"/>
  <c r="J3523" i="9"/>
  <c r="L3523" i="9" s="1"/>
  <c r="J3507" i="9"/>
  <c r="L3507" i="9" s="1"/>
  <c r="J3491" i="9"/>
  <c r="L3491" i="9" s="1"/>
  <c r="J3475" i="9"/>
  <c r="L3475" i="9" s="1"/>
  <c r="J3459" i="9"/>
  <c r="L3459" i="9" s="1"/>
  <c r="J3443" i="9"/>
  <c r="L3443" i="9" s="1"/>
  <c r="J3427" i="9"/>
  <c r="L3427" i="9" s="1"/>
  <c r="J2660" i="9"/>
  <c r="L2660" i="9" s="1"/>
  <c r="I2629" i="9"/>
  <c r="I2621" i="9"/>
  <c r="I2595" i="9"/>
  <c r="I2579" i="9"/>
  <c r="I2563" i="9"/>
  <c r="I2547" i="9"/>
  <c r="I2531" i="9"/>
  <c r="I2515" i="9"/>
  <c r="I2499" i="9"/>
  <c r="I2483" i="9"/>
  <c r="I2467" i="9"/>
  <c r="I2451" i="9"/>
  <c r="I2435" i="9"/>
  <c r="I2419" i="9"/>
  <c r="I2400" i="9"/>
  <c r="I2368" i="9"/>
  <c r="I2336" i="9"/>
  <c r="J2302" i="9"/>
  <c r="L2302" i="9" s="1"/>
  <c r="I2280" i="9"/>
  <c r="I2260" i="9"/>
  <c r="I2208" i="9"/>
  <c r="I2176" i="9"/>
  <c r="I2144" i="9"/>
  <c r="I2112" i="9"/>
  <c r="I2080" i="9"/>
  <c r="I2048" i="9"/>
  <c r="I2016" i="9"/>
  <c r="J2589" i="9"/>
  <c r="L2589" i="9" s="1"/>
  <c r="J2557" i="9"/>
  <c r="L2557" i="9" s="1"/>
  <c r="J2525" i="9"/>
  <c r="L2525" i="9" s="1"/>
  <c r="J2493" i="9"/>
  <c r="L2493" i="9" s="1"/>
  <c r="J2461" i="9"/>
  <c r="L2461" i="9" s="1"/>
  <c r="J2429" i="9"/>
  <c r="L2429" i="9" s="1"/>
  <c r="I1966" i="9"/>
  <c r="I1934" i="9"/>
  <c r="I1902" i="9"/>
  <c r="I1870" i="9"/>
  <c r="I1838" i="9"/>
  <c r="I1806" i="9"/>
  <c r="I1774" i="9"/>
  <c r="I1742" i="9"/>
  <c r="I1710" i="9"/>
  <c r="I1678" i="9"/>
  <c r="I1646" i="9"/>
  <c r="I1614" i="9"/>
  <c r="I1582" i="9"/>
  <c r="I1550" i="9"/>
  <c r="I1518" i="9"/>
  <c r="I1484" i="9"/>
  <c r="I1192" i="9"/>
  <c r="I1064" i="9"/>
  <c r="I936" i="9"/>
  <c r="I808" i="9"/>
  <c r="I680" i="9"/>
  <c r="I1458" i="9"/>
  <c r="I1434" i="9"/>
  <c r="J1412" i="9"/>
  <c r="L1412" i="9" s="1"/>
  <c r="I1402" i="9"/>
  <c r="J1380" i="9"/>
  <c r="L1380" i="9" s="1"/>
  <c r="I1370" i="9"/>
  <c r="J1348" i="9"/>
  <c r="L1348" i="9" s="1"/>
  <c r="I1338" i="9"/>
  <c r="I1092" i="9"/>
  <c r="I964" i="9"/>
  <c r="I836" i="9"/>
  <c r="I708" i="9"/>
  <c r="I620" i="9"/>
  <c r="I588" i="9"/>
  <c r="I519" i="9"/>
  <c r="I391" i="9"/>
  <c r="I37" i="9"/>
  <c r="I21" i="9"/>
  <c r="J1322" i="9"/>
  <c r="L1322" i="9" s="1"/>
  <c r="J1298" i="9"/>
  <c r="L1298" i="9" s="1"/>
  <c r="I1272" i="9"/>
  <c r="I1264" i="9"/>
  <c r="I1244" i="9"/>
  <c r="I1208" i="9"/>
  <c r="I1182" i="9"/>
  <c r="I1150" i="9"/>
  <c r="I1118" i="9"/>
  <c r="I1086" i="9"/>
  <c r="I1054" i="9"/>
  <c r="I1022" i="9"/>
  <c r="I990" i="9"/>
  <c r="I958" i="9"/>
  <c r="I926" i="9"/>
  <c r="I894" i="9"/>
  <c r="I862" i="9"/>
  <c r="I830" i="9"/>
  <c r="I798" i="9"/>
  <c r="I766" i="9"/>
  <c r="I734" i="9"/>
  <c r="I702" i="9"/>
  <c r="I670" i="9"/>
  <c r="I638" i="9"/>
  <c r="I606" i="9"/>
  <c r="I574" i="9"/>
  <c r="I467" i="9"/>
  <c r="I339" i="9"/>
  <c r="I553" i="9"/>
  <c r="I521" i="9"/>
  <c r="I489" i="9"/>
  <c r="I457" i="9"/>
  <c r="I425" i="9"/>
  <c r="I393" i="9"/>
  <c r="I361" i="9"/>
  <c r="I329" i="9"/>
  <c r="I297" i="9"/>
  <c r="J275" i="9"/>
  <c r="L275" i="9" s="1"/>
  <c r="J267" i="9"/>
  <c r="L267" i="9" s="1"/>
  <c r="I257" i="9"/>
  <c r="I241" i="9"/>
  <c r="I233" i="9"/>
  <c r="J163" i="9"/>
  <c r="L163" i="9" s="1"/>
  <c r="J147" i="9"/>
  <c r="L147" i="9" s="1"/>
  <c r="J139" i="9"/>
  <c r="L139" i="9" s="1"/>
  <c r="I129" i="9"/>
  <c r="I121" i="9"/>
  <c r="J83" i="9"/>
  <c r="L83" i="9" s="1"/>
  <c r="J75" i="9"/>
  <c r="L75" i="9" s="1"/>
  <c r="I65" i="9"/>
  <c r="I57" i="9"/>
  <c r="I539" i="9"/>
  <c r="I411" i="9"/>
  <c r="I283" i="9"/>
  <c r="I243" i="9"/>
  <c r="I199" i="9"/>
  <c r="J189" i="9"/>
  <c r="L189" i="9" s="1"/>
  <c r="I159" i="9"/>
  <c r="I151" i="9"/>
  <c r="J141" i="9"/>
  <c r="L141" i="9" s="1"/>
  <c r="I135" i="9"/>
  <c r="I115" i="9"/>
  <c r="I99" i="9"/>
  <c r="I91" i="9"/>
  <c r="I75" i="9"/>
  <c r="I51" i="9"/>
  <c r="J289" i="9"/>
  <c r="L289" i="9" s="1"/>
  <c r="J353" i="9"/>
  <c r="L353" i="9" s="1"/>
  <c r="J417" i="9"/>
  <c r="L417" i="9" s="1"/>
  <c r="J481" i="9"/>
  <c r="L481" i="9" s="1"/>
  <c r="J545" i="9"/>
  <c r="L545" i="9" s="1"/>
  <c r="J590" i="9"/>
  <c r="L590" i="9" s="1"/>
  <c r="J654" i="9"/>
  <c r="L654" i="9" s="1"/>
  <c r="J718" i="9"/>
  <c r="L718" i="9" s="1"/>
  <c r="J782" i="9"/>
  <c r="L782" i="9" s="1"/>
  <c r="J846" i="9"/>
  <c r="L846" i="9" s="1"/>
  <c r="J910" i="9"/>
  <c r="L910" i="9" s="1"/>
  <c r="J1592" i="9"/>
  <c r="L1592" i="9" s="1"/>
  <c r="J1656" i="9"/>
  <c r="L1656" i="9" s="1"/>
  <c r="J1720" i="9"/>
  <c r="L1720" i="9" s="1"/>
  <c r="J1784" i="9"/>
  <c r="L1784" i="9" s="1"/>
  <c r="J1848" i="9"/>
  <c r="L1848" i="9" s="1"/>
  <c r="J1912" i="9"/>
  <c r="L1912" i="9" s="1"/>
  <c r="J1976" i="9"/>
  <c r="L1976" i="9" s="1"/>
  <c r="J704" i="9"/>
  <c r="L704" i="9" s="1"/>
  <c r="J960" i="9"/>
  <c r="L960" i="9" s="1"/>
  <c r="J1994" i="9"/>
  <c r="L1994" i="9" s="1"/>
  <c r="J2058" i="9"/>
  <c r="L2058" i="9" s="1"/>
  <c r="J2122" i="9"/>
  <c r="L2122" i="9" s="1"/>
  <c r="J2186" i="9"/>
  <c r="L2186" i="9" s="1"/>
  <c r="J2342" i="9"/>
  <c r="L2342" i="9" s="1"/>
  <c r="J2406" i="9"/>
  <c r="L2406" i="9" s="1"/>
  <c r="J3394" i="9"/>
  <c r="L3394" i="9" s="1"/>
  <c r="J958" i="9"/>
  <c r="L958" i="9" s="1"/>
  <c r="J1022" i="9"/>
  <c r="L1022" i="9" s="1"/>
  <c r="J1086" i="9"/>
  <c r="L1086" i="9" s="1"/>
  <c r="J1150" i="9"/>
  <c r="L1150" i="9" s="1"/>
  <c r="J295" i="9"/>
  <c r="L295" i="9" s="1"/>
  <c r="J423" i="9"/>
  <c r="L423" i="9" s="1"/>
  <c r="J551" i="9"/>
  <c r="L551" i="9" s="1"/>
  <c r="J624" i="9"/>
  <c r="L624" i="9" s="1"/>
  <c r="J680" i="9"/>
  <c r="L680" i="9" s="1"/>
  <c r="J808" i="9"/>
  <c r="L808" i="9" s="1"/>
  <c r="J936" i="9"/>
  <c r="L936" i="9" s="1"/>
  <c r="J1064" i="9"/>
  <c r="L1064" i="9" s="1"/>
  <c r="J1192" i="9"/>
  <c r="L1192" i="9" s="1"/>
  <c r="J1550" i="9"/>
  <c r="L1550" i="9" s="1"/>
  <c r="J1614" i="9"/>
  <c r="L1614" i="9" s="1"/>
  <c r="J1678" i="9"/>
  <c r="L1678" i="9" s="1"/>
  <c r="J1742" i="9"/>
  <c r="L1742" i="9" s="1"/>
  <c r="J1806" i="9"/>
  <c r="L1806" i="9" s="1"/>
  <c r="J1870" i="9"/>
  <c r="L1870" i="9" s="1"/>
  <c r="J1934" i="9"/>
  <c r="L1934" i="9" s="1"/>
  <c r="J1996" i="9"/>
  <c r="L1996" i="9" s="1"/>
  <c r="J2060" i="9"/>
  <c r="L2060" i="9" s="1"/>
  <c r="J2124" i="9"/>
  <c r="L2124" i="9" s="1"/>
  <c r="J2188" i="9"/>
  <c r="L2188" i="9" s="1"/>
  <c r="J2340" i="9"/>
  <c r="L2340" i="9" s="1"/>
  <c r="J2404" i="9"/>
  <c r="L2404" i="9" s="1"/>
  <c r="J333" i="9"/>
  <c r="L333" i="9" s="1"/>
  <c r="J397" i="9"/>
  <c r="L397" i="9" s="1"/>
  <c r="J461" i="9"/>
  <c r="L461" i="9" s="1"/>
  <c r="J525" i="9"/>
  <c r="L525" i="9" s="1"/>
  <c r="J323" i="9"/>
  <c r="L323" i="9" s="1"/>
  <c r="J451" i="9"/>
  <c r="L451" i="9" s="1"/>
  <c r="J570" i="9"/>
  <c r="L570" i="9" s="1"/>
  <c r="J634" i="9"/>
  <c r="L634" i="9" s="1"/>
  <c r="J698" i="9"/>
  <c r="L698" i="9" s="1"/>
  <c r="J762" i="9"/>
  <c r="L762" i="9" s="1"/>
  <c r="J826" i="9"/>
  <c r="L826" i="9" s="1"/>
  <c r="J890" i="9"/>
  <c r="L890" i="9" s="1"/>
  <c r="J1572" i="9"/>
  <c r="L1572" i="9" s="1"/>
  <c r="J1636" i="9"/>
  <c r="L1636" i="9" s="1"/>
  <c r="J1700" i="9"/>
  <c r="L1700" i="9" s="1"/>
  <c r="J1764" i="9"/>
  <c r="L1764" i="9" s="1"/>
  <c r="J1828" i="9"/>
  <c r="L1828" i="9" s="1"/>
  <c r="J1892" i="9"/>
  <c r="L1892" i="9" s="1"/>
  <c r="J1956" i="9"/>
  <c r="L1956" i="9" s="1"/>
  <c r="J331" i="9"/>
  <c r="L331" i="9" s="1"/>
  <c r="J459" i="9"/>
  <c r="L459" i="9" s="1"/>
  <c r="J752" i="9"/>
  <c r="L752" i="9" s="1"/>
  <c r="J1008" i="9"/>
  <c r="L1008" i="9" s="1"/>
  <c r="J2006" i="9"/>
  <c r="L2006" i="9" s="1"/>
  <c r="J2070" i="9"/>
  <c r="L2070" i="9" s="1"/>
  <c r="J2134" i="9"/>
  <c r="L2134" i="9" s="1"/>
  <c r="J2198" i="9"/>
  <c r="L2198" i="9" s="1"/>
  <c r="J2354" i="9"/>
  <c r="L2354" i="9" s="1"/>
  <c r="J3342" i="9"/>
  <c r="L3342" i="9" s="1"/>
  <c r="J3406" i="9"/>
  <c r="L3406" i="9" s="1"/>
  <c r="J962" i="9"/>
  <c r="L962" i="9" s="1"/>
  <c r="J1026" i="9"/>
  <c r="L1026" i="9" s="1"/>
  <c r="J1090" i="9"/>
  <c r="L1090" i="9" s="1"/>
  <c r="J1154" i="9"/>
  <c r="L1154" i="9" s="1"/>
  <c r="J14" i="9"/>
  <c r="L14" i="9" s="1"/>
  <c r="J2376" i="9"/>
  <c r="L2376" i="9" s="1"/>
  <c r="J2160" i="9"/>
  <c r="L2160" i="9" s="1"/>
  <c r="J2032" i="9"/>
  <c r="L2032" i="9" s="1"/>
  <c r="J1938" i="9"/>
  <c r="L1938" i="9" s="1"/>
  <c r="J1826" i="9"/>
  <c r="L1826" i="9" s="1"/>
  <c r="J1650" i="9"/>
  <c r="L1650" i="9" s="1"/>
  <c r="J1538" i="9"/>
  <c r="L1538" i="9" s="1"/>
  <c r="J1082" i="9"/>
  <c r="L1082" i="9" s="1"/>
  <c r="J954" i="9"/>
  <c r="L954" i="9" s="1"/>
  <c r="J2046" i="9"/>
  <c r="L2046" i="9" s="1"/>
  <c r="J1998" i="9"/>
  <c r="L1998" i="9" s="1"/>
  <c r="J976" i="9"/>
  <c r="L976" i="9" s="1"/>
  <c r="J720" i="9"/>
  <c r="L720" i="9" s="1"/>
  <c r="J415" i="9"/>
  <c r="L415" i="9" s="1"/>
  <c r="J443" i="9"/>
  <c r="L443" i="9" s="1"/>
  <c r="I286" i="9"/>
  <c r="I921" i="9"/>
  <c r="I1049" i="9"/>
  <c r="I1177" i="9"/>
  <c r="I1247" i="9"/>
  <c r="I1365" i="9"/>
  <c r="I1155" i="9"/>
  <c r="I1493" i="9"/>
  <c r="I1525" i="9"/>
  <c r="I1557" i="9"/>
  <c r="I1589" i="9"/>
  <c r="I1629" i="9"/>
  <c r="I1757" i="9"/>
  <c r="I1821" i="9"/>
  <c r="I1885" i="9"/>
  <c r="I1949" i="9"/>
  <c r="I1997" i="9"/>
  <c r="I2061" i="9"/>
  <c r="I2125" i="9"/>
  <c r="I2189" i="9"/>
  <c r="I2007" i="9"/>
  <c r="I2039" i="9"/>
  <c r="I2071" i="9"/>
  <c r="I2103" i="9"/>
  <c r="I2135" i="9"/>
  <c r="I2167" i="9"/>
  <c r="I2199" i="9"/>
  <c r="I2229" i="9"/>
  <c r="I2422" i="9"/>
  <c r="I2486" i="9"/>
  <c r="I2550" i="9"/>
  <c r="I2645" i="9"/>
  <c r="I2661" i="9"/>
  <c r="I2677" i="9"/>
  <c r="I2693" i="9"/>
  <c r="I2709" i="9"/>
  <c r="I2725" i="9"/>
  <c r="I2741" i="9"/>
  <c r="I2757" i="9"/>
  <c r="I2773" i="9"/>
  <c r="I2789" i="9"/>
  <c r="I2805" i="9"/>
  <c r="I2821" i="9"/>
  <c r="I2837" i="9"/>
  <c r="I2853" i="9"/>
  <c r="I2869" i="9"/>
  <c r="I2885" i="9"/>
  <c r="I2901" i="9"/>
  <c r="I2917" i="9"/>
  <c r="I2933" i="9"/>
  <c r="I2949" i="9"/>
  <c r="I2965" i="9"/>
  <c r="I2981" i="9"/>
  <c r="I2997" i="9"/>
  <c r="I3013" i="9"/>
  <c r="I3029" i="9"/>
  <c r="I3045" i="9"/>
  <c r="I3061" i="9"/>
  <c r="I3077" i="9"/>
  <c r="I3093" i="9"/>
  <c r="I3109" i="9"/>
  <c r="I3125" i="9"/>
  <c r="I3141" i="9"/>
  <c r="I3157" i="9"/>
  <c r="I3173" i="9"/>
  <c r="I3189" i="9"/>
  <c r="I3205" i="9"/>
  <c r="I3221" i="9"/>
  <c r="I3237" i="9"/>
  <c r="I3253" i="9"/>
  <c r="I3269" i="9"/>
  <c r="I3285" i="9"/>
  <c r="I3301" i="9"/>
  <c r="I3317" i="9"/>
  <c r="I3333" i="9"/>
  <c r="I3397" i="9"/>
  <c r="I4084" i="9"/>
  <c r="I4102" i="9"/>
  <c r="I4110" i="9"/>
  <c r="J4116" i="9"/>
  <c r="L4116" i="9" s="1"/>
  <c r="I4120" i="9"/>
  <c r="I4124" i="9"/>
  <c r="I4134" i="9"/>
  <c r="I4154" i="9"/>
  <c r="I4164" i="9"/>
  <c r="I4178" i="9"/>
  <c r="I4182" i="9"/>
  <c r="I4200" i="9"/>
  <c r="J4212" i="9"/>
  <c r="L4212" i="9" s="1"/>
  <c r="I4218" i="9"/>
  <c r="I4226" i="9"/>
  <c r="J4236" i="9"/>
  <c r="L4236" i="9" s="1"/>
  <c r="I4240" i="9"/>
  <c r="J4256" i="9"/>
  <c r="L4256" i="9" s="1"/>
  <c r="I4298" i="9"/>
  <c r="I4302" i="9"/>
  <c r="I4316" i="9"/>
  <c r="I4340" i="9"/>
  <c r="I4346" i="9"/>
  <c r="I4350" i="9"/>
  <c r="I4354" i="9"/>
  <c r="J4364" i="9"/>
  <c r="L4364" i="9" s="1"/>
  <c r="J4376" i="9"/>
  <c r="L4376" i="9" s="1"/>
  <c r="J4384" i="9"/>
  <c r="L4384" i="9" s="1"/>
  <c r="I4390" i="9"/>
  <c r="I4394" i="9"/>
  <c r="J4400" i="9"/>
  <c r="L4400" i="9" s="1"/>
  <c r="I4444" i="9"/>
  <c r="I4458" i="9"/>
  <c r="I4466" i="9"/>
  <c r="J4472" i="9"/>
  <c r="L4472" i="9" s="1"/>
  <c r="I4482" i="9"/>
  <c r="I4524" i="9"/>
  <c r="I4558" i="9"/>
  <c r="I4576" i="9"/>
  <c r="I4582" i="9"/>
  <c r="I4610" i="9"/>
  <c r="J4620" i="9"/>
  <c r="L4620" i="9" s="1"/>
  <c r="I4630" i="9"/>
  <c r="I4658" i="9"/>
  <c r="I4664" i="9"/>
  <c r="I4670" i="9"/>
  <c r="I4678" i="9"/>
  <c r="J4684" i="9"/>
  <c r="L4684" i="9" s="1"/>
  <c r="I4700" i="9"/>
  <c r="I4708" i="9"/>
  <c r="J4712" i="9"/>
  <c r="L4712" i="9" s="1"/>
  <c r="I4716" i="9"/>
  <c r="I4740" i="9"/>
  <c r="J4744" i="9"/>
  <c r="L4744" i="9" s="1"/>
  <c r="I4754" i="9"/>
  <c r="I4762" i="9"/>
  <c r="J4772" i="9"/>
  <c r="L4772" i="9" s="1"/>
  <c r="I4802" i="9"/>
  <c r="I4814" i="9"/>
  <c r="I4828" i="9"/>
  <c r="J4852" i="9"/>
  <c r="L4852" i="9" s="1"/>
  <c r="I5004" i="9"/>
  <c r="I4864" i="9"/>
  <c r="I4868" i="9"/>
  <c r="I4882" i="9"/>
  <c r="J4894" i="9"/>
  <c r="L4894" i="9" s="1"/>
  <c r="J4902" i="9"/>
  <c r="L4902" i="9" s="1"/>
  <c r="I4910" i="9"/>
  <c r="I4916" i="9"/>
  <c r="I4932" i="9"/>
  <c r="J4946" i="9"/>
  <c r="L4946" i="9" s="1"/>
  <c r="I4958" i="9"/>
  <c r="I4978" i="9"/>
  <c r="I4984" i="9"/>
  <c r="I5011" i="9"/>
  <c r="I4995" i="9"/>
  <c r="I4965" i="9"/>
  <c r="I4933" i="9"/>
  <c r="I4917" i="9"/>
  <c r="I4901" i="9"/>
  <c r="I4885" i="9"/>
  <c r="I4869" i="9"/>
  <c r="I4855" i="9"/>
  <c r="I4839" i="9"/>
  <c r="I4823" i="9"/>
  <c r="I4807" i="9"/>
  <c r="I4791" i="9"/>
  <c r="I4775" i="9"/>
  <c r="I4759" i="9"/>
  <c r="I4743" i="9"/>
  <c r="I4727" i="9"/>
  <c r="I4711" i="9"/>
  <c r="I4695" i="9"/>
  <c r="I4679" i="9"/>
  <c r="I4663" i="9"/>
  <c r="I4647" i="9"/>
  <c r="I4631" i="9"/>
  <c r="I4615" i="9"/>
  <c r="I4599" i="9"/>
  <c r="I4583" i="9"/>
  <c r="I4567" i="9"/>
  <c r="I4551" i="9"/>
  <c r="I4535" i="9"/>
  <c r="I4519" i="9"/>
  <c r="I4503" i="9"/>
  <c r="I4487" i="9"/>
  <c r="I4471" i="9"/>
  <c r="I4455" i="9"/>
  <c r="I4439" i="9"/>
  <c r="I4423" i="9"/>
  <c r="I4407" i="9"/>
  <c r="I4391" i="9"/>
  <c r="I4375" i="9"/>
  <c r="I4359" i="9"/>
  <c r="I4343" i="9"/>
  <c r="I4327" i="9"/>
  <c r="I4311" i="9"/>
  <c r="I4295" i="9"/>
  <c r="I4279" i="9"/>
  <c r="I4263" i="9"/>
  <c r="I4247" i="9"/>
  <c r="I4231" i="9"/>
  <c r="I4215" i="9"/>
  <c r="I4199" i="9"/>
  <c r="I4183" i="9"/>
  <c r="I4167" i="9"/>
  <c r="I4151" i="9"/>
  <c r="I4135" i="9"/>
  <c r="I4119" i="9"/>
  <c r="I4103" i="9"/>
  <c r="I4087" i="9"/>
  <c r="I4071" i="9"/>
  <c r="I4055" i="9"/>
  <c r="I4039" i="9"/>
  <c r="I4023" i="9"/>
  <c r="I4007" i="9"/>
  <c r="I3991" i="9"/>
  <c r="I3975" i="9"/>
  <c r="I3959" i="9"/>
  <c r="I3943" i="9"/>
  <c r="I3927" i="9"/>
  <c r="I3911" i="9"/>
  <c r="I3895" i="9"/>
  <c r="I3879" i="9"/>
  <c r="I3863" i="9"/>
  <c r="I3847" i="9"/>
  <c r="I3831" i="9"/>
  <c r="I3815" i="9"/>
  <c r="I3799" i="9"/>
  <c r="I3783" i="9"/>
  <c r="I3767" i="9"/>
  <c r="I3751" i="9"/>
  <c r="I3735" i="9"/>
  <c r="I3719" i="9"/>
  <c r="I3703" i="9"/>
  <c r="I3687" i="9"/>
  <c r="I3671" i="9"/>
  <c r="I3655" i="9"/>
  <c r="I3639" i="9"/>
  <c r="I3623" i="9"/>
  <c r="I3607" i="9"/>
  <c r="I3591" i="9"/>
  <c r="I3575" i="9"/>
  <c r="I3559" i="9"/>
  <c r="I3543" i="9"/>
  <c r="I3527" i="9"/>
  <c r="I3511" i="9"/>
  <c r="I3495" i="9"/>
  <c r="I3479" i="9"/>
  <c r="I3463" i="9"/>
  <c r="I3447" i="9"/>
  <c r="I3431" i="9"/>
  <c r="I3410" i="9"/>
  <c r="I3378" i="9"/>
  <c r="I3346" i="9"/>
  <c r="I2635" i="9"/>
  <c r="I2619" i="9"/>
  <c r="I2398" i="9"/>
  <c r="I2366" i="9"/>
  <c r="I2334" i="9"/>
  <c r="I2190" i="9"/>
  <c r="I2158" i="9"/>
  <c r="I2126" i="9"/>
  <c r="I2094" i="9"/>
  <c r="I2062" i="9"/>
  <c r="I2030" i="9"/>
  <c r="I1998" i="9"/>
  <c r="I1980" i="9"/>
  <c r="I1948" i="9"/>
  <c r="I1916" i="9"/>
  <c r="I1884" i="9"/>
  <c r="I1852" i="9"/>
  <c r="I1820" i="9"/>
  <c r="I1788" i="9"/>
  <c r="I1756" i="9"/>
  <c r="I1724" i="9"/>
  <c r="I1692" i="9"/>
  <c r="I1660" i="9"/>
  <c r="I1628" i="9"/>
  <c r="I1596" i="9"/>
  <c r="I1564" i="9"/>
  <c r="I1532" i="9"/>
  <c r="I1500" i="9"/>
  <c r="I1136" i="9"/>
  <c r="I1008" i="9"/>
  <c r="I880" i="9"/>
  <c r="I752" i="9"/>
  <c r="I1468" i="9"/>
  <c r="I1460" i="9"/>
  <c r="I1452" i="9"/>
  <c r="I1444" i="9"/>
  <c r="I1436" i="9"/>
  <c r="I1404" i="9"/>
  <c r="I1372" i="9"/>
  <c r="I1340" i="9"/>
  <c r="I1132" i="9"/>
  <c r="I1004" i="9"/>
  <c r="I876" i="9"/>
  <c r="I748" i="9"/>
  <c r="I559" i="9"/>
  <c r="I431" i="9"/>
  <c r="I303" i="9"/>
  <c r="I1318" i="9"/>
  <c r="I1294" i="9"/>
  <c r="I1274" i="9"/>
  <c r="I1266" i="9"/>
  <c r="I1242" i="9"/>
  <c r="I1234" i="9"/>
  <c r="I4903" i="9"/>
  <c r="I4879" i="9"/>
  <c r="I3392" i="9"/>
  <c r="I3360" i="9"/>
  <c r="I3330" i="9"/>
  <c r="I3314" i="9"/>
  <c r="I3298" i="9"/>
  <c r="I3282" i="9"/>
  <c r="I3266" i="9"/>
  <c r="I3250" i="9"/>
  <c r="I3234" i="9"/>
  <c r="I3218" i="9"/>
  <c r="I3202" i="9"/>
  <c r="I3186" i="9"/>
  <c r="I3170" i="9"/>
  <c r="I3154" i="9"/>
  <c r="I3138" i="9"/>
  <c r="I3122" i="9"/>
  <c r="I3106" i="9"/>
  <c r="I3090" i="9"/>
  <c r="I3074" i="9"/>
  <c r="I3058" i="9"/>
  <c r="I3042" i="9"/>
  <c r="I3026" i="9"/>
  <c r="I3010" i="9"/>
  <c r="I2994" i="9"/>
  <c r="I2978" i="9"/>
  <c r="I2962" i="9"/>
  <c r="I2946" i="9"/>
  <c r="I2930" i="9"/>
  <c r="I2914" i="9"/>
  <c r="I2898" i="9"/>
  <c r="I2882" i="9"/>
  <c r="I2866" i="9"/>
  <c r="I2850" i="9"/>
  <c r="I2834" i="9"/>
  <c r="I2818" i="9"/>
  <c r="I2802" i="9"/>
  <c r="I2786" i="9"/>
  <c r="I2770" i="9"/>
  <c r="I2754" i="9"/>
  <c r="I2738" i="9"/>
  <c r="I2722" i="9"/>
  <c r="I2706" i="9"/>
  <c r="I2690" i="9"/>
  <c r="I2674" i="9"/>
  <c r="I2658" i="9"/>
  <c r="I2642" i="9"/>
  <c r="J4079" i="9"/>
  <c r="L4079" i="9" s="1"/>
  <c r="J2680" i="9"/>
  <c r="L2680" i="9" s="1"/>
  <c r="J2648" i="9"/>
  <c r="L2648" i="9" s="1"/>
  <c r="I2605" i="9"/>
  <c r="I2593" i="9"/>
  <c r="I2577" i="9"/>
  <c r="I2561" i="9"/>
  <c r="I2545" i="9"/>
  <c r="I2529" i="9"/>
  <c r="I2513" i="9"/>
  <c r="I2497" i="9"/>
  <c r="I2481" i="9"/>
  <c r="I2465" i="9"/>
  <c r="I2449" i="9"/>
  <c r="I2433" i="9"/>
  <c r="I2417" i="9"/>
  <c r="I2396" i="9"/>
  <c r="I2364" i="9"/>
  <c r="I2332" i="9"/>
  <c r="J2294" i="9"/>
  <c r="L2294" i="9" s="1"/>
  <c r="I2272" i="9"/>
  <c r="I2252" i="9"/>
  <c r="J2230" i="9"/>
  <c r="L2230" i="9" s="1"/>
  <c r="I2204" i="9"/>
  <c r="I2172" i="9"/>
  <c r="I2140" i="9"/>
  <c r="I2108" i="9"/>
  <c r="I2076" i="9"/>
  <c r="I2044" i="9"/>
  <c r="I2012" i="9"/>
  <c r="J2577" i="9"/>
  <c r="L2577" i="9" s="1"/>
  <c r="J2545" i="9"/>
  <c r="L2545" i="9" s="1"/>
  <c r="J2513" i="9"/>
  <c r="L2513" i="9" s="1"/>
  <c r="J2481" i="9"/>
  <c r="L2481" i="9" s="1"/>
  <c r="J2449" i="9"/>
  <c r="L2449" i="9" s="1"/>
  <c r="J2417" i="9"/>
  <c r="L2417" i="9" s="1"/>
  <c r="I1962" i="9"/>
  <c r="I1930" i="9"/>
  <c r="I1898" i="9"/>
  <c r="I1866" i="9"/>
  <c r="I1834" i="9"/>
  <c r="I1802" i="9"/>
  <c r="I1770" i="9"/>
  <c r="I1738" i="9"/>
  <c r="I1706" i="9"/>
  <c r="I1674" i="9"/>
  <c r="I1642" i="9"/>
  <c r="I1610" i="9"/>
  <c r="I1578" i="9"/>
  <c r="I1546" i="9"/>
  <c r="I1514" i="9"/>
  <c r="I1480" i="9"/>
  <c r="I1176" i="9"/>
  <c r="I1048" i="9"/>
  <c r="I920" i="9"/>
  <c r="I792" i="9"/>
  <c r="I664" i="9"/>
  <c r="I1442" i="9"/>
  <c r="J1432" i="9"/>
  <c r="L1432" i="9" s="1"/>
  <c r="I1422" i="9"/>
  <c r="J1400" i="9"/>
  <c r="L1400" i="9" s="1"/>
  <c r="I1390" i="9"/>
  <c r="J1368" i="9"/>
  <c r="L1368" i="9" s="1"/>
  <c r="I1358" i="9"/>
  <c r="J1336" i="9"/>
  <c r="L1336" i="9" s="1"/>
  <c r="I1204" i="9"/>
  <c r="I1076" i="9"/>
  <c r="I948" i="9"/>
  <c r="I820" i="9"/>
  <c r="I692" i="9"/>
  <c r="I616" i="9"/>
  <c r="I584" i="9"/>
  <c r="I503" i="9"/>
  <c r="I375" i="9"/>
  <c r="I35" i="9"/>
  <c r="I19" i="9"/>
  <c r="J1314" i="9"/>
  <c r="L1314" i="9" s="1"/>
  <c r="I1288" i="9"/>
  <c r="I1280" i="9"/>
  <c r="I1260" i="9"/>
  <c r="I1236" i="9"/>
  <c r="I1228" i="9"/>
  <c r="I1178" i="9"/>
  <c r="I1146" i="9"/>
  <c r="I1114" i="9"/>
  <c r="I1082" i="9"/>
  <c r="I1050" i="9"/>
  <c r="I1018" i="9"/>
  <c r="I986" i="9"/>
  <c r="I954" i="9"/>
  <c r="I922" i="9"/>
  <c r="I890" i="9"/>
  <c r="I858" i="9"/>
  <c r="I826" i="9"/>
  <c r="I794" i="9"/>
  <c r="I762" i="9"/>
  <c r="I730" i="9"/>
  <c r="I698" i="9"/>
  <c r="I666" i="9"/>
  <c r="I634" i="9"/>
  <c r="I602" i="9"/>
  <c r="I570" i="9"/>
  <c r="I451" i="9"/>
  <c r="I323" i="9"/>
  <c r="I549" i="9"/>
  <c r="I517" i="9"/>
  <c r="I485" i="9"/>
  <c r="I453" i="9"/>
  <c r="I421" i="9"/>
  <c r="I389" i="9"/>
  <c r="I357" i="9"/>
  <c r="I325" i="9"/>
  <c r="I293" i="9"/>
  <c r="I249" i="9"/>
  <c r="I221" i="9"/>
  <c r="I205" i="9"/>
  <c r="I197" i="9"/>
  <c r="I181" i="9"/>
  <c r="J155" i="9"/>
  <c r="L155" i="9" s="1"/>
  <c r="I109" i="9"/>
  <c r="I101" i="9"/>
  <c r="I45" i="9"/>
  <c r="I523" i="9"/>
  <c r="I395" i="9"/>
  <c r="I271" i="9"/>
  <c r="I235" i="9"/>
  <c r="I195" i="9"/>
  <c r="I147" i="9"/>
  <c r="I131" i="9"/>
  <c r="I123" i="9"/>
  <c r="J65" i="9"/>
  <c r="L65" i="9" s="1"/>
  <c r="J49" i="9"/>
  <c r="L49" i="9" s="1"/>
  <c r="J1562" i="9"/>
  <c r="L1562" i="9" s="1"/>
  <c r="J1626" i="9"/>
  <c r="L1626" i="9" s="1"/>
  <c r="J1690" i="9"/>
  <c r="L1690" i="9" s="1"/>
  <c r="J1754" i="9"/>
  <c r="L1754" i="9" s="1"/>
  <c r="J1818" i="9"/>
  <c r="L1818" i="9" s="1"/>
  <c r="J1882" i="9"/>
  <c r="L1882" i="9" s="1"/>
  <c r="J1946" i="9"/>
  <c r="L1946" i="9" s="1"/>
  <c r="J2008" i="9"/>
  <c r="L2008" i="9" s="1"/>
  <c r="J2072" i="9"/>
  <c r="L2072" i="9" s="1"/>
  <c r="J2136" i="9"/>
  <c r="L2136" i="9" s="1"/>
  <c r="J2200" i="9"/>
  <c r="L2200" i="9" s="1"/>
  <c r="J2352" i="9"/>
  <c r="L2352" i="9" s="1"/>
  <c r="J2328" i="9"/>
  <c r="L2328" i="9" s="1"/>
  <c r="J2112" i="9"/>
  <c r="L2112" i="9" s="1"/>
  <c r="J1986" i="9"/>
  <c r="L1986" i="9" s="1"/>
  <c r="J1874" i="9"/>
  <c r="L1874" i="9" s="1"/>
  <c r="J1762" i="9"/>
  <c r="L1762" i="9" s="1"/>
  <c r="J1586" i="9"/>
  <c r="L1586" i="9" s="1"/>
  <c r="J1144" i="9"/>
  <c r="L1144" i="9" s="1"/>
  <c r="J1016" i="9"/>
  <c r="L1016" i="9" s="1"/>
  <c r="J888" i="9"/>
  <c r="L888" i="9" s="1"/>
  <c r="I414" i="9"/>
  <c r="I937" i="9"/>
  <c r="I1065" i="9"/>
  <c r="I1193" i="9"/>
  <c r="I1311" i="9"/>
  <c r="I1369" i="9"/>
  <c r="I835" i="9"/>
  <c r="I1497" i="9"/>
  <c r="I1529" i="9"/>
  <c r="I1561" i="9"/>
  <c r="I1593" i="9"/>
  <c r="I1677" i="9"/>
  <c r="I1781" i="9"/>
  <c r="I1845" i="9"/>
  <c r="I1909" i="9"/>
  <c r="I1973" i="9"/>
  <c r="I2005" i="9"/>
  <c r="I2069" i="9"/>
  <c r="I2133" i="9"/>
  <c r="I2197" i="9"/>
  <c r="I2233" i="9"/>
  <c r="I2430" i="9"/>
  <c r="I2494" i="9"/>
  <c r="I2558" i="9"/>
  <c r="I2610" i="9"/>
  <c r="I2630" i="9"/>
  <c r="I3357" i="9"/>
  <c r="I3420" i="9"/>
  <c r="I3436" i="9"/>
  <c r="I3452" i="9"/>
  <c r="I3468" i="9"/>
  <c r="I3484" i="9"/>
  <c r="I3500" i="9"/>
  <c r="I3516" i="9"/>
  <c r="I3532" i="9"/>
  <c r="I3548" i="9"/>
  <c r="I3564" i="9"/>
  <c r="I3570" i="9"/>
  <c r="I3574" i="9"/>
  <c r="I3578" i="9"/>
  <c r="I3582" i="9"/>
  <c r="I3586" i="9"/>
  <c r="I3590" i="9"/>
  <c r="I3594" i="9"/>
  <c r="I3598" i="9"/>
  <c r="I3602" i="9"/>
  <c r="I3606" i="9"/>
  <c r="I3610" i="9"/>
  <c r="I3614" i="9"/>
  <c r="I3618" i="9"/>
  <c r="I3622" i="9"/>
  <c r="I3626" i="9"/>
  <c r="I3630" i="9"/>
  <c r="I3634" i="9"/>
  <c r="I3638" i="9"/>
  <c r="I3642" i="9"/>
  <c r="I3646" i="9"/>
  <c r="I3650" i="9"/>
  <c r="I3654" i="9"/>
  <c r="I3658" i="9"/>
  <c r="I3662" i="9"/>
  <c r="I3666" i="9"/>
  <c r="I3670" i="9"/>
  <c r="I3674" i="9"/>
  <c r="I3678" i="9"/>
  <c r="I3682" i="9"/>
  <c r="I3686" i="9"/>
  <c r="I3690" i="9"/>
  <c r="I3694" i="9"/>
  <c r="I3698" i="9"/>
  <c r="I3702" i="9"/>
  <c r="I3706" i="9"/>
  <c r="I3710" i="9"/>
  <c r="I3714" i="9"/>
  <c r="I3718" i="9"/>
  <c r="I3722" i="9"/>
  <c r="I3726" i="9"/>
  <c r="I3730" i="9"/>
  <c r="I3734" i="9"/>
  <c r="I3738" i="9"/>
  <c r="I3742" i="9"/>
  <c r="I3746" i="9"/>
  <c r="I3750" i="9"/>
  <c r="I3754" i="9"/>
  <c r="I3758" i="9"/>
  <c r="I3762" i="9"/>
  <c r="I3766" i="9"/>
  <c r="I3770" i="9"/>
  <c r="I3774" i="9"/>
  <c r="I3778" i="9"/>
  <c r="I3782" i="9"/>
  <c r="I3786" i="9"/>
  <c r="I3790" i="9"/>
  <c r="I3794" i="9"/>
  <c r="I3798" i="9"/>
  <c r="I3802" i="9"/>
  <c r="I3806" i="9"/>
  <c r="I3810" i="9"/>
  <c r="I3814" i="9"/>
  <c r="I3818" i="9"/>
  <c r="I3822" i="9"/>
  <c r="I3826" i="9"/>
  <c r="I3830" i="9"/>
  <c r="I3834" i="9"/>
  <c r="I3838" i="9"/>
  <c r="I3842" i="9"/>
  <c r="I3846" i="9"/>
  <c r="I3850" i="9"/>
  <c r="I3854" i="9"/>
  <c r="I3858" i="9"/>
  <c r="I3862" i="9"/>
  <c r="I3866" i="9"/>
  <c r="I3870" i="9"/>
  <c r="I3874" i="9"/>
  <c r="I3878" i="9"/>
  <c r="I3882" i="9"/>
  <c r="I3886" i="9"/>
  <c r="I3890" i="9"/>
  <c r="I3894" i="9"/>
  <c r="I3898" i="9"/>
  <c r="I3902" i="9"/>
  <c r="I3906" i="9"/>
  <c r="I3910" i="9"/>
  <c r="I3914" i="9"/>
  <c r="I3918" i="9"/>
  <c r="I3922" i="9"/>
  <c r="I3926" i="9"/>
  <c r="I3930" i="9"/>
  <c r="I3934" i="9"/>
  <c r="I3938" i="9"/>
  <c r="I3942" i="9"/>
  <c r="I3946" i="9"/>
  <c r="I3950" i="9"/>
  <c r="I3954" i="9"/>
  <c r="I3958" i="9"/>
  <c r="I3962" i="9"/>
  <c r="I3966" i="9"/>
  <c r="I3970" i="9"/>
  <c r="I3974" i="9"/>
  <c r="I3978" i="9"/>
  <c r="I3982" i="9"/>
  <c r="I3986" i="9"/>
  <c r="I3990" i="9"/>
  <c r="I3994" i="9"/>
  <c r="I3998" i="9"/>
  <c r="I4002" i="9"/>
  <c r="I4006" i="9"/>
  <c r="I4010" i="9"/>
  <c r="I4014" i="9"/>
  <c r="I4018" i="9"/>
  <c r="I4022" i="9"/>
  <c r="I4026" i="9"/>
  <c r="I4030" i="9"/>
  <c r="I4034" i="9"/>
  <c r="I4038" i="9"/>
  <c r="I4042" i="9"/>
  <c r="I4046" i="9"/>
  <c r="I4050" i="9"/>
  <c r="I4054" i="9"/>
  <c r="I4058" i="9"/>
  <c r="I4062" i="9"/>
  <c r="I4066" i="9"/>
  <c r="I4070" i="9"/>
  <c r="I4074" i="9"/>
  <c r="I4078" i="9"/>
  <c r="I4086" i="9"/>
  <c r="I4094" i="9"/>
  <c r="I4098" i="9"/>
  <c r="I4104" i="9"/>
  <c r="J4120" i="9"/>
  <c r="L4120" i="9" s="1"/>
  <c r="J4124" i="9"/>
  <c r="L4124" i="9" s="1"/>
  <c r="I4128" i="9"/>
  <c r="I4136" i="9"/>
  <c r="I4142" i="9"/>
  <c r="I4146" i="9"/>
  <c r="I4158" i="9"/>
  <c r="I4166" i="9"/>
  <c r="I4186" i="9"/>
  <c r="I4194" i="9"/>
  <c r="J4200" i="9"/>
  <c r="L4200" i="9" s="1"/>
  <c r="I4220" i="9"/>
  <c r="I4228" i="9"/>
  <c r="J4240" i="9"/>
  <c r="L4240" i="9" s="1"/>
  <c r="I4246" i="9"/>
  <c r="I4262" i="9"/>
  <c r="I4266" i="9"/>
  <c r="J4276" i="9"/>
  <c r="L4276" i="9" s="1"/>
  <c r="I4282" i="9"/>
  <c r="I4290" i="9"/>
  <c r="I4318" i="9"/>
  <c r="I4326" i="9"/>
  <c r="I4334" i="9"/>
  <c r="I4342" i="9"/>
  <c r="I4356" i="9"/>
  <c r="I4372" i="9"/>
  <c r="I4396" i="9"/>
  <c r="I4440" i="9"/>
  <c r="J4444" i="9"/>
  <c r="L4444" i="9" s="1"/>
  <c r="I4450" i="9"/>
  <c r="I4460" i="9"/>
  <c r="I4484" i="9"/>
  <c r="I4504" i="9"/>
  <c r="I4526" i="9"/>
  <c r="I4534" i="9"/>
  <c r="I4542" i="9"/>
  <c r="I4560" i="9"/>
  <c r="I4578" i="9"/>
  <c r="I4584" i="9"/>
  <c r="I4592" i="9"/>
  <c r="I4612" i="9"/>
  <c r="I4626" i="9"/>
  <c r="I4632" i="9"/>
  <c r="I4640" i="9"/>
  <c r="I4648" i="9"/>
  <c r="I4660" i="9"/>
  <c r="I4666" i="9"/>
  <c r="I4672" i="9"/>
  <c r="I4694" i="9"/>
  <c r="I4704" i="9"/>
  <c r="J4716" i="9"/>
  <c r="L4716" i="9" s="1"/>
  <c r="I4730" i="9"/>
  <c r="J4740" i="9"/>
  <c r="L4740" i="9" s="1"/>
  <c r="I4756" i="9"/>
  <c r="I4766" i="9"/>
  <c r="I4804" i="9"/>
  <c r="I4816" i="9"/>
  <c r="J4828" i="9"/>
  <c r="L4828" i="9" s="1"/>
  <c r="I5008" i="9"/>
  <c r="I4858" i="9"/>
  <c r="I4870" i="9"/>
  <c r="I4878" i="9"/>
  <c r="I4884" i="9"/>
  <c r="J4910" i="9"/>
  <c r="L4910" i="9" s="1"/>
  <c r="I4920" i="9"/>
  <c r="I4934" i="9"/>
  <c r="I4960" i="9"/>
  <c r="I4964" i="9"/>
  <c r="J4978" i="9"/>
  <c r="L4978" i="9" s="1"/>
  <c r="I4986" i="9"/>
  <c r="I4994" i="9"/>
  <c r="I5009" i="9"/>
  <c r="I4993" i="9"/>
  <c r="I4961" i="9"/>
  <c r="I4929" i="9"/>
  <c r="I4913" i="9"/>
  <c r="I4897" i="9"/>
  <c r="I4881" i="9"/>
  <c r="I4865" i="9"/>
  <c r="I4853" i="9"/>
  <c r="I4837" i="9"/>
  <c r="I4821" i="9"/>
  <c r="I4805" i="9"/>
  <c r="I4789" i="9"/>
  <c r="I4773" i="9"/>
  <c r="I4757" i="9"/>
  <c r="I4741" i="9"/>
  <c r="I4725" i="9"/>
  <c r="I4709" i="9"/>
  <c r="I4693" i="9"/>
  <c r="I4677" i="9"/>
  <c r="I4661" i="9"/>
  <c r="I4645" i="9"/>
  <c r="I4629" i="9"/>
  <c r="I4613" i="9"/>
  <c r="I4597" i="9"/>
  <c r="I4581" i="9"/>
  <c r="I4565" i="9"/>
  <c r="I4549" i="9"/>
  <c r="I4533" i="9"/>
  <c r="I4517" i="9"/>
  <c r="I4501" i="9"/>
  <c r="I4485" i="9"/>
  <c r="I4469" i="9"/>
  <c r="I4453" i="9"/>
  <c r="I4437" i="9"/>
  <c r="I4421" i="9"/>
  <c r="I4405" i="9"/>
  <c r="I4389" i="9"/>
  <c r="I4373" i="9"/>
  <c r="I4357" i="9"/>
  <c r="I4341" i="9"/>
  <c r="I4325" i="9"/>
  <c r="I4309" i="9"/>
  <c r="I4293" i="9"/>
  <c r="I4277" i="9"/>
  <c r="I4261" i="9"/>
  <c r="I4245" i="9"/>
  <c r="I4229" i="9"/>
  <c r="I4213" i="9"/>
  <c r="I4197" i="9"/>
  <c r="I4181" i="9"/>
  <c r="I4165" i="9"/>
  <c r="I4149" i="9"/>
  <c r="I4133" i="9"/>
  <c r="I4117" i="9"/>
  <c r="I4101" i="9"/>
  <c r="I4085" i="9"/>
  <c r="I4069" i="9"/>
  <c r="I4053" i="9"/>
  <c r="I4037" i="9"/>
  <c r="I4021" i="9"/>
  <c r="I4005" i="9"/>
  <c r="I3989" i="9"/>
  <c r="I3973" i="9"/>
  <c r="I3957" i="9"/>
  <c r="I3941" i="9"/>
  <c r="I3925" i="9"/>
  <c r="I3909" i="9"/>
  <c r="I3893" i="9"/>
  <c r="I3877" i="9"/>
  <c r="I3861" i="9"/>
  <c r="I3845" i="9"/>
  <c r="I3829" i="9"/>
  <c r="I3813" i="9"/>
  <c r="I3797" i="9"/>
  <c r="I3781" i="9"/>
  <c r="I3765" i="9"/>
  <c r="I3749" i="9"/>
  <c r="I3733" i="9"/>
  <c r="I3717" i="9"/>
  <c r="I3701" i="9"/>
  <c r="I3685" i="9"/>
  <c r="I3669" i="9"/>
  <c r="I3653" i="9"/>
  <c r="I3637" i="9"/>
  <c r="I3621" i="9"/>
  <c r="I3605" i="9"/>
  <c r="I3589" i="9"/>
  <c r="I3573" i="9"/>
  <c r="I3557" i="9"/>
  <c r="I3541" i="9"/>
  <c r="I3525" i="9"/>
  <c r="I3509" i="9"/>
  <c r="I3493" i="9"/>
  <c r="I3477" i="9"/>
  <c r="I3461" i="9"/>
  <c r="I3445" i="9"/>
  <c r="I3429" i="9"/>
  <c r="I3406" i="9"/>
  <c r="I3374" i="9"/>
  <c r="I3342" i="9"/>
  <c r="J2625" i="9"/>
  <c r="L2625" i="9" s="1"/>
  <c r="J2609" i="9"/>
  <c r="L2609" i="9" s="1"/>
  <c r="I2394" i="9"/>
  <c r="I2362" i="9"/>
  <c r="I2330" i="9"/>
  <c r="J2308" i="9"/>
  <c r="L2308" i="9" s="1"/>
  <c r="J2300" i="9"/>
  <c r="L2300" i="9" s="1"/>
  <c r="J2292" i="9"/>
  <c r="L2292" i="9" s="1"/>
  <c r="J2284" i="9"/>
  <c r="L2284" i="9" s="1"/>
  <c r="J2236" i="9"/>
  <c r="L2236" i="9" s="1"/>
  <c r="J2228" i="9"/>
  <c r="L2228" i="9" s="1"/>
  <c r="I2218" i="9"/>
  <c r="I2186" i="9"/>
  <c r="I2154" i="9"/>
  <c r="I2122" i="9"/>
  <c r="I2090" i="9"/>
  <c r="I2058" i="9"/>
  <c r="I2026" i="9"/>
  <c r="I1994" i="9"/>
  <c r="I1976" i="9"/>
  <c r="I1944" i="9"/>
  <c r="I1912" i="9"/>
  <c r="I1880" i="9"/>
  <c r="I1848" i="9"/>
  <c r="I1816" i="9"/>
  <c r="I1784" i="9"/>
  <c r="I1752" i="9"/>
  <c r="I1720" i="9"/>
  <c r="I1688" i="9"/>
  <c r="I1656" i="9"/>
  <c r="I1624" i="9"/>
  <c r="I1592" i="9"/>
  <c r="I1560" i="9"/>
  <c r="I1528" i="9"/>
  <c r="I1496" i="9"/>
  <c r="I1120" i="9"/>
  <c r="I992" i="9"/>
  <c r="I864" i="9"/>
  <c r="I736" i="9"/>
  <c r="I1432" i="9"/>
  <c r="I1400" i="9"/>
  <c r="I1368" i="9"/>
  <c r="I1336" i="9"/>
  <c r="I1116" i="9"/>
  <c r="I988" i="9"/>
  <c r="I860" i="9"/>
  <c r="I732" i="9"/>
  <c r="I543" i="9"/>
  <c r="I415" i="9"/>
  <c r="I287" i="9"/>
  <c r="I1310" i="9"/>
  <c r="I1290" i="9"/>
  <c r="I1282" i="9"/>
  <c r="I1226" i="9"/>
  <c r="I1218" i="9"/>
  <c r="I4979" i="9"/>
  <c r="I4963" i="9"/>
  <c r="I4947" i="9"/>
  <c r="I4931" i="9"/>
  <c r="I4899" i="9"/>
  <c r="I4875" i="9"/>
  <c r="I4859" i="9"/>
  <c r="I3388" i="9"/>
  <c r="I3356" i="9"/>
  <c r="I3328" i="9"/>
  <c r="I3312" i="9"/>
  <c r="I3296" i="9"/>
  <c r="I3280" i="9"/>
  <c r="I3264" i="9"/>
  <c r="I3248" i="9"/>
  <c r="I3232" i="9"/>
  <c r="I3216" i="9"/>
  <c r="I3200" i="9"/>
  <c r="I3184" i="9"/>
  <c r="I3168" i="9"/>
  <c r="I3152" i="9"/>
  <c r="I3136" i="9"/>
  <c r="I3120" i="9"/>
  <c r="I3104" i="9"/>
  <c r="I3088" i="9"/>
  <c r="I3072" i="9"/>
  <c r="I3056" i="9"/>
  <c r="I3040" i="9"/>
  <c r="I3024" i="9"/>
  <c r="I3008" i="9"/>
  <c r="I2992" i="9"/>
  <c r="I2976" i="9"/>
  <c r="I2960" i="9"/>
  <c r="I2944" i="9"/>
  <c r="I2928" i="9"/>
  <c r="I2912" i="9"/>
  <c r="I2896" i="9"/>
  <c r="I2880" i="9"/>
  <c r="I2864" i="9"/>
  <c r="I2848" i="9"/>
  <c r="I2832" i="9"/>
  <c r="I2816" i="9"/>
  <c r="I2800" i="9"/>
  <c r="I2784" i="9"/>
  <c r="I2768" i="9"/>
  <c r="I2752" i="9"/>
  <c r="I2736" i="9"/>
  <c r="I2720" i="9"/>
  <c r="I2704" i="9"/>
  <c r="I2688" i="9"/>
  <c r="I2672" i="9"/>
  <c r="I2656" i="9"/>
  <c r="J4855" i="9"/>
  <c r="L4855" i="9" s="1"/>
  <c r="J4827" i="9"/>
  <c r="L4827" i="9" s="1"/>
  <c r="J4799" i="9"/>
  <c r="L4799" i="9" s="1"/>
  <c r="J4771" i="9"/>
  <c r="L4771" i="9" s="1"/>
  <c r="J4743" i="9"/>
  <c r="L4743" i="9" s="1"/>
  <c r="J4727" i="9"/>
  <c r="L4727" i="9" s="1"/>
  <c r="J4707" i="9"/>
  <c r="L4707" i="9" s="1"/>
  <c r="J4671" i="9"/>
  <c r="L4671" i="9" s="1"/>
  <c r="J4631" i="9"/>
  <c r="L4631" i="9" s="1"/>
  <c r="J4615" i="9"/>
  <c r="L4615" i="9" s="1"/>
  <c r="J4579" i="9"/>
  <c r="L4579" i="9" s="1"/>
  <c r="J4551" i="9"/>
  <c r="L4551" i="9" s="1"/>
  <c r="J4535" i="9"/>
  <c r="L4535" i="9" s="1"/>
  <c r="J4511" i="9"/>
  <c r="L4511" i="9" s="1"/>
  <c r="J4495" i="9"/>
  <c r="L4495" i="9" s="1"/>
  <c r="J4479" i="9"/>
  <c r="L4479" i="9" s="1"/>
  <c r="J4455" i="9"/>
  <c r="L4455" i="9" s="1"/>
  <c r="J4435" i="9"/>
  <c r="L4435" i="9" s="1"/>
  <c r="J4399" i="9"/>
  <c r="L4399" i="9" s="1"/>
  <c r="J4379" i="9"/>
  <c r="L4379" i="9" s="1"/>
  <c r="J4363" i="9"/>
  <c r="L4363" i="9" s="1"/>
  <c r="J4343" i="9"/>
  <c r="L4343" i="9" s="1"/>
  <c r="J4295" i="9"/>
  <c r="L4295" i="9" s="1"/>
  <c r="J4231" i="9"/>
  <c r="L4231" i="9" s="1"/>
  <c r="J4195" i="9"/>
  <c r="L4195" i="9" s="1"/>
  <c r="J4171" i="9"/>
  <c r="L4171" i="9" s="1"/>
  <c r="J4155" i="9"/>
  <c r="L4155" i="9" s="1"/>
  <c r="J4135" i="9"/>
  <c r="L4135" i="9" s="1"/>
  <c r="J4063" i="9"/>
  <c r="L4063" i="9" s="1"/>
  <c r="J4047" i="9"/>
  <c r="L4047" i="9" s="1"/>
  <c r="J4031" i="9"/>
  <c r="L4031" i="9" s="1"/>
  <c r="J4015" i="9"/>
  <c r="L4015" i="9" s="1"/>
  <c r="J3999" i="9"/>
  <c r="L3999" i="9" s="1"/>
  <c r="J3983" i="9"/>
  <c r="L3983" i="9" s="1"/>
  <c r="J3967" i="9"/>
  <c r="L3967" i="9" s="1"/>
  <c r="J3951" i="9"/>
  <c r="L3951" i="9" s="1"/>
  <c r="J3935" i="9"/>
  <c r="L3935" i="9" s="1"/>
  <c r="J3919" i="9"/>
  <c r="L3919" i="9" s="1"/>
  <c r="J3903" i="9"/>
  <c r="L3903" i="9" s="1"/>
  <c r="J3887" i="9"/>
  <c r="L3887" i="9" s="1"/>
  <c r="J3871" i="9"/>
  <c r="L3871" i="9" s="1"/>
  <c r="J3855" i="9"/>
  <c r="L3855" i="9" s="1"/>
  <c r="J3839" i="9"/>
  <c r="L3839" i="9" s="1"/>
  <c r="J3823" i="9"/>
  <c r="L3823" i="9" s="1"/>
  <c r="J3807" i="9"/>
  <c r="L3807" i="9" s="1"/>
  <c r="J3791" i="9"/>
  <c r="L3791" i="9" s="1"/>
  <c r="J3775" i="9"/>
  <c r="L3775" i="9" s="1"/>
  <c r="J3759" i="9"/>
  <c r="L3759" i="9" s="1"/>
  <c r="J3743" i="9"/>
  <c r="L3743" i="9" s="1"/>
  <c r="J3727" i="9"/>
  <c r="L3727" i="9" s="1"/>
  <c r="J3711" i="9"/>
  <c r="L3711" i="9" s="1"/>
  <c r="J3695" i="9"/>
  <c r="L3695" i="9" s="1"/>
  <c r="J3679" i="9"/>
  <c r="L3679" i="9" s="1"/>
  <c r="J3663" i="9"/>
  <c r="L3663" i="9" s="1"/>
  <c r="J3647" i="9"/>
  <c r="L3647" i="9" s="1"/>
  <c r="J3631" i="9"/>
  <c r="L3631" i="9" s="1"/>
  <c r="J3615" i="9"/>
  <c r="L3615" i="9" s="1"/>
  <c r="J3599" i="9"/>
  <c r="L3599" i="9" s="1"/>
  <c r="J3583" i="9"/>
  <c r="L3583" i="9" s="1"/>
  <c r="J3567" i="9"/>
  <c r="L3567" i="9" s="1"/>
  <c r="J3551" i="9"/>
  <c r="L3551" i="9" s="1"/>
  <c r="J3535" i="9"/>
  <c r="L3535" i="9" s="1"/>
  <c r="J3519" i="9"/>
  <c r="L3519" i="9" s="1"/>
  <c r="J3503" i="9"/>
  <c r="L3503" i="9" s="1"/>
  <c r="J3487" i="9"/>
  <c r="L3487" i="9" s="1"/>
  <c r="J3471" i="9"/>
  <c r="L3471" i="9" s="1"/>
  <c r="J3455" i="9"/>
  <c r="L3455" i="9" s="1"/>
  <c r="J3439" i="9"/>
  <c r="L3439" i="9" s="1"/>
  <c r="J3423" i="9"/>
  <c r="L3423" i="9" s="1"/>
  <c r="J2668" i="9"/>
  <c r="L2668" i="9" s="1"/>
  <c r="I2637" i="9"/>
  <c r="I2609" i="9"/>
  <c r="I2591" i="9"/>
  <c r="I2575" i="9"/>
  <c r="I2559" i="9"/>
  <c r="I2543" i="9"/>
  <c r="I2527" i="9"/>
  <c r="I2511" i="9"/>
  <c r="I2495" i="9"/>
  <c r="I2479" i="9"/>
  <c r="I2463" i="9"/>
  <c r="I2447" i="9"/>
  <c r="I2431" i="9"/>
  <c r="I2415" i="9"/>
  <c r="I2392" i="9"/>
  <c r="I2360" i="9"/>
  <c r="I2328" i="9"/>
  <c r="I2308" i="9"/>
  <c r="J2286" i="9"/>
  <c r="L2286" i="9" s="1"/>
  <c r="I2264" i="9"/>
  <c r="I2244" i="9"/>
  <c r="I2200" i="9"/>
  <c r="I2168" i="9"/>
  <c r="I2136" i="9"/>
  <c r="I2104" i="9"/>
  <c r="I2072" i="9"/>
  <c r="I2040" i="9"/>
  <c r="I2008" i="9"/>
  <c r="J2597" i="9"/>
  <c r="L2597" i="9" s="1"/>
  <c r="J2565" i="9"/>
  <c r="L2565" i="9" s="1"/>
  <c r="J2533" i="9"/>
  <c r="L2533" i="9" s="1"/>
  <c r="J2501" i="9"/>
  <c r="L2501" i="9" s="1"/>
  <c r="J2469" i="9"/>
  <c r="L2469" i="9" s="1"/>
  <c r="J2437" i="9"/>
  <c r="L2437" i="9" s="1"/>
  <c r="I1990" i="9"/>
  <c r="I1958" i="9"/>
  <c r="I1926" i="9"/>
  <c r="I1894" i="9"/>
  <c r="I1862" i="9"/>
  <c r="I1830" i="9"/>
  <c r="I1798" i="9"/>
  <c r="I1766" i="9"/>
  <c r="I1734" i="9"/>
  <c r="I1702" i="9"/>
  <c r="I1670" i="9"/>
  <c r="I1638" i="9"/>
  <c r="I1606" i="9"/>
  <c r="I1574" i="9"/>
  <c r="I1542" i="9"/>
  <c r="I1510" i="9"/>
  <c r="I1476" i="9"/>
  <c r="I1160" i="9"/>
  <c r="I1032" i="9"/>
  <c r="I904" i="9"/>
  <c r="I776" i="9"/>
  <c r="I648" i="9"/>
  <c r="I1462" i="9"/>
  <c r="J1420" i="9"/>
  <c r="L1420" i="9" s="1"/>
  <c r="I1410" i="9"/>
  <c r="J1388" i="9"/>
  <c r="L1388" i="9" s="1"/>
  <c r="I1378" i="9"/>
  <c r="J1356" i="9"/>
  <c r="L1356" i="9" s="1"/>
  <c r="I1346" i="9"/>
  <c r="I1188" i="9"/>
  <c r="I1060" i="9"/>
  <c r="I932" i="9"/>
  <c r="I804" i="9"/>
  <c r="I676" i="9"/>
  <c r="I612" i="9"/>
  <c r="I580" i="9"/>
  <c r="I487" i="9"/>
  <c r="I359" i="9"/>
  <c r="I33" i="9"/>
  <c r="I17" i="9"/>
  <c r="I1304" i="9"/>
  <c r="I1296" i="9"/>
  <c r="I1276" i="9"/>
  <c r="I1252" i="9"/>
  <c r="I1220" i="9"/>
  <c r="I1212" i="9"/>
  <c r="I1174" i="9"/>
  <c r="I1142" i="9"/>
  <c r="I1110" i="9"/>
  <c r="I1078" i="9"/>
  <c r="I1046" i="9"/>
  <c r="I1014" i="9"/>
  <c r="I982" i="9"/>
  <c r="I950" i="9"/>
  <c r="I918" i="9"/>
  <c r="I886" i="9"/>
  <c r="I854" i="9"/>
  <c r="I822" i="9"/>
  <c r="I790" i="9"/>
  <c r="I758" i="9"/>
  <c r="I726" i="9"/>
  <c r="I694" i="9"/>
  <c r="I662" i="9"/>
  <c r="I630" i="9"/>
  <c r="I598" i="9"/>
  <c r="I563" i="9"/>
  <c r="I435" i="9"/>
  <c r="I307" i="9"/>
  <c r="I545" i="9"/>
  <c r="I513" i="9"/>
  <c r="I481" i="9"/>
  <c r="I449" i="9"/>
  <c r="I417" i="9"/>
  <c r="I385" i="9"/>
  <c r="I353" i="9"/>
  <c r="I321" i="9"/>
  <c r="I289" i="9"/>
  <c r="I273" i="9"/>
  <c r="I265" i="9"/>
  <c r="J195" i="9"/>
  <c r="L195" i="9" s="1"/>
  <c r="J179" i="9"/>
  <c r="L179" i="9" s="1"/>
  <c r="J171" i="9"/>
  <c r="L171" i="9" s="1"/>
  <c r="I161" i="9"/>
  <c r="I145" i="9"/>
  <c r="I137" i="9"/>
  <c r="J99" i="9"/>
  <c r="L99" i="9" s="1"/>
  <c r="J91" i="9"/>
  <c r="L91" i="9" s="1"/>
  <c r="I81" i="9"/>
  <c r="I73" i="9"/>
  <c r="I507" i="9"/>
  <c r="I379" i="9"/>
  <c r="I263" i="9"/>
  <c r="J253" i="9"/>
  <c r="L253" i="9" s="1"/>
  <c r="I223" i="9"/>
  <c r="I215" i="9"/>
  <c r="J205" i="9"/>
  <c r="L205" i="9" s="1"/>
  <c r="I187" i="9"/>
  <c r="I175" i="9"/>
  <c r="I139" i="9"/>
  <c r="I107" i="9"/>
  <c r="J81" i="9"/>
  <c r="L81" i="9" s="1"/>
  <c r="J57" i="9"/>
  <c r="L57" i="9" s="1"/>
  <c r="J305" i="9"/>
  <c r="L305" i="9" s="1"/>
  <c r="J369" i="9"/>
  <c r="L369" i="9" s="1"/>
  <c r="J433" i="9"/>
  <c r="L433" i="9" s="1"/>
  <c r="J497" i="9"/>
  <c r="L497" i="9" s="1"/>
  <c r="J561" i="9"/>
  <c r="L561" i="9" s="1"/>
  <c r="J606" i="9"/>
  <c r="L606" i="9" s="1"/>
  <c r="J670" i="9"/>
  <c r="L670" i="9" s="1"/>
  <c r="J734" i="9"/>
  <c r="L734" i="9" s="1"/>
  <c r="J798" i="9"/>
  <c r="L798" i="9" s="1"/>
  <c r="J862" i="9"/>
  <c r="L862" i="9" s="1"/>
  <c r="J1544" i="9"/>
  <c r="L1544" i="9" s="1"/>
  <c r="J1608" i="9"/>
  <c r="L1608" i="9" s="1"/>
  <c r="J1672" i="9"/>
  <c r="L1672" i="9" s="1"/>
  <c r="J1736" i="9"/>
  <c r="L1736" i="9" s="1"/>
  <c r="J1800" i="9"/>
  <c r="L1800" i="9" s="1"/>
  <c r="J1864" i="9"/>
  <c r="L1864" i="9" s="1"/>
  <c r="J1928" i="9"/>
  <c r="L1928" i="9" s="1"/>
  <c r="J768" i="9"/>
  <c r="L768" i="9" s="1"/>
  <c r="J1024" i="9"/>
  <c r="L1024" i="9" s="1"/>
  <c r="J2010" i="9"/>
  <c r="L2010" i="9" s="1"/>
  <c r="J2074" i="9"/>
  <c r="L2074" i="9" s="1"/>
  <c r="J2138" i="9"/>
  <c r="L2138" i="9" s="1"/>
  <c r="J2202" i="9"/>
  <c r="L2202" i="9" s="1"/>
  <c r="J2358" i="9"/>
  <c r="L2358" i="9" s="1"/>
  <c r="J3346" i="9"/>
  <c r="L3346" i="9" s="1"/>
  <c r="J3410" i="9"/>
  <c r="L3410" i="9" s="1"/>
  <c r="J974" i="9"/>
  <c r="L974" i="9" s="1"/>
  <c r="J1038" i="9"/>
  <c r="L1038" i="9" s="1"/>
  <c r="J1102" i="9"/>
  <c r="L1102" i="9" s="1"/>
  <c r="J1166" i="9"/>
  <c r="L1166" i="9" s="1"/>
  <c r="J327" i="9"/>
  <c r="L327" i="9" s="1"/>
  <c r="J455" i="9"/>
  <c r="L455" i="9" s="1"/>
  <c r="J576" i="9"/>
  <c r="L576" i="9" s="1"/>
  <c r="J712" i="9"/>
  <c r="L712" i="9" s="1"/>
  <c r="J840" i="9"/>
  <c r="L840" i="9" s="1"/>
  <c r="J968" i="9"/>
  <c r="L968" i="9" s="1"/>
  <c r="J1096" i="9"/>
  <c r="L1096" i="9" s="1"/>
  <c r="J1474" i="9"/>
  <c r="L1474" i="9" s="1"/>
  <c r="J1566" i="9"/>
  <c r="L1566" i="9" s="1"/>
  <c r="J1630" i="9"/>
  <c r="L1630" i="9" s="1"/>
  <c r="J1694" i="9"/>
  <c r="L1694" i="9" s="1"/>
  <c r="J1758" i="9"/>
  <c r="L1758" i="9" s="1"/>
  <c r="J1822" i="9"/>
  <c r="L1822" i="9" s="1"/>
  <c r="J1886" i="9"/>
  <c r="L1886" i="9" s="1"/>
  <c r="J1950" i="9"/>
  <c r="L1950" i="9" s="1"/>
  <c r="J2012" i="9"/>
  <c r="L2012" i="9" s="1"/>
  <c r="J2076" i="9"/>
  <c r="L2076" i="9" s="1"/>
  <c r="J2140" i="9"/>
  <c r="L2140" i="9" s="1"/>
  <c r="J2204" i="9"/>
  <c r="L2204" i="9" s="1"/>
  <c r="J2356" i="9"/>
  <c r="L2356" i="9" s="1"/>
  <c r="J285" i="9"/>
  <c r="L285" i="9" s="1"/>
  <c r="J349" i="9"/>
  <c r="L349" i="9" s="1"/>
  <c r="J413" i="9"/>
  <c r="L413" i="9" s="1"/>
  <c r="J477" i="9"/>
  <c r="L477" i="9" s="1"/>
  <c r="J541" i="9"/>
  <c r="L541" i="9" s="1"/>
  <c r="J355" i="9"/>
  <c r="L355" i="9" s="1"/>
  <c r="J483" i="9"/>
  <c r="L483" i="9" s="1"/>
  <c r="J586" i="9"/>
  <c r="L586" i="9" s="1"/>
  <c r="J650" i="9"/>
  <c r="L650" i="9" s="1"/>
  <c r="J714" i="9"/>
  <c r="L714" i="9" s="1"/>
  <c r="J778" i="9"/>
  <c r="L778" i="9" s="1"/>
  <c r="J842" i="9"/>
  <c r="L842" i="9" s="1"/>
  <c r="J906" i="9"/>
  <c r="L906" i="9" s="1"/>
  <c r="J1588" i="9"/>
  <c r="L1588" i="9" s="1"/>
  <c r="J1652" i="9"/>
  <c r="L1652" i="9" s="1"/>
  <c r="J1716" i="9"/>
  <c r="L1716" i="9" s="1"/>
  <c r="J1780" i="9"/>
  <c r="L1780" i="9" s="1"/>
  <c r="J1844" i="9"/>
  <c r="L1844" i="9" s="1"/>
  <c r="J1908" i="9"/>
  <c r="L1908" i="9" s="1"/>
  <c r="J1972" i="9"/>
  <c r="L1972" i="9" s="1"/>
  <c r="J363" i="9"/>
  <c r="L363" i="9" s="1"/>
  <c r="J491" i="9"/>
  <c r="L491" i="9" s="1"/>
  <c r="J816" i="9"/>
  <c r="L816" i="9" s="1"/>
  <c r="J1072" i="9"/>
  <c r="L1072" i="9" s="1"/>
  <c r="J2022" i="9"/>
  <c r="L2022" i="9" s="1"/>
  <c r="J2086" i="9"/>
  <c r="L2086" i="9" s="1"/>
  <c r="J2150" i="9"/>
  <c r="L2150" i="9" s="1"/>
  <c r="J2214" i="9"/>
  <c r="L2214" i="9" s="1"/>
  <c r="J2370" i="9"/>
  <c r="L2370" i="9" s="1"/>
  <c r="J3358" i="9"/>
  <c r="L3358" i="9" s="1"/>
  <c r="J914" i="9"/>
  <c r="L914" i="9" s="1"/>
  <c r="J978" i="9"/>
  <c r="L978" i="9" s="1"/>
  <c r="J1042" i="9"/>
  <c r="L1042" i="9" s="1"/>
  <c r="J1106" i="9"/>
  <c r="L1106" i="9" s="1"/>
  <c r="J1170" i="9"/>
  <c r="L1170" i="9" s="1"/>
  <c r="J1486" i="9"/>
  <c r="L1486" i="9" s="1"/>
  <c r="J2408" i="9"/>
  <c r="L2408" i="9" s="1"/>
  <c r="J2192" i="9"/>
  <c r="L2192" i="9" s="1"/>
  <c r="J2064" i="9"/>
  <c r="L2064" i="9" s="1"/>
  <c r="J1922" i="9"/>
  <c r="L1922" i="9" s="1"/>
  <c r="J1810" i="9"/>
  <c r="L1810" i="9" s="1"/>
  <c r="J1698" i="9"/>
  <c r="L1698" i="9" s="1"/>
  <c r="J1476" i="9"/>
  <c r="L1476" i="9" s="1"/>
  <c r="J1114" i="9"/>
  <c r="L1114" i="9" s="1"/>
  <c r="J986" i="9"/>
  <c r="L986" i="9" s="1"/>
  <c r="J938" i="9"/>
  <c r="L938" i="9" s="1"/>
  <c r="J2190" i="9"/>
  <c r="L2190" i="9" s="1"/>
  <c r="J1168" i="9"/>
  <c r="L1168" i="9" s="1"/>
  <c r="J912" i="9"/>
  <c r="L912" i="9" s="1"/>
  <c r="J656" i="9"/>
  <c r="L656" i="9" s="1"/>
  <c r="J479" i="9"/>
  <c r="L479" i="9" s="1"/>
  <c r="J507" i="9"/>
  <c r="L507" i="9" s="1"/>
  <c r="J1980" i="9"/>
  <c r="L1980" i="9" s="1"/>
  <c r="I953" i="9"/>
  <c r="I1869" i="9"/>
  <c r="I2141" i="9"/>
  <c r="I2207" i="9"/>
  <c r="I2761" i="9"/>
  <c r="I2889" i="9"/>
  <c r="I3017" i="9"/>
  <c r="I3145" i="9"/>
  <c r="I3273" i="9"/>
  <c r="I4258" i="9"/>
  <c r="I4402" i="9"/>
  <c r="J4440" i="9"/>
  <c r="L4440" i="9" s="1"/>
  <c r="I4494" i="9"/>
  <c r="J4584" i="9"/>
  <c r="L4584" i="9" s="1"/>
  <c r="J4632" i="9"/>
  <c r="L4632" i="9" s="1"/>
  <c r="I4726" i="9"/>
  <c r="I4836" i="9"/>
  <c r="J4870" i="9"/>
  <c r="L4870" i="9" s="1"/>
  <c r="I4922" i="9"/>
  <c r="J4911" i="9"/>
  <c r="L4911" i="9" s="1"/>
  <c r="I4787" i="9"/>
  <c r="I4659" i="9"/>
  <c r="I4531" i="9"/>
  <c r="I4403" i="9"/>
  <c r="I4275" i="9"/>
  <c r="I4147" i="9"/>
  <c r="I4019" i="9"/>
  <c r="I3891" i="9"/>
  <c r="I3763" i="9"/>
  <c r="I3635" i="9"/>
  <c r="I3507" i="9"/>
  <c r="I3338" i="9"/>
  <c r="I1748" i="9"/>
  <c r="I1492" i="9"/>
  <c r="I716" i="9"/>
  <c r="I4871" i="9"/>
  <c r="I3262" i="9"/>
  <c r="I3134" i="9"/>
  <c r="I3006" i="9"/>
  <c r="I2878" i="9"/>
  <c r="I2750" i="9"/>
  <c r="I2493" i="9"/>
  <c r="I2324" i="9"/>
  <c r="I2256" i="9"/>
  <c r="I2132" i="9"/>
  <c r="I1954" i="9"/>
  <c r="I1698" i="9"/>
  <c r="I1144" i="9"/>
  <c r="I608" i="9"/>
  <c r="I1074" i="9"/>
  <c r="I818" i="9"/>
  <c r="I547" i="9"/>
  <c r="I381" i="9"/>
  <c r="I237" i="9"/>
  <c r="I363" i="9"/>
  <c r="I63" i="9"/>
  <c r="J1706" i="9"/>
  <c r="L1706" i="9" s="1"/>
  <c r="J2216" i="9"/>
  <c r="L2216" i="9" s="1"/>
  <c r="J2312" i="9"/>
  <c r="L2312" i="9" s="1"/>
  <c r="J1002" i="9"/>
  <c r="L1002" i="9" s="1"/>
  <c r="J3414" i="9"/>
  <c r="L3414" i="9" s="1"/>
  <c r="J2362" i="9"/>
  <c r="L2362" i="9" s="1"/>
  <c r="J2158" i="9"/>
  <c r="L2158" i="9" s="1"/>
  <c r="J784" i="9"/>
  <c r="L784" i="9" s="1"/>
  <c r="J347" i="9"/>
  <c r="L347" i="9" s="1"/>
  <c r="J1724" i="9"/>
  <c r="L1724" i="9" s="1"/>
  <c r="J1596" i="9"/>
  <c r="L1596" i="9" s="1"/>
  <c r="J850" i="9"/>
  <c r="L850" i="9" s="1"/>
  <c r="J722" i="9"/>
  <c r="L722" i="9" s="1"/>
  <c r="J594" i="9"/>
  <c r="L594" i="9" s="1"/>
  <c r="J549" i="9"/>
  <c r="L549" i="9" s="1"/>
  <c r="J485" i="9"/>
  <c r="L485" i="9" s="1"/>
  <c r="J421" i="9"/>
  <c r="L421" i="9" s="1"/>
  <c r="J357" i="9"/>
  <c r="L357" i="9" s="1"/>
  <c r="J293" i="9"/>
  <c r="L293" i="9" s="1"/>
  <c r="J2332" i="9"/>
  <c r="L2332" i="9" s="1"/>
  <c r="J2196" i="9"/>
  <c r="L2196" i="9" s="1"/>
  <c r="J2132" i="9"/>
  <c r="L2132" i="9" s="1"/>
  <c r="J2068" i="9"/>
  <c r="L2068" i="9" s="1"/>
  <c r="J2004" i="9"/>
  <c r="L2004" i="9" s="1"/>
  <c r="J1942" i="9"/>
  <c r="L1942" i="9" s="1"/>
  <c r="J1878" i="9"/>
  <c r="L1878" i="9" s="1"/>
  <c r="J1814" i="9"/>
  <c r="L1814" i="9" s="1"/>
  <c r="J1750" i="9"/>
  <c r="L1750" i="9" s="1"/>
  <c r="J1686" i="9"/>
  <c r="L1686" i="9" s="1"/>
  <c r="J1622" i="9"/>
  <c r="L1622" i="9" s="1"/>
  <c r="J1558" i="9"/>
  <c r="L1558" i="9" s="1"/>
  <c r="J1076" i="9"/>
  <c r="L1076" i="9" s="1"/>
  <c r="J948" i="9"/>
  <c r="L948" i="9" s="1"/>
  <c r="J820" i="9"/>
  <c r="L820" i="9" s="1"/>
  <c r="J692" i="9"/>
  <c r="L692" i="9" s="1"/>
  <c r="J600" i="9"/>
  <c r="L600" i="9" s="1"/>
  <c r="J503" i="9"/>
  <c r="L503" i="9" s="1"/>
  <c r="J375" i="9"/>
  <c r="L375" i="9" s="1"/>
  <c r="J1190" i="9"/>
  <c r="L1190" i="9" s="1"/>
  <c r="J1126" i="9"/>
  <c r="L1126" i="9" s="1"/>
  <c r="J1062" i="9"/>
  <c r="L1062" i="9" s="1"/>
  <c r="J998" i="9"/>
  <c r="L998" i="9" s="1"/>
  <c r="J934" i="9"/>
  <c r="L934" i="9" s="1"/>
  <c r="J3338" i="9"/>
  <c r="L3338" i="9" s="1"/>
  <c r="J2194" i="9"/>
  <c r="L2194" i="9" s="1"/>
  <c r="J1184" i="9"/>
  <c r="L1184" i="9" s="1"/>
  <c r="J928" i="9"/>
  <c r="L928" i="9" s="1"/>
  <c r="J672" i="9"/>
  <c r="L672" i="9" s="1"/>
  <c r="J908" i="9"/>
  <c r="L908" i="9" s="1"/>
  <c r="J812" i="9"/>
  <c r="L812" i="9" s="1"/>
  <c r="J335" i="9"/>
  <c r="L335" i="9" s="1"/>
  <c r="J1968" i="9"/>
  <c r="L1968" i="9" s="1"/>
  <c r="J1840" i="9"/>
  <c r="L1840" i="9" s="1"/>
  <c r="J1712" i="9"/>
  <c r="L1712" i="9" s="1"/>
  <c r="J1584" i="9"/>
  <c r="L1584" i="9" s="1"/>
  <c r="J870" i="9"/>
  <c r="L870" i="9" s="1"/>
  <c r="J806" i="9"/>
  <c r="L806" i="9" s="1"/>
  <c r="J742" i="9"/>
  <c r="L742" i="9" s="1"/>
  <c r="J678" i="9"/>
  <c r="L678" i="9" s="1"/>
  <c r="J614" i="9"/>
  <c r="L614" i="9" s="1"/>
  <c r="J531" i="9"/>
  <c r="L531" i="9" s="1"/>
  <c r="J435" i="9"/>
  <c r="L435" i="9" s="1"/>
  <c r="J505" i="9"/>
  <c r="L505" i="9" s="1"/>
  <c r="J377" i="9"/>
  <c r="L377" i="9" s="1"/>
  <c r="J93" i="9"/>
  <c r="L93" i="9" s="1"/>
  <c r="J169" i="9"/>
  <c r="L169" i="9" s="1"/>
  <c r="J225" i="9"/>
  <c r="L225" i="9" s="1"/>
  <c r="J41" i="9"/>
  <c r="L41" i="9" s="1"/>
  <c r="J63" i="9"/>
  <c r="L63" i="9" s="1"/>
  <c r="J95" i="9"/>
  <c r="L95" i="9" s="1"/>
  <c r="J127" i="9"/>
  <c r="L127" i="9" s="1"/>
  <c r="J159" i="9"/>
  <c r="L159" i="9" s="1"/>
  <c r="J191" i="9"/>
  <c r="L191" i="9" s="1"/>
  <c r="J223" i="9"/>
  <c r="L223" i="9" s="1"/>
  <c r="J255" i="9"/>
  <c r="L255" i="9" s="1"/>
  <c r="J1254" i="9"/>
  <c r="L1254" i="9" s="1"/>
  <c r="J1464" i="9"/>
  <c r="L1464" i="9" s="1"/>
  <c r="J2419" i="9"/>
  <c r="L2419" i="9" s="1"/>
  <c r="J2511" i="9"/>
  <c r="L2511" i="9" s="1"/>
  <c r="J2523" i="9"/>
  <c r="L2523" i="9" s="1"/>
  <c r="J2535" i="9"/>
  <c r="L2535" i="9" s="1"/>
  <c r="J2547" i="9"/>
  <c r="L2547" i="9" s="1"/>
  <c r="J2274" i="9"/>
  <c r="L2274" i="9" s="1"/>
  <c r="J2298" i="9"/>
  <c r="L2298" i="9" s="1"/>
  <c r="J2646" i="9"/>
  <c r="L2646" i="9" s="1"/>
  <c r="J1292" i="9"/>
  <c r="L1292" i="9" s="1"/>
  <c r="J1316" i="9"/>
  <c r="L1316" i="9" s="1"/>
  <c r="J1334" i="9"/>
  <c r="L1334" i="9" s="1"/>
  <c r="J1378" i="9"/>
  <c r="L1378" i="9" s="1"/>
  <c r="J1394" i="9"/>
  <c r="L1394" i="9" s="1"/>
  <c r="J1462" i="9"/>
  <c r="L1462" i="9" s="1"/>
  <c r="J2613" i="9"/>
  <c r="L2613" i="9" s="1"/>
  <c r="J5005" i="9"/>
  <c r="L5005" i="9" s="1"/>
  <c r="J4931" i="9"/>
  <c r="L4931" i="9" s="1"/>
  <c r="J4963" i="9"/>
  <c r="L4963" i="9" s="1"/>
  <c r="J4992" i="9"/>
  <c r="L4992" i="9" s="1"/>
  <c r="J5004" i="9"/>
  <c r="L5004" i="9" s="1"/>
  <c r="J4810" i="9"/>
  <c r="L4810" i="9" s="1"/>
  <c r="J4698" i="9"/>
  <c r="L4698" i="9" s="1"/>
  <c r="J4606" i="9"/>
  <c r="L4606" i="9" s="1"/>
  <c r="J4550" i="9"/>
  <c r="L4550" i="9" s="1"/>
  <c r="J4410" i="9"/>
  <c r="L4410" i="9" s="1"/>
  <c r="J4366" i="9"/>
  <c r="L4366" i="9" s="1"/>
  <c r="J4282" i="9"/>
  <c r="L4282" i="9" s="1"/>
  <c r="J4266" i="9"/>
  <c r="L4266" i="9" s="1"/>
  <c r="J4222" i="9"/>
  <c r="L4222" i="9" s="1"/>
  <c r="J4190" i="9"/>
  <c r="L4190" i="9" s="1"/>
  <c r="J4034" i="9"/>
  <c r="L4034" i="9" s="1"/>
  <c r="J3974" i="9"/>
  <c r="L3974" i="9" s="1"/>
  <c r="J3966" i="9"/>
  <c r="L3966" i="9" s="1"/>
  <c r="J3914" i="9"/>
  <c r="L3914" i="9" s="1"/>
  <c r="J3906" i="9"/>
  <c r="L3906" i="9" s="1"/>
  <c r="J3786" i="9"/>
  <c r="L3786" i="9" s="1"/>
  <c r="J3778" i="9"/>
  <c r="L3778" i="9" s="1"/>
  <c r="J3658" i="9"/>
  <c r="L3658" i="9" s="1"/>
  <c r="J3650" i="9"/>
  <c r="L3650" i="9" s="1"/>
  <c r="J3590" i="9"/>
  <c r="L3590" i="9" s="1"/>
  <c r="J3582" i="9"/>
  <c r="L3582" i="9" s="1"/>
  <c r="J3530" i="9"/>
  <c r="L3530" i="9" s="1"/>
  <c r="J3522" i="9"/>
  <c r="L3522" i="9" s="1"/>
  <c r="J3462" i="9"/>
  <c r="L3462" i="9" s="1"/>
  <c r="J3454" i="9"/>
  <c r="L3454" i="9" s="1"/>
  <c r="J3351" i="9"/>
  <c r="L3351" i="9" s="1"/>
  <c r="J3339" i="9"/>
  <c r="L3339" i="9" s="1"/>
  <c r="J3319" i="9"/>
  <c r="L3319" i="9" s="1"/>
  <c r="J3311" i="9"/>
  <c r="L3311" i="9" s="1"/>
  <c r="J3259" i="9"/>
  <c r="L3259" i="9" s="1"/>
  <c r="J3251" i="9"/>
  <c r="L3251" i="9" s="1"/>
  <c r="J3191" i="9"/>
  <c r="L3191" i="9" s="1"/>
  <c r="J3183" i="9"/>
  <c r="L3183" i="9" s="1"/>
  <c r="J3131" i="9"/>
  <c r="L3131" i="9" s="1"/>
  <c r="J3123" i="9"/>
  <c r="L3123" i="9" s="1"/>
  <c r="J3063" i="9"/>
  <c r="L3063" i="9" s="1"/>
  <c r="J3055" i="9"/>
  <c r="L3055" i="9" s="1"/>
  <c r="J3003" i="9"/>
  <c r="L3003" i="9" s="1"/>
  <c r="J2995" i="9"/>
  <c r="L2995" i="9" s="1"/>
  <c r="J2935" i="9"/>
  <c r="L2935" i="9" s="1"/>
  <c r="J2927" i="9"/>
  <c r="L2927" i="9" s="1"/>
  <c r="J2875" i="9"/>
  <c r="L2875" i="9" s="1"/>
  <c r="J2867" i="9"/>
  <c r="L2867" i="9" s="1"/>
  <c r="J2807" i="9"/>
  <c r="L2807" i="9" s="1"/>
  <c r="J2799" i="9"/>
  <c r="L2799" i="9" s="1"/>
  <c r="J2747" i="9"/>
  <c r="L2747" i="9" s="1"/>
  <c r="J2739" i="9"/>
  <c r="L2739" i="9" s="1"/>
  <c r="J2391" i="9"/>
  <c r="L2391" i="9" s="1"/>
  <c r="J2383" i="9"/>
  <c r="L2383" i="9" s="1"/>
  <c r="J2331" i="9"/>
  <c r="L2331" i="9" s="1"/>
  <c r="J2323" i="9"/>
  <c r="L2323" i="9" s="1"/>
  <c r="J2263" i="9"/>
  <c r="L2263" i="9" s="1"/>
  <c r="J2255" i="9"/>
  <c r="L2255" i="9" s="1"/>
  <c r="J2235" i="9"/>
  <c r="L2235" i="9" s="1"/>
  <c r="J2219" i="9"/>
  <c r="L2219" i="9" s="1"/>
  <c r="J2203" i="9"/>
  <c r="L2203" i="9" s="1"/>
  <c r="J2027" i="9"/>
  <c r="L2027" i="9" s="1"/>
  <c r="J2011" i="9"/>
  <c r="L2011" i="9" s="1"/>
  <c r="J1835" i="9"/>
  <c r="L1835" i="9" s="1"/>
  <c r="J1823" i="9"/>
  <c r="L1823" i="9" s="1"/>
  <c r="J1799" i="9"/>
  <c r="L1799" i="9" s="1"/>
  <c r="J1787" i="9"/>
  <c r="L1787" i="9" s="1"/>
  <c r="J1775" i="9"/>
  <c r="L1775" i="9" s="1"/>
  <c r="J1763" i="9"/>
  <c r="L1763" i="9" s="1"/>
  <c r="J1751" i="9"/>
  <c r="L1751" i="9" s="1"/>
  <c r="J1575" i="9"/>
  <c r="L1575" i="9" s="1"/>
  <c r="J1531" i="9"/>
  <c r="L1531" i="9" s="1"/>
  <c r="J1487" i="9"/>
  <c r="L1487" i="9" s="1"/>
  <c r="J955" i="9"/>
  <c r="L955" i="9" s="1"/>
  <c r="J907" i="9"/>
  <c r="L907" i="9" s="1"/>
  <c r="J859" i="9"/>
  <c r="L859" i="9" s="1"/>
  <c r="J811" i="9"/>
  <c r="L811" i="9" s="1"/>
  <c r="J763" i="9"/>
  <c r="L763" i="9" s="1"/>
  <c r="J651" i="9"/>
  <c r="L651" i="9" s="1"/>
  <c r="J1463" i="9"/>
  <c r="L1463" i="9" s="1"/>
  <c r="J1431" i="9"/>
  <c r="L1431" i="9" s="1"/>
  <c r="J1415" i="9"/>
  <c r="L1415" i="9" s="1"/>
  <c r="J1399" i="9"/>
  <c r="L1399" i="9" s="1"/>
  <c r="J1383" i="9"/>
  <c r="L1383" i="9" s="1"/>
  <c r="J1367" i="9"/>
  <c r="L1367" i="9" s="1"/>
  <c r="J1351" i="9"/>
  <c r="L1351" i="9" s="1"/>
  <c r="J1111" i="9"/>
  <c r="L1111" i="9" s="1"/>
  <c r="J935" i="9"/>
  <c r="L935" i="9" s="1"/>
  <c r="J759" i="9"/>
  <c r="L759" i="9" s="1"/>
  <c r="J623" i="9"/>
  <c r="L623" i="9" s="1"/>
  <c r="J607" i="9"/>
  <c r="L607" i="9" s="1"/>
  <c r="J498" i="9"/>
  <c r="L498" i="9" s="1"/>
  <c r="J466" i="9"/>
  <c r="L466" i="9" s="1"/>
  <c r="J322" i="9"/>
  <c r="L322" i="9" s="1"/>
  <c r="J478" i="9"/>
  <c r="L478" i="9" s="1"/>
  <c r="J302" i="9"/>
  <c r="L302" i="9" s="1"/>
  <c r="J270" i="9"/>
  <c r="L270" i="9" s="1"/>
  <c r="J254" i="9"/>
  <c r="L254" i="9" s="1"/>
  <c r="J222" i="9"/>
  <c r="L222" i="9" s="1"/>
  <c r="J190" i="9"/>
  <c r="L190" i="9" s="1"/>
  <c r="J158" i="9"/>
  <c r="L158" i="9" s="1"/>
  <c r="J126" i="9"/>
  <c r="L126" i="9" s="1"/>
  <c r="J94" i="9"/>
  <c r="L94" i="9" s="1"/>
  <c r="J18" i="9"/>
  <c r="L18" i="9" s="1"/>
  <c r="J23" i="9"/>
  <c r="L23" i="9" s="1"/>
  <c r="J448" i="9"/>
  <c r="L448" i="9" s="1"/>
  <c r="J472" i="9"/>
  <c r="L472" i="9" s="1"/>
  <c r="J504" i="9"/>
  <c r="L504" i="9" s="1"/>
  <c r="J536" i="9"/>
  <c r="L536" i="9" s="1"/>
  <c r="J568" i="9"/>
  <c r="L568" i="9" s="1"/>
  <c r="J1275" i="9"/>
  <c r="L1275" i="9" s="1"/>
  <c r="J1339" i="9"/>
  <c r="L1339" i="9" s="1"/>
  <c r="J1403" i="9"/>
  <c r="L1403" i="9" s="1"/>
  <c r="J1467" i="9"/>
  <c r="L1467" i="9" s="1"/>
  <c r="J1500" i="9"/>
  <c r="L1500" i="9" s="1"/>
  <c r="J1516" i="9"/>
  <c r="L1516" i="9" s="1"/>
  <c r="J2410" i="9"/>
  <c r="L2410" i="9" s="1"/>
  <c r="J2426" i="9"/>
  <c r="L2426" i="9" s="1"/>
  <c r="J2442" i="9"/>
  <c r="L2442" i="9" s="1"/>
  <c r="J2458" i="9"/>
  <c r="L2458" i="9" s="1"/>
  <c r="J2474" i="9"/>
  <c r="L2474" i="9" s="1"/>
  <c r="J2490" i="9"/>
  <c r="L2490" i="9" s="1"/>
  <c r="J2506" i="9"/>
  <c r="L2506" i="9" s="1"/>
  <c r="I1081" i="9"/>
  <c r="I2205" i="9"/>
  <c r="I2237" i="9"/>
  <c r="I2649" i="9"/>
  <c r="I2777" i="9"/>
  <c r="I2905" i="9"/>
  <c r="I3033" i="9"/>
  <c r="I3161" i="9"/>
  <c r="I3289" i="9"/>
  <c r="J4356" i="9"/>
  <c r="L4356" i="9" s="1"/>
  <c r="I4410" i="9"/>
  <c r="I4498" i="9"/>
  <c r="I4546" i="9"/>
  <c r="I4594" i="9"/>
  <c r="I4642" i="9"/>
  <c r="I4696" i="9"/>
  <c r="I4732" i="9"/>
  <c r="I4848" i="9"/>
  <c r="J4878" i="9"/>
  <c r="L4878" i="9" s="1"/>
  <c r="J4895" i="9"/>
  <c r="L4895" i="9" s="1"/>
  <c r="I4771" i="9"/>
  <c r="I4643" i="9"/>
  <c r="I4515" i="9"/>
  <c r="I4387" i="9"/>
  <c r="I4259" i="9"/>
  <c r="I4131" i="9"/>
  <c r="I4003" i="9"/>
  <c r="I3875" i="9"/>
  <c r="I3747" i="9"/>
  <c r="I3619" i="9"/>
  <c r="I3491" i="9"/>
  <c r="I2214" i="9"/>
  <c r="I1972" i="9"/>
  <c r="I1716" i="9"/>
  <c r="I1104" i="9"/>
  <c r="I1428" i="9"/>
  <c r="I527" i="9"/>
  <c r="I1210" i="9"/>
  <c r="I3416" i="9"/>
  <c r="I3246" i="9"/>
  <c r="I3118" i="9"/>
  <c r="I2990" i="9"/>
  <c r="I2862" i="9"/>
  <c r="I2734" i="9"/>
  <c r="I2477" i="9"/>
  <c r="I2100" i="9"/>
  <c r="J2553" i="9"/>
  <c r="L2553" i="9" s="1"/>
  <c r="I1922" i="9"/>
  <c r="I1666" i="9"/>
  <c r="I1016" i="9"/>
  <c r="I1430" i="9"/>
  <c r="J1344" i="9"/>
  <c r="L1344" i="9" s="1"/>
  <c r="I576" i="9"/>
  <c r="I1292" i="9"/>
  <c r="I1042" i="9"/>
  <c r="I786" i="9"/>
  <c r="I419" i="9"/>
  <c r="I349" i="9"/>
  <c r="I229" i="9"/>
  <c r="J1770" i="9"/>
  <c r="L1770" i="9" s="1"/>
  <c r="J2368" i="9"/>
  <c r="L2368" i="9" s="1"/>
  <c r="J2016" i="9"/>
  <c r="L2016" i="9" s="1"/>
  <c r="J856" i="9"/>
  <c r="L856" i="9" s="1"/>
  <c r="J1162" i="9"/>
  <c r="L1162" i="9" s="1"/>
  <c r="J3398" i="9"/>
  <c r="L3398" i="9" s="1"/>
  <c r="J2346" i="9"/>
  <c r="L2346" i="9" s="1"/>
  <c r="J2142" i="9"/>
  <c r="L2142" i="9" s="1"/>
  <c r="J2062" i="9"/>
  <c r="L2062" i="9" s="1"/>
  <c r="J319" i="9"/>
  <c r="L319" i="9" s="1"/>
  <c r="J1676" i="9"/>
  <c r="L1676" i="9" s="1"/>
  <c r="J1548" i="9"/>
  <c r="L1548" i="9" s="1"/>
  <c r="J802" i="9"/>
  <c r="L802" i="9" s="1"/>
  <c r="J674" i="9"/>
  <c r="L674" i="9" s="1"/>
  <c r="J2366" i="9"/>
  <c r="L2366" i="9" s="1"/>
  <c r="J2082" i="9"/>
  <c r="L2082" i="9" s="1"/>
  <c r="J2034" i="9"/>
  <c r="L2034" i="9" s="1"/>
  <c r="J1100" i="9"/>
  <c r="L1100" i="9" s="1"/>
  <c r="J1004" i="9"/>
  <c r="L1004" i="9" s="1"/>
  <c r="J527" i="9"/>
  <c r="L527" i="9" s="1"/>
  <c r="J431" i="9"/>
  <c r="L431" i="9" s="1"/>
  <c r="J1920" i="9"/>
  <c r="L1920" i="9" s="1"/>
  <c r="J1792" i="9"/>
  <c r="L1792" i="9" s="1"/>
  <c r="J1664" i="9"/>
  <c r="L1664" i="9" s="1"/>
  <c r="J1536" i="9"/>
  <c r="L1536" i="9" s="1"/>
  <c r="J457" i="9"/>
  <c r="L457" i="9" s="1"/>
  <c r="J329" i="9"/>
  <c r="L329" i="9" s="1"/>
  <c r="J281" i="9"/>
  <c r="L281" i="9" s="1"/>
  <c r="J201" i="9"/>
  <c r="L201" i="9" s="1"/>
  <c r="J257" i="9"/>
  <c r="L257" i="9" s="1"/>
  <c r="J1214" i="9"/>
  <c r="L1214" i="9" s="1"/>
  <c r="J1302" i="9"/>
  <c r="L1302" i="9" s="1"/>
  <c r="J2431" i="9"/>
  <c r="L2431" i="9" s="1"/>
  <c r="J2443" i="9"/>
  <c r="L2443" i="9" s="1"/>
  <c r="J2455" i="9"/>
  <c r="L2455" i="9" s="1"/>
  <c r="J2467" i="9"/>
  <c r="L2467" i="9" s="1"/>
  <c r="J2559" i="9"/>
  <c r="L2559" i="9" s="1"/>
  <c r="J2571" i="9"/>
  <c r="L2571" i="9" s="1"/>
  <c r="J2583" i="9"/>
  <c r="L2583" i="9" s="1"/>
  <c r="J2595" i="9"/>
  <c r="L2595" i="9" s="1"/>
  <c r="J2250" i="9"/>
  <c r="L2250" i="9" s="1"/>
  <c r="J2627" i="9"/>
  <c r="L2627" i="9" s="1"/>
  <c r="J3421" i="9"/>
  <c r="L3421" i="9" s="1"/>
  <c r="J3437" i="9"/>
  <c r="L3437" i="9" s="1"/>
  <c r="J3453" i="9"/>
  <c r="L3453" i="9" s="1"/>
  <c r="J3469" i="9"/>
  <c r="L3469" i="9" s="1"/>
  <c r="J3485" i="9"/>
  <c r="L3485" i="9" s="1"/>
  <c r="J3501" i="9"/>
  <c r="L3501" i="9" s="1"/>
  <c r="J3517" i="9"/>
  <c r="L3517" i="9" s="1"/>
  <c r="J3533" i="9"/>
  <c r="L3533" i="9" s="1"/>
  <c r="J3549" i="9"/>
  <c r="L3549" i="9" s="1"/>
  <c r="J3565" i="9"/>
  <c r="L3565" i="9" s="1"/>
  <c r="J3581" i="9"/>
  <c r="L3581" i="9" s="1"/>
  <c r="J3597" i="9"/>
  <c r="L3597" i="9" s="1"/>
  <c r="J3613" i="9"/>
  <c r="L3613" i="9" s="1"/>
  <c r="J3629" i="9"/>
  <c r="L3629" i="9" s="1"/>
  <c r="J3645" i="9"/>
  <c r="L3645" i="9" s="1"/>
  <c r="J3661" i="9"/>
  <c r="L3661" i="9" s="1"/>
  <c r="J3677" i="9"/>
  <c r="L3677" i="9" s="1"/>
  <c r="J3693" i="9"/>
  <c r="L3693" i="9" s="1"/>
  <c r="J3709" i="9"/>
  <c r="L3709" i="9" s="1"/>
  <c r="J3725" i="9"/>
  <c r="L3725" i="9" s="1"/>
  <c r="J3741" i="9"/>
  <c r="L3741" i="9" s="1"/>
  <c r="J3757" i="9"/>
  <c r="L3757" i="9" s="1"/>
  <c r="J3773" i="9"/>
  <c r="L3773" i="9" s="1"/>
  <c r="J3789" i="9"/>
  <c r="L3789" i="9" s="1"/>
  <c r="J3805" i="9"/>
  <c r="L3805" i="9" s="1"/>
  <c r="J3821" i="9"/>
  <c r="L3821" i="9" s="1"/>
  <c r="J3837" i="9"/>
  <c r="L3837" i="9" s="1"/>
  <c r="J3853" i="9"/>
  <c r="L3853" i="9" s="1"/>
  <c r="J3869" i="9"/>
  <c r="L3869" i="9" s="1"/>
  <c r="J3885" i="9"/>
  <c r="L3885" i="9" s="1"/>
  <c r="J3901" i="9"/>
  <c r="L3901" i="9" s="1"/>
  <c r="J3917" i="9"/>
  <c r="L3917" i="9" s="1"/>
  <c r="J3933" i="9"/>
  <c r="L3933" i="9" s="1"/>
  <c r="J3949" i="9"/>
  <c r="L3949" i="9" s="1"/>
  <c r="J3965" i="9"/>
  <c r="L3965" i="9" s="1"/>
  <c r="J3981" i="9"/>
  <c r="L3981" i="9" s="1"/>
  <c r="J3997" i="9"/>
  <c r="L3997" i="9" s="1"/>
  <c r="J4013" i="9"/>
  <c r="L4013" i="9" s="1"/>
  <c r="J4029" i="9"/>
  <c r="L4029" i="9" s="1"/>
  <c r="J4045" i="9"/>
  <c r="L4045" i="9" s="1"/>
  <c r="J4061" i="9"/>
  <c r="L4061" i="9" s="1"/>
  <c r="J4077" i="9"/>
  <c r="L4077" i="9" s="1"/>
  <c r="J4097" i="9"/>
  <c r="L4097" i="9" s="1"/>
  <c r="J4125" i="9"/>
  <c r="L4125" i="9" s="1"/>
  <c r="J4141" i="9"/>
  <c r="L4141" i="9" s="1"/>
  <c r="J4165" i="9"/>
  <c r="L4165" i="9" s="1"/>
  <c r="J4185" i="9"/>
  <c r="L4185" i="9" s="1"/>
  <c r="J4217" i="9"/>
  <c r="L4217" i="9" s="1"/>
  <c r="J4245" i="9"/>
  <c r="L4245" i="9" s="1"/>
  <c r="J4273" i="9"/>
  <c r="L4273" i="9" s="1"/>
  <c r="J4305" i="9"/>
  <c r="L4305" i="9" s="1"/>
  <c r="J4321" i="9"/>
  <c r="L4321" i="9" s="1"/>
  <c r="J4357" i="9"/>
  <c r="L4357" i="9" s="1"/>
  <c r="J4405" i="9"/>
  <c r="L4405" i="9" s="1"/>
  <c r="J4441" i="9"/>
  <c r="L4441" i="9" s="1"/>
  <c r="J4481" i="9"/>
  <c r="L4481" i="9" s="1"/>
  <c r="J4525" i="9"/>
  <c r="L4525" i="9" s="1"/>
  <c r="J4553" i="9"/>
  <c r="L4553" i="9" s="1"/>
  <c r="J4577" i="9"/>
  <c r="L4577" i="9" s="1"/>
  <c r="J4613" i="9"/>
  <c r="L4613" i="9" s="1"/>
  <c r="J4649" i="9"/>
  <c r="L4649" i="9" s="1"/>
  <c r="J4681" i="9"/>
  <c r="L4681" i="9" s="1"/>
  <c r="J4769" i="9"/>
  <c r="L4769" i="9" s="1"/>
  <c r="J4805" i="9"/>
  <c r="L4805" i="9" s="1"/>
  <c r="J4837" i="9"/>
  <c r="L4837" i="9" s="1"/>
  <c r="J4881" i="9"/>
  <c r="L4881" i="9" s="1"/>
  <c r="J4913" i="9"/>
  <c r="L4913" i="9" s="1"/>
  <c r="J1244" i="9"/>
  <c r="L1244" i="9" s="1"/>
  <c r="J1268" i="9"/>
  <c r="L1268" i="9" s="1"/>
  <c r="J1350" i="9"/>
  <c r="L1350" i="9" s="1"/>
  <c r="J1430" i="9"/>
  <c r="L1430" i="9" s="1"/>
  <c r="J2272" i="9"/>
  <c r="L2272" i="9" s="1"/>
  <c r="J4984" i="9"/>
  <c r="L4984" i="9" s="1"/>
  <c r="J4952" i="9"/>
  <c r="L4952" i="9" s="1"/>
  <c r="J4916" i="9"/>
  <c r="L4916" i="9" s="1"/>
  <c r="J4876" i="9"/>
  <c r="L4876" i="9" s="1"/>
  <c r="J4838" i="9"/>
  <c r="L4838" i="9" s="1"/>
  <c r="J4778" i="9"/>
  <c r="L4778" i="9" s="1"/>
  <c r="J4750" i="9"/>
  <c r="L4750" i="9" s="1"/>
  <c r="J4646" i="9"/>
  <c r="L4646" i="9" s="1"/>
  <c r="J4590" i="9"/>
  <c r="L4590" i="9" s="1"/>
  <c r="J4562" i="9"/>
  <c r="L4562" i="9" s="1"/>
  <c r="J4526" i="9"/>
  <c r="L4526" i="9" s="1"/>
  <c r="J4502" i="9"/>
  <c r="L4502" i="9" s="1"/>
  <c r="J4466" i="9"/>
  <c r="L4466" i="9" s="1"/>
  <c r="J4442" i="9"/>
  <c r="L4442" i="9" s="1"/>
  <c r="J4422" i="9"/>
  <c r="L4422" i="9" s="1"/>
  <c r="J4382" i="9"/>
  <c r="L4382" i="9" s="1"/>
  <c r="J4338" i="9"/>
  <c r="L4338" i="9" s="1"/>
  <c r="J4314" i="9"/>
  <c r="L4314" i="9" s="1"/>
  <c r="J4298" i="9"/>
  <c r="L4298" i="9" s="1"/>
  <c r="J4246" i="9"/>
  <c r="L4246" i="9" s="1"/>
  <c r="J4202" i="9"/>
  <c r="L4202" i="9" s="1"/>
  <c r="J4174" i="9"/>
  <c r="L4174" i="9" s="1"/>
  <c r="J4138" i="9"/>
  <c r="L4138" i="9" s="1"/>
  <c r="J4106" i="9"/>
  <c r="L4106" i="9" s="1"/>
  <c r="J4078" i="9"/>
  <c r="L4078" i="9" s="1"/>
  <c r="J4066" i="9"/>
  <c r="L4066" i="9" s="1"/>
  <c r="J4054" i="9"/>
  <c r="L4054" i="9" s="1"/>
  <c r="J4042" i="9"/>
  <c r="L4042" i="9" s="1"/>
  <c r="J3990" i="9"/>
  <c r="L3990" i="9" s="1"/>
  <c r="J3982" i="9"/>
  <c r="L3982" i="9" s="1"/>
  <c r="J3930" i="9"/>
  <c r="L3930" i="9" s="1"/>
  <c r="J3922" i="9"/>
  <c r="L3922" i="9" s="1"/>
  <c r="J3802" i="9"/>
  <c r="L3802" i="9" s="1"/>
  <c r="J3794" i="9"/>
  <c r="L3794" i="9" s="1"/>
  <c r="J3674" i="9"/>
  <c r="L3674" i="9" s="1"/>
  <c r="J3666" i="9"/>
  <c r="L3666" i="9" s="1"/>
  <c r="J3606" i="9"/>
  <c r="L3606" i="9" s="1"/>
  <c r="J3598" i="9"/>
  <c r="L3598" i="9" s="1"/>
  <c r="J3546" i="9"/>
  <c r="L3546" i="9" s="1"/>
  <c r="J3538" i="9"/>
  <c r="L3538" i="9" s="1"/>
  <c r="J3478" i="9"/>
  <c r="L3478" i="9" s="1"/>
  <c r="J3470" i="9"/>
  <c r="L3470" i="9" s="1"/>
  <c r="J3418" i="9"/>
  <c r="L3418" i="9" s="1"/>
  <c r="J3407" i="9"/>
  <c r="L3407" i="9" s="1"/>
  <c r="J3395" i="9"/>
  <c r="L3395" i="9" s="1"/>
  <c r="J3327" i="9"/>
  <c r="L3327" i="9" s="1"/>
  <c r="J3275" i="9"/>
  <c r="L3275" i="9" s="1"/>
  <c r="J3267" i="9"/>
  <c r="L3267" i="9" s="1"/>
  <c r="J3207" i="9"/>
  <c r="L3207" i="9" s="1"/>
  <c r="J3199" i="9"/>
  <c r="L3199" i="9" s="1"/>
  <c r="J3147" i="9"/>
  <c r="L3147" i="9" s="1"/>
  <c r="J3139" i="9"/>
  <c r="L3139" i="9" s="1"/>
  <c r="J3079" i="9"/>
  <c r="L3079" i="9" s="1"/>
  <c r="J3071" i="9"/>
  <c r="L3071" i="9" s="1"/>
  <c r="J3019" i="9"/>
  <c r="L3019" i="9" s="1"/>
  <c r="J3011" i="9"/>
  <c r="L3011" i="9" s="1"/>
  <c r="J2951" i="9"/>
  <c r="L2951" i="9" s="1"/>
  <c r="J2943" i="9"/>
  <c r="L2943" i="9" s="1"/>
  <c r="J2891" i="9"/>
  <c r="L2891" i="9" s="1"/>
  <c r="J2883" i="9"/>
  <c r="L2883" i="9" s="1"/>
  <c r="J2823" i="9"/>
  <c r="L2823" i="9" s="1"/>
  <c r="J2815" i="9"/>
  <c r="L2815" i="9" s="1"/>
  <c r="J2763" i="9"/>
  <c r="L2763" i="9" s="1"/>
  <c r="J2755" i="9"/>
  <c r="L2755" i="9" s="1"/>
  <c r="J2695" i="9"/>
  <c r="L2695" i="9" s="1"/>
  <c r="J2687" i="9"/>
  <c r="L2687" i="9" s="1"/>
  <c r="J2632" i="9"/>
  <c r="L2632" i="9" s="1"/>
  <c r="J2407" i="9"/>
  <c r="L2407" i="9" s="1"/>
  <c r="J2399" i="9"/>
  <c r="L2399" i="9" s="1"/>
  <c r="J2347" i="9"/>
  <c r="L2347" i="9" s="1"/>
  <c r="J2339" i="9"/>
  <c r="L2339" i="9" s="1"/>
  <c r="J2279" i="9"/>
  <c r="L2279" i="9" s="1"/>
  <c r="J2271" i="9"/>
  <c r="L2271" i="9" s="1"/>
  <c r="J2115" i="9"/>
  <c r="L2115" i="9" s="1"/>
  <c r="J2043" i="9"/>
  <c r="L2043" i="9" s="1"/>
  <c r="J2193" i="9"/>
  <c r="L2193" i="9" s="1"/>
  <c r="J2161" i="9"/>
  <c r="L2161" i="9" s="1"/>
  <c r="J2129" i="9"/>
  <c r="L2129" i="9" s="1"/>
  <c r="J2097" i="9"/>
  <c r="L2097" i="9" s="1"/>
  <c r="J2065" i="9"/>
  <c r="L2065" i="9" s="1"/>
  <c r="J2033" i="9"/>
  <c r="L2033" i="9" s="1"/>
  <c r="J2001" i="9"/>
  <c r="L2001" i="9" s="1"/>
  <c r="J1931" i="9"/>
  <c r="L1931" i="9" s="1"/>
  <c r="J1919" i="9"/>
  <c r="L1919" i="9" s="1"/>
  <c r="J1895" i="9"/>
  <c r="L1895" i="9" s="1"/>
  <c r="J1883" i="9"/>
  <c r="L1883" i="9" s="1"/>
  <c r="J1871" i="9"/>
  <c r="L1871" i="9" s="1"/>
  <c r="J1859" i="9"/>
  <c r="L1859" i="9" s="1"/>
  <c r="J1847" i="9"/>
  <c r="L1847" i="9" s="1"/>
  <c r="J1675" i="9"/>
  <c r="L1675" i="9" s="1"/>
  <c r="J1663" i="9"/>
  <c r="L1663" i="9" s="1"/>
  <c r="J1639" i="9"/>
  <c r="L1639" i="9" s="1"/>
  <c r="J1627" i="9"/>
  <c r="L1627" i="9" s="1"/>
  <c r="J1615" i="9"/>
  <c r="L1615" i="9" s="1"/>
  <c r="J1603" i="9"/>
  <c r="L1603" i="9" s="1"/>
  <c r="J1583" i="9"/>
  <c r="L1583" i="9" s="1"/>
  <c r="J1547" i="9"/>
  <c r="L1547" i="9" s="1"/>
  <c r="J1539" i="9"/>
  <c r="L1539" i="9" s="1"/>
  <c r="J1503" i="9"/>
  <c r="L1503" i="9" s="1"/>
  <c r="J1495" i="9"/>
  <c r="L1495" i="9" s="1"/>
  <c r="J1195" i="9"/>
  <c r="L1195" i="9" s="1"/>
  <c r="J1147" i="9"/>
  <c r="L1147" i="9" s="1"/>
  <c r="J1099" i="9"/>
  <c r="L1099" i="9" s="1"/>
  <c r="J1051" i="9"/>
  <c r="L1051" i="9" s="1"/>
  <c r="J683" i="9"/>
  <c r="L683" i="9" s="1"/>
  <c r="J1143" i="9"/>
  <c r="L1143" i="9" s="1"/>
  <c r="J999" i="9"/>
  <c r="L999" i="9" s="1"/>
  <c r="J967" i="9"/>
  <c r="L967" i="9" s="1"/>
  <c r="J791" i="9"/>
  <c r="L791" i="9" s="1"/>
  <c r="J647" i="9"/>
  <c r="L647" i="9" s="1"/>
  <c r="J530" i="9"/>
  <c r="L530" i="9" s="1"/>
  <c r="J354" i="9"/>
  <c r="L354" i="9" s="1"/>
  <c r="J1305" i="9"/>
  <c r="L1305" i="9" s="1"/>
  <c r="J1269" i="9"/>
  <c r="L1269" i="9" s="1"/>
  <c r="J1257" i="9"/>
  <c r="L1257" i="9" s="1"/>
  <c r="J1233" i="9"/>
  <c r="L1233" i="9" s="1"/>
  <c r="J1189" i="9"/>
  <c r="L1189" i="9" s="1"/>
  <c r="J1157" i="9"/>
  <c r="L1157" i="9" s="1"/>
  <c r="J1125" i="9"/>
  <c r="L1125" i="9" s="1"/>
  <c r="J1093" i="9"/>
  <c r="L1093" i="9" s="1"/>
  <c r="J1061" i="9"/>
  <c r="L1061" i="9" s="1"/>
  <c r="J1029" i="9"/>
  <c r="L1029" i="9" s="1"/>
  <c r="J997" i="9"/>
  <c r="L997" i="9" s="1"/>
  <c r="J965" i="9"/>
  <c r="L965" i="9" s="1"/>
  <c r="J933" i="9"/>
  <c r="L933" i="9" s="1"/>
  <c r="J901" i="9"/>
  <c r="L901" i="9" s="1"/>
  <c r="J869" i="9"/>
  <c r="L869" i="9" s="1"/>
  <c r="J837" i="9"/>
  <c r="L837" i="9" s="1"/>
  <c r="J805" i="9"/>
  <c r="L805" i="9" s="1"/>
  <c r="J773" i="9"/>
  <c r="L773" i="9" s="1"/>
  <c r="J741" i="9"/>
  <c r="L741" i="9" s="1"/>
  <c r="J709" i="9"/>
  <c r="L709" i="9" s="1"/>
  <c r="J677" i="9"/>
  <c r="L677" i="9" s="1"/>
  <c r="J645" i="9"/>
  <c r="L645" i="9" s="1"/>
  <c r="J613" i="9"/>
  <c r="L613" i="9" s="1"/>
  <c r="J581" i="9"/>
  <c r="L581" i="9" s="1"/>
  <c r="J542" i="9"/>
  <c r="L542" i="9" s="1"/>
  <c r="J510" i="9"/>
  <c r="L510" i="9" s="1"/>
  <c r="J366" i="9"/>
  <c r="L366" i="9" s="1"/>
  <c r="J334" i="9"/>
  <c r="L334" i="9" s="1"/>
  <c r="J34" i="9"/>
  <c r="L34" i="9" s="1"/>
  <c r="J26" i="9"/>
  <c r="L26" i="9" s="1"/>
  <c r="J19" i="9"/>
  <c r="L19" i="9" s="1"/>
  <c r="J226" i="9"/>
  <c r="L226" i="9" s="1"/>
  <c r="J304" i="9"/>
  <c r="L304" i="9" s="1"/>
  <c r="J368" i="9"/>
  <c r="L368" i="9" s="1"/>
  <c r="J432" i="9"/>
  <c r="L432" i="9" s="1"/>
  <c r="I1207" i="9"/>
  <c r="I1027" i="9"/>
  <c r="I1725" i="9"/>
  <c r="I2015" i="9"/>
  <c r="I2665" i="9"/>
  <c r="I2793" i="9"/>
  <c r="I2921" i="9"/>
  <c r="I3049" i="9"/>
  <c r="I3177" i="9"/>
  <c r="I3305" i="9"/>
  <c r="I4088" i="9"/>
  <c r="I4130" i="9"/>
  <c r="I4176" i="9"/>
  <c r="J4220" i="9"/>
  <c r="L4220" i="9" s="1"/>
  <c r="I4366" i="9"/>
  <c r="I4414" i="9"/>
  <c r="I4452" i="9"/>
  <c r="J4504" i="9"/>
  <c r="L4504" i="9" s="1"/>
  <c r="I4650" i="9"/>
  <c r="J4700" i="9"/>
  <c r="L4700" i="9" s="1"/>
  <c r="I4788" i="9"/>
  <c r="I4936" i="9"/>
  <c r="J4986" i="9"/>
  <c r="L4986" i="9" s="1"/>
  <c r="J4879" i="9"/>
  <c r="L4879" i="9" s="1"/>
  <c r="I4755" i="9"/>
  <c r="I4627" i="9"/>
  <c r="I4499" i="9"/>
  <c r="I4371" i="9"/>
  <c r="I4243" i="9"/>
  <c r="I4115" i="9"/>
  <c r="I3987" i="9"/>
  <c r="I3859" i="9"/>
  <c r="I3731" i="9"/>
  <c r="I3603" i="9"/>
  <c r="I3475" i="9"/>
  <c r="I2182" i="9"/>
  <c r="I1940" i="9"/>
  <c r="I1684" i="9"/>
  <c r="I976" i="9"/>
  <c r="I1396" i="9"/>
  <c r="I399" i="9"/>
  <c r="I4991" i="9"/>
  <c r="I3384" i="9"/>
  <c r="I3230" i="9"/>
  <c r="I3102" i="9"/>
  <c r="I2974" i="9"/>
  <c r="I2846" i="9"/>
  <c r="I2718" i="9"/>
  <c r="I2589" i="9"/>
  <c r="I2461" i="9"/>
  <c r="I2300" i="9"/>
  <c r="I2068" i="9"/>
  <c r="J2457" i="9"/>
  <c r="L2457" i="9" s="1"/>
  <c r="I1890" i="9"/>
  <c r="I1634" i="9"/>
  <c r="I888" i="9"/>
  <c r="I1334" i="9"/>
  <c r="I471" i="9"/>
  <c r="I1010" i="9"/>
  <c r="I754" i="9"/>
  <c r="I291" i="9"/>
  <c r="I317" i="9"/>
  <c r="I153" i="9"/>
  <c r="I259" i="9"/>
  <c r="J1834" i="9"/>
  <c r="L1834" i="9" s="1"/>
  <c r="J1794" i="9"/>
  <c r="L1794" i="9" s="1"/>
  <c r="J1570" i="9"/>
  <c r="L1570" i="9" s="1"/>
  <c r="J1066" i="9"/>
  <c r="L1066" i="9" s="1"/>
  <c r="J3382" i="9"/>
  <c r="L3382" i="9" s="1"/>
  <c r="J2330" i="9"/>
  <c r="L2330" i="9" s="1"/>
  <c r="J1104" i="9"/>
  <c r="L1104" i="9" s="1"/>
  <c r="J315" i="9"/>
  <c r="L315" i="9" s="1"/>
  <c r="J1948" i="9"/>
  <c r="L1948" i="9" s="1"/>
  <c r="J1900" i="9"/>
  <c r="L1900" i="9" s="1"/>
  <c r="J1852" i="9"/>
  <c r="L1852" i="9" s="1"/>
  <c r="J1804" i="9"/>
  <c r="L1804" i="9" s="1"/>
  <c r="J1756" i="9"/>
  <c r="L1756" i="9" s="1"/>
  <c r="J1628" i="9"/>
  <c r="L1628" i="9" s="1"/>
  <c r="J882" i="9"/>
  <c r="L882" i="9" s="1"/>
  <c r="J754" i="9"/>
  <c r="L754" i="9" s="1"/>
  <c r="J626" i="9"/>
  <c r="L626" i="9" s="1"/>
  <c r="J533" i="9"/>
  <c r="L533" i="9" s="1"/>
  <c r="J469" i="9"/>
  <c r="L469" i="9" s="1"/>
  <c r="J405" i="9"/>
  <c r="L405" i="9" s="1"/>
  <c r="J341" i="9"/>
  <c r="L341" i="9" s="1"/>
  <c r="J277" i="9"/>
  <c r="L277" i="9" s="1"/>
  <c r="J2364" i="9"/>
  <c r="L2364" i="9" s="1"/>
  <c r="J2180" i="9"/>
  <c r="L2180" i="9" s="1"/>
  <c r="J2116" i="9"/>
  <c r="L2116" i="9" s="1"/>
  <c r="J2052" i="9"/>
  <c r="L2052" i="9" s="1"/>
  <c r="J1990" i="9"/>
  <c r="L1990" i="9" s="1"/>
  <c r="J1926" i="9"/>
  <c r="L1926" i="9" s="1"/>
  <c r="J1862" i="9"/>
  <c r="L1862" i="9" s="1"/>
  <c r="J1798" i="9"/>
  <c r="L1798" i="9" s="1"/>
  <c r="J1734" i="9"/>
  <c r="L1734" i="9" s="1"/>
  <c r="J1670" i="9"/>
  <c r="L1670" i="9" s="1"/>
  <c r="J1606" i="9"/>
  <c r="L1606" i="9" s="1"/>
  <c r="J1542" i="9"/>
  <c r="L1542" i="9" s="1"/>
  <c r="J1172" i="9"/>
  <c r="L1172" i="9" s="1"/>
  <c r="J1044" i="9"/>
  <c r="L1044" i="9" s="1"/>
  <c r="J916" i="9"/>
  <c r="L916" i="9" s="1"/>
  <c r="J788" i="9"/>
  <c r="L788" i="9" s="1"/>
  <c r="J660" i="9"/>
  <c r="L660" i="9" s="1"/>
  <c r="J584" i="9"/>
  <c r="L584" i="9" s="1"/>
  <c r="J471" i="9"/>
  <c r="L471" i="9" s="1"/>
  <c r="J343" i="9"/>
  <c r="L343" i="9" s="1"/>
  <c r="J1174" i="9"/>
  <c r="L1174" i="9" s="1"/>
  <c r="J1110" i="9"/>
  <c r="L1110" i="9" s="1"/>
  <c r="J1046" i="9"/>
  <c r="L1046" i="9" s="1"/>
  <c r="J982" i="9"/>
  <c r="L982" i="9" s="1"/>
  <c r="J918" i="9"/>
  <c r="L918" i="9" s="1"/>
  <c r="J3370" i="9"/>
  <c r="L3370" i="9" s="1"/>
  <c r="J2318" i="9"/>
  <c r="L2318" i="9" s="1"/>
  <c r="J2178" i="9"/>
  <c r="L2178" i="9" s="1"/>
  <c r="J2130" i="9"/>
  <c r="L2130" i="9" s="1"/>
  <c r="J1120" i="9"/>
  <c r="L1120" i="9" s="1"/>
  <c r="J864" i="9"/>
  <c r="L864" i="9" s="1"/>
  <c r="J1196" i="9"/>
  <c r="L1196" i="9" s="1"/>
  <c r="J780" i="9"/>
  <c r="L780" i="9" s="1"/>
  <c r="J684" i="9"/>
  <c r="L684" i="9" s="1"/>
  <c r="J1872" i="9"/>
  <c r="L1872" i="9" s="1"/>
  <c r="J1744" i="9"/>
  <c r="L1744" i="9" s="1"/>
  <c r="J1616" i="9"/>
  <c r="L1616" i="9" s="1"/>
  <c r="J854" i="9"/>
  <c r="L854" i="9" s="1"/>
  <c r="J790" i="9"/>
  <c r="L790" i="9" s="1"/>
  <c r="J726" i="9"/>
  <c r="L726" i="9" s="1"/>
  <c r="J662" i="9"/>
  <c r="L662" i="9" s="1"/>
  <c r="J598" i="9"/>
  <c r="L598" i="9" s="1"/>
  <c r="J403" i="9"/>
  <c r="L403" i="9" s="1"/>
  <c r="J307" i="9"/>
  <c r="L307" i="9" s="1"/>
  <c r="J537" i="9"/>
  <c r="L537" i="9" s="1"/>
  <c r="J409" i="9"/>
  <c r="L409" i="9" s="1"/>
  <c r="J61" i="9"/>
  <c r="L61" i="9" s="1"/>
  <c r="J145" i="9"/>
  <c r="L145" i="9" s="1"/>
  <c r="J233" i="9"/>
  <c r="L233" i="9" s="1"/>
  <c r="J71" i="9"/>
  <c r="L71" i="9" s="1"/>
  <c r="J103" i="9"/>
  <c r="L103" i="9" s="1"/>
  <c r="J135" i="9"/>
  <c r="L135" i="9" s="1"/>
  <c r="J167" i="9"/>
  <c r="L167" i="9" s="1"/>
  <c r="J199" i="9"/>
  <c r="L199" i="9" s="1"/>
  <c r="J231" i="9"/>
  <c r="L231" i="9" s="1"/>
  <c r="J263" i="9"/>
  <c r="L263" i="9" s="1"/>
  <c r="J1238" i="9"/>
  <c r="L1238" i="9" s="1"/>
  <c r="J1448" i="9"/>
  <c r="L1448" i="9" s="1"/>
  <c r="J2479" i="9"/>
  <c r="L2479" i="9" s="1"/>
  <c r="J2491" i="9"/>
  <c r="L2491" i="9" s="1"/>
  <c r="J2503" i="9"/>
  <c r="L2503" i="9" s="1"/>
  <c r="J2515" i="9"/>
  <c r="L2515" i="9" s="1"/>
  <c r="J2226" i="9"/>
  <c r="L2226" i="9" s="1"/>
  <c r="J2306" i="9"/>
  <c r="L2306" i="9" s="1"/>
  <c r="J2662" i="9"/>
  <c r="L2662" i="9" s="1"/>
  <c r="J1220" i="9"/>
  <c r="L1220" i="9" s="1"/>
  <c r="J1324" i="9"/>
  <c r="L1324" i="9" s="1"/>
  <c r="J1366" i="9"/>
  <c r="L1366" i="9" s="1"/>
  <c r="J1398" i="9"/>
  <c r="L1398" i="9" s="1"/>
  <c r="J1414" i="9"/>
  <c r="L1414" i="9" s="1"/>
  <c r="J2224" i="9"/>
  <c r="L2224" i="9" s="1"/>
  <c r="J2248" i="9"/>
  <c r="L2248" i="9" s="1"/>
  <c r="J4859" i="9"/>
  <c r="L4859" i="9" s="1"/>
  <c r="J4939" i="9"/>
  <c r="L4939" i="9" s="1"/>
  <c r="J4971" i="9"/>
  <c r="L4971" i="9" s="1"/>
  <c r="J4682" i="9"/>
  <c r="L4682" i="9" s="1"/>
  <c r="J4666" i="9"/>
  <c r="L4666" i="9" s="1"/>
  <c r="J4602" i="9"/>
  <c r="L4602" i="9" s="1"/>
  <c r="J4546" i="9"/>
  <c r="L4546" i="9" s="1"/>
  <c r="J4358" i="9"/>
  <c r="L4358" i="9" s="1"/>
  <c r="J4278" i="9"/>
  <c r="L4278" i="9" s="1"/>
  <c r="J4218" i="9"/>
  <c r="L4218" i="9" s="1"/>
  <c r="J4186" i="9"/>
  <c r="L4186" i="9" s="1"/>
  <c r="J4150" i="9"/>
  <c r="L4150" i="9" s="1"/>
  <c r="J4122" i="9"/>
  <c r="L4122" i="9" s="1"/>
  <c r="J4006" i="9"/>
  <c r="L4006" i="9" s="1"/>
  <c r="J3998" i="9"/>
  <c r="L3998" i="9" s="1"/>
  <c r="J3946" i="9"/>
  <c r="L3946" i="9" s="1"/>
  <c r="J3938" i="9"/>
  <c r="L3938" i="9" s="1"/>
  <c r="J3878" i="9"/>
  <c r="L3878" i="9" s="1"/>
  <c r="J3818" i="9"/>
  <c r="L3818" i="9" s="1"/>
  <c r="J3810" i="9"/>
  <c r="L3810" i="9" s="1"/>
  <c r="J3690" i="9"/>
  <c r="L3690" i="9" s="1"/>
  <c r="J3682" i="9"/>
  <c r="L3682" i="9" s="1"/>
  <c r="J3622" i="9"/>
  <c r="L3622" i="9" s="1"/>
  <c r="J3614" i="9"/>
  <c r="L3614" i="9" s="1"/>
  <c r="J3562" i="9"/>
  <c r="L3562" i="9" s="1"/>
  <c r="J3554" i="9"/>
  <c r="L3554" i="9" s="1"/>
  <c r="J3494" i="9"/>
  <c r="L3494" i="9" s="1"/>
  <c r="J3486" i="9"/>
  <c r="L3486" i="9" s="1"/>
  <c r="J3434" i="9"/>
  <c r="L3434" i="9" s="1"/>
  <c r="J3426" i="9"/>
  <c r="L3426" i="9" s="1"/>
  <c r="J3383" i="9"/>
  <c r="L3383" i="9" s="1"/>
  <c r="J3371" i="9"/>
  <c r="L3371" i="9" s="1"/>
  <c r="J3359" i="9"/>
  <c r="L3359" i="9" s="1"/>
  <c r="J3347" i="9"/>
  <c r="L3347" i="9" s="1"/>
  <c r="J3291" i="9"/>
  <c r="L3291" i="9" s="1"/>
  <c r="J3283" i="9"/>
  <c r="L3283" i="9" s="1"/>
  <c r="J3223" i="9"/>
  <c r="L3223" i="9" s="1"/>
  <c r="J3215" i="9"/>
  <c r="L3215" i="9" s="1"/>
  <c r="J3163" i="9"/>
  <c r="L3163" i="9" s="1"/>
  <c r="J3155" i="9"/>
  <c r="L3155" i="9" s="1"/>
  <c r="J3095" i="9"/>
  <c r="L3095" i="9" s="1"/>
  <c r="J3087" i="9"/>
  <c r="L3087" i="9" s="1"/>
  <c r="J3035" i="9"/>
  <c r="L3035" i="9" s="1"/>
  <c r="J3027" i="9"/>
  <c r="L3027" i="9" s="1"/>
  <c r="J2967" i="9"/>
  <c r="L2967" i="9" s="1"/>
  <c r="J2959" i="9"/>
  <c r="L2959" i="9" s="1"/>
  <c r="J2907" i="9"/>
  <c r="L2907" i="9" s="1"/>
  <c r="J2899" i="9"/>
  <c r="L2899" i="9" s="1"/>
  <c r="J2839" i="9"/>
  <c r="L2839" i="9" s="1"/>
  <c r="J2831" i="9"/>
  <c r="L2831" i="9" s="1"/>
  <c r="J2779" i="9"/>
  <c r="L2779" i="9" s="1"/>
  <c r="J2771" i="9"/>
  <c r="L2771" i="9" s="1"/>
  <c r="J2711" i="9"/>
  <c r="L2711" i="9" s="1"/>
  <c r="J2703" i="9"/>
  <c r="L2703" i="9" s="1"/>
  <c r="J2651" i="9"/>
  <c r="L2651" i="9" s="1"/>
  <c r="J2643" i="9"/>
  <c r="L2643" i="9" s="1"/>
  <c r="J2616" i="9"/>
  <c r="L2616" i="9" s="1"/>
  <c r="J2363" i="9"/>
  <c r="L2363" i="9" s="1"/>
  <c r="J2355" i="9"/>
  <c r="L2355" i="9" s="1"/>
  <c r="J2295" i="9"/>
  <c r="L2295" i="9" s="1"/>
  <c r="J2287" i="9"/>
  <c r="L2287" i="9" s="1"/>
  <c r="J2231" i="9"/>
  <c r="L2231" i="9" s="1"/>
  <c r="J2147" i="9"/>
  <c r="L2147" i="9" s="1"/>
  <c r="J2059" i="9"/>
  <c r="L2059" i="9" s="1"/>
  <c r="J1979" i="9"/>
  <c r="L1979" i="9" s="1"/>
  <c r="J1967" i="9"/>
  <c r="L1967" i="9" s="1"/>
  <c r="J1955" i="9"/>
  <c r="L1955" i="9" s="1"/>
  <c r="J1943" i="9"/>
  <c r="L1943" i="9" s="1"/>
  <c r="J1771" i="9"/>
  <c r="L1771" i="9" s="1"/>
  <c r="J1759" i="9"/>
  <c r="L1759" i="9" s="1"/>
  <c r="J1735" i="9"/>
  <c r="L1735" i="9" s="1"/>
  <c r="J1723" i="9"/>
  <c r="L1723" i="9" s="1"/>
  <c r="J1711" i="9"/>
  <c r="L1711" i="9" s="1"/>
  <c r="J1699" i="9"/>
  <c r="L1699" i="9" s="1"/>
  <c r="J1687" i="9"/>
  <c r="L1687" i="9" s="1"/>
  <c r="J1591" i="9"/>
  <c r="L1591" i="9" s="1"/>
  <c r="J1555" i="9"/>
  <c r="L1555" i="9" s="1"/>
  <c r="J1511" i="9"/>
  <c r="L1511" i="9" s="1"/>
  <c r="J715" i="9"/>
  <c r="L715" i="9" s="1"/>
  <c r="J1327" i="9"/>
  <c r="L1327" i="9" s="1"/>
  <c r="J1175" i="9"/>
  <c r="L1175" i="9" s="1"/>
  <c r="J1031" i="9"/>
  <c r="L1031" i="9" s="1"/>
  <c r="J855" i="9"/>
  <c r="L855" i="9" s="1"/>
  <c r="J679" i="9"/>
  <c r="L679" i="9" s="1"/>
  <c r="J562" i="9"/>
  <c r="L562" i="9" s="1"/>
  <c r="J418" i="9"/>
  <c r="L418" i="9" s="1"/>
  <c r="J386" i="9"/>
  <c r="L386" i="9" s="1"/>
  <c r="J1293" i="9"/>
  <c r="L1293" i="9" s="1"/>
  <c r="J1281" i="9"/>
  <c r="L1281" i="9" s="1"/>
  <c r="J1221" i="9"/>
  <c r="L1221" i="9" s="1"/>
  <c r="J398" i="9"/>
  <c r="L398" i="9" s="1"/>
  <c r="J42" i="9"/>
  <c r="L42" i="9" s="1"/>
  <c r="J82" i="9"/>
  <c r="L82" i="9" s="1"/>
  <c r="J146" i="9"/>
  <c r="L146" i="9" s="1"/>
  <c r="J210" i="9"/>
  <c r="L210" i="9" s="1"/>
  <c r="J456" i="9"/>
  <c r="L456" i="9" s="1"/>
  <c r="J496" i="9"/>
  <c r="L496" i="9" s="1"/>
  <c r="J528" i="9"/>
  <c r="L528" i="9" s="1"/>
  <c r="J560" i="9"/>
  <c r="L560" i="9" s="1"/>
  <c r="J1259" i="9"/>
  <c r="L1259" i="9" s="1"/>
  <c r="J1323" i="9"/>
  <c r="L1323" i="9" s="1"/>
  <c r="J1387" i="9"/>
  <c r="L1387" i="9" s="1"/>
  <c r="J1451" i="9"/>
  <c r="L1451" i="9" s="1"/>
  <c r="J1496" i="9"/>
  <c r="L1496" i="9" s="1"/>
  <c r="J1512" i="9"/>
  <c r="L1512" i="9" s="1"/>
  <c r="J1528" i="9"/>
  <c r="L1528" i="9" s="1"/>
  <c r="J2422" i="9"/>
  <c r="L2422" i="9" s="1"/>
  <c r="J2438" i="9"/>
  <c r="L2438" i="9" s="1"/>
  <c r="J2454" i="9"/>
  <c r="L2454" i="9" s="1"/>
  <c r="J2470" i="9"/>
  <c r="L2470" i="9" s="1"/>
  <c r="J2486" i="9"/>
  <c r="L2486" i="9" s="1"/>
  <c r="J2502" i="9"/>
  <c r="L2502" i="9" s="1"/>
  <c r="J2518" i="9"/>
  <c r="L2518" i="9" s="1"/>
  <c r="I1933" i="9"/>
  <c r="I2047" i="9"/>
  <c r="I2681" i="9"/>
  <c r="I2809" i="9"/>
  <c r="I2937" i="9"/>
  <c r="I3065" i="9"/>
  <c r="I3193" i="9"/>
  <c r="I3321" i="9"/>
  <c r="I4138" i="9"/>
  <c r="I4230" i="9"/>
  <c r="I4270" i="9"/>
  <c r="I4320" i="9"/>
  <c r="J4372" i="9"/>
  <c r="L4372" i="9" s="1"/>
  <c r="I4418" i="9"/>
  <c r="I4456" i="9"/>
  <c r="J4704" i="9"/>
  <c r="L4704" i="9" s="1"/>
  <c r="I4746" i="9"/>
  <c r="I4794" i="9"/>
  <c r="I4996" i="9"/>
  <c r="I4888" i="9"/>
  <c r="I4940" i="9"/>
  <c r="J4994" i="9"/>
  <c r="L4994" i="9" s="1"/>
  <c r="I4861" i="9"/>
  <c r="I4739" i="9"/>
  <c r="I4611" i="9"/>
  <c r="I4483" i="9"/>
  <c r="I4355" i="9"/>
  <c r="I4227" i="9"/>
  <c r="I4099" i="9"/>
  <c r="I3971" i="9"/>
  <c r="I3843" i="9"/>
  <c r="I3715" i="9"/>
  <c r="I3587" i="9"/>
  <c r="I3459" i="9"/>
  <c r="I2390" i="9"/>
  <c r="I2150" i="9"/>
  <c r="I1908" i="9"/>
  <c r="I1652" i="9"/>
  <c r="I848" i="9"/>
  <c r="I1364" i="9"/>
  <c r="I1326" i="9"/>
  <c r="J1256" i="9"/>
  <c r="L1256" i="9" s="1"/>
  <c r="I4975" i="9"/>
  <c r="I3352" i="9"/>
  <c r="I3214" i="9"/>
  <c r="I3086" i="9"/>
  <c r="I2958" i="9"/>
  <c r="I2830" i="9"/>
  <c r="I2702" i="9"/>
  <c r="J2656" i="9"/>
  <c r="L2656" i="9" s="1"/>
  <c r="I2573" i="9"/>
  <c r="I2445" i="9"/>
  <c r="I2236" i="9"/>
  <c r="I2036" i="9"/>
  <c r="I1858" i="9"/>
  <c r="I1602" i="9"/>
  <c r="I760" i="9"/>
  <c r="J1408" i="9"/>
  <c r="L1408" i="9" s="1"/>
  <c r="I1172" i="9"/>
  <c r="I343" i="9"/>
  <c r="I978" i="9"/>
  <c r="I722" i="9"/>
  <c r="I541" i="9"/>
  <c r="I285" i="9"/>
  <c r="I213" i="9"/>
  <c r="I41" i="9"/>
  <c r="J1898" i="9"/>
  <c r="L1898" i="9" s="1"/>
  <c r="J2144" i="9"/>
  <c r="L2144" i="9" s="1"/>
  <c r="J1970" i="9"/>
  <c r="L1970" i="9" s="1"/>
  <c r="J1746" i="9"/>
  <c r="L1746" i="9" s="1"/>
  <c r="J760" i="9"/>
  <c r="L760" i="9" s="1"/>
  <c r="J1146" i="9"/>
  <c r="L1146" i="9" s="1"/>
  <c r="J2126" i="9"/>
  <c r="L2126" i="9" s="1"/>
  <c r="J1040" i="9"/>
  <c r="L1040" i="9" s="1"/>
  <c r="J287" i="9"/>
  <c r="L287" i="9" s="1"/>
  <c r="J1708" i="9"/>
  <c r="L1708" i="9" s="1"/>
  <c r="J1580" i="9"/>
  <c r="L1580" i="9" s="1"/>
  <c r="J834" i="9"/>
  <c r="L834" i="9" s="1"/>
  <c r="J706" i="9"/>
  <c r="L706" i="9" s="1"/>
  <c r="J578" i="9"/>
  <c r="L578" i="9" s="1"/>
  <c r="J2316" i="9"/>
  <c r="L2316" i="9" s="1"/>
  <c r="J2398" i="9"/>
  <c r="L2398" i="9" s="1"/>
  <c r="J2018" i="9"/>
  <c r="L2018" i="9" s="1"/>
  <c r="J972" i="9"/>
  <c r="L972" i="9" s="1"/>
  <c r="J876" i="9"/>
  <c r="L876" i="9" s="1"/>
  <c r="J399" i="9"/>
  <c r="L399" i="9" s="1"/>
  <c r="J303" i="9"/>
  <c r="L303" i="9" s="1"/>
  <c r="J1952" i="9"/>
  <c r="L1952" i="9" s="1"/>
  <c r="J1824" i="9"/>
  <c r="L1824" i="9" s="1"/>
  <c r="J1696" i="9"/>
  <c r="L1696" i="9" s="1"/>
  <c r="J1568" i="9"/>
  <c r="L1568" i="9" s="1"/>
  <c r="J499" i="9"/>
  <c r="L499" i="9" s="1"/>
  <c r="J489" i="9"/>
  <c r="L489" i="9" s="1"/>
  <c r="J361" i="9"/>
  <c r="L361" i="9" s="1"/>
  <c r="J109" i="9"/>
  <c r="L109" i="9" s="1"/>
  <c r="J177" i="9"/>
  <c r="L177" i="9" s="1"/>
  <c r="J265" i="9"/>
  <c r="L265" i="9" s="1"/>
  <c r="J47" i="9"/>
  <c r="L47" i="9" s="1"/>
  <c r="J1270" i="9"/>
  <c r="L1270" i="9" s="1"/>
  <c r="J2411" i="9"/>
  <c r="L2411" i="9" s="1"/>
  <c r="J2423" i="9"/>
  <c r="L2423" i="9" s="1"/>
  <c r="J2435" i="9"/>
  <c r="L2435" i="9" s="1"/>
  <c r="J2527" i="9"/>
  <c r="L2527" i="9" s="1"/>
  <c r="J2539" i="9"/>
  <c r="L2539" i="9" s="1"/>
  <c r="J2551" i="9"/>
  <c r="L2551" i="9" s="1"/>
  <c r="J2563" i="9"/>
  <c r="L2563" i="9" s="1"/>
  <c r="J2282" i="9"/>
  <c r="L2282" i="9" s="1"/>
  <c r="J2635" i="9"/>
  <c r="L2635" i="9" s="1"/>
  <c r="J3425" i="9"/>
  <c r="L3425" i="9" s="1"/>
  <c r="J3441" i="9"/>
  <c r="L3441" i="9" s="1"/>
  <c r="J3457" i="9"/>
  <c r="L3457" i="9" s="1"/>
  <c r="J3473" i="9"/>
  <c r="L3473" i="9" s="1"/>
  <c r="J3489" i="9"/>
  <c r="L3489" i="9" s="1"/>
  <c r="J3505" i="9"/>
  <c r="L3505" i="9" s="1"/>
  <c r="J3521" i="9"/>
  <c r="L3521" i="9" s="1"/>
  <c r="J3537" i="9"/>
  <c r="L3537" i="9" s="1"/>
  <c r="J3553" i="9"/>
  <c r="L3553" i="9" s="1"/>
  <c r="J3569" i="9"/>
  <c r="L3569" i="9" s="1"/>
  <c r="J3585" i="9"/>
  <c r="L3585" i="9" s="1"/>
  <c r="J3601" i="9"/>
  <c r="L3601" i="9" s="1"/>
  <c r="J3617" i="9"/>
  <c r="L3617" i="9" s="1"/>
  <c r="J3633" i="9"/>
  <c r="L3633" i="9" s="1"/>
  <c r="J3649" i="9"/>
  <c r="L3649" i="9" s="1"/>
  <c r="J3665" i="9"/>
  <c r="L3665" i="9" s="1"/>
  <c r="J3681" i="9"/>
  <c r="L3681" i="9" s="1"/>
  <c r="J3697" i="9"/>
  <c r="L3697" i="9" s="1"/>
  <c r="J3713" i="9"/>
  <c r="L3713" i="9" s="1"/>
  <c r="J3729" i="9"/>
  <c r="L3729" i="9" s="1"/>
  <c r="J3745" i="9"/>
  <c r="L3745" i="9" s="1"/>
  <c r="J3761" i="9"/>
  <c r="L3761" i="9" s="1"/>
  <c r="J3777" i="9"/>
  <c r="L3777" i="9" s="1"/>
  <c r="J3793" i="9"/>
  <c r="L3793" i="9" s="1"/>
  <c r="J3809" i="9"/>
  <c r="L3809" i="9" s="1"/>
  <c r="J3825" i="9"/>
  <c r="L3825" i="9" s="1"/>
  <c r="J3841" i="9"/>
  <c r="L3841" i="9" s="1"/>
  <c r="J3857" i="9"/>
  <c r="L3857" i="9" s="1"/>
  <c r="J3873" i="9"/>
  <c r="L3873" i="9" s="1"/>
  <c r="J3889" i="9"/>
  <c r="L3889" i="9" s="1"/>
  <c r="J3905" i="9"/>
  <c r="L3905" i="9" s="1"/>
  <c r="J3921" i="9"/>
  <c r="L3921" i="9" s="1"/>
  <c r="J3937" i="9"/>
  <c r="L3937" i="9" s="1"/>
  <c r="J3953" i="9"/>
  <c r="L3953" i="9" s="1"/>
  <c r="J3969" i="9"/>
  <c r="L3969" i="9" s="1"/>
  <c r="J3985" i="9"/>
  <c r="L3985" i="9" s="1"/>
  <c r="J4001" i="9"/>
  <c r="L4001" i="9" s="1"/>
  <c r="J4017" i="9"/>
  <c r="L4017" i="9" s="1"/>
  <c r="J4033" i="9"/>
  <c r="L4033" i="9" s="1"/>
  <c r="J4049" i="9"/>
  <c r="L4049" i="9" s="1"/>
  <c r="J4065" i="9"/>
  <c r="L4065" i="9" s="1"/>
  <c r="J4081" i="9"/>
  <c r="L4081" i="9" s="1"/>
  <c r="J4129" i="9"/>
  <c r="L4129" i="9" s="1"/>
  <c r="J4145" i="9"/>
  <c r="L4145" i="9" s="1"/>
  <c r="J4189" i="9"/>
  <c r="L4189" i="9" s="1"/>
  <c r="J4229" i="9"/>
  <c r="L4229" i="9" s="1"/>
  <c r="J4249" i="9"/>
  <c r="L4249" i="9" s="1"/>
  <c r="J4277" i="9"/>
  <c r="L4277" i="9" s="1"/>
  <c r="J4309" i="9"/>
  <c r="L4309" i="9" s="1"/>
  <c r="J4337" i="9"/>
  <c r="L4337" i="9" s="1"/>
  <c r="J4361" i="9"/>
  <c r="L4361" i="9" s="1"/>
  <c r="J4413" i="9"/>
  <c r="L4413" i="9" s="1"/>
  <c r="J4461" i="9"/>
  <c r="L4461" i="9" s="1"/>
  <c r="J4485" i="9"/>
  <c r="L4485" i="9" s="1"/>
  <c r="J4537" i="9"/>
  <c r="L4537" i="9" s="1"/>
  <c r="J4557" i="9"/>
  <c r="L4557" i="9" s="1"/>
  <c r="J4589" i="9"/>
  <c r="L4589" i="9" s="1"/>
  <c r="J4637" i="9"/>
  <c r="L4637" i="9" s="1"/>
  <c r="J4653" i="9"/>
  <c r="L4653" i="9" s="1"/>
  <c r="J4733" i="9"/>
  <c r="L4733" i="9" s="1"/>
  <c r="J4785" i="9"/>
  <c r="L4785" i="9" s="1"/>
  <c r="J4809" i="9"/>
  <c r="L4809" i="9" s="1"/>
  <c r="J4841" i="9"/>
  <c r="L4841" i="9" s="1"/>
  <c r="J4889" i="9"/>
  <c r="L4889" i="9" s="1"/>
  <c r="J4921" i="9"/>
  <c r="L4921" i="9" s="1"/>
  <c r="J1276" i="9"/>
  <c r="L1276" i="9" s="1"/>
  <c r="J1300" i="9"/>
  <c r="L1300" i="9" s="1"/>
  <c r="J1338" i="9"/>
  <c r="L1338" i="9" s="1"/>
  <c r="J1382" i="9"/>
  <c r="L1382" i="9" s="1"/>
  <c r="J2621" i="9"/>
  <c r="L2621" i="9" s="1"/>
  <c r="J4976" i="9"/>
  <c r="L4976" i="9" s="1"/>
  <c r="J4944" i="9"/>
  <c r="L4944" i="9" s="1"/>
  <c r="J4908" i="9"/>
  <c r="L4908" i="9" s="1"/>
  <c r="J5000" i="9"/>
  <c r="L5000" i="9" s="1"/>
  <c r="J4834" i="9"/>
  <c r="L4834" i="9" s="1"/>
  <c r="J4806" i="9"/>
  <c r="L4806" i="9" s="1"/>
  <c r="J4714" i="9"/>
  <c r="L4714" i="9" s="1"/>
  <c r="J4642" i="9"/>
  <c r="L4642" i="9" s="1"/>
  <c r="J4574" i="9"/>
  <c r="L4574" i="9" s="1"/>
  <c r="J4558" i="9"/>
  <c r="L4558" i="9" s="1"/>
  <c r="J4522" i="9"/>
  <c r="L4522" i="9" s="1"/>
  <c r="J4494" i="9"/>
  <c r="L4494" i="9" s="1"/>
  <c r="J4462" i="9"/>
  <c r="L4462" i="9" s="1"/>
  <c r="J4438" i="9"/>
  <c r="L4438" i="9" s="1"/>
  <c r="J4418" i="9"/>
  <c r="L4418" i="9" s="1"/>
  <c r="J4402" i="9"/>
  <c r="L4402" i="9" s="1"/>
  <c r="J4374" i="9"/>
  <c r="L4374" i="9" s="1"/>
  <c r="J4334" i="9"/>
  <c r="L4334" i="9" s="1"/>
  <c r="J4310" i="9"/>
  <c r="L4310" i="9" s="1"/>
  <c r="J4262" i="9"/>
  <c r="L4262" i="9" s="1"/>
  <c r="J4238" i="9"/>
  <c r="L4238" i="9" s="1"/>
  <c r="J4198" i="9"/>
  <c r="L4198" i="9" s="1"/>
  <c r="J4166" i="9"/>
  <c r="L4166" i="9" s="1"/>
  <c r="J4134" i="9"/>
  <c r="L4134" i="9" s="1"/>
  <c r="J4094" i="9"/>
  <c r="L4094" i="9" s="1"/>
  <c r="J4074" i="9"/>
  <c r="L4074" i="9" s="1"/>
  <c r="J4022" i="9"/>
  <c r="L4022" i="9" s="1"/>
  <c r="J4014" i="9"/>
  <c r="L4014" i="9" s="1"/>
  <c r="J3962" i="9"/>
  <c r="L3962" i="9" s="1"/>
  <c r="J3954" i="9"/>
  <c r="L3954" i="9" s="1"/>
  <c r="J3894" i="9"/>
  <c r="L3894" i="9" s="1"/>
  <c r="J3886" i="9"/>
  <c r="L3886" i="9" s="1"/>
  <c r="J3834" i="9"/>
  <c r="L3834" i="9" s="1"/>
  <c r="J3826" i="9"/>
  <c r="L3826" i="9" s="1"/>
  <c r="J3706" i="9"/>
  <c r="L3706" i="9" s="1"/>
  <c r="J3698" i="9"/>
  <c r="L3698" i="9" s="1"/>
  <c r="J3638" i="9"/>
  <c r="L3638" i="9" s="1"/>
  <c r="J3630" i="9"/>
  <c r="L3630" i="9" s="1"/>
  <c r="J3578" i="9"/>
  <c r="L3578" i="9" s="1"/>
  <c r="J3570" i="9"/>
  <c r="L3570" i="9" s="1"/>
  <c r="J3510" i="9"/>
  <c r="L3510" i="9" s="1"/>
  <c r="J3502" i="9"/>
  <c r="L3502" i="9" s="1"/>
  <c r="J3450" i="9"/>
  <c r="L3450" i="9" s="1"/>
  <c r="J3442" i="9"/>
  <c r="L3442" i="9" s="1"/>
  <c r="J3335" i="9"/>
  <c r="L3335" i="9" s="1"/>
  <c r="J3307" i="9"/>
  <c r="L3307" i="9" s="1"/>
  <c r="J3299" i="9"/>
  <c r="L3299" i="9" s="1"/>
  <c r="J3239" i="9"/>
  <c r="L3239" i="9" s="1"/>
  <c r="J3231" i="9"/>
  <c r="L3231" i="9" s="1"/>
  <c r="J3179" i="9"/>
  <c r="L3179" i="9" s="1"/>
  <c r="J3171" i="9"/>
  <c r="L3171" i="9" s="1"/>
  <c r="J3111" i="9"/>
  <c r="L3111" i="9" s="1"/>
  <c r="J3103" i="9"/>
  <c r="L3103" i="9" s="1"/>
  <c r="J3051" i="9"/>
  <c r="L3051" i="9" s="1"/>
  <c r="J3043" i="9"/>
  <c r="L3043" i="9" s="1"/>
  <c r="J2983" i="9"/>
  <c r="L2983" i="9" s="1"/>
  <c r="J2975" i="9"/>
  <c r="L2975" i="9" s="1"/>
  <c r="J2923" i="9"/>
  <c r="L2923" i="9" s="1"/>
  <c r="J2915" i="9"/>
  <c r="L2915" i="9" s="1"/>
  <c r="J2855" i="9"/>
  <c r="L2855" i="9" s="1"/>
  <c r="J2847" i="9"/>
  <c r="L2847" i="9" s="1"/>
  <c r="J2795" i="9"/>
  <c r="L2795" i="9" s="1"/>
  <c r="J2787" i="9"/>
  <c r="L2787" i="9" s="1"/>
  <c r="J2727" i="9"/>
  <c r="L2727" i="9" s="1"/>
  <c r="J2719" i="9"/>
  <c r="L2719" i="9" s="1"/>
  <c r="J2667" i="9"/>
  <c r="L2667" i="9" s="1"/>
  <c r="J2659" i="9"/>
  <c r="L2659" i="9" s="1"/>
  <c r="J2379" i="9"/>
  <c r="L2379" i="9" s="1"/>
  <c r="J2371" i="9"/>
  <c r="L2371" i="9" s="1"/>
  <c r="J2311" i="9"/>
  <c r="L2311" i="9" s="1"/>
  <c r="J2303" i="9"/>
  <c r="L2303" i="9" s="1"/>
  <c r="J2251" i="9"/>
  <c r="L2251" i="9" s="1"/>
  <c r="J2243" i="9"/>
  <c r="L2243" i="9" s="1"/>
  <c r="J2179" i="9"/>
  <c r="L2179" i="9" s="1"/>
  <c r="J2091" i="9"/>
  <c r="L2091" i="9" s="1"/>
  <c r="J2075" i="9"/>
  <c r="L2075" i="9" s="1"/>
  <c r="J2217" i="9"/>
  <c r="L2217" i="9" s="1"/>
  <c r="J2185" i="9"/>
  <c r="L2185" i="9" s="1"/>
  <c r="J2153" i="9"/>
  <c r="L2153" i="9" s="1"/>
  <c r="J2121" i="9"/>
  <c r="L2121" i="9" s="1"/>
  <c r="J2089" i="9"/>
  <c r="L2089" i="9" s="1"/>
  <c r="J2057" i="9"/>
  <c r="L2057" i="9" s="1"/>
  <c r="J2025" i="9"/>
  <c r="L2025" i="9" s="1"/>
  <c r="J1993" i="9"/>
  <c r="L1993" i="9" s="1"/>
  <c r="J1867" i="9"/>
  <c r="L1867" i="9" s="1"/>
  <c r="J1855" i="9"/>
  <c r="L1855" i="9" s="1"/>
  <c r="J1831" i="9"/>
  <c r="L1831" i="9" s="1"/>
  <c r="J1819" i="9"/>
  <c r="L1819" i="9" s="1"/>
  <c r="J1807" i="9"/>
  <c r="L1807" i="9" s="1"/>
  <c r="J1795" i="9"/>
  <c r="L1795" i="9" s="1"/>
  <c r="J1783" i="9"/>
  <c r="L1783" i="9" s="1"/>
  <c r="J1611" i="9"/>
  <c r="L1611" i="9" s="1"/>
  <c r="J1599" i="9"/>
  <c r="L1599" i="9" s="1"/>
  <c r="J1563" i="9"/>
  <c r="L1563" i="9" s="1"/>
  <c r="J1519" i="9"/>
  <c r="L1519" i="9" s="1"/>
  <c r="J1479" i="9"/>
  <c r="L1479" i="9" s="1"/>
  <c r="J1083" i="9"/>
  <c r="L1083" i="9" s="1"/>
  <c r="J1035" i="9"/>
  <c r="L1035" i="9" s="1"/>
  <c r="J987" i="9"/>
  <c r="L987" i="9" s="1"/>
  <c r="J939" i="9"/>
  <c r="L939" i="9" s="1"/>
  <c r="J891" i="9"/>
  <c r="L891" i="9" s="1"/>
  <c r="J843" i="9"/>
  <c r="L843" i="9" s="1"/>
  <c r="J795" i="9"/>
  <c r="L795" i="9" s="1"/>
  <c r="J1455" i="9"/>
  <c r="L1455" i="9" s="1"/>
  <c r="J1423" i="9"/>
  <c r="L1423" i="9" s="1"/>
  <c r="J1391" i="9"/>
  <c r="L1391" i="9" s="1"/>
  <c r="J1359" i="9"/>
  <c r="L1359" i="9" s="1"/>
  <c r="J1063" i="9"/>
  <c r="L1063" i="9" s="1"/>
  <c r="J887" i="9"/>
  <c r="L887" i="9" s="1"/>
  <c r="J743" i="9"/>
  <c r="L743" i="9" s="1"/>
  <c r="J711" i="9"/>
  <c r="L711" i="9" s="1"/>
  <c r="J599" i="9"/>
  <c r="L599" i="9" s="1"/>
  <c r="J583" i="9"/>
  <c r="L583" i="9" s="1"/>
  <c r="J450" i="9"/>
  <c r="L450" i="9" s="1"/>
  <c r="J1325" i="9"/>
  <c r="L1325" i="9" s="1"/>
  <c r="J1265" i="9"/>
  <c r="L1265" i="9" s="1"/>
  <c r="J1209" i="9"/>
  <c r="L1209" i="9" s="1"/>
  <c r="J1181" i="9"/>
  <c r="L1181" i="9" s="1"/>
  <c r="J1149" i="9"/>
  <c r="L1149" i="9" s="1"/>
  <c r="J1117" i="9"/>
  <c r="L1117" i="9" s="1"/>
  <c r="J1085" i="9"/>
  <c r="L1085" i="9" s="1"/>
  <c r="J1053" i="9"/>
  <c r="L1053" i="9" s="1"/>
  <c r="J1021" i="9"/>
  <c r="L1021" i="9" s="1"/>
  <c r="J989" i="9"/>
  <c r="L989" i="9" s="1"/>
  <c r="J957" i="9"/>
  <c r="L957" i="9" s="1"/>
  <c r="J925" i="9"/>
  <c r="L925" i="9" s="1"/>
  <c r="J893" i="9"/>
  <c r="L893" i="9" s="1"/>
  <c r="J861" i="9"/>
  <c r="L861" i="9" s="1"/>
  <c r="J829" i="9"/>
  <c r="L829" i="9" s="1"/>
  <c r="J797" i="9"/>
  <c r="L797" i="9" s="1"/>
  <c r="J765" i="9"/>
  <c r="L765" i="9" s="1"/>
  <c r="J733" i="9"/>
  <c r="L733" i="9" s="1"/>
  <c r="J701" i="9"/>
  <c r="L701" i="9" s="1"/>
  <c r="J669" i="9"/>
  <c r="L669" i="9" s="1"/>
  <c r="J637" i="9"/>
  <c r="L637" i="9" s="1"/>
  <c r="J605" i="9"/>
  <c r="L605" i="9" s="1"/>
  <c r="J573" i="9"/>
  <c r="L573" i="9" s="1"/>
  <c r="J430" i="9"/>
  <c r="L430" i="9" s="1"/>
  <c r="J286" i="9"/>
  <c r="L286" i="9" s="1"/>
  <c r="J27" i="9"/>
  <c r="L27" i="9" s="1"/>
  <c r="J130" i="9"/>
  <c r="L130" i="9" s="1"/>
  <c r="J258" i="9"/>
  <c r="L258" i="9" s="1"/>
  <c r="J320" i="9"/>
  <c r="L320" i="9" s="1"/>
  <c r="J464" i="9"/>
  <c r="L464" i="9" s="1"/>
  <c r="I1501" i="9"/>
  <c r="I2079" i="9"/>
  <c r="I2438" i="9"/>
  <c r="I2697" i="9"/>
  <c r="I2825" i="9"/>
  <c r="I2953" i="9"/>
  <c r="I3081" i="9"/>
  <c r="I3209" i="9"/>
  <c r="I4100" i="9"/>
  <c r="I4328" i="9"/>
  <c r="I4378" i="9"/>
  <c r="I4422" i="9"/>
  <c r="I4462" i="9"/>
  <c r="J4560" i="9"/>
  <c r="L4560" i="9" s="1"/>
  <c r="I4608" i="9"/>
  <c r="J4708" i="9"/>
  <c r="L4708" i="9" s="1"/>
  <c r="I4758" i="9"/>
  <c r="I4806" i="9"/>
  <c r="I4896" i="9"/>
  <c r="I5007" i="9"/>
  <c r="I4851" i="9"/>
  <c r="I4723" i="9"/>
  <c r="I4595" i="9"/>
  <c r="I4467" i="9"/>
  <c r="I4339" i="9"/>
  <c r="I4211" i="9"/>
  <c r="I4083" i="9"/>
  <c r="I3955" i="9"/>
  <c r="I3827" i="9"/>
  <c r="I3699" i="9"/>
  <c r="I3571" i="9"/>
  <c r="I3443" i="9"/>
  <c r="I2358" i="9"/>
  <c r="I2118" i="9"/>
  <c r="I1876" i="9"/>
  <c r="I1620" i="9"/>
  <c r="I720" i="9"/>
  <c r="I1332" i="9"/>
  <c r="I4959" i="9"/>
  <c r="I3326" i="9"/>
  <c r="I3198" i="9"/>
  <c r="I3070" i="9"/>
  <c r="I2942" i="9"/>
  <c r="I2814" i="9"/>
  <c r="I2686" i="9"/>
  <c r="J4111" i="9"/>
  <c r="L4111" i="9" s="1"/>
  <c r="I2557" i="9"/>
  <c r="I2429" i="9"/>
  <c r="I2004" i="9"/>
  <c r="J2521" i="9"/>
  <c r="L2521" i="9" s="1"/>
  <c r="I1826" i="9"/>
  <c r="I1570" i="9"/>
  <c r="I1470" i="9"/>
  <c r="I1398" i="9"/>
  <c r="I1044" i="9"/>
  <c r="I31" i="9"/>
  <c r="I1268" i="9"/>
  <c r="I1202" i="9"/>
  <c r="I946" i="9"/>
  <c r="I690" i="9"/>
  <c r="I509" i="9"/>
  <c r="I61" i="9"/>
  <c r="I167" i="9"/>
  <c r="J97" i="9"/>
  <c r="L97" i="9" s="1"/>
  <c r="J1962" i="9"/>
  <c r="L1962" i="9" s="1"/>
  <c r="J728" i="9"/>
  <c r="L728" i="9" s="1"/>
  <c r="J1130" i="9"/>
  <c r="L1130" i="9" s="1"/>
  <c r="J3350" i="9"/>
  <c r="L3350" i="9" s="1"/>
  <c r="J2206" i="9"/>
  <c r="L2206" i="9" s="1"/>
  <c r="J2110" i="9"/>
  <c r="L2110" i="9" s="1"/>
  <c r="J2030" i="9"/>
  <c r="L2030" i="9" s="1"/>
  <c r="J543" i="9"/>
  <c r="L543" i="9" s="1"/>
  <c r="J411" i="9"/>
  <c r="L411" i="9" s="1"/>
  <c r="J283" i="9"/>
  <c r="L283" i="9" s="1"/>
  <c r="J1788" i="9"/>
  <c r="L1788" i="9" s="1"/>
  <c r="J1660" i="9"/>
  <c r="L1660" i="9" s="1"/>
  <c r="J1532" i="9"/>
  <c r="L1532" i="9" s="1"/>
  <c r="J786" i="9"/>
  <c r="L786" i="9" s="1"/>
  <c r="J658" i="9"/>
  <c r="L658" i="9" s="1"/>
  <c r="J517" i="9"/>
  <c r="L517" i="9" s="1"/>
  <c r="J453" i="9"/>
  <c r="L453" i="9" s="1"/>
  <c r="J389" i="9"/>
  <c r="L389" i="9" s="1"/>
  <c r="J325" i="9"/>
  <c r="L325" i="9" s="1"/>
  <c r="J2396" i="9"/>
  <c r="L2396" i="9" s="1"/>
  <c r="J2164" i="9"/>
  <c r="L2164" i="9" s="1"/>
  <c r="J2100" i="9"/>
  <c r="L2100" i="9" s="1"/>
  <c r="J2036" i="9"/>
  <c r="L2036" i="9" s="1"/>
  <c r="J1974" i="9"/>
  <c r="L1974" i="9" s="1"/>
  <c r="J1910" i="9"/>
  <c r="L1910" i="9" s="1"/>
  <c r="J1846" i="9"/>
  <c r="L1846" i="9" s="1"/>
  <c r="J1782" i="9"/>
  <c r="L1782" i="9" s="1"/>
  <c r="J1718" i="9"/>
  <c r="L1718" i="9" s="1"/>
  <c r="J1654" i="9"/>
  <c r="L1654" i="9" s="1"/>
  <c r="J1590" i="9"/>
  <c r="L1590" i="9" s="1"/>
  <c r="J1480" i="9"/>
  <c r="L1480" i="9" s="1"/>
  <c r="J1140" i="9"/>
  <c r="L1140" i="9" s="1"/>
  <c r="J1012" i="9"/>
  <c r="L1012" i="9" s="1"/>
  <c r="J884" i="9"/>
  <c r="L884" i="9" s="1"/>
  <c r="J756" i="9"/>
  <c r="L756" i="9" s="1"/>
  <c r="J632" i="9"/>
  <c r="L632" i="9" s="1"/>
  <c r="J567" i="9"/>
  <c r="L567" i="9" s="1"/>
  <c r="J439" i="9"/>
  <c r="L439" i="9" s="1"/>
  <c r="J311" i="9"/>
  <c r="L311" i="9" s="1"/>
  <c r="J1158" i="9"/>
  <c r="L1158" i="9" s="1"/>
  <c r="J1094" i="9"/>
  <c r="L1094" i="9" s="1"/>
  <c r="J1030" i="9"/>
  <c r="L1030" i="9" s="1"/>
  <c r="J966" i="9"/>
  <c r="L966" i="9" s="1"/>
  <c r="J3402" i="9"/>
  <c r="L3402" i="9" s="1"/>
  <c r="J2350" i="9"/>
  <c r="L2350" i="9" s="1"/>
  <c r="J2114" i="9"/>
  <c r="L2114" i="9" s="1"/>
  <c r="J2066" i="9"/>
  <c r="L2066" i="9" s="1"/>
  <c r="J1056" i="9"/>
  <c r="L1056" i="9" s="1"/>
  <c r="J800" i="9"/>
  <c r="L800" i="9" s="1"/>
  <c r="J1164" i="9"/>
  <c r="L1164" i="9" s="1"/>
  <c r="J1068" i="9"/>
  <c r="L1068" i="9" s="1"/>
  <c r="J652" i="9"/>
  <c r="L652" i="9" s="1"/>
  <c r="J495" i="9"/>
  <c r="L495" i="9" s="1"/>
  <c r="J1904" i="9"/>
  <c r="L1904" i="9" s="1"/>
  <c r="J1776" i="9"/>
  <c r="L1776" i="9" s="1"/>
  <c r="J1648" i="9"/>
  <c r="L1648" i="9" s="1"/>
  <c r="J902" i="9"/>
  <c r="L902" i="9" s="1"/>
  <c r="J838" i="9"/>
  <c r="L838" i="9" s="1"/>
  <c r="J774" i="9"/>
  <c r="L774" i="9" s="1"/>
  <c r="J710" i="9"/>
  <c r="L710" i="9" s="1"/>
  <c r="J646" i="9"/>
  <c r="L646" i="9" s="1"/>
  <c r="J582" i="9"/>
  <c r="L582" i="9" s="1"/>
  <c r="J569" i="9"/>
  <c r="L569" i="9" s="1"/>
  <c r="J441" i="9"/>
  <c r="L441" i="9" s="1"/>
  <c r="J313" i="9"/>
  <c r="L313" i="9" s="1"/>
  <c r="J45" i="9"/>
  <c r="L45" i="9" s="1"/>
  <c r="J153" i="9"/>
  <c r="L153" i="9" s="1"/>
  <c r="J209" i="9"/>
  <c r="L209" i="9" s="1"/>
  <c r="J79" i="9"/>
  <c r="L79" i="9" s="1"/>
  <c r="J111" i="9"/>
  <c r="L111" i="9" s="1"/>
  <c r="J143" i="9"/>
  <c r="L143" i="9" s="1"/>
  <c r="J175" i="9"/>
  <c r="L175" i="9" s="1"/>
  <c r="J207" i="9"/>
  <c r="L207" i="9" s="1"/>
  <c r="J239" i="9"/>
  <c r="L239" i="9" s="1"/>
  <c r="J271" i="9"/>
  <c r="L271" i="9" s="1"/>
  <c r="J1222" i="9"/>
  <c r="L1222" i="9" s="1"/>
  <c r="J1318" i="9"/>
  <c r="L1318" i="9" s="1"/>
  <c r="J2447" i="9"/>
  <c r="L2447" i="9" s="1"/>
  <c r="J2459" i="9"/>
  <c r="L2459" i="9" s="1"/>
  <c r="J2471" i="9"/>
  <c r="L2471" i="9" s="1"/>
  <c r="J2483" i="9"/>
  <c r="L2483" i="9" s="1"/>
  <c r="J2575" i="9"/>
  <c r="L2575" i="9" s="1"/>
  <c r="J2587" i="9"/>
  <c r="L2587" i="9" s="1"/>
  <c r="J2599" i="9"/>
  <c r="L2599" i="9" s="1"/>
  <c r="J2234" i="9"/>
  <c r="L2234" i="9" s="1"/>
  <c r="J2258" i="9"/>
  <c r="L2258" i="9" s="1"/>
  <c r="J2678" i="9"/>
  <c r="L2678" i="9" s="1"/>
  <c r="J1228" i="9"/>
  <c r="L1228" i="9" s="1"/>
  <c r="J1252" i="9"/>
  <c r="L1252" i="9" s="1"/>
  <c r="J1354" i="9"/>
  <c r="L1354" i="9" s="1"/>
  <c r="J1418" i="9"/>
  <c r="L1418" i="9" s="1"/>
  <c r="J1434" i="9"/>
  <c r="L1434" i="9" s="1"/>
  <c r="J2256" i="9"/>
  <c r="L2256" i="9" s="1"/>
  <c r="J2629" i="9"/>
  <c r="L2629" i="9" s="1"/>
  <c r="J4997" i="9"/>
  <c r="L4997" i="9" s="1"/>
  <c r="J4867" i="9"/>
  <c r="L4867" i="9" s="1"/>
  <c r="J4947" i="9"/>
  <c r="L4947" i="9" s="1"/>
  <c r="J4979" i="9"/>
  <c r="L4979" i="9" s="1"/>
  <c r="J4864" i="9"/>
  <c r="L4864" i="9" s="1"/>
  <c r="J4766" i="9"/>
  <c r="L4766" i="9" s="1"/>
  <c r="J4350" i="9"/>
  <c r="L4350" i="9" s="1"/>
  <c r="J4294" i="9"/>
  <c r="L4294" i="9" s="1"/>
  <c r="J4274" i="9"/>
  <c r="L4274" i="9" s="1"/>
  <c r="J4214" i="9"/>
  <c r="L4214" i="9" s="1"/>
  <c r="J4182" i="9"/>
  <c r="L4182" i="9" s="1"/>
  <c r="J4146" i="9"/>
  <c r="L4146" i="9" s="1"/>
  <c r="J4062" i="9"/>
  <c r="L4062" i="9" s="1"/>
  <c r="J4050" i="9"/>
  <c r="L4050" i="9" s="1"/>
  <c r="J4038" i="9"/>
  <c r="L4038" i="9" s="1"/>
  <c r="J4030" i="9"/>
  <c r="L4030" i="9" s="1"/>
  <c r="J3978" i="9"/>
  <c r="L3978" i="9" s="1"/>
  <c r="J3970" i="9"/>
  <c r="L3970" i="9" s="1"/>
  <c r="J3910" i="9"/>
  <c r="L3910" i="9" s="1"/>
  <c r="J3902" i="9"/>
  <c r="L3902" i="9" s="1"/>
  <c r="J3850" i="9"/>
  <c r="L3850" i="9" s="1"/>
  <c r="J3842" i="9"/>
  <c r="L3842" i="9" s="1"/>
  <c r="J3722" i="9"/>
  <c r="L3722" i="9" s="1"/>
  <c r="J3714" i="9"/>
  <c r="L3714" i="9" s="1"/>
  <c r="J3594" i="9"/>
  <c r="L3594" i="9" s="1"/>
  <c r="J3586" i="9"/>
  <c r="L3586" i="9" s="1"/>
  <c r="J3526" i="9"/>
  <c r="L3526" i="9" s="1"/>
  <c r="J3518" i="9"/>
  <c r="L3518" i="9" s="1"/>
  <c r="J3466" i="9"/>
  <c r="L3466" i="9" s="1"/>
  <c r="J3458" i="9"/>
  <c r="L3458" i="9" s="1"/>
  <c r="J3415" i="9"/>
  <c r="L3415" i="9" s="1"/>
  <c r="J3403" i="9"/>
  <c r="L3403" i="9" s="1"/>
  <c r="J3391" i="9"/>
  <c r="L3391" i="9" s="1"/>
  <c r="J3379" i="9"/>
  <c r="L3379" i="9" s="1"/>
  <c r="J3323" i="9"/>
  <c r="L3323" i="9" s="1"/>
  <c r="J3315" i="9"/>
  <c r="L3315" i="9" s="1"/>
  <c r="J3255" i="9"/>
  <c r="L3255" i="9" s="1"/>
  <c r="J3247" i="9"/>
  <c r="L3247" i="9" s="1"/>
  <c r="J3195" i="9"/>
  <c r="L3195" i="9" s="1"/>
  <c r="J3187" i="9"/>
  <c r="L3187" i="9" s="1"/>
  <c r="J3127" i="9"/>
  <c r="L3127" i="9" s="1"/>
  <c r="J3119" i="9"/>
  <c r="L3119" i="9" s="1"/>
  <c r="J3067" i="9"/>
  <c r="L3067" i="9" s="1"/>
  <c r="J3059" i="9"/>
  <c r="L3059" i="9" s="1"/>
  <c r="J2999" i="9"/>
  <c r="L2999" i="9" s="1"/>
  <c r="J2991" i="9"/>
  <c r="L2991" i="9" s="1"/>
  <c r="J2939" i="9"/>
  <c r="L2939" i="9" s="1"/>
  <c r="J2931" i="9"/>
  <c r="L2931" i="9" s="1"/>
  <c r="J2871" i="9"/>
  <c r="L2871" i="9" s="1"/>
  <c r="J2863" i="9"/>
  <c r="L2863" i="9" s="1"/>
  <c r="J2811" i="9"/>
  <c r="L2811" i="9" s="1"/>
  <c r="J2803" i="9"/>
  <c r="L2803" i="9" s="1"/>
  <c r="J2743" i="9"/>
  <c r="L2743" i="9" s="1"/>
  <c r="J2735" i="9"/>
  <c r="L2735" i="9" s="1"/>
  <c r="J2683" i="9"/>
  <c r="L2683" i="9" s="1"/>
  <c r="J2675" i="9"/>
  <c r="L2675" i="9" s="1"/>
  <c r="J2395" i="9"/>
  <c r="L2395" i="9" s="1"/>
  <c r="J2387" i="9"/>
  <c r="L2387" i="9" s="1"/>
  <c r="J2327" i="9"/>
  <c r="L2327" i="9" s="1"/>
  <c r="J2319" i="9"/>
  <c r="L2319" i="9" s="1"/>
  <c r="J2267" i="9"/>
  <c r="L2267" i="9" s="1"/>
  <c r="J2259" i="9"/>
  <c r="L2259" i="9" s="1"/>
  <c r="J2227" i="9"/>
  <c r="L2227" i="9" s="1"/>
  <c r="J2211" i="9"/>
  <c r="L2211" i="9" s="1"/>
  <c r="J2107" i="9"/>
  <c r="L2107" i="9" s="1"/>
  <c r="J2019" i="9"/>
  <c r="L2019" i="9" s="1"/>
  <c r="J1963" i="9"/>
  <c r="L1963" i="9" s="1"/>
  <c r="J1951" i="9"/>
  <c r="L1951" i="9" s="1"/>
  <c r="J1927" i="9"/>
  <c r="L1927" i="9" s="1"/>
  <c r="J1915" i="9"/>
  <c r="L1915" i="9" s="1"/>
  <c r="J1903" i="9"/>
  <c r="L1903" i="9" s="1"/>
  <c r="J1891" i="9"/>
  <c r="L1891" i="9" s="1"/>
  <c r="J1879" i="9"/>
  <c r="L1879" i="9" s="1"/>
  <c r="J1707" i="9"/>
  <c r="L1707" i="9" s="1"/>
  <c r="J1695" i="9"/>
  <c r="L1695" i="9" s="1"/>
  <c r="J1671" i="9"/>
  <c r="L1671" i="9" s="1"/>
  <c r="J1659" i="9"/>
  <c r="L1659" i="9" s="1"/>
  <c r="J1647" i="9"/>
  <c r="L1647" i="9" s="1"/>
  <c r="J1635" i="9"/>
  <c r="L1635" i="9" s="1"/>
  <c r="J1623" i="9"/>
  <c r="L1623" i="9" s="1"/>
  <c r="J1579" i="9"/>
  <c r="L1579" i="9" s="1"/>
  <c r="J1571" i="9"/>
  <c r="L1571" i="9" s="1"/>
  <c r="J1535" i="9"/>
  <c r="L1535" i="9" s="1"/>
  <c r="J1527" i="9"/>
  <c r="L1527" i="9" s="1"/>
  <c r="J1491" i="9"/>
  <c r="L1491" i="9" s="1"/>
  <c r="J1179" i="9"/>
  <c r="L1179" i="9" s="1"/>
  <c r="J1439" i="9"/>
  <c r="L1439" i="9" s="1"/>
  <c r="J1407" i="9"/>
  <c r="L1407" i="9" s="1"/>
  <c r="J1375" i="9"/>
  <c r="L1375" i="9" s="1"/>
  <c r="J1127" i="9"/>
  <c r="L1127" i="9" s="1"/>
  <c r="J1095" i="9"/>
  <c r="L1095" i="9" s="1"/>
  <c r="J919" i="9"/>
  <c r="L919" i="9" s="1"/>
  <c r="J775" i="9"/>
  <c r="L775" i="9" s="1"/>
  <c r="J615" i="9"/>
  <c r="L615" i="9" s="1"/>
  <c r="J482" i="9"/>
  <c r="L482" i="9" s="1"/>
  <c r="J306" i="9"/>
  <c r="L306" i="9" s="1"/>
  <c r="J1313" i="9"/>
  <c r="L1313" i="9" s="1"/>
  <c r="J1277" i="9"/>
  <c r="L1277" i="9" s="1"/>
  <c r="J1229" i="9"/>
  <c r="L1229" i="9" s="1"/>
  <c r="J1217" i="9"/>
  <c r="L1217" i="9" s="1"/>
  <c r="J494" i="9"/>
  <c r="L494" i="9" s="1"/>
  <c r="J462" i="9"/>
  <c r="L462" i="9" s="1"/>
  <c r="J318" i="9"/>
  <c r="L318" i="9" s="1"/>
  <c r="J262" i="9"/>
  <c r="L262" i="9" s="1"/>
  <c r="J230" i="9"/>
  <c r="L230" i="9" s="1"/>
  <c r="J214" i="9"/>
  <c r="L214" i="9" s="1"/>
  <c r="J198" i="9"/>
  <c r="L198" i="9" s="1"/>
  <c r="J182" i="9"/>
  <c r="L182" i="9" s="1"/>
  <c r="J166" i="9"/>
  <c r="L166" i="9" s="1"/>
  <c r="J150" i="9"/>
  <c r="L150" i="9" s="1"/>
  <c r="J134" i="9"/>
  <c r="L134" i="9" s="1"/>
  <c r="J118" i="9"/>
  <c r="L118" i="9" s="1"/>
  <c r="J102" i="9"/>
  <c r="L102" i="9" s="1"/>
  <c r="J86" i="9"/>
  <c r="L86" i="9" s="1"/>
  <c r="J70" i="9"/>
  <c r="L70" i="9" s="1"/>
  <c r="J66" i="9"/>
  <c r="L66" i="9" s="1"/>
  <c r="J114" i="9"/>
  <c r="L114" i="9" s="1"/>
  <c r="J242" i="9"/>
  <c r="L242" i="9" s="1"/>
  <c r="J296" i="9"/>
  <c r="L296" i="9" s="1"/>
  <c r="J328" i="9"/>
  <c r="L328" i="9" s="1"/>
  <c r="J360" i="9"/>
  <c r="L360" i="9" s="1"/>
  <c r="J392" i="9"/>
  <c r="L392" i="9" s="1"/>
  <c r="J424" i="9"/>
  <c r="L424" i="9" s="1"/>
  <c r="J488" i="9"/>
  <c r="L488" i="9" s="1"/>
  <c r="J520" i="9"/>
  <c r="L520" i="9" s="1"/>
  <c r="J552" i="9"/>
  <c r="L552" i="9" s="1"/>
  <c r="J1231" i="9"/>
  <c r="L1231" i="9" s="1"/>
  <c r="J1307" i="9"/>
  <c r="L1307" i="9" s="1"/>
  <c r="J1371" i="9"/>
  <c r="L1371" i="9" s="1"/>
  <c r="J1435" i="9"/>
  <c r="L1435" i="9" s="1"/>
  <c r="J1492" i="9"/>
  <c r="L1492" i="9" s="1"/>
  <c r="J1508" i="9"/>
  <c r="L1508" i="9" s="1"/>
  <c r="J1524" i="9"/>
  <c r="L1524" i="9" s="1"/>
  <c r="J2418" i="9"/>
  <c r="L2418" i="9" s="1"/>
  <c r="J2434" i="9"/>
  <c r="L2434" i="9" s="1"/>
  <c r="J2450" i="9"/>
  <c r="L2450" i="9" s="1"/>
  <c r="J2466" i="9"/>
  <c r="L2466" i="9" s="1"/>
  <c r="J2482" i="9"/>
  <c r="L2482" i="9" s="1"/>
  <c r="J2498" i="9"/>
  <c r="L2498" i="9" s="1"/>
  <c r="I1533" i="9"/>
  <c r="I1805" i="9"/>
  <c r="I2111" i="9"/>
  <c r="I2502" i="9"/>
  <c r="I2713" i="9"/>
  <c r="I2841" i="9"/>
  <c r="I2969" i="9"/>
  <c r="I3097" i="9"/>
  <c r="I3225" i="9"/>
  <c r="J4104" i="9"/>
  <c r="L4104" i="9" s="1"/>
  <c r="I4284" i="9"/>
  <c r="I4336" i="9"/>
  <c r="I4386" i="9"/>
  <c r="I4426" i="9"/>
  <c r="I4520" i="9"/>
  <c r="I4614" i="9"/>
  <c r="J4672" i="9"/>
  <c r="L4672" i="9" s="1"/>
  <c r="J4816" i="9"/>
  <c r="L4816" i="9" s="1"/>
  <c r="I5010" i="9"/>
  <c r="I4954" i="9"/>
  <c r="I4989" i="9"/>
  <c r="I4835" i="9"/>
  <c r="I4707" i="9"/>
  <c r="I4579" i="9"/>
  <c r="I4451" i="9"/>
  <c r="I4323" i="9"/>
  <c r="I4195" i="9"/>
  <c r="I4067" i="9"/>
  <c r="I3939" i="9"/>
  <c r="I3811" i="9"/>
  <c r="I3683" i="9"/>
  <c r="I3555" i="9"/>
  <c r="I3427" i="9"/>
  <c r="I2326" i="9"/>
  <c r="I2086" i="9"/>
  <c r="I1844" i="9"/>
  <c r="I1588" i="9"/>
  <c r="I1100" i="9"/>
  <c r="I1306" i="9"/>
  <c r="I4943" i="9"/>
  <c r="I3310" i="9"/>
  <c r="I3182" i="9"/>
  <c r="I3054" i="9"/>
  <c r="I2926" i="9"/>
  <c r="I2798" i="9"/>
  <c r="I2670" i="9"/>
  <c r="J4099" i="9"/>
  <c r="L4099" i="9" s="1"/>
  <c r="I2541" i="9"/>
  <c r="I2413" i="9"/>
  <c r="J2278" i="9"/>
  <c r="L2278" i="9" s="1"/>
  <c r="J2425" i="9"/>
  <c r="L2425" i="9" s="1"/>
  <c r="I1794" i="9"/>
  <c r="I1538" i="9"/>
  <c r="I916" i="9"/>
  <c r="I15" i="9"/>
  <c r="I1170" i="9"/>
  <c r="I914" i="9"/>
  <c r="I658" i="9"/>
  <c r="I477" i="9"/>
  <c r="I125" i="9"/>
  <c r="I53" i="9"/>
  <c r="J157" i="9"/>
  <c r="L157" i="9" s="1"/>
  <c r="J89" i="9"/>
  <c r="L89" i="9" s="1"/>
  <c r="J2024" i="9"/>
  <c r="L2024" i="9" s="1"/>
  <c r="J2360" i="9"/>
  <c r="L2360" i="9" s="1"/>
  <c r="J1112" i="9"/>
  <c r="L1112" i="9" s="1"/>
  <c r="J1034" i="9"/>
  <c r="L1034" i="9" s="1"/>
  <c r="J3334" i="9"/>
  <c r="L3334" i="9" s="1"/>
  <c r="J383" i="9"/>
  <c r="L383" i="9" s="1"/>
  <c r="J539" i="9"/>
  <c r="L539" i="9" s="1"/>
  <c r="J1932" i="9"/>
  <c r="L1932" i="9" s="1"/>
  <c r="J1884" i="9"/>
  <c r="L1884" i="9" s="1"/>
  <c r="J1740" i="9"/>
  <c r="L1740" i="9" s="1"/>
  <c r="J1612" i="9"/>
  <c r="L1612" i="9" s="1"/>
  <c r="J866" i="9"/>
  <c r="L866" i="9" s="1"/>
  <c r="J738" i="9"/>
  <c r="L738" i="9" s="1"/>
  <c r="J610" i="9"/>
  <c r="L610" i="9" s="1"/>
  <c r="J2348" i="9"/>
  <c r="L2348" i="9" s="1"/>
  <c r="J3354" i="9"/>
  <c r="L3354" i="9" s="1"/>
  <c r="J2210" i="9"/>
  <c r="L2210" i="9" s="1"/>
  <c r="J2162" i="9"/>
  <c r="L2162" i="9" s="1"/>
  <c r="J844" i="9"/>
  <c r="L844" i="9" s="1"/>
  <c r="J748" i="9"/>
  <c r="L748" i="9" s="1"/>
  <c r="J1984" i="9"/>
  <c r="L1984" i="9" s="1"/>
  <c r="J1856" i="9"/>
  <c r="L1856" i="9" s="1"/>
  <c r="J1728" i="9"/>
  <c r="L1728" i="9" s="1"/>
  <c r="J1600" i="9"/>
  <c r="L1600" i="9" s="1"/>
  <c r="J467" i="9"/>
  <c r="L467" i="9" s="1"/>
  <c r="J371" i="9"/>
  <c r="L371" i="9" s="1"/>
  <c r="J521" i="9"/>
  <c r="L521" i="9" s="1"/>
  <c r="J393" i="9"/>
  <c r="L393" i="9" s="1"/>
  <c r="J77" i="9"/>
  <c r="L77" i="9" s="1"/>
  <c r="J185" i="9"/>
  <c r="L185" i="9" s="1"/>
  <c r="J241" i="9"/>
  <c r="L241" i="9" s="1"/>
  <c r="J55" i="9"/>
  <c r="L55" i="9" s="1"/>
  <c r="J1246" i="9"/>
  <c r="L1246" i="9" s="1"/>
  <c r="J1456" i="9"/>
  <c r="L1456" i="9" s="1"/>
  <c r="J2495" i="9"/>
  <c r="L2495" i="9" s="1"/>
  <c r="J2507" i="9"/>
  <c r="L2507" i="9" s="1"/>
  <c r="J2519" i="9"/>
  <c r="L2519" i="9" s="1"/>
  <c r="J2531" i="9"/>
  <c r="L2531" i="9" s="1"/>
  <c r="J2611" i="9"/>
  <c r="L2611" i="9" s="1"/>
  <c r="J2642" i="9"/>
  <c r="L2642" i="9" s="1"/>
  <c r="J2654" i="9"/>
  <c r="L2654" i="9" s="1"/>
  <c r="J3429" i="9"/>
  <c r="L3429" i="9" s="1"/>
  <c r="J3445" i="9"/>
  <c r="L3445" i="9" s="1"/>
  <c r="J3461" i="9"/>
  <c r="L3461" i="9" s="1"/>
  <c r="J3477" i="9"/>
  <c r="L3477" i="9" s="1"/>
  <c r="J3493" i="9"/>
  <c r="L3493" i="9" s="1"/>
  <c r="J3509" i="9"/>
  <c r="L3509" i="9" s="1"/>
  <c r="J3525" i="9"/>
  <c r="L3525" i="9" s="1"/>
  <c r="J3541" i="9"/>
  <c r="L3541" i="9" s="1"/>
  <c r="J3557" i="9"/>
  <c r="L3557" i="9" s="1"/>
  <c r="J3573" i="9"/>
  <c r="L3573" i="9" s="1"/>
  <c r="J3589" i="9"/>
  <c r="L3589" i="9" s="1"/>
  <c r="J3605" i="9"/>
  <c r="L3605" i="9" s="1"/>
  <c r="J3621" i="9"/>
  <c r="L3621" i="9" s="1"/>
  <c r="J3637" i="9"/>
  <c r="L3637" i="9" s="1"/>
  <c r="J3653" i="9"/>
  <c r="L3653" i="9" s="1"/>
  <c r="J3669" i="9"/>
  <c r="L3669" i="9" s="1"/>
  <c r="J3685" i="9"/>
  <c r="L3685" i="9" s="1"/>
  <c r="J3701" i="9"/>
  <c r="L3701" i="9" s="1"/>
  <c r="J3717" i="9"/>
  <c r="L3717" i="9" s="1"/>
  <c r="J3733" i="9"/>
  <c r="L3733" i="9" s="1"/>
  <c r="J3749" i="9"/>
  <c r="L3749" i="9" s="1"/>
  <c r="J3765" i="9"/>
  <c r="L3765" i="9" s="1"/>
  <c r="J3781" i="9"/>
  <c r="L3781" i="9" s="1"/>
  <c r="J3797" i="9"/>
  <c r="L3797" i="9" s="1"/>
  <c r="J3813" i="9"/>
  <c r="L3813" i="9" s="1"/>
  <c r="J3829" i="9"/>
  <c r="L3829" i="9" s="1"/>
  <c r="J3845" i="9"/>
  <c r="L3845" i="9" s="1"/>
  <c r="J3861" i="9"/>
  <c r="L3861" i="9" s="1"/>
  <c r="J3877" i="9"/>
  <c r="L3877" i="9" s="1"/>
  <c r="J3893" i="9"/>
  <c r="L3893" i="9" s="1"/>
  <c r="J3909" i="9"/>
  <c r="L3909" i="9" s="1"/>
  <c r="J3925" i="9"/>
  <c r="L3925" i="9" s="1"/>
  <c r="J3941" i="9"/>
  <c r="L3941" i="9" s="1"/>
  <c r="J3957" i="9"/>
  <c r="L3957" i="9" s="1"/>
  <c r="J3973" i="9"/>
  <c r="L3973" i="9" s="1"/>
  <c r="J3989" i="9"/>
  <c r="L3989" i="9" s="1"/>
  <c r="J4005" i="9"/>
  <c r="L4005" i="9" s="1"/>
  <c r="J4021" i="9"/>
  <c r="L4021" i="9" s="1"/>
  <c r="J4037" i="9"/>
  <c r="L4037" i="9" s="1"/>
  <c r="J4053" i="9"/>
  <c r="L4053" i="9" s="1"/>
  <c r="J4069" i="9"/>
  <c r="L4069" i="9" s="1"/>
  <c r="J4117" i="9"/>
  <c r="L4117" i="9" s="1"/>
  <c r="J4133" i="9"/>
  <c r="L4133" i="9" s="1"/>
  <c r="J4149" i="9"/>
  <c r="L4149" i="9" s="1"/>
  <c r="J4173" i="9"/>
  <c r="L4173" i="9" s="1"/>
  <c r="J4205" i="9"/>
  <c r="L4205" i="9" s="1"/>
  <c r="J4233" i="9"/>
  <c r="L4233" i="9" s="1"/>
  <c r="J4253" i="9"/>
  <c r="L4253" i="9" s="1"/>
  <c r="J4293" i="9"/>
  <c r="L4293" i="9" s="1"/>
  <c r="J4313" i="9"/>
  <c r="L4313" i="9" s="1"/>
  <c r="J4341" i="9"/>
  <c r="L4341" i="9" s="1"/>
  <c r="J4365" i="9"/>
  <c r="L4365" i="9" s="1"/>
  <c r="J4425" i="9"/>
  <c r="L4425" i="9" s="1"/>
  <c r="J4465" i="9"/>
  <c r="L4465" i="9" s="1"/>
  <c r="J4489" i="9"/>
  <c r="L4489" i="9" s="1"/>
  <c r="J4545" i="9"/>
  <c r="L4545" i="9" s="1"/>
  <c r="J4565" i="9"/>
  <c r="L4565" i="9" s="1"/>
  <c r="J4593" i="9"/>
  <c r="L4593" i="9" s="1"/>
  <c r="J4641" i="9"/>
  <c r="L4641" i="9" s="1"/>
  <c r="J4665" i="9"/>
  <c r="L4665" i="9" s="1"/>
  <c r="J4749" i="9"/>
  <c r="L4749" i="9" s="1"/>
  <c r="J4789" i="9"/>
  <c r="L4789" i="9" s="1"/>
  <c r="J4813" i="9"/>
  <c r="L4813" i="9" s="1"/>
  <c r="J4845" i="9"/>
  <c r="L4845" i="9" s="1"/>
  <c r="J4897" i="9"/>
  <c r="L4897" i="9" s="1"/>
  <c r="J4929" i="9"/>
  <c r="L4929" i="9" s="1"/>
  <c r="J1308" i="9"/>
  <c r="L1308" i="9" s="1"/>
  <c r="J1330" i="9"/>
  <c r="L1330" i="9" s="1"/>
  <c r="J1370" i="9"/>
  <c r="L1370" i="9" s="1"/>
  <c r="J1386" i="9"/>
  <c r="L1386" i="9" s="1"/>
  <c r="J1402" i="9"/>
  <c r="L1402" i="9" s="1"/>
  <c r="J2232" i="9"/>
  <c r="L2232" i="9" s="1"/>
  <c r="J4968" i="9"/>
  <c r="L4968" i="9" s="1"/>
  <c r="J4936" i="9"/>
  <c r="L4936" i="9" s="1"/>
  <c r="J4900" i="9"/>
  <c r="L4900" i="9" s="1"/>
  <c r="J4996" i="9"/>
  <c r="L4996" i="9" s="1"/>
  <c r="J4786" i="9"/>
  <c r="L4786" i="9" s="1"/>
  <c r="J4678" i="9"/>
  <c r="L4678" i="9" s="1"/>
  <c r="J4662" i="9"/>
  <c r="L4662" i="9" s="1"/>
  <c r="J4570" i="9"/>
  <c r="L4570" i="9" s="1"/>
  <c r="J4554" i="9"/>
  <c r="L4554" i="9" s="1"/>
  <c r="J4542" i="9"/>
  <c r="L4542" i="9" s="1"/>
  <c r="J4518" i="9"/>
  <c r="L4518" i="9" s="1"/>
  <c r="J4454" i="9"/>
  <c r="L4454" i="9" s="1"/>
  <c r="J4430" i="9"/>
  <c r="L4430" i="9" s="1"/>
  <c r="J4398" i="9"/>
  <c r="L4398" i="9" s="1"/>
  <c r="J4370" i="9"/>
  <c r="L4370" i="9" s="1"/>
  <c r="J4330" i="9"/>
  <c r="L4330" i="9" s="1"/>
  <c r="J4306" i="9"/>
  <c r="L4306" i="9" s="1"/>
  <c r="J4254" i="9"/>
  <c r="L4254" i="9" s="1"/>
  <c r="J4234" i="9"/>
  <c r="L4234" i="9" s="1"/>
  <c r="J4194" i="9"/>
  <c r="L4194" i="9" s="1"/>
  <c r="J4158" i="9"/>
  <c r="L4158" i="9" s="1"/>
  <c r="J4130" i="9"/>
  <c r="L4130" i="9" s="1"/>
  <c r="J3994" i="9"/>
  <c r="L3994" i="9" s="1"/>
  <c r="J3986" i="9"/>
  <c r="L3986" i="9" s="1"/>
  <c r="J3926" i="9"/>
  <c r="L3926" i="9" s="1"/>
  <c r="J3918" i="9"/>
  <c r="L3918" i="9" s="1"/>
  <c r="J3866" i="9"/>
  <c r="L3866" i="9" s="1"/>
  <c r="J3858" i="9"/>
  <c r="L3858" i="9" s="1"/>
  <c r="J3738" i="9"/>
  <c r="L3738" i="9" s="1"/>
  <c r="J3730" i="9"/>
  <c r="L3730" i="9" s="1"/>
  <c r="J3670" i="9"/>
  <c r="L3670" i="9" s="1"/>
  <c r="J3662" i="9"/>
  <c r="L3662" i="9" s="1"/>
  <c r="J3610" i="9"/>
  <c r="L3610" i="9" s="1"/>
  <c r="J3602" i="9"/>
  <c r="L3602" i="9" s="1"/>
  <c r="J3542" i="9"/>
  <c r="L3542" i="9" s="1"/>
  <c r="J3534" i="9"/>
  <c r="L3534" i="9" s="1"/>
  <c r="J3482" i="9"/>
  <c r="L3482" i="9" s="1"/>
  <c r="J3474" i="9"/>
  <c r="L3474" i="9" s="1"/>
  <c r="J3367" i="9"/>
  <c r="L3367" i="9" s="1"/>
  <c r="J3355" i="9"/>
  <c r="L3355" i="9" s="1"/>
  <c r="J3343" i="9"/>
  <c r="L3343" i="9" s="1"/>
  <c r="J3331" i="9"/>
  <c r="L3331" i="9" s="1"/>
  <c r="J3271" i="9"/>
  <c r="L3271" i="9" s="1"/>
  <c r="J3263" i="9"/>
  <c r="L3263" i="9" s="1"/>
  <c r="J3211" i="9"/>
  <c r="L3211" i="9" s="1"/>
  <c r="J3203" i="9"/>
  <c r="L3203" i="9" s="1"/>
  <c r="J3143" i="9"/>
  <c r="L3143" i="9" s="1"/>
  <c r="J3135" i="9"/>
  <c r="L3135" i="9" s="1"/>
  <c r="J3083" i="9"/>
  <c r="L3083" i="9" s="1"/>
  <c r="J3075" i="9"/>
  <c r="L3075" i="9" s="1"/>
  <c r="J3015" i="9"/>
  <c r="L3015" i="9" s="1"/>
  <c r="J3007" i="9"/>
  <c r="L3007" i="9" s="1"/>
  <c r="J2955" i="9"/>
  <c r="L2955" i="9" s="1"/>
  <c r="J2947" i="9"/>
  <c r="L2947" i="9" s="1"/>
  <c r="J2887" i="9"/>
  <c r="L2887" i="9" s="1"/>
  <c r="J2879" i="9"/>
  <c r="L2879" i="9" s="1"/>
  <c r="J2827" i="9"/>
  <c r="L2827" i="9" s="1"/>
  <c r="J2819" i="9"/>
  <c r="L2819" i="9" s="1"/>
  <c r="J2759" i="9"/>
  <c r="L2759" i="9" s="1"/>
  <c r="J2751" i="9"/>
  <c r="L2751" i="9" s="1"/>
  <c r="J2699" i="9"/>
  <c r="L2699" i="9" s="1"/>
  <c r="J2691" i="9"/>
  <c r="L2691" i="9" s="1"/>
  <c r="J2403" i="9"/>
  <c r="L2403" i="9" s="1"/>
  <c r="J2343" i="9"/>
  <c r="L2343" i="9" s="1"/>
  <c r="J2335" i="9"/>
  <c r="L2335" i="9" s="1"/>
  <c r="J2283" i="9"/>
  <c r="L2283" i="9" s="1"/>
  <c r="J2275" i="9"/>
  <c r="L2275" i="9" s="1"/>
  <c r="J2123" i="9"/>
  <c r="L2123" i="9" s="1"/>
  <c r="J2209" i="9"/>
  <c r="L2209" i="9" s="1"/>
  <c r="J2177" i="9"/>
  <c r="L2177" i="9" s="1"/>
  <c r="J2145" i="9"/>
  <c r="L2145" i="9" s="1"/>
  <c r="J2113" i="9"/>
  <c r="L2113" i="9" s="1"/>
  <c r="J2081" i="9"/>
  <c r="L2081" i="9" s="1"/>
  <c r="J2049" i="9"/>
  <c r="L2049" i="9" s="1"/>
  <c r="J2017" i="9"/>
  <c r="L2017" i="9" s="1"/>
  <c r="J1987" i="9"/>
  <c r="L1987" i="9" s="1"/>
  <c r="J1975" i="9"/>
  <c r="L1975" i="9" s="1"/>
  <c r="J1803" i="9"/>
  <c r="L1803" i="9" s="1"/>
  <c r="J1791" i="9"/>
  <c r="L1791" i="9" s="1"/>
  <c r="J1767" i="9"/>
  <c r="L1767" i="9" s="1"/>
  <c r="J1755" i="9"/>
  <c r="L1755" i="9" s="1"/>
  <c r="J1743" i="9"/>
  <c r="L1743" i="9" s="1"/>
  <c r="J1731" i="9"/>
  <c r="L1731" i="9" s="1"/>
  <c r="J1719" i="9"/>
  <c r="L1719" i="9" s="1"/>
  <c r="J1587" i="9"/>
  <c r="L1587" i="9" s="1"/>
  <c r="J1543" i="9"/>
  <c r="L1543" i="9" s="1"/>
  <c r="J1499" i="9"/>
  <c r="L1499" i="9" s="1"/>
  <c r="J827" i="9"/>
  <c r="L827" i="9" s="1"/>
  <c r="J779" i="9"/>
  <c r="L779" i="9" s="1"/>
  <c r="J1159" i="9"/>
  <c r="L1159" i="9" s="1"/>
  <c r="J983" i="9"/>
  <c r="L983" i="9" s="1"/>
  <c r="J807" i="9"/>
  <c r="L807" i="9" s="1"/>
  <c r="J631" i="9"/>
  <c r="L631" i="9" s="1"/>
  <c r="J546" i="9"/>
  <c r="L546" i="9" s="1"/>
  <c r="J514" i="9"/>
  <c r="L514" i="9" s="1"/>
  <c r="J370" i="9"/>
  <c r="L370" i="9" s="1"/>
  <c r="J338" i="9"/>
  <c r="L338" i="9" s="1"/>
  <c r="J1301" i="9"/>
  <c r="L1301" i="9" s="1"/>
  <c r="J1289" i="9"/>
  <c r="L1289" i="9" s="1"/>
  <c r="J1253" i="9"/>
  <c r="L1253" i="9" s="1"/>
  <c r="J1241" i="9"/>
  <c r="L1241" i="9" s="1"/>
  <c r="J1205" i="9"/>
  <c r="L1205" i="9" s="1"/>
  <c r="J1173" i="9"/>
  <c r="L1173" i="9" s="1"/>
  <c r="J1141" i="9"/>
  <c r="L1141" i="9" s="1"/>
  <c r="J1109" i="9"/>
  <c r="L1109" i="9" s="1"/>
  <c r="J1077" i="9"/>
  <c r="L1077" i="9" s="1"/>
  <c r="J1045" i="9"/>
  <c r="L1045" i="9" s="1"/>
  <c r="J1013" i="9"/>
  <c r="L1013" i="9" s="1"/>
  <c r="J981" i="9"/>
  <c r="L981" i="9" s="1"/>
  <c r="J949" i="9"/>
  <c r="L949" i="9" s="1"/>
  <c r="J917" i="9"/>
  <c r="L917" i="9" s="1"/>
  <c r="J885" i="9"/>
  <c r="L885" i="9" s="1"/>
  <c r="J853" i="9"/>
  <c r="L853" i="9" s="1"/>
  <c r="J821" i="9"/>
  <c r="L821" i="9" s="1"/>
  <c r="J789" i="9"/>
  <c r="L789" i="9" s="1"/>
  <c r="J757" i="9"/>
  <c r="L757" i="9" s="1"/>
  <c r="J725" i="9"/>
  <c r="L725" i="9" s="1"/>
  <c r="J693" i="9"/>
  <c r="L693" i="9" s="1"/>
  <c r="J661" i="9"/>
  <c r="L661" i="9" s="1"/>
  <c r="J629" i="9"/>
  <c r="L629" i="9" s="1"/>
  <c r="J597" i="9"/>
  <c r="L597" i="9" s="1"/>
  <c r="J526" i="9"/>
  <c r="L526" i="9" s="1"/>
  <c r="J350" i="9"/>
  <c r="L350" i="9" s="1"/>
  <c r="J30" i="9"/>
  <c r="L30" i="9" s="1"/>
  <c r="J22" i="9"/>
  <c r="L22" i="9" s="1"/>
  <c r="J35" i="9"/>
  <c r="L35" i="9" s="1"/>
  <c r="J162" i="9"/>
  <c r="L162" i="9" s="1"/>
  <c r="J336" i="9"/>
  <c r="L336" i="9" s="1"/>
  <c r="J400" i="9"/>
  <c r="L400" i="9" s="1"/>
  <c r="I98" i="9"/>
  <c r="I1565" i="9"/>
  <c r="I2013" i="9"/>
  <c r="I2143" i="9"/>
  <c r="I2566" i="9"/>
  <c r="I2729" i="9"/>
  <c r="I2857" i="9"/>
  <c r="I2985" i="9"/>
  <c r="I3113" i="9"/>
  <c r="I3241" i="9"/>
  <c r="I3381" i="9"/>
  <c r="I4150" i="9"/>
  <c r="I4248" i="9"/>
  <c r="I4292" i="9"/>
  <c r="I4344" i="9"/>
  <c r="I4430" i="9"/>
  <c r="I4474" i="9"/>
  <c r="I4528" i="9"/>
  <c r="J4858" i="9"/>
  <c r="L4858" i="9" s="1"/>
  <c r="I4957" i="9"/>
  <c r="I4819" i="9"/>
  <c r="I4691" i="9"/>
  <c r="I4563" i="9"/>
  <c r="I4435" i="9"/>
  <c r="I4307" i="9"/>
  <c r="I4179" i="9"/>
  <c r="I4051" i="9"/>
  <c r="I3923" i="9"/>
  <c r="I3795" i="9"/>
  <c r="I3667" i="9"/>
  <c r="I3539" i="9"/>
  <c r="I3402" i="9"/>
  <c r="I2054" i="9"/>
  <c r="I1812" i="9"/>
  <c r="I1556" i="9"/>
  <c r="I972" i="9"/>
  <c r="I1298" i="9"/>
  <c r="I4927" i="9"/>
  <c r="I3294" i="9"/>
  <c r="I3166" i="9"/>
  <c r="I3038" i="9"/>
  <c r="I2910" i="9"/>
  <c r="I2782" i="9"/>
  <c r="I2654" i="9"/>
  <c r="J4087" i="9"/>
  <c r="L4087" i="9" s="1"/>
  <c r="I2625" i="9"/>
  <c r="I2525" i="9"/>
  <c r="I2388" i="9"/>
  <c r="I2196" i="9"/>
  <c r="J2585" i="9"/>
  <c r="L2585" i="9" s="1"/>
  <c r="I1762" i="9"/>
  <c r="I1506" i="9"/>
  <c r="J1376" i="9"/>
  <c r="L1376" i="9" s="1"/>
  <c r="I788" i="9"/>
  <c r="I1320" i="9"/>
  <c r="I1138" i="9"/>
  <c r="I882" i="9"/>
  <c r="I626" i="9"/>
  <c r="I445" i="9"/>
  <c r="I253" i="9"/>
  <c r="J187" i="9"/>
  <c r="L187" i="9" s="1"/>
  <c r="I117" i="9"/>
  <c r="J1578" i="9"/>
  <c r="L1578" i="9" s="1"/>
  <c r="J2088" i="9"/>
  <c r="L2088" i="9" s="1"/>
  <c r="J2096" i="9"/>
  <c r="L2096" i="9" s="1"/>
  <c r="J1906" i="9"/>
  <c r="L1906" i="9" s="1"/>
  <c r="J1682" i="9"/>
  <c r="L1682" i="9" s="1"/>
  <c r="J1204" i="9"/>
  <c r="L1204" i="9" s="1"/>
  <c r="J2394" i="9"/>
  <c r="L2394" i="9" s="1"/>
  <c r="J2094" i="9"/>
  <c r="L2094" i="9" s="1"/>
  <c r="J511" i="9"/>
  <c r="L511" i="9" s="1"/>
  <c r="J379" i="9"/>
  <c r="L379" i="9" s="1"/>
  <c r="J1692" i="9"/>
  <c r="L1692" i="9" s="1"/>
  <c r="J1564" i="9"/>
  <c r="L1564" i="9" s="1"/>
  <c r="J818" i="9"/>
  <c r="L818" i="9" s="1"/>
  <c r="J690" i="9"/>
  <c r="L690" i="9" s="1"/>
  <c r="J565" i="9"/>
  <c r="L565" i="9" s="1"/>
  <c r="J501" i="9"/>
  <c r="L501" i="9" s="1"/>
  <c r="J437" i="9"/>
  <c r="L437" i="9" s="1"/>
  <c r="J373" i="9"/>
  <c r="L373" i="9" s="1"/>
  <c r="J309" i="9"/>
  <c r="L309" i="9" s="1"/>
  <c r="J2212" i="9"/>
  <c r="L2212" i="9" s="1"/>
  <c r="J2148" i="9"/>
  <c r="L2148" i="9" s="1"/>
  <c r="J2084" i="9"/>
  <c r="L2084" i="9" s="1"/>
  <c r="J2020" i="9"/>
  <c r="L2020" i="9" s="1"/>
  <c r="J1958" i="9"/>
  <c r="L1958" i="9" s="1"/>
  <c r="J1894" i="9"/>
  <c r="L1894" i="9" s="1"/>
  <c r="J1830" i="9"/>
  <c r="L1830" i="9" s="1"/>
  <c r="J1766" i="9"/>
  <c r="L1766" i="9" s="1"/>
  <c r="J1702" i="9"/>
  <c r="L1702" i="9" s="1"/>
  <c r="J1638" i="9"/>
  <c r="L1638" i="9" s="1"/>
  <c r="J1574" i="9"/>
  <c r="L1574" i="9" s="1"/>
  <c r="J1108" i="9"/>
  <c r="L1108" i="9" s="1"/>
  <c r="J980" i="9"/>
  <c r="L980" i="9" s="1"/>
  <c r="J852" i="9"/>
  <c r="L852" i="9" s="1"/>
  <c r="J724" i="9"/>
  <c r="L724" i="9" s="1"/>
  <c r="J616" i="9"/>
  <c r="L616" i="9" s="1"/>
  <c r="J535" i="9"/>
  <c r="L535" i="9" s="1"/>
  <c r="J407" i="9"/>
  <c r="L407" i="9" s="1"/>
  <c r="J279" i="9"/>
  <c r="L279" i="9" s="1"/>
  <c r="J1142" i="9"/>
  <c r="L1142" i="9" s="1"/>
  <c r="J1078" i="9"/>
  <c r="L1078" i="9" s="1"/>
  <c r="J1014" i="9"/>
  <c r="L1014" i="9" s="1"/>
  <c r="J950" i="9"/>
  <c r="L950" i="9" s="1"/>
  <c r="J2382" i="9"/>
  <c r="L2382" i="9" s="1"/>
  <c r="J2050" i="9"/>
  <c r="L2050" i="9" s="1"/>
  <c r="J2002" i="9"/>
  <c r="L2002" i="9" s="1"/>
  <c r="J992" i="9"/>
  <c r="L992" i="9" s="1"/>
  <c r="J736" i="9"/>
  <c r="L736" i="9" s="1"/>
  <c r="J1036" i="9"/>
  <c r="L1036" i="9" s="1"/>
  <c r="J940" i="9"/>
  <c r="L940" i="9" s="1"/>
  <c r="J463" i="9"/>
  <c r="L463" i="9" s="1"/>
  <c r="J367" i="9"/>
  <c r="L367" i="9" s="1"/>
  <c r="J1936" i="9"/>
  <c r="L1936" i="9" s="1"/>
  <c r="J1808" i="9"/>
  <c r="L1808" i="9" s="1"/>
  <c r="J1680" i="9"/>
  <c r="L1680" i="9" s="1"/>
  <c r="J1552" i="9"/>
  <c r="L1552" i="9" s="1"/>
  <c r="J886" i="9"/>
  <c r="L886" i="9" s="1"/>
  <c r="J822" i="9"/>
  <c r="L822" i="9" s="1"/>
  <c r="J758" i="9"/>
  <c r="L758" i="9" s="1"/>
  <c r="J694" i="9"/>
  <c r="L694" i="9" s="1"/>
  <c r="J630" i="9"/>
  <c r="L630" i="9" s="1"/>
  <c r="J563" i="9"/>
  <c r="L563" i="9" s="1"/>
  <c r="J473" i="9"/>
  <c r="L473" i="9" s="1"/>
  <c r="J345" i="9"/>
  <c r="L345" i="9" s="1"/>
  <c r="J125" i="9"/>
  <c r="L125" i="9" s="1"/>
  <c r="J161" i="9"/>
  <c r="L161" i="9" s="1"/>
  <c r="J217" i="9"/>
  <c r="L217" i="9" s="1"/>
  <c r="J273" i="9"/>
  <c r="L273" i="9" s="1"/>
  <c r="J87" i="9"/>
  <c r="L87" i="9" s="1"/>
  <c r="J119" i="9"/>
  <c r="L119" i="9" s="1"/>
  <c r="J151" i="9"/>
  <c r="L151" i="9" s="1"/>
  <c r="J183" i="9"/>
  <c r="L183" i="9" s="1"/>
  <c r="J215" i="9"/>
  <c r="L215" i="9" s="1"/>
  <c r="J247" i="9"/>
  <c r="L247" i="9" s="1"/>
  <c r="J1206" i="9"/>
  <c r="L1206" i="9" s="1"/>
  <c r="J1286" i="9"/>
  <c r="L1286" i="9" s="1"/>
  <c r="J2415" i="9"/>
  <c r="L2415" i="9" s="1"/>
  <c r="J2427" i="9"/>
  <c r="L2427" i="9" s="1"/>
  <c r="J2439" i="9"/>
  <c r="L2439" i="9" s="1"/>
  <c r="J2451" i="9"/>
  <c r="L2451" i="9" s="1"/>
  <c r="J2543" i="9"/>
  <c r="L2543" i="9" s="1"/>
  <c r="J2555" i="9"/>
  <c r="L2555" i="9" s="1"/>
  <c r="J2567" i="9"/>
  <c r="L2567" i="9" s="1"/>
  <c r="J2579" i="9"/>
  <c r="L2579" i="9" s="1"/>
  <c r="J2242" i="9"/>
  <c r="L2242" i="9" s="1"/>
  <c r="J2266" i="9"/>
  <c r="L2266" i="9" s="1"/>
  <c r="J2290" i="9"/>
  <c r="L2290" i="9" s="1"/>
  <c r="J1260" i="9"/>
  <c r="L1260" i="9" s="1"/>
  <c r="J1284" i="9"/>
  <c r="L1284" i="9" s="1"/>
  <c r="J1346" i="9"/>
  <c r="L1346" i="9" s="1"/>
  <c r="J1446" i="9"/>
  <c r="L1446" i="9" s="1"/>
  <c r="J2605" i="9"/>
  <c r="L2605" i="9" s="1"/>
  <c r="J2637" i="9"/>
  <c r="L2637" i="9" s="1"/>
  <c r="J5001" i="9"/>
  <c r="L5001" i="9" s="1"/>
  <c r="J4891" i="9"/>
  <c r="L4891" i="9" s="1"/>
  <c r="J4955" i="9"/>
  <c r="L4955" i="9" s="1"/>
  <c r="J4987" i="9"/>
  <c r="L4987" i="9" s="1"/>
  <c r="J4814" i="9"/>
  <c r="L4814" i="9" s="1"/>
  <c r="J4702" i="9"/>
  <c r="L4702" i="9" s="1"/>
  <c r="J4638" i="9"/>
  <c r="L4638" i="9" s="1"/>
  <c r="J4594" i="9"/>
  <c r="L4594" i="9" s="1"/>
  <c r="J4346" i="9"/>
  <c r="L4346" i="9" s="1"/>
  <c r="J4286" i="9"/>
  <c r="L4286" i="9" s="1"/>
  <c r="J4210" i="9"/>
  <c r="L4210" i="9" s="1"/>
  <c r="J4178" i="9"/>
  <c r="L4178" i="9" s="1"/>
  <c r="J4082" i="9"/>
  <c r="L4082" i="9" s="1"/>
  <c r="J4070" i="9"/>
  <c r="L4070" i="9" s="1"/>
  <c r="J4058" i="9"/>
  <c r="L4058" i="9" s="1"/>
  <c r="J4010" i="9"/>
  <c r="L4010" i="9" s="1"/>
  <c r="J4002" i="9"/>
  <c r="L4002" i="9" s="1"/>
  <c r="J3942" i="9"/>
  <c r="L3942" i="9" s="1"/>
  <c r="J3934" i="9"/>
  <c r="L3934" i="9" s="1"/>
  <c r="J3882" i="9"/>
  <c r="L3882" i="9" s="1"/>
  <c r="J3874" i="9"/>
  <c r="L3874" i="9" s="1"/>
  <c r="J3754" i="9"/>
  <c r="L3754" i="9" s="1"/>
  <c r="J3746" i="9"/>
  <c r="L3746" i="9" s="1"/>
  <c r="J3686" i="9"/>
  <c r="L3686" i="9" s="1"/>
  <c r="J3626" i="9"/>
  <c r="L3626" i="9" s="1"/>
  <c r="J3618" i="9"/>
  <c r="L3618" i="9" s="1"/>
  <c r="J3558" i="9"/>
  <c r="L3558" i="9" s="1"/>
  <c r="J3550" i="9"/>
  <c r="L3550" i="9" s="1"/>
  <c r="J3498" i="9"/>
  <c r="L3498" i="9" s="1"/>
  <c r="J3490" i="9"/>
  <c r="L3490" i="9" s="1"/>
  <c r="J3430" i="9"/>
  <c r="L3430" i="9" s="1"/>
  <c r="J3422" i="9"/>
  <c r="L3422" i="9" s="1"/>
  <c r="J3411" i="9"/>
  <c r="L3411" i="9" s="1"/>
  <c r="J3287" i="9"/>
  <c r="L3287" i="9" s="1"/>
  <c r="J3279" i="9"/>
  <c r="L3279" i="9" s="1"/>
  <c r="J3227" i="9"/>
  <c r="L3227" i="9" s="1"/>
  <c r="J3219" i="9"/>
  <c r="L3219" i="9" s="1"/>
  <c r="J3159" i="9"/>
  <c r="L3159" i="9" s="1"/>
  <c r="J3151" i="9"/>
  <c r="L3151" i="9" s="1"/>
  <c r="J3099" i="9"/>
  <c r="L3099" i="9" s="1"/>
  <c r="J3091" i="9"/>
  <c r="L3091" i="9" s="1"/>
  <c r="J3031" i="9"/>
  <c r="L3031" i="9" s="1"/>
  <c r="J3023" i="9"/>
  <c r="L3023" i="9" s="1"/>
  <c r="J2971" i="9"/>
  <c r="L2971" i="9" s="1"/>
  <c r="J2963" i="9"/>
  <c r="L2963" i="9" s="1"/>
  <c r="J2903" i="9"/>
  <c r="L2903" i="9" s="1"/>
  <c r="J2895" i="9"/>
  <c r="L2895" i="9" s="1"/>
  <c r="J2843" i="9"/>
  <c r="L2843" i="9" s="1"/>
  <c r="J2835" i="9"/>
  <c r="L2835" i="9" s="1"/>
  <c r="J2775" i="9"/>
  <c r="L2775" i="9" s="1"/>
  <c r="J2767" i="9"/>
  <c r="L2767" i="9" s="1"/>
  <c r="J2715" i="9"/>
  <c r="L2715" i="9" s="1"/>
  <c r="J2707" i="9"/>
  <c r="L2707" i="9" s="1"/>
  <c r="J2640" i="9"/>
  <c r="L2640" i="9" s="1"/>
  <c r="J2624" i="9"/>
  <c r="L2624" i="9" s="1"/>
  <c r="J2359" i="9"/>
  <c r="L2359" i="9" s="1"/>
  <c r="J2351" i="9"/>
  <c r="L2351" i="9" s="1"/>
  <c r="J2299" i="9"/>
  <c r="L2299" i="9" s="1"/>
  <c r="J2291" i="9"/>
  <c r="L2291" i="9" s="1"/>
  <c r="J2239" i="9"/>
  <c r="L2239" i="9" s="1"/>
  <c r="J2223" i="9"/>
  <c r="L2223" i="9" s="1"/>
  <c r="J2155" i="9"/>
  <c r="L2155" i="9" s="1"/>
  <c r="J2139" i="9"/>
  <c r="L2139" i="9" s="1"/>
  <c r="J2051" i="9"/>
  <c r="L2051" i="9" s="1"/>
  <c r="J1899" i="9"/>
  <c r="L1899" i="9" s="1"/>
  <c r="J1887" i="9"/>
  <c r="L1887" i="9" s="1"/>
  <c r="J1863" i="9"/>
  <c r="L1863" i="9" s="1"/>
  <c r="J1851" i="9"/>
  <c r="L1851" i="9" s="1"/>
  <c r="J1839" i="9"/>
  <c r="L1839" i="9" s="1"/>
  <c r="J1827" i="9"/>
  <c r="L1827" i="9" s="1"/>
  <c r="J1815" i="9"/>
  <c r="L1815" i="9" s="1"/>
  <c r="J1643" i="9"/>
  <c r="L1643" i="9" s="1"/>
  <c r="J1631" i="9"/>
  <c r="L1631" i="9" s="1"/>
  <c r="J1607" i="9"/>
  <c r="L1607" i="9" s="1"/>
  <c r="J1595" i="9"/>
  <c r="L1595" i="9" s="1"/>
  <c r="J1551" i="9"/>
  <c r="L1551" i="9" s="1"/>
  <c r="J1515" i="9"/>
  <c r="L1515" i="9" s="1"/>
  <c r="J1507" i="9"/>
  <c r="L1507" i="9" s="1"/>
  <c r="J1163" i="9"/>
  <c r="L1163" i="9" s="1"/>
  <c r="J1115" i="9"/>
  <c r="L1115" i="9" s="1"/>
  <c r="J1067" i="9"/>
  <c r="L1067" i="9" s="1"/>
  <c r="J1019" i="9"/>
  <c r="L1019" i="9" s="1"/>
  <c r="J971" i="9"/>
  <c r="L971" i="9" s="1"/>
  <c r="J923" i="9"/>
  <c r="L923" i="9" s="1"/>
  <c r="J1191" i="9"/>
  <c r="L1191" i="9" s="1"/>
  <c r="J1015" i="9"/>
  <c r="L1015" i="9" s="1"/>
  <c r="J871" i="9"/>
  <c r="L871" i="9" s="1"/>
  <c r="J839" i="9"/>
  <c r="L839" i="9" s="1"/>
  <c r="J695" i="9"/>
  <c r="L695" i="9" s="1"/>
  <c r="J663" i="9"/>
  <c r="L663" i="9" s="1"/>
  <c r="J575" i="9"/>
  <c r="L575" i="9" s="1"/>
  <c r="J402" i="9"/>
  <c r="L402" i="9" s="1"/>
  <c r="J1321" i="9"/>
  <c r="L1321" i="9" s="1"/>
  <c r="J1309" i="9"/>
  <c r="L1309" i="9" s="1"/>
  <c r="J1273" i="9"/>
  <c r="L1273" i="9" s="1"/>
  <c r="J1261" i="9"/>
  <c r="L1261" i="9" s="1"/>
  <c r="J558" i="9"/>
  <c r="L558" i="9" s="1"/>
  <c r="J414" i="9"/>
  <c r="L414" i="9" s="1"/>
  <c r="J382" i="9"/>
  <c r="L382" i="9" s="1"/>
  <c r="J50" i="9"/>
  <c r="L50" i="9" s="1"/>
  <c r="J38" i="9"/>
  <c r="L38" i="9" s="1"/>
  <c r="J15" i="9"/>
  <c r="L15" i="9" s="1"/>
  <c r="J31" i="9"/>
  <c r="L31" i="9" s="1"/>
  <c r="J280" i="9"/>
  <c r="L280" i="9" s="1"/>
  <c r="J344" i="9"/>
  <c r="L344" i="9" s="1"/>
  <c r="J376" i="9"/>
  <c r="L376" i="9" s="1"/>
  <c r="J408" i="9"/>
  <c r="L408" i="9" s="1"/>
  <c r="J440" i="9"/>
  <c r="L440" i="9" s="1"/>
  <c r="I1453" i="9"/>
  <c r="I2873" i="9"/>
  <c r="I4580" i="9"/>
  <c r="I4966" i="9"/>
  <c r="I4035" i="9"/>
  <c r="I1780" i="9"/>
  <c r="I3150" i="9"/>
  <c r="I2356" i="9"/>
  <c r="I1446" i="9"/>
  <c r="I413" i="9"/>
  <c r="J1018" i="9"/>
  <c r="L1018" i="9" s="1"/>
  <c r="J351" i="9"/>
  <c r="L351" i="9" s="1"/>
  <c r="J770" i="9"/>
  <c r="L770" i="9" s="1"/>
  <c r="J297" i="9"/>
  <c r="L297" i="9" s="1"/>
  <c r="J3449" i="9"/>
  <c r="L3449" i="9" s="1"/>
  <c r="J3577" i="9"/>
  <c r="L3577" i="9" s="1"/>
  <c r="J3705" i="9"/>
  <c r="L3705" i="9" s="1"/>
  <c r="J3833" i="9"/>
  <c r="L3833" i="9" s="1"/>
  <c r="J3961" i="9"/>
  <c r="L3961" i="9" s="1"/>
  <c r="J4089" i="9"/>
  <c r="L4089" i="9" s="1"/>
  <c r="J4301" i="9"/>
  <c r="L4301" i="9" s="1"/>
  <c r="J4573" i="9"/>
  <c r="L4573" i="9" s="1"/>
  <c r="J4905" i="9"/>
  <c r="L4905" i="9" s="1"/>
  <c r="J1362" i="9"/>
  <c r="L1362" i="9" s="1"/>
  <c r="J4530" i="9"/>
  <c r="L4530" i="9" s="1"/>
  <c r="J3642" i="9"/>
  <c r="L3642" i="9" s="1"/>
  <c r="J3574" i="9"/>
  <c r="L3574" i="9" s="1"/>
  <c r="J3506" i="9"/>
  <c r="L3506" i="9" s="1"/>
  <c r="J3438" i="9"/>
  <c r="L3438" i="9" s="1"/>
  <c r="J2731" i="9"/>
  <c r="L2731" i="9" s="1"/>
  <c r="J2315" i="9"/>
  <c r="L2315" i="9" s="1"/>
  <c r="J2247" i="9"/>
  <c r="L2247" i="9" s="1"/>
  <c r="J2201" i="9"/>
  <c r="L2201" i="9" s="1"/>
  <c r="J1679" i="9"/>
  <c r="L1679" i="9" s="1"/>
  <c r="J727" i="9"/>
  <c r="L727" i="9" s="1"/>
  <c r="J1213" i="9"/>
  <c r="L1213" i="9" s="1"/>
  <c r="J973" i="9"/>
  <c r="L973" i="9" s="1"/>
  <c r="J717" i="9"/>
  <c r="L717" i="9" s="1"/>
  <c r="J446" i="9"/>
  <c r="L446" i="9" s="1"/>
  <c r="J149" i="9"/>
  <c r="L149" i="9" s="1"/>
  <c r="J213" i="9"/>
  <c r="L213" i="9" s="1"/>
  <c r="J356" i="9"/>
  <c r="L356" i="9" s="1"/>
  <c r="J436" i="9"/>
  <c r="L436" i="9" s="1"/>
  <c r="J596" i="9"/>
  <c r="L596" i="9" s="1"/>
  <c r="J628" i="9"/>
  <c r="L628" i="9" s="1"/>
  <c r="J860" i="9"/>
  <c r="L860" i="9" s="1"/>
  <c r="J988" i="9"/>
  <c r="L988" i="9" s="1"/>
  <c r="J996" i="9"/>
  <c r="L996" i="9" s="1"/>
  <c r="J3064" i="9"/>
  <c r="L3064" i="9" s="1"/>
  <c r="J3080" i="9"/>
  <c r="L3080" i="9" s="1"/>
  <c r="J3096" i="9"/>
  <c r="L3096" i="9" s="1"/>
  <c r="J3112" i="9"/>
  <c r="L3112" i="9" s="1"/>
  <c r="J3128" i="9"/>
  <c r="L3128" i="9" s="1"/>
  <c r="J3144" i="9"/>
  <c r="L3144" i="9" s="1"/>
  <c r="J3160" i="9"/>
  <c r="L3160" i="9" s="1"/>
  <c r="J3176" i="9"/>
  <c r="L3176" i="9" s="1"/>
  <c r="J3192" i="9"/>
  <c r="L3192" i="9" s="1"/>
  <c r="J3208" i="9"/>
  <c r="L3208" i="9" s="1"/>
  <c r="J3224" i="9"/>
  <c r="L3224" i="9" s="1"/>
  <c r="J3240" i="9"/>
  <c r="L3240" i="9" s="1"/>
  <c r="J3256" i="9"/>
  <c r="L3256" i="9" s="1"/>
  <c r="J3272" i="9"/>
  <c r="L3272" i="9" s="1"/>
  <c r="J3288" i="9"/>
  <c r="L3288" i="9" s="1"/>
  <c r="J3304" i="9"/>
  <c r="L3304" i="9" s="1"/>
  <c r="J3320" i="9"/>
  <c r="L3320" i="9" s="1"/>
  <c r="J3356" i="9"/>
  <c r="L3356" i="9" s="1"/>
  <c r="J3388" i="9"/>
  <c r="L3388" i="9" s="1"/>
  <c r="J1315" i="9"/>
  <c r="L1315" i="9" s="1"/>
  <c r="J1347" i="9"/>
  <c r="L1347" i="9" s="1"/>
  <c r="J17" i="9"/>
  <c r="L17" i="9" s="1"/>
  <c r="J37" i="9"/>
  <c r="L37" i="9" s="1"/>
  <c r="J284" i="9"/>
  <c r="L284" i="9" s="1"/>
  <c r="J364" i="9"/>
  <c r="L364" i="9" s="1"/>
  <c r="J540" i="9"/>
  <c r="L540" i="9" s="1"/>
  <c r="J1262" i="9"/>
  <c r="L1262" i="9" s="1"/>
  <c r="J1390" i="9"/>
  <c r="L1390" i="9" s="1"/>
  <c r="J1427" i="9"/>
  <c r="L1427" i="9" s="1"/>
  <c r="J1459" i="9"/>
  <c r="L1459" i="9" s="1"/>
  <c r="J1498" i="9"/>
  <c r="L1498" i="9" s="1"/>
  <c r="J1514" i="9"/>
  <c r="L1514" i="9" s="1"/>
  <c r="J1530" i="9"/>
  <c r="L1530" i="9" s="1"/>
  <c r="J2424" i="9"/>
  <c r="L2424" i="9" s="1"/>
  <c r="J2440" i="9"/>
  <c r="L2440" i="9" s="1"/>
  <c r="J2456" i="9"/>
  <c r="L2456" i="9" s="1"/>
  <c r="J2472" i="9"/>
  <c r="L2472" i="9" s="1"/>
  <c r="J2488" i="9"/>
  <c r="L2488" i="9" s="1"/>
  <c r="J2504" i="9"/>
  <c r="L2504" i="9" s="1"/>
  <c r="J2520" i="9"/>
  <c r="L2520" i="9" s="1"/>
  <c r="J2536" i="9"/>
  <c r="L2536" i="9" s="1"/>
  <c r="J2552" i="9"/>
  <c r="L2552" i="9" s="1"/>
  <c r="J2568" i="9"/>
  <c r="L2568" i="9" s="1"/>
  <c r="J2584" i="9"/>
  <c r="L2584" i="9" s="1"/>
  <c r="J2600" i="9"/>
  <c r="L2600" i="9" s="1"/>
  <c r="J2694" i="9"/>
  <c r="L2694" i="9" s="1"/>
  <c r="J2710" i="9"/>
  <c r="L2710" i="9" s="1"/>
  <c r="J2726" i="9"/>
  <c r="L2726" i="9" s="1"/>
  <c r="J2742" i="9"/>
  <c r="L2742" i="9" s="1"/>
  <c r="J2758" i="9"/>
  <c r="L2758" i="9" s="1"/>
  <c r="J2774" i="9"/>
  <c r="L2774" i="9" s="1"/>
  <c r="J2790" i="9"/>
  <c r="L2790" i="9" s="1"/>
  <c r="J2806" i="9"/>
  <c r="L2806" i="9" s="1"/>
  <c r="J2822" i="9"/>
  <c r="L2822" i="9" s="1"/>
  <c r="J4086" i="9"/>
  <c r="L4086" i="9" s="1"/>
  <c r="J4161" i="9"/>
  <c r="L4161" i="9" s="1"/>
  <c r="J4197" i="9"/>
  <c r="L4197" i="9" s="1"/>
  <c r="J4289" i="9"/>
  <c r="L4289" i="9" s="1"/>
  <c r="J4315" i="9"/>
  <c r="L4315" i="9" s="1"/>
  <c r="J4378" i="9"/>
  <c r="L4378" i="9" s="1"/>
  <c r="J4403" i="9"/>
  <c r="L4403" i="9" s="1"/>
  <c r="J4469" i="9"/>
  <c r="L4469" i="9" s="1"/>
  <c r="J4506" i="9"/>
  <c r="L4506" i="9" s="1"/>
  <c r="J4569" i="9"/>
  <c r="L4569" i="9" s="1"/>
  <c r="J4585" i="9"/>
  <c r="L4585" i="9" s="1"/>
  <c r="J4618" i="9"/>
  <c r="L4618" i="9" s="1"/>
  <c r="J4636" i="9"/>
  <c r="L4636" i="9" s="1"/>
  <c r="J4680" i="9"/>
  <c r="L4680" i="9" s="1"/>
  <c r="J4701" i="9"/>
  <c r="L4701" i="9" s="1"/>
  <c r="J4742" i="9"/>
  <c r="L4742" i="9" s="1"/>
  <c r="J4790" i="9"/>
  <c r="L4790" i="9" s="1"/>
  <c r="J4812" i="9"/>
  <c r="L4812" i="9" s="1"/>
  <c r="J4830" i="9"/>
  <c r="L4830" i="9" s="1"/>
  <c r="J4853" i="9"/>
  <c r="L4853" i="9" s="1"/>
  <c r="J4865" i="9"/>
  <c r="L4865" i="9" s="1"/>
  <c r="J4896" i="9"/>
  <c r="L4896" i="9" s="1"/>
  <c r="J4915" i="9"/>
  <c r="L4915" i="9" s="1"/>
  <c r="J4928" i="9"/>
  <c r="L4928" i="9" s="1"/>
  <c r="J4093" i="9"/>
  <c r="L4093" i="9" s="1"/>
  <c r="J4394" i="9"/>
  <c r="L4394" i="9" s="1"/>
  <c r="J4527" i="9"/>
  <c r="L4527" i="9" s="1"/>
  <c r="J4582" i="9"/>
  <c r="L4582" i="9" s="1"/>
  <c r="J4763" i="9"/>
  <c r="L4763" i="9" s="1"/>
  <c r="J4101" i="9"/>
  <c r="L4101" i="9" s="1"/>
  <c r="J4204" i="9"/>
  <c r="L4204" i="9" s="1"/>
  <c r="J4373" i="9"/>
  <c r="L4373" i="9" s="1"/>
  <c r="J4386" i="9"/>
  <c r="L4386" i="9" s="1"/>
  <c r="J4415" i="9"/>
  <c r="L4415" i="9" s="1"/>
  <c r="J4717" i="9"/>
  <c r="L4717" i="9" s="1"/>
  <c r="J4737" i="9"/>
  <c r="L4737" i="9" s="1"/>
  <c r="J4797" i="9"/>
  <c r="L4797" i="9" s="1"/>
  <c r="J2830" i="9"/>
  <c r="L2830" i="9" s="1"/>
  <c r="J2846" i="9"/>
  <c r="L2846" i="9" s="1"/>
  <c r="J2862" i="9"/>
  <c r="L2862" i="9" s="1"/>
  <c r="J2878" i="9"/>
  <c r="L2878" i="9" s="1"/>
  <c r="J2894" i="9"/>
  <c r="L2894" i="9" s="1"/>
  <c r="J2910" i="9"/>
  <c r="L2910" i="9" s="1"/>
  <c r="J2926" i="9"/>
  <c r="L2926" i="9" s="1"/>
  <c r="J2942" i="9"/>
  <c r="L2942" i="9" s="1"/>
  <c r="J2958" i="9"/>
  <c r="L2958" i="9" s="1"/>
  <c r="J2974" i="9"/>
  <c r="L2974" i="9" s="1"/>
  <c r="J2990" i="9"/>
  <c r="L2990" i="9" s="1"/>
  <c r="J3006" i="9"/>
  <c r="L3006" i="9" s="1"/>
  <c r="J3022" i="9"/>
  <c r="L3022" i="9" s="1"/>
  <c r="J3038" i="9"/>
  <c r="L3038" i="9" s="1"/>
  <c r="J3054" i="9"/>
  <c r="L3054" i="9" s="1"/>
  <c r="J3070" i="9"/>
  <c r="L3070" i="9" s="1"/>
  <c r="J3086" i="9"/>
  <c r="L3086" i="9" s="1"/>
  <c r="J3102" i="9"/>
  <c r="L3102" i="9" s="1"/>
  <c r="J3118" i="9"/>
  <c r="L3118" i="9" s="1"/>
  <c r="J3134" i="9"/>
  <c r="L3134" i="9" s="1"/>
  <c r="J3150" i="9"/>
  <c r="L3150" i="9" s="1"/>
  <c r="J3166" i="9"/>
  <c r="L3166" i="9" s="1"/>
  <c r="J3182" i="9"/>
  <c r="L3182" i="9" s="1"/>
  <c r="J3198" i="9"/>
  <c r="L3198" i="9" s="1"/>
  <c r="J3214" i="9"/>
  <c r="L3214" i="9" s="1"/>
  <c r="J3230" i="9"/>
  <c r="L3230" i="9" s="1"/>
  <c r="J3246" i="9"/>
  <c r="L3246" i="9" s="1"/>
  <c r="J3262" i="9"/>
  <c r="L3262" i="9" s="1"/>
  <c r="J3278" i="9"/>
  <c r="L3278" i="9" s="1"/>
  <c r="J3294" i="9"/>
  <c r="L3294" i="9" s="1"/>
  <c r="J3310" i="9"/>
  <c r="L3310" i="9" s="1"/>
  <c r="J3326" i="9"/>
  <c r="L3326" i="9" s="1"/>
  <c r="J4223" i="9"/>
  <c r="L4223" i="9" s="1"/>
  <c r="J4230" i="9"/>
  <c r="L4230" i="9" s="1"/>
  <c r="J4272" i="9"/>
  <c r="L4272" i="9" s="1"/>
  <c r="J4283" i="9"/>
  <c r="L4283" i="9" s="1"/>
  <c r="J4335" i="9"/>
  <c r="L4335" i="9" s="1"/>
  <c r="J4449" i="9"/>
  <c r="L4449" i="9" s="1"/>
  <c r="J4630" i="9"/>
  <c r="L4630" i="9" s="1"/>
  <c r="J4765" i="9"/>
  <c r="L4765" i="9" s="1"/>
  <c r="J4847" i="9"/>
  <c r="L4847" i="9" s="1"/>
  <c r="J4883" i="9"/>
  <c r="L4883" i="9" s="1"/>
  <c r="J4909" i="9"/>
  <c r="L4909" i="9" s="1"/>
  <c r="J4922" i="9"/>
  <c r="L4922" i="9" s="1"/>
  <c r="J4940" i="9"/>
  <c r="L4940" i="9" s="1"/>
  <c r="J4977" i="9"/>
  <c r="L4977" i="9" s="1"/>
  <c r="I1597" i="9"/>
  <c r="I3001" i="9"/>
  <c r="I4628" i="9"/>
  <c r="J4927" i="9"/>
  <c r="L4927" i="9" s="1"/>
  <c r="I3907" i="9"/>
  <c r="I1524" i="9"/>
  <c r="I3022" i="9"/>
  <c r="I1366" i="9"/>
  <c r="J2146" i="9"/>
  <c r="L2146" i="9" s="1"/>
  <c r="J1888" i="9"/>
  <c r="L1888" i="9" s="1"/>
  <c r="J339" i="9"/>
  <c r="L339" i="9" s="1"/>
  <c r="J53" i="9"/>
  <c r="L53" i="9" s="1"/>
  <c r="J1230" i="9"/>
  <c r="L1230" i="9" s="1"/>
  <c r="J3465" i="9"/>
  <c r="L3465" i="9" s="1"/>
  <c r="J3593" i="9"/>
  <c r="L3593" i="9" s="1"/>
  <c r="J3721" i="9"/>
  <c r="L3721" i="9" s="1"/>
  <c r="J3849" i="9"/>
  <c r="L3849" i="9" s="1"/>
  <c r="J3977" i="9"/>
  <c r="L3977" i="9" s="1"/>
  <c r="J4121" i="9"/>
  <c r="L4121" i="9" s="1"/>
  <c r="J4317" i="9"/>
  <c r="L4317" i="9" s="1"/>
  <c r="J4605" i="9"/>
  <c r="L4605" i="9" s="1"/>
  <c r="J1212" i="9"/>
  <c r="L1212" i="9" s="1"/>
  <c r="J4960" i="9"/>
  <c r="L4960" i="9" s="1"/>
  <c r="J4510" i="9"/>
  <c r="L4510" i="9" s="1"/>
  <c r="J4326" i="9"/>
  <c r="L4326" i="9" s="1"/>
  <c r="J4046" i="9"/>
  <c r="L4046" i="9" s="1"/>
  <c r="J3770" i="9"/>
  <c r="L3770" i="9" s="1"/>
  <c r="J3634" i="9"/>
  <c r="L3634" i="9" s="1"/>
  <c r="J3566" i="9"/>
  <c r="L3566" i="9" s="1"/>
  <c r="J2859" i="9"/>
  <c r="L2859" i="9" s="1"/>
  <c r="J2791" i="9"/>
  <c r="L2791" i="9" s="1"/>
  <c r="J2723" i="9"/>
  <c r="L2723" i="9" s="1"/>
  <c r="J2375" i="9"/>
  <c r="L2375" i="9" s="1"/>
  <c r="J2307" i="9"/>
  <c r="L2307" i="9" s="1"/>
  <c r="J2169" i="9"/>
  <c r="L2169" i="9" s="1"/>
  <c r="J1959" i="9"/>
  <c r="L1959" i="9" s="1"/>
  <c r="J1667" i="9"/>
  <c r="L1667" i="9" s="1"/>
  <c r="J1297" i="9"/>
  <c r="L1297" i="9" s="1"/>
  <c r="J1197" i="9"/>
  <c r="L1197" i="9" s="1"/>
  <c r="J941" i="9"/>
  <c r="L941" i="9" s="1"/>
  <c r="J685" i="9"/>
  <c r="L685" i="9" s="1"/>
  <c r="J46" i="9"/>
  <c r="L46" i="9" s="1"/>
  <c r="J2530" i="9"/>
  <c r="L2530" i="9" s="1"/>
  <c r="J2546" i="9"/>
  <c r="L2546" i="9" s="1"/>
  <c r="J2562" i="9"/>
  <c r="L2562" i="9" s="1"/>
  <c r="J2578" i="9"/>
  <c r="L2578" i="9" s="1"/>
  <c r="J2594" i="9"/>
  <c r="L2594" i="9" s="1"/>
  <c r="J2628" i="9"/>
  <c r="L2628" i="9" s="1"/>
  <c r="J4131" i="9"/>
  <c r="L4131" i="9" s="1"/>
  <c r="J4177" i="9"/>
  <c r="L4177" i="9" s="1"/>
  <c r="J4193" i="9"/>
  <c r="L4193" i="9" s="1"/>
  <c r="J4251" i="9"/>
  <c r="L4251" i="9" s="1"/>
  <c r="J4345" i="9"/>
  <c r="L4345" i="9" s="1"/>
  <c r="J4389" i="9"/>
  <c r="L4389" i="9" s="1"/>
  <c r="J4409" i="9"/>
  <c r="L4409" i="9" s="1"/>
  <c r="J4453" i="9"/>
  <c r="L4453" i="9" s="1"/>
  <c r="J4493" i="9"/>
  <c r="L4493" i="9" s="1"/>
  <c r="J4509" i="9"/>
  <c r="L4509" i="9" s="1"/>
  <c r="J4541" i="9"/>
  <c r="L4541" i="9" s="1"/>
  <c r="J2692" i="9"/>
  <c r="L2692" i="9" s="1"/>
  <c r="J2708" i="9"/>
  <c r="L2708" i="9" s="1"/>
  <c r="J2724" i="9"/>
  <c r="L2724" i="9" s="1"/>
  <c r="J2740" i="9"/>
  <c r="L2740" i="9" s="1"/>
  <c r="J2756" i="9"/>
  <c r="L2756" i="9" s="1"/>
  <c r="J2772" i="9"/>
  <c r="L2772" i="9" s="1"/>
  <c r="J2788" i="9"/>
  <c r="L2788" i="9" s="1"/>
  <c r="J2804" i="9"/>
  <c r="L2804" i="9" s="1"/>
  <c r="J2820" i="9"/>
  <c r="L2820" i="9" s="1"/>
  <c r="J2836" i="9"/>
  <c r="L2836" i="9" s="1"/>
  <c r="J2852" i="9"/>
  <c r="L2852" i="9" s="1"/>
  <c r="J2868" i="9"/>
  <c r="L2868" i="9" s="1"/>
  <c r="J2884" i="9"/>
  <c r="L2884" i="9" s="1"/>
  <c r="J2900" i="9"/>
  <c r="L2900" i="9" s="1"/>
  <c r="J2916" i="9"/>
  <c r="L2916" i="9" s="1"/>
  <c r="J2932" i="9"/>
  <c r="L2932" i="9" s="1"/>
  <c r="J2948" i="9"/>
  <c r="L2948" i="9" s="1"/>
  <c r="J2964" i="9"/>
  <c r="L2964" i="9" s="1"/>
  <c r="J2980" i="9"/>
  <c r="L2980" i="9" s="1"/>
  <c r="J2996" i="9"/>
  <c r="L2996" i="9" s="1"/>
  <c r="J3012" i="9"/>
  <c r="L3012" i="9" s="1"/>
  <c r="J3028" i="9"/>
  <c r="L3028" i="9" s="1"/>
  <c r="J3044" i="9"/>
  <c r="L3044" i="9" s="1"/>
  <c r="J3060" i="9"/>
  <c r="L3060" i="9" s="1"/>
  <c r="J58" i="9"/>
  <c r="L58" i="9" s="1"/>
  <c r="J324" i="9"/>
  <c r="L324" i="9" s="1"/>
  <c r="J404" i="9"/>
  <c r="L404" i="9" s="1"/>
  <c r="J3352" i="9"/>
  <c r="L3352" i="9" s="1"/>
  <c r="J3384" i="9"/>
  <c r="L3384" i="9" s="1"/>
  <c r="J3416" i="9"/>
  <c r="L3416" i="9" s="1"/>
  <c r="J1310" i="9"/>
  <c r="L1310" i="9" s="1"/>
  <c r="J250" i="9"/>
  <c r="L250" i="9" s="1"/>
  <c r="J332" i="9"/>
  <c r="L332" i="9" s="1"/>
  <c r="J508" i="9"/>
  <c r="L508" i="9" s="1"/>
  <c r="J668" i="9"/>
  <c r="L668" i="9" s="1"/>
  <c r="J924" i="9"/>
  <c r="L924" i="9" s="1"/>
  <c r="J2620" i="9"/>
  <c r="L2620" i="9" s="1"/>
  <c r="J4136" i="9"/>
  <c r="L4136" i="9" s="1"/>
  <c r="J4285" i="9"/>
  <c r="L4285" i="9" s="1"/>
  <c r="J4311" i="9"/>
  <c r="L4311" i="9" s="1"/>
  <c r="J4351" i="9"/>
  <c r="L4351" i="9" s="1"/>
  <c r="J4651" i="9"/>
  <c r="L4651" i="9" s="1"/>
  <c r="J4758" i="9"/>
  <c r="L4758" i="9" s="1"/>
  <c r="J4113" i="9"/>
  <c r="L4113" i="9" s="1"/>
  <c r="J4353" i="9"/>
  <c r="L4353" i="9" s="1"/>
  <c r="J4480" i="9"/>
  <c r="L4480" i="9" s="1"/>
  <c r="J4621" i="9"/>
  <c r="L4621" i="9" s="1"/>
  <c r="J4639" i="9"/>
  <c r="L4639" i="9" s="1"/>
  <c r="J4783" i="9"/>
  <c r="L4783" i="9" s="1"/>
  <c r="J4808" i="9"/>
  <c r="L4808" i="9" s="1"/>
  <c r="J4817" i="9"/>
  <c r="L4817" i="9" s="1"/>
  <c r="J4080" i="9"/>
  <c r="L4080" i="9" s="1"/>
  <c r="J4090" i="9"/>
  <c r="L4090" i="9" s="1"/>
  <c r="J4445" i="9"/>
  <c r="L4445" i="9" s="1"/>
  <c r="J4572" i="9"/>
  <c r="L4572" i="9" s="1"/>
  <c r="J4581" i="9"/>
  <c r="L4581" i="9" s="1"/>
  <c r="J4599" i="9"/>
  <c r="L4599" i="9" s="1"/>
  <c r="J4644" i="9"/>
  <c r="L4644" i="9" s="1"/>
  <c r="J4751" i="9"/>
  <c r="L4751" i="9" s="1"/>
  <c r="J4840" i="9"/>
  <c r="L4840" i="9" s="1"/>
  <c r="J4935" i="9"/>
  <c r="L4935" i="9" s="1"/>
  <c r="J4983" i="9"/>
  <c r="L4983" i="9" s="1"/>
  <c r="J4443" i="9"/>
  <c r="L4443" i="9" s="1"/>
  <c r="J4614" i="9"/>
  <c r="L4614" i="9" s="1"/>
  <c r="J4872" i="9"/>
  <c r="L4872" i="9" s="1"/>
  <c r="J4925" i="9"/>
  <c r="L4925" i="9" s="1"/>
  <c r="J4988" i="9"/>
  <c r="L4988" i="9" s="1"/>
  <c r="J5012" i="9"/>
  <c r="L5012" i="9" s="1"/>
  <c r="I3129" i="9"/>
  <c r="I4296" i="9"/>
  <c r="I4803" i="9"/>
  <c r="I3779" i="9"/>
  <c r="I2894" i="9"/>
  <c r="I2164" i="9"/>
  <c r="I660" i="9"/>
  <c r="J1644" i="9"/>
  <c r="L1644" i="9" s="1"/>
  <c r="J2380" i="9"/>
  <c r="L2380" i="9" s="1"/>
  <c r="J2098" i="9"/>
  <c r="L2098" i="9" s="1"/>
  <c r="J553" i="9"/>
  <c r="L553" i="9" s="1"/>
  <c r="J2463" i="9"/>
  <c r="L2463" i="9" s="1"/>
  <c r="J2619" i="9"/>
  <c r="L2619" i="9" s="1"/>
  <c r="J3481" i="9"/>
  <c r="L3481" i="9" s="1"/>
  <c r="J3609" i="9"/>
  <c r="L3609" i="9" s="1"/>
  <c r="J3737" i="9"/>
  <c r="L3737" i="9" s="1"/>
  <c r="J3865" i="9"/>
  <c r="L3865" i="9" s="1"/>
  <c r="J3993" i="9"/>
  <c r="L3993" i="9" s="1"/>
  <c r="J4137" i="9"/>
  <c r="L4137" i="9" s="1"/>
  <c r="J4349" i="9"/>
  <c r="L4349" i="9" s="1"/>
  <c r="J4645" i="9"/>
  <c r="L4645" i="9" s="1"/>
  <c r="J1236" i="9"/>
  <c r="L1236" i="9" s="1"/>
  <c r="J4924" i="9"/>
  <c r="L4924" i="9" s="1"/>
  <c r="J4674" i="9"/>
  <c r="L4674" i="9" s="1"/>
  <c r="J4470" i="9"/>
  <c r="L4470" i="9" s="1"/>
  <c r="J4302" i="9"/>
  <c r="L4302" i="9" s="1"/>
  <c r="J4154" i="9"/>
  <c r="L4154" i="9" s="1"/>
  <c r="J3898" i="9"/>
  <c r="L3898" i="9" s="1"/>
  <c r="J3762" i="9"/>
  <c r="L3762" i="9" s="1"/>
  <c r="J3694" i="9"/>
  <c r="L3694" i="9" s="1"/>
  <c r="J2987" i="9"/>
  <c r="L2987" i="9" s="1"/>
  <c r="J2919" i="9"/>
  <c r="L2919" i="9" s="1"/>
  <c r="J2851" i="9"/>
  <c r="L2851" i="9" s="1"/>
  <c r="J2783" i="9"/>
  <c r="L2783" i="9" s="1"/>
  <c r="J2367" i="9"/>
  <c r="L2367" i="9" s="1"/>
  <c r="J2083" i="9"/>
  <c r="L2083" i="9" s="1"/>
  <c r="J2137" i="9"/>
  <c r="L2137" i="9" s="1"/>
  <c r="J1947" i="9"/>
  <c r="L1947" i="9" s="1"/>
  <c r="J1655" i="9"/>
  <c r="L1655" i="9" s="1"/>
  <c r="J1567" i="9"/>
  <c r="L1567" i="9" s="1"/>
  <c r="J434" i="9"/>
  <c r="L434" i="9" s="1"/>
  <c r="J1165" i="9"/>
  <c r="L1165" i="9" s="1"/>
  <c r="J909" i="9"/>
  <c r="L909" i="9" s="1"/>
  <c r="J653" i="9"/>
  <c r="L653" i="9" s="1"/>
  <c r="J194" i="9"/>
  <c r="L194" i="9" s="1"/>
  <c r="J122" i="9"/>
  <c r="L122" i="9" s="1"/>
  <c r="J165" i="9"/>
  <c r="L165" i="9" s="1"/>
  <c r="J229" i="9"/>
  <c r="L229" i="9" s="1"/>
  <c r="J292" i="9"/>
  <c r="L292" i="9" s="1"/>
  <c r="J372" i="9"/>
  <c r="L372" i="9" s="1"/>
  <c r="J548" i="9"/>
  <c r="L548" i="9" s="1"/>
  <c r="J572" i="9"/>
  <c r="L572" i="9" s="1"/>
  <c r="J604" i="9"/>
  <c r="L604" i="9" s="1"/>
  <c r="J636" i="9"/>
  <c r="L636" i="9" s="1"/>
  <c r="J868" i="9"/>
  <c r="L868" i="9" s="1"/>
  <c r="J3068" i="9"/>
  <c r="L3068" i="9" s="1"/>
  <c r="J3084" i="9"/>
  <c r="L3084" i="9" s="1"/>
  <c r="J3100" i="9"/>
  <c r="L3100" i="9" s="1"/>
  <c r="J3116" i="9"/>
  <c r="L3116" i="9" s="1"/>
  <c r="J3132" i="9"/>
  <c r="L3132" i="9" s="1"/>
  <c r="J3148" i="9"/>
  <c r="L3148" i="9" s="1"/>
  <c r="J3164" i="9"/>
  <c r="L3164" i="9" s="1"/>
  <c r="J3180" i="9"/>
  <c r="L3180" i="9" s="1"/>
  <c r="J3196" i="9"/>
  <c r="L3196" i="9" s="1"/>
  <c r="J3212" i="9"/>
  <c r="L3212" i="9" s="1"/>
  <c r="J3228" i="9"/>
  <c r="L3228" i="9" s="1"/>
  <c r="J3244" i="9"/>
  <c r="L3244" i="9" s="1"/>
  <c r="J3260" i="9"/>
  <c r="L3260" i="9" s="1"/>
  <c r="J3276" i="9"/>
  <c r="L3276" i="9" s="1"/>
  <c r="J3292" i="9"/>
  <c r="L3292" i="9" s="1"/>
  <c r="J3308" i="9"/>
  <c r="L3308" i="9" s="1"/>
  <c r="J3324" i="9"/>
  <c r="L3324" i="9" s="1"/>
  <c r="J3348" i="9"/>
  <c r="L3348" i="9" s="1"/>
  <c r="J3380" i="9"/>
  <c r="L3380" i="9" s="1"/>
  <c r="J3412" i="9"/>
  <c r="L3412" i="9" s="1"/>
  <c r="J1438" i="9"/>
  <c r="L1438" i="9" s="1"/>
  <c r="J29" i="9"/>
  <c r="L29" i="9" s="1"/>
  <c r="J56" i="9"/>
  <c r="L56" i="9" s="1"/>
  <c r="J300" i="9"/>
  <c r="L300" i="9" s="1"/>
  <c r="J476" i="9"/>
  <c r="L476" i="9" s="1"/>
  <c r="J556" i="9"/>
  <c r="L556" i="9" s="1"/>
  <c r="J828" i="9"/>
  <c r="L828" i="9" s="1"/>
  <c r="J1148" i="9"/>
  <c r="L1148" i="9" s="1"/>
  <c r="J1326" i="9"/>
  <c r="L1326" i="9" s="1"/>
  <c r="J1363" i="9"/>
  <c r="L1363" i="9" s="1"/>
  <c r="J1395" i="9"/>
  <c r="L1395" i="9" s="1"/>
  <c r="J1470" i="9"/>
  <c r="L1470" i="9" s="1"/>
  <c r="J1502" i="9"/>
  <c r="L1502" i="9" s="1"/>
  <c r="J1518" i="9"/>
  <c r="L1518" i="9" s="1"/>
  <c r="J2412" i="9"/>
  <c r="L2412" i="9" s="1"/>
  <c r="J2428" i="9"/>
  <c r="L2428" i="9" s="1"/>
  <c r="J2444" i="9"/>
  <c r="L2444" i="9" s="1"/>
  <c r="J2460" i="9"/>
  <c r="L2460" i="9" s="1"/>
  <c r="J2476" i="9"/>
  <c r="L2476" i="9" s="1"/>
  <c r="J2492" i="9"/>
  <c r="L2492" i="9" s="1"/>
  <c r="J2508" i="9"/>
  <c r="L2508" i="9" s="1"/>
  <c r="J2524" i="9"/>
  <c r="L2524" i="9" s="1"/>
  <c r="J2540" i="9"/>
  <c r="L2540" i="9" s="1"/>
  <c r="J2556" i="9"/>
  <c r="L2556" i="9" s="1"/>
  <c r="J2572" i="9"/>
  <c r="L2572" i="9" s="1"/>
  <c r="J2588" i="9"/>
  <c r="L2588" i="9" s="1"/>
  <c r="J2604" i="9"/>
  <c r="L2604" i="9" s="1"/>
  <c r="J2636" i="9"/>
  <c r="L2636" i="9" s="1"/>
  <c r="J2698" i="9"/>
  <c r="L2698" i="9" s="1"/>
  <c r="J2714" i="9"/>
  <c r="L2714" i="9" s="1"/>
  <c r="J2730" i="9"/>
  <c r="L2730" i="9" s="1"/>
  <c r="J2746" i="9"/>
  <c r="L2746" i="9" s="1"/>
  <c r="J2762" i="9"/>
  <c r="L2762" i="9" s="1"/>
  <c r="J2778" i="9"/>
  <c r="L2778" i="9" s="1"/>
  <c r="J2794" i="9"/>
  <c r="L2794" i="9" s="1"/>
  <c r="J2810" i="9"/>
  <c r="L2810" i="9" s="1"/>
  <c r="J4170" i="9"/>
  <c r="L4170" i="9" s="1"/>
  <c r="J4201" i="9"/>
  <c r="L4201" i="9" s="1"/>
  <c r="J4304" i="9"/>
  <c r="L4304" i="9" s="1"/>
  <c r="J4423" i="9"/>
  <c r="L4423" i="9" s="1"/>
  <c r="J4586" i="9"/>
  <c r="L4586" i="9" s="1"/>
  <c r="J4597" i="9"/>
  <c r="L4597" i="9" s="1"/>
  <c r="J4622" i="9"/>
  <c r="L4622" i="9" s="1"/>
  <c r="J4705" i="9"/>
  <c r="L4705" i="9" s="1"/>
  <c r="J4715" i="9"/>
  <c r="L4715" i="9" s="1"/>
  <c r="J4832" i="9"/>
  <c r="L4832" i="9" s="1"/>
  <c r="J4854" i="9"/>
  <c r="L4854" i="9" s="1"/>
  <c r="J4898" i="9"/>
  <c r="L4898" i="9" s="1"/>
  <c r="J4917" i="9"/>
  <c r="L4917" i="9" s="1"/>
  <c r="J4932" i="9"/>
  <c r="L4932" i="9" s="1"/>
  <c r="J4948" i="9"/>
  <c r="L4948" i="9" s="1"/>
  <c r="J4102" i="9"/>
  <c r="L4102" i="9" s="1"/>
  <c r="J4322" i="9"/>
  <c r="L4322" i="9" s="1"/>
  <c r="J4331" i="9"/>
  <c r="L4331" i="9" s="1"/>
  <c r="J4401" i="9"/>
  <c r="L4401" i="9" s="1"/>
  <c r="J4417" i="9"/>
  <c r="L4417" i="9" s="1"/>
  <c r="J4431" i="9"/>
  <c r="L4431" i="9" s="1"/>
  <c r="J4531" i="9"/>
  <c r="L4531" i="9" s="1"/>
  <c r="J4673" i="9"/>
  <c r="L4673" i="9" s="1"/>
  <c r="J4693" i="9"/>
  <c r="L4693" i="9" s="1"/>
  <c r="J4959" i="9"/>
  <c r="L4959" i="9" s="1"/>
  <c r="J5008" i="9"/>
  <c r="L5008" i="9" s="1"/>
  <c r="J4164" i="9"/>
  <c r="L4164" i="9" s="1"/>
  <c r="J4216" i="9"/>
  <c r="L4216" i="9" s="1"/>
  <c r="J4239" i="9"/>
  <c r="L4239" i="9" s="1"/>
  <c r="J4339" i="9"/>
  <c r="L4339" i="9" s="1"/>
  <c r="J4457" i="9"/>
  <c r="L4457" i="9" s="1"/>
  <c r="J4524" i="9"/>
  <c r="L4524" i="9" s="1"/>
  <c r="J4657" i="9"/>
  <c r="L4657" i="9" s="1"/>
  <c r="J4669" i="9"/>
  <c r="L4669" i="9" s="1"/>
  <c r="J4689" i="9"/>
  <c r="L4689" i="9" s="1"/>
  <c r="J4699" i="9"/>
  <c r="L4699" i="9" s="1"/>
  <c r="J4718" i="9"/>
  <c r="L4718" i="9" s="1"/>
  <c r="J4774" i="9"/>
  <c r="L4774" i="9" s="1"/>
  <c r="J4800" i="9"/>
  <c r="L4800" i="9" s="1"/>
  <c r="J2834" i="9"/>
  <c r="L2834" i="9" s="1"/>
  <c r="J2850" i="9"/>
  <c r="L2850" i="9" s="1"/>
  <c r="J2866" i="9"/>
  <c r="L2866" i="9" s="1"/>
  <c r="J2882" i="9"/>
  <c r="L2882" i="9" s="1"/>
  <c r="J2898" i="9"/>
  <c r="L2898" i="9" s="1"/>
  <c r="J2914" i="9"/>
  <c r="L2914" i="9" s="1"/>
  <c r="J2930" i="9"/>
  <c r="L2930" i="9" s="1"/>
  <c r="J2946" i="9"/>
  <c r="L2946" i="9" s="1"/>
  <c r="J2962" i="9"/>
  <c r="L2962" i="9" s="1"/>
  <c r="J2978" i="9"/>
  <c r="L2978" i="9" s="1"/>
  <c r="J2994" i="9"/>
  <c r="L2994" i="9" s="1"/>
  <c r="J3010" i="9"/>
  <c r="L3010" i="9" s="1"/>
  <c r="J3026" i="9"/>
  <c r="L3026" i="9" s="1"/>
  <c r="J3042" i="9"/>
  <c r="L3042" i="9" s="1"/>
  <c r="J3058" i="9"/>
  <c r="L3058" i="9" s="1"/>
  <c r="J3074" i="9"/>
  <c r="L3074" i="9" s="1"/>
  <c r="J3090" i="9"/>
  <c r="L3090" i="9" s="1"/>
  <c r="J3106" i="9"/>
  <c r="L3106" i="9" s="1"/>
  <c r="J3122" i="9"/>
  <c r="L3122" i="9" s="1"/>
  <c r="J3138" i="9"/>
  <c r="L3138" i="9" s="1"/>
  <c r="J3154" i="9"/>
  <c r="L3154" i="9" s="1"/>
  <c r="J3170" i="9"/>
  <c r="L3170" i="9" s="1"/>
  <c r="J3186" i="9"/>
  <c r="L3186" i="9" s="1"/>
  <c r="J3202" i="9"/>
  <c r="L3202" i="9" s="1"/>
  <c r="J3218" i="9"/>
  <c r="L3218" i="9" s="1"/>
  <c r="J3234" i="9"/>
  <c r="L3234" i="9" s="1"/>
  <c r="J3250" i="9"/>
  <c r="L3250" i="9" s="1"/>
  <c r="J3266" i="9"/>
  <c r="L3266" i="9" s="1"/>
  <c r="J3282" i="9"/>
  <c r="L3282" i="9" s="1"/>
  <c r="J3298" i="9"/>
  <c r="L3298" i="9" s="1"/>
  <c r="J3314" i="9"/>
  <c r="L3314" i="9" s="1"/>
  <c r="J3330" i="9"/>
  <c r="L3330" i="9" s="1"/>
  <c r="J4088" i="9"/>
  <c r="L4088" i="9" s="1"/>
  <c r="J4316" i="9"/>
  <c r="L4316" i="9" s="1"/>
  <c r="J4340" i="9"/>
  <c r="L4340" i="9" s="1"/>
  <c r="J4404" i="9"/>
  <c r="L4404" i="9" s="1"/>
  <c r="J4652" i="9"/>
  <c r="L4652" i="9" s="1"/>
  <c r="J4676" i="9"/>
  <c r="L4676" i="9" s="1"/>
  <c r="J4685" i="9"/>
  <c r="L4685" i="9" s="1"/>
  <c r="J4730" i="9"/>
  <c r="L4730" i="9" s="1"/>
  <c r="J4781" i="9"/>
  <c r="L4781" i="9" s="1"/>
  <c r="J4868" i="9"/>
  <c r="L4868" i="9" s="1"/>
  <c r="J4882" i="9"/>
  <c r="L4882" i="9" s="1"/>
  <c r="J4904" i="9"/>
  <c r="L4904" i="9" s="1"/>
  <c r="J4920" i="9"/>
  <c r="L4920" i="9" s="1"/>
  <c r="J4945" i="9"/>
  <c r="L4945" i="9" s="1"/>
  <c r="J4956" i="9"/>
  <c r="L4956" i="9" s="1"/>
  <c r="J4974" i="9"/>
  <c r="L4974" i="9" s="1"/>
  <c r="J4999" i="9"/>
  <c r="L4999" i="9" s="1"/>
  <c r="I2077" i="9"/>
  <c r="I3257" i="9"/>
  <c r="I4675" i="9"/>
  <c r="I3651" i="9"/>
  <c r="I844" i="9"/>
  <c r="I2766" i="9"/>
  <c r="I1312" i="9"/>
  <c r="J1858" i="9"/>
  <c r="L1858" i="9" s="1"/>
  <c r="J2174" i="9"/>
  <c r="L2174" i="9" s="1"/>
  <c r="J642" i="9"/>
  <c r="L642" i="9" s="1"/>
  <c r="J716" i="9"/>
  <c r="L716" i="9" s="1"/>
  <c r="J2475" i="9"/>
  <c r="L2475" i="9" s="1"/>
  <c r="J3497" i="9"/>
  <c r="L3497" i="9" s="1"/>
  <c r="J3625" i="9"/>
  <c r="L3625" i="9" s="1"/>
  <c r="J3753" i="9"/>
  <c r="L3753" i="9" s="1"/>
  <c r="J3881" i="9"/>
  <c r="L3881" i="9" s="1"/>
  <c r="J4009" i="9"/>
  <c r="L4009" i="9" s="1"/>
  <c r="J4157" i="9"/>
  <c r="L4157" i="9" s="1"/>
  <c r="J4377" i="9"/>
  <c r="L4377" i="9" s="1"/>
  <c r="J4677" i="9"/>
  <c r="L4677" i="9" s="1"/>
  <c r="J1410" i="9"/>
  <c r="L1410" i="9" s="1"/>
  <c r="J4884" i="9"/>
  <c r="L4884" i="9" s="1"/>
  <c r="J4650" i="9"/>
  <c r="L4650" i="9" s="1"/>
  <c r="J4446" i="9"/>
  <c r="L4446" i="9" s="1"/>
  <c r="J4142" i="9"/>
  <c r="L4142" i="9" s="1"/>
  <c r="J4026" i="9"/>
  <c r="L4026" i="9" s="1"/>
  <c r="J3958" i="9"/>
  <c r="L3958" i="9" s="1"/>
  <c r="J3115" i="9"/>
  <c r="L3115" i="9" s="1"/>
  <c r="J3047" i="9"/>
  <c r="L3047" i="9" s="1"/>
  <c r="J2979" i="9"/>
  <c r="L2979" i="9" s="1"/>
  <c r="J2911" i="9"/>
  <c r="L2911" i="9" s="1"/>
  <c r="J2105" i="9"/>
  <c r="L2105" i="9" s="1"/>
  <c r="J1935" i="9"/>
  <c r="L1935" i="9" s="1"/>
  <c r="J1739" i="9"/>
  <c r="L1739" i="9" s="1"/>
  <c r="J1559" i="9"/>
  <c r="L1559" i="9" s="1"/>
  <c r="J903" i="9"/>
  <c r="L903" i="9" s="1"/>
  <c r="J1133" i="9"/>
  <c r="L1133" i="9" s="1"/>
  <c r="J877" i="9"/>
  <c r="L877" i="9" s="1"/>
  <c r="J621" i="9"/>
  <c r="L621" i="9" s="1"/>
  <c r="J288" i="9"/>
  <c r="L288" i="9" s="1"/>
  <c r="J2526" i="9"/>
  <c r="L2526" i="9" s="1"/>
  <c r="J2558" i="9"/>
  <c r="L2558" i="9" s="1"/>
  <c r="J2590" i="9"/>
  <c r="L2590" i="9" s="1"/>
  <c r="J4123" i="9"/>
  <c r="L4123" i="9" s="1"/>
  <c r="J4235" i="9"/>
  <c r="L4235" i="9" s="1"/>
  <c r="J4275" i="9"/>
  <c r="L4275" i="9" s="1"/>
  <c r="J2688" i="9"/>
  <c r="L2688" i="9" s="1"/>
  <c r="J2704" i="9"/>
  <c r="L2704" i="9" s="1"/>
  <c r="J2720" i="9"/>
  <c r="L2720" i="9" s="1"/>
  <c r="J2736" i="9"/>
  <c r="L2736" i="9" s="1"/>
  <c r="J2752" i="9"/>
  <c r="L2752" i="9" s="1"/>
  <c r="J2768" i="9"/>
  <c r="L2768" i="9" s="1"/>
  <c r="J2784" i="9"/>
  <c r="L2784" i="9" s="1"/>
  <c r="J2800" i="9"/>
  <c r="L2800" i="9" s="1"/>
  <c r="J2816" i="9"/>
  <c r="L2816" i="9" s="1"/>
  <c r="J2832" i="9"/>
  <c r="L2832" i="9" s="1"/>
  <c r="J2848" i="9"/>
  <c r="L2848" i="9" s="1"/>
  <c r="J2864" i="9"/>
  <c r="L2864" i="9" s="1"/>
  <c r="J2880" i="9"/>
  <c r="L2880" i="9" s="1"/>
  <c r="J2896" i="9"/>
  <c r="L2896" i="9" s="1"/>
  <c r="J2912" i="9"/>
  <c r="L2912" i="9" s="1"/>
  <c r="J2928" i="9"/>
  <c r="L2928" i="9" s="1"/>
  <c r="J2944" i="9"/>
  <c r="L2944" i="9" s="1"/>
  <c r="J2960" i="9"/>
  <c r="L2960" i="9" s="1"/>
  <c r="J2976" i="9"/>
  <c r="L2976" i="9" s="1"/>
  <c r="J2992" i="9"/>
  <c r="L2992" i="9" s="1"/>
  <c r="J3008" i="9"/>
  <c r="L3008" i="9" s="1"/>
  <c r="J3024" i="9"/>
  <c r="L3024" i="9" s="1"/>
  <c r="J3040" i="9"/>
  <c r="L3040" i="9" s="1"/>
  <c r="J3056" i="9"/>
  <c r="L3056" i="9" s="1"/>
  <c r="J101" i="9"/>
  <c r="L101" i="9" s="1"/>
  <c r="J340" i="9"/>
  <c r="L340" i="9" s="1"/>
  <c r="J516" i="9"/>
  <c r="L516" i="9" s="1"/>
  <c r="J3344" i="9"/>
  <c r="L3344" i="9" s="1"/>
  <c r="J3376" i="9"/>
  <c r="L3376" i="9" s="1"/>
  <c r="J3408" i="9"/>
  <c r="L3408" i="9" s="1"/>
  <c r="J1207" i="9"/>
  <c r="L1207" i="9" s="1"/>
  <c r="J1283" i="9"/>
  <c r="L1283" i="9" s="1"/>
  <c r="J117" i="9"/>
  <c r="L117" i="9" s="1"/>
  <c r="J202" i="9"/>
  <c r="L202" i="9" s="1"/>
  <c r="J266" i="9"/>
  <c r="L266" i="9" s="1"/>
  <c r="J444" i="9"/>
  <c r="L444" i="9" s="1"/>
  <c r="J524" i="9"/>
  <c r="L524" i="9" s="1"/>
  <c r="J676" i="9"/>
  <c r="L676" i="9" s="1"/>
  <c r="J932" i="9"/>
  <c r="L932" i="9" s="1"/>
  <c r="J1422" i="9"/>
  <c r="L1422" i="9" s="1"/>
  <c r="J2631" i="9"/>
  <c r="L2631" i="9" s="1"/>
  <c r="J4228" i="9"/>
  <c r="L4228" i="9" s="1"/>
  <c r="J4362" i="9"/>
  <c r="L4362" i="9" s="1"/>
  <c r="J4536" i="9"/>
  <c r="L4536" i="9" s="1"/>
  <c r="J4753" i="9"/>
  <c r="L4753" i="9" s="1"/>
  <c r="J4964" i="9"/>
  <c r="L4964" i="9" s="1"/>
  <c r="J4980" i="9"/>
  <c r="L4980" i="9" s="1"/>
  <c r="J5003" i="9"/>
  <c r="L5003" i="9" s="1"/>
  <c r="J4226" i="9"/>
  <c r="L4226" i="9" s="1"/>
  <c r="J4303" i="9"/>
  <c r="L4303" i="9" s="1"/>
  <c r="J4488" i="9"/>
  <c r="L4488" i="9" s="1"/>
  <c r="J4722" i="9"/>
  <c r="L4722" i="9" s="1"/>
  <c r="J4745" i="9"/>
  <c r="L4745" i="9" s="1"/>
  <c r="J4767" i="9"/>
  <c r="L4767" i="9" s="1"/>
  <c r="J4807" i="9"/>
  <c r="L4807" i="9" s="1"/>
  <c r="J4850" i="9"/>
  <c r="L4850" i="9" s="1"/>
  <c r="J4325" i="9"/>
  <c r="L4325" i="9" s="1"/>
  <c r="J4333" i="9"/>
  <c r="L4333" i="9" s="1"/>
  <c r="J4450" i="9"/>
  <c r="L4450" i="9" s="1"/>
  <c r="J4533" i="9"/>
  <c r="L4533" i="9" s="1"/>
  <c r="J4603" i="9"/>
  <c r="L4603" i="9" s="1"/>
  <c r="J4822" i="9"/>
  <c r="L4822" i="9" s="1"/>
  <c r="J4842" i="9"/>
  <c r="L4842" i="9" s="1"/>
  <c r="J4139" i="9"/>
  <c r="L4139" i="9" s="1"/>
  <c r="J4664" i="9"/>
  <c r="L4664" i="9" s="1"/>
  <c r="J4761" i="9"/>
  <c r="L4761" i="9" s="1"/>
  <c r="J4857" i="9"/>
  <c r="L4857" i="9" s="1"/>
  <c r="J4885" i="9"/>
  <c r="L4885" i="9" s="1"/>
  <c r="J4907" i="9"/>
  <c r="L4907" i="9" s="1"/>
  <c r="J4923" i="9"/>
  <c r="L4923" i="9" s="1"/>
  <c r="J4993" i="9"/>
  <c r="L4993" i="9" s="1"/>
  <c r="I2175" i="9"/>
  <c r="J4396" i="9"/>
  <c r="L4396" i="9" s="1"/>
  <c r="I4547" i="9"/>
  <c r="I3523" i="9"/>
  <c r="I2022" i="9"/>
  <c r="J2489" i="9"/>
  <c r="L2489" i="9" s="1"/>
  <c r="J1242" i="9"/>
  <c r="L1242" i="9" s="1"/>
  <c r="I491" i="9"/>
  <c r="J1634" i="9"/>
  <c r="L1634" i="9" s="1"/>
  <c r="J2078" i="9"/>
  <c r="L2078" i="9" s="1"/>
  <c r="J1916" i="9"/>
  <c r="L1916" i="9" s="1"/>
  <c r="J3386" i="9"/>
  <c r="L3386" i="9" s="1"/>
  <c r="J559" i="9"/>
  <c r="L559" i="9" s="1"/>
  <c r="J1760" i="9"/>
  <c r="L1760" i="9" s="1"/>
  <c r="J1440" i="9"/>
  <c r="L1440" i="9" s="1"/>
  <c r="J2487" i="9"/>
  <c r="L2487" i="9" s="1"/>
  <c r="J2658" i="9"/>
  <c r="L2658" i="9" s="1"/>
  <c r="J3513" i="9"/>
  <c r="L3513" i="9" s="1"/>
  <c r="J3641" i="9"/>
  <c r="L3641" i="9" s="1"/>
  <c r="J3769" i="9"/>
  <c r="L3769" i="9" s="1"/>
  <c r="J3897" i="9"/>
  <c r="L3897" i="9" s="1"/>
  <c r="J4025" i="9"/>
  <c r="L4025" i="9" s="1"/>
  <c r="J4181" i="9"/>
  <c r="L4181" i="9" s="1"/>
  <c r="J4429" i="9"/>
  <c r="L4429" i="9" s="1"/>
  <c r="J4757" i="9"/>
  <c r="L4757" i="9" s="1"/>
  <c r="J1426" i="9"/>
  <c r="L1426" i="9" s="1"/>
  <c r="J4426" i="9"/>
  <c r="L4426" i="9" s="1"/>
  <c r="J4126" i="9"/>
  <c r="L4126" i="9" s="1"/>
  <c r="J4018" i="9"/>
  <c r="L4018" i="9" s="1"/>
  <c r="J3950" i="9"/>
  <c r="L3950" i="9" s="1"/>
  <c r="J3399" i="9"/>
  <c r="L3399" i="9" s="1"/>
  <c r="J3243" i="9"/>
  <c r="L3243" i="9" s="1"/>
  <c r="J3175" i="9"/>
  <c r="L3175" i="9" s="1"/>
  <c r="J3107" i="9"/>
  <c r="L3107" i="9" s="1"/>
  <c r="J3039" i="9"/>
  <c r="L3039" i="9" s="1"/>
  <c r="J2187" i="9"/>
  <c r="L2187" i="9" s="1"/>
  <c r="J2073" i="9"/>
  <c r="L2073" i="9" s="1"/>
  <c r="J1923" i="9"/>
  <c r="L1923" i="9" s="1"/>
  <c r="J1727" i="9"/>
  <c r="L1727" i="9" s="1"/>
  <c r="J1471" i="9"/>
  <c r="L1471" i="9" s="1"/>
  <c r="J1101" i="9"/>
  <c r="L1101" i="9" s="1"/>
  <c r="J845" i="9"/>
  <c r="L845" i="9" s="1"/>
  <c r="J589" i="9"/>
  <c r="L589" i="9" s="1"/>
  <c r="J352" i="9"/>
  <c r="L352" i="9" s="1"/>
  <c r="J181" i="9"/>
  <c r="L181" i="9" s="1"/>
  <c r="J308" i="9"/>
  <c r="L308" i="9" s="1"/>
  <c r="J484" i="9"/>
  <c r="L484" i="9" s="1"/>
  <c r="J564" i="9"/>
  <c r="L564" i="9" s="1"/>
  <c r="J580" i="9"/>
  <c r="L580" i="9" s="1"/>
  <c r="J612" i="9"/>
  <c r="L612" i="9" s="1"/>
  <c r="J644" i="9"/>
  <c r="L644" i="9" s="1"/>
  <c r="J764" i="9"/>
  <c r="L764" i="9" s="1"/>
  <c r="J892" i="9"/>
  <c r="L892" i="9" s="1"/>
  <c r="J3072" i="9"/>
  <c r="L3072" i="9" s="1"/>
  <c r="J3088" i="9"/>
  <c r="L3088" i="9" s="1"/>
  <c r="J3104" i="9"/>
  <c r="L3104" i="9" s="1"/>
  <c r="J3120" i="9"/>
  <c r="L3120" i="9" s="1"/>
  <c r="J3136" i="9"/>
  <c r="L3136" i="9" s="1"/>
  <c r="J3152" i="9"/>
  <c r="L3152" i="9" s="1"/>
  <c r="J3168" i="9"/>
  <c r="L3168" i="9" s="1"/>
  <c r="J3184" i="9"/>
  <c r="L3184" i="9" s="1"/>
  <c r="J3200" i="9"/>
  <c r="L3200" i="9" s="1"/>
  <c r="J3216" i="9"/>
  <c r="L3216" i="9" s="1"/>
  <c r="J3232" i="9"/>
  <c r="L3232" i="9" s="1"/>
  <c r="J3248" i="9"/>
  <c r="L3248" i="9" s="1"/>
  <c r="J3264" i="9"/>
  <c r="L3264" i="9" s="1"/>
  <c r="J3280" i="9"/>
  <c r="L3280" i="9" s="1"/>
  <c r="J3296" i="9"/>
  <c r="L3296" i="9" s="1"/>
  <c r="J3312" i="9"/>
  <c r="L3312" i="9" s="1"/>
  <c r="J3328" i="9"/>
  <c r="L3328" i="9" s="1"/>
  <c r="J3340" i="9"/>
  <c r="L3340" i="9" s="1"/>
  <c r="J3372" i="9"/>
  <c r="L3372" i="9" s="1"/>
  <c r="J3404" i="9"/>
  <c r="L3404" i="9" s="1"/>
  <c r="J1180" i="9"/>
  <c r="L1180" i="9" s="1"/>
  <c r="J1188" i="9"/>
  <c r="L1188" i="9" s="1"/>
  <c r="J1278" i="9"/>
  <c r="L1278" i="9" s="1"/>
  <c r="J1374" i="9"/>
  <c r="L1374" i="9" s="1"/>
  <c r="J1406" i="9"/>
  <c r="L1406" i="9" s="1"/>
  <c r="J1443" i="9"/>
  <c r="L1443" i="9" s="1"/>
  <c r="J21" i="9"/>
  <c r="L21" i="9" s="1"/>
  <c r="J33" i="9"/>
  <c r="L33" i="9" s="1"/>
  <c r="J51" i="9"/>
  <c r="L51" i="9" s="1"/>
  <c r="J170" i="9"/>
  <c r="L170" i="9" s="1"/>
  <c r="J412" i="9"/>
  <c r="L412" i="9" s="1"/>
  <c r="J492" i="9"/>
  <c r="L492" i="9" s="1"/>
  <c r="J796" i="9"/>
  <c r="L796" i="9" s="1"/>
  <c r="J804" i="9"/>
  <c r="L804" i="9" s="1"/>
  <c r="J836" i="9"/>
  <c r="L836" i="9" s="1"/>
  <c r="J1124" i="9"/>
  <c r="L1124" i="9" s="1"/>
  <c r="J1156" i="9"/>
  <c r="L1156" i="9" s="1"/>
  <c r="J1299" i="9"/>
  <c r="L1299" i="9" s="1"/>
  <c r="J1331" i="9"/>
  <c r="L1331" i="9" s="1"/>
  <c r="J1490" i="9"/>
  <c r="L1490" i="9" s="1"/>
  <c r="J1506" i="9"/>
  <c r="L1506" i="9" s="1"/>
  <c r="J1522" i="9"/>
  <c r="L1522" i="9" s="1"/>
  <c r="J2416" i="9"/>
  <c r="L2416" i="9" s="1"/>
  <c r="J2432" i="9"/>
  <c r="L2432" i="9" s="1"/>
  <c r="J2448" i="9"/>
  <c r="L2448" i="9" s="1"/>
  <c r="J2464" i="9"/>
  <c r="L2464" i="9" s="1"/>
  <c r="J2480" i="9"/>
  <c r="L2480" i="9" s="1"/>
  <c r="J2496" i="9"/>
  <c r="L2496" i="9" s="1"/>
  <c r="J2512" i="9"/>
  <c r="L2512" i="9" s="1"/>
  <c r="J2528" i="9"/>
  <c r="L2528" i="9" s="1"/>
  <c r="J2544" i="9"/>
  <c r="L2544" i="9" s="1"/>
  <c r="J2560" i="9"/>
  <c r="L2560" i="9" s="1"/>
  <c r="J2576" i="9"/>
  <c r="L2576" i="9" s="1"/>
  <c r="J2592" i="9"/>
  <c r="L2592" i="9" s="1"/>
  <c r="J2686" i="9"/>
  <c r="L2686" i="9" s="1"/>
  <c r="J2702" i="9"/>
  <c r="L2702" i="9" s="1"/>
  <c r="J2718" i="9"/>
  <c r="L2718" i="9" s="1"/>
  <c r="J2734" i="9"/>
  <c r="L2734" i="9" s="1"/>
  <c r="J2750" i="9"/>
  <c r="L2750" i="9" s="1"/>
  <c r="J2766" i="9"/>
  <c r="L2766" i="9" s="1"/>
  <c r="J2782" i="9"/>
  <c r="L2782" i="9" s="1"/>
  <c r="J2798" i="9"/>
  <c r="L2798" i="9" s="1"/>
  <c r="J2814" i="9"/>
  <c r="L2814" i="9" s="1"/>
  <c r="J4257" i="9"/>
  <c r="L4257" i="9" s="1"/>
  <c r="J4383" i="9"/>
  <c r="L4383" i="9" s="1"/>
  <c r="J4482" i="9"/>
  <c r="L4482" i="9" s="1"/>
  <c r="J4588" i="9"/>
  <c r="L4588" i="9" s="1"/>
  <c r="J4601" i="9"/>
  <c r="L4601" i="9" s="1"/>
  <c r="J4633" i="9"/>
  <c r="L4633" i="9" s="1"/>
  <c r="J4667" i="9"/>
  <c r="L4667" i="9" s="1"/>
  <c r="J4706" i="9"/>
  <c r="L4706" i="9" s="1"/>
  <c r="J4725" i="9"/>
  <c r="L4725" i="9" s="1"/>
  <c r="J4787" i="9"/>
  <c r="L4787" i="9" s="1"/>
  <c r="J4860" i="9"/>
  <c r="L4860" i="9" s="1"/>
  <c r="J4888" i="9"/>
  <c r="L4888" i="9" s="1"/>
  <c r="J4899" i="9"/>
  <c r="L4899" i="9" s="1"/>
  <c r="J4912" i="9"/>
  <c r="L4912" i="9" s="1"/>
  <c r="J4934" i="9"/>
  <c r="L4934" i="9" s="1"/>
  <c r="J4950" i="9"/>
  <c r="L4950" i="9" s="1"/>
  <c r="J4290" i="9"/>
  <c r="L4290" i="9" s="1"/>
  <c r="J4471" i="9"/>
  <c r="L4471" i="9" s="1"/>
  <c r="J4505" i="9"/>
  <c r="L4505" i="9" s="1"/>
  <c r="J4748" i="9"/>
  <c r="L4748" i="9" s="1"/>
  <c r="J4770" i="9"/>
  <c r="L4770" i="9" s="1"/>
  <c r="J4784" i="9"/>
  <c r="L4784" i="9" s="1"/>
  <c r="J4818" i="9"/>
  <c r="L4818" i="9" s="1"/>
  <c r="J4836" i="9"/>
  <c r="L4836" i="9" s="1"/>
  <c r="J4991" i="9"/>
  <c r="L4991" i="9" s="1"/>
  <c r="J4127" i="9"/>
  <c r="L4127" i="9" s="1"/>
  <c r="J4406" i="9"/>
  <c r="L4406" i="9" s="1"/>
  <c r="J4419" i="9"/>
  <c r="L4419" i="9" s="1"/>
  <c r="J4476" i="9"/>
  <c r="L4476" i="9" s="1"/>
  <c r="J4486" i="9"/>
  <c r="L4486" i="9" s="1"/>
  <c r="J4529" i="9"/>
  <c r="L4529" i="9" s="1"/>
  <c r="J4658" i="9"/>
  <c r="L4658" i="9" s="1"/>
  <c r="J4670" i="9"/>
  <c r="L4670" i="9" s="1"/>
  <c r="J4690" i="9"/>
  <c r="L4690" i="9" s="1"/>
  <c r="J4703" i="9"/>
  <c r="L4703" i="9" s="1"/>
  <c r="J4802" i="9"/>
  <c r="L4802" i="9" s="1"/>
  <c r="J2838" i="9"/>
  <c r="L2838" i="9" s="1"/>
  <c r="J2854" i="9"/>
  <c r="L2854" i="9" s="1"/>
  <c r="J2870" i="9"/>
  <c r="L2870" i="9" s="1"/>
  <c r="J2886" i="9"/>
  <c r="L2886" i="9" s="1"/>
  <c r="J2902" i="9"/>
  <c r="L2902" i="9" s="1"/>
  <c r="J2918" i="9"/>
  <c r="L2918" i="9" s="1"/>
  <c r="J2934" i="9"/>
  <c r="L2934" i="9" s="1"/>
  <c r="J2950" i="9"/>
  <c r="L2950" i="9" s="1"/>
  <c r="J2966" i="9"/>
  <c r="L2966" i="9" s="1"/>
  <c r="J2982" i="9"/>
  <c r="L2982" i="9" s="1"/>
  <c r="J2998" i="9"/>
  <c r="L2998" i="9" s="1"/>
  <c r="J3014" i="9"/>
  <c r="L3014" i="9" s="1"/>
  <c r="J3030" i="9"/>
  <c r="L3030" i="9" s="1"/>
  <c r="J3046" i="9"/>
  <c r="L3046" i="9" s="1"/>
  <c r="J3062" i="9"/>
  <c r="L3062" i="9" s="1"/>
  <c r="J3078" i="9"/>
  <c r="L3078" i="9" s="1"/>
  <c r="J3094" i="9"/>
  <c r="L3094" i="9" s="1"/>
  <c r="J3110" i="9"/>
  <c r="L3110" i="9" s="1"/>
  <c r="J3126" i="9"/>
  <c r="L3126" i="9" s="1"/>
  <c r="J3142" i="9"/>
  <c r="L3142" i="9" s="1"/>
  <c r="J3158" i="9"/>
  <c r="L3158" i="9" s="1"/>
  <c r="J3174" i="9"/>
  <c r="L3174" i="9" s="1"/>
  <c r="J3190" i="9"/>
  <c r="L3190" i="9" s="1"/>
  <c r="J3206" i="9"/>
  <c r="L3206" i="9" s="1"/>
  <c r="J3222" i="9"/>
  <c r="L3222" i="9" s="1"/>
  <c r="J3238" i="9"/>
  <c r="L3238" i="9" s="1"/>
  <c r="J3254" i="9"/>
  <c r="L3254" i="9" s="1"/>
  <c r="J3270" i="9"/>
  <c r="L3270" i="9" s="1"/>
  <c r="J3286" i="9"/>
  <c r="L3286" i="9" s="1"/>
  <c r="J3302" i="9"/>
  <c r="L3302" i="9" s="1"/>
  <c r="J3318" i="9"/>
  <c r="L3318" i="9" s="1"/>
  <c r="J4098" i="9"/>
  <c r="L4098" i="9" s="1"/>
  <c r="J4187" i="9"/>
  <c r="L4187" i="9" s="1"/>
  <c r="J4215" i="9"/>
  <c r="L4215" i="9" s="1"/>
  <c r="J4279" i="9"/>
  <c r="L4279" i="9" s="1"/>
  <c r="J4287" i="9"/>
  <c r="L4287" i="9" s="1"/>
  <c r="J4360" i="9"/>
  <c r="L4360" i="9" s="1"/>
  <c r="J4474" i="9"/>
  <c r="L4474" i="9" s="1"/>
  <c r="J4484" i="9"/>
  <c r="L4484" i="9" s="1"/>
  <c r="J4592" i="9"/>
  <c r="L4592" i="9" s="1"/>
  <c r="J4609" i="9"/>
  <c r="L4609" i="9" s="1"/>
  <c r="J4629" i="9"/>
  <c r="L4629" i="9" s="1"/>
  <c r="J4675" i="9"/>
  <c r="L4675" i="9" s="1"/>
  <c r="J4734" i="9"/>
  <c r="L4734" i="9" s="1"/>
  <c r="J4815" i="9"/>
  <c r="L4815" i="9" s="1"/>
  <c r="J4875" i="9"/>
  <c r="L4875" i="9" s="1"/>
  <c r="I4434" i="9"/>
  <c r="I4419" i="9"/>
  <c r="I3370" i="9"/>
  <c r="I1986" i="9"/>
  <c r="I1106" i="9"/>
  <c r="I211" i="9"/>
  <c r="J1642" i="9"/>
  <c r="L1642" i="9" s="1"/>
  <c r="J984" i="9"/>
  <c r="L984" i="9" s="1"/>
  <c r="J1868" i="9"/>
  <c r="L1868" i="9" s="1"/>
  <c r="J898" i="9"/>
  <c r="L898" i="9" s="1"/>
  <c r="J425" i="9"/>
  <c r="L425" i="9" s="1"/>
  <c r="J193" i="9"/>
  <c r="L193" i="9" s="1"/>
  <c r="J2499" i="9"/>
  <c r="L2499" i="9" s="1"/>
  <c r="J2591" i="9"/>
  <c r="L2591" i="9" s="1"/>
  <c r="J2670" i="9"/>
  <c r="L2670" i="9" s="1"/>
  <c r="J3529" i="9"/>
  <c r="L3529" i="9" s="1"/>
  <c r="J3657" i="9"/>
  <c r="L3657" i="9" s="1"/>
  <c r="J3785" i="9"/>
  <c r="L3785" i="9" s="1"/>
  <c r="J3913" i="9"/>
  <c r="L3913" i="9" s="1"/>
  <c r="J4041" i="9"/>
  <c r="L4041" i="9" s="1"/>
  <c r="J4213" i="9"/>
  <c r="L4213" i="9" s="1"/>
  <c r="J4477" i="9"/>
  <c r="L4477" i="9" s="1"/>
  <c r="J4801" i="9"/>
  <c r="L4801" i="9" s="1"/>
  <c r="J4846" i="9"/>
  <c r="L4846" i="9" s="1"/>
  <c r="J4250" i="9"/>
  <c r="L4250" i="9" s="1"/>
  <c r="J4110" i="9"/>
  <c r="L4110" i="9" s="1"/>
  <c r="J3387" i="9"/>
  <c r="L3387" i="9" s="1"/>
  <c r="J3303" i="9"/>
  <c r="L3303" i="9" s="1"/>
  <c r="J3235" i="9"/>
  <c r="L3235" i="9" s="1"/>
  <c r="J3167" i="9"/>
  <c r="L3167" i="9" s="1"/>
  <c r="J2171" i="9"/>
  <c r="L2171" i="9" s="1"/>
  <c r="J2041" i="9"/>
  <c r="L2041" i="9" s="1"/>
  <c r="J1911" i="9"/>
  <c r="L1911" i="9" s="1"/>
  <c r="J591" i="9"/>
  <c r="L591" i="9" s="1"/>
  <c r="J1249" i="9"/>
  <c r="L1249" i="9" s="1"/>
  <c r="J1069" i="9"/>
  <c r="L1069" i="9" s="1"/>
  <c r="J813" i="9"/>
  <c r="L813" i="9" s="1"/>
  <c r="J416" i="9"/>
  <c r="L416" i="9" s="1"/>
  <c r="J2522" i="9"/>
  <c r="L2522" i="9" s="1"/>
  <c r="J2538" i="9"/>
  <c r="L2538" i="9" s="1"/>
  <c r="J2554" i="9"/>
  <c r="L2554" i="9" s="1"/>
  <c r="J2570" i="9"/>
  <c r="L2570" i="9" s="1"/>
  <c r="J2586" i="9"/>
  <c r="L2586" i="9" s="1"/>
  <c r="J2602" i="9"/>
  <c r="L2602" i="9" s="1"/>
  <c r="J4109" i="9"/>
  <c r="L4109" i="9" s="1"/>
  <c r="J4153" i="9"/>
  <c r="L4153" i="9" s="1"/>
  <c r="J4183" i="9"/>
  <c r="L4183" i="9" s="1"/>
  <c r="J4209" i="9"/>
  <c r="L4209" i="9" s="1"/>
  <c r="J4261" i="9"/>
  <c r="L4261" i="9" s="1"/>
  <c r="J4307" i="9"/>
  <c r="L4307" i="9" s="1"/>
  <c r="J4369" i="9"/>
  <c r="L4369" i="9" s="1"/>
  <c r="J4397" i="9"/>
  <c r="L4397" i="9" s="1"/>
  <c r="J4437" i="9"/>
  <c r="L4437" i="9" s="1"/>
  <c r="J4463" i="9"/>
  <c r="L4463" i="9" s="1"/>
  <c r="J4501" i="9"/>
  <c r="L4501" i="9" s="1"/>
  <c r="J4517" i="9"/>
  <c r="L4517" i="9" s="1"/>
  <c r="J4561" i="9"/>
  <c r="L4561" i="9" s="1"/>
  <c r="J2700" i="9"/>
  <c r="L2700" i="9" s="1"/>
  <c r="J2716" i="9"/>
  <c r="L2716" i="9" s="1"/>
  <c r="J2732" i="9"/>
  <c r="L2732" i="9" s="1"/>
  <c r="J2748" i="9"/>
  <c r="L2748" i="9" s="1"/>
  <c r="J2764" i="9"/>
  <c r="L2764" i="9" s="1"/>
  <c r="J2780" i="9"/>
  <c r="L2780" i="9" s="1"/>
  <c r="J2796" i="9"/>
  <c r="L2796" i="9" s="1"/>
  <c r="J2812" i="9"/>
  <c r="L2812" i="9" s="1"/>
  <c r="J2828" i="9"/>
  <c r="L2828" i="9" s="1"/>
  <c r="J2844" i="9"/>
  <c r="L2844" i="9" s="1"/>
  <c r="J2860" i="9"/>
  <c r="L2860" i="9" s="1"/>
  <c r="J2876" i="9"/>
  <c r="L2876" i="9" s="1"/>
  <c r="J2892" i="9"/>
  <c r="L2892" i="9" s="1"/>
  <c r="J2908" i="9"/>
  <c r="L2908" i="9" s="1"/>
  <c r="J2924" i="9"/>
  <c r="L2924" i="9" s="1"/>
  <c r="J2940" i="9"/>
  <c r="L2940" i="9" s="1"/>
  <c r="J2956" i="9"/>
  <c r="L2956" i="9" s="1"/>
  <c r="J2972" i="9"/>
  <c r="L2972" i="9" s="1"/>
  <c r="J2988" i="9"/>
  <c r="L2988" i="9" s="1"/>
  <c r="J3004" i="9"/>
  <c r="L3004" i="9" s="1"/>
  <c r="J3020" i="9"/>
  <c r="L3020" i="9" s="1"/>
  <c r="J3036" i="9"/>
  <c r="L3036" i="9" s="1"/>
  <c r="J3052" i="9"/>
  <c r="L3052" i="9" s="1"/>
  <c r="J69" i="9"/>
  <c r="L69" i="9" s="1"/>
  <c r="J276" i="9"/>
  <c r="L276" i="9" s="1"/>
  <c r="J452" i="9"/>
  <c r="L452" i="9" s="1"/>
  <c r="J532" i="9"/>
  <c r="L532" i="9" s="1"/>
  <c r="J3336" i="9"/>
  <c r="L3336" i="9" s="1"/>
  <c r="J3368" i="9"/>
  <c r="L3368" i="9" s="1"/>
  <c r="J3400" i="9"/>
  <c r="L3400" i="9" s="1"/>
  <c r="J1084" i="9"/>
  <c r="L1084" i="9" s="1"/>
  <c r="J1223" i="9"/>
  <c r="L1223" i="9" s="1"/>
  <c r="J85" i="9"/>
  <c r="L85" i="9" s="1"/>
  <c r="J138" i="9"/>
  <c r="L138" i="9" s="1"/>
  <c r="J218" i="9"/>
  <c r="L218" i="9" s="1"/>
  <c r="J380" i="9"/>
  <c r="L380" i="9" s="1"/>
  <c r="J460" i="9"/>
  <c r="L460" i="9" s="1"/>
  <c r="J956" i="9"/>
  <c r="L956" i="9" s="1"/>
  <c r="J1294" i="9"/>
  <c r="L1294" i="9" s="1"/>
  <c r="J1358" i="9"/>
  <c r="L1358" i="9" s="1"/>
  <c r="J4242" i="9"/>
  <c r="L4242" i="9" s="1"/>
  <c r="J4281" i="9"/>
  <c r="L4281" i="9" s="1"/>
  <c r="J4342" i="9"/>
  <c r="L4342" i="9" s="1"/>
  <c r="J4754" i="9"/>
  <c r="L4754" i="9" s="1"/>
  <c r="J4966" i="9"/>
  <c r="L4966" i="9" s="1"/>
  <c r="J4982" i="9"/>
  <c r="L4982" i="9" s="1"/>
  <c r="J4258" i="9"/>
  <c r="L4258" i="9" s="1"/>
  <c r="J4312" i="9"/>
  <c r="L4312" i="9" s="1"/>
  <c r="J4498" i="9"/>
  <c r="L4498" i="9" s="1"/>
  <c r="J4578" i="9"/>
  <c r="L4578" i="9" s="1"/>
  <c r="J4694" i="9"/>
  <c r="L4694" i="9" s="1"/>
  <c r="J4943" i="9"/>
  <c r="L4943" i="9" s="1"/>
  <c r="J4114" i="9"/>
  <c r="L4114" i="9" s="1"/>
  <c r="J4225" i="9"/>
  <c r="L4225" i="9" s="1"/>
  <c r="J4271" i="9"/>
  <c r="L4271" i="9" s="1"/>
  <c r="J4604" i="9"/>
  <c r="L4604" i="9" s="1"/>
  <c r="J4625" i="9"/>
  <c r="L4625" i="9" s="1"/>
  <c r="J4738" i="9"/>
  <c r="L4738" i="9" s="1"/>
  <c r="J4773" i="9"/>
  <c r="L4773" i="9" s="1"/>
  <c r="J4798" i="9"/>
  <c r="L4798" i="9" s="1"/>
  <c r="J4826" i="9"/>
  <c r="L4826" i="9" s="1"/>
  <c r="J4844" i="9"/>
  <c r="L4844" i="9" s="1"/>
  <c r="J4863" i="9"/>
  <c r="L4863" i="9" s="1"/>
  <c r="J4951" i="9"/>
  <c r="L4951" i="9" s="1"/>
  <c r="J4162" i="9"/>
  <c r="L4162" i="9" s="1"/>
  <c r="J4172" i="9"/>
  <c r="L4172" i="9" s="1"/>
  <c r="J4206" i="9"/>
  <c r="L4206" i="9" s="1"/>
  <c r="J4434" i="9"/>
  <c r="L4434" i="9" s="1"/>
  <c r="J4458" i="9"/>
  <c r="L4458" i="9" s="1"/>
  <c r="J4575" i="9"/>
  <c r="L4575" i="9" s="1"/>
  <c r="J4648" i="9"/>
  <c r="L4648" i="9" s="1"/>
  <c r="J4686" i="9"/>
  <c r="L4686" i="9" s="1"/>
  <c r="J4710" i="9"/>
  <c r="L4710" i="9" s="1"/>
  <c r="J4729" i="9"/>
  <c r="L4729" i="9" s="1"/>
  <c r="J4777" i="9"/>
  <c r="L4777" i="9" s="1"/>
  <c r="J4794" i="9"/>
  <c r="L4794" i="9" s="1"/>
  <c r="J4880" i="9"/>
  <c r="L4880" i="9" s="1"/>
  <c r="J4942" i="9"/>
  <c r="L4942" i="9" s="1"/>
  <c r="J4961" i="9"/>
  <c r="L4961" i="9" s="1"/>
  <c r="J4972" i="9"/>
  <c r="L4972" i="9" s="1"/>
  <c r="I542" i="9"/>
  <c r="I4486" i="9"/>
  <c r="I4291" i="9"/>
  <c r="I4895" i="9"/>
  <c r="I2617" i="9"/>
  <c r="I1730" i="9"/>
  <c r="I850" i="9"/>
  <c r="J2152" i="9"/>
  <c r="L2152" i="9" s="1"/>
  <c r="J1194" i="9"/>
  <c r="L1194" i="9" s="1"/>
  <c r="J848" i="9"/>
  <c r="L848" i="9" s="1"/>
  <c r="J1820" i="9"/>
  <c r="L1820" i="9" s="1"/>
  <c r="J2603" i="9"/>
  <c r="L2603" i="9" s="1"/>
  <c r="J3545" i="9"/>
  <c r="L3545" i="9" s="1"/>
  <c r="J3673" i="9"/>
  <c r="L3673" i="9" s="1"/>
  <c r="J3801" i="9"/>
  <c r="L3801" i="9" s="1"/>
  <c r="J3929" i="9"/>
  <c r="L3929" i="9" s="1"/>
  <c r="J4057" i="9"/>
  <c r="L4057" i="9" s="1"/>
  <c r="J4237" i="9"/>
  <c r="L4237" i="9" s="1"/>
  <c r="J4521" i="9"/>
  <c r="L4521" i="9" s="1"/>
  <c r="J4833" i="9"/>
  <c r="L4833" i="9" s="1"/>
  <c r="J2240" i="9"/>
  <c r="L2240" i="9" s="1"/>
  <c r="J4566" i="9"/>
  <c r="L4566" i="9" s="1"/>
  <c r="J3375" i="9"/>
  <c r="L3375" i="9" s="1"/>
  <c r="J3295" i="9"/>
  <c r="L3295" i="9" s="1"/>
  <c r="J2009" i="9"/>
  <c r="L2009" i="9" s="1"/>
  <c r="J1703" i="9"/>
  <c r="L1703" i="9" s="1"/>
  <c r="J290" i="9"/>
  <c r="L290" i="9" s="1"/>
  <c r="J1237" i="9"/>
  <c r="L1237" i="9" s="1"/>
  <c r="J1037" i="9"/>
  <c r="L1037" i="9" s="1"/>
  <c r="J781" i="9"/>
  <c r="L781" i="9" s="1"/>
  <c r="J2514" i="9"/>
  <c r="L2514" i="9" s="1"/>
  <c r="J133" i="9"/>
  <c r="L133" i="9" s="1"/>
  <c r="J197" i="9"/>
  <c r="L197" i="9" s="1"/>
  <c r="J261" i="9"/>
  <c r="L261" i="9" s="1"/>
  <c r="J420" i="9"/>
  <c r="L420" i="9" s="1"/>
  <c r="J500" i="9"/>
  <c r="L500" i="9" s="1"/>
  <c r="J588" i="9"/>
  <c r="L588" i="9" s="1"/>
  <c r="J620" i="9"/>
  <c r="L620" i="9" s="1"/>
  <c r="J732" i="9"/>
  <c r="L732" i="9" s="1"/>
  <c r="J740" i="9"/>
  <c r="L740" i="9" s="1"/>
  <c r="J772" i="9"/>
  <c r="L772" i="9" s="1"/>
  <c r="J900" i="9"/>
  <c r="L900" i="9" s="1"/>
  <c r="J1020" i="9"/>
  <c r="L1020" i="9" s="1"/>
  <c r="J3076" i="9"/>
  <c r="L3076" i="9" s="1"/>
  <c r="J3092" i="9"/>
  <c r="L3092" i="9" s="1"/>
  <c r="J3108" i="9"/>
  <c r="L3108" i="9" s="1"/>
  <c r="J3124" i="9"/>
  <c r="L3124" i="9" s="1"/>
  <c r="J3140" i="9"/>
  <c r="L3140" i="9" s="1"/>
  <c r="J3156" i="9"/>
  <c r="L3156" i="9" s="1"/>
  <c r="J3172" i="9"/>
  <c r="L3172" i="9" s="1"/>
  <c r="J3188" i="9"/>
  <c r="L3188" i="9" s="1"/>
  <c r="J3204" i="9"/>
  <c r="L3204" i="9" s="1"/>
  <c r="J3220" i="9"/>
  <c r="L3220" i="9" s="1"/>
  <c r="J3236" i="9"/>
  <c r="L3236" i="9" s="1"/>
  <c r="J3252" i="9"/>
  <c r="L3252" i="9" s="1"/>
  <c r="J3268" i="9"/>
  <c r="L3268" i="9" s="1"/>
  <c r="J3284" i="9"/>
  <c r="L3284" i="9" s="1"/>
  <c r="J3300" i="9"/>
  <c r="L3300" i="9" s="1"/>
  <c r="J3316" i="9"/>
  <c r="L3316" i="9" s="1"/>
  <c r="J3332" i="9"/>
  <c r="L3332" i="9" s="1"/>
  <c r="J3364" i="9"/>
  <c r="L3364" i="9" s="1"/>
  <c r="J3396" i="9"/>
  <c r="L3396" i="9" s="1"/>
  <c r="J1251" i="9"/>
  <c r="L1251" i="9" s="1"/>
  <c r="J1342" i="9"/>
  <c r="L1342" i="9" s="1"/>
  <c r="J1379" i="9"/>
  <c r="L1379" i="9" s="1"/>
  <c r="J1411" i="9"/>
  <c r="L1411" i="9" s="1"/>
  <c r="J13" i="9"/>
  <c r="L13" i="9" s="1"/>
  <c r="J25" i="9"/>
  <c r="L25" i="9" s="1"/>
  <c r="J186" i="9"/>
  <c r="L186" i="9" s="1"/>
  <c r="J348" i="9"/>
  <c r="L348" i="9" s="1"/>
  <c r="J428" i="9"/>
  <c r="L428" i="9" s="1"/>
  <c r="J1454" i="9"/>
  <c r="L1454" i="9" s="1"/>
  <c r="J1494" i="9"/>
  <c r="L1494" i="9" s="1"/>
  <c r="J1510" i="9"/>
  <c r="L1510" i="9" s="1"/>
  <c r="J1526" i="9"/>
  <c r="L1526" i="9" s="1"/>
  <c r="J2420" i="9"/>
  <c r="L2420" i="9" s="1"/>
  <c r="J2436" i="9"/>
  <c r="L2436" i="9" s="1"/>
  <c r="J2452" i="9"/>
  <c r="L2452" i="9" s="1"/>
  <c r="J2468" i="9"/>
  <c r="L2468" i="9" s="1"/>
  <c r="J2484" i="9"/>
  <c r="L2484" i="9" s="1"/>
  <c r="J2500" i="9"/>
  <c r="L2500" i="9" s="1"/>
  <c r="J2516" i="9"/>
  <c r="L2516" i="9" s="1"/>
  <c r="J2532" i="9"/>
  <c r="L2532" i="9" s="1"/>
  <c r="J2548" i="9"/>
  <c r="L2548" i="9" s="1"/>
  <c r="J2564" i="9"/>
  <c r="L2564" i="9" s="1"/>
  <c r="J2580" i="9"/>
  <c r="L2580" i="9" s="1"/>
  <c r="J2596" i="9"/>
  <c r="L2596" i="9" s="1"/>
  <c r="J2615" i="9"/>
  <c r="L2615" i="9" s="1"/>
  <c r="J2690" i="9"/>
  <c r="L2690" i="9" s="1"/>
  <c r="J2706" i="9"/>
  <c r="L2706" i="9" s="1"/>
  <c r="J2722" i="9"/>
  <c r="L2722" i="9" s="1"/>
  <c r="J2738" i="9"/>
  <c r="L2738" i="9" s="1"/>
  <c r="J2754" i="9"/>
  <c r="L2754" i="9" s="1"/>
  <c r="J2770" i="9"/>
  <c r="L2770" i="9" s="1"/>
  <c r="J2786" i="9"/>
  <c r="L2786" i="9" s="1"/>
  <c r="J2802" i="9"/>
  <c r="L2802" i="9" s="1"/>
  <c r="J2818" i="9"/>
  <c r="L2818" i="9" s="1"/>
  <c r="J4188" i="9"/>
  <c r="L4188" i="9" s="1"/>
  <c r="J4460" i="9"/>
  <c r="L4460" i="9" s="1"/>
  <c r="J4490" i="9"/>
  <c r="L4490" i="9" s="1"/>
  <c r="J4497" i="9"/>
  <c r="L4497" i="9" s="1"/>
  <c r="J4556" i="9"/>
  <c r="L4556" i="9" s="1"/>
  <c r="J4576" i="9"/>
  <c r="L4576" i="9" s="1"/>
  <c r="J4617" i="9"/>
  <c r="L4617" i="9" s="1"/>
  <c r="J4634" i="9"/>
  <c r="L4634" i="9" s="1"/>
  <c r="J4679" i="9"/>
  <c r="L4679" i="9" s="1"/>
  <c r="J4697" i="9"/>
  <c r="L4697" i="9" s="1"/>
  <c r="J4726" i="9"/>
  <c r="L4726" i="9" s="1"/>
  <c r="J4741" i="9"/>
  <c r="L4741" i="9" s="1"/>
  <c r="J4788" i="9"/>
  <c r="L4788" i="9" s="1"/>
  <c r="J4811" i="9"/>
  <c r="L4811" i="9" s="1"/>
  <c r="J4829" i="9"/>
  <c r="L4829" i="9" s="1"/>
  <c r="J4862" i="9"/>
  <c r="L4862" i="9" s="1"/>
  <c r="J4892" i="9"/>
  <c r="L4892" i="9" s="1"/>
  <c r="J4901" i="9"/>
  <c r="L4901" i="9" s="1"/>
  <c r="J4914" i="9"/>
  <c r="L4914" i="9" s="1"/>
  <c r="J4937" i="9"/>
  <c r="L4937" i="9" s="1"/>
  <c r="J4953" i="9"/>
  <c r="L4953" i="9" s="1"/>
  <c r="J4084" i="9"/>
  <c r="L4084" i="9" s="1"/>
  <c r="J4128" i="9"/>
  <c r="L4128" i="9" s="1"/>
  <c r="J4203" i="9"/>
  <c r="L4203" i="9" s="1"/>
  <c r="J4241" i="9"/>
  <c r="L4241" i="9" s="1"/>
  <c r="J4327" i="9"/>
  <c r="L4327" i="9" s="1"/>
  <c r="J4385" i="9"/>
  <c r="L4385" i="9" s="1"/>
  <c r="J4421" i="9"/>
  <c r="L4421" i="9" s="1"/>
  <c r="J4514" i="9"/>
  <c r="L4514" i="9" s="1"/>
  <c r="J4555" i="9"/>
  <c r="L4555" i="9" s="1"/>
  <c r="J4746" i="9"/>
  <c r="L4746" i="9" s="1"/>
  <c r="J4768" i="9"/>
  <c r="L4768" i="9" s="1"/>
  <c r="J4779" i="9"/>
  <c r="L4779" i="9" s="1"/>
  <c r="J4835" i="9"/>
  <c r="L4835" i="9" s="1"/>
  <c r="J4849" i="9"/>
  <c r="L4849" i="9" s="1"/>
  <c r="J4221" i="9"/>
  <c r="L4221" i="9" s="1"/>
  <c r="J4232" i="9"/>
  <c r="L4232" i="9" s="1"/>
  <c r="J4354" i="9"/>
  <c r="L4354" i="9" s="1"/>
  <c r="J4713" i="9"/>
  <c r="L4713" i="9" s="1"/>
  <c r="J4804" i="9"/>
  <c r="L4804" i="9" s="1"/>
  <c r="J4821" i="9"/>
  <c r="L4821" i="9" s="1"/>
  <c r="J2826" i="9"/>
  <c r="L2826" i="9" s="1"/>
  <c r="J2842" i="9"/>
  <c r="L2842" i="9" s="1"/>
  <c r="J2858" i="9"/>
  <c r="L2858" i="9" s="1"/>
  <c r="J2874" i="9"/>
  <c r="L2874" i="9" s="1"/>
  <c r="J2890" i="9"/>
  <c r="L2890" i="9" s="1"/>
  <c r="J2906" i="9"/>
  <c r="L2906" i="9" s="1"/>
  <c r="J2922" i="9"/>
  <c r="L2922" i="9" s="1"/>
  <c r="J2938" i="9"/>
  <c r="L2938" i="9" s="1"/>
  <c r="J2954" i="9"/>
  <c r="L2954" i="9" s="1"/>
  <c r="J2970" i="9"/>
  <c r="L2970" i="9" s="1"/>
  <c r="J2986" i="9"/>
  <c r="L2986" i="9" s="1"/>
  <c r="J3002" i="9"/>
  <c r="L3002" i="9" s="1"/>
  <c r="J3018" i="9"/>
  <c r="L3018" i="9" s="1"/>
  <c r="J3034" i="9"/>
  <c r="L3034" i="9" s="1"/>
  <c r="J3050" i="9"/>
  <c r="L3050" i="9" s="1"/>
  <c r="J3066" i="9"/>
  <c r="L3066" i="9" s="1"/>
  <c r="J3082" i="9"/>
  <c r="L3082" i="9" s="1"/>
  <c r="J3098" i="9"/>
  <c r="L3098" i="9" s="1"/>
  <c r="J3114" i="9"/>
  <c r="L3114" i="9" s="1"/>
  <c r="J3130" i="9"/>
  <c r="L3130" i="9" s="1"/>
  <c r="J3146" i="9"/>
  <c r="L3146" i="9" s="1"/>
  <c r="J3162" i="9"/>
  <c r="L3162" i="9" s="1"/>
  <c r="J3178" i="9"/>
  <c r="L3178" i="9" s="1"/>
  <c r="J3194" i="9"/>
  <c r="L3194" i="9" s="1"/>
  <c r="J3210" i="9"/>
  <c r="L3210" i="9" s="1"/>
  <c r="J3226" i="9"/>
  <c r="L3226" i="9" s="1"/>
  <c r="J3242" i="9"/>
  <c r="L3242" i="9" s="1"/>
  <c r="J3258" i="9"/>
  <c r="L3258" i="9" s="1"/>
  <c r="J3274" i="9"/>
  <c r="L3274" i="9" s="1"/>
  <c r="J3290" i="9"/>
  <c r="L3290" i="9" s="1"/>
  <c r="J3306" i="9"/>
  <c r="L3306" i="9" s="1"/>
  <c r="J3322" i="9"/>
  <c r="L3322" i="9" s="1"/>
  <c r="J4219" i="9"/>
  <c r="L4219" i="9" s="1"/>
  <c r="J4265" i="9"/>
  <c r="L4265" i="9" s="1"/>
  <c r="J4571" i="9"/>
  <c r="L4571" i="9" s="1"/>
  <c r="J4591" i="9"/>
  <c r="L4591" i="9" s="1"/>
  <c r="J4612" i="9"/>
  <c r="L4612" i="9" s="1"/>
  <c r="J4654" i="9"/>
  <c r="L4654" i="9" s="1"/>
  <c r="J4663" i="9"/>
  <c r="L4663" i="9" s="1"/>
  <c r="J4825" i="9"/>
  <c r="L4825" i="9" s="1"/>
  <c r="J4874" i="9"/>
  <c r="L4874" i="9" s="1"/>
  <c r="J4990" i="9"/>
  <c r="L4990" i="9" s="1"/>
  <c r="J2334" i="9"/>
  <c r="L2334" i="9" s="1"/>
  <c r="J4073" i="9"/>
  <c r="L4073" i="9" s="1"/>
  <c r="J1691" i="9"/>
  <c r="L1691" i="9" s="1"/>
  <c r="J2534" i="9"/>
  <c r="L2534" i="9" s="1"/>
  <c r="J2696" i="9"/>
  <c r="L2696" i="9" s="1"/>
  <c r="J2872" i="9"/>
  <c r="L2872" i="9" s="1"/>
  <c r="J2952" i="9"/>
  <c r="L2952" i="9" s="1"/>
  <c r="J90" i="9"/>
  <c r="L90" i="9" s="1"/>
  <c r="J388" i="9"/>
  <c r="L388" i="9" s="1"/>
  <c r="J74" i="9"/>
  <c r="L74" i="9" s="1"/>
  <c r="J964" i="9"/>
  <c r="L964" i="9" s="1"/>
  <c r="J4473" i="9"/>
  <c r="L4473" i="9" s="1"/>
  <c r="J4998" i="9"/>
  <c r="L4998" i="9" s="1"/>
  <c r="J4607" i="9"/>
  <c r="L4607" i="9" s="1"/>
  <c r="J5009" i="9"/>
  <c r="L5009" i="9" s="1"/>
  <c r="J4610" i="9"/>
  <c r="L4610" i="9" s="1"/>
  <c r="J4709" i="9"/>
  <c r="L4709" i="9" s="1"/>
  <c r="J4732" i="9"/>
  <c r="L4732" i="9" s="1"/>
  <c r="I2509" i="9"/>
  <c r="J1132" i="9"/>
  <c r="L1132" i="9" s="1"/>
  <c r="J4269" i="9"/>
  <c r="L4269" i="9" s="1"/>
  <c r="J2776" i="9"/>
  <c r="L2776" i="9" s="1"/>
  <c r="J2856" i="9"/>
  <c r="L2856" i="9" s="1"/>
  <c r="J3032" i="9"/>
  <c r="L3032" i="9" s="1"/>
  <c r="J1092" i="9"/>
  <c r="L1092" i="9" s="1"/>
  <c r="J154" i="9"/>
  <c r="L154" i="9" s="1"/>
  <c r="J4756" i="9"/>
  <c r="L4756" i="9" s="1"/>
  <c r="J4661" i="9"/>
  <c r="L4661" i="9" s="1"/>
  <c r="J4595" i="9"/>
  <c r="L4595" i="9" s="1"/>
  <c r="J4967" i="9"/>
  <c r="L4967" i="9" s="1"/>
  <c r="J1247" i="9"/>
  <c r="L1247" i="9" s="1"/>
  <c r="J3945" i="9"/>
  <c r="L3945" i="9" s="1"/>
  <c r="J2968" i="9"/>
  <c r="L2968" i="9" s="1"/>
  <c r="J396" i="9"/>
  <c r="L396" i="9" s="1"/>
  <c r="I4536" i="9"/>
  <c r="I1472" i="9"/>
  <c r="J1772" i="9"/>
  <c r="L1772" i="9" s="1"/>
  <c r="J4549" i="9"/>
  <c r="L4549" i="9" s="1"/>
  <c r="J1523" i="9"/>
  <c r="L1523" i="9" s="1"/>
  <c r="J1225" i="9"/>
  <c r="L1225" i="9" s="1"/>
  <c r="J2598" i="9"/>
  <c r="L2598" i="9" s="1"/>
  <c r="J2760" i="9"/>
  <c r="L2760" i="9" s="1"/>
  <c r="J2936" i="9"/>
  <c r="L2936" i="9" s="1"/>
  <c r="J3016" i="9"/>
  <c r="L3016" i="9" s="1"/>
  <c r="J468" i="9"/>
  <c r="L468" i="9" s="1"/>
  <c r="J708" i="9"/>
  <c r="L708" i="9" s="1"/>
  <c r="J1267" i="9"/>
  <c r="L1267" i="9" s="1"/>
  <c r="J4721" i="9"/>
  <c r="L4721" i="9" s="1"/>
  <c r="J4975" i="9"/>
  <c r="L4975" i="9" s="1"/>
  <c r="J5011" i="9"/>
  <c r="L5011" i="9" s="1"/>
  <c r="J1311" i="9"/>
  <c r="L1311" i="9" s="1"/>
  <c r="I594" i="9"/>
  <c r="J1632" i="9"/>
  <c r="L1632" i="9" s="1"/>
  <c r="J3433" i="9"/>
  <c r="L3433" i="9" s="1"/>
  <c r="J4873" i="9"/>
  <c r="L4873" i="9" s="1"/>
  <c r="J3514" i="9"/>
  <c r="L3514" i="9" s="1"/>
  <c r="J1005" i="9"/>
  <c r="L1005" i="9" s="1"/>
  <c r="J2582" i="9"/>
  <c r="L2582" i="9" s="1"/>
  <c r="J2840" i="9"/>
  <c r="L2840" i="9" s="1"/>
  <c r="J2920" i="9"/>
  <c r="L2920" i="9" s="1"/>
  <c r="J1052" i="9"/>
  <c r="L1052" i="9" s="1"/>
  <c r="J234" i="9"/>
  <c r="L234" i="9" s="1"/>
  <c r="J4513" i="9"/>
  <c r="L4513" i="9" s="1"/>
  <c r="J4985" i="9"/>
  <c r="L4985" i="9" s="1"/>
  <c r="J4168" i="9"/>
  <c r="L4168" i="9" s="1"/>
  <c r="J4318" i="9"/>
  <c r="L4318" i="9" s="1"/>
  <c r="J4393" i="9"/>
  <c r="L4393" i="9" s="1"/>
  <c r="J4647" i="9"/>
  <c r="L4647" i="9" s="1"/>
  <c r="J2712" i="9"/>
  <c r="L2712" i="9" s="1"/>
  <c r="I4163" i="9"/>
  <c r="J3561" i="9"/>
  <c r="L3561" i="9" s="1"/>
  <c r="J3446" i="9"/>
  <c r="L3446" i="9" s="1"/>
  <c r="J1995" i="9"/>
  <c r="L1995" i="9" s="1"/>
  <c r="J749" i="9"/>
  <c r="L749" i="9" s="1"/>
  <c r="J2744" i="9"/>
  <c r="L2744" i="9" s="1"/>
  <c r="J2824" i="9"/>
  <c r="L2824" i="9" s="1"/>
  <c r="J3000" i="9"/>
  <c r="L3000" i="9" s="1"/>
  <c r="J4199" i="9"/>
  <c r="L4199" i="9" s="1"/>
  <c r="J4683" i="9"/>
  <c r="L4683" i="9" s="1"/>
  <c r="J4329" i="9"/>
  <c r="L4329" i="9" s="1"/>
  <c r="J4839" i="9"/>
  <c r="L4839" i="9" s="1"/>
  <c r="J4793" i="9"/>
  <c r="L4793" i="9" s="1"/>
  <c r="J1219" i="9"/>
  <c r="L1219" i="9" s="1"/>
  <c r="J1279" i="9"/>
  <c r="L1279" i="9" s="1"/>
  <c r="J3689" i="9"/>
  <c r="L3689" i="9" s="1"/>
  <c r="J2264" i="9"/>
  <c r="L2264" i="9" s="1"/>
  <c r="J3363" i="9"/>
  <c r="L3363" i="9" s="1"/>
  <c r="J1983" i="9"/>
  <c r="L1983" i="9" s="1"/>
  <c r="J2566" i="9"/>
  <c r="L2566" i="9" s="1"/>
  <c r="J4297" i="9"/>
  <c r="L4297" i="9" s="1"/>
  <c r="J2728" i="9"/>
  <c r="L2728" i="9" s="1"/>
  <c r="J2904" i="9"/>
  <c r="L2904" i="9" s="1"/>
  <c r="J2984" i="9"/>
  <c r="L2984" i="9" s="1"/>
  <c r="J3392" i="9"/>
  <c r="L3392" i="9" s="1"/>
  <c r="J1060" i="9"/>
  <c r="L1060" i="9" s="1"/>
  <c r="J106" i="9"/>
  <c r="L106" i="9" s="1"/>
  <c r="J316" i="9"/>
  <c r="L316" i="9" s="1"/>
  <c r="J1028" i="9"/>
  <c r="L1028" i="9" s="1"/>
  <c r="J4534" i="9"/>
  <c r="L4534" i="9" s="1"/>
  <c r="J4906" i="9"/>
  <c r="L4906" i="9" s="1"/>
  <c r="I3278" i="9"/>
  <c r="J2792" i="9"/>
  <c r="L2792" i="9" s="1"/>
  <c r="J3360" i="9"/>
  <c r="L3360" i="9" s="1"/>
  <c r="J4643" i="9"/>
  <c r="L4643" i="9" s="1"/>
  <c r="I2745" i="9"/>
  <c r="J1482" i="9"/>
  <c r="L1482" i="9" s="1"/>
  <c r="J249" i="9"/>
  <c r="L249" i="9" s="1"/>
  <c r="J3817" i="9"/>
  <c r="L3817" i="9" s="1"/>
  <c r="J1047" i="9"/>
  <c r="L1047" i="9" s="1"/>
  <c r="J2550" i="9"/>
  <c r="L2550" i="9" s="1"/>
  <c r="J2808" i="9"/>
  <c r="L2808" i="9" s="1"/>
  <c r="J2888" i="9"/>
  <c r="L2888" i="9" s="1"/>
  <c r="J1239" i="9"/>
  <c r="L1239" i="9" s="1"/>
  <c r="J4381" i="9"/>
  <c r="L4381" i="9" s="1"/>
  <c r="J4538" i="9"/>
  <c r="L4538" i="9" s="1"/>
  <c r="J4640" i="9"/>
  <c r="L4640" i="9" s="1"/>
  <c r="J4433" i="9"/>
  <c r="L4433" i="9" s="1"/>
  <c r="J4626" i="9"/>
  <c r="L4626" i="9" s="1"/>
  <c r="J4958" i="9"/>
  <c r="L4958" i="9" s="1"/>
  <c r="J4782" i="9"/>
  <c r="L4782" i="9" s="1"/>
  <c r="J3048" i="9"/>
  <c r="L3048" i="9" s="1"/>
  <c r="J4969" i="9"/>
  <c r="L4969" i="9" s="1"/>
  <c r="J4877" i="9"/>
  <c r="L4877" i="9" s="1"/>
  <c r="J178" i="9"/>
  <c r="L178" i="9" s="1"/>
  <c r="J544" i="9"/>
  <c r="L544" i="9" s="1"/>
  <c r="J2414" i="9"/>
  <c r="L2414" i="9" s="1"/>
  <c r="J2612" i="9"/>
  <c r="L2612" i="9" s="1"/>
  <c r="J5002" i="9"/>
  <c r="L5002" i="9" s="1"/>
  <c r="J1291" i="9"/>
  <c r="L1291" i="9" s="1"/>
  <c r="J2542" i="9"/>
  <c r="L2542" i="9" s="1"/>
  <c r="J2430" i="9"/>
  <c r="L2430" i="9" s="1"/>
  <c r="J512" i="9"/>
  <c r="L512" i="9" s="1"/>
  <c r="J1520" i="9"/>
  <c r="L1520" i="9" s="1"/>
  <c r="J245" i="9"/>
  <c r="L245" i="9" s="1"/>
  <c r="J2446" i="9"/>
  <c r="L2446" i="9" s="1"/>
  <c r="J480" i="9"/>
  <c r="L480" i="9" s="1"/>
  <c r="J1504" i="9"/>
  <c r="L1504" i="9" s="1"/>
  <c r="J2510" i="9"/>
  <c r="L2510" i="9" s="1"/>
  <c r="J1215" i="9"/>
  <c r="L1215" i="9" s="1"/>
  <c r="J2574" i="9"/>
  <c r="L2574" i="9" s="1"/>
  <c r="J1488" i="9"/>
  <c r="L1488" i="9" s="1"/>
  <c r="J2494" i="9"/>
  <c r="L2494" i="9" s="1"/>
  <c r="J1116" i="9"/>
  <c r="L1116" i="9" s="1"/>
  <c r="J384" i="9"/>
  <c r="L384" i="9" s="1"/>
  <c r="J1419" i="9"/>
  <c r="L1419" i="9" s="1"/>
  <c r="J2478" i="9"/>
  <c r="L2478" i="9" s="1"/>
  <c r="J312" i="9"/>
  <c r="L312" i="9" s="1"/>
  <c r="J274" i="9"/>
  <c r="L274" i="9" s="1"/>
  <c r="J1235" i="9"/>
  <c r="L1235" i="9" s="1"/>
  <c r="J700" i="9"/>
  <c r="L700" i="9" s="1"/>
  <c r="J98" i="9"/>
  <c r="L98" i="9" s="1"/>
  <c r="J1355" i="9"/>
  <c r="L1355" i="9" s="1"/>
  <c r="J2462" i="9"/>
  <c r="L2462" i="9" s="1"/>
  <c r="J142" i="9"/>
  <c r="L142" i="9" s="1"/>
  <c r="H927" i="9"/>
  <c r="M6" i="7"/>
  <c r="K7" i="7"/>
  <c r="L6" i="7"/>
  <c r="J2099" i="9"/>
  <c r="L2099" i="9" s="1"/>
  <c r="J1417" i="9"/>
  <c r="L1417" i="9" s="1"/>
  <c r="J1469" i="9"/>
  <c r="L1469" i="9" s="1"/>
  <c r="J3862" i="9"/>
  <c r="L3862" i="9" s="1"/>
  <c r="J3846" i="9"/>
  <c r="L3846" i="9" s="1"/>
  <c r="J3782" i="9"/>
  <c r="L3782" i="9" s="1"/>
  <c r="C4085" i="9"/>
  <c r="J2679" i="9"/>
  <c r="L2679" i="9" s="1"/>
  <c r="M2682" i="9"/>
  <c r="J1245" i="9"/>
  <c r="L1245" i="9" s="1"/>
  <c r="C47" i="6"/>
  <c r="C53" i="6"/>
  <c r="C67" i="6"/>
  <c r="C43" i="6"/>
  <c r="C46" i="6"/>
  <c r="C52" i="6"/>
  <c r="C66" i="6"/>
  <c r="C41" i="6"/>
  <c r="C45" i="6"/>
  <c r="C50" i="6"/>
  <c r="C65" i="6"/>
  <c r="C40" i="6"/>
  <c r="C44" i="6"/>
  <c r="C72" i="6"/>
  <c r="C64" i="6"/>
  <c r="C42" i="6"/>
  <c r="C58" i="6"/>
  <c r="C71" i="6"/>
  <c r="C63" i="6"/>
  <c r="C56" i="6"/>
  <c r="C70" i="6"/>
  <c r="C62" i="6"/>
  <c r="C49" i="6"/>
  <c r="C55" i="6"/>
  <c r="C69" i="6"/>
  <c r="C57" i="6"/>
  <c r="C48" i="6"/>
  <c r="C54" i="6"/>
  <c r="C68" i="6"/>
  <c r="C51" i="6"/>
  <c r="J486" i="9"/>
  <c r="L486" i="9" s="1"/>
  <c r="C4339" i="9"/>
  <c r="C4008" i="9"/>
  <c r="J1875" i="9"/>
  <c r="L1875" i="9" s="1"/>
  <c r="C2280" i="9"/>
  <c r="J6" i="3"/>
  <c r="O4" i="3"/>
  <c r="M3742" i="9"/>
  <c r="H378" i="9"/>
  <c r="C3894" i="9"/>
  <c r="C1919" i="9"/>
  <c r="C384" i="9"/>
  <c r="C1034" i="9"/>
  <c r="J571" i="9"/>
  <c r="L571" i="9" s="1"/>
  <c r="J667" i="9"/>
  <c r="L667" i="9" s="1"/>
  <c r="J3798" i="9"/>
  <c r="L3798" i="9" s="1"/>
  <c r="N7" i="3"/>
  <c r="J12" i="3"/>
  <c r="J1465" i="9"/>
  <c r="L1465" i="9" s="1"/>
  <c r="N6" i="3"/>
  <c r="J10" i="3"/>
  <c r="J1683" i="9"/>
  <c r="L1683" i="9" s="1"/>
  <c r="H3742" i="9"/>
  <c r="J3654" i="9"/>
  <c r="L3654" i="9" s="1"/>
  <c r="J2252" i="9"/>
  <c r="L2252" i="9" s="1"/>
  <c r="J3646" i="9"/>
  <c r="L3646" i="9" s="1"/>
  <c r="J314" i="9"/>
  <c r="L314" i="9" s="1"/>
  <c r="J1477" i="9"/>
  <c r="L1477" i="9" s="1"/>
  <c r="J4598" i="9"/>
  <c r="L4598" i="9" s="1"/>
  <c r="J4292" i="9"/>
  <c r="L4292" i="9" s="1"/>
  <c r="J2647" i="9"/>
  <c r="L2647" i="9" s="1"/>
  <c r="J2655" i="9"/>
  <c r="L2655" i="9" s="1"/>
  <c r="H2663" i="9"/>
  <c r="I5" i="8"/>
  <c r="J4491" i="9"/>
  <c r="L4491" i="9" s="1"/>
  <c r="J3814" i="9"/>
  <c r="L3814" i="9" s="1"/>
  <c r="J3718" i="9"/>
  <c r="L3718" i="9" s="1"/>
  <c r="J1811" i="9"/>
  <c r="L1811" i="9" s="1"/>
  <c r="J823" i="9"/>
  <c r="L823" i="9" s="1"/>
  <c r="J1779" i="9"/>
  <c r="L1779" i="9" s="1"/>
  <c r="J2222" i="9"/>
  <c r="L2222" i="9" s="1"/>
  <c r="J18" i="3"/>
  <c r="N10" i="3"/>
  <c r="C2260" i="9"/>
  <c r="H731" i="9"/>
  <c r="H4414" i="9"/>
  <c r="J3896" i="9"/>
  <c r="L3896" i="9" s="1"/>
  <c r="J3678" i="9"/>
  <c r="L3678" i="9" s="1"/>
  <c r="J1715" i="9"/>
  <c r="L1715" i="9" s="1"/>
  <c r="J2304" i="9"/>
  <c r="L2304" i="9" s="1"/>
  <c r="J1421" i="9"/>
  <c r="L1421" i="9" s="1"/>
  <c r="L7" i="5"/>
  <c r="M3890" i="9"/>
  <c r="J2268" i="9"/>
  <c r="L2268" i="9" s="1"/>
  <c r="M1417" i="9"/>
  <c r="J3766" i="9"/>
  <c r="L3766" i="9" s="1"/>
  <c r="H4085" i="9"/>
  <c r="C3135" i="9"/>
  <c r="J1747" i="9"/>
  <c r="L1747" i="9" s="1"/>
  <c r="C2296" i="9"/>
  <c r="J1939" i="9"/>
  <c r="L1939" i="9" s="1"/>
  <c r="C2015" i="9"/>
  <c r="C2215" i="9"/>
  <c r="C1553" i="9"/>
  <c r="L5" i="2"/>
  <c r="P5" i="2"/>
  <c r="O5" i="2"/>
  <c r="C1407" i="9"/>
  <c r="M486" i="9"/>
  <c r="J78" i="9"/>
  <c r="L78" i="9" s="1"/>
  <c r="C679" i="9"/>
  <c r="C3870" i="9"/>
  <c r="J4118" i="9"/>
  <c r="L4118" i="9" s="1"/>
  <c r="C3486" i="9"/>
  <c r="C3131" i="9"/>
  <c r="C1959" i="9"/>
  <c r="C3664" i="9"/>
  <c r="C3478" i="9"/>
  <c r="C3095" i="9"/>
  <c r="C378" i="9"/>
  <c r="C583" i="9"/>
  <c r="H442" i="9"/>
  <c r="C2430" i="9"/>
  <c r="J22" i="3"/>
  <c r="N12" i="3"/>
  <c r="N3" i="3"/>
  <c r="J4" i="3"/>
  <c r="J2244" i="9"/>
  <c r="L2244" i="9" s="1"/>
  <c r="J330" i="9"/>
  <c r="L330" i="9" s="1"/>
  <c r="J3838" i="9"/>
  <c r="L3838" i="9" s="1"/>
  <c r="J1971" i="9"/>
  <c r="L1971" i="9" s="1"/>
  <c r="J4508" i="9"/>
  <c r="L4508" i="9" s="1"/>
  <c r="J2195" i="9"/>
  <c r="L2195" i="9" s="1"/>
  <c r="J4270" i="9"/>
  <c r="L4270" i="9" s="1"/>
  <c r="J1481" i="9"/>
  <c r="L1481" i="9" s="1"/>
  <c r="J3758" i="9"/>
  <c r="L3758" i="9" s="1"/>
  <c r="J2650" i="9"/>
  <c r="L2650" i="9" s="1"/>
  <c r="J2163" i="9"/>
  <c r="L2163" i="9" s="1"/>
  <c r="H6" i="8"/>
  <c r="I6" i="8" s="1"/>
  <c r="G6" i="8"/>
  <c r="J3750" i="9"/>
  <c r="L3750" i="9" s="1"/>
  <c r="J1843" i="9"/>
  <c r="L1843" i="9" s="1"/>
  <c r="H1907" i="9"/>
  <c r="J799" i="9"/>
  <c r="L799" i="9" s="1"/>
  <c r="J4478" i="9"/>
  <c r="L4478" i="9" s="1"/>
  <c r="J3822" i="9"/>
  <c r="L3822" i="9" s="1"/>
  <c r="J3908" i="9"/>
  <c r="L3908" i="9" s="1"/>
  <c r="J1473" i="9"/>
  <c r="L1473" i="9" s="1"/>
  <c r="N2" i="3"/>
  <c r="J2" i="3"/>
  <c r="J16" i="3"/>
  <c r="N9" i="3"/>
  <c r="I5" i="7"/>
  <c r="L3" i="7"/>
  <c r="L4" i="7"/>
  <c r="L2" i="7"/>
  <c r="I71" i="6"/>
  <c r="I63" i="6"/>
  <c r="I40" i="6"/>
  <c r="I66" i="6"/>
  <c r="I43" i="6"/>
  <c r="I45" i="6"/>
  <c r="I50" i="6"/>
  <c r="I47" i="6"/>
  <c r="I41" i="6"/>
  <c r="I68" i="6"/>
  <c r="J55" i="6"/>
  <c r="L55" i="6" s="1"/>
  <c r="J56" i="6"/>
  <c r="L56" i="6" s="1"/>
  <c r="J69" i="6"/>
  <c r="L69" i="6" s="1"/>
  <c r="I65" i="6"/>
  <c r="I70" i="6"/>
  <c r="I58" i="6"/>
  <c r="I49" i="6"/>
  <c r="J44" i="6"/>
  <c r="L44" i="6" s="1"/>
  <c r="J41" i="6"/>
  <c r="L41" i="6" s="1"/>
  <c r="J45" i="6"/>
  <c r="L45" i="6" s="1"/>
  <c r="J67" i="6"/>
  <c r="L67" i="6" s="1"/>
  <c r="J62" i="6"/>
  <c r="L62" i="6" s="1"/>
  <c r="J70" i="6"/>
  <c r="L70" i="6" s="1"/>
  <c r="I52" i="6"/>
  <c r="I51" i="6"/>
  <c r="I72" i="6"/>
  <c r="I44" i="6"/>
  <c r="J46" i="6"/>
  <c r="L46" i="6" s="1"/>
  <c r="J51" i="6"/>
  <c r="L51" i="6" s="1"/>
  <c r="I67" i="6"/>
  <c r="I53" i="6"/>
  <c r="I42" i="6"/>
  <c r="J48" i="6"/>
  <c r="L48" i="6" s="1"/>
  <c r="J42" i="6"/>
  <c r="L42" i="6" s="1"/>
  <c r="J64" i="6"/>
  <c r="L64" i="6" s="1"/>
  <c r="J72" i="6"/>
  <c r="L72" i="6" s="1"/>
  <c r="I54" i="6"/>
  <c r="I46" i="6"/>
  <c r="I55" i="6"/>
  <c r="M29" i="6"/>
  <c r="L30" i="6" s="1"/>
  <c r="J50" i="6"/>
  <c r="L50" i="6" s="1"/>
  <c r="J47" i="6"/>
  <c r="L47" i="6" s="1"/>
  <c r="J71" i="6"/>
  <c r="L71" i="6" s="1"/>
  <c r="I69" i="6"/>
  <c r="I62" i="6"/>
  <c r="J52" i="6"/>
  <c r="L52" i="6" s="1"/>
  <c r="J43" i="6"/>
  <c r="L43" i="6" s="1"/>
  <c r="J53" i="6"/>
  <c r="L53" i="6" s="1"/>
  <c r="J65" i="6"/>
  <c r="L65" i="6" s="1"/>
  <c r="J66" i="6"/>
  <c r="L66" i="6" s="1"/>
  <c r="I48" i="6"/>
  <c r="I64" i="6"/>
  <c r="L29" i="6"/>
  <c r="I56" i="6"/>
  <c r="J58" i="6"/>
  <c r="L58" i="6" s="1"/>
  <c r="J68" i="6"/>
  <c r="L68" i="6" s="1"/>
  <c r="J57" i="6"/>
  <c r="L57" i="6" s="1"/>
  <c r="J40" i="6"/>
  <c r="L40" i="6" s="1"/>
  <c r="J63" i="6"/>
  <c r="L63" i="6" s="1"/>
  <c r="I57" i="6"/>
  <c r="J49" i="6"/>
  <c r="L49" i="6" s="1"/>
  <c r="J54" i="6"/>
  <c r="L54" i="6" s="1"/>
  <c r="J1343" i="9"/>
  <c r="L1343" i="9" s="1"/>
  <c r="H2260" i="9"/>
  <c r="C731" i="9"/>
  <c r="J699" i="9"/>
  <c r="L699" i="9" s="1"/>
  <c r="F9" i="5"/>
  <c r="J8" i="5"/>
  <c r="G8" i="5"/>
  <c r="H8" i="5"/>
  <c r="I8" i="5"/>
  <c r="J3710" i="9"/>
  <c r="L3710" i="9" s="1"/>
  <c r="J2003" i="9"/>
  <c r="L2003" i="9" s="1"/>
  <c r="J1485" i="9"/>
  <c r="L1485" i="9" s="1"/>
  <c r="J174" i="9"/>
  <c r="L174" i="9" s="1"/>
  <c r="M1469" i="9"/>
  <c r="L5" i="8"/>
  <c r="M3862" i="9"/>
  <c r="M3846" i="9"/>
  <c r="M3782" i="9"/>
  <c r="M2679" i="9"/>
  <c r="C2682" i="9"/>
  <c r="J1079" i="9"/>
  <c r="L1079" i="9" s="1"/>
  <c r="M1245" i="9"/>
  <c r="J1183" i="9"/>
  <c r="L1183" i="9" s="1"/>
  <c r="P8" i="2"/>
  <c r="O8" i="2"/>
  <c r="L8" i="2"/>
  <c r="C1023" i="9"/>
  <c r="M78" i="9"/>
  <c r="C96" i="9"/>
  <c r="M4118" i="9"/>
  <c r="M1875" i="9"/>
  <c r="C164" i="9"/>
  <c r="C3742" i="9"/>
  <c r="C4810" i="9"/>
  <c r="C5002" i="9"/>
  <c r="C1359" i="9"/>
  <c r="C1116" i="9"/>
  <c r="C13" i="9"/>
  <c r="C1066" i="9"/>
  <c r="L7" i="10" l="1"/>
  <c r="G8" i="10"/>
  <c r="F9" i="10"/>
  <c r="I8" i="10"/>
  <c r="H8" i="10"/>
  <c r="M7" i="7"/>
  <c r="K8" i="7"/>
  <c r="L7" i="7"/>
  <c r="U3" i="5"/>
  <c r="U6" i="5"/>
  <c r="U4" i="5"/>
  <c r="U5" i="5"/>
  <c r="U7" i="5"/>
  <c r="N8" i="5"/>
  <c r="U8" i="5"/>
  <c r="L8" i="5"/>
  <c r="G9" i="5"/>
  <c r="F10" i="5"/>
  <c r="J9" i="5"/>
  <c r="H9" i="5"/>
  <c r="I9" i="5"/>
  <c r="D11" i="2"/>
  <c r="D12" i="2" s="1"/>
  <c r="L7" i="3"/>
  <c r="S5" i="3"/>
  <c r="S2" i="3"/>
  <c r="S7" i="3"/>
  <c r="S6" i="3"/>
  <c r="S4" i="3"/>
  <c r="S3" i="3"/>
  <c r="M7" i="8"/>
  <c r="K8" i="8"/>
  <c r="L7" i="8"/>
  <c r="J7" i="3"/>
  <c r="H7" i="4"/>
  <c r="X10" i="9" s="1"/>
  <c r="F8" i="4"/>
  <c r="G7" i="4"/>
  <c r="W10" i="9" s="1"/>
  <c r="P10" i="2"/>
  <c r="O10" i="2"/>
  <c r="L8" i="10" l="1"/>
  <c r="I9" i="10"/>
  <c r="H9" i="10"/>
  <c r="G9" i="10"/>
  <c r="F10" i="10"/>
  <c r="U8" i="10"/>
  <c r="U4" i="10"/>
  <c r="N8" i="10"/>
  <c r="U7" i="10"/>
  <c r="U3" i="10"/>
  <c r="U6" i="10"/>
  <c r="U5" i="10"/>
  <c r="H8" i="4"/>
  <c r="X11" i="9" s="1"/>
  <c r="F9" i="4"/>
  <c r="G8" i="4"/>
  <c r="W11" i="9" s="1"/>
  <c r="K9" i="7"/>
  <c r="M8" i="7"/>
  <c r="L8" i="7"/>
  <c r="K9" i="8"/>
  <c r="M8" i="8"/>
  <c r="L8" i="8"/>
  <c r="B31" i="6"/>
  <c r="B4" i="9"/>
  <c r="L9" i="5"/>
  <c r="F11" i="5"/>
  <c r="H10" i="5"/>
  <c r="I10" i="5"/>
  <c r="G10" i="5"/>
  <c r="J10" i="5"/>
  <c r="L10" i="5" s="1"/>
  <c r="I10" i="10" l="1"/>
  <c r="H10" i="10"/>
  <c r="G10" i="10"/>
  <c r="F11" i="10"/>
  <c r="L9" i="10"/>
  <c r="K10" i="8"/>
  <c r="M9" i="8"/>
  <c r="L9" i="8"/>
  <c r="Q346" i="9"/>
  <c r="Q386" i="9"/>
  <c r="Q322" i="9"/>
  <c r="Q415" i="9"/>
  <c r="Q2160" i="9"/>
  <c r="Q2032" i="9"/>
  <c r="Q1968" i="9"/>
  <c r="Q1936" i="9"/>
  <c r="Q1904" i="9"/>
  <c r="Q1872" i="9"/>
  <c r="Q1840" i="9"/>
  <c r="Q1808" i="9"/>
  <c r="Q1776" i="9"/>
  <c r="Q1744" i="9"/>
  <c r="Q1712" i="9"/>
  <c r="Q1680" i="9"/>
  <c r="Q1648" i="9"/>
  <c r="Q1616" i="9"/>
  <c r="Q1584" i="9"/>
  <c r="Q1552" i="9"/>
  <c r="Q2142" i="9"/>
  <c r="Q1164" i="9"/>
  <c r="Q383" i="9"/>
  <c r="Q2196" i="9"/>
  <c r="Q2152" i="9"/>
  <c r="Q2068" i="9"/>
  <c r="Q2024" i="9"/>
  <c r="Q2404" i="9"/>
  <c r="Q2372" i="9"/>
  <c r="Q2340" i="9"/>
  <c r="Q1480" i="9"/>
  <c r="Q2110" i="9"/>
  <c r="Q463" i="9"/>
  <c r="Q716" i="9"/>
  <c r="Q1004" i="9"/>
  <c r="Q1036" i="9"/>
  <c r="Q2192" i="9"/>
  <c r="Q2148" i="9"/>
  <c r="Q2104" i="9"/>
  <c r="Q2064" i="9"/>
  <c r="Q2020" i="9"/>
  <c r="Q2400" i="9"/>
  <c r="Q2368" i="9"/>
  <c r="Q2336" i="9"/>
  <c r="Q1960" i="9"/>
  <c r="Q1928" i="9"/>
  <c r="Q1896" i="9"/>
  <c r="Q1864" i="9"/>
  <c r="Q1832" i="9"/>
  <c r="Q1800" i="9"/>
  <c r="Q1768" i="9"/>
  <c r="Q1736" i="9"/>
  <c r="Q1704" i="9"/>
  <c r="Q1672" i="9"/>
  <c r="Q1640" i="9"/>
  <c r="Q1608" i="9"/>
  <c r="Q1576" i="9"/>
  <c r="Q1544" i="9"/>
  <c r="Q2078" i="9"/>
  <c r="Q303" i="9"/>
  <c r="Q543" i="9"/>
  <c r="Q876" i="9"/>
  <c r="Q908" i="9"/>
  <c r="Q319" i="9"/>
  <c r="Q2184" i="9"/>
  <c r="Q2144" i="9"/>
  <c r="Q2056" i="9"/>
  <c r="Q2016" i="9"/>
  <c r="Q2396" i="9"/>
  <c r="Q2364" i="9"/>
  <c r="Q2332" i="9"/>
  <c r="Q3338" i="9"/>
  <c r="Q551" i="9"/>
  <c r="Q443" i="9"/>
  <c r="Q399" i="9"/>
  <c r="Q479" i="9"/>
  <c r="Q748" i="9"/>
  <c r="Q780" i="9"/>
  <c r="Q287" i="9"/>
  <c r="Q2096" i="9"/>
  <c r="Q2392" i="9"/>
  <c r="Q2360" i="9"/>
  <c r="Q2328" i="9"/>
  <c r="Q1984" i="9"/>
  <c r="Q1952" i="9"/>
  <c r="Q1920" i="9"/>
  <c r="Q1888" i="9"/>
  <c r="Q1856" i="9"/>
  <c r="Q1824" i="9"/>
  <c r="Q1792" i="9"/>
  <c r="Q1760" i="9"/>
  <c r="Q1728" i="9"/>
  <c r="Q1696" i="9"/>
  <c r="Q1664" i="9"/>
  <c r="Q1632" i="9"/>
  <c r="Q1600" i="9"/>
  <c r="Q1568" i="9"/>
  <c r="Q1536" i="9"/>
  <c r="Q652" i="9"/>
  <c r="Q2216" i="9"/>
  <c r="Q2176" i="9"/>
  <c r="Q2132" i="9"/>
  <c r="Q2088" i="9"/>
  <c r="Q2048" i="9"/>
  <c r="Q2004" i="9"/>
  <c r="Q2388" i="9"/>
  <c r="Q2356" i="9"/>
  <c r="Q2324" i="9"/>
  <c r="Q3342" i="9"/>
  <c r="Q335" i="9"/>
  <c r="Q495" i="9"/>
  <c r="Q940" i="9"/>
  <c r="Q1474" i="9"/>
  <c r="Q2050" i="9"/>
  <c r="Q2212" i="9"/>
  <c r="Q2168" i="9"/>
  <c r="Q2128" i="9"/>
  <c r="Q2084" i="9"/>
  <c r="Q2040" i="9"/>
  <c r="Q2000" i="9"/>
  <c r="Q2384" i="9"/>
  <c r="Q2352" i="9"/>
  <c r="Q2320" i="9"/>
  <c r="Q1976" i="9"/>
  <c r="Q1944" i="9"/>
  <c r="Q1912" i="9"/>
  <c r="Q1880" i="9"/>
  <c r="Q1848" i="9"/>
  <c r="Q1816" i="9"/>
  <c r="Q1784" i="9"/>
  <c r="Q1752" i="9"/>
  <c r="Q1720" i="9"/>
  <c r="Q1688" i="9"/>
  <c r="Q1656" i="9"/>
  <c r="Q1624" i="9"/>
  <c r="Q1592" i="9"/>
  <c r="Q1560" i="9"/>
  <c r="Q2206" i="9"/>
  <c r="Q2210" i="9"/>
  <c r="Q2380" i="9"/>
  <c r="Q1146" i="9"/>
  <c r="Q1082" i="9"/>
  <c r="Q1018" i="9"/>
  <c r="Q954" i="9"/>
  <c r="Q2182" i="9"/>
  <c r="Q2054" i="9"/>
  <c r="Q878" i="9"/>
  <c r="Q834" i="9"/>
  <c r="Q790" i="9"/>
  <c r="Q750" i="9"/>
  <c r="Q706" i="9"/>
  <c r="Q662" i="9"/>
  <c r="Q622" i="9"/>
  <c r="Q578" i="9"/>
  <c r="Q521" i="9"/>
  <c r="Q457" i="9"/>
  <c r="Q393" i="9"/>
  <c r="Q329" i="9"/>
  <c r="Q80" i="9"/>
  <c r="Q112" i="9"/>
  <c r="Q214" i="9"/>
  <c r="Q522" i="9"/>
  <c r="Q554" i="9"/>
  <c r="Q252" i="9"/>
  <c r="Q579" i="9"/>
  <c r="Q611" i="9"/>
  <c r="Q643" i="9"/>
  <c r="Q675" i="9"/>
  <c r="Q707" i="9"/>
  <c r="Q739" i="9"/>
  <c r="Q779" i="9"/>
  <c r="Q863" i="9"/>
  <c r="Q907" i="9"/>
  <c r="Q991" i="9"/>
  <c r="Q1035" i="9"/>
  <c r="Q1119" i="9"/>
  <c r="Q1163" i="9"/>
  <c r="Q1211" i="9"/>
  <c r="Q1319" i="9"/>
  <c r="Q1341" i="9"/>
  <c r="Q1367" i="9"/>
  <c r="Q1391" i="9"/>
  <c r="Q1501" i="9"/>
  <c r="Q1581" i="9"/>
  <c r="Q1599" i="9"/>
  <c r="Q1631" i="9"/>
  <c r="Q1663" i="9"/>
  <c r="Q1695" i="9"/>
  <c r="Q1727" i="9"/>
  <c r="Q1759" i="9"/>
  <c r="Q1823" i="9"/>
  <c r="Q1887" i="9"/>
  <c r="Q1983" i="9"/>
  <c r="Q2143" i="9"/>
  <c r="Q812" i="9"/>
  <c r="Q447" i="9"/>
  <c r="Q2348" i="9"/>
  <c r="Q2174" i="9"/>
  <c r="Q1202" i="9"/>
  <c r="Q1138" i="9"/>
  <c r="Q1074" i="9"/>
  <c r="Q1010" i="9"/>
  <c r="Q946" i="9"/>
  <c r="Q2166" i="9"/>
  <c r="Q2038" i="9"/>
  <c r="Q870" i="9"/>
  <c r="Q830" i="9"/>
  <c r="Q786" i="9"/>
  <c r="Q742" i="9"/>
  <c r="Q702" i="9"/>
  <c r="Q658" i="9"/>
  <c r="Q614" i="9"/>
  <c r="Q574" i="9"/>
  <c r="Q513" i="9"/>
  <c r="Q449" i="9"/>
  <c r="Q385" i="9"/>
  <c r="Q321" i="9"/>
  <c r="Q18" i="9"/>
  <c r="Q34" i="9"/>
  <c r="Q84" i="9"/>
  <c r="Q116" i="9"/>
  <c r="Q158" i="9"/>
  <c r="Q222" i="9"/>
  <c r="Q302" i="9"/>
  <c r="Q366" i="9"/>
  <c r="Q430" i="9"/>
  <c r="Q494" i="9"/>
  <c r="Q526" i="9"/>
  <c r="Q558" i="9"/>
  <c r="Q224" i="9"/>
  <c r="Q647" i="9"/>
  <c r="Q711" i="9"/>
  <c r="Q743" i="9"/>
  <c r="Q783" i="9"/>
  <c r="Q871" i="9"/>
  <c r="Q911" i="9"/>
  <c r="Q999" i="9"/>
  <c r="Q1039" i="9"/>
  <c r="Q1083" i="9"/>
  <c r="Q1127" i="9"/>
  <c r="Q1167" i="9"/>
  <c r="Q1209" i="9"/>
  <c r="Q1253" i="9"/>
  <c r="Q1369" i="9"/>
  <c r="Q1397" i="9"/>
  <c r="Q1471" i="9"/>
  <c r="Q1487" i="9"/>
  <c r="Q1503" i="9"/>
  <c r="Q1519" i="9"/>
  <c r="Q1535" i="9"/>
  <c r="Q2208" i="9"/>
  <c r="Q2316" i="9"/>
  <c r="Q2150" i="9"/>
  <c r="Q2022" i="9"/>
  <c r="Q910" i="9"/>
  <c r="Q866" i="9"/>
  <c r="Q822" i="9"/>
  <c r="Q782" i="9"/>
  <c r="Q738" i="9"/>
  <c r="Q694" i="9"/>
  <c r="Q654" i="9"/>
  <c r="Q610" i="9"/>
  <c r="Q569" i="9"/>
  <c r="Q505" i="9"/>
  <c r="Q441" i="9"/>
  <c r="Q377" i="9"/>
  <c r="Q313" i="9"/>
  <c r="Q48" i="9"/>
  <c r="Q374" i="9"/>
  <c r="Q438" i="9"/>
  <c r="Q498" i="9"/>
  <c r="Q530" i="9"/>
  <c r="Q562" i="9"/>
  <c r="Q228" i="9"/>
  <c r="Q587" i="9"/>
  <c r="Q619" i="9"/>
  <c r="Q651" i="9"/>
  <c r="Q683" i="9"/>
  <c r="Q715" i="9"/>
  <c r="Q791" i="9"/>
  <c r="Q831" i="9"/>
  <c r="Q919" i="9"/>
  <c r="Q959" i="9"/>
  <c r="Q1047" i="9"/>
  <c r="Q1087" i="9"/>
  <c r="Q1175" i="9"/>
  <c r="Q1243" i="9"/>
  <c r="Q1213" i="9"/>
  <c r="Q1373" i="9"/>
  <c r="Q1399" i="9"/>
  <c r="Q1423" i="9"/>
  <c r="Q1505" i="9"/>
  <c r="Q1569" i="9"/>
  <c r="Q1585" i="9"/>
  <c r="Q1607" i="9"/>
  <c r="Q1639" i="9"/>
  <c r="Q1671" i="9"/>
  <c r="Q1703" i="9"/>
  <c r="Q1735" i="9"/>
  <c r="Q1799" i="9"/>
  <c r="Q1863" i="9"/>
  <c r="Q1895" i="9"/>
  <c r="Q1927" i="9"/>
  <c r="Q1991" i="9"/>
  <c r="Q2023" i="9"/>
  <c r="Q2055" i="9"/>
  <c r="Q2087" i="9"/>
  <c r="Q2119" i="9"/>
  <c r="Q2151" i="9"/>
  <c r="Q2183" i="9"/>
  <c r="Q487" i="9"/>
  <c r="Q379" i="9"/>
  <c r="Q431" i="9"/>
  <c r="Q1100" i="9"/>
  <c r="Q1186" i="9"/>
  <c r="Q1122" i="9"/>
  <c r="Q1058" i="9"/>
  <c r="Q994" i="9"/>
  <c r="Q930" i="9"/>
  <c r="Q2134" i="9"/>
  <c r="Q2006" i="9"/>
  <c r="Q902" i="9"/>
  <c r="Q862" i="9"/>
  <c r="Q818" i="9"/>
  <c r="Q774" i="9"/>
  <c r="Q734" i="9"/>
  <c r="Q690" i="9"/>
  <c r="Q646" i="9"/>
  <c r="Q606" i="9"/>
  <c r="Q561" i="9"/>
  <c r="Q497" i="9"/>
  <c r="Q433" i="9"/>
  <c r="Q369" i="9"/>
  <c r="Q305" i="9"/>
  <c r="Q22" i="9"/>
  <c r="Q38" i="9"/>
  <c r="Q94" i="9"/>
  <c r="Q318" i="9"/>
  <c r="Q382" i="9"/>
  <c r="Q446" i="9"/>
  <c r="Q168" i="9"/>
  <c r="Q200" i="9"/>
  <c r="Q232" i="9"/>
  <c r="Q591" i="9"/>
  <c r="Q623" i="9"/>
  <c r="Q687" i="9"/>
  <c r="Q719" i="9"/>
  <c r="Q795" i="9"/>
  <c r="Q839" i="9"/>
  <c r="Q923" i="9"/>
  <c r="Q1051" i="9"/>
  <c r="Q1135" i="9"/>
  <c r="Q1179" i="9"/>
  <c r="Q1217" i="9"/>
  <c r="Q1261" i="9"/>
  <c r="Q1351" i="9"/>
  <c r="Q2120" i="9"/>
  <c r="Q1178" i="9"/>
  <c r="Q1114" i="9"/>
  <c r="Q1050" i="9"/>
  <c r="Q986" i="9"/>
  <c r="Q922" i="9"/>
  <c r="Q2118" i="9"/>
  <c r="Q898" i="9"/>
  <c r="Q854" i="9"/>
  <c r="Q814" i="9"/>
  <c r="Q770" i="9"/>
  <c r="Q726" i="9"/>
  <c r="Q686" i="9"/>
  <c r="Q642" i="9"/>
  <c r="Q598" i="9"/>
  <c r="Q553" i="9"/>
  <c r="Q489" i="9"/>
  <c r="Q425" i="9"/>
  <c r="Q361" i="9"/>
  <c r="Q297" i="9"/>
  <c r="Q40" i="9"/>
  <c r="Q64" i="9"/>
  <c r="Q254" i="9"/>
  <c r="Q326" i="9"/>
  <c r="Q390" i="9"/>
  <c r="Q454" i="9"/>
  <c r="Q506" i="9"/>
  <c r="Q538" i="9"/>
  <c r="Q140" i="9"/>
  <c r="Q172" i="9"/>
  <c r="Q204" i="9"/>
  <c r="Q236" i="9"/>
  <c r="Q595" i="9"/>
  <c r="Q627" i="9"/>
  <c r="Q659" i="9"/>
  <c r="Q691" i="9"/>
  <c r="Q723" i="9"/>
  <c r="Q759" i="9"/>
  <c r="Q843" i="9"/>
  <c r="Q887" i="9"/>
  <c r="Q971" i="9"/>
  <c r="Q1099" i="9"/>
  <c r="Q1143" i="9"/>
  <c r="Q1263" i="9"/>
  <c r="Q1225" i="9"/>
  <c r="Q1353" i="9"/>
  <c r="Q1381" i="9"/>
  <c r="Q1405" i="9"/>
  <c r="Q1431" i="9"/>
  <c r="Q1493" i="9"/>
  <c r="Q1573" i="9"/>
  <c r="Q1589" i="9"/>
  <c r="Q1647" i="9"/>
  <c r="Q1711" i="9"/>
  <c r="Q1775" i="9"/>
  <c r="Q1839" i="9"/>
  <c r="Q1871" i="9"/>
  <c r="Q1903" i="9"/>
  <c r="Q1967" i="9"/>
  <c r="Q1999" i="9"/>
  <c r="Q2063" i="9"/>
  <c r="Q2159" i="9"/>
  <c r="Q2080" i="9"/>
  <c r="Q1170" i="9"/>
  <c r="Q1106" i="9"/>
  <c r="Q1042" i="9"/>
  <c r="Q978" i="9"/>
  <c r="Q914" i="9"/>
  <c r="Q2102" i="9"/>
  <c r="Q894" i="9"/>
  <c r="Q850" i="9"/>
  <c r="Q806" i="9"/>
  <c r="Q766" i="9"/>
  <c r="Q722" i="9"/>
  <c r="Q678" i="9"/>
  <c r="Q638" i="9"/>
  <c r="Q594" i="9"/>
  <c r="Q545" i="9"/>
  <c r="Q481" i="9"/>
  <c r="Q417" i="9"/>
  <c r="Q353" i="9"/>
  <c r="Q289" i="9"/>
  <c r="Q26" i="9"/>
  <c r="Q42" i="9"/>
  <c r="Q68" i="9"/>
  <c r="Q190" i="9"/>
  <c r="Q270" i="9"/>
  <c r="Q510" i="9"/>
  <c r="Q542" i="9"/>
  <c r="Q144" i="9"/>
  <c r="Q176" i="9"/>
  <c r="Q208" i="9"/>
  <c r="Q240" i="9"/>
  <c r="Q599" i="9"/>
  <c r="Q631" i="9"/>
  <c r="Q663" i="9"/>
  <c r="Q695" i="9"/>
  <c r="Q727" i="9"/>
  <c r="Q763" i="9"/>
  <c r="Q807" i="9"/>
  <c r="Q847" i="9"/>
  <c r="Q891" i="9"/>
  <c r="Q935" i="9"/>
  <c r="Q975" i="9"/>
  <c r="Q1103" i="9"/>
  <c r="Q1271" i="9"/>
  <c r="Q1327" i="9"/>
  <c r="Q1357" i="9"/>
  <c r="Q1383" i="9"/>
  <c r="Q1433" i="9"/>
  <c r="Q1461" i="9"/>
  <c r="Q1479" i="9"/>
  <c r="Q1495" i="9"/>
  <c r="Q1511" i="9"/>
  <c r="Q1527" i="9"/>
  <c r="Q1543" i="9"/>
  <c r="Q2214" i="9"/>
  <c r="Q2086" i="9"/>
  <c r="Q846" i="9"/>
  <c r="Q802" i="9"/>
  <c r="Q718" i="9"/>
  <c r="Q674" i="9"/>
  <c r="Q590" i="9"/>
  <c r="Q537" i="9"/>
  <c r="Q473" i="9"/>
  <c r="Q409" i="9"/>
  <c r="Q345" i="9"/>
  <c r="Q281" i="9"/>
  <c r="Q11" i="9"/>
  <c r="Q50" i="9"/>
  <c r="Q72" i="9"/>
  <c r="Q104" i="9"/>
  <c r="Q136" i="9"/>
  <c r="Q278" i="9"/>
  <c r="Q342" i="9"/>
  <c r="Q406" i="9"/>
  <c r="Q470" i="9"/>
  <c r="Q514" i="9"/>
  <c r="Q546" i="9"/>
  <c r="Q148" i="9"/>
  <c r="Q180" i="9"/>
  <c r="Q212" i="9"/>
  <c r="Q244" i="9"/>
  <c r="Q767" i="9"/>
  <c r="Q811" i="9"/>
  <c r="Q855" i="9"/>
  <c r="Q895" i="9"/>
  <c r="Q939" i="9"/>
  <c r="Q983" i="9"/>
  <c r="Q1067" i="9"/>
  <c r="Q1111" i="9"/>
  <c r="Q1151" i="9"/>
  <c r="Q1195" i="9"/>
  <c r="Q1295" i="9"/>
  <c r="Q1289" i="9"/>
  <c r="Q1385" i="9"/>
  <c r="Q1413" i="9"/>
  <c r="Q1437" i="9"/>
  <c r="Q1463" i="9"/>
  <c r="Q1497" i="9"/>
  <c r="Q1577" i="9"/>
  <c r="Q1593" i="9"/>
  <c r="Q1623" i="9"/>
  <c r="Q1655" i="9"/>
  <c r="Q1719" i="9"/>
  <c r="Q1751" i="9"/>
  <c r="Q1783" i="9"/>
  <c r="Q1815" i="9"/>
  <c r="Q1847" i="9"/>
  <c r="Q1879" i="9"/>
  <c r="Q1943" i="9"/>
  <c r="Q1975" i="9"/>
  <c r="Q2039" i="9"/>
  <c r="Q2071" i="9"/>
  <c r="Q2103" i="9"/>
  <c r="Q2135" i="9"/>
  <c r="Q2167" i="9"/>
  <c r="Q2199" i="9"/>
  <c r="Q2247" i="9"/>
  <c r="Q1990" i="9"/>
  <c r="Q754" i="9"/>
  <c r="Q337" i="9"/>
  <c r="Q735" i="9"/>
  <c r="Q1071" i="9"/>
  <c r="Q1365" i="9"/>
  <c r="Q1531" i="9"/>
  <c r="Q1571" i="9"/>
  <c r="Q1611" i="9"/>
  <c r="Q1675" i="9"/>
  <c r="Q1739" i="9"/>
  <c r="Q1867" i="9"/>
  <c r="Q2265" i="9"/>
  <c r="Q2281" i="9"/>
  <c r="Q2297" i="9"/>
  <c r="Q2313" i="9"/>
  <c r="Q2329" i="9"/>
  <c r="Q2345" i="9"/>
  <c r="Q2361" i="9"/>
  <c r="Q2377" i="9"/>
  <c r="Q2393" i="9"/>
  <c r="Q2657" i="9"/>
  <c r="Q2673" i="9"/>
  <c r="Q2689" i="9"/>
  <c r="Q2705" i="9"/>
  <c r="Q2721" i="9"/>
  <c r="Q2737" i="9"/>
  <c r="Q2753" i="9"/>
  <c r="Q2769" i="9"/>
  <c r="Q2785" i="9"/>
  <c r="Q2801" i="9"/>
  <c r="Q2817" i="9"/>
  <c r="Q2833" i="9"/>
  <c r="Q2849" i="9"/>
  <c r="Q2865" i="9"/>
  <c r="Q2881" i="9"/>
  <c r="Q2897" i="9"/>
  <c r="Q2913" i="9"/>
  <c r="Q2929" i="9"/>
  <c r="Q2945" i="9"/>
  <c r="Q2961" i="9"/>
  <c r="Q2977" i="9"/>
  <c r="Q2993" i="9"/>
  <c r="Q3009" i="9"/>
  <c r="Q3025" i="9"/>
  <c r="Q3041" i="9"/>
  <c r="Q3057" i="9"/>
  <c r="Q3073" i="9"/>
  <c r="Q3089" i="9"/>
  <c r="Q3105" i="9"/>
  <c r="Q3121" i="9"/>
  <c r="Q3137" i="9"/>
  <c r="Q3153" i="9"/>
  <c r="Q3169" i="9"/>
  <c r="Q3185" i="9"/>
  <c r="Q3201" i="9"/>
  <c r="Q3217" i="9"/>
  <c r="Q3233" i="9"/>
  <c r="Q3249" i="9"/>
  <c r="Q3265" i="9"/>
  <c r="Q3281" i="9"/>
  <c r="Q3297" i="9"/>
  <c r="Q3313" i="9"/>
  <c r="Q3329" i="9"/>
  <c r="Q3428" i="9"/>
  <c r="Q3444" i="9"/>
  <c r="Q3460" i="9"/>
  <c r="Q3476" i="9"/>
  <c r="Q3492" i="9"/>
  <c r="Q3508" i="9"/>
  <c r="Q3524" i="9"/>
  <c r="Q3540" i="9"/>
  <c r="Q3556" i="9"/>
  <c r="Q3572" i="9"/>
  <c r="Q3588" i="9"/>
  <c r="Q3604" i="9"/>
  <c r="Q3620" i="9"/>
  <c r="Q3636" i="9"/>
  <c r="Q3684" i="9"/>
  <c r="Q3764" i="9"/>
  <c r="Q3780" i="9"/>
  <c r="Q3796" i="9"/>
  <c r="Q3812" i="9"/>
  <c r="Q3828" i="9"/>
  <c r="Q3844" i="9"/>
  <c r="Q3876" i="9"/>
  <c r="Q3892" i="9"/>
  <c r="Q3924" i="9"/>
  <c r="Q3940" i="9"/>
  <c r="Q3956" i="9"/>
  <c r="Q3972" i="9"/>
  <c r="Q3988" i="9"/>
  <c r="Q4004" i="9"/>
  <c r="Q4036" i="9"/>
  <c r="Q4052" i="9"/>
  <c r="Q4068" i="9"/>
  <c r="Q4094" i="9"/>
  <c r="Q4150" i="9"/>
  <c r="Q4214" i="9"/>
  <c r="Q4262" i="9"/>
  <c r="Q4420" i="9"/>
  <c r="Q4440" i="9"/>
  <c r="Q4520" i="9"/>
  <c r="Q4554" i="9"/>
  <c r="Q4596" i="9"/>
  <c r="Q4678" i="9"/>
  <c r="Q4780" i="9"/>
  <c r="Q4846" i="9"/>
  <c r="Q4878" i="9"/>
  <c r="Q4924" i="9"/>
  <c r="Q2676" i="9"/>
  <c r="Q2660" i="9"/>
  <c r="Q2644" i="9"/>
  <c r="Q2599" i="9"/>
  <c r="Q2583" i="9"/>
  <c r="Q2567" i="9"/>
  <c r="Q2551" i="9"/>
  <c r="Q2535" i="9"/>
  <c r="Q2519" i="9"/>
  <c r="Q2503" i="9"/>
  <c r="Q2487" i="9"/>
  <c r="Q2471" i="9"/>
  <c r="Q2455" i="9"/>
  <c r="Q2439" i="9"/>
  <c r="Q2423" i="9"/>
  <c r="Q2308" i="9"/>
  <c r="Q4475" i="9"/>
  <c r="Q4379" i="9"/>
  <c r="Q4343" i="9"/>
  <c r="Q4293" i="9"/>
  <c r="Q4233" i="9"/>
  <c r="Q4137" i="9"/>
  <c r="Q4083" i="9"/>
  <c r="Q2262" i="9"/>
  <c r="Q2224" i="9"/>
  <c r="Q95" i="9"/>
  <c r="Q89" i="9"/>
  <c r="Q159" i="9"/>
  <c r="Q145" i="9"/>
  <c r="Q209" i="9"/>
  <c r="Q273" i="9"/>
  <c r="Q327" i="9"/>
  <c r="Q1336" i="9"/>
  <c r="Q1354" i="9"/>
  <c r="Q1372" i="9"/>
  <c r="Q1392" i="9"/>
  <c r="Q1410" i="9"/>
  <c r="Q1428" i="9"/>
  <c r="Q1230" i="9"/>
  <c r="Q1440" i="9"/>
  <c r="Q2605" i="9"/>
  <c r="Q2637" i="9"/>
  <c r="Q67" i="9"/>
  <c r="Q131" i="9"/>
  <c r="Q139" i="9"/>
  <c r="Q203" i="9"/>
  <c r="Q267" i="9"/>
  <c r="Q253" i="9"/>
  <c r="Q1256" i="9"/>
  <c r="Q1234" i="9"/>
  <c r="Q1298" i="9"/>
  <c r="Q1462" i="9"/>
  <c r="Q1260" i="9"/>
  <c r="Q1324" i="9"/>
  <c r="Q371" i="9"/>
  <c r="Q547" i="9"/>
  <c r="Q1558" i="9"/>
  <c r="Q1590" i="9"/>
  <c r="Q1622" i="9"/>
  <c r="Q1654" i="9"/>
  <c r="Q1686" i="9"/>
  <c r="Q1718" i="9"/>
  <c r="Q1750" i="9"/>
  <c r="Q1782" i="9"/>
  <c r="Q1814" i="9"/>
  <c r="Q1846" i="9"/>
  <c r="Q1878" i="9"/>
  <c r="Q1910" i="9"/>
  <c r="Q1942" i="9"/>
  <c r="Q1974" i="9"/>
  <c r="Q2350" i="9"/>
  <c r="Q2074" i="9"/>
  <c r="Q1154" i="9"/>
  <c r="Q710" i="9"/>
  <c r="Q14" i="9"/>
  <c r="Q286" i="9"/>
  <c r="Q1115" i="9"/>
  <c r="Q1375" i="9"/>
  <c r="Q1475" i="9"/>
  <c r="Q1539" i="9"/>
  <c r="Q1575" i="9"/>
  <c r="Q2249" i="9"/>
  <c r="Q2283" i="9"/>
  <c r="Q2315" i="9"/>
  <c r="Q2331" i="9"/>
  <c r="Q2347" i="9"/>
  <c r="Q2363" i="9"/>
  <c r="Q2379" i="9"/>
  <c r="Q2395" i="9"/>
  <c r="Q2643" i="9"/>
  <c r="Q2691" i="9"/>
  <c r="Q2707" i="9"/>
  <c r="Q2723" i="9"/>
  <c r="Q2739" i="9"/>
  <c r="Q2755" i="9"/>
  <c r="Q2771" i="9"/>
  <c r="Q2787" i="9"/>
  <c r="Q2803" i="9"/>
  <c r="Q2819" i="9"/>
  <c r="Q2835" i="9"/>
  <c r="Q2851" i="9"/>
  <c r="Q2867" i="9"/>
  <c r="Q2883" i="9"/>
  <c r="Q2899" i="9"/>
  <c r="Q2915" i="9"/>
  <c r="Q2931" i="9"/>
  <c r="Q2947" i="9"/>
  <c r="Q2963" i="9"/>
  <c r="Q2979" i="9"/>
  <c r="Q2995" i="9"/>
  <c r="Q3171" i="9"/>
  <c r="Q3187" i="9"/>
  <c r="Q3203" i="9"/>
  <c r="Q3219" i="9"/>
  <c r="Q3235" i="9"/>
  <c r="Q3251" i="9"/>
  <c r="Q3267" i="9"/>
  <c r="Q3283" i="9"/>
  <c r="Q3299" i="9"/>
  <c r="Q3315" i="9"/>
  <c r="Q3347" i="9"/>
  <c r="Q3379" i="9"/>
  <c r="Q3411" i="9"/>
  <c r="Q3430" i="9"/>
  <c r="Q3446" i="9"/>
  <c r="Q3510" i="9"/>
  <c r="Q3526" i="9"/>
  <c r="Q3542" i="9"/>
  <c r="Q3558" i="9"/>
  <c r="Q3878" i="9"/>
  <c r="Q4006" i="9"/>
  <c r="Q4054" i="9"/>
  <c r="Q4070" i="9"/>
  <c r="Q4096" i="9"/>
  <c r="Q4126" i="9"/>
  <c r="Q4182" i="9"/>
  <c r="Q4234" i="9"/>
  <c r="Q4264" i="9"/>
  <c r="Q4398" i="9"/>
  <c r="Q4446" i="9"/>
  <c r="Q4494" i="9"/>
  <c r="Q4540" i="9"/>
  <c r="Q4642" i="9"/>
  <c r="Q4682" i="9"/>
  <c r="Q4760" i="9"/>
  <c r="Q4884" i="9"/>
  <c r="Q4926" i="9"/>
  <c r="Q4962" i="9"/>
  <c r="Q5004" i="9"/>
  <c r="Q2658" i="9"/>
  <c r="Q2642" i="9"/>
  <c r="Q2258" i="9"/>
  <c r="Q2597" i="9"/>
  <c r="Q2581" i="9"/>
  <c r="Q2565" i="9"/>
  <c r="Q2549" i="9"/>
  <c r="Q2533" i="9"/>
  <c r="Q2517" i="9"/>
  <c r="Q2501" i="9"/>
  <c r="Q2485" i="9"/>
  <c r="Q2469" i="9"/>
  <c r="Q2453" i="9"/>
  <c r="Q2437" i="9"/>
  <c r="Q2421" i="9"/>
  <c r="Q2300" i="9"/>
  <c r="Q2236" i="9"/>
  <c r="Q4489" i="9"/>
  <c r="Q4377" i="9"/>
  <c r="Q4291" i="9"/>
  <c r="Q4231" i="9"/>
  <c r="Q4135" i="9"/>
  <c r="Q4081" i="9"/>
  <c r="Q2254" i="9"/>
  <c r="Q111" i="9"/>
  <c r="Q97" i="9"/>
  <c r="Q175" i="9"/>
  <c r="Q153" i="9"/>
  <c r="Q217" i="9"/>
  <c r="Q2607" i="9"/>
  <c r="Q391" i="9"/>
  <c r="Q1338" i="9"/>
  <c r="Q1356" i="9"/>
  <c r="Q1376" i="9"/>
  <c r="Q1394" i="9"/>
  <c r="Q1412" i="9"/>
  <c r="Q1430" i="9"/>
  <c r="Q1238" i="9"/>
  <c r="Q1444" i="9"/>
  <c r="Q2609" i="9"/>
  <c r="Q283" i="9"/>
  <c r="Q75" i="9"/>
  <c r="Q45" i="9"/>
  <c r="Q147" i="9"/>
  <c r="Q211" i="9"/>
  <c r="Q141" i="9"/>
  <c r="Q269" i="9"/>
  <c r="Q1272" i="9"/>
  <c r="Q1242" i="9"/>
  <c r="Q1306" i="9"/>
  <c r="Q1466" i="9"/>
  <c r="Q1268" i="9"/>
  <c r="Q403" i="9"/>
  <c r="Q1562" i="9"/>
  <c r="Q1594" i="9"/>
  <c r="Q1626" i="9"/>
  <c r="Q1658" i="9"/>
  <c r="Q1690" i="9"/>
  <c r="Q1722" i="9"/>
  <c r="Q1754" i="9"/>
  <c r="Q1786" i="9"/>
  <c r="Q1818" i="9"/>
  <c r="Q1850" i="9"/>
  <c r="Q1882" i="9"/>
  <c r="Q1914" i="9"/>
  <c r="Q1946" i="9"/>
  <c r="Q1978" i="9"/>
  <c r="Q2358" i="9"/>
  <c r="Q2090" i="9"/>
  <c r="Q1992" i="9"/>
  <c r="Q1090" i="9"/>
  <c r="Q670" i="9"/>
  <c r="Q30" i="9"/>
  <c r="Q350" i="9"/>
  <c r="Q248" i="9"/>
  <c r="Q815" i="9"/>
  <c r="Q1159" i="9"/>
  <c r="Q1389" i="9"/>
  <c r="Q1483" i="9"/>
  <c r="Q1547" i="9"/>
  <c r="Q1579" i="9"/>
  <c r="Q1627" i="9"/>
  <c r="Q1691" i="9"/>
  <c r="Q1755" i="9"/>
  <c r="Q1819" i="9"/>
  <c r="Q1883" i="9"/>
  <c r="Q1947" i="9"/>
  <c r="Q2011" i="9"/>
  <c r="Q2075" i="9"/>
  <c r="Q2139" i="9"/>
  <c r="Q2333" i="9"/>
  <c r="Q2349" i="9"/>
  <c r="Q2365" i="9"/>
  <c r="Q2381" i="9"/>
  <c r="Q2397" i="9"/>
  <c r="Q2693" i="9"/>
  <c r="Q2709" i="9"/>
  <c r="Q2725" i="9"/>
  <c r="Q2741" i="9"/>
  <c r="Q2757" i="9"/>
  <c r="Q2773" i="9"/>
  <c r="Q2789" i="9"/>
  <c r="Q2805" i="9"/>
  <c r="Q2821" i="9"/>
  <c r="Q2837" i="9"/>
  <c r="Q2853" i="9"/>
  <c r="Q2869" i="9"/>
  <c r="Q2885" i="9"/>
  <c r="Q2901" i="9"/>
  <c r="Q2917" i="9"/>
  <c r="Q2933" i="9"/>
  <c r="Q2949" i="9"/>
  <c r="Q2965" i="9"/>
  <c r="Q2981" i="9"/>
  <c r="Q2997" i="9"/>
  <c r="Q3013" i="9"/>
  <c r="Q3029" i="9"/>
  <c r="Q3045" i="9"/>
  <c r="Q3061" i="9"/>
  <c r="Q3077" i="9"/>
  <c r="Q3093" i="9"/>
  <c r="Q3109" i="9"/>
  <c r="Q3125" i="9"/>
  <c r="Q3141" i="9"/>
  <c r="Q3157" i="9"/>
  <c r="Q3173" i="9"/>
  <c r="Q3189" i="9"/>
  <c r="Q3205" i="9"/>
  <c r="Q3221" i="9"/>
  <c r="Q3237" i="9"/>
  <c r="Q3253" i="9"/>
  <c r="Q3269" i="9"/>
  <c r="Q3285" i="9"/>
  <c r="Q3301" i="9"/>
  <c r="Q3317" i="9"/>
  <c r="Q2632" i="9"/>
  <c r="Q3351" i="9"/>
  <c r="Q3383" i="9"/>
  <c r="Q3415" i="9"/>
  <c r="Q3432" i="9"/>
  <c r="Q3448" i="9"/>
  <c r="Q3464" i="9"/>
  <c r="Q3480" i="9"/>
  <c r="Q3496" i="9"/>
  <c r="Q3512" i="9"/>
  <c r="Q3528" i="9"/>
  <c r="Q3544" i="9"/>
  <c r="Q3560" i="9"/>
  <c r="Q3576" i="9"/>
  <c r="Q3592" i="9"/>
  <c r="Q3608" i="9"/>
  <c r="Q3624" i="9"/>
  <c r="Q3688" i="9"/>
  <c r="Q3704" i="9"/>
  <c r="Q3720" i="9"/>
  <c r="Q3736" i="9"/>
  <c r="Q3752" i="9"/>
  <c r="Q3768" i="9"/>
  <c r="Q3784" i="9"/>
  <c r="Q3800" i="9"/>
  <c r="Q3816" i="9"/>
  <c r="Q3832" i="9"/>
  <c r="Q3848" i="9"/>
  <c r="Q3864" i="9"/>
  <c r="Q3912" i="9"/>
  <c r="Q3928" i="9"/>
  <c r="Q3944" i="9"/>
  <c r="Q3960" i="9"/>
  <c r="Q3976" i="9"/>
  <c r="Q3992" i="9"/>
  <c r="Q4024" i="9"/>
  <c r="Q4040" i="9"/>
  <c r="Q4056" i="9"/>
  <c r="Q4072" i="9"/>
  <c r="Q4100" i="9"/>
  <c r="Q4132" i="9"/>
  <c r="Q4156" i="9"/>
  <c r="Q4184" i="9"/>
  <c r="Q4236" i="9"/>
  <c r="Q4266" i="9"/>
  <c r="Q4300" i="9"/>
  <c r="Q4408" i="9"/>
  <c r="Q4424" i="9"/>
  <c r="Q4452" i="9"/>
  <c r="Q4496" i="9"/>
  <c r="Q4600" i="9"/>
  <c r="Q4646" i="9"/>
  <c r="Q4684" i="9"/>
  <c r="Q4852" i="9"/>
  <c r="Q4968" i="9"/>
  <c r="Q2672" i="9"/>
  <c r="Q2656" i="9"/>
  <c r="Q2595" i="9"/>
  <c r="Q2579" i="9"/>
  <c r="Q2563" i="9"/>
  <c r="Q2547" i="9"/>
  <c r="Q2531" i="9"/>
  <c r="Q2515" i="9"/>
  <c r="Q2499" i="9"/>
  <c r="Q2483" i="9"/>
  <c r="Q2467" i="9"/>
  <c r="Q2451" i="9"/>
  <c r="Q2435" i="9"/>
  <c r="Q2419" i="9"/>
  <c r="Q2292" i="9"/>
  <c r="Q2228" i="9"/>
  <c r="Q4535" i="9"/>
  <c r="Q4487" i="9"/>
  <c r="Q4451" i="9"/>
  <c r="Q4367" i="9"/>
  <c r="Q4323" i="9"/>
  <c r="Q4273" i="9"/>
  <c r="Q4229" i="9"/>
  <c r="Q4129" i="9"/>
  <c r="Q4099" i="9"/>
  <c r="Q4079" i="9"/>
  <c r="Q2246" i="9"/>
  <c r="Q39" i="9"/>
  <c r="Q127" i="9"/>
  <c r="Q105" i="9"/>
  <c r="Q191" i="9"/>
  <c r="Q161" i="9"/>
  <c r="Q225" i="9"/>
  <c r="Q2611" i="9"/>
  <c r="Q455" i="9"/>
  <c r="Q1340" i="9"/>
  <c r="Q1360" i="9"/>
  <c r="Q1378" i="9"/>
  <c r="Q1396" i="9"/>
  <c r="Q1414" i="9"/>
  <c r="Q1432" i="9"/>
  <c r="Q1246" i="9"/>
  <c r="Q1448" i="9"/>
  <c r="Q2613" i="9"/>
  <c r="Q347" i="9"/>
  <c r="Q83" i="9"/>
  <c r="Q53" i="9"/>
  <c r="Q155" i="9"/>
  <c r="Q219" i="9"/>
  <c r="Q157" i="9"/>
  <c r="Q1486" i="9"/>
  <c r="Q1288" i="9"/>
  <c r="Q1250" i="9"/>
  <c r="Q1314" i="9"/>
  <c r="Q1212" i="9"/>
  <c r="Q1276" i="9"/>
  <c r="Q419" i="9"/>
  <c r="Q1534" i="9"/>
  <c r="Q1566" i="9"/>
  <c r="Q1598" i="9"/>
  <c r="Q1630" i="9"/>
  <c r="Q1662" i="9"/>
  <c r="Q1694" i="9"/>
  <c r="Q1726" i="9"/>
  <c r="Q1758" i="9"/>
  <c r="Q1790" i="9"/>
  <c r="Q1822" i="9"/>
  <c r="Q1854" i="9"/>
  <c r="Q1886" i="9"/>
  <c r="Q1918" i="9"/>
  <c r="Q1950" i="9"/>
  <c r="Q1982" i="9"/>
  <c r="Q2106" i="9"/>
  <c r="Q1026" i="9"/>
  <c r="Q626" i="9"/>
  <c r="Q414" i="9"/>
  <c r="Q575" i="9"/>
  <c r="Q859" i="9"/>
  <c r="Q1199" i="9"/>
  <c r="Q1401" i="9"/>
  <c r="Q1491" i="9"/>
  <c r="Q1551" i="9"/>
  <c r="Q1583" i="9"/>
  <c r="Q1635" i="9"/>
  <c r="Q1699" i="9"/>
  <c r="Q1891" i="9"/>
  <c r="Q1955" i="9"/>
  <c r="Q2019" i="9"/>
  <c r="Q2083" i="9"/>
  <c r="Q2147" i="9"/>
  <c r="Q2203" i="9"/>
  <c r="Q2271" i="9"/>
  <c r="Q2287" i="9"/>
  <c r="Q2303" i="9"/>
  <c r="Q2319" i="9"/>
  <c r="Q2335" i="9"/>
  <c r="Q2351" i="9"/>
  <c r="Q2367" i="9"/>
  <c r="Q2383" i="9"/>
  <c r="Q2399" i="9"/>
  <c r="Q2695" i="9"/>
  <c r="Q2711" i="9"/>
  <c r="Q2727" i="9"/>
  <c r="Q2743" i="9"/>
  <c r="Q2759" i="9"/>
  <c r="Q2775" i="9"/>
  <c r="Q2791" i="9"/>
  <c r="Q2807" i="9"/>
  <c r="Q2823" i="9"/>
  <c r="Q2839" i="9"/>
  <c r="Q2855" i="9"/>
  <c r="Q2871" i="9"/>
  <c r="Q2887" i="9"/>
  <c r="Q2903" i="9"/>
  <c r="Q2919" i="9"/>
  <c r="Q2935" i="9"/>
  <c r="Q2951" i="9"/>
  <c r="Q2967" i="9"/>
  <c r="Q2983" i="9"/>
  <c r="Q2999" i="9"/>
  <c r="Q3175" i="9"/>
  <c r="Q3191" i="9"/>
  <c r="Q3207" i="9"/>
  <c r="Q3223" i="9"/>
  <c r="Q3239" i="9"/>
  <c r="Q3255" i="9"/>
  <c r="Q3271" i="9"/>
  <c r="Q3287" i="9"/>
  <c r="Q3303" i="9"/>
  <c r="Q3319" i="9"/>
  <c r="Q2610" i="9"/>
  <c r="Q3355" i="9"/>
  <c r="Q3387" i="9"/>
  <c r="Q3418" i="9"/>
  <c r="Q3434" i="9"/>
  <c r="Q3450" i="9"/>
  <c r="Q3466" i="9"/>
  <c r="Q3482" i="9"/>
  <c r="Q3498" i="9"/>
  <c r="Q3514" i="9"/>
  <c r="Q3530" i="9"/>
  <c r="Q3546" i="9"/>
  <c r="Q3562" i="9"/>
  <c r="Q3578" i="9"/>
  <c r="Q3610" i="9"/>
  <c r="Q3626" i="9"/>
  <c r="Q3658" i="9"/>
  <c r="Q3690" i="9"/>
  <c r="Q3706" i="9"/>
  <c r="Q3722" i="9"/>
  <c r="Q3738" i="9"/>
  <c r="Q3754" i="9"/>
  <c r="Q3786" i="9"/>
  <c r="Q3882" i="9"/>
  <c r="Q3898" i="9"/>
  <c r="Q3914" i="9"/>
  <c r="Q3930" i="9"/>
  <c r="Q3946" i="9"/>
  <c r="Q3962" i="9"/>
  <c r="Q3978" i="9"/>
  <c r="Q3994" i="9"/>
  <c r="Q4010" i="9"/>
  <c r="Q4026" i="9"/>
  <c r="Q4042" i="9"/>
  <c r="Q4058" i="9"/>
  <c r="Q4074" i="9"/>
  <c r="Q4140" i="9"/>
  <c r="Q4302" i="9"/>
  <c r="Q4426" i="9"/>
  <c r="Q4454" i="9"/>
  <c r="Q4502" i="9"/>
  <c r="Q4602" i="9"/>
  <c r="Q4688" i="9"/>
  <c r="Q4856" i="9"/>
  <c r="Q4900" i="9"/>
  <c r="Q4970" i="9"/>
  <c r="N4" i="9"/>
  <c r="Q2306" i="9"/>
  <c r="Q2593" i="9"/>
  <c r="Q2577" i="9"/>
  <c r="Q2561" i="9"/>
  <c r="Q2545" i="9"/>
  <c r="Q2529" i="9"/>
  <c r="Q2513" i="9"/>
  <c r="Q2497" i="9"/>
  <c r="Q2481" i="9"/>
  <c r="Q2465" i="9"/>
  <c r="Q2449" i="9"/>
  <c r="Q2433" i="9"/>
  <c r="Q2417" i="9"/>
  <c r="Q2284" i="9"/>
  <c r="Q4579" i="9"/>
  <c r="Q4525" i="9"/>
  <c r="Q4485" i="9"/>
  <c r="Q4435" i="9"/>
  <c r="Q4365" i="9"/>
  <c r="Q4321" i="9"/>
  <c r="Q4227" i="9"/>
  <c r="Q4121" i="9"/>
  <c r="Q4097" i="9"/>
  <c r="Q2302" i="9"/>
  <c r="Q41" i="9"/>
  <c r="Q49" i="9"/>
  <c r="Q113" i="9"/>
  <c r="Q207" i="9"/>
  <c r="Q169" i="9"/>
  <c r="Q233" i="9"/>
  <c r="Q2619" i="9"/>
  <c r="Q519" i="9"/>
  <c r="Q1344" i="9"/>
  <c r="Q1362" i="9"/>
  <c r="Q1380" i="9"/>
  <c r="Q1398" i="9"/>
  <c r="Q1416" i="9"/>
  <c r="Q1434" i="9"/>
  <c r="Q1254" i="9"/>
  <c r="Q1452" i="9"/>
  <c r="Q2617" i="9"/>
  <c r="Q411" i="9"/>
  <c r="Q91" i="9"/>
  <c r="Q61" i="9"/>
  <c r="Q163" i="9"/>
  <c r="Q227" i="9"/>
  <c r="Q173" i="9"/>
  <c r="Q1208" i="9"/>
  <c r="Q1304" i="9"/>
  <c r="Q1258" i="9"/>
  <c r="Q1322" i="9"/>
  <c r="Q1220" i="9"/>
  <c r="Q435" i="9"/>
  <c r="Q1538" i="9"/>
  <c r="Q1570" i="9"/>
  <c r="Q1602" i="9"/>
  <c r="Q1634" i="9"/>
  <c r="Q1666" i="9"/>
  <c r="Q1698" i="9"/>
  <c r="Q1730" i="9"/>
  <c r="Q1762" i="9"/>
  <c r="Q1794" i="9"/>
  <c r="Q1826" i="9"/>
  <c r="Q1858" i="9"/>
  <c r="Q1890" i="9"/>
  <c r="Q1922" i="9"/>
  <c r="Q1954" i="9"/>
  <c r="Q1986" i="9"/>
  <c r="Q2374" i="9"/>
  <c r="Q2138" i="9"/>
  <c r="Q962" i="9"/>
  <c r="Q582" i="9"/>
  <c r="Q126" i="9"/>
  <c r="Q478" i="9"/>
  <c r="Q607" i="9"/>
  <c r="Q1303" i="9"/>
  <c r="Q1415" i="9"/>
  <c r="Q1499" i="9"/>
  <c r="Q1555" i="9"/>
  <c r="Q1587" i="9"/>
  <c r="Q1643" i="9"/>
  <c r="Q1707" i="9"/>
  <c r="Q1771" i="9"/>
  <c r="Q1835" i="9"/>
  <c r="Q1899" i="9"/>
  <c r="Q1963" i="9"/>
  <c r="Q2207" i="9"/>
  <c r="Q2257" i="9"/>
  <c r="Q2273" i="9"/>
  <c r="Q2289" i="9"/>
  <c r="Q2305" i="9"/>
  <c r="Q2321" i="9"/>
  <c r="Q2337" i="9"/>
  <c r="Q2353" i="9"/>
  <c r="Q2369" i="9"/>
  <c r="Q2385" i="9"/>
  <c r="Q2401" i="9"/>
  <c r="Q2649" i="9"/>
  <c r="Q2665" i="9"/>
  <c r="Q2681" i="9"/>
  <c r="Q2713" i="9"/>
  <c r="Q2729" i="9"/>
  <c r="Q2745" i="9"/>
  <c r="Q2761" i="9"/>
  <c r="Q2777" i="9"/>
  <c r="Q2793" i="9"/>
  <c r="Q2809" i="9"/>
  <c r="Q2825" i="9"/>
  <c r="Q2841" i="9"/>
  <c r="Q2857" i="9"/>
  <c r="Q2873" i="9"/>
  <c r="Q2889" i="9"/>
  <c r="Q2905" i="9"/>
  <c r="Q2921" i="9"/>
  <c r="Q2937" i="9"/>
  <c r="Q2953" i="9"/>
  <c r="Q2969" i="9"/>
  <c r="Q2985" i="9"/>
  <c r="Q3001" i="9"/>
  <c r="Q3017" i="9"/>
  <c r="Q3033" i="9"/>
  <c r="Q3049" i="9"/>
  <c r="Q3065" i="9"/>
  <c r="Q3081" i="9"/>
  <c r="Q3097" i="9"/>
  <c r="Q3113" i="9"/>
  <c r="Q3129" i="9"/>
  <c r="Q3145" i="9"/>
  <c r="Q3161" i="9"/>
  <c r="Q3177" i="9"/>
  <c r="Q3193" i="9"/>
  <c r="Q3209" i="9"/>
  <c r="Q3225" i="9"/>
  <c r="Q3241" i="9"/>
  <c r="Q3257" i="9"/>
  <c r="Q3273" i="9"/>
  <c r="Q3289" i="9"/>
  <c r="Q3305" i="9"/>
  <c r="Q3321" i="9"/>
  <c r="Q2614" i="9"/>
  <c r="Q2640" i="9"/>
  <c r="Q3359" i="9"/>
  <c r="Q3420" i="9"/>
  <c r="Q3436" i="9"/>
  <c r="Q3452" i="9"/>
  <c r="Q3468" i="9"/>
  <c r="Q3484" i="9"/>
  <c r="Q3500" i="9"/>
  <c r="Q3516" i="9"/>
  <c r="Q3532" i="9"/>
  <c r="Q3548" i="9"/>
  <c r="Q3564" i="9"/>
  <c r="Q3580" i="9"/>
  <c r="Q3596" i="9"/>
  <c r="Q3612" i="9"/>
  <c r="Q3628" i="9"/>
  <c r="Q3692" i="9"/>
  <c r="Q3772" i="9"/>
  <c r="Q3788" i="9"/>
  <c r="Q3820" i="9"/>
  <c r="Q3884" i="9"/>
  <c r="Q3900" i="9"/>
  <c r="Q3932" i="9"/>
  <c r="Q3948" i="9"/>
  <c r="Q3964" i="9"/>
  <c r="Q3980" i="9"/>
  <c r="Q3996" i="9"/>
  <c r="Q4012" i="9"/>
  <c r="Q4028" i="9"/>
  <c r="Q4044" i="9"/>
  <c r="Q4060" i="9"/>
  <c r="Q4076" i="9"/>
  <c r="Q4116" i="9"/>
  <c r="Q4142" i="9"/>
  <c r="Q4194" i="9"/>
  <c r="Q4240" i="9"/>
  <c r="Q4308" i="9"/>
  <c r="Q4370" i="9"/>
  <c r="Q4456" i="9"/>
  <c r="Q4570" i="9"/>
  <c r="Q4662" i="9"/>
  <c r="Q4692" i="9"/>
  <c r="Q4858" i="9"/>
  <c r="Q4944" i="9"/>
  <c r="Q4976" i="9"/>
  <c r="Q2684" i="9"/>
  <c r="Q2668" i="9"/>
  <c r="Q2652" i="9"/>
  <c r="Q2298" i="9"/>
  <c r="Q2234" i="9"/>
  <c r="Q2591" i="9"/>
  <c r="Q2575" i="9"/>
  <c r="Q2559" i="9"/>
  <c r="Q2543" i="9"/>
  <c r="Q2527" i="9"/>
  <c r="Q2511" i="9"/>
  <c r="Q2495" i="9"/>
  <c r="Q2479" i="9"/>
  <c r="Q2463" i="9"/>
  <c r="Q2447" i="9"/>
  <c r="Q2431" i="9"/>
  <c r="Q2415" i="9"/>
  <c r="Q4577" i="9"/>
  <c r="Q4523" i="9"/>
  <c r="Q4407" i="9"/>
  <c r="Q4363" i="9"/>
  <c r="Q4319" i="9"/>
  <c r="Q4249" i="9"/>
  <c r="Q4217" i="9"/>
  <c r="Q4091" i="9"/>
  <c r="Q2294" i="9"/>
  <c r="Q2256" i="9"/>
  <c r="Q47" i="9"/>
  <c r="Q57" i="9"/>
  <c r="Q121" i="9"/>
  <c r="Q223" i="9"/>
  <c r="Q177" i="9"/>
  <c r="Q241" i="9"/>
  <c r="Q2623" i="9"/>
  <c r="Q1328" i="9"/>
  <c r="Q1346" i="9"/>
  <c r="Q1364" i="9"/>
  <c r="Q1382" i="9"/>
  <c r="Q1400" i="9"/>
  <c r="Q1418" i="9"/>
  <c r="Q1436" i="9"/>
  <c r="Q1270" i="9"/>
  <c r="Q1456" i="9"/>
  <c r="Q2621" i="9"/>
  <c r="Q475" i="9"/>
  <c r="Q99" i="9"/>
  <c r="Q77" i="9"/>
  <c r="Q171" i="9"/>
  <c r="Q235" i="9"/>
  <c r="Q189" i="9"/>
  <c r="Q1216" i="9"/>
  <c r="Q1320" i="9"/>
  <c r="Q1266" i="9"/>
  <c r="Q1442" i="9"/>
  <c r="Q1228" i="9"/>
  <c r="Q1292" i="9"/>
  <c r="Q291" i="9"/>
  <c r="Q467" i="9"/>
  <c r="Q1542" i="9"/>
  <c r="Q1574" i="9"/>
  <c r="Q1606" i="9"/>
  <c r="Q1638" i="9"/>
  <c r="Q1670" i="9"/>
  <c r="Q1702" i="9"/>
  <c r="Q1734" i="9"/>
  <c r="Q1766" i="9"/>
  <c r="Q1798" i="9"/>
  <c r="Q1830" i="9"/>
  <c r="Q1862" i="9"/>
  <c r="Q1894" i="9"/>
  <c r="Q1926" i="9"/>
  <c r="Q1958" i="9"/>
  <c r="Q2318" i="9"/>
  <c r="Q2382" i="9"/>
  <c r="Q1482" i="9"/>
  <c r="Q2154" i="9"/>
  <c r="Q2198" i="9"/>
  <c r="Q882" i="9"/>
  <c r="Q529" i="9"/>
  <c r="Q76" i="9"/>
  <c r="Q639" i="9"/>
  <c r="Q943" i="9"/>
  <c r="Q1241" i="9"/>
  <c r="Q1429" i="9"/>
  <c r="Q1507" i="9"/>
  <c r="Q1559" i="9"/>
  <c r="Q1591" i="9"/>
  <c r="Q2211" i="9"/>
  <c r="Q2307" i="9"/>
  <c r="Q2323" i="9"/>
  <c r="Q2339" i="9"/>
  <c r="Q2355" i="9"/>
  <c r="Q2371" i="9"/>
  <c r="Q2387" i="9"/>
  <c r="Q2403" i="9"/>
  <c r="Q2699" i="9"/>
  <c r="Q2715" i="9"/>
  <c r="Q2731" i="9"/>
  <c r="Q2747" i="9"/>
  <c r="Q2763" i="9"/>
  <c r="Q2779" i="9"/>
  <c r="Q2795" i="9"/>
  <c r="Q2811" i="9"/>
  <c r="Q2827" i="9"/>
  <c r="Q2843" i="9"/>
  <c r="Q2859" i="9"/>
  <c r="Q2875" i="9"/>
  <c r="Q2891" i="9"/>
  <c r="Q2907" i="9"/>
  <c r="Q2923" i="9"/>
  <c r="Q2939" i="9"/>
  <c r="Q2955" i="9"/>
  <c r="Q2971" i="9"/>
  <c r="Q2987" i="9"/>
  <c r="Q3179" i="9"/>
  <c r="Q3195" i="9"/>
  <c r="Q3211" i="9"/>
  <c r="Q3227" i="9"/>
  <c r="Q3243" i="9"/>
  <c r="Q3259" i="9"/>
  <c r="Q3275" i="9"/>
  <c r="Q3291" i="9"/>
  <c r="Q3307" i="9"/>
  <c r="Q3323" i="9"/>
  <c r="Q2616" i="9"/>
  <c r="Q3331" i="9"/>
  <c r="Q3395" i="9"/>
  <c r="Q3422" i="9"/>
  <c r="Q3438" i="9"/>
  <c r="Q3454" i="9"/>
  <c r="Q3534" i="9"/>
  <c r="Q3550" i="9"/>
  <c r="Q3902" i="9"/>
  <c r="Q3918" i="9"/>
  <c r="Q3934" i="9"/>
  <c r="Q3950" i="9"/>
  <c r="Q4144" i="9"/>
  <c r="Q4174" i="9"/>
  <c r="Q4208" i="9"/>
  <c r="Q4374" i="9"/>
  <c r="Q4464" i="9"/>
  <c r="Q4510" i="9"/>
  <c r="Q4608" i="9"/>
  <c r="Q4666" i="9"/>
  <c r="Q4772" i="9"/>
  <c r="Q4820" i="9"/>
  <c r="Q4910" i="9"/>
  <c r="Q4946" i="9"/>
  <c r="Q4978" i="9"/>
  <c r="Q2290" i="9"/>
  <c r="Q2226" i="9"/>
  <c r="Q2589" i="9"/>
  <c r="Q2573" i="9"/>
  <c r="Q2557" i="9"/>
  <c r="Q2541" i="9"/>
  <c r="Q2525" i="9"/>
  <c r="Q2509" i="9"/>
  <c r="Q2493" i="9"/>
  <c r="Q2477" i="9"/>
  <c r="Q2461" i="9"/>
  <c r="Q2445" i="9"/>
  <c r="Q2429" i="9"/>
  <c r="Q2413" i="9"/>
  <c r="Q4573" i="9"/>
  <c r="Q4515" i="9"/>
  <c r="Q4481" i="9"/>
  <c r="Q4359" i="9"/>
  <c r="Q4313" i="9"/>
  <c r="Q4247" i="9"/>
  <c r="Q4167" i="9"/>
  <c r="Q4089" i="9"/>
  <c r="Q2286" i="9"/>
  <c r="Q2248" i="9"/>
  <c r="Q55" i="9"/>
  <c r="Q65" i="9"/>
  <c r="Q129" i="9"/>
  <c r="Q239" i="9"/>
  <c r="Q185" i="9"/>
  <c r="Q249" i="9"/>
  <c r="Q2627" i="9"/>
  <c r="Q1330" i="9"/>
  <c r="Q1348" i="9"/>
  <c r="Q1366" i="9"/>
  <c r="Q1384" i="9"/>
  <c r="Q1402" i="9"/>
  <c r="Q1420" i="9"/>
  <c r="Q1206" i="9"/>
  <c r="Q1286" i="9"/>
  <c r="Q1460" i="9"/>
  <c r="Q2625" i="9"/>
  <c r="Q539" i="9"/>
  <c r="Q107" i="9"/>
  <c r="Q93" i="9"/>
  <c r="Q179" i="9"/>
  <c r="Q243" i="9"/>
  <c r="Q205" i="9"/>
  <c r="Q1224" i="9"/>
  <c r="Q1210" i="9"/>
  <c r="Q1274" i="9"/>
  <c r="Q1446" i="9"/>
  <c r="Q1236" i="9"/>
  <c r="Q1300" i="9"/>
  <c r="Q307" i="9"/>
  <c r="Q483" i="9"/>
  <c r="Q1546" i="9"/>
  <c r="Q1578" i="9"/>
  <c r="Q1610" i="9"/>
  <c r="Q1642" i="9"/>
  <c r="Q1674" i="9"/>
  <c r="Q1706" i="9"/>
  <c r="Q1738" i="9"/>
  <c r="Q1770" i="9"/>
  <c r="Q1802" i="9"/>
  <c r="Q1834" i="9"/>
  <c r="Q1866" i="9"/>
  <c r="Q1898" i="9"/>
  <c r="Q1930" i="9"/>
  <c r="Q1962" i="9"/>
  <c r="Q2010" i="9"/>
  <c r="Q2170" i="9"/>
  <c r="Q2070" i="9"/>
  <c r="Q838" i="9"/>
  <c r="Q465" i="9"/>
  <c r="Q108" i="9"/>
  <c r="Q671" i="9"/>
  <c r="Q987" i="9"/>
  <c r="Q1439" i="9"/>
  <c r="Q1515" i="9"/>
  <c r="Q1563" i="9"/>
  <c r="Q1595" i="9"/>
  <c r="Q1659" i="9"/>
  <c r="Q1723" i="9"/>
  <c r="Q1787" i="9"/>
  <c r="Q1851" i="9"/>
  <c r="Q1915" i="9"/>
  <c r="Q1979" i="9"/>
  <c r="Q2043" i="9"/>
  <c r="Q2107" i="9"/>
  <c r="Q2171" i="9"/>
  <c r="Q2219" i="9"/>
  <c r="Q2325" i="9"/>
  <c r="Q2341" i="9"/>
  <c r="Q2357" i="9"/>
  <c r="Q2373" i="9"/>
  <c r="Q2389" i="9"/>
  <c r="Q2405" i="9"/>
  <c r="Q2685" i="9"/>
  <c r="Q2717" i="9"/>
  <c r="Q2733" i="9"/>
  <c r="Q2749" i="9"/>
  <c r="Q2765" i="9"/>
  <c r="Q2781" i="9"/>
  <c r="Q2797" i="9"/>
  <c r="Q2813" i="9"/>
  <c r="Q2829" i="9"/>
  <c r="Q2845" i="9"/>
  <c r="Q2861" i="9"/>
  <c r="Q2877" i="9"/>
  <c r="Q2893" i="9"/>
  <c r="Q2909" i="9"/>
  <c r="Q2925" i="9"/>
  <c r="Q2941" i="9"/>
  <c r="Q2957" i="9"/>
  <c r="Q2973" i="9"/>
  <c r="Q2989" i="9"/>
  <c r="Q3005" i="9"/>
  <c r="Q3021" i="9"/>
  <c r="Q3037" i="9"/>
  <c r="Q3053" i="9"/>
  <c r="Q3069" i="9"/>
  <c r="Q3085" i="9"/>
  <c r="Q3101" i="9"/>
  <c r="Q3117" i="9"/>
  <c r="Q3133" i="9"/>
  <c r="Q3149" i="9"/>
  <c r="Q3165" i="9"/>
  <c r="Q3181" i="9"/>
  <c r="Q3197" i="9"/>
  <c r="Q3213" i="9"/>
  <c r="Q3229" i="9"/>
  <c r="Q3245" i="9"/>
  <c r="Q3261" i="9"/>
  <c r="Q3277" i="9"/>
  <c r="Q3293" i="9"/>
  <c r="Q3309" i="9"/>
  <c r="Q3325" i="9"/>
  <c r="Q2622" i="9"/>
  <c r="Q3335" i="9"/>
  <c r="Q3367" i="9"/>
  <c r="Q3399" i="9"/>
  <c r="Q3424" i="9"/>
  <c r="Q3440" i="9"/>
  <c r="Q3456" i="9"/>
  <c r="Q3472" i="9"/>
  <c r="Q3488" i="9"/>
  <c r="Q3504" i="9"/>
  <c r="Q3520" i="9"/>
  <c r="Q3536" i="9"/>
  <c r="Q3552" i="9"/>
  <c r="Q3568" i="9"/>
  <c r="Q3600" i="9"/>
  <c r="Q3616" i="9"/>
  <c r="Q3680" i="9"/>
  <c r="Q3712" i="9"/>
  <c r="Q3728" i="9"/>
  <c r="Q3744" i="9"/>
  <c r="Q3760" i="9"/>
  <c r="Q3792" i="9"/>
  <c r="Q3808" i="9"/>
  <c r="Q3824" i="9"/>
  <c r="Q3840" i="9"/>
  <c r="Q3872" i="9"/>
  <c r="Q3888" i="9"/>
  <c r="Q3904" i="9"/>
  <c r="Q3920" i="9"/>
  <c r="Q3936" i="9"/>
  <c r="Q3952" i="9"/>
  <c r="Q3968" i="9"/>
  <c r="Q3984" i="9"/>
  <c r="Q4000" i="9"/>
  <c r="Q4032" i="9"/>
  <c r="Q4048" i="9"/>
  <c r="Q4064" i="9"/>
  <c r="Q4082" i="9"/>
  <c r="Q4120" i="9"/>
  <c r="Q4146" i="9"/>
  <c r="Q4210" i="9"/>
  <c r="Q4254" i="9"/>
  <c r="Q4388" i="9"/>
  <c r="Q4512" i="9"/>
  <c r="Q4620" i="9"/>
  <c r="Q4700" i="9"/>
  <c r="Q4776" i="9"/>
  <c r="Q4828" i="9"/>
  <c r="Q4866" i="9"/>
  <c r="Q4952" i="9"/>
  <c r="Q2680" i="9"/>
  <c r="Q2664" i="9"/>
  <c r="Q2648" i="9"/>
  <c r="Q2282" i="9"/>
  <c r="Q2603" i="9"/>
  <c r="Q2587" i="9"/>
  <c r="Q2571" i="9"/>
  <c r="Q2555" i="9"/>
  <c r="Q2539" i="9"/>
  <c r="Q2523" i="9"/>
  <c r="Q2507" i="9"/>
  <c r="Q2491" i="9"/>
  <c r="Q2475" i="9"/>
  <c r="Q2459" i="9"/>
  <c r="Q2443" i="9"/>
  <c r="Q2427" i="9"/>
  <c r="Q2411" i="9"/>
  <c r="Q4479" i="9"/>
  <c r="Q4357" i="9"/>
  <c r="Q4305" i="9"/>
  <c r="Q4165" i="9"/>
  <c r="Q4115" i="9"/>
  <c r="Q4087" i="9"/>
  <c r="Q2278" i="9"/>
  <c r="Q63" i="9"/>
  <c r="Q73" i="9"/>
  <c r="Q137" i="9"/>
  <c r="Q255" i="9"/>
  <c r="Q193" i="9"/>
  <c r="Q257" i="9"/>
  <c r="Q2635" i="9"/>
  <c r="Q1332" i="9"/>
  <c r="Q1350" i="9"/>
  <c r="Q1368" i="9"/>
  <c r="Q1386" i="9"/>
  <c r="Q1404" i="9"/>
  <c r="Q1424" i="9"/>
  <c r="Q1214" i="9"/>
  <c r="Q1302" i="9"/>
  <c r="Q1464" i="9"/>
  <c r="Q2629" i="9"/>
  <c r="Q43" i="9"/>
  <c r="Q115" i="9"/>
  <c r="Q109" i="9"/>
  <c r="Q187" i="9"/>
  <c r="Q251" i="9"/>
  <c r="Q221" i="9"/>
  <c r="Q1232" i="9"/>
  <c r="Q1218" i="9"/>
  <c r="Q1282" i="9"/>
  <c r="Q1450" i="9"/>
  <c r="Q1244" i="9"/>
  <c r="Q1308" i="9"/>
  <c r="Q339" i="9"/>
  <c r="Q499" i="9"/>
  <c r="Q1550" i="9"/>
  <c r="Q1582" i="9"/>
  <c r="Q1614" i="9"/>
  <c r="Q1646" i="9"/>
  <c r="Q1678" i="9"/>
  <c r="Q1710" i="9"/>
  <c r="Q1742" i="9"/>
  <c r="Q1774" i="9"/>
  <c r="Q1806" i="9"/>
  <c r="Q1838" i="9"/>
  <c r="Q1870" i="9"/>
  <c r="Q1902" i="9"/>
  <c r="Q1934" i="9"/>
  <c r="Q1966" i="9"/>
  <c r="Q2334" i="9"/>
  <c r="Q2398" i="9"/>
  <c r="Q2026" i="9"/>
  <c r="Q2202" i="9"/>
  <c r="Q1603" i="9"/>
  <c r="Q2115" i="9"/>
  <c r="Q2343" i="9"/>
  <c r="Q2703" i="9"/>
  <c r="Q2831" i="9"/>
  <c r="Q2959" i="9"/>
  <c r="Q3215" i="9"/>
  <c r="Q2624" i="9"/>
  <c r="Q3490" i="9"/>
  <c r="Q3618" i="9"/>
  <c r="Q3746" i="9"/>
  <c r="Q3874" i="9"/>
  <c r="Q4002" i="9"/>
  <c r="Q4178" i="9"/>
  <c r="Q4778" i="9"/>
  <c r="Q2505" i="9"/>
  <c r="Q4557" i="9"/>
  <c r="Q143" i="9"/>
  <c r="Q1388" i="9"/>
  <c r="Q123" i="9"/>
  <c r="Q1458" i="9"/>
  <c r="Q1586" i="9"/>
  <c r="Q1842" i="9"/>
  <c r="Q2218" i="9"/>
  <c r="Q2179" i="9"/>
  <c r="Q2359" i="9"/>
  <c r="Q2719" i="9"/>
  <c r="Q2847" i="9"/>
  <c r="Q2975" i="9"/>
  <c r="Q3231" i="9"/>
  <c r="Q3339" i="9"/>
  <c r="Q3506" i="9"/>
  <c r="Q3762" i="9"/>
  <c r="Q4018" i="9"/>
  <c r="Q4212" i="9"/>
  <c r="Q4518" i="9"/>
  <c r="Q4834" i="9"/>
  <c r="Q2489" i="9"/>
  <c r="Q4499" i="9"/>
  <c r="Q4107" i="9"/>
  <c r="Q271" i="9"/>
  <c r="Q1408" i="9"/>
  <c r="Q125" i="9"/>
  <c r="Q1252" i="9"/>
  <c r="Q1618" i="9"/>
  <c r="Q1874" i="9"/>
  <c r="Q798" i="9"/>
  <c r="Q703" i="9"/>
  <c r="Q2375" i="9"/>
  <c r="Q2735" i="9"/>
  <c r="Q2863" i="9"/>
  <c r="Q2991" i="9"/>
  <c r="Q3247" i="9"/>
  <c r="Q3371" i="9"/>
  <c r="Q3522" i="9"/>
  <c r="Q3650" i="9"/>
  <c r="Q3778" i="9"/>
  <c r="Q3906" i="9"/>
  <c r="Q4034" i="9"/>
  <c r="Q4260" i="9"/>
  <c r="Q4876" i="9"/>
  <c r="Q2473" i="9"/>
  <c r="Q201" i="9"/>
  <c r="Q1426" i="9"/>
  <c r="Q195" i="9"/>
  <c r="Q1316" i="9"/>
  <c r="Q1650" i="9"/>
  <c r="Q1906" i="9"/>
  <c r="Q401" i="9"/>
  <c r="Q1031" i="9"/>
  <c r="Q1795" i="9"/>
  <c r="Q2263" i="9"/>
  <c r="Q2391" i="9"/>
  <c r="Q2751" i="9"/>
  <c r="Q2879" i="9"/>
  <c r="Q3263" i="9"/>
  <c r="Q3403" i="9"/>
  <c r="Q3538" i="9"/>
  <c r="Q4050" i="9"/>
  <c r="Q4294" i="9"/>
  <c r="Q2585" i="9"/>
  <c r="Q2457" i="9"/>
  <c r="Q4387" i="9"/>
  <c r="Q2270" i="9"/>
  <c r="Q265" i="9"/>
  <c r="Q1222" i="9"/>
  <c r="Q259" i="9"/>
  <c r="Q1682" i="9"/>
  <c r="Q1938" i="9"/>
  <c r="Q1859" i="9"/>
  <c r="Q2279" i="9"/>
  <c r="Q2407" i="9"/>
  <c r="Q2767" i="9"/>
  <c r="Q2895" i="9"/>
  <c r="Q3279" i="9"/>
  <c r="Q3426" i="9"/>
  <c r="Q3554" i="9"/>
  <c r="Q3682" i="9"/>
  <c r="Q3938" i="9"/>
  <c r="Q4066" i="9"/>
  <c r="Q4628" i="9"/>
  <c r="Q2569" i="9"/>
  <c r="Q2441" i="9"/>
  <c r="Q4355" i="9"/>
  <c r="Q2639" i="9"/>
  <c r="Q1318" i="9"/>
  <c r="Q237" i="9"/>
  <c r="Q1714" i="9"/>
  <c r="Q1970" i="9"/>
  <c r="Q1453" i="9"/>
  <c r="Q1923" i="9"/>
  <c r="Q2295" i="9"/>
  <c r="Q2783" i="9"/>
  <c r="Q2911" i="9"/>
  <c r="Q3295" i="9"/>
  <c r="Q3442" i="9"/>
  <c r="Q3570" i="9"/>
  <c r="Q3698" i="9"/>
  <c r="Q3954" i="9"/>
  <c r="Q4092" i="9"/>
  <c r="Q4674" i="9"/>
  <c r="Q4994" i="9"/>
  <c r="Q2553" i="9"/>
  <c r="Q2425" i="9"/>
  <c r="Q4295" i="9"/>
  <c r="Q2232" i="9"/>
  <c r="Q1334" i="9"/>
  <c r="Q1468" i="9"/>
  <c r="Q1240" i="9"/>
  <c r="Q355" i="9"/>
  <c r="Q1746" i="9"/>
  <c r="Q2342" i="9"/>
  <c r="Q1523" i="9"/>
  <c r="Q2311" i="9"/>
  <c r="Q2799" i="9"/>
  <c r="Q2927" i="9"/>
  <c r="Q3183" i="9"/>
  <c r="Q3311" i="9"/>
  <c r="Q3458" i="9"/>
  <c r="Q3586" i="9"/>
  <c r="Q3714" i="9"/>
  <c r="Q3842" i="9"/>
  <c r="Q3970" i="9"/>
  <c r="Q4122" i="9"/>
  <c r="Q4418" i="9"/>
  <c r="Q4702" i="9"/>
  <c r="Q2537" i="9"/>
  <c r="Q2409" i="9"/>
  <c r="Q79" i="9"/>
  <c r="Q1352" i="9"/>
  <c r="Q2633" i="9"/>
  <c r="Q1226" i="9"/>
  <c r="Q531" i="9"/>
  <c r="Q1778" i="9"/>
  <c r="Q2406" i="9"/>
  <c r="Q2051" i="9"/>
  <c r="Q3474" i="9"/>
  <c r="Q2662" i="9"/>
  <c r="Q2327" i="9"/>
  <c r="Q3602" i="9"/>
  <c r="Q2521" i="9"/>
  <c r="Q1554" i="9"/>
  <c r="Q2687" i="9"/>
  <c r="Q3730" i="9"/>
  <c r="Q1810" i="9"/>
  <c r="Q2815" i="9"/>
  <c r="Q2042" i="9"/>
  <c r="Q2943" i="9"/>
  <c r="Q3986" i="9"/>
  <c r="Q81" i="9"/>
  <c r="Q1370" i="9"/>
  <c r="Q3199" i="9"/>
  <c r="Q4438" i="9"/>
  <c r="Q59" i="9"/>
  <c r="Q1567" i="9"/>
  <c r="Q3327" i="9"/>
  <c r="Q4728" i="9"/>
  <c r="Q1290" i="9"/>
  <c r="Q1142" i="9"/>
  <c r="Q1078" i="9"/>
  <c r="Q1014" i="9"/>
  <c r="Q950" i="9"/>
  <c r="Q2126" i="9"/>
  <c r="Q1182" i="9"/>
  <c r="Q1118" i="9"/>
  <c r="Q1054" i="9"/>
  <c r="Q990" i="9"/>
  <c r="Q926" i="9"/>
  <c r="Q2030" i="9"/>
  <c r="Q15" i="9"/>
  <c r="Q584" i="9"/>
  <c r="Q656" i="9"/>
  <c r="Q752" i="9"/>
  <c r="Q820" i="9"/>
  <c r="Q912" i="9"/>
  <c r="Q202" i="9"/>
  <c r="Q1158" i="9"/>
  <c r="Q1094" i="9"/>
  <c r="Q1030" i="9"/>
  <c r="Q966" i="9"/>
  <c r="Q2190" i="9"/>
  <c r="Q146" i="9"/>
  <c r="Q1198" i="9"/>
  <c r="Q1134" i="9"/>
  <c r="Q1070" i="9"/>
  <c r="Q1006" i="9"/>
  <c r="Q942" i="9"/>
  <c r="Q2094" i="9"/>
  <c r="Q66" i="9"/>
  <c r="Q632" i="9"/>
  <c r="Q724" i="9"/>
  <c r="Q792" i="9"/>
  <c r="Q888" i="9"/>
  <c r="Q1174" i="9"/>
  <c r="Q1110" i="9"/>
  <c r="Q1046" i="9"/>
  <c r="Q982" i="9"/>
  <c r="Q918" i="9"/>
  <c r="Q1998" i="9"/>
  <c r="Q1150" i="9"/>
  <c r="Q1086" i="9"/>
  <c r="Q1022" i="9"/>
  <c r="Q958" i="9"/>
  <c r="Q2158" i="9"/>
  <c r="Q210" i="9"/>
  <c r="Q616" i="9"/>
  <c r="Q692" i="9"/>
  <c r="Q784" i="9"/>
  <c r="Q880" i="9"/>
  <c r="Q948" i="9"/>
  <c r="Q1190" i="9"/>
  <c r="Q1126" i="9"/>
  <c r="Q1062" i="9"/>
  <c r="Q998" i="9"/>
  <c r="Q934" i="9"/>
  <c r="Q2062" i="9"/>
  <c r="Q296" i="9"/>
  <c r="Q1102" i="9"/>
  <c r="Q1403" i="9"/>
  <c r="Q2932" i="9"/>
  <c r="Q2688" i="9"/>
  <c r="Q696" i="9"/>
  <c r="Q788" i="9"/>
  <c r="Q856" i="9"/>
  <c r="Q952" i="9"/>
  <c r="Q796" i="9"/>
  <c r="Q135" i="9"/>
  <c r="Q199" i="9"/>
  <c r="Q263" i="9"/>
  <c r="Q476" i="9"/>
  <c r="Q704" i="9"/>
  <c r="Q800" i="9"/>
  <c r="Q928" i="9"/>
  <c r="Q3333" i="9"/>
  <c r="Q3365" i="9"/>
  <c r="Q3397" i="9"/>
  <c r="Q3419" i="9"/>
  <c r="Q3435" i="9"/>
  <c r="Q3451" i="9"/>
  <c r="Q3467" i="9"/>
  <c r="Q3483" i="9"/>
  <c r="Q3499" i="9"/>
  <c r="Q3515" i="9"/>
  <c r="Q3531" i="9"/>
  <c r="Q3547" i="9"/>
  <c r="Q3563" i="9"/>
  <c r="Q3579" i="9"/>
  <c r="Q3595" i="9"/>
  <c r="Q3611" i="9"/>
  <c r="Q3627" i="9"/>
  <c r="Q3643" i="9"/>
  <c r="Q3659" i="9"/>
  <c r="Q3675" i="9"/>
  <c r="Q3691" i="9"/>
  <c r="Q3707" i="9"/>
  <c r="Q1108" i="9"/>
  <c r="Q1176" i="9"/>
  <c r="Q1057" i="9"/>
  <c r="Q1065" i="9"/>
  <c r="Q1081" i="9"/>
  <c r="Q1097" i="9"/>
  <c r="Q1113" i="9"/>
  <c r="Q1125" i="9"/>
  <c r="Q653" i="9"/>
  <c r="Q689" i="9"/>
  <c r="Q713" i="9"/>
  <c r="Q729" i="9"/>
  <c r="Q781" i="9"/>
  <c r="Q909" i="9"/>
  <c r="Q945" i="9"/>
  <c r="Q969" i="9"/>
  <c r="Q985" i="9"/>
  <c r="Q1044" i="9"/>
  <c r="Q1112" i="9"/>
  <c r="Q1033" i="9"/>
  <c r="Q1049" i="9"/>
  <c r="Q1101" i="9"/>
  <c r="Q1281" i="9"/>
  <c r="Q2618" i="9"/>
  <c r="Q3721" i="9"/>
  <c r="Q3737" i="9"/>
  <c r="Q3757" i="9"/>
  <c r="Q3773" i="9"/>
  <c r="Q3789" i="9"/>
  <c r="Q3805" i="9"/>
  <c r="Q3821" i="9"/>
  <c r="Q3837" i="9"/>
  <c r="Q3853" i="9"/>
  <c r="Q3869" i="9"/>
  <c r="Q3885" i="9"/>
  <c r="Q3901" i="9"/>
  <c r="Q3917" i="9"/>
  <c r="Q3933" i="9"/>
  <c r="Q3949" i="9"/>
  <c r="Q3965" i="9"/>
  <c r="Q3981" i="9"/>
  <c r="Q3997" i="9"/>
  <c r="Q4013" i="9"/>
  <c r="Q4029" i="9"/>
  <c r="Q4045" i="9"/>
  <c r="Q4061" i="9"/>
  <c r="Q4077" i="9"/>
  <c r="Q4731" i="9"/>
  <c r="Q4939" i="9"/>
  <c r="Q4955" i="9"/>
  <c r="Q4195" i="9"/>
  <c r="Q4203" i="9"/>
  <c r="Q4241" i="9"/>
  <c r="Q4253" i="9"/>
  <c r="Q4385" i="9"/>
  <c r="Q4555" i="9"/>
  <c r="Q4563" i="9"/>
  <c r="Q4627" i="9"/>
  <c r="Q4759" i="9"/>
  <c r="Q4845" i="9"/>
  <c r="Q2194" i="9"/>
  <c r="Q567" i="9"/>
  <c r="Q375" i="9"/>
  <c r="Q451" i="9"/>
  <c r="Q331" i="9"/>
  <c r="Q517" i="9"/>
  <c r="Q437" i="9"/>
  <c r="Q397" i="9"/>
  <c r="Q317" i="9"/>
  <c r="Q4304" i="9"/>
  <c r="Q4615" i="9"/>
  <c r="Q4631" i="9"/>
  <c r="Q4930" i="9"/>
  <c r="Q4125" i="9"/>
  <c r="Q4157" i="9"/>
  <c r="Q4267" i="9"/>
  <c r="Q4417" i="9"/>
  <c r="Q4571" i="9"/>
  <c r="Q4659" i="9"/>
  <c r="Q4827" i="9"/>
  <c r="Q4981" i="9"/>
  <c r="Q363" i="9"/>
  <c r="Q4974" i="9"/>
  <c r="Q4815" i="9"/>
  <c r="Q4652" i="9"/>
  <c r="Q4982" i="9"/>
  <c r="Q4892" i="9"/>
  <c r="Q4788" i="9"/>
  <c r="Q4802" i="9"/>
  <c r="Q4923" i="9"/>
  <c r="Q4868" i="9"/>
  <c r="Q4953" i="9"/>
  <c r="Q4706" i="9"/>
  <c r="Q4966" i="9"/>
  <c r="Q4717" i="9"/>
  <c r="Q4961" i="9"/>
  <c r="Q4940" i="9"/>
  <c r="Q4907" i="9"/>
  <c r="Q4676" i="9"/>
  <c r="Q4610" i="9"/>
  <c r="Q4767" i="9"/>
  <c r="Q4673" i="9"/>
  <c r="Q1283" i="9"/>
  <c r="Q1278" i="9"/>
  <c r="Q516" i="9"/>
  <c r="Q388" i="9"/>
  <c r="Q2538" i="9"/>
  <c r="Q560" i="9"/>
  <c r="Q2880" i="9"/>
  <c r="Q664" i="9"/>
  <c r="Q74" i="9"/>
  <c r="Q601" i="9"/>
  <c r="Q633" i="9"/>
  <c r="Q657" i="9"/>
  <c r="Q669" i="9"/>
  <c r="Q712" i="9"/>
  <c r="Q725" i="9"/>
  <c r="Q808" i="9"/>
  <c r="Q821" i="9"/>
  <c r="Q865" i="9"/>
  <c r="Q936" i="9"/>
  <c r="Q949" i="9"/>
  <c r="Q993" i="9"/>
  <c r="Q1001" i="9"/>
  <c r="Q1017" i="9"/>
  <c r="Q3361" i="9"/>
  <c r="Q3393" i="9"/>
  <c r="Q3429" i="9"/>
  <c r="Q3445" i="9"/>
  <c r="Q3461" i="9"/>
  <c r="Q3477" i="9"/>
  <c r="Q3493" i="9"/>
  <c r="Q3509" i="9"/>
  <c r="Q3525" i="9"/>
  <c r="Q3541" i="9"/>
  <c r="Q3557" i="9"/>
  <c r="Q3573" i="9"/>
  <c r="Q3589" i="9"/>
  <c r="Q3605" i="9"/>
  <c r="Q3621" i="9"/>
  <c r="Q3637" i="9"/>
  <c r="Q3653" i="9"/>
  <c r="Q3669" i="9"/>
  <c r="Q3685" i="9"/>
  <c r="Q3701" i="9"/>
  <c r="Q1024" i="9"/>
  <c r="Q1133" i="9"/>
  <c r="Q1149" i="9"/>
  <c r="Q1201" i="9"/>
  <c r="Q1248" i="9"/>
  <c r="Q1329" i="9"/>
  <c r="Q1358" i="9"/>
  <c r="Q2615" i="9"/>
  <c r="Q4951" i="9"/>
  <c r="Q4230" i="9"/>
  <c r="Q4287" i="9"/>
  <c r="Q4443" i="9"/>
  <c r="Q1008" i="9"/>
  <c r="Q736" i="9"/>
  <c r="Q817" i="9"/>
  <c r="Q849" i="9"/>
  <c r="Q861" i="9"/>
  <c r="Q992" i="9"/>
  <c r="Q1056" i="9"/>
  <c r="Q1137" i="9"/>
  <c r="Q1169" i="9"/>
  <c r="Q1181" i="9"/>
  <c r="Q1441" i="9"/>
  <c r="Q3715" i="9"/>
  <c r="Q3731" i="9"/>
  <c r="Q4822" i="9"/>
  <c r="Q4088" i="9"/>
  <c r="Q4206" i="9"/>
  <c r="Q4283" i="9"/>
  <c r="Q3751" i="9"/>
  <c r="Q3767" i="9"/>
  <c r="Q3783" i="9"/>
  <c r="Q3799" i="9"/>
  <c r="Q3815" i="9"/>
  <c r="Q3831" i="9"/>
  <c r="Q3847" i="9"/>
  <c r="Q3863" i="9"/>
  <c r="Q3879" i="9"/>
  <c r="Q3895" i="9"/>
  <c r="Q3911" i="9"/>
  <c r="Q3927" i="9"/>
  <c r="Q3943" i="9"/>
  <c r="Q3959" i="9"/>
  <c r="Q3975" i="9"/>
  <c r="Q3991" i="9"/>
  <c r="Q4007" i="9"/>
  <c r="Q4023" i="9"/>
  <c r="Q4039" i="9"/>
  <c r="Q4055" i="9"/>
  <c r="Q4071" i="9"/>
  <c r="Q4111" i="9"/>
  <c r="Q4181" i="9"/>
  <c r="Q4427" i="9"/>
  <c r="Q4447" i="9"/>
  <c r="Q4473" i="9"/>
  <c r="Q4513" i="9"/>
  <c r="Q4519" i="9"/>
  <c r="Q4551" i="9"/>
  <c r="Q4641" i="9"/>
  <c r="Q4687" i="9"/>
  <c r="Q4735" i="9"/>
  <c r="Q4795" i="9"/>
  <c r="Q4819" i="9"/>
  <c r="Q4971" i="9"/>
  <c r="Q4987" i="9"/>
  <c r="Q5010" i="9"/>
  <c r="Q4645" i="9"/>
  <c r="Q4887" i="9"/>
  <c r="Q4911" i="9"/>
  <c r="Q5001" i="9"/>
  <c r="Q2098" i="9"/>
  <c r="Q2002" i="9"/>
  <c r="Q323" i="9"/>
  <c r="Q471" i="9"/>
  <c r="Q557" i="9"/>
  <c r="Q477" i="9"/>
  <c r="Q421" i="9"/>
  <c r="Q341" i="9"/>
  <c r="Q301" i="9"/>
  <c r="Q4285" i="9"/>
  <c r="Q4393" i="9"/>
  <c r="Q4439" i="9"/>
  <c r="Q4149" i="9"/>
  <c r="Q4226" i="9"/>
  <c r="Q4255" i="9"/>
  <c r="Q4331" i="9"/>
  <c r="Q4803" i="9"/>
  <c r="Q4891" i="9"/>
  <c r="Q4914" i="9"/>
  <c r="Q4826" i="9"/>
  <c r="Q4737" i="9"/>
  <c r="Q4729" i="9"/>
  <c r="Q4726" i="9"/>
  <c r="Q4853" i="9"/>
  <c r="Q4601" i="9"/>
  <c r="Q4746" i="9"/>
  <c r="Q4935" i="9"/>
  <c r="Q4756" i="9"/>
  <c r="Q4604" i="9"/>
  <c r="Q4942" i="9"/>
  <c r="Q4882" i="9"/>
  <c r="Q4847" i="9"/>
  <c r="Q4685" i="9"/>
  <c r="Q4644" i="9"/>
  <c r="Q4922" i="9"/>
  <c r="Q4794" i="9"/>
  <c r="Q4777" i="9"/>
  <c r="Q4779" i="9"/>
  <c r="Q4694" i="9"/>
  <c r="Q1310" i="9"/>
  <c r="Q532" i="9"/>
  <c r="Q404" i="9"/>
  <c r="Q276" i="9"/>
  <c r="Q1038" i="9"/>
  <c r="Q2804" i="9"/>
  <c r="Q592" i="9"/>
  <c r="Q848" i="9"/>
  <c r="Q944" i="9"/>
  <c r="Q1012" i="9"/>
  <c r="Q29" i="9"/>
  <c r="Q151" i="9"/>
  <c r="Q215" i="9"/>
  <c r="Q412" i="9"/>
  <c r="Q677" i="9"/>
  <c r="Q832" i="9"/>
  <c r="Q960" i="9"/>
  <c r="Q3357" i="9"/>
  <c r="Q3389" i="9"/>
  <c r="Q3423" i="9"/>
  <c r="Q3439" i="9"/>
  <c r="Q3455" i="9"/>
  <c r="Q3471" i="9"/>
  <c r="Q3487" i="9"/>
  <c r="Q3503" i="9"/>
  <c r="Q3519" i="9"/>
  <c r="Q3535" i="9"/>
  <c r="Q3551" i="9"/>
  <c r="Q3567" i="9"/>
  <c r="Q3583" i="9"/>
  <c r="Q3599" i="9"/>
  <c r="Q3615" i="9"/>
  <c r="Q3631" i="9"/>
  <c r="Q3647" i="9"/>
  <c r="Q3663" i="9"/>
  <c r="Q3679" i="9"/>
  <c r="Q3695" i="9"/>
  <c r="Q1076" i="9"/>
  <c r="Q1168" i="9"/>
  <c r="Q1032" i="9"/>
  <c r="Q1045" i="9"/>
  <c r="Q1157" i="9"/>
  <c r="Q1425" i="9"/>
  <c r="Q4800" i="9"/>
  <c r="Q673" i="9"/>
  <c r="Q744" i="9"/>
  <c r="Q757" i="9"/>
  <c r="Q869" i="9"/>
  <c r="Q929" i="9"/>
  <c r="Q1000" i="9"/>
  <c r="Q1013" i="9"/>
  <c r="Q1104" i="9"/>
  <c r="Q1200" i="9"/>
  <c r="Q1064" i="9"/>
  <c r="Q1077" i="9"/>
  <c r="Q1189" i="9"/>
  <c r="Q1264" i="9"/>
  <c r="Q3709" i="9"/>
  <c r="Q3725" i="9"/>
  <c r="Q3741" i="9"/>
  <c r="Q3745" i="9"/>
  <c r="Q3761" i="9"/>
  <c r="Q3777" i="9"/>
  <c r="Q3793" i="9"/>
  <c r="Q3809" i="9"/>
  <c r="Q3825" i="9"/>
  <c r="Q3841" i="9"/>
  <c r="Q3857" i="9"/>
  <c r="Q3873" i="9"/>
  <c r="Q3889" i="9"/>
  <c r="Q3905" i="9"/>
  <c r="Q3921" i="9"/>
  <c r="Q3937" i="9"/>
  <c r="Q3953" i="9"/>
  <c r="Q3969" i="9"/>
  <c r="Q3985" i="9"/>
  <c r="Q4001" i="9"/>
  <c r="Q4017" i="9"/>
  <c r="Q4033" i="9"/>
  <c r="Q4049" i="9"/>
  <c r="Q4065" i="9"/>
  <c r="Q4161" i="9"/>
  <c r="Q4289" i="9"/>
  <c r="Q4299" i="9"/>
  <c r="Q4315" i="9"/>
  <c r="Q4403" i="9"/>
  <c r="Q4545" i="9"/>
  <c r="Q4747" i="9"/>
  <c r="Q4867" i="9"/>
  <c r="Q4095" i="9"/>
  <c r="Q4371" i="9"/>
  <c r="Q4587" i="9"/>
  <c r="Q279" i="9"/>
  <c r="Q395" i="9"/>
  <c r="Q501" i="9"/>
  <c r="Q461" i="9"/>
  <c r="Q381" i="9"/>
  <c r="Q325" i="9"/>
  <c r="Q4086" i="9"/>
  <c r="Q4101" i="9"/>
  <c r="Q4136" i="9"/>
  <c r="Q4211" i="9"/>
  <c r="Q4375" i="9"/>
  <c r="Q4576" i="9"/>
  <c r="Q4583" i="9"/>
  <c r="Q4649" i="9"/>
  <c r="Q4879" i="9"/>
  <c r="Q4998" i="9"/>
  <c r="Q4890" i="9"/>
  <c r="Q4143" i="9"/>
  <c r="Q4449" i="9"/>
  <c r="Q4511" i="9"/>
  <c r="Q4635" i="9"/>
  <c r="Q4833" i="9"/>
  <c r="Q4861" i="9"/>
  <c r="Q4897" i="9"/>
  <c r="Q4913" i="9"/>
  <c r="Q4929" i="9"/>
  <c r="Q4979" i="9"/>
  <c r="Q515" i="9"/>
  <c r="Q4958" i="9"/>
  <c r="Q4909" i="9"/>
  <c r="Q4818" i="9"/>
  <c r="Q4661" i="9"/>
  <c r="Q4663" i="9"/>
  <c r="Q4742" i="9"/>
  <c r="Q4618" i="9"/>
  <c r="Q4898" i="9"/>
  <c r="Q4804" i="9"/>
  <c r="Q4597" i="9"/>
  <c r="Q4945" i="9"/>
  <c r="Q4648" i="9"/>
  <c r="Q4849" i="9"/>
  <c r="Q1342" i="9"/>
  <c r="Q1315" i="9"/>
  <c r="Q548" i="9"/>
  <c r="Q420" i="9"/>
  <c r="Q292" i="9"/>
  <c r="Q708" i="9"/>
  <c r="Q2410" i="9"/>
  <c r="Q2996" i="9"/>
  <c r="Q2752" i="9"/>
  <c r="Q600" i="9"/>
  <c r="Q920" i="9"/>
  <c r="Q380" i="9"/>
  <c r="Q577" i="9"/>
  <c r="Q609" i="9"/>
  <c r="Q641" i="9"/>
  <c r="Q685" i="9"/>
  <c r="Q701" i="9"/>
  <c r="Q753" i="9"/>
  <c r="Q785" i="9"/>
  <c r="Q797" i="9"/>
  <c r="Q840" i="9"/>
  <c r="Q853" i="9"/>
  <c r="Q889" i="9"/>
  <c r="Q913" i="9"/>
  <c r="Q925" i="9"/>
  <c r="Q968" i="9"/>
  <c r="Q981" i="9"/>
  <c r="Q3353" i="9"/>
  <c r="Q3385" i="9"/>
  <c r="Q3417" i="9"/>
  <c r="Q3433" i="9"/>
  <c r="Q3449" i="9"/>
  <c r="Q3465" i="9"/>
  <c r="Q3481" i="9"/>
  <c r="Q3497" i="9"/>
  <c r="Q3513" i="9"/>
  <c r="Q3529" i="9"/>
  <c r="Q3545" i="9"/>
  <c r="Q3561" i="9"/>
  <c r="Q3577" i="9"/>
  <c r="Q3593" i="9"/>
  <c r="Q3609" i="9"/>
  <c r="Q3625" i="9"/>
  <c r="Q3641" i="9"/>
  <c r="Q3657" i="9"/>
  <c r="Q3673" i="9"/>
  <c r="Q3689" i="9"/>
  <c r="Q3705" i="9"/>
  <c r="Q1165" i="9"/>
  <c r="Q1312" i="9"/>
  <c r="Q4239" i="9"/>
  <c r="Q4329" i="9"/>
  <c r="Q4445" i="9"/>
  <c r="Q4738" i="9"/>
  <c r="Q980" i="9"/>
  <c r="Q90" i="9"/>
  <c r="Q573" i="9"/>
  <c r="Q589" i="9"/>
  <c r="Q605" i="9"/>
  <c r="Q621" i="9"/>
  <c r="Q636" i="9"/>
  <c r="Q640" i="9"/>
  <c r="Q768" i="9"/>
  <c r="Q833" i="9"/>
  <c r="Q877" i="9"/>
  <c r="Q892" i="9"/>
  <c r="Q896" i="9"/>
  <c r="Q1088" i="9"/>
  <c r="Q1153" i="9"/>
  <c r="Q1197" i="9"/>
  <c r="Q1221" i="9"/>
  <c r="Q1249" i="9"/>
  <c r="Q1377" i="9"/>
  <c r="Q1409" i="9"/>
  <c r="Q3719" i="9"/>
  <c r="Q3735" i="9"/>
  <c r="Q4090" i="9"/>
  <c r="Q4164" i="9"/>
  <c r="Q4232" i="9"/>
  <c r="Q4333" i="9"/>
  <c r="Q4643" i="9"/>
  <c r="Q4774" i="9"/>
  <c r="Q3755" i="9"/>
  <c r="Q3771" i="9"/>
  <c r="Q3787" i="9"/>
  <c r="Q3803" i="9"/>
  <c r="Q3819" i="9"/>
  <c r="Q3835" i="9"/>
  <c r="Q3851" i="9"/>
  <c r="Q3867" i="9"/>
  <c r="Q3883" i="9"/>
  <c r="Q3899" i="9"/>
  <c r="Q3915" i="9"/>
  <c r="Q3931" i="9"/>
  <c r="Q3947" i="9"/>
  <c r="Q3963" i="9"/>
  <c r="Q3979" i="9"/>
  <c r="Q3995" i="9"/>
  <c r="Q4011" i="9"/>
  <c r="Q4027" i="9"/>
  <c r="Q4043" i="9"/>
  <c r="Q4059" i="9"/>
  <c r="Q4075" i="9"/>
  <c r="Q4213" i="9"/>
  <c r="Q4311" i="9"/>
  <c r="Q4653" i="9"/>
  <c r="Q4769" i="9"/>
  <c r="Q4837" i="9"/>
  <c r="Q4873" i="9"/>
  <c r="Q4921" i="9"/>
  <c r="Q4113" i="9"/>
  <c r="Q4337" i="9"/>
  <c r="Q4353" i="9"/>
  <c r="Q4413" i="9"/>
  <c r="Q4455" i="9"/>
  <c r="Q4623" i="9"/>
  <c r="Q4757" i="9"/>
  <c r="Q4791" i="9"/>
  <c r="Q4813" i="9"/>
  <c r="Q4843" i="9"/>
  <c r="Q2130" i="9"/>
  <c r="Q439" i="9"/>
  <c r="Q555" i="9"/>
  <c r="Q541" i="9"/>
  <c r="Q485" i="9"/>
  <c r="Q405" i="9"/>
  <c r="Q365" i="9"/>
  <c r="Q285" i="9"/>
  <c r="Q4185" i="9"/>
  <c r="Q4263" i="9"/>
  <c r="Q4342" i="9"/>
  <c r="Q4785" i="9"/>
  <c r="Q4919" i="9"/>
  <c r="Q4084" i="9"/>
  <c r="Q4155" i="9"/>
  <c r="Q4322" i="9"/>
  <c r="Q4421" i="9"/>
  <c r="Q4567" i="9"/>
  <c r="Q4619" i="9"/>
  <c r="Q4743" i="9"/>
  <c r="Q387" i="9"/>
  <c r="Q4790" i="9"/>
  <c r="Q4937" i="9"/>
  <c r="Q4679" i="9"/>
  <c r="Q4812" i="9"/>
  <c r="Q4874" i="9"/>
  <c r="Q4985" i="9"/>
  <c r="Q4634" i="9"/>
  <c r="Q4829" i="9"/>
  <c r="Q4988" i="9"/>
  <c r="Q4732" i="9"/>
  <c r="Q4710" i="9"/>
  <c r="Q1379" i="9"/>
  <c r="Q564" i="9"/>
  <c r="Q436" i="9"/>
  <c r="Q308" i="9"/>
  <c r="Q974" i="9"/>
  <c r="Q2602" i="9"/>
  <c r="Q1451" i="9"/>
  <c r="Q2944" i="9"/>
  <c r="Q576" i="9"/>
  <c r="Q660" i="9"/>
  <c r="Q728" i="9"/>
  <c r="Q916" i="9"/>
  <c r="Q984" i="9"/>
  <c r="Q167" i="9"/>
  <c r="Q231" i="9"/>
  <c r="Q348" i="9"/>
  <c r="Q709" i="9"/>
  <c r="Q805" i="9"/>
  <c r="Q933" i="9"/>
  <c r="Q3349" i="9"/>
  <c r="Q3381" i="9"/>
  <c r="Q3413" i="9"/>
  <c r="Q3427" i="9"/>
  <c r="Q3443" i="9"/>
  <c r="Q3459" i="9"/>
  <c r="Q3475" i="9"/>
  <c r="Q3491" i="9"/>
  <c r="Q3507" i="9"/>
  <c r="Q3523" i="9"/>
  <c r="Q3539" i="9"/>
  <c r="Q3555" i="9"/>
  <c r="Q3571" i="9"/>
  <c r="Q3587" i="9"/>
  <c r="Q3603" i="9"/>
  <c r="Q3619" i="9"/>
  <c r="Q3635" i="9"/>
  <c r="Q3651" i="9"/>
  <c r="Q3667" i="9"/>
  <c r="Q3683" i="9"/>
  <c r="Q3699" i="9"/>
  <c r="Q1048" i="9"/>
  <c r="Q1144" i="9"/>
  <c r="Q1021" i="9"/>
  <c r="Q1073" i="9"/>
  <c r="Q1105" i="9"/>
  <c r="Q1120" i="9"/>
  <c r="Q1297" i="9"/>
  <c r="Q1361" i="9"/>
  <c r="Q648" i="9"/>
  <c r="Q661" i="9"/>
  <c r="Q681" i="9"/>
  <c r="Q697" i="9"/>
  <c r="Q721" i="9"/>
  <c r="Q776" i="9"/>
  <c r="Q789" i="9"/>
  <c r="Q904" i="9"/>
  <c r="Q917" i="9"/>
  <c r="Q937" i="9"/>
  <c r="Q953" i="9"/>
  <c r="Q977" i="9"/>
  <c r="Q989" i="9"/>
  <c r="Q1080" i="9"/>
  <c r="Q1172" i="9"/>
  <c r="Q1041" i="9"/>
  <c r="Q1053" i="9"/>
  <c r="Q1096" i="9"/>
  <c r="Q1109" i="9"/>
  <c r="Q2634" i="9"/>
  <c r="Q3713" i="9"/>
  <c r="Q3729" i="9"/>
  <c r="Q4863" i="9"/>
  <c r="Q3749" i="9"/>
  <c r="Q3765" i="9"/>
  <c r="Q3781" i="9"/>
  <c r="Q3797" i="9"/>
  <c r="Q3813" i="9"/>
  <c r="Q3829" i="9"/>
  <c r="Q3845" i="9"/>
  <c r="Q3861" i="9"/>
  <c r="Q3877" i="9"/>
  <c r="Q3893" i="9"/>
  <c r="Q3909" i="9"/>
  <c r="Q3925" i="9"/>
  <c r="Q3941" i="9"/>
  <c r="Q3957" i="9"/>
  <c r="Q3973" i="9"/>
  <c r="Q3989" i="9"/>
  <c r="Q4005" i="9"/>
  <c r="Q4021" i="9"/>
  <c r="Q4037" i="9"/>
  <c r="Q4053" i="9"/>
  <c r="Q4069" i="9"/>
  <c r="Q4179" i="9"/>
  <c r="Q4425" i="9"/>
  <c r="Q4549" i="9"/>
  <c r="Q5007" i="9"/>
  <c r="Q4237" i="9"/>
  <c r="Q2034" i="9"/>
  <c r="Q535" i="9"/>
  <c r="Q343" i="9"/>
  <c r="Q565" i="9"/>
  <c r="Q525" i="9"/>
  <c r="Q445" i="9"/>
  <c r="Q389" i="9"/>
  <c r="Q309" i="9"/>
  <c r="Q4301" i="9"/>
  <c r="Q4457" i="9"/>
  <c r="Q4553" i="9"/>
  <c r="Q4613" i="9"/>
  <c r="Q4128" i="9"/>
  <c r="Q4147" i="9"/>
  <c r="Q4347" i="9"/>
  <c r="Q4411" i="9"/>
  <c r="Q4681" i="9"/>
  <c r="Q4801" i="9"/>
  <c r="Q4889" i="9"/>
  <c r="Q4933" i="9"/>
  <c r="Q4947" i="9"/>
  <c r="Q4965" i="9"/>
  <c r="Q4997" i="9"/>
  <c r="Q4636" i="9"/>
  <c r="Q4917" i="9"/>
  <c r="Q4633" i="9"/>
  <c r="Q4768" i="9"/>
  <c r="Q4582" i="9"/>
  <c r="Q4715" i="9"/>
  <c r="Q4657" i="9"/>
  <c r="Q4990" i="9"/>
  <c r="Q4885" i="9"/>
  <c r="Q4857" i="9"/>
  <c r="Q536" i="9"/>
  <c r="Q2868" i="9"/>
  <c r="Q2550" i="9"/>
  <c r="Q852" i="9"/>
  <c r="Q37" i="9"/>
  <c r="Q103" i="9"/>
  <c r="Q316" i="9"/>
  <c r="Q585" i="9"/>
  <c r="Q617" i="9"/>
  <c r="Q649" i="9"/>
  <c r="Q665" i="9"/>
  <c r="Q717" i="9"/>
  <c r="Q769" i="9"/>
  <c r="Q813" i="9"/>
  <c r="Q829" i="9"/>
  <c r="Q897" i="9"/>
  <c r="Q941" i="9"/>
  <c r="Q957" i="9"/>
  <c r="Q1009" i="9"/>
  <c r="Q3345" i="9"/>
  <c r="Q3377" i="9"/>
  <c r="Q3409" i="9"/>
  <c r="Q3421" i="9"/>
  <c r="Q3437" i="9"/>
  <c r="Q3453" i="9"/>
  <c r="Q3469" i="9"/>
  <c r="Q3485" i="9"/>
  <c r="Q3501" i="9"/>
  <c r="Q3517" i="9"/>
  <c r="Q3533" i="9"/>
  <c r="Q3549" i="9"/>
  <c r="Q3565" i="9"/>
  <c r="Q3581" i="9"/>
  <c r="Q3597" i="9"/>
  <c r="Q3613" i="9"/>
  <c r="Q3629" i="9"/>
  <c r="Q3645" i="9"/>
  <c r="Q3661" i="9"/>
  <c r="Q3677" i="9"/>
  <c r="Q3693" i="9"/>
  <c r="Q1029" i="9"/>
  <c r="Q1128" i="9"/>
  <c r="Q1141" i="9"/>
  <c r="Q1185" i="9"/>
  <c r="Q1193" i="9"/>
  <c r="Q1457" i="9"/>
  <c r="Q4821" i="9"/>
  <c r="Q4172" i="9"/>
  <c r="Q4279" i="9"/>
  <c r="Q4335" i="9"/>
  <c r="Q4458" i="9"/>
  <c r="Q119" i="9"/>
  <c r="Q741" i="9"/>
  <c r="Q801" i="9"/>
  <c r="Q809" i="9"/>
  <c r="Q825" i="9"/>
  <c r="Q841" i="9"/>
  <c r="Q857" i="9"/>
  <c r="Q997" i="9"/>
  <c r="Q1061" i="9"/>
  <c r="Q1121" i="9"/>
  <c r="Q1129" i="9"/>
  <c r="Q1145" i="9"/>
  <c r="Q1161" i="9"/>
  <c r="Q1177" i="9"/>
  <c r="Q1313" i="9"/>
  <c r="Q1345" i="9"/>
  <c r="Q3723" i="9"/>
  <c r="Q3739" i="9"/>
  <c r="Q4272" i="9"/>
  <c r="Q4360" i="9"/>
  <c r="Q4484" i="9"/>
  <c r="Q3759" i="9"/>
  <c r="Q3775" i="9"/>
  <c r="Q3791" i="9"/>
  <c r="Q3807" i="9"/>
  <c r="Q3823" i="9"/>
  <c r="Q3839" i="9"/>
  <c r="Q3855" i="9"/>
  <c r="Q3871" i="9"/>
  <c r="Q3887" i="9"/>
  <c r="Q3903" i="9"/>
  <c r="Q3919" i="9"/>
  <c r="Q3935" i="9"/>
  <c r="Q3951" i="9"/>
  <c r="Q3967" i="9"/>
  <c r="Q3983" i="9"/>
  <c r="Q3999" i="9"/>
  <c r="Q4015" i="9"/>
  <c r="Q4031" i="9"/>
  <c r="Q4047" i="9"/>
  <c r="Q4063" i="9"/>
  <c r="Q4277" i="9"/>
  <c r="Q4399" i="9"/>
  <c r="Q4441" i="9"/>
  <c r="Q4543" i="9"/>
  <c r="Q4593" i="9"/>
  <c r="Q4711" i="9"/>
  <c r="Q4733" i="9"/>
  <c r="Q4941" i="9"/>
  <c r="Q4957" i="9"/>
  <c r="Q4996" i="9"/>
  <c r="Q4565" i="9"/>
  <c r="Q4727" i="9"/>
  <c r="Q4855" i="9"/>
  <c r="Q4895" i="9"/>
  <c r="Q4927" i="9"/>
  <c r="Q4995" i="9"/>
  <c r="Q503" i="9"/>
  <c r="Q427" i="9"/>
  <c r="Q459" i="9"/>
  <c r="Q549" i="9"/>
  <c r="Q469" i="9"/>
  <c r="Q429" i="9"/>
  <c r="Q349" i="9"/>
  <c r="Q293" i="9"/>
  <c r="Q4429" i="9"/>
  <c r="Q4482" i="9"/>
  <c r="Q4503" i="9"/>
  <c r="Q4533" i="9"/>
  <c r="Q4665" i="9"/>
  <c r="Q4677" i="9"/>
  <c r="Q4695" i="9"/>
  <c r="Q5005" i="9"/>
  <c r="Q4141" i="9"/>
  <c r="Q4199" i="9"/>
  <c r="Q4309" i="9"/>
  <c r="Q4391" i="9"/>
  <c r="Q4480" i="9"/>
  <c r="Q4495" i="9"/>
  <c r="Q4671" i="9"/>
  <c r="Q4831" i="9"/>
  <c r="Q4859" i="9"/>
  <c r="Q4980" i="9"/>
  <c r="Q4730" i="9"/>
  <c r="Q4830" i="9"/>
  <c r="Q4701" i="9"/>
  <c r="Q4683" i="9"/>
  <c r="Q4686" i="9"/>
  <c r="Q4609" i="9"/>
  <c r="Q4928" i="9"/>
  <c r="Q4839" i="9"/>
  <c r="Q4934" i="9"/>
  <c r="Q4972" i="9"/>
  <c r="Q4904" i="9"/>
  <c r="Q4654" i="9"/>
  <c r="Q1443" i="9"/>
  <c r="Q1180" i="9"/>
  <c r="Q468" i="9"/>
  <c r="Q340" i="9"/>
  <c r="Q964" i="9"/>
  <c r="Q1060" i="9"/>
  <c r="Q1166" i="9"/>
  <c r="Q82" i="9"/>
  <c r="Q2816" i="9"/>
  <c r="Q3032" i="9"/>
  <c r="Q624" i="9"/>
  <c r="Q720" i="9"/>
  <c r="Q816" i="9"/>
  <c r="Q884" i="9"/>
  <c r="Q56" i="9"/>
  <c r="Q183" i="9"/>
  <c r="Q247" i="9"/>
  <c r="Q540" i="9"/>
  <c r="Q672" i="9"/>
  <c r="Q837" i="9"/>
  <c r="Q965" i="9"/>
  <c r="Q3341" i="9"/>
  <c r="Q3373" i="9"/>
  <c r="Q3405" i="9"/>
  <c r="Q3431" i="9"/>
  <c r="Q3447" i="9"/>
  <c r="Q3463" i="9"/>
  <c r="Q3479" i="9"/>
  <c r="Q3495" i="9"/>
  <c r="Q3511" i="9"/>
  <c r="Q3527" i="9"/>
  <c r="Q3543" i="9"/>
  <c r="Q3559" i="9"/>
  <c r="Q3575" i="9"/>
  <c r="Q3591" i="9"/>
  <c r="Q3607" i="9"/>
  <c r="Q3623" i="9"/>
  <c r="Q3639" i="9"/>
  <c r="Q3655" i="9"/>
  <c r="Q3671" i="9"/>
  <c r="Q3687" i="9"/>
  <c r="Q3703" i="9"/>
  <c r="Q1040" i="9"/>
  <c r="Q1136" i="9"/>
  <c r="Q1037" i="9"/>
  <c r="Q1089" i="9"/>
  <c r="Q1152" i="9"/>
  <c r="Q1204" i="9"/>
  <c r="Q1280" i="9"/>
  <c r="Q1427" i="9"/>
  <c r="Q4773" i="9"/>
  <c r="Q637" i="9"/>
  <c r="Q705" i="9"/>
  <c r="Q749" i="9"/>
  <c r="Q765" i="9"/>
  <c r="Q864" i="9"/>
  <c r="Q893" i="9"/>
  <c r="Q961" i="9"/>
  <c r="Q1005" i="9"/>
  <c r="Q1072" i="9"/>
  <c r="Q1140" i="9"/>
  <c r="Q1025" i="9"/>
  <c r="Q1069" i="9"/>
  <c r="Q1085" i="9"/>
  <c r="Q1184" i="9"/>
  <c r="Q3717" i="9"/>
  <c r="Q3733" i="9"/>
  <c r="Q4798" i="9"/>
  <c r="Q3753" i="9"/>
  <c r="Q3769" i="9"/>
  <c r="Q3785" i="9"/>
  <c r="Q3801" i="9"/>
  <c r="Q3817" i="9"/>
  <c r="Q3833" i="9"/>
  <c r="Q3849" i="9"/>
  <c r="Q3865" i="9"/>
  <c r="Q3881" i="9"/>
  <c r="Q3897" i="9"/>
  <c r="Q3913" i="9"/>
  <c r="Q3929" i="9"/>
  <c r="Q3945" i="9"/>
  <c r="Q3961" i="9"/>
  <c r="Q3977" i="9"/>
  <c r="Q3993" i="9"/>
  <c r="Q4009" i="9"/>
  <c r="Q4025" i="9"/>
  <c r="Q4041" i="9"/>
  <c r="Q4057" i="9"/>
  <c r="Q4073" i="9"/>
  <c r="Q4521" i="9"/>
  <c r="Q4749" i="9"/>
  <c r="Q4973" i="9"/>
  <c r="Q4989" i="9"/>
  <c r="Q4894" i="9"/>
  <c r="Q4269" i="9"/>
  <c r="Q4755" i="9"/>
  <c r="Q4775" i="9"/>
  <c r="Q4789" i="9"/>
  <c r="Q4823" i="9"/>
  <c r="Q4841" i="9"/>
  <c r="Q2162" i="9"/>
  <c r="Q2066" i="9"/>
  <c r="Q311" i="9"/>
  <c r="Q299" i="9"/>
  <c r="Q509" i="9"/>
  <c r="Q453" i="9"/>
  <c r="Q373" i="9"/>
  <c r="Q333" i="9"/>
  <c r="Q4127" i="9"/>
  <c r="Q4133" i="9"/>
  <c r="Q4228" i="9"/>
  <c r="Q4281" i="9"/>
  <c r="Q4351" i="9"/>
  <c r="Q4378" i="9"/>
  <c r="Q4651" i="9"/>
  <c r="Q4851" i="9"/>
  <c r="Q4871" i="9"/>
  <c r="Q4151" i="9"/>
  <c r="Q4168" i="9"/>
  <c r="Q4187" i="9"/>
  <c r="Q4215" i="9"/>
  <c r="Q4327" i="9"/>
  <c r="Q4431" i="9"/>
  <c r="Q4578" i="9"/>
  <c r="Q4605" i="9"/>
  <c r="Q4739" i="9"/>
  <c r="Q4805" i="9"/>
  <c r="Q4893" i="9"/>
  <c r="Q4888" i="9"/>
  <c r="Q4920" i="9"/>
  <c r="Q4950" i="9"/>
  <c r="Q4741" i="9"/>
  <c r="Q4585" i="9"/>
  <c r="Q4693" i="9"/>
  <c r="Q4588" i="9"/>
  <c r="Q4999" i="9"/>
  <c r="Q4877" i="9"/>
  <c r="Q4667" i="9"/>
  <c r="Q4595" i="9"/>
  <c r="Q5011" i="9"/>
  <c r="Q4956" i="9"/>
  <c r="Q4793" i="9"/>
  <c r="Q4647" i="9"/>
  <c r="Q4745" i="9"/>
  <c r="Q1239" i="9"/>
  <c r="Q484" i="9"/>
  <c r="Q356" i="9"/>
  <c r="Q932" i="9"/>
  <c r="Q1092" i="9"/>
  <c r="Q737" i="9"/>
  <c r="Q1160" i="9"/>
  <c r="Q773" i="9"/>
  <c r="Q1237" i="9"/>
  <c r="Q4486" i="9"/>
  <c r="Q4707" i="9"/>
  <c r="Q4271" i="9"/>
  <c r="Q4797" i="9"/>
  <c r="Q4709" i="9"/>
  <c r="Q324" i="9"/>
  <c r="Q1124" i="9"/>
  <c r="Q261" i="9"/>
  <c r="Q4517" i="9"/>
  <c r="Q4463" i="9"/>
  <c r="Q4397" i="9"/>
  <c r="Q4307" i="9"/>
  <c r="Q368" i="9"/>
  <c r="Q162" i="9"/>
  <c r="Q4612" i="9"/>
  <c r="Q4592" i="9"/>
  <c r="Q5003" i="9"/>
  <c r="Q4753" i="9"/>
  <c r="Q1374" i="9"/>
  <c r="Q740" i="9"/>
  <c r="Q4509" i="9"/>
  <c r="Q194" i="9"/>
  <c r="Q58" i="9"/>
  <c r="Q3088" i="9"/>
  <c r="Q3120" i="9"/>
  <c r="Q3152" i="9"/>
  <c r="Q3184" i="9"/>
  <c r="Q3216" i="9"/>
  <c r="Q3248" i="9"/>
  <c r="Q3280" i="9"/>
  <c r="Q3312" i="9"/>
  <c r="Q4423" i="9"/>
  <c r="Q2826" i="9"/>
  <c r="Q2834" i="9"/>
  <c r="Q2858" i="9"/>
  <c r="Q2866" i="9"/>
  <c r="Q2890" i="9"/>
  <c r="Q2898" i="9"/>
  <c r="Q2922" i="9"/>
  <c r="Q2930" i="9"/>
  <c r="Q2954" i="9"/>
  <c r="Q2962" i="9"/>
  <c r="Q2986" i="9"/>
  <c r="Q2994" i="9"/>
  <c r="Q3018" i="9"/>
  <c r="Q3026" i="9"/>
  <c r="Q3050" i="9"/>
  <c r="Q3058" i="9"/>
  <c r="Q3082" i="9"/>
  <c r="Q3090" i="9"/>
  <c r="Q3114" i="9"/>
  <c r="Q3122" i="9"/>
  <c r="Q3146" i="9"/>
  <c r="Q3154" i="9"/>
  <c r="Q3178" i="9"/>
  <c r="Q3186" i="9"/>
  <c r="Q3210" i="9"/>
  <c r="Q3218" i="9"/>
  <c r="Q3242" i="9"/>
  <c r="Q3250" i="9"/>
  <c r="Q3274" i="9"/>
  <c r="Q3282" i="9"/>
  <c r="Q3306" i="9"/>
  <c r="Q3314" i="9"/>
  <c r="Q4223" i="9"/>
  <c r="Q4394" i="9"/>
  <c r="Q3076" i="9"/>
  <c r="Q3108" i="9"/>
  <c r="Q3140" i="9"/>
  <c r="Q3172" i="9"/>
  <c r="Q3204" i="9"/>
  <c r="Q3236" i="9"/>
  <c r="Q3268" i="9"/>
  <c r="Q3300" i="9"/>
  <c r="Q3336" i="9"/>
  <c r="Q3352" i="9"/>
  <c r="Q3368" i="9"/>
  <c r="Q3384" i="9"/>
  <c r="Q3400" i="9"/>
  <c r="Q3416" i="9"/>
  <c r="Q1262" i="9"/>
  <c r="Q4188" i="9"/>
  <c r="Q4529" i="9"/>
  <c r="Q4670" i="9"/>
  <c r="Q2830" i="9"/>
  <c r="Q2838" i="9"/>
  <c r="Q2862" i="9"/>
  <c r="Q2870" i="9"/>
  <c r="Q2894" i="9"/>
  <c r="Q2902" i="9"/>
  <c r="Q2926" i="9"/>
  <c r="Q2934" i="9"/>
  <c r="Q2958" i="9"/>
  <c r="Q2966" i="9"/>
  <c r="Q2990" i="9"/>
  <c r="Q2998" i="9"/>
  <c r="Q3022" i="9"/>
  <c r="Q3030" i="9"/>
  <c r="Q3054" i="9"/>
  <c r="Q3062" i="9"/>
  <c r="Q3086" i="9"/>
  <c r="Q3094" i="9"/>
  <c r="Q3118" i="9"/>
  <c r="Q3126" i="9"/>
  <c r="Q3150" i="9"/>
  <c r="Q3158" i="9"/>
  <c r="Q3182" i="9"/>
  <c r="Q3190" i="9"/>
  <c r="Q3214" i="9"/>
  <c r="Q3222" i="9"/>
  <c r="Q3246" i="9"/>
  <c r="Q3254" i="9"/>
  <c r="Q3278" i="9"/>
  <c r="Q3286" i="9"/>
  <c r="Q3310" i="9"/>
  <c r="Q3318" i="9"/>
  <c r="Q4098" i="9"/>
  <c r="Q4401" i="9"/>
  <c r="Q3362" i="9"/>
  <c r="Q3394" i="9"/>
  <c r="Q2009" i="9"/>
  <c r="Q2073" i="9"/>
  <c r="Q2137" i="9"/>
  <c r="Q2169" i="9"/>
  <c r="Q4376" i="9"/>
  <c r="Q4562" i="9"/>
  <c r="Q4130" i="9"/>
  <c r="Q4220" i="9"/>
  <c r="Q995" i="9"/>
  <c r="Q1155" i="9"/>
  <c r="Q1287" i="9"/>
  <c r="Q1605" i="9"/>
  <c r="Q1637" i="9"/>
  <c r="Q1669" i="9"/>
  <c r="Q1701" i="9"/>
  <c r="Q1733" i="9"/>
  <c r="Q1765" i="9"/>
  <c r="Q1797" i="9"/>
  <c r="Q1829" i="9"/>
  <c r="Q1861" i="9"/>
  <c r="Q1893" i="9"/>
  <c r="Q1925" i="9"/>
  <c r="Q1957" i="9"/>
  <c r="Q1989" i="9"/>
  <c r="Q2053" i="9"/>
  <c r="Q2117" i="9"/>
  <c r="Q2157" i="9"/>
  <c r="Q2221" i="9"/>
  <c r="Q2237" i="9"/>
  <c r="Q4442" i="9"/>
  <c r="Q4200" i="9"/>
  <c r="Q4256" i="9"/>
  <c r="Q4332" i="9"/>
  <c r="Q4384" i="9"/>
  <c r="Q4736" i="9"/>
  <c r="Q1235" i="9"/>
  <c r="Q3875" i="9"/>
  <c r="Q760" i="9"/>
  <c r="Q881" i="9"/>
  <c r="Q3401" i="9"/>
  <c r="Q1173" i="9"/>
  <c r="Q4221" i="9"/>
  <c r="Q4581" i="9"/>
  <c r="Q1016" i="9"/>
  <c r="Q645" i="9"/>
  <c r="Q3711" i="9"/>
  <c r="Q3743" i="9"/>
  <c r="Q4325" i="9"/>
  <c r="Q4497" i="9"/>
  <c r="Q4637" i="9"/>
  <c r="Q4931" i="9"/>
  <c r="Q4963" i="9"/>
  <c r="Q4586" i="9"/>
  <c r="Q4872" i="9"/>
  <c r="Q4765" i="9"/>
  <c r="Q5009" i="9"/>
  <c r="Q732" i="9"/>
  <c r="Q372" i="9"/>
  <c r="Q628" i="9"/>
  <c r="Q596" i="9"/>
  <c r="Q181" i="9"/>
  <c r="Q4251" i="9"/>
  <c r="Q274" i="9"/>
  <c r="Q19" i="9"/>
  <c r="Q4932" i="9"/>
  <c r="Q4622" i="9"/>
  <c r="Q4991" i="9"/>
  <c r="Q4943" i="9"/>
  <c r="Q4835" i="9"/>
  <c r="Q4807" i="9"/>
  <c r="Q4639" i="9"/>
  <c r="Q1223" i="9"/>
  <c r="Q1188" i="9"/>
  <c r="Q996" i="9"/>
  <c r="Q69" i="9"/>
  <c r="Q4345" i="9"/>
  <c r="Q4235" i="9"/>
  <c r="Q4177" i="9"/>
  <c r="Q4109" i="9"/>
  <c r="Q288" i="9"/>
  <c r="Q27" i="9"/>
  <c r="Q344" i="9"/>
  <c r="Q33" i="9"/>
  <c r="Q154" i="9"/>
  <c r="Q250" i="9"/>
  <c r="Q266" i="9"/>
  <c r="Q332" i="9"/>
  <c r="Q1502" i="9"/>
  <c r="Q2412" i="9"/>
  <c r="Q2444" i="9"/>
  <c r="Q2476" i="9"/>
  <c r="Q2508" i="9"/>
  <c r="Q2540" i="9"/>
  <c r="Q2572" i="9"/>
  <c r="Q2694" i="9"/>
  <c r="Q2726" i="9"/>
  <c r="Q2758" i="9"/>
  <c r="Q2790" i="9"/>
  <c r="Q2822" i="9"/>
  <c r="Q4450" i="9"/>
  <c r="Q4474" i="9"/>
  <c r="Q4527" i="9"/>
  <c r="Q114" i="9"/>
  <c r="Q25" i="9"/>
  <c r="Q364" i="9"/>
  <c r="Q1148" i="9"/>
  <c r="Q1331" i="9"/>
  <c r="Q1390" i="9"/>
  <c r="Q1459" i="9"/>
  <c r="Q1514" i="9"/>
  <c r="Q2424" i="9"/>
  <c r="Q2456" i="9"/>
  <c r="Q2488" i="9"/>
  <c r="Q2520" i="9"/>
  <c r="Q2552" i="9"/>
  <c r="Q2584" i="9"/>
  <c r="Q2690" i="9"/>
  <c r="Q2722" i="9"/>
  <c r="Q2754" i="9"/>
  <c r="Q2786" i="9"/>
  <c r="Q2818" i="9"/>
  <c r="Q4242" i="9"/>
  <c r="Q4713" i="9"/>
  <c r="Q4258" i="9"/>
  <c r="Q4312" i="9"/>
  <c r="Q2122" i="9"/>
  <c r="Q2028" i="9"/>
  <c r="Q2092" i="9"/>
  <c r="Q2156" i="9"/>
  <c r="Q2220" i="9"/>
  <c r="Q2058" i="9"/>
  <c r="Q2012" i="9"/>
  <c r="Q2076" i="9"/>
  <c r="Q2140" i="9"/>
  <c r="Q2204" i="9"/>
  <c r="Q3350" i="9"/>
  <c r="Q3382" i="9"/>
  <c r="Q3414" i="9"/>
  <c r="Q819" i="9"/>
  <c r="Q947" i="9"/>
  <c r="Q1075" i="9"/>
  <c r="Q1203" i="9"/>
  <c r="Q2201" i="9"/>
  <c r="Q2227" i="9"/>
  <c r="Q2021" i="9"/>
  <c r="Q2085" i="9"/>
  <c r="Q2149" i="9"/>
  <c r="Q2181" i="9"/>
  <c r="Q4160" i="9"/>
  <c r="Q4364" i="9"/>
  <c r="Q4530" i="9"/>
  <c r="Q4104" i="9"/>
  <c r="Q4326" i="9"/>
  <c r="Q4366" i="9"/>
  <c r="Q4516" i="9"/>
  <c r="Q4814" i="9"/>
  <c r="Q4816" i="9"/>
  <c r="Q4986" i="9"/>
  <c r="Q3907" i="9"/>
  <c r="Q4906" i="9"/>
  <c r="Q4860" i="9"/>
  <c r="Q1251" i="9"/>
  <c r="Q2422" i="9"/>
  <c r="Q21" i="9"/>
  <c r="Q593" i="9"/>
  <c r="Q625" i="9"/>
  <c r="Q745" i="9"/>
  <c r="Q3441" i="9"/>
  <c r="Q3473" i="9"/>
  <c r="Q3505" i="9"/>
  <c r="Q3537" i="9"/>
  <c r="Q3569" i="9"/>
  <c r="Q3601" i="9"/>
  <c r="Q3633" i="9"/>
  <c r="Q3665" i="9"/>
  <c r="Q3697" i="9"/>
  <c r="Q4751" i="9"/>
  <c r="Q4159" i="9"/>
  <c r="Q4467" i="9"/>
  <c r="Q493" i="9"/>
  <c r="Q4809" i="9"/>
  <c r="Q4465" i="9"/>
  <c r="Q4734" i="9"/>
  <c r="Q229" i="9"/>
  <c r="Q4183" i="9"/>
  <c r="Q4123" i="9"/>
  <c r="Q432" i="9"/>
  <c r="Q4629" i="9"/>
  <c r="Q4854" i="9"/>
  <c r="Q4915" i="9"/>
  <c r="Q1052" i="9"/>
  <c r="Q860" i="9"/>
  <c r="Q4453" i="9"/>
  <c r="Q464" i="9"/>
  <c r="Q3080" i="9"/>
  <c r="Q3112" i="9"/>
  <c r="Q3144" i="9"/>
  <c r="Q3176" i="9"/>
  <c r="Q3208" i="9"/>
  <c r="Q3240" i="9"/>
  <c r="Q3272" i="9"/>
  <c r="Q3304" i="9"/>
  <c r="Q4524" i="9"/>
  <c r="Q4718" i="9"/>
  <c r="Q4983" i="9"/>
  <c r="Q4825" i="9"/>
  <c r="Q1020" i="9"/>
  <c r="Q3068" i="9"/>
  <c r="Q3100" i="9"/>
  <c r="Q3132" i="9"/>
  <c r="Q3164" i="9"/>
  <c r="Q3196" i="9"/>
  <c r="Q3228" i="9"/>
  <c r="Q3260" i="9"/>
  <c r="Q3292" i="9"/>
  <c r="Q3324" i="9"/>
  <c r="Q3340" i="9"/>
  <c r="Q3356" i="9"/>
  <c r="Q3372" i="9"/>
  <c r="Q3388" i="9"/>
  <c r="Q3404" i="9"/>
  <c r="Q4703" i="9"/>
  <c r="Q4621" i="9"/>
  <c r="Q586" i="9"/>
  <c r="Q650" i="9"/>
  <c r="Q714" i="9"/>
  <c r="Q778" i="9"/>
  <c r="Q842" i="9"/>
  <c r="Q906" i="9"/>
  <c r="Q2330" i="9"/>
  <c r="Q2362" i="9"/>
  <c r="Q2394" i="9"/>
  <c r="Q570" i="9"/>
  <c r="Q634" i="9"/>
  <c r="Q698" i="9"/>
  <c r="Q762" i="9"/>
  <c r="Q826" i="9"/>
  <c r="Q890" i="9"/>
  <c r="Q2322" i="9"/>
  <c r="Q2354" i="9"/>
  <c r="Q2386" i="9"/>
  <c r="Q4190" i="9"/>
  <c r="Q4368" i="9"/>
  <c r="Q4444" i="9"/>
  <c r="Q4532" i="9"/>
  <c r="Q4108" i="9"/>
  <c r="Q4202" i="9"/>
  <c r="Q4274" i="9"/>
  <c r="Q931" i="9"/>
  <c r="Q1123" i="9"/>
  <c r="Q1597" i="9"/>
  <c r="Q1629" i="9"/>
  <c r="Q1661" i="9"/>
  <c r="Q1693" i="9"/>
  <c r="Q1725" i="9"/>
  <c r="Q1757" i="9"/>
  <c r="Q1789" i="9"/>
  <c r="Q1821" i="9"/>
  <c r="Q1853" i="9"/>
  <c r="Q1885" i="9"/>
  <c r="Q1917" i="9"/>
  <c r="Q1949" i="9"/>
  <c r="Q1981" i="9"/>
  <c r="Q2045" i="9"/>
  <c r="Q2109" i="9"/>
  <c r="Q2213" i="9"/>
  <c r="Q2233" i="9"/>
  <c r="Q4196" i="9"/>
  <c r="Q4908" i="9"/>
  <c r="Q4696" i="9"/>
  <c r="Q2740" i="9"/>
  <c r="Q1265" i="9"/>
  <c r="Q3779" i="9"/>
  <c r="Q3939" i="9"/>
  <c r="Q4003" i="9"/>
  <c r="Q4067" i="9"/>
  <c r="Q4903" i="9"/>
  <c r="Q4614" i="9"/>
  <c r="Q508" i="9"/>
  <c r="Q680" i="9"/>
  <c r="Q761" i="9"/>
  <c r="Q3369" i="9"/>
  <c r="Q1117" i="9"/>
  <c r="Q872" i="9"/>
  <c r="Q1093" i="9"/>
  <c r="Q1296" i="9"/>
  <c r="Q4114" i="9"/>
  <c r="Q3763" i="9"/>
  <c r="Q3795" i="9"/>
  <c r="Q3827" i="9"/>
  <c r="Q3859" i="9"/>
  <c r="Q3891" i="9"/>
  <c r="Q3923" i="9"/>
  <c r="Q3955" i="9"/>
  <c r="Q3987" i="9"/>
  <c r="Q4019" i="9"/>
  <c r="Q4051" i="9"/>
  <c r="Q4547" i="9"/>
  <c r="Q4771" i="9"/>
  <c r="Q4869" i="9"/>
  <c r="Q523" i="9"/>
  <c r="Q357" i="9"/>
  <c r="Q4611" i="9"/>
  <c r="Q4719" i="9"/>
  <c r="Q4680" i="9"/>
  <c r="Q4784" i="9"/>
  <c r="Q4844" i="9"/>
  <c r="Q4697" i="9"/>
  <c r="Q4761" i="9"/>
  <c r="Q85" i="9"/>
  <c r="Q149" i="9"/>
  <c r="Q336" i="9"/>
  <c r="Q4591" i="9"/>
  <c r="Q4617" i="9"/>
  <c r="Q5008" i="9"/>
  <c r="Q4721" i="9"/>
  <c r="Q1411" i="9"/>
  <c r="Q804" i="9"/>
  <c r="Q4541" i="9"/>
  <c r="Q130" i="9"/>
  <c r="Q280" i="9"/>
  <c r="Q17" i="9"/>
  <c r="Q524" i="9"/>
  <c r="Q924" i="9"/>
  <c r="Q1470" i="9"/>
  <c r="Q1494" i="9"/>
  <c r="Q1526" i="9"/>
  <c r="Q2436" i="9"/>
  <c r="Q2468" i="9"/>
  <c r="Q2500" i="9"/>
  <c r="Q2532" i="9"/>
  <c r="Q2564" i="9"/>
  <c r="Q2596" i="9"/>
  <c r="Q2686" i="9"/>
  <c r="Q2718" i="9"/>
  <c r="Q2750" i="9"/>
  <c r="Q2782" i="9"/>
  <c r="Q2814" i="9"/>
  <c r="Q4080" i="9"/>
  <c r="Q4460" i="9"/>
  <c r="Q4476" i="9"/>
  <c r="Q300" i="9"/>
  <c r="Q556" i="9"/>
  <c r="Q1506" i="9"/>
  <c r="Q2416" i="9"/>
  <c r="Q2448" i="9"/>
  <c r="Q2480" i="9"/>
  <c r="Q2512" i="9"/>
  <c r="Q2544" i="9"/>
  <c r="Q2576" i="9"/>
  <c r="Q2631" i="9"/>
  <c r="Q2636" i="9"/>
  <c r="Q2714" i="9"/>
  <c r="Q2746" i="9"/>
  <c r="Q2778" i="9"/>
  <c r="Q2810" i="9"/>
  <c r="Q4569" i="9"/>
  <c r="Q4488" i="9"/>
  <c r="Q899" i="9"/>
  <c r="Q787" i="9"/>
  <c r="Q915" i="9"/>
  <c r="Q1043" i="9"/>
  <c r="Q1171" i="9"/>
  <c r="Q1277" i="9"/>
  <c r="Q1337" i="9"/>
  <c r="Q1609" i="9"/>
  <c r="Q1641" i="9"/>
  <c r="Q1673" i="9"/>
  <c r="Q1705" i="9"/>
  <c r="Q1737" i="9"/>
  <c r="Q1769" i="9"/>
  <c r="Q1801" i="9"/>
  <c r="Q1833" i="9"/>
  <c r="Q1865" i="9"/>
  <c r="Q1897" i="9"/>
  <c r="Q1929" i="9"/>
  <c r="Q1961" i="9"/>
  <c r="Q1993" i="9"/>
  <c r="Q2057" i="9"/>
  <c r="Q2121" i="9"/>
  <c r="Q262" i="9"/>
  <c r="Q2013" i="9"/>
  <c r="Q2077" i="9"/>
  <c r="Q2141" i="9"/>
  <c r="Q2173" i="9"/>
  <c r="Q4138" i="9"/>
  <c r="Q4320" i="9"/>
  <c r="Q4402" i="9"/>
  <c r="Q4526" i="9"/>
  <c r="Q4806" i="9"/>
  <c r="Q4246" i="9"/>
  <c r="Q4330" i="9"/>
  <c r="Q4361" i="9"/>
  <c r="Q4382" i="9"/>
  <c r="Q4558" i="9"/>
  <c r="Q1219" i="9"/>
  <c r="Q793" i="9"/>
  <c r="Q4415" i="9"/>
  <c r="Q4655" i="9"/>
  <c r="Q4799" i="9"/>
  <c r="Q693" i="9"/>
  <c r="Q4318" i="9"/>
  <c r="Q87" i="9"/>
  <c r="Q581" i="9"/>
  <c r="Q885" i="9"/>
  <c r="Q4354" i="9"/>
  <c r="Q4881" i="9"/>
  <c r="Q4349" i="9"/>
  <c r="Q533" i="9"/>
  <c r="Q4145" i="9"/>
  <c r="Q491" i="9"/>
  <c r="Q4977" i="9"/>
  <c r="Q4781" i="9"/>
  <c r="Q4763" i="9"/>
  <c r="Q676" i="9"/>
  <c r="Q900" i="9"/>
  <c r="Q620" i="9"/>
  <c r="Q588" i="9"/>
  <c r="Q197" i="9"/>
  <c r="Q101" i="9"/>
  <c r="Q4561" i="9"/>
  <c r="Q4501" i="9"/>
  <c r="Q4437" i="9"/>
  <c r="Q4369" i="9"/>
  <c r="Q226" i="9"/>
  <c r="Q4964" i="9"/>
  <c r="Q4832" i="9"/>
  <c r="Q4959" i="9"/>
  <c r="Q4836" i="9"/>
  <c r="Q4808" i="9"/>
  <c r="Q4640" i="9"/>
  <c r="Q4389" i="9"/>
  <c r="Q4261" i="9"/>
  <c r="Q258" i="9"/>
  <c r="Q3072" i="9"/>
  <c r="Q3104" i="9"/>
  <c r="Q3136" i="9"/>
  <c r="Q3168" i="9"/>
  <c r="Q3200" i="9"/>
  <c r="Q3232" i="9"/>
  <c r="Q3264" i="9"/>
  <c r="Q3296" i="9"/>
  <c r="Q3328" i="9"/>
  <c r="Q4373" i="9"/>
  <c r="Q4689" i="9"/>
  <c r="Q2842" i="9"/>
  <c r="Q2850" i="9"/>
  <c r="Q2874" i="9"/>
  <c r="Q2882" i="9"/>
  <c r="Q2906" i="9"/>
  <c r="Q2914" i="9"/>
  <c r="Q2938" i="9"/>
  <c r="Q2946" i="9"/>
  <c r="Q2970" i="9"/>
  <c r="Q2978" i="9"/>
  <c r="Q3002" i="9"/>
  <c r="Q3010" i="9"/>
  <c r="Q3034" i="9"/>
  <c r="Q3042" i="9"/>
  <c r="Q3066" i="9"/>
  <c r="Q3074" i="9"/>
  <c r="Q3098" i="9"/>
  <c r="Q3106" i="9"/>
  <c r="Q3130" i="9"/>
  <c r="Q3138" i="9"/>
  <c r="Q3162" i="9"/>
  <c r="Q3170" i="9"/>
  <c r="Q3194" i="9"/>
  <c r="Q3202" i="9"/>
  <c r="Q3226" i="9"/>
  <c r="Q3234" i="9"/>
  <c r="Q3258" i="9"/>
  <c r="Q3266" i="9"/>
  <c r="Q3290" i="9"/>
  <c r="Q3298" i="9"/>
  <c r="Q3322" i="9"/>
  <c r="Q3330" i="9"/>
  <c r="Q4265" i="9"/>
  <c r="Q4381" i="9"/>
  <c r="Q4534" i="9"/>
  <c r="Q5012" i="9"/>
  <c r="Q764" i="9"/>
  <c r="Q3092" i="9"/>
  <c r="Q3124" i="9"/>
  <c r="Q3156" i="9"/>
  <c r="Q3188" i="9"/>
  <c r="Q3220" i="9"/>
  <c r="Q3252" i="9"/>
  <c r="Q3284" i="9"/>
  <c r="Q3316" i="9"/>
  <c r="Q3344" i="9"/>
  <c r="Q3360" i="9"/>
  <c r="Q3376" i="9"/>
  <c r="Q3392" i="9"/>
  <c r="Q3408" i="9"/>
  <c r="Q1326" i="9"/>
  <c r="Q4490" i="9"/>
  <c r="Q2846" i="9"/>
  <c r="Q2854" i="9"/>
  <c r="Q2878" i="9"/>
  <c r="Q2886" i="9"/>
  <c r="Q2910" i="9"/>
  <c r="Q2918" i="9"/>
  <c r="Q2942" i="9"/>
  <c r="Q2950" i="9"/>
  <c r="Q2974" i="9"/>
  <c r="Q2982" i="9"/>
  <c r="Q3006" i="9"/>
  <c r="Q3014" i="9"/>
  <c r="Q3038" i="9"/>
  <c r="Q3046" i="9"/>
  <c r="Q3070" i="9"/>
  <c r="Q3078" i="9"/>
  <c r="Q3102" i="9"/>
  <c r="Q3110" i="9"/>
  <c r="Q3134" i="9"/>
  <c r="Q3142" i="9"/>
  <c r="Q3166" i="9"/>
  <c r="Q3174" i="9"/>
  <c r="Q3198" i="9"/>
  <c r="Q3206" i="9"/>
  <c r="Q3230" i="9"/>
  <c r="Q3238" i="9"/>
  <c r="Q3262" i="9"/>
  <c r="Q3270" i="9"/>
  <c r="Q3294" i="9"/>
  <c r="Q3302" i="9"/>
  <c r="Q3326" i="9"/>
  <c r="Q4498" i="9"/>
  <c r="Q4531" i="9"/>
  <c r="Q3346" i="9"/>
  <c r="Q3378" i="9"/>
  <c r="Q3410" i="9"/>
  <c r="Q230" i="9"/>
  <c r="Q2025" i="9"/>
  <c r="Q2089" i="9"/>
  <c r="Q2153" i="9"/>
  <c r="Q2185" i="9"/>
  <c r="Q867" i="9"/>
  <c r="Q1621" i="9"/>
  <c r="Q1653" i="9"/>
  <c r="Q1685" i="9"/>
  <c r="Q1717" i="9"/>
  <c r="Q1749" i="9"/>
  <c r="Q1781" i="9"/>
  <c r="Q1813" i="9"/>
  <c r="Q1845" i="9"/>
  <c r="Q1877" i="9"/>
  <c r="Q1909" i="9"/>
  <c r="Q1941" i="9"/>
  <c r="Q1973" i="9"/>
  <c r="Q2037" i="9"/>
  <c r="Q2101" i="9"/>
  <c r="Q2205" i="9"/>
  <c r="Q2229" i="9"/>
  <c r="Q4324" i="9"/>
  <c r="Q4472" i="9"/>
  <c r="Q4750" i="9"/>
  <c r="Q2235" i="9"/>
  <c r="Q4796" i="9"/>
  <c r="Q3008" i="9"/>
  <c r="Q845" i="9"/>
  <c r="Q973" i="9"/>
  <c r="Q3337" i="9"/>
  <c r="Q1393" i="9"/>
  <c r="Q597" i="9"/>
  <c r="Q3727" i="9"/>
  <c r="Q413" i="9"/>
  <c r="Q277" i="9"/>
  <c r="Q4787" i="9"/>
  <c r="Q4669" i="9"/>
  <c r="Q4883" i="9"/>
  <c r="Q4675" i="9"/>
  <c r="Q500" i="9"/>
  <c r="Q452" i="9"/>
  <c r="Q868" i="9"/>
  <c r="Q604" i="9"/>
  <c r="Q572" i="9"/>
  <c r="Q4275" i="9"/>
  <c r="Q400" i="9"/>
  <c r="Q4758" i="9"/>
  <c r="Q4969" i="9"/>
  <c r="Q4725" i="9"/>
  <c r="Q117" i="9"/>
  <c r="Q4493" i="9"/>
  <c r="Q4193" i="9"/>
  <c r="Q4131" i="9"/>
  <c r="Q448" i="9"/>
  <c r="Q106" i="9"/>
  <c r="Q122" i="9"/>
  <c r="Q218" i="9"/>
  <c r="Q234" i="9"/>
  <c r="Q460" i="9"/>
  <c r="Q828" i="9"/>
  <c r="Q1267" i="9"/>
  <c r="Q1299" i="9"/>
  <c r="Q1518" i="9"/>
  <c r="Q2428" i="9"/>
  <c r="Q2460" i="9"/>
  <c r="Q2492" i="9"/>
  <c r="Q2524" i="9"/>
  <c r="Q2556" i="9"/>
  <c r="Q2588" i="9"/>
  <c r="Q2710" i="9"/>
  <c r="Q2742" i="9"/>
  <c r="Q2774" i="9"/>
  <c r="Q2806" i="9"/>
  <c r="Q4197" i="9"/>
  <c r="Q4204" i="9"/>
  <c r="Q4572" i="9"/>
  <c r="Q4162" i="9"/>
  <c r="Q242" i="9"/>
  <c r="Q440" i="9"/>
  <c r="Q492" i="9"/>
  <c r="Q1294" i="9"/>
  <c r="Q1395" i="9"/>
  <c r="Q1498" i="9"/>
  <c r="Q1530" i="9"/>
  <c r="Q2440" i="9"/>
  <c r="Q2472" i="9"/>
  <c r="Q2504" i="9"/>
  <c r="Q2536" i="9"/>
  <c r="Q2568" i="9"/>
  <c r="Q2600" i="9"/>
  <c r="Q2706" i="9"/>
  <c r="Q2738" i="9"/>
  <c r="Q2770" i="9"/>
  <c r="Q2802" i="9"/>
  <c r="Q4170" i="9"/>
  <c r="Q4201" i="9"/>
  <c r="Q4506" i="9"/>
  <c r="Q4471" i="9"/>
  <c r="Q1994" i="9"/>
  <c r="Q1478" i="9"/>
  <c r="Q2186" i="9"/>
  <c r="Q3334" i="9"/>
  <c r="Q3366" i="9"/>
  <c r="Q3398" i="9"/>
  <c r="Q1601" i="9"/>
  <c r="Q1633" i="9"/>
  <c r="Q1665" i="9"/>
  <c r="Q1697" i="9"/>
  <c r="Q1729" i="9"/>
  <c r="Q1761" i="9"/>
  <c r="Q1793" i="9"/>
  <c r="Q1825" i="9"/>
  <c r="Q1857" i="9"/>
  <c r="Q1889" i="9"/>
  <c r="Q1921" i="9"/>
  <c r="Q1953" i="9"/>
  <c r="Q1985" i="9"/>
  <c r="Q2049" i="9"/>
  <c r="Q2113" i="9"/>
  <c r="Q2217" i="9"/>
  <c r="Q4192" i="9"/>
  <c r="Q4284" i="9"/>
  <c r="Q2005" i="9"/>
  <c r="Q2069" i="9"/>
  <c r="Q2133" i="9"/>
  <c r="Q2165" i="9"/>
  <c r="Q4306" i="9"/>
  <c r="Q4396" i="9"/>
  <c r="Q4500" i="9"/>
  <c r="Q4650" i="9"/>
  <c r="Q4134" i="9"/>
  <c r="Q4222" i="9"/>
  <c r="Q4282" i="9"/>
  <c r="Q4286" i="9"/>
  <c r="Q4334" i="9"/>
  <c r="Q4462" i="9"/>
  <c r="Q4616" i="9"/>
  <c r="Q4744" i="9"/>
  <c r="Q629" i="9"/>
  <c r="Q1205" i="9"/>
  <c r="Q3747" i="9"/>
  <c r="Q3843" i="9"/>
  <c r="Q3971" i="9"/>
  <c r="Q1406" i="9"/>
  <c r="Q777" i="9"/>
  <c r="Q905" i="9"/>
  <c r="Q3425" i="9"/>
  <c r="Q3457" i="9"/>
  <c r="Q3489" i="9"/>
  <c r="Q3521" i="9"/>
  <c r="Q3553" i="9"/>
  <c r="Q3585" i="9"/>
  <c r="Q3617" i="9"/>
  <c r="Q3649" i="9"/>
  <c r="Q3681" i="9"/>
  <c r="Q1422" i="9"/>
  <c r="Q613" i="9"/>
  <c r="Q901" i="9"/>
  <c r="Q1192" i="9"/>
  <c r="Q4216" i="9"/>
  <c r="Q4406" i="9"/>
  <c r="Q4905" i="9"/>
  <c r="Q4589" i="9"/>
  <c r="Q407" i="9"/>
  <c r="Q4691" i="9"/>
  <c r="Q4948" i="9"/>
  <c r="Q4925" i="9"/>
  <c r="Q4880" i="9"/>
  <c r="Q1156" i="9"/>
  <c r="Q165" i="9"/>
  <c r="Q4209" i="9"/>
  <c r="Q4153" i="9"/>
  <c r="Q304" i="9"/>
  <c r="Q35" i="9"/>
  <c r="Q4899" i="9"/>
  <c r="Q4865" i="9"/>
  <c r="Q4975" i="9"/>
  <c r="Q4770" i="9"/>
  <c r="Q4748" i="9"/>
  <c r="Q1438" i="9"/>
  <c r="Q1084" i="9"/>
  <c r="Q988" i="9"/>
  <c r="Q1028" i="9"/>
  <c r="Q4297" i="9"/>
  <c r="Q320" i="9"/>
  <c r="Q46" i="9"/>
  <c r="Q3064" i="9"/>
  <c r="Q3096" i="9"/>
  <c r="Q3128" i="9"/>
  <c r="Q3160" i="9"/>
  <c r="Q3192" i="9"/>
  <c r="Q3224" i="9"/>
  <c r="Q3256" i="9"/>
  <c r="Q3288" i="9"/>
  <c r="Q3320" i="9"/>
  <c r="Q4556" i="9"/>
  <c r="Q4840" i="9"/>
  <c r="Q4316" i="9"/>
  <c r="Q4404" i="9"/>
  <c r="Q3084" i="9"/>
  <c r="Q3116" i="9"/>
  <c r="Q3148" i="9"/>
  <c r="Q3180" i="9"/>
  <c r="Q3212" i="9"/>
  <c r="Q3244" i="9"/>
  <c r="Q3276" i="9"/>
  <c r="Q3308" i="9"/>
  <c r="Q3332" i="9"/>
  <c r="Q3348" i="9"/>
  <c r="Q3364" i="9"/>
  <c r="Q3380" i="9"/>
  <c r="Q3396" i="9"/>
  <c r="Q3412" i="9"/>
  <c r="Q1454" i="9"/>
  <c r="Q4469" i="9"/>
  <c r="Q4536" i="9"/>
  <c r="Q4658" i="9"/>
  <c r="Q4842" i="9"/>
  <c r="Q4219" i="9"/>
  <c r="Q4340" i="9"/>
  <c r="Q618" i="9"/>
  <c r="Q682" i="9"/>
  <c r="Q746" i="9"/>
  <c r="Q810" i="9"/>
  <c r="Q874" i="9"/>
  <c r="Q2314" i="9"/>
  <c r="Q2346" i="9"/>
  <c r="Q2378" i="9"/>
  <c r="Q1996" i="9"/>
  <c r="Q2060" i="9"/>
  <c r="Q2124" i="9"/>
  <c r="Q2188" i="9"/>
  <c r="Q602" i="9"/>
  <c r="Q666" i="9"/>
  <c r="Q730" i="9"/>
  <c r="Q794" i="9"/>
  <c r="Q858" i="9"/>
  <c r="Q2338" i="9"/>
  <c r="Q2370" i="9"/>
  <c r="Q2402" i="9"/>
  <c r="Q2044" i="9"/>
  <c r="Q2108" i="9"/>
  <c r="Q2172" i="9"/>
  <c r="Q2017" i="9"/>
  <c r="Q2081" i="9"/>
  <c r="Q2145" i="9"/>
  <c r="Q2177" i="9"/>
  <c r="Q4106" i="9"/>
  <c r="Q4310" i="9"/>
  <c r="Q4400" i="9"/>
  <c r="Q4504" i="9"/>
  <c r="Q4672" i="9"/>
  <c r="Q4224" i="9"/>
  <c r="Q771" i="9"/>
  <c r="Q1027" i="9"/>
  <c r="Q1187" i="9"/>
  <c r="Q1301" i="9"/>
  <c r="Q1613" i="9"/>
  <c r="Q1645" i="9"/>
  <c r="Q1677" i="9"/>
  <c r="Q1709" i="9"/>
  <c r="Q1741" i="9"/>
  <c r="Q1773" i="9"/>
  <c r="Q1805" i="9"/>
  <c r="Q1837" i="9"/>
  <c r="Q1869" i="9"/>
  <c r="Q1901" i="9"/>
  <c r="Q1933" i="9"/>
  <c r="Q1965" i="9"/>
  <c r="Q1997" i="9"/>
  <c r="Q2061" i="9"/>
  <c r="Q2125" i="9"/>
  <c r="Q2197" i="9"/>
  <c r="Q2225" i="9"/>
  <c r="Q2241" i="9"/>
  <c r="Q4244" i="9"/>
  <c r="Q4328" i="9"/>
  <c r="Q4358" i="9"/>
  <c r="Q4380" i="9"/>
  <c r="Q4522" i="9"/>
  <c r="Q4838" i="9"/>
  <c r="Q2231" i="9"/>
  <c r="Q4584" i="9"/>
  <c r="Q4824" i="9"/>
  <c r="Q71" i="9"/>
  <c r="Q921" i="9"/>
  <c r="Q3811" i="9"/>
  <c r="Q4035" i="9"/>
  <c r="Q51" i="9"/>
  <c r="Q23" i="9"/>
  <c r="Q2452" i="9"/>
  <c r="Q456" i="9"/>
  <c r="Q1522" i="9"/>
  <c r="Q2794" i="9"/>
  <c r="Q4448" i="9"/>
  <c r="Q4278" i="9"/>
  <c r="Q408" i="9"/>
  <c r="Q2702" i="9"/>
  <c r="Q213" i="9"/>
  <c r="Q396" i="9"/>
  <c r="Q1849" i="9"/>
  <c r="Q4248" i="9"/>
  <c r="Q4630" i="9"/>
  <c r="Q2420" i="9"/>
  <c r="Q2604" i="9"/>
  <c r="Q1490" i="9"/>
  <c r="Q2762" i="9"/>
  <c r="Q1107" i="9"/>
  <c r="Q1689" i="9"/>
  <c r="Q1817" i="9"/>
  <c r="Q1945" i="9"/>
  <c r="Q2189" i="9"/>
  <c r="Q4470" i="9"/>
  <c r="Q4752" i="9"/>
  <c r="Q2464" i="9"/>
  <c r="Q4514" i="9"/>
  <c r="Q803" i="9"/>
  <c r="Q2432" i="9"/>
  <c r="Q851" i="9"/>
  <c r="Q1721" i="9"/>
  <c r="Q1977" i="9"/>
  <c r="Q2029" i="9"/>
  <c r="Q772" i="9"/>
  <c r="Q133" i="9"/>
  <c r="Q1510" i="9"/>
  <c r="Q2592" i="9"/>
  <c r="Q2730" i="9"/>
  <c r="Q4290" i="9"/>
  <c r="Q1059" i="9"/>
  <c r="Q2041" i="9"/>
  <c r="Q4372" i="9"/>
  <c r="Q4218" i="9"/>
  <c r="Q2516" i="9"/>
  <c r="Q4362" i="9"/>
  <c r="Q186" i="9"/>
  <c r="Q2798" i="9"/>
  <c r="Q376" i="9"/>
  <c r="Q2560" i="9"/>
  <c r="Q2698" i="9"/>
  <c r="Q4599" i="9"/>
  <c r="Q4093" i="9"/>
  <c r="Q70" i="9"/>
  <c r="Q1657" i="9"/>
  <c r="Q1785" i="9"/>
  <c r="Q1913" i="9"/>
  <c r="Q4459" i="9"/>
  <c r="Q4280" i="9"/>
  <c r="Q4811" i="9"/>
  <c r="Q2580" i="9"/>
  <c r="Q2766" i="9"/>
  <c r="Q668" i="9"/>
  <c r="Q2528" i="9"/>
  <c r="Q979" i="9"/>
  <c r="Q2093" i="9"/>
  <c r="Q4112" i="9"/>
  <c r="Q4574" i="9"/>
  <c r="Q4560" i="9"/>
  <c r="Q4632" i="9"/>
  <c r="Q2484" i="9"/>
  <c r="Q4607" i="9"/>
  <c r="Q4409" i="9"/>
  <c r="Q2548" i="9"/>
  <c r="Q2734" i="9"/>
  <c r="Q2496" i="9"/>
  <c r="Q1625" i="9"/>
  <c r="Q1753" i="9"/>
  <c r="Q1881" i="9"/>
  <c r="Q2105" i="9"/>
  <c r="Q4722" i="9"/>
  <c r="Q428" i="9"/>
  <c r="Q2209" i="9"/>
  <c r="Q4317" i="9"/>
  <c r="Q1247" i="9"/>
  <c r="Q963" i="9"/>
  <c r="Q1873" i="9"/>
  <c r="Q2193" i="9"/>
  <c r="Q4862" i="9"/>
  <c r="Q4754" i="9"/>
  <c r="Q1363" i="9"/>
  <c r="Q580" i="9"/>
  <c r="Q2888" i="9"/>
  <c r="Q4896" i="9"/>
  <c r="Q1435" i="9"/>
  <c r="Q2418" i="9"/>
  <c r="Q1339" i="9"/>
  <c r="Q2554" i="9"/>
  <c r="Q2964" i="9"/>
  <c r="Q360" i="9"/>
  <c r="Q2712" i="9"/>
  <c r="Q2840" i="9"/>
  <c r="Q2968" i="9"/>
  <c r="Q2530" i="9"/>
  <c r="Q2940" i="9"/>
  <c r="Q528" i="9"/>
  <c r="Q2720" i="9"/>
  <c r="Q2724" i="9"/>
  <c r="Q2852" i="9"/>
  <c r="Q2980" i="9"/>
  <c r="Q1548" i="9"/>
  <c r="Q972" i="9"/>
  <c r="Q2178" i="9"/>
  <c r="Q315" i="9"/>
  <c r="Q1884" i="9"/>
  <c r="Q1804" i="9"/>
  <c r="Q1724" i="9"/>
  <c r="Q2522" i="9"/>
  <c r="Q2948" i="9"/>
  <c r="Q1932" i="9"/>
  <c r="Q1852" i="9"/>
  <c r="Q2628" i="9"/>
  <c r="Q2896" i="9"/>
  <c r="Q328" i="9"/>
  <c r="Q1708" i="9"/>
  <c r="Q2014" i="9"/>
  <c r="Q1809" i="9"/>
  <c r="Q4436" i="9"/>
  <c r="Q1713" i="9"/>
  <c r="Q4288" i="9"/>
  <c r="Q4624" i="9"/>
  <c r="Q1347" i="9"/>
  <c r="Q4783" i="9"/>
  <c r="Q4538" i="9"/>
  <c r="Q4386" i="9"/>
  <c r="Q4901" i="9"/>
  <c r="Q4664" i="9"/>
  <c r="Q284" i="9"/>
  <c r="Q4723" i="9"/>
  <c r="Q612" i="9"/>
  <c r="Q2792" i="9"/>
  <c r="Q3048" i="9"/>
  <c r="Q756" i="9"/>
  <c r="Q2700" i="9"/>
  <c r="Q2828" i="9"/>
  <c r="Q2956" i="9"/>
  <c r="Q2582" i="9"/>
  <c r="Q2800" i="9"/>
  <c r="Q2928" i="9"/>
  <c r="Q3056" i="9"/>
  <c r="Q2426" i="9"/>
  <c r="Q2486" i="9"/>
  <c r="Q2780" i="9"/>
  <c r="Q1387" i="9"/>
  <c r="Q1528" i="9"/>
  <c r="Q2470" i="9"/>
  <c r="Q2534" i="9"/>
  <c r="Q2912" i="9"/>
  <c r="Q472" i="9"/>
  <c r="Q351" i="9"/>
  <c r="Q2082" i="9"/>
  <c r="Q1644" i="9"/>
  <c r="Q1964" i="9"/>
  <c r="Q527" i="9"/>
  <c r="Q507" i="9"/>
  <c r="Q1628" i="9"/>
  <c r="Q338" i="9"/>
  <c r="Q402" i="9"/>
  <c r="Q306" i="9"/>
  <c r="Q466" i="9"/>
  <c r="Q1617" i="9"/>
  <c r="Q4356" i="9"/>
  <c r="Q4603" i="9"/>
  <c r="Q2326" i="9"/>
  <c r="Q4338" i="9"/>
  <c r="Q4850" i="9"/>
  <c r="Q2984" i="9"/>
  <c r="Q2796" i="9"/>
  <c r="Q170" i="9"/>
  <c r="Q2748" i="9"/>
  <c r="Q1948" i="9"/>
  <c r="Q2052" i="9"/>
  <c r="Q2239" i="9"/>
  <c r="Q1681" i="9"/>
  <c r="Q2033" i="9"/>
  <c r="Q4152" i="9"/>
  <c r="Q2161" i="9"/>
  <c r="Q2474" i="9"/>
  <c r="Q4690" i="9"/>
  <c r="Q2696" i="9"/>
  <c r="Q2952" i="9"/>
  <c r="Q4139" i="9"/>
  <c r="Q392" i="9"/>
  <c r="Q552" i="9"/>
  <c r="Q31" i="9"/>
  <c r="Q1516" i="9"/>
  <c r="Q2586" i="9"/>
  <c r="Q2836" i="9"/>
  <c r="Q2744" i="9"/>
  <c r="Q2872" i="9"/>
  <c r="Q3000" i="9"/>
  <c r="Q520" i="9"/>
  <c r="Q1371" i="9"/>
  <c r="Q1524" i="9"/>
  <c r="Q2466" i="9"/>
  <c r="Q2562" i="9"/>
  <c r="Q2812" i="9"/>
  <c r="Q2972" i="9"/>
  <c r="Q1275" i="9"/>
  <c r="Q2756" i="9"/>
  <c r="Q2884" i="9"/>
  <c r="Q3012" i="9"/>
  <c r="Q956" i="9"/>
  <c r="Q3390" i="9"/>
  <c r="Q1820" i="9"/>
  <c r="Q367" i="9"/>
  <c r="Q423" i="9"/>
  <c r="Q1756" i="9"/>
  <c r="Q1476" i="9"/>
  <c r="Q2146" i="9"/>
  <c r="Q1692" i="9"/>
  <c r="Q1068" i="9"/>
  <c r="Q2114" i="9"/>
  <c r="Q282" i="9"/>
  <c r="Q362" i="9"/>
  <c r="Q836" i="9"/>
  <c r="Q608" i="9"/>
  <c r="Q1207" i="9"/>
  <c r="Q2808" i="9"/>
  <c r="Q2820" i="9"/>
  <c r="Q2164" i="9"/>
  <c r="Q4250" i="9"/>
  <c r="Q4625" i="9"/>
  <c r="Q2728" i="9"/>
  <c r="Q3024" i="9"/>
  <c r="Q2772" i="9"/>
  <c r="Q2065" i="9"/>
  <c r="Q1273" i="9"/>
  <c r="Q2001" i="9"/>
  <c r="Q1311" i="9"/>
  <c r="Q1745" i="9"/>
  <c r="Q2097" i="9"/>
  <c r="Q1279" i="9"/>
  <c r="Q4198" i="9"/>
  <c r="Q733" i="9"/>
  <c r="Q4434" i="9"/>
  <c r="Q444" i="9"/>
  <c r="Q2856" i="9"/>
  <c r="Q976" i="9"/>
  <c r="Q873" i="9"/>
  <c r="Q2514" i="9"/>
  <c r="Q2732" i="9"/>
  <c r="Q2860" i="9"/>
  <c r="Q2988" i="9"/>
  <c r="Q2704" i="9"/>
  <c r="Q2832" i="9"/>
  <c r="Q2960" i="9"/>
  <c r="Q138" i="9"/>
  <c r="Q2490" i="9"/>
  <c r="Q3028" i="9"/>
  <c r="Q3004" i="9"/>
  <c r="Q2566" i="9"/>
  <c r="Q2784" i="9"/>
  <c r="Q1500" i="9"/>
  <c r="Q2570" i="9"/>
  <c r="Q1284" i="9"/>
  <c r="Q2112" i="9"/>
  <c r="Q1916" i="9"/>
  <c r="Q1580" i="9"/>
  <c r="Q1836" i="9"/>
  <c r="Q2100" i="9"/>
  <c r="Q844" i="9"/>
  <c r="Q511" i="9"/>
  <c r="Q1596" i="9"/>
  <c r="Q450" i="9"/>
  <c r="Q394" i="9"/>
  <c r="Q1937" i="9"/>
  <c r="Q2129" i="9"/>
  <c r="Q4705" i="9"/>
  <c r="Q1841" i="9"/>
  <c r="Q2620" i="9"/>
  <c r="Q883" i="9"/>
  <c r="Q2824" i="9"/>
  <c r="Q1512" i="9"/>
  <c r="Q1777" i="9"/>
  <c r="Q1091" i="9"/>
  <c r="Q488" i="9"/>
  <c r="Q2924" i="9"/>
  <c r="Q496" i="9"/>
  <c r="Q3040" i="9"/>
  <c r="Q1740" i="9"/>
  <c r="Q684" i="9"/>
  <c r="Q3354" i="9"/>
  <c r="Q410" i="9"/>
  <c r="Q1649" i="9"/>
  <c r="Q1905" i="9"/>
  <c r="Q4468" i="9"/>
  <c r="Q1139" i="9"/>
  <c r="Q4967" i="9"/>
  <c r="Q4102" i="9"/>
  <c r="Q2760" i="9"/>
  <c r="Q3016" i="9"/>
  <c r="Q688" i="9"/>
  <c r="Q4699" i="9"/>
  <c r="Q2450" i="9"/>
  <c r="Q2546" i="9"/>
  <c r="Q2518" i="9"/>
  <c r="Q2458" i="9"/>
  <c r="Q2708" i="9"/>
  <c r="Q2526" i="9"/>
  <c r="Q2776" i="9"/>
  <c r="Q2904" i="9"/>
  <c r="Q1231" i="9"/>
  <c r="Q1492" i="9"/>
  <c r="Q2434" i="9"/>
  <c r="Q2498" i="9"/>
  <c r="Q2594" i="9"/>
  <c r="Q2844" i="9"/>
  <c r="Q1259" i="9"/>
  <c r="Q2976" i="9"/>
  <c r="Q2442" i="9"/>
  <c r="Q2788" i="9"/>
  <c r="Q2916" i="9"/>
  <c r="Q3044" i="9"/>
  <c r="Q359" i="9"/>
  <c r="Q1612" i="9"/>
  <c r="Q3402" i="9"/>
  <c r="Q559" i="9"/>
  <c r="Q1660" i="9"/>
  <c r="Q1980" i="9"/>
  <c r="Q1484" i="9"/>
  <c r="Q295" i="9"/>
  <c r="Q474" i="9"/>
  <c r="Q824" i="9"/>
  <c r="Q1307" i="9"/>
  <c r="Q1323" i="9"/>
  <c r="Q504" i="9"/>
  <c r="Q2692" i="9"/>
  <c r="Q2018" i="9"/>
  <c r="Q1564" i="9"/>
  <c r="Q2223" i="9"/>
  <c r="Q835" i="9"/>
  <c r="Q4984" i="9"/>
  <c r="Q4656" i="9"/>
  <c r="Q1969" i="9"/>
  <c r="Q644" i="9"/>
  <c r="Q4993" i="9"/>
  <c r="Q4817" i="9"/>
  <c r="Q1011" i="9"/>
  <c r="Q2920" i="9"/>
  <c r="Q1508" i="9"/>
  <c r="Q2764" i="9"/>
  <c r="Q2892" i="9"/>
  <c r="Q3020" i="9"/>
  <c r="Q2454" i="9"/>
  <c r="Q2736" i="9"/>
  <c r="Q2864" i="9"/>
  <c r="Q2992" i="9"/>
  <c r="Q568" i="9"/>
  <c r="Q2900" i="9"/>
  <c r="Q3060" i="9"/>
  <c r="Q2558" i="9"/>
  <c r="Q2876" i="9"/>
  <c r="Q3036" i="9"/>
  <c r="Q1496" i="9"/>
  <c r="Q2438" i="9"/>
  <c r="Q2502" i="9"/>
  <c r="Q2598" i="9"/>
  <c r="Q2506" i="9"/>
  <c r="Q2036" i="9"/>
  <c r="Q1676" i="9"/>
  <c r="Q1098" i="9"/>
  <c r="Q2390" i="9"/>
  <c r="Q2366" i="9"/>
  <c r="Q1868" i="9"/>
  <c r="Q1788" i="9"/>
  <c r="Q3374" i="9"/>
  <c r="Q1532" i="9"/>
  <c r="Q2180" i="9"/>
  <c r="Q3406" i="9"/>
  <c r="Q1900" i="9"/>
  <c r="Q490" i="9"/>
  <c r="Q434" i="9"/>
  <c r="Q4875" i="9"/>
  <c r="Q4419" i="9"/>
  <c r="Q2578" i="9"/>
  <c r="Q2936" i="9"/>
  <c r="Q2716" i="9"/>
  <c r="Q424" i="9"/>
  <c r="Q2848" i="9"/>
  <c r="Q2116" i="9"/>
  <c r="Q1132" i="9"/>
  <c r="Q298" i="9"/>
  <c r="Q426" i="9"/>
  <c r="Q4528" i="9"/>
  <c r="Q4870" i="9"/>
  <c r="Q755" i="9"/>
  <c r="Q4912" i="9"/>
  <c r="Q4949" i="9"/>
  <c r="Q2482" i="9"/>
  <c r="Q3052" i="9"/>
  <c r="Q2768" i="9"/>
  <c r="Q1467" i="9"/>
  <c r="Q2590" i="9"/>
  <c r="Q2908" i="9"/>
  <c r="Q3370" i="9"/>
  <c r="Q1196" i="9"/>
  <c r="Q1772" i="9"/>
  <c r="Q2222" i="9"/>
  <c r="Q2067" i="9"/>
  <c r="Q4020" i="9"/>
  <c r="Q3710" i="9"/>
  <c r="Q4762" i="9"/>
  <c r="Q3734" i="9"/>
  <c r="Q110" i="9"/>
  <c r="Q4292" i="9"/>
  <c r="Q1473" i="9"/>
  <c r="Q1743" i="9"/>
  <c r="Q583" i="9"/>
  <c r="Q1333" i="9"/>
  <c r="Q747" i="9"/>
  <c r="Q4886" i="9"/>
  <c r="Q603" i="9"/>
  <c r="Q1959" i="9"/>
  <c r="Q4580" i="9"/>
  <c r="Q2215" i="9"/>
  <c r="Q2291" i="9"/>
  <c r="Q3071" i="9"/>
  <c r="Q3606" i="9"/>
  <c r="Q3700" i="9"/>
  <c r="Q4173" i="9"/>
  <c r="Q4238" i="9"/>
  <c r="Q4022" i="9"/>
  <c r="Q4902" i="9"/>
  <c r="Q4298" i="9"/>
  <c r="Q1130" i="9"/>
  <c r="Q88" i="9"/>
  <c r="Q134" i="9"/>
  <c r="N2630" i="9"/>
  <c r="P2630" i="9" s="1"/>
  <c r="N3075" i="9"/>
  <c r="P3075" i="9" s="1"/>
  <c r="N3502" i="9"/>
  <c r="P3502" i="9" s="1"/>
  <c r="N3708" i="9"/>
  <c r="P3708" i="9" s="1"/>
  <c r="Q3802" i="9"/>
  <c r="Q4117" i="9"/>
  <c r="N4245" i="9"/>
  <c r="P4245" i="9" s="1"/>
  <c r="N3998" i="9"/>
  <c r="P3998" i="9" s="1"/>
  <c r="Q4938" i="9"/>
  <c r="Q1940" i="9"/>
  <c r="Q1812" i="9"/>
  <c r="Q1684" i="9"/>
  <c r="Q1556" i="9"/>
  <c r="Q1520" i="9"/>
  <c r="Q160" i="9"/>
  <c r="Q1513" i="9"/>
  <c r="Q2280" i="9"/>
  <c r="N3850" i="9"/>
  <c r="P3850" i="9" s="1"/>
  <c r="Q2200" i="9"/>
  <c r="Q36" i="9"/>
  <c r="N102" i="9"/>
  <c r="P102" i="9" s="1"/>
  <c r="Q4303" i="9"/>
  <c r="N398" i="9"/>
  <c r="P398" i="9" s="1"/>
  <c r="Q967" i="9"/>
  <c r="Q1229" i="9"/>
  <c r="Q2253" i="9"/>
  <c r="N2079" i="9"/>
  <c r="P2079" i="9" s="1"/>
  <c r="Q2641" i="9"/>
  <c r="Q3111" i="9"/>
  <c r="N1715" i="9"/>
  <c r="P1715" i="9" s="1"/>
  <c r="Q3518" i="9"/>
  <c r="Q3686" i="9"/>
  <c r="N4124" i="9"/>
  <c r="P4124" i="9" s="1"/>
  <c r="Q4154" i="9"/>
  <c r="N4483" i="9"/>
  <c r="P4483" i="9" s="1"/>
  <c r="Q4243" i="9"/>
  <c r="Q4916" i="9"/>
  <c r="N2046" i="9"/>
  <c r="P2046" i="9" s="1"/>
  <c r="Q1066" i="9"/>
  <c r="Q2136" i="9"/>
  <c r="N4257" i="9"/>
  <c r="P4257" i="9" s="1"/>
  <c r="N142" i="9"/>
  <c r="P142" i="9" s="1"/>
  <c r="N1545" i="9"/>
  <c r="P1545" i="9" s="1"/>
  <c r="N3031" i="9"/>
  <c r="P3031" i="9" s="1"/>
  <c r="Q3870" i="9"/>
  <c r="N20" i="9"/>
  <c r="P20" i="9" s="1"/>
  <c r="Q188" i="9"/>
  <c r="Q566" i="9"/>
  <c r="Q1015" i="9"/>
  <c r="N2261" i="9"/>
  <c r="P2261" i="9" s="1"/>
  <c r="Q1911" i="9"/>
  <c r="N3652" i="9"/>
  <c r="P3652" i="9" s="1"/>
  <c r="Q3147" i="9"/>
  <c r="N3696" i="9"/>
  <c r="P3696" i="9" s="1"/>
  <c r="Q3566" i="9"/>
  <c r="N4148" i="9"/>
  <c r="P4148" i="9" s="1"/>
  <c r="N4430" i="9"/>
  <c r="P4430" i="9" s="1"/>
  <c r="Q3942" i="9"/>
  <c r="Q1988" i="9"/>
  <c r="Q1860" i="9"/>
  <c r="Q1732" i="9"/>
  <c r="Q1604" i="9"/>
  <c r="Q62" i="9"/>
  <c r="N2683" i="9"/>
  <c r="P2683" i="9" s="1"/>
  <c r="Q3590" i="9"/>
  <c r="N4766" i="9"/>
  <c r="P4766" i="9" s="1"/>
  <c r="N1779" i="9"/>
  <c r="P1779" i="9" s="1"/>
  <c r="Q3067" i="9"/>
  <c r="Q3756" i="9"/>
  <c r="Q4270" i="9"/>
  <c r="N370" i="9"/>
  <c r="P370" i="9" s="1"/>
  <c r="Q120" i="9"/>
  <c r="Q1095" i="9"/>
  <c r="N823" i="9"/>
  <c r="P823" i="9" s="1"/>
  <c r="K1615" i="9"/>
  <c r="N1477" i="9"/>
  <c r="P1477" i="9" s="1"/>
  <c r="N2187" i="9"/>
  <c r="P2187" i="9" s="1"/>
  <c r="Q1763" i="9"/>
  <c r="N2175" i="9"/>
  <c r="P2175" i="9" s="1"/>
  <c r="K2195" i="9"/>
  <c r="N1811" i="9"/>
  <c r="P1811" i="9" s="1"/>
  <c r="Q2646" i="9"/>
  <c r="K3023" i="9"/>
  <c r="Q3087" i="9"/>
  <c r="N3003" i="9"/>
  <c r="P3003" i="9" s="1"/>
  <c r="Q3462" i="9"/>
  <c r="Q3638" i="9"/>
  <c r="K3732" i="9"/>
  <c r="Q3826" i="9"/>
  <c r="K4176" i="9"/>
  <c r="N3718" i="9"/>
  <c r="P3718" i="9" s="1"/>
  <c r="N3814" i="9"/>
  <c r="P3814" i="9" s="1"/>
  <c r="Q3966" i="9"/>
  <c r="K4492" i="9"/>
  <c r="N3926" i="9"/>
  <c r="P3926" i="9" s="1"/>
  <c r="K3358" i="9"/>
  <c r="Q2008" i="9"/>
  <c r="Q2446" i="9"/>
  <c r="N384" i="9"/>
  <c r="P384" i="9" s="1"/>
  <c r="K3159" i="9"/>
  <c r="N3656" i="9"/>
  <c r="P3656" i="9" s="1"/>
  <c r="N3982" i="9"/>
  <c r="P3982" i="9" s="1"/>
  <c r="Q1245" i="9"/>
  <c r="N2655" i="9"/>
  <c r="P2655" i="9" s="1"/>
  <c r="Q3922" i="9"/>
  <c r="Q3766" i="9"/>
  <c r="K3846" i="9"/>
  <c r="K4992" i="9"/>
  <c r="N1956" i="9"/>
  <c r="P1956" i="9" s="1"/>
  <c r="N758" i="9"/>
  <c r="P758" i="9" s="1"/>
  <c r="Q28" i="9"/>
  <c r="N124" i="9"/>
  <c r="P124" i="9" s="1"/>
  <c r="K462" i="9"/>
  <c r="N358" i="9"/>
  <c r="P358" i="9" s="1"/>
  <c r="Q1321" i="9"/>
  <c r="K1147" i="9"/>
  <c r="N1509" i="9"/>
  <c r="P1509" i="9" s="1"/>
  <c r="K2242" i="9"/>
  <c r="Q2277" i="9"/>
  <c r="N1233" i="9"/>
  <c r="P1233" i="9" s="1"/>
  <c r="K2007" i="9"/>
  <c r="K2653" i="9"/>
  <c r="N3027" i="9"/>
  <c r="P3027" i="9" s="1"/>
  <c r="Q3091" i="9"/>
  <c r="K3123" i="9"/>
  <c r="Q3391" i="9"/>
  <c r="N2647" i="9"/>
  <c r="P2647" i="9" s="1"/>
  <c r="Q3582" i="9"/>
  <c r="Q4103" i="9"/>
  <c r="Q3674" i="9"/>
  <c r="N4786" i="9"/>
  <c r="P4786" i="9" s="1"/>
  <c r="N3990" i="9"/>
  <c r="P3990" i="9" s="1"/>
  <c r="Q4314" i="9"/>
  <c r="N1972" i="9"/>
  <c r="P1972" i="9" s="1"/>
  <c r="N1844" i="9"/>
  <c r="P1844" i="9" s="1"/>
  <c r="N1716" i="9"/>
  <c r="P1716" i="9" s="1"/>
  <c r="N1588" i="9"/>
  <c r="P1588" i="9" s="1"/>
  <c r="K4422" i="9"/>
  <c r="Q2574" i="9"/>
  <c r="K700" i="9"/>
  <c r="N2654" i="9"/>
  <c r="P2654" i="9" s="1"/>
  <c r="K3674" i="9"/>
  <c r="K4314" i="9"/>
  <c r="N1162" i="9"/>
  <c r="P1162" i="9" s="1"/>
  <c r="K3890" i="9"/>
  <c r="K4954" i="9"/>
  <c r="K3836" i="9"/>
  <c r="Q184" i="9"/>
  <c r="N875" i="9"/>
  <c r="P875" i="9" s="1"/>
  <c r="N2626" i="9"/>
  <c r="P2626" i="9" s="1"/>
  <c r="K3079" i="9"/>
  <c r="N3622" i="9"/>
  <c r="P3622" i="9" s="1"/>
  <c r="N4542" i="9"/>
  <c r="P4542" i="9" s="1"/>
  <c r="Q4539" i="9"/>
  <c r="Q198" i="9"/>
  <c r="K2127" i="9"/>
  <c r="K2111" i="9"/>
  <c r="N2309" i="9"/>
  <c r="P2309" i="9" s="1"/>
  <c r="N3630" i="9"/>
  <c r="P3630" i="9" s="1"/>
  <c r="K3798" i="9"/>
  <c r="K4259" i="9"/>
  <c r="K3055" i="9"/>
  <c r="Q4918" i="9"/>
  <c r="Q4505" i="9"/>
  <c r="Q2163" i="9"/>
  <c r="K4346" i="9"/>
  <c r="N2266" i="9"/>
  <c r="P2266" i="9" s="1"/>
  <c r="K4336" i="9"/>
  <c r="Q462" i="9"/>
  <c r="Q1679" i="9"/>
  <c r="K1767" i="9"/>
  <c r="N3470" i="9"/>
  <c r="P3470" i="9" s="1"/>
  <c r="K4186" i="9"/>
  <c r="K886" i="9"/>
  <c r="Q1116" i="9"/>
  <c r="Q4016" i="9"/>
  <c r="Q3648" i="9"/>
  <c r="N4724" i="9"/>
  <c r="P4724" i="9" s="1"/>
  <c r="N184" i="9"/>
  <c r="P184" i="9" s="1"/>
  <c r="Q2123" i="9"/>
  <c r="K3375" i="9"/>
  <c r="Q4537" i="9"/>
  <c r="Q2046" i="9"/>
  <c r="Q98" i="9"/>
  <c r="K2309" i="9"/>
  <c r="K3063" i="9"/>
  <c r="K3598" i="9"/>
  <c r="N44" i="9"/>
  <c r="P44" i="9" s="1"/>
  <c r="K24" i="9"/>
  <c r="K775" i="9"/>
  <c r="N1537" i="9"/>
  <c r="P1537" i="9" s="1"/>
  <c r="Q2175" i="9"/>
  <c r="N2131" i="9"/>
  <c r="P2131" i="9" s="1"/>
  <c r="Q3358" i="9"/>
  <c r="K1541" i="9"/>
  <c r="Q2007" i="9"/>
  <c r="Q2653" i="9"/>
  <c r="N3974" i="9"/>
  <c r="P3974" i="9" s="1"/>
  <c r="Q1716" i="9"/>
  <c r="K1116" i="9"/>
  <c r="K2647" i="9"/>
  <c r="K823" i="9"/>
  <c r="K2671" i="9"/>
  <c r="Q3726" i="9"/>
  <c r="K4714" i="9"/>
  <c r="Q2059" i="9"/>
  <c r="Q3167" i="9"/>
  <c r="K3794" i="9"/>
  <c r="N4466" i="9"/>
  <c r="P4466" i="9" s="1"/>
  <c r="K1807" i="9"/>
  <c r="K4191" i="9"/>
  <c r="K534" i="9"/>
  <c r="Q2630" i="9"/>
  <c r="Q3708" i="9"/>
  <c r="N4477" i="9"/>
  <c r="P4477" i="9" s="1"/>
  <c r="K1748" i="9"/>
  <c r="K4724" i="9"/>
  <c r="Q178" i="9"/>
  <c r="N2123" i="9"/>
  <c r="P2123" i="9" s="1"/>
  <c r="Q2317" i="9"/>
  <c r="N2651" i="9"/>
  <c r="P2651" i="9" s="1"/>
  <c r="N3678" i="9"/>
  <c r="P3678" i="9" s="1"/>
  <c r="Q4124" i="9"/>
  <c r="N4537" i="9"/>
  <c r="P4537" i="9" s="1"/>
  <c r="N2462" i="9"/>
  <c r="P2462" i="9" s="1"/>
  <c r="Q1545" i="9"/>
  <c r="K4539" i="9"/>
  <c r="Q2430" i="9"/>
  <c r="N3358" i="9"/>
  <c r="P3358" i="9" s="1"/>
  <c r="Q124" i="9"/>
  <c r="K1679" i="9"/>
  <c r="N4292" i="9"/>
  <c r="P4292" i="9" s="1"/>
  <c r="Q1844" i="9"/>
  <c r="Q1335" i="9"/>
  <c r="Q951" i="9"/>
  <c r="Q310" i="9"/>
  <c r="Q358" i="9"/>
  <c r="Q1485" i="9"/>
  <c r="Q1919" i="9"/>
  <c r="Q1875" i="9"/>
  <c r="Q4810" i="9"/>
  <c r="Q96" i="9"/>
  <c r="Q256" i="9"/>
  <c r="Q1023" i="9"/>
  <c r="Q1191" i="9"/>
  <c r="Q2099" i="9"/>
  <c r="Q3866" i="9"/>
  <c r="Q4792" i="9"/>
  <c r="Q4383" i="9"/>
  <c r="Q1504" i="9"/>
  <c r="Q2669" i="9"/>
  <c r="Q4395" i="9"/>
  <c r="Q4412" i="9"/>
  <c r="Q166" i="9"/>
  <c r="Q2245" i="9"/>
  <c r="Q2299" i="9"/>
  <c r="Q3139" i="9"/>
  <c r="Q4352" i="9"/>
  <c r="Q4708" i="9"/>
  <c r="Q4568" i="9"/>
  <c r="N4348" i="9"/>
  <c r="P4348" i="9" s="1"/>
  <c r="Q3035" i="9"/>
  <c r="N1892" i="9"/>
  <c r="P1892" i="9" s="1"/>
  <c r="Q118" i="9"/>
  <c r="Q16" i="9"/>
  <c r="N92" i="9"/>
  <c r="P92" i="9" s="1"/>
  <c r="Q264" i="9"/>
  <c r="N635" i="9"/>
  <c r="P635" i="9" s="1"/>
  <c r="N1229" i="9"/>
  <c r="P1229" i="9" s="1"/>
  <c r="Q1561" i="9"/>
  <c r="N2253" i="9"/>
  <c r="P2253" i="9" s="1"/>
  <c r="Q1687" i="9"/>
  <c r="N2317" i="9"/>
  <c r="P2317" i="9" s="1"/>
  <c r="Q2701" i="9"/>
  <c r="N2641" i="9"/>
  <c r="P2641" i="9" s="1"/>
  <c r="Q3015" i="9"/>
  <c r="N3111" i="9"/>
  <c r="P3111" i="9" s="1"/>
  <c r="N3518" i="9"/>
  <c r="P3518" i="9" s="1"/>
  <c r="N3686" i="9"/>
  <c r="P3686" i="9" s="1"/>
  <c r="Q3852" i="9"/>
  <c r="N4154" i="9"/>
  <c r="P4154" i="9" s="1"/>
  <c r="N4105" i="9"/>
  <c r="P4105" i="9" s="1"/>
  <c r="Q4252" i="9"/>
  <c r="N4243" i="9"/>
  <c r="P4243" i="9" s="1"/>
  <c r="N4916" i="9"/>
  <c r="P4916" i="9" s="1"/>
  <c r="N1066" i="9"/>
  <c r="P1066" i="9" s="1"/>
  <c r="N2136" i="9"/>
  <c r="P2136" i="9" s="1"/>
  <c r="Q4257" i="9"/>
  <c r="Q4110" i="9"/>
  <c r="Q5002" i="9"/>
  <c r="N98" i="9"/>
  <c r="P98" i="9" s="1"/>
  <c r="Q418" i="9"/>
  <c r="N566" i="9"/>
  <c r="P566" i="9" s="1"/>
  <c r="Q1455" i="9"/>
  <c r="N1533" i="9"/>
  <c r="P1533" i="9" s="1"/>
  <c r="Q1731" i="9"/>
  <c r="N1911" i="9"/>
  <c r="P1911" i="9" s="1"/>
  <c r="Q2638" i="9"/>
  <c r="Q3051" i="9"/>
  <c r="N3147" i="9"/>
  <c r="P3147" i="9" s="1"/>
  <c r="N3566" i="9"/>
  <c r="P3566" i="9" s="1"/>
  <c r="Q3724" i="9"/>
  <c r="Q4171" i="9"/>
  <c r="Q3718" i="9"/>
  <c r="Q4548" i="9"/>
  <c r="Q4590" i="9"/>
  <c r="N3942" i="9"/>
  <c r="P3942" i="9" s="1"/>
  <c r="Q4350" i="9"/>
  <c r="Q4740" i="9"/>
  <c r="N60" i="9"/>
  <c r="P60" i="9" s="1"/>
  <c r="N3590" i="9"/>
  <c r="P3590" i="9" s="1"/>
  <c r="Q4014" i="9"/>
  <c r="N294" i="9"/>
  <c r="P294" i="9" s="1"/>
  <c r="N1517" i="9"/>
  <c r="P1517" i="9" s="1"/>
  <c r="N3067" i="9"/>
  <c r="P3067" i="9" s="1"/>
  <c r="N3756" i="9"/>
  <c r="P3756" i="9" s="1"/>
  <c r="N4390" i="9"/>
  <c r="P4390" i="9" s="1"/>
  <c r="N1828" i="9"/>
  <c r="P1828" i="9" s="1"/>
  <c r="N458" i="9"/>
  <c r="P458" i="9" s="1"/>
  <c r="N1095" i="9"/>
  <c r="P1095" i="9" s="1"/>
  <c r="Q2269" i="9"/>
  <c r="N1763" i="9"/>
  <c r="P1763" i="9" s="1"/>
  <c r="Q1791" i="9"/>
  <c r="Q2252" i="9"/>
  <c r="Q2645" i="9"/>
  <c r="N2646" i="9"/>
  <c r="P2646" i="9" s="1"/>
  <c r="Q3660" i="9"/>
  <c r="N3087" i="9"/>
  <c r="P3087" i="9" s="1"/>
  <c r="N3462" i="9"/>
  <c r="P3462" i="9" s="1"/>
  <c r="N3638" i="9"/>
  <c r="P3638" i="9" s="1"/>
  <c r="N3826" i="9"/>
  <c r="P3826" i="9" s="1"/>
  <c r="N3966" i="9"/>
  <c r="P3966" i="9" s="1"/>
  <c r="Q2072" i="9"/>
  <c r="N2008" i="9"/>
  <c r="P2008" i="9" s="1"/>
  <c r="N13" i="9"/>
  <c r="P13" i="9" s="1"/>
  <c r="Q1831" i="9"/>
  <c r="Q2661" i="9"/>
  <c r="K3656" i="9"/>
  <c r="K3982" i="9"/>
  <c r="N615" i="9"/>
  <c r="P615" i="9" s="1"/>
  <c r="N1359" i="9"/>
  <c r="P1359" i="9" s="1"/>
  <c r="K1245" i="9"/>
  <c r="N1317" i="9"/>
  <c r="P1317" i="9" s="1"/>
  <c r="Q1939" i="9"/>
  <c r="N3922" i="9"/>
  <c r="P3922" i="9" s="1"/>
  <c r="K3766" i="9"/>
  <c r="K1956" i="9"/>
  <c r="K758" i="9"/>
  <c r="N150" i="9"/>
  <c r="P150" i="9" s="1"/>
  <c r="N28" i="9"/>
  <c r="P28" i="9" s="1"/>
  <c r="K124" i="9"/>
  <c r="N290" i="9"/>
  <c r="P290" i="9" s="1"/>
  <c r="N1321" i="9"/>
  <c r="P1321" i="9" s="1"/>
  <c r="Q2255" i="9"/>
  <c r="K1509" i="9"/>
  <c r="Q1931" i="9"/>
  <c r="N2277" i="9"/>
  <c r="P2277" i="9" s="1"/>
  <c r="K1233" i="9"/>
  <c r="Q2240" i="9"/>
  <c r="N2252" i="9"/>
  <c r="P2252" i="9" s="1"/>
  <c r="N2608" i="9"/>
  <c r="P2608" i="9" s="1"/>
  <c r="Q2654" i="9"/>
  <c r="K3027" i="9"/>
  <c r="N3391" i="9"/>
  <c r="P3391" i="9" s="1"/>
  <c r="N3582" i="9"/>
  <c r="P3582" i="9" s="1"/>
  <c r="N4103" i="9"/>
  <c r="P4103" i="9" s="1"/>
  <c r="N3674" i="9"/>
  <c r="P3674" i="9" s="1"/>
  <c r="Q4960" i="9"/>
  <c r="K4786" i="9"/>
  <c r="K3990" i="9"/>
  <c r="Q4189" i="9"/>
  <c r="N4314" i="9"/>
  <c r="P4314" i="9" s="1"/>
  <c r="K1972" i="9"/>
  <c r="K1844" i="9"/>
  <c r="K1716" i="9"/>
  <c r="K1588" i="9"/>
  <c r="Q1162" i="9"/>
  <c r="K2574" i="9"/>
  <c r="N5002" i="9"/>
  <c r="P5002" i="9" s="1"/>
  <c r="N1860" i="9"/>
  <c r="P1860" i="9" s="1"/>
  <c r="K1095" i="9"/>
  <c r="K1763" i="9"/>
  <c r="K2252" i="9"/>
  <c r="N2645" i="9"/>
  <c r="P2645" i="9" s="1"/>
  <c r="K2646" i="9"/>
  <c r="N3660" i="9"/>
  <c r="P3660" i="9" s="1"/>
  <c r="K3087" i="9"/>
  <c r="Q3151" i="9"/>
  <c r="K3462" i="9"/>
  <c r="Q3868" i="9"/>
  <c r="Q4341" i="9"/>
  <c r="N4169" i="9"/>
  <c r="P4169" i="9" s="1"/>
  <c r="K615" i="9"/>
  <c r="K1939" i="9"/>
  <c r="Q1636" i="9"/>
  <c r="K150" i="9"/>
  <c r="K1321" i="9"/>
  <c r="Q1767" i="9"/>
  <c r="Q1827" i="9"/>
  <c r="N2240" i="9"/>
  <c r="P2240" i="9" s="1"/>
  <c r="K3582" i="9"/>
  <c r="K1447" i="9"/>
  <c r="Q182" i="9"/>
  <c r="N667" i="9"/>
  <c r="P667" i="9" s="1"/>
  <c r="K1971" i="9"/>
  <c r="N3670" i="9"/>
  <c r="P3670" i="9" s="1"/>
  <c r="K3958" i="9"/>
  <c r="N4410" i="9"/>
  <c r="P4410" i="9" s="1"/>
  <c r="K4704" i="9"/>
  <c r="K2408" i="9"/>
  <c r="Q2612" i="9"/>
  <c r="K458" i="9"/>
  <c r="Q3770" i="9"/>
  <c r="N2312" i="9"/>
  <c r="P2312" i="9" s="1"/>
  <c r="K260" i="9"/>
  <c r="Q1257" i="9"/>
  <c r="Q1449" i="9"/>
  <c r="N2091" i="9"/>
  <c r="P2091" i="9" s="1"/>
  <c r="N1971" i="9"/>
  <c r="P1971" i="9" s="1"/>
  <c r="N3694" i="9"/>
  <c r="P3694" i="9" s="1"/>
  <c r="N3726" i="9"/>
  <c r="P3726" i="9" s="1"/>
  <c r="K1325" i="9"/>
  <c r="K3127" i="9"/>
  <c r="N4546" i="9"/>
  <c r="P4546" i="9" s="1"/>
  <c r="N1572" i="9"/>
  <c r="P1572" i="9" s="1"/>
  <c r="K16" i="9"/>
  <c r="Q550" i="9"/>
  <c r="Q879" i="9"/>
  <c r="N3375" i="9"/>
  <c r="P3375" i="9" s="1"/>
  <c r="Q3668" i="9"/>
  <c r="Q4712" i="9"/>
  <c r="K2344" i="9"/>
  <c r="N938" i="9"/>
  <c r="P938" i="9" s="1"/>
  <c r="N571" i="9"/>
  <c r="P571" i="9" s="1"/>
  <c r="K4638" i="9"/>
  <c r="K418" i="9"/>
  <c r="Q1305" i="9"/>
  <c r="N1019" i="9"/>
  <c r="P1019" i="9" s="1"/>
  <c r="K3115" i="9"/>
  <c r="Q3860" i="9"/>
  <c r="Q4268" i="9"/>
  <c r="K4764" i="9"/>
  <c r="N330" i="9"/>
  <c r="P330" i="9" s="1"/>
  <c r="N3598" i="9"/>
  <c r="P3598" i="9" s="1"/>
  <c r="N24" i="9"/>
  <c r="P24" i="9" s="1"/>
  <c r="K2191" i="9"/>
  <c r="Q3119" i="9"/>
  <c r="K3856" i="9"/>
  <c r="N3662" i="9"/>
  <c r="P3662" i="9" s="1"/>
  <c r="N1003" i="9"/>
  <c r="P1003" i="9" s="1"/>
  <c r="N3059" i="9"/>
  <c r="P3059" i="9" s="1"/>
  <c r="K4507" i="9"/>
  <c r="K4062" i="9"/>
  <c r="N4296" i="9"/>
  <c r="P4296" i="9" s="1"/>
  <c r="K1908" i="9"/>
  <c r="K4038" i="9"/>
  <c r="K3880" i="9"/>
  <c r="N1748" i="9"/>
  <c r="P1748" i="9" s="1"/>
  <c r="Q3774" i="9"/>
  <c r="Q196" i="9"/>
  <c r="N879" i="9"/>
  <c r="P879" i="9" s="1"/>
  <c r="N2310" i="9"/>
  <c r="P2310" i="9" s="1"/>
  <c r="K3644" i="9"/>
  <c r="N3143" i="9"/>
  <c r="P3143" i="9" s="1"/>
  <c r="K3622" i="9"/>
  <c r="Q3776" i="9"/>
  <c r="K4936" i="9"/>
  <c r="Q4207" i="9"/>
  <c r="Q2659" i="9"/>
  <c r="Q3083" i="9"/>
  <c r="K3814" i="9"/>
  <c r="N563" i="9"/>
  <c r="P563" i="9" s="1"/>
  <c r="N1488" i="9"/>
  <c r="P1488" i="9" s="1"/>
  <c r="N655" i="9"/>
  <c r="P655" i="9" s="1"/>
  <c r="K1349" i="9"/>
  <c r="Q2242" i="9"/>
  <c r="N1651" i="9"/>
  <c r="P1651" i="9" s="1"/>
  <c r="Q3123" i="9"/>
  <c r="K3834" i="9"/>
  <c r="K4598" i="9"/>
  <c r="K4550" i="9"/>
  <c r="N3634" i="9"/>
  <c r="P3634" i="9" s="1"/>
  <c r="N1700" i="9"/>
  <c r="P1700" i="9" s="1"/>
  <c r="N970" i="9"/>
  <c r="P970" i="9" s="1"/>
  <c r="Q1445" i="9"/>
  <c r="K3770" i="9"/>
  <c r="N1257" i="9"/>
  <c r="P1257" i="9" s="1"/>
  <c r="Q3075" i="9"/>
  <c r="Q3502" i="9"/>
  <c r="K1876" i="9"/>
  <c r="K3774" i="9"/>
  <c r="Q1892" i="9"/>
  <c r="N2304" i="9"/>
  <c r="P2304" i="9" s="1"/>
  <c r="K3143" i="9"/>
  <c r="K3716" i="9"/>
  <c r="N4166" i="9"/>
  <c r="P4166" i="9" s="1"/>
  <c r="K4712" i="9"/>
  <c r="N4207" i="9"/>
  <c r="P4207" i="9" s="1"/>
  <c r="K198" i="9"/>
  <c r="K3860" i="9"/>
  <c r="N799" i="9"/>
  <c r="P799" i="9" s="1"/>
  <c r="N86" i="9"/>
  <c r="P86" i="9" s="1"/>
  <c r="K44" i="9"/>
  <c r="K1537" i="9"/>
  <c r="Q2195" i="9"/>
  <c r="N3023" i="9"/>
  <c r="P3023" i="9" s="1"/>
  <c r="K4918" i="9"/>
  <c r="Q3926" i="9"/>
  <c r="Q615" i="9"/>
  <c r="Q150" i="9"/>
  <c r="N3123" i="9"/>
  <c r="P3123" i="9" s="1"/>
  <c r="Q1588" i="9"/>
  <c r="Q700" i="9"/>
  <c r="Q3916" i="9"/>
  <c r="Q2276" i="9"/>
  <c r="Q3896" i="9"/>
  <c r="Q54" i="9"/>
  <c r="Q422" i="9"/>
  <c r="Q1131" i="9"/>
  <c r="Q1619" i="9"/>
  <c r="Q3822" i="9"/>
  <c r="Q3095" i="9"/>
  <c r="Q3478" i="9"/>
  <c r="Q3664" i="9"/>
  <c r="Q4118" i="9"/>
  <c r="Q3131" i="9"/>
  <c r="Q3486" i="9"/>
  <c r="Q679" i="9"/>
  <c r="Q1553" i="9"/>
  <c r="Q2015" i="9"/>
  <c r="Q2268" i="9"/>
  <c r="Q1683" i="9"/>
  <c r="Q3135" i="9"/>
  <c r="Q2408" i="9"/>
  <c r="Q4392" i="9"/>
  <c r="Q352" i="9"/>
  <c r="Q152" i="9"/>
  <c r="Q2027" i="9"/>
  <c r="Q2679" i="9"/>
  <c r="Q3790" i="9"/>
  <c r="N4412" i="9"/>
  <c r="P4412" i="9" s="1"/>
  <c r="Q100" i="9"/>
  <c r="N88" i="9"/>
  <c r="P88" i="9" s="1"/>
  <c r="Q260" i="9"/>
  <c r="N134" i="9"/>
  <c r="P134" i="9" s="1"/>
  <c r="Q1227" i="9"/>
  <c r="N166" i="9"/>
  <c r="P166" i="9" s="1"/>
  <c r="N1131" i="9"/>
  <c r="P1131" i="9" s="1"/>
  <c r="Q1525" i="9"/>
  <c r="N2245" i="9"/>
  <c r="P2245" i="9" s="1"/>
  <c r="Q2267" i="9"/>
  <c r="N2299" i="9"/>
  <c r="P2299" i="9" s="1"/>
  <c r="Q2301" i="9"/>
  <c r="Q3043" i="9"/>
  <c r="N3139" i="9"/>
  <c r="P3139" i="9" s="1"/>
  <c r="Q3666" i="9"/>
  <c r="N4352" i="9"/>
  <c r="P4352" i="9" s="1"/>
  <c r="N4180" i="9"/>
  <c r="P4180" i="9" s="1"/>
  <c r="Q4078" i="9"/>
  <c r="N4708" i="9"/>
  <c r="P4708" i="9" s="1"/>
  <c r="N3890" i="9"/>
  <c r="P3890" i="9" s="1"/>
  <c r="N1940" i="9"/>
  <c r="P1940" i="9" s="1"/>
  <c r="N1812" i="9"/>
  <c r="P1812" i="9" s="1"/>
  <c r="N1684" i="9"/>
  <c r="P1684" i="9" s="1"/>
  <c r="N1556" i="9"/>
  <c r="P1556" i="9" s="1"/>
  <c r="N1355" i="9"/>
  <c r="P1355" i="9" s="1"/>
  <c r="N160" i="9"/>
  <c r="P160" i="9" s="1"/>
  <c r="Q1325" i="9"/>
  <c r="N4568" i="9"/>
  <c r="P4568" i="9" s="1"/>
  <c r="N2200" i="9"/>
  <c r="P2200" i="9" s="1"/>
  <c r="N36" i="9"/>
  <c r="P36" i="9" s="1"/>
  <c r="N3035" i="9"/>
  <c r="P3035" i="9" s="1"/>
  <c r="N118" i="9"/>
  <c r="P118" i="9" s="1"/>
  <c r="N967" i="9"/>
  <c r="P967" i="9" s="1"/>
  <c r="Q2095" i="9"/>
  <c r="N1561" i="9"/>
  <c r="P1561" i="9" s="1"/>
  <c r="Q1667" i="9"/>
  <c r="N1687" i="9"/>
  <c r="P1687" i="9" s="1"/>
  <c r="N2701" i="9"/>
  <c r="P2701" i="9" s="1"/>
  <c r="N3015" i="9"/>
  <c r="P3015" i="9" s="1"/>
  <c r="N3852" i="9"/>
  <c r="P3852" i="9" s="1"/>
  <c r="Q4046" i="9"/>
  <c r="N4252" i="9"/>
  <c r="P4252" i="9" s="1"/>
  <c r="Q3910" i="9"/>
  <c r="Q4848" i="9"/>
  <c r="Q2344" i="9"/>
  <c r="Q2414" i="9"/>
  <c r="Q245" i="9"/>
  <c r="Q1465" i="9"/>
  <c r="N4110" i="9"/>
  <c r="P4110" i="9" s="1"/>
  <c r="Q4344" i="9"/>
  <c r="Q1007" i="9"/>
  <c r="Q272" i="9"/>
  <c r="N188" i="9"/>
  <c r="P188" i="9" s="1"/>
  <c r="K566" i="9"/>
  <c r="N1455" i="9"/>
  <c r="P1455" i="9" s="1"/>
  <c r="N1015" i="9"/>
  <c r="P1015" i="9" s="1"/>
  <c r="K1533" i="9"/>
  <c r="Q2155" i="9"/>
  <c r="N1731" i="9"/>
  <c r="P1731" i="9" s="1"/>
  <c r="Q2111" i="9"/>
  <c r="K1911" i="9"/>
  <c r="Q2601" i="9"/>
  <c r="N2638" i="9"/>
  <c r="P2638" i="9" s="1"/>
  <c r="N3051" i="9"/>
  <c r="P3051" i="9" s="1"/>
  <c r="K3147" i="9"/>
  <c r="K3566" i="9"/>
  <c r="N3724" i="9"/>
  <c r="P3724" i="9" s="1"/>
  <c r="N4171" i="9"/>
  <c r="P4171" i="9" s="1"/>
  <c r="K3718" i="9"/>
  <c r="N4548" i="9"/>
  <c r="P4548" i="9" s="1"/>
  <c r="N4590" i="9"/>
  <c r="P4590" i="9" s="1"/>
  <c r="N4259" i="9"/>
  <c r="P4259" i="9" s="1"/>
  <c r="K3942" i="9"/>
  <c r="N4350" i="9"/>
  <c r="P4350" i="9" s="1"/>
  <c r="N1988" i="9"/>
  <c r="P1988" i="9" s="1"/>
  <c r="N1732" i="9"/>
  <c r="P1732" i="9" s="1"/>
  <c r="N1604" i="9"/>
  <c r="P1604" i="9" s="1"/>
  <c r="N4740" i="9"/>
  <c r="P4740" i="9" s="1"/>
  <c r="Q1215" i="9"/>
  <c r="K60" i="9"/>
  <c r="Q294" i="9"/>
  <c r="K3590" i="9"/>
  <c r="N4014" i="9"/>
  <c r="P4014" i="9" s="1"/>
  <c r="Q2478" i="9"/>
  <c r="K1517" i="9"/>
  <c r="Q2251" i="9"/>
  <c r="Q1079" i="9"/>
  <c r="K3067" i="9"/>
  <c r="K3756" i="9"/>
  <c r="K1828" i="9"/>
  <c r="Q132" i="9"/>
  <c r="N120" i="9"/>
  <c r="P120" i="9" s="1"/>
  <c r="Q1309" i="9"/>
  <c r="Q1255" i="9"/>
  <c r="N1447" i="9"/>
  <c r="P1447" i="9" s="1"/>
  <c r="Q2191" i="9"/>
  <c r="Q1803" i="9"/>
  <c r="N2269" i="9"/>
  <c r="P2269" i="9" s="1"/>
  <c r="K3638" i="9"/>
  <c r="K3826" i="9"/>
  <c r="K3966" i="9"/>
  <c r="Q4782" i="9"/>
  <c r="Q4594" i="9"/>
  <c r="K2008" i="9"/>
  <c r="Q13" i="9"/>
  <c r="N310" i="9"/>
  <c r="P310" i="9" s="1"/>
  <c r="N2661" i="9"/>
  <c r="P2661" i="9" s="1"/>
  <c r="Q1002" i="9"/>
  <c r="K1359" i="9"/>
  <c r="K3922" i="9"/>
  <c r="N3774" i="9"/>
  <c r="P3774" i="9" s="1"/>
  <c r="N4886" i="9"/>
  <c r="P4886" i="9" s="1"/>
  <c r="N1931" i="9"/>
  <c r="P1931" i="9" s="1"/>
  <c r="K2277" i="9"/>
  <c r="Q3676" i="9"/>
  <c r="N3091" i="9"/>
  <c r="P3091" i="9" s="1"/>
  <c r="K3391" i="9"/>
  <c r="K4103" i="9"/>
  <c r="N4960" i="9"/>
  <c r="P4960" i="9" s="1"/>
  <c r="N4189" i="9"/>
  <c r="P4189" i="9" s="1"/>
  <c r="Q1780" i="9"/>
  <c r="Q2462" i="9"/>
  <c r="K100" i="9"/>
  <c r="K2272" i="9"/>
  <c r="Q3011" i="9"/>
  <c r="K3614" i="9"/>
  <c r="Q4433" i="9"/>
  <c r="Q4698" i="9"/>
  <c r="K178" i="9"/>
  <c r="N699" i="9"/>
  <c r="P699" i="9" s="1"/>
  <c r="N2275" i="9"/>
  <c r="P2275" i="9" s="1"/>
  <c r="K3672" i="9"/>
  <c r="K3810" i="9"/>
  <c r="Q3838" i="9"/>
  <c r="K2376" i="9"/>
  <c r="N62" i="9"/>
  <c r="P62" i="9" s="1"/>
  <c r="N3407" i="9"/>
  <c r="P3407" i="9" s="1"/>
  <c r="K4276" i="9"/>
  <c r="K1419" i="9"/>
  <c r="N4762" i="9"/>
  <c r="P4762" i="9" s="1"/>
  <c r="K275" i="9"/>
  <c r="N3574" i="9"/>
  <c r="P3574" i="9" s="1"/>
  <c r="N3798" i="9"/>
  <c r="P3798" i="9" s="1"/>
  <c r="N1034" i="9"/>
  <c r="P1034" i="9" s="1"/>
  <c r="K4119" i="9"/>
  <c r="K1636" i="9"/>
  <c r="Q3740" i="9"/>
  <c r="N2031" i="9"/>
  <c r="P2031" i="9" s="1"/>
  <c r="N2697" i="9"/>
  <c r="P2697" i="9" s="1"/>
  <c r="K3107" i="9"/>
  <c r="N3734" i="9"/>
  <c r="P3734" i="9" s="1"/>
  <c r="Q4559" i="9"/>
  <c r="N1620" i="9"/>
  <c r="P1620" i="9" s="1"/>
  <c r="K4546" i="9"/>
  <c r="K1529" i="9"/>
  <c r="Q2079" i="9"/>
  <c r="N3668" i="9"/>
  <c r="P3668" i="9" s="1"/>
  <c r="K3838" i="9"/>
  <c r="K544" i="9"/>
  <c r="N198" i="9"/>
  <c r="P198" i="9" s="1"/>
  <c r="K1019" i="9"/>
  <c r="N1565" i="9"/>
  <c r="P1565" i="9" s="1"/>
  <c r="K3630" i="9"/>
  <c r="N4268" i="9"/>
  <c r="P4268" i="9" s="1"/>
  <c r="N4478" i="9"/>
  <c r="P4478" i="9" s="1"/>
  <c r="N1796" i="9"/>
  <c r="P1796" i="9" s="1"/>
  <c r="N32" i="9"/>
  <c r="P32" i="9" s="1"/>
  <c r="Q3862" i="9"/>
  <c r="Q3023" i="9"/>
  <c r="Q3732" i="9"/>
  <c r="K4505" i="9"/>
  <c r="Q3159" i="9"/>
  <c r="Q52" i="9"/>
  <c r="K1855" i="9"/>
  <c r="N2650" i="9"/>
  <c r="P2650" i="9" s="1"/>
  <c r="K3470" i="9"/>
  <c r="K1285" i="9"/>
  <c r="Q330" i="9"/>
  <c r="K1995" i="9"/>
  <c r="K955" i="9"/>
  <c r="Q164" i="9"/>
  <c r="Q3858" i="9"/>
  <c r="N1407" i="9"/>
  <c r="P1407" i="9" s="1"/>
  <c r="N1079" i="9"/>
  <c r="P1079" i="9" s="1"/>
  <c r="Q3640" i="9"/>
  <c r="Q2510" i="9"/>
  <c r="Q2494" i="9"/>
  <c r="N1449" i="9"/>
  <c r="P1449" i="9" s="1"/>
  <c r="N2268" i="9"/>
  <c r="P2268" i="9" s="1"/>
  <c r="K4428" i="9"/>
  <c r="N5006" i="9"/>
  <c r="P5006" i="9" s="1"/>
  <c r="N196" i="9"/>
  <c r="P196" i="9" s="1"/>
  <c r="K3668" i="9"/>
  <c r="N1116" i="9"/>
  <c r="P1116" i="9" s="1"/>
  <c r="K3654" i="9"/>
  <c r="Q1533" i="9"/>
  <c r="K4268" i="9"/>
  <c r="K563" i="9"/>
  <c r="K1668" i="9"/>
  <c r="K32" i="9"/>
  <c r="Q4766" i="9"/>
  <c r="Q2187" i="9"/>
  <c r="K3119" i="9"/>
  <c r="N3732" i="9"/>
  <c r="P3732" i="9" s="1"/>
  <c r="K384" i="9"/>
  <c r="Q3982" i="9"/>
  <c r="Q758" i="9"/>
  <c r="N1147" i="9"/>
  <c r="P1147" i="9" s="1"/>
  <c r="Q3027" i="9"/>
  <c r="K3740" i="9"/>
  <c r="Q4786" i="9"/>
  <c r="Q4180" i="9"/>
  <c r="Q1715" i="9"/>
  <c r="Q2304" i="9"/>
  <c r="Q3758" i="9"/>
  <c r="Q1481" i="9"/>
  <c r="Q3908" i="9"/>
  <c r="Q3894" i="9"/>
  <c r="Q1549" i="9"/>
  <c r="Q4008" i="9"/>
  <c r="Q4339" i="9"/>
  <c r="Q156" i="9"/>
  <c r="Q1935" i="9"/>
  <c r="Q2264" i="9"/>
  <c r="Q2003" i="9"/>
  <c r="Q3039" i="9"/>
  <c r="Q3642" i="9"/>
  <c r="Q3958" i="9"/>
  <c r="Q4704" i="9"/>
  <c r="Q4954" i="9"/>
  <c r="Q480" i="9"/>
  <c r="Q3099" i="9"/>
  <c r="Q2272" i="9"/>
  <c r="N2267" i="9"/>
  <c r="P2267" i="9" s="1"/>
  <c r="N2301" i="9"/>
  <c r="P2301" i="9" s="1"/>
  <c r="N3043" i="9"/>
  <c r="P3043" i="9" s="1"/>
  <c r="N3666" i="9"/>
  <c r="P3666" i="9" s="1"/>
  <c r="Q3343" i="9"/>
  <c r="Q3614" i="9"/>
  <c r="Q3836" i="9"/>
  <c r="N4078" i="9"/>
  <c r="P4078" i="9" s="1"/>
  <c r="N4432" i="9"/>
  <c r="P4432" i="9" s="1"/>
  <c r="Q4575" i="9"/>
  <c r="Q512" i="9"/>
  <c r="Q3127" i="9"/>
  <c r="Q1572" i="9"/>
  <c r="N264" i="9"/>
  <c r="P264" i="9" s="1"/>
  <c r="Q1269" i="9"/>
  <c r="N2095" i="9"/>
  <c r="P2095" i="9" s="1"/>
  <c r="N1667" i="9"/>
  <c r="P1667" i="9" s="1"/>
  <c r="N2067" i="9"/>
  <c r="P2067" i="9" s="1"/>
  <c r="Q3079" i="9"/>
  <c r="N2671" i="9"/>
  <c r="P2671" i="9" s="1"/>
  <c r="Q3672" i="9"/>
  <c r="Q3810" i="9"/>
  <c r="N4046" i="9"/>
  <c r="P4046" i="9" s="1"/>
  <c r="N3910" i="9"/>
  <c r="P3910" i="9" s="1"/>
  <c r="N3806" i="9"/>
  <c r="P3806" i="9" s="1"/>
  <c r="Q4158" i="9"/>
  <c r="N3702" i="9"/>
  <c r="P3702" i="9" s="1"/>
  <c r="N4848" i="9"/>
  <c r="P4848" i="9" s="1"/>
  <c r="Q2376" i="9"/>
  <c r="Q3584" i="9"/>
  <c r="N4344" i="9"/>
  <c r="P4344" i="9" s="1"/>
  <c r="Q4638" i="9"/>
  <c r="N1007" i="9"/>
  <c r="P1007" i="9" s="1"/>
  <c r="N272" i="9"/>
  <c r="P272" i="9" s="1"/>
  <c r="Q2127" i="9"/>
  <c r="N2155" i="9"/>
  <c r="P2155" i="9" s="1"/>
  <c r="N2601" i="9"/>
  <c r="P2601" i="9" s="1"/>
  <c r="Q2293" i="9"/>
  <c r="Q3115" i="9"/>
  <c r="Q3818" i="9"/>
  <c r="Q4276" i="9"/>
  <c r="Q4169" i="9"/>
  <c r="Q4764" i="9"/>
  <c r="N312" i="9"/>
  <c r="P312" i="9" s="1"/>
  <c r="Q2250" i="9"/>
  <c r="K4014" i="9"/>
  <c r="K2478" i="9"/>
  <c r="N2251" i="9"/>
  <c r="P2251" i="9" s="1"/>
  <c r="K1079" i="9"/>
  <c r="Q3782" i="9"/>
  <c r="Q4405" i="9"/>
  <c r="N132" i="9"/>
  <c r="P132" i="9" s="1"/>
  <c r="K120" i="9"/>
  <c r="Q275" i="9"/>
  <c r="N1309" i="9"/>
  <c r="P1309" i="9" s="1"/>
  <c r="N1255" i="9"/>
  <c r="P1255" i="9" s="1"/>
  <c r="N1803" i="9"/>
  <c r="P1803" i="9" s="1"/>
  <c r="K2269" i="9"/>
  <c r="N1791" i="9"/>
  <c r="P1791" i="9" s="1"/>
  <c r="Q1651" i="9"/>
  <c r="K2645" i="9"/>
  <c r="Q2667" i="9"/>
  <c r="K3660" i="9"/>
  <c r="Q3055" i="9"/>
  <c r="N3151" i="9"/>
  <c r="P3151" i="9" s="1"/>
  <c r="N3868" i="9"/>
  <c r="P3868" i="9" s="1"/>
  <c r="N3916" i="9"/>
  <c r="P3916" i="9" s="1"/>
  <c r="Q3856" i="9"/>
  <c r="N4341" i="9"/>
  <c r="P4341" i="9" s="1"/>
  <c r="N4782" i="9"/>
  <c r="P4782" i="9" s="1"/>
  <c r="N4594" i="9"/>
  <c r="P4594" i="9" s="1"/>
  <c r="N4270" i="9"/>
  <c r="P4270" i="9" s="1"/>
  <c r="N2072" i="9"/>
  <c r="P2072" i="9" s="1"/>
  <c r="K13" i="9"/>
  <c r="Q1291" i="9"/>
  <c r="N1831" i="9"/>
  <c r="P1831" i="9" s="1"/>
  <c r="K2661" i="9"/>
  <c r="Q4346" i="9"/>
  <c r="N1002" i="9"/>
  <c r="P1002" i="9" s="1"/>
  <c r="Q246" i="9"/>
  <c r="Q2296" i="9"/>
  <c r="Q4119" i="9"/>
  <c r="Q4336" i="9"/>
  <c r="N52" i="9"/>
  <c r="P52" i="9" s="1"/>
  <c r="K290" i="9"/>
  <c r="N54" i="9"/>
  <c r="P54" i="9" s="1"/>
  <c r="N2255" i="9"/>
  <c r="P2255" i="9" s="1"/>
  <c r="Q1541" i="9"/>
  <c r="K1931" i="9"/>
  <c r="N1827" i="9"/>
  <c r="P1827" i="9" s="1"/>
  <c r="Q1855" i="9"/>
  <c r="K2240" i="9"/>
  <c r="Q2606" i="9"/>
  <c r="K2654" i="9"/>
  <c r="N3676" i="9"/>
  <c r="P3676" i="9" s="1"/>
  <c r="K3091" i="9"/>
  <c r="Q3155" i="9"/>
  <c r="Q4186" i="9"/>
  <c r="K4960" i="9"/>
  <c r="Q4507" i="9"/>
  <c r="Q4062" i="9"/>
  <c r="Q4720" i="9"/>
  <c r="K4189" i="9"/>
  <c r="Q1908" i="9"/>
  <c r="Q1652" i="9"/>
  <c r="Q886" i="9"/>
  <c r="K1162" i="9"/>
  <c r="K2462" i="9"/>
  <c r="K2650" i="9"/>
  <c r="N4606" i="9"/>
  <c r="P4606" i="9" s="1"/>
  <c r="Q534" i="9"/>
  <c r="Q220" i="9"/>
  <c r="Q4724" i="9"/>
  <c r="N1529" i="9"/>
  <c r="P1529" i="9" s="1"/>
  <c r="K2035" i="9"/>
  <c r="K4626" i="9"/>
  <c r="K3584" i="9"/>
  <c r="K2293" i="9"/>
  <c r="Q1194" i="9"/>
  <c r="K2250" i="9"/>
  <c r="N4020" i="9"/>
  <c r="P4020" i="9" s="1"/>
  <c r="N747" i="9"/>
  <c r="P747" i="9" s="1"/>
  <c r="Q370" i="9"/>
  <c r="N238" i="9"/>
  <c r="P238" i="9" s="1"/>
  <c r="N775" i="9"/>
  <c r="P775" i="9" s="1"/>
  <c r="N1619" i="9"/>
  <c r="P1619" i="9" s="1"/>
  <c r="K2667" i="9"/>
  <c r="Q384" i="9"/>
  <c r="Q1147" i="9"/>
  <c r="N1541" i="9"/>
  <c r="P1541" i="9" s="1"/>
  <c r="N2675" i="9"/>
  <c r="P2675" i="9" s="1"/>
  <c r="K4720" i="9"/>
  <c r="K1652" i="9"/>
  <c r="Q1355" i="9"/>
  <c r="N3794" i="9"/>
  <c r="P3794" i="9" s="1"/>
  <c r="Q3363" i="9"/>
  <c r="K3694" i="9"/>
  <c r="N4428" i="9"/>
  <c r="P4428" i="9" s="1"/>
  <c r="N1876" i="9"/>
  <c r="P1876" i="9" s="1"/>
  <c r="N700" i="9"/>
  <c r="P700" i="9" s="1"/>
  <c r="Q2651" i="9"/>
  <c r="N3716" i="9"/>
  <c r="P3716" i="9" s="1"/>
  <c r="Q3654" i="9"/>
  <c r="Q4461" i="9"/>
  <c r="Q1972" i="9"/>
  <c r="K1355" i="9"/>
  <c r="Q3854" i="9"/>
  <c r="K3702" i="9"/>
  <c r="N3748" i="9"/>
  <c r="P3748" i="9" s="1"/>
  <c r="N78" i="9"/>
  <c r="P78" i="9" s="1"/>
  <c r="N827" i="9"/>
  <c r="P827" i="9" s="1"/>
  <c r="Q3386" i="9"/>
  <c r="Q2678" i="9"/>
  <c r="Q192" i="9"/>
  <c r="K2047" i="9"/>
  <c r="K3011" i="9"/>
  <c r="N4559" i="9"/>
  <c r="P4559" i="9" s="1"/>
  <c r="K630" i="9"/>
  <c r="Q3850" i="9"/>
  <c r="K184" i="9"/>
  <c r="K2310" i="9"/>
  <c r="N3776" i="9"/>
  <c r="P3776" i="9" s="1"/>
  <c r="K98" i="9"/>
  <c r="K128" i="9"/>
  <c r="N268" i="9"/>
  <c r="P268" i="9" s="1"/>
  <c r="N1305" i="9"/>
  <c r="P1305" i="9" s="1"/>
  <c r="N1489" i="9"/>
  <c r="P1489" i="9" s="1"/>
  <c r="K1565" i="9"/>
  <c r="Q3652" i="9"/>
  <c r="N3083" i="9"/>
  <c r="P3083" i="9" s="1"/>
  <c r="K1924" i="9"/>
  <c r="Q60" i="9"/>
  <c r="K3862" i="9"/>
  <c r="N4492" i="9"/>
  <c r="P4492" i="9" s="1"/>
  <c r="N3159" i="9"/>
  <c r="P3159" i="9" s="1"/>
  <c r="Q3846" i="9"/>
  <c r="Q290" i="9"/>
  <c r="Q1509" i="9"/>
  <c r="N2007" i="9"/>
  <c r="P2007" i="9" s="1"/>
  <c r="K3974" i="9"/>
  <c r="N4422" i="9"/>
  <c r="P4422" i="9" s="1"/>
  <c r="Q635" i="9"/>
  <c r="Q2650" i="9"/>
  <c r="Q3890" i="9"/>
  <c r="Q1447" i="9"/>
  <c r="Q1811" i="9"/>
  <c r="Q2131" i="9"/>
  <c r="Q699" i="9"/>
  <c r="Q2608" i="9"/>
  <c r="Q4390" i="9"/>
  <c r="Q482" i="9"/>
  <c r="Q2243" i="9"/>
  <c r="Q502" i="9"/>
  <c r="Q4030" i="9"/>
  <c r="Q4544" i="9"/>
  <c r="Q518" i="9"/>
  <c r="Q1521" i="9"/>
  <c r="Q2274" i="9"/>
  <c r="Q1971" i="9"/>
  <c r="Q2285" i="9"/>
  <c r="Q3494" i="9"/>
  <c r="Q3670" i="9"/>
  <c r="Q3804" i="9"/>
  <c r="Q4038" i="9"/>
  <c r="Q4668" i="9"/>
  <c r="Q4410" i="9"/>
  <c r="Q4205" i="9"/>
  <c r="Q4552" i="9"/>
  <c r="Q4606" i="9"/>
  <c r="Q416" i="9"/>
  <c r="Q4564" i="9"/>
  <c r="Q458" i="9"/>
  <c r="Q1764" i="9"/>
  <c r="Q2312" i="9"/>
  <c r="Q2031" i="9"/>
  <c r="Q2091" i="9"/>
  <c r="Q2047" i="9"/>
  <c r="Q3107" i="9"/>
  <c r="Q3694" i="9"/>
  <c r="Q3880" i="9"/>
  <c r="Q1472" i="9"/>
  <c r="Q1748" i="9"/>
  <c r="Q630" i="9"/>
  <c r="Q4546" i="9"/>
  <c r="Q486" i="9"/>
  <c r="N178" i="9"/>
  <c r="P178" i="9" s="1"/>
  <c r="N16" i="9"/>
  <c r="P16" i="9" s="1"/>
  <c r="N550" i="9"/>
  <c r="P550" i="9" s="1"/>
  <c r="N1269" i="9"/>
  <c r="P1269" i="9" s="1"/>
  <c r="N1481" i="9"/>
  <c r="P1481" i="9" s="1"/>
  <c r="Q1529" i="9"/>
  <c r="N1285" i="9"/>
  <c r="P1285" i="9" s="1"/>
  <c r="Q2275" i="9"/>
  <c r="Q2035" i="9"/>
  <c r="Q2626" i="9"/>
  <c r="N2288" i="9"/>
  <c r="P2288" i="9" s="1"/>
  <c r="Q3644" i="9"/>
  <c r="N3079" i="9"/>
  <c r="P3079" i="9" s="1"/>
  <c r="N3672" i="9"/>
  <c r="P3672" i="9" s="1"/>
  <c r="Q3375" i="9"/>
  <c r="Q3622" i="9"/>
  <c r="N3810" i="9"/>
  <c r="P3810" i="9" s="1"/>
  <c r="N4158" i="9"/>
  <c r="P4158" i="9" s="1"/>
  <c r="Q4542" i="9"/>
  <c r="N2344" i="9"/>
  <c r="P2344" i="9" s="1"/>
  <c r="Q4936" i="9"/>
  <c r="Q938" i="9"/>
  <c r="N2376" i="9"/>
  <c r="P2376" i="9" s="1"/>
  <c r="Q4626" i="9"/>
  <c r="Q2238" i="9"/>
  <c r="N3584" i="9"/>
  <c r="P3584" i="9" s="1"/>
  <c r="N4638" i="9"/>
  <c r="P4638" i="9" s="1"/>
  <c r="Q128" i="9"/>
  <c r="N110" i="9"/>
  <c r="P110" i="9" s="1"/>
  <c r="N418" i="9"/>
  <c r="P418" i="9" s="1"/>
  <c r="Q1019" i="9"/>
  <c r="N2127" i="9"/>
  <c r="P2127" i="9" s="1"/>
  <c r="Q1565" i="9"/>
  <c r="Q903" i="9"/>
  <c r="N2111" i="9"/>
  <c r="P2111" i="9" s="1"/>
  <c r="Q2309" i="9"/>
  <c r="N2293" i="9"/>
  <c r="P2293" i="9" s="1"/>
  <c r="Q3019" i="9"/>
  <c r="N3115" i="9"/>
  <c r="P3115" i="9" s="1"/>
  <c r="Q2244" i="9"/>
  <c r="Q3407" i="9"/>
  <c r="Q3630" i="9"/>
  <c r="N3818" i="9"/>
  <c r="P3818" i="9" s="1"/>
  <c r="Q3798" i="9"/>
  <c r="N4276" i="9"/>
  <c r="P4276" i="9" s="1"/>
  <c r="N4764" i="9"/>
  <c r="P4764" i="9" s="1"/>
  <c r="N3838" i="9"/>
  <c r="P3838" i="9" s="1"/>
  <c r="Q1924" i="9"/>
  <c r="Q1796" i="9"/>
  <c r="Q1668" i="9"/>
  <c r="Q1540" i="9"/>
  <c r="Q312" i="9"/>
  <c r="Q32" i="9"/>
  <c r="N2250" i="9"/>
  <c r="P2250" i="9" s="1"/>
  <c r="Q3063" i="9"/>
  <c r="Q4259" i="9"/>
  <c r="Q1419" i="9"/>
  <c r="Q1183" i="9"/>
  <c r="Q1747" i="9"/>
  <c r="Q3598" i="9"/>
  <c r="N4405" i="9"/>
  <c r="P4405" i="9" s="1"/>
  <c r="Q44" i="9"/>
  <c r="Q24" i="9"/>
  <c r="N275" i="9"/>
  <c r="P275" i="9" s="1"/>
  <c r="Q775" i="9"/>
  <c r="N2191" i="9"/>
  <c r="P2191" i="9" s="1"/>
  <c r="N1335" i="9"/>
  <c r="P1335" i="9" s="1"/>
  <c r="Q1003" i="9"/>
  <c r="N2276" i="9"/>
  <c r="P2276" i="9" s="1"/>
  <c r="N2667" i="9"/>
  <c r="P2667" i="9" s="1"/>
  <c r="N3055" i="9"/>
  <c r="P3055" i="9" s="1"/>
  <c r="N2244" i="9"/>
  <c r="P2244" i="9" s="1"/>
  <c r="Q3574" i="9"/>
  <c r="N3856" i="9"/>
  <c r="P3856" i="9" s="1"/>
  <c r="Q4716" i="9"/>
  <c r="Q1034" i="9"/>
  <c r="N4505" i="9"/>
  <c r="P4505" i="9" s="1"/>
  <c r="N4346" i="9"/>
  <c r="P4346" i="9" s="1"/>
  <c r="K1002" i="9"/>
  <c r="K246" i="9"/>
  <c r="Q1063" i="9"/>
  <c r="Q2266" i="9"/>
  <c r="K2296" i="9"/>
  <c r="Q3163" i="9"/>
  <c r="Q3662" i="9"/>
  <c r="N4119" i="9"/>
  <c r="P4119" i="9" s="1"/>
  <c r="N4336" i="9"/>
  <c r="P4336" i="9" s="1"/>
  <c r="N1636" i="9"/>
  <c r="P1636" i="9" s="1"/>
  <c r="K52" i="9"/>
  <c r="K28" i="9"/>
  <c r="Q216" i="9"/>
  <c r="Q1349" i="9"/>
  <c r="K2255" i="9"/>
  <c r="N1767" i="9"/>
  <c r="P1767" i="9" s="1"/>
  <c r="K1827" i="9"/>
  <c r="N2195" i="9"/>
  <c r="P2195" i="9" s="1"/>
  <c r="N2606" i="9"/>
  <c r="P2606" i="9" s="1"/>
  <c r="Q2675" i="9"/>
  <c r="K3676" i="9"/>
  <c r="Q3059" i="9"/>
  <c r="N3155" i="9"/>
  <c r="P3155" i="9" s="1"/>
  <c r="Q3470" i="9"/>
  <c r="Q3834" i="9"/>
  <c r="N4186" i="9"/>
  <c r="P4186" i="9" s="1"/>
  <c r="N4507" i="9"/>
  <c r="P4507" i="9" s="1"/>
  <c r="N3830" i="9"/>
  <c r="P3830" i="9" s="1"/>
  <c r="N4062" i="9"/>
  <c r="P4062" i="9" s="1"/>
  <c r="N4720" i="9"/>
  <c r="P4720" i="9" s="1"/>
  <c r="Q4296" i="9"/>
  <c r="N1908" i="9"/>
  <c r="P1908" i="9" s="1"/>
  <c r="N1780" i="9"/>
  <c r="P1780" i="9" s="1"/>
  <c r="N1652" i="9"/>
  <c r="P1652" i="9" s="1"/>
  <c r="N886" i="9"/>
  <c r="P886" i="9" s="1"/>
  <c r="K635" i="9"/>
  <c r="Q2288" i="9"/>
  <c r="Q4148" i="9"/>
  <c r="Q1843" i="9"/>
  <c r="N2478" i="9"/>
  <c r="P2478" i="9" s="1"/>
  <c r="K1811" i="9"/>
  <c r="Q4348" i="9"/>
  <c r="K2131" i="9"/>
  <c r="Q1421" i="9"/>
  <c r="K699" i="9"/>
  <c r="K2608" i="9"/>
  <c r="Q3806" i="9"/>
  <c r="K4390" i="9"/>
  <c r="Q1995" i="9"/>
  <c r="K3894" i="9"/>
  <c r="Q955" i="9"/>
  <c r="N2243" i="9"/>
  <c r="P2243" i="9" s="1"/>
  <c r="N2666" i="9"/>
  <c r="P2666" i="9" s="1"/>
  <c r="Q4714" i="9"/>
  <c r="Q4864" i="9"/>
  <c r="Q4550" i="9"/>
  <c r="N1549" i="9"/>
  <c r="P1549" i="9" s="1"/>
  <c r="Q1951" i="9"/>
  <c r="N2674" i="9"/>
  <c r="P2674" i="9" s="1"/>
  <c r="K4008" i="9"/>
  <c r="N4030" i="9"/>
  <c r="P4030" i="9" s="1"/>
  <c r="N4544" i="9"/>
  <c r="P4544" i="9" s="1"/>
  <c r="Q1700" i="9"/>
  <c r="Q1488" i="9"/>
  <c r="N156" i="9"/>
  <c r="P156" i="9" s="1"/>
  <c r="K518" i="9"/>
  <c r="K1935" i="9"/>
  <c r="N2274" i="9"/>
  <c r="P2274" i="9" s="1"/>
  <c r="K2264" i="9"/>
  <c r="Q2677" i="9"/>
  <c r="N2285" i="9"/>
  <c r="P2285" i="9" s="1"/>
  <c r="K3039" i="9"/>
  <c r="Q3103" i="9"/>
  <c r="K3642" i="9"/>
  <c r="N3494" i="9"/>
  <c r="P3494" i="9" s="1"/>
  <c r="N3804" i="9"/>
  <c r="P3804" i="9" s="1"/>
  <c r="Q3794" i="9"/>
  <c r="N4038" i="9"/>
  <c r="P4038" i="9" s="1"/>
  <c r="N4668" i="9"/>
  <c r="P4668" i="9" s="1"/>
  <c r="N4205" i="9"/>
  <c r="P4205" i="9" s="1"/>
  <c r="N4552" i="9"/>
  <c r="P4552" i="9" s="1"/>
  <c r="N4564" i="9"/>
  <c r="P4564" i="9" s="1"/>
  <c r="Q1807" i="9"/>
  <c r="K3099" i="9"/>
  <c r="Q4191" i="9"/>
  <c r="K1227" i="9"/>
  <c r="Q2697" i="9"/>
  <c r="N3107" i="9"/>
  <c r="P3107" i="9" s="1"/>
  <c r="K3343" i="9"/>
  <c r="N3880" i="9"/>
  <c r="P3880" i="9" s="1"/>
  <c r="Q4428" i="9"/>
  <c r="Q1876" i="9"/>
  <c r="Q1620" i="9"/>
  <c r="N1987" i="9"/>
  <c r="P1987" i="9" s="1"/>
  <c r="K486" i="9"/>
  <c r="K1269" i="9"/>
  <c r="Q2310" i="9"/>
  <c r="N3644" i="9"/>
  <c r="P3644" i="9" s="1"/>
  <c r="Q3143" i="9"/>
  <c r="Q3716" i="9"/>
  <c r="K4158" i="9"/>
  <c r="N4936" i="9"/>
  <c r="P4936" i="9" s="1"/>
  <c r="Q544" i="9"/>
  <c r="K2238" i="9"/>
  <c r="Q1489" i="9"/>
  <c r="N903" i="9"/>
  <c r="P903" i="9" s="1"/>
  <c r="N3019" i="9"/>
  <c r="P3019" i="9" s="1"/>
  <c r="K2244" i="9"/>
  <c r="K3818" i="9"/>
  <c r="Q3814" i="9"/>
  <c r="Q563" i="9"/>
  <c r="N3063" i="9"/>
  <c r="P3063" i="9" s="1"/>
  <c r="K1183" i="9"/>
  <c r="K1747" i="9"/>
  <c r="K4405" i="9"/>
  <c r="N422" i="9"/>
  <c r="P422" i="9" s="1"/>
  <c r="Q1537" i="9"/>
  <c r="K1003" i="9"/>
  <c r="N4716" i="9"/>
  <c r="P4716" i="9" s="1"/>
  <c r="N2494" i="9"/>
  <c r="P2494" i="9" s="1"/>
  <c r="Q667" i="9"/>
  <c r="N3163" i="9"/>
  <c r="P3163" i="9" s="1"/>
  <c r="N216" i="9"/>
  <c r="P216" i="9" s="1"/>
  <c r="N1349" i="9"/>
  <c r="P1349" i="9" s="1"/>
  <c r="N1855" i="9"/>
  <c r="P1855" i="9" s="1"/>
  <c r="K2606" i="9"/>
  <c r="K3155" i="9"/>
  <c r="N3834" i="9"/>
  <c r="P3834" i="9" s="1"/>
  <c r="Q3974" i="9"/>
  <c r="N3854" i="9"/>
  <c r="P3854" i="9" s="1"/>
  <c r="K1780" i="9"/>
  <c r="K3804" i="9"/>
  <c r="N3011" i="9"/>
  <c r="P3011" i="9" s="1"/>
  <c r="Q4175" i="9"/>
  <c r="Q4477" i="9"/>
  <c r="N1472" i="9"/>
  <c r="P1472" i="9" s="1"/>
  <c r="K4433" i="9"/>
  <c r="Q102" i="9"/>
  <c r="Q1293" i="9"/>
  <c r="K2275" i="9"/>
  <c r="K2626" i="9"/>
  <c r="Q3047" i="9"/>
  <c r="Q4166" i="9"/>
  <c r="Q4566" i="9"/>
  <c r="K4542" i="9"/>
  <c r="Q2542" i="9"/>
  <c r="N4539" i="9"/>
  <c r="P4539" i="9" s="1"/>
  <c r="Q20" i="9"/>
  <c r="Q268" i="9"/>
  <c r="K903" i="9"/>
  <c r="K3019" i="9"/>
  <c r="K3407" i="9"/>
  <c r="N3822" i="9"/>
  <c r="P3822" i="9" s="1"/>
  <c r="N1924" i="9"/>
  <c r="P1924" i="9" s="1"/>
  <c r="N1194" i="9"/>
  <c r="P1194" i="9" s="1"/>
  <c r="Q86" i="9"/>
  <c r="Q1615" i="9"/>
  <c r="N951" i="9"/>
  <c r="P951" i="9" s="1"/>
  <c r="Q4492" i="9"/>
  <c r="K667" i="9"/>
  <c r="K3662" i="9"/>
  <c r="K3059" i="9"/>
  <c r="K4296" i="9"/>
  <c r="Q238" i="9"/>
  <c r="N482" i="9"/>
  <c r="P482" i="9" s="1"/>
  <c r="N3594" i="9"/>
  <c r="P3594" i="9" s="1"/>
  <c r="K502" i="9"/>
  <c r="N4118" i="9"/>
  <c r="P4118" i="9" s="1"/>
  <c r="K1521" i="9"/>
  <c r="Q2259" i="9"/>
  <c r="N3007" i="9"/>
  <c r="P3007" i="9" s="1"/>
  <c r="N2430" i="9"/>
  <c r="P2430" i="9" s="1"/>
  <c r="Q2230" i="9"/>
  <c r="K4432" i="9"/>
  <c r="Q751" i="9"/>
  <c r="K2697" i="9"/>
  <c r="N3648" i="9"/>
  <c r="P3648" i="9" s="1"/>
  <c r="N220" i="9"/>
  <c r="P220" i="9" s="1"/>
  <c r="K4698" i="9"/>
  <c r="N4303" i="9"/>
  <c r="P4303" i="9" s="1"/>
  <c r="N1293" i="9"/>
  <c r="P1293" i="9" s="1"/>
  <c r="N1421" i="9"/>
  <c r="P1421" i="9" s="1"/>
  <c r="N3047" i="9"/>
  <c r="P3047" i="9" s="1"/>
  <c r="N4566" i="9"/>
  <c r="P4566" i="9" s="1"/>
  <c r="K2542" i="9"/>
  <c r="Q3031" i="9"/>
  <c r="N1473" i="9"/>
  <c r="P1473" i="9" s="1"/>
  <c r="Q3750" i="9"/>
  <c r="K1796" i="9"/>
  <c r="K1317" i="9"/>
  <c r="Q1828" i="9"/>
  <c r="N1843" i="9"/>
  <c r="P1843" i="9" s="1"/>
  <c r="Q3003" i="9"/>
  <c r="N4176" i="9"/>
  <c r="P4176" i="9" s="1"/>
  <c r="N3750" i="9"/>
  <c r="P3750" i="9" s="1"/>
  <c r="Q1359" i="9"/>
  <c r="K655" i="9"/>
  <c r="N2242" i="9"/>
  <c r="P2242" i="9" s="1"/>
  <c r="Q3990" i="9"/>
  <c r="Q655" i="9"/>
  <c r="Q5006" i="9"/>
  <c r="N128" i="9"/>
  <c r="P128" i="9" s="1"/>
  <c r="N3860" i="9"/>
  <c r="P3860" i="9" s="1"/>
  <c r="N1540" i="9"/>
  <c r="P1540" i="9" s="1"/>
  <c r="Q1317" i="9"/>
  <c r="K3574" i="9"/>
  <c r="N4918" i="9"/>
  <c r="P4918" i="9" s="1"/>
  <c r="K4716" i="9"/>
  <c r="N1055" i="9"/>
  <c r="P1055" i="9" s="1"/>
  <c r="N1063" i="9"/>
  <c r="P1063" i="9" s="1"/>
  <c r="K3163" i="9"/>
  <c r="Q1956" i="9"/>
  <c r="K216" i="9"/>
  <c r="N1679" i="9"/>
  <c r="P1679" i="9" s="1"/>
  <c r="N3758" i="9"/>
  <c r="P3758" i="9" s="1"/>
  <c r="Q4422" i="9"/>
  <c r="K875" i="9"/>
  <c r="K3830" i="9"/>
  <c r="K3678" i="9"/>
  <c r="Q2670" i="9"/>
  <c r="Q1779" i="9"/>
  <c r="K4864" i="9"/>
  <c r="N1951" i="9"/>
  <c r="P1951" i="9" s="1"/>
  <c r="Q4105" i="9"/>
  <c r="N334" i="9"/>
  <c r="P334" i="9" s="1"/>
  <c r="N1183" i="9"/>
  <c r="P1183" i="9" s="1"/>
  <c r="K1417" i="9"/>
  <c r="K2677" i="9"/>
  <c r="K3103" i="9"/>
  <c r="Q4416" i="9"/>
  <c r="Q3632" i="9"/>
  <c r="N1485" i="9"/>
  <c r="P1485" i="9" s="1"/>
  <c r="N4175" i="9"/>
  <c r="P4175" i="9" s="1"/>
  <c r="K1620" i="9"/>
  <c r="K1987" i="9"/>
  <c r="Q92" i="9"/>
  <c r="N3896" i="9"/>
  <c r="P3896" i="9" s="1"/>
  <c r="N2222" i="9"/>
  <c r="P2222" i="9" s="1"/>
  <c r="Q3696" i="9"/>
  <c r="Q4430" i="9"/>
  <c r="K1540" i="9"/>
  <c r="N4491" i="9"/>
  <c r="P4491" i="9" s="1"/>
  <c r="K1063" i="9"/>
  <c r="Q875" i="9"/>
  <c r="Q2647" i="9"/>
  <c r="Q4598" i="9"/>
  <c r="Q1285" i="9"/>
  <c r="Q4478" i="9"/>
  <c r="K2288" i="9"/>
  <c r="K4148" i="9"/>
  <c r="K1843" i="9"/>
  <c r="Q823" i="9"/>
  <c r="Q2671" i="9"/>
  <c r="K4348" i="9"/>
  <c r="Q3830" i="9"/>
  <c r="Q3702" i="9"/>
  <c r="K1421" i="9"/>
  <c r="Q1477" i="9"/>
  <c r="Q3678" i="9"/>
  <c r="K3806" i="9"/>
  <c r="N2574" i="9"/>
  <c r="P2574" i="9" s="1"/>
  <c r="N1995" i="9"/>
  <c r="P1995" i="9" s="1"/>
  <c r="N955" i="9"/>
  <c r="P955" i="9" s="1"/>
  <c r="K2243" i="9"/>
  <c r="Q3594" i="9"/>
  <c r="Q3748" i="9"/>
  <c r="Q3886" i="9"/>
  <c r="N4714" i="9"/>
  <c r="P4714" i="9" s="1"/>
  <c r="N4864" i="9"/>
  <c r="P4864" i="9" s="1"/>
  <c r="N4550" i="9"/>
  <c r="P4550" i="9" s="1"/>
  <c r="N502" i="9"/>
  <c r="P502" i="9" s="1"/>
  <c r="K1549" i="9"/>
  <c r="Q3634" i="9"/>
  <c r="N3858" i="9"/>
  <c r="P3858" i="9" s="1"/>
  <c r="K4030" i="9"/>
  <c r="K4544" i="9"/>
  <c r="K1488" i="9"/>
  <c r="N182" i="9"/>
  <c r="P182" i="9" s="1"/>
  <c r="K156" i="9"/>
  <c r="Q334" i="9"/>
  <c r="Q1407" i="9"/>
  <c r="N1521" i="9"/>
  <c r="P1521" i="9" s="1"/>
  <c r="K2274" i="9"/>
  <c r="Q827" i="9"/>
  <c r="Q1417" i="9"/>
  <c r="N2677" i="9"/>
  <c r="P2677" i="9" s="1"/>
  <c r="K2285" i="9"/>
  <c r="Q3007" i="9"/>
  <c r="N3103" i="9"/>
  <c r="P3103" i="9" s="1"/>
  <c r="K3494" i="9"/>
  <c r="K3670" i="9"/>
  <c r="K4668" i="9"/>
  <c r="K4410" i="9"/>
  <c r="K4205" i="9"/>
  <c r="K4552" i="9"/>
  <c r="Q4466" i="9"/>
  <c r="K4606" i="9"/>
  <c r="Q970" i="9"/>
  <c r="Q4225" i="9"/>
  <c r="K416" i="9"/>
  <c r="K2612" i="9"/>
  <c r="K4564" i="9"/>
  <c r="N1807" i="9"/>
  <c r="P1807" i="9" s="1"/>
  <c r="N2678" i="9"/>
  <c r="P2678" i="9" s="1"/>
  <c r="N3770" i="9"/>
  <c r="P3770" i="9" s="1"/>
  <c r="N4191" i="9"/>
  <c r="P4191" i="9" s="1"/>
  <c r="Q4432" i="9"/>
  <c r="N1764" i="9"/>
  <c r="P1764" i="9" s="1"/>
  <c r="K2312" i="9"/>
  <c r="N174" i="9"/>
  <c r="P174" i="9" s="1"/>
  <c r="Q354" i="9"/>
  <c r="N534" i="9"/>
  <c r="P534" i="9" s="1"/>
  <c r="Q1557" i="9"/>
  <c r="K2091" i="9"/>
  <c r="N2047" i="9"/>
  <c r="P2047" i="9" s="1"/>
  <c r="N3710" i="9"/>
  <c r="P3710" i="9" s="1"/>
  <c r="N630" i="9"/>
  <c r="P630" i="9" s="1"/>
  <c r="Q1987" i="9"/>
  <c r="N4698" i="9"/>
  <c r="P4698" i="9" s="1"/>
  <c r="K1572" i="9"/>
  <c r="K550" i="9"/>
  <c r="N4712" i="9"/>
  <c r="P4712" i="9" s="1"/>
  <c r="K938" i="9"/>
  <c r="Q1343" i="9"/>
  <c r="N2035" i="9"/>
  <c r="P2035" i="9" s="1"/>
  <c r="N1668" i="9"/>
  <c r="P1668" i="9" s="1"/>
  <c r="N206" i="9"/>
  <c r="P206" i="9" s="1"/>
  <c r="N3119" i="9"/>
  <c r="P3119" i="9" s="1"/>
  <c r="Q4176" i="9"/>
  <c r="K1034" i="9"/>
  <c r="K2163" i="9"/>
  <c r="K2266" i="9"/>
  <c r="Q4992" i="9"/>
  <c r="Q1233" i="9"/>
  <c r="K2675" i="9"/>
  <c r="N3740" i="9"/>
  <c r="P3740" i="9" s="1"/>
  <c r="K4478" i="9"/>
  <c r="K1477" i="9"/>
  <c r="N3886" i="9"/>
  <c r="P3886" i="9" s="1"/>
  <c r="K182" i="9"/>
  <c r="N4016" i="9"/>
  <c r="P4016" i="9" s="1"/>
  <c r="Q5000" i="9"/>
  <c r="K1764" i="9"/>
  <c r="K2031" i="9"/>
  <c r="N2003" i="9"/>
  <c r="P2003" i="9" s="1"/>
  <c r="N3363" i="9"/>
  <c r="P3363" i="9" s="1"/>
  <c r="Q4245" i="9"/>
  <c r="Q3998" i="9"/>
  <c r="K1472" i="9"/>
  <c r="N4433" i="9"/>
  <c r="P4433" i="9" s="1"/>
  <c r="Q2655" i="9"/>
  <c r="Q398" i="9"/>
  <c r="K879" i="9"/>
  <c r="Q4483" i="9"/>
  <c r="K1343" i="9"/>
  <c r="N1343" i="9"/>
  <c r="P1343" i="9" s="1"/>
  <c r="Q2261" i="9"/>
  <c r="N2659" i="9"/>
  <c r="P2659" i="9" s="1"/>
  <c r="N3908" i="9"/>
  <c r="P3908" i="9" s="1"/>
  <c r="N4461" i="9"/>
  <c r="P4461" i="9" s="1"/>
  <c r="K1194" i="9"/>
  <c r="Q2683" i="9"/>
  <c r="Q1517" i="9"/>
  <c r="N1615" i="9"/>
  <c r="P1615" i="9" s="1"/>
  <c r="Q3656" i="9"/>
  <c r="N2163" i="9"/>
  <c r="P2163" i="9" s="1"/>
  <c r="N4992" i="9"/>
  <c r="P4992" i="9" s="1"/>
  <c r="N462" i="9"/>
  <c r="P462" i="9" s="1"/>
  <c r="N2653" i="9"/>
  <c r="P2653" i="9" s="1"/>
  <c r="N4598" i="9"/>
  <c r="P4598" i="9" s="1"/>
  <c r="K3916" i="9"/>
  <c r="K4085" i="9"/>
  <c r="K3151" i="9"/>
  <c r="K2251" i="9"/>
  <c r="K2155" i="9"/>
  <c r="N466" i="9"/>
  <c r="P466" i="9" s="1"/>
  <c r="N204" i="9"/>
  <c r="P204" i="9" s="1"/>
  <c r="N639" i="9"/>
  <c r="P639" i="9" s="1"/>
  <c r="N839" i="9"/>
  <c r="P839" i="9" s="1"/>
  <c r="N438" i="9"/>
  <c r="P438" i="9" s="1"/>
  <c r="N611" i="9"/>
  <c r="P611" i="9" s="1"/>
  <c r="N739" i="9"/>
  <c r="P739" i="9" s="1"/>
  <c r="N410" i="9"/>
  <c r="P410" i="9" s="1"/>
  <c r="N176" i="9"/>
  <c r="P176" i="9" s="1"/>
  <c r="N647" i="9"/>
  <c r="P647" i="9" s="1"/>
  <c r="N807" i="9"/>
  <c r="P807" i="9" s="1"/>
  <c r="N72" i="9"/>
  <c r="P72" i="9" s="1"/>
  <c r="N414" i="9"/>
  <c r="P414" i="9" s="1"/>
  <c r="N558" i="9"/>
  <c r="P558" i="9" s="1"/>
  <c r="N843" i="9"/>
  <c r="P843" i="9" s="1"/>
  <c r="N1083" i="9"/>
  <c r="P1083" i="9" s="1"/>
  <c r="N158" i="9"/>
  <c r="P158" i="9" s="1"/>
  <c r="N1351" i="9"/>
  <c r="P1351" i="9" s="1"/>
  <c r="N1453" i="9"/>
  <c r="P1453" i="9" s="1"/>
  <c r="N1531" i="9"/>
  <c r="P1531" i="9" s="1"/>
  <c r="N1595" i="9"/>
  <c r="P1595" i="9" s="1"/>
  <c r="N1723" i="9"/>
  <c r="P1723" i="9" s="1"/>
  <c r="N1867" i="9"/>
  <c r="P1867" i="9" s="1"/>
  <c r="N2043" i="9"/>
  <c r="P2043" i="9" s="1"/>
  <c r="N2257" i="9"/>
  <c r="P2257" i="9" s="1"/>
  <c r="N2321" i="9"/>
  <c r="P2321" i="9" s="1"/>
  <c r="N2385" i="9"/>
  <c r="P2385" i="9" s="1"/>
  <c r="N767" i="9"/>
  <c r="P767" i="9" s="1"/>
  <c r="N1067" i="9"/>
  <c r="P1067" i="9" s="1"/>
  <c r="N2610" i="9"/>
  <c r="P2610" i="9" s="1"/>
  <c r="N2461" i="9"/>
  <c r="P2461" i="9" s="1"/>
  <c r="N2525" i="9"/>
  <c r="P2525" i="9" s="1"/>
  <c r="N2589" i="9"/>
  <c r="P2589" i="9" s="1"/>
  <c r="N651" i="9"/>
  <c r="P651" i="9" s="1"/>
  <c r="N1391" i="9"/>
  <c r="P1391" i="9" s="1"/>
  <c r="N1599" i="9"/>
  <c r="P1599" i="9" s="1"/>
  <c r="N1775" i="9"/>
  <c r="P1775" i="9" s="1"/>
  <c r="N1999" i="9"/>
  <c r="P1999" i="9" s="1"/>
  <c r="N2323" i="9"/>
  <c r="P2323" i="9" s="1"/>
  <c r="N2387" i="9"/>
  <c r="P2387" i="9" s="1"/>
  <c r="N2642" i="9"/>
  <c r="P2642" i="9" s="1"/>
  <c r="N943" i="9"/>
  <c r="P943" i="9" s="1"/>
  <c r="N1179" i="9"/>
  <c r="P1179" i="9" s="1"/>
  <c r="N683" i="9"/>
  <c r="P683" i="9" s="1"/>
  <c r="N1383" i="9"/>
  <c r="P1383" i="9" s="1"/>
  <c r="N1503" i="9"/>
  <c r="P1503" i="9" s="1"/>
  <c r="N1567" i="9"/>
  <c r="P1567" i="9" s="1"/>
  <c r="N1859" i="9"/>
  <c r="P1859" i="9" s="1"/>
  <c r="N2147" i="9"/>
  <c r="P2147" i="9" s="1"/>
  <c r="N2365" i="9"/>
  <c r="P2365" i="9" s="1"/>
  <c r="N971" i="9"/>
  <c r="P971" i="9" s="1"/>
  <c r="N2449" i="9"/>
  <c r="P2449" i="9" s="1"/>
  <c r="N2513" i="9"/>
  <c r="P2513" i="9" s="1"/>
  <c r="N2577" i="9"/>
  <c r="P2577" i="9" s="1"/>
  <c r="N1607" i="9"/>
  <c r="P1607" i="9" s="1"/>
  <c r="N2431" i="9"/>
  <c r="P2431" i="9" s="1"/>
  <c r="N2681" i="9"/>
  <c r="P2681" i="9" s="1"/>
  <c r="N2753" i="9"/>
  <c r="P2753" i="9" s="1"/>
  <c r="N2817" i="9"/>
  <c r="P2817" i="9" s="1"/>
  <c r="N2881" i="9"/>
  <c r="P2881" i="9" s="1"/>
  <c r="N2945" i="9"/>
  <c r="P2945" i="9" s="1"/>
  <c r="N3009" i="9"/>
  <c r="P3009" i="9" s="1"/>
  <c r="N3073" i="9"/>
  <c r="P3073" i="9" s="1"/>
  <c r="N3137" i="9"/>
  <c r="P3137" i="9" s="1"/>
  <c r="N3201" i="9"/>
  <c r="P3201" i="9" s="1"/>
  <c r="N3265" i="9"/>
  <c r="P3265" i="9" s="1"/>
  <c r="N3329" i="9"/>
  <c r="P3329" i="9" s="1"/>
  <c r="N3424" i="9"/>
  <c r="P3424" i="9" s="1"/>
  <c r="N3488" i="9"/>
  <c r="P3488" i="9" s="1"/>
  <c r="N3552" i="9"/>
  <c r="P3552" i="9" s="1"/>
  <c r="N3624" i="9"/>
  <c r="P3624" i="9" s="1"/>
  <c r="N3744" i="9"/>
  <c r="P3744" i="9" s="1"/>
  <c r="N3816" i="9"/>
  <c r="P3816" i="9" s="1"/>
  <c r="N3904" i="9"/>
  <c r="P3904" i="9" s="1"/>
  <c r="N3968" i="9"/>
  <c r="P3968" i="9" s="1"/>
  <c r="N4048" i="9"/>
  <c r="P4048" i="9" s="1"/>
  <c r="N4146" i="9"/>
  <c r="P4146" i="9" s="1"/>
  <c r="N4388" i="9"/>
  <c r="P4388" i="9" s="1"/>
  <c r="N4646" i="9"/>
  <c r="P4646" i="9" s="1"/>
  <c r="N4968" i="9"/>
  <c r="P4968" i="9" s="1"/>
  <c r="N2263" i="9"/>
  <c r="P2263" i="9" s="1"/>
  <c r="N2519" i="9"/>
  <c r="P2519" i="9" s="1"/>
  <c r="N2335" i="9"/>
  <c r="P2335" i="9" s="1"/>
  <c r="N2563" i="9"/>
  <c r="P2563" i="9" s="1"/>
  <c r="N2643" i="9"/>
  <c r="P2643" i="9" s="1"/>
  <c r="N2747" i="9"/>
  <c r="P2747" i="9" s="1"/>
  <c r="N2811" i="9"/>
  <c r="P2811" i="9" s="1"/>
  <c r="N2875" i="9"/>
  <c r="P2875" i="9" s="1"/>
  <c r="N2939" i="9"/>
  <c r="P2939" i="9" s="1"/>
  <c r="N3171" i="9"/>
  <c r="P3171" i="9" s="1"/>
  <c r="N3235" i="9"/>
  <c r="P3235" i="9" s="1"/>
  <c r="N3299" i="9"/>
  <c r="P3299" i="9" s="1"/>
  <c r="N3411" i="9"/>
  <c r="P3411" i="9" s="1"/>
  <c r="N3434" i="9"/>
  <c r="P3434" i="9" s="1"/>
  <c r="N3498" i="9"/>
  <c r="P3498" i="9" s="1"/>
  <c r="N3562" i="9"/>
  <c r="P3562" i="9" s="1"/>
  <c r="N3650" i="9"/>
  <c r="P3650" i="9" s="1"/>
  <c r="N3730" i="9"/>
  <c r="P3730" i="9" s="1"/>
  <c r="N3874" i="9"/>
  <c r="P3874" i="9" s="1"/>
  <c r="N3954" i="9"/>
  <c r="P3954" i="9" s="1"/>
  <c r="N4018" i="9"/>
  <c r="P4018" i="9" s="1"/>
  <c r="N4092" i="9"/>
  <c r="P4092" i="9" s="1"/>
  <c r="N4418" i="9"/>
  <c r="P4418" i="9" s="1"/>
  <c r="N4674" i="9"/>
  <c r="P4674" i="9" s="1"/>
  <c r="N4900" i="9"/>
  <c r="P4900" i="9" s="1"/>
  <c r="N2279" i="9"/>
  <c r="P2279" i="9" s="1"/>
  <c r="N2567" i="9"/>
  <c r="P2567" i="9" s="1"/>
  <c r="N1423" i="9"/>
  <c r="P1423" i="9" s="1"/>
  <c r="N2287" i="9"/>
  <c r="P2287" i="9" s="1"/>
  <c r="N2591" i="9"/>
  <c r="P2591" i="9" s="1"/>
  <c r="N2685" i="9"/>
  <c r="P2685" i="9" s="1"/>
  <c r="N2757" i="9"/>
  <c r="P2757" i="9" s="1"/>
  <c r="N2821" i="9"/>
  <c r="P2821" i="9" s="1"/>
  <c r="N2885" i="9"/>
  <c r="P2885" i="9" s="1"/>
  <c r="N2949" i="9"/>
  <c r="P2949" i="9" s="1"/>
  <c r="N3013" i="9"/>
  <c r="P3013" i="9" s="1"/>
  <c r="N3077" i="9"/>
  <c r="P3077" i="9" s="1"/>
  <c r="N3141" i="9"/>
  <c r="P3141" i="9" s="1"/>
  <c r="N3205" i="9"/>
  <c r="P3205" i="9" s="1"/>
  <c r="N3269" i="9"/>
  <c r="P3269" i="9" s="1"/>
  <c r="N3335" i="9"/>
  <c r="P3335" i="9" s="1"/>
  <c r="N3460" i="9"/>
  <c r="P3460" i="9" s="1"/>
  <c r="N3524" i="9"/>
  <c r="P3524" i="9" s="1"/>
  <c r="N3588" i="9"/>
  <c r="P3588" i="9" s="1"/>
  <c r="N3692" i="9"/>
  <c r="P3692" i="9" s="1"/>
  <c r="N3828" i="9"/>
  <c r="P3828" i="9" s="1"/>
  <c r="N3940" i="9"/>
  <c r="P3940" i="9" s="1"/>
  <c r="N4004" i="9"/>
  <c r="P4004" i="9" s="1"/>
  <c r="N4076" i="9"/>
  <c r="P4076" i="9" s="1"/>
  <c r="N4262" i="9"/>
  <c r="P4262" i="9" s="1"/>
  <c r="N4570" i="9"/>
  <c r="P4570" i="9" s="1"/>
  <c r="N4878" i="9"/>
  <c r="P4878" i="9" s="1"/>
  <c r="N1437" i="9"/>
  <c r="P1437" i="9" s="1"/>
  <c r="N222" i="9"/>
  <c r="P222" i="9" s="1"/>
  <c r="N1703" i="9"/>
  <c r="P1703" i="9" s="1"/>
  <c r="N2511" i="9"/>
  <c r="P2511" i="9" s="1"/>
  <c r="N2719" i="9"/>
  <c r="P2719" i="9" s="1"/>
  <c r="N2783" i="9"/>
  <c r="P2783" i="9" s="1"/>
  <c r="N2847" i="9"/>
  <c r="P2847" i="9" s="1"/>
  <c r="N2911" i="9"/>
  <c r="P2911" i="9" s="1"/>
  <c r="N2975" i="9"/>
  <c r="P2975" i="9" s="1"/>
  <c r="N3207" i="9"/>
  <c r="P3207" i="9" s="1"/>
  <c r="N3271" i="9"/>
  <c r="P3271" i="9" s="1"/>
  <c r="N3339" i="9"/>
  <c r="P3339" i="9" s="1"/>
  <c r="N3510" i="9"/>
  <c r="P3510" i="9" s="1"/>
  <c r="N3918" i="9"/>
  <c r="P3918" i="9" s="1"/>
  <c r="N4144" i="9"/>
  <c r="P4144" i="9" s="1"/>
  <c r="N4446" i="9"/>
  <c r="P4446" i="9" s="1"/>
  <c r="N4682" i="9"/>
  <c r="P4682" i="9" s="1"/>
  <c r="N4962" i="9"/>
  <c r="P4962" i="9" s="1"/>
  <c r="N2599" i="9"/>
  <c r="P2599" i="9" s="1"/>
  <c r="N2226" i="9"/>
  <c r="P2226" i="9" s="1"/>
  <c r="N173" i="9"/>
  <c r="P173" i="9" s="1"/>
  <c r="N115" i="9"/>
  <c r="P115" i="9" s="1"/>
  <c r="N1206" i="9"/>
  <c r="P1206" i="9" s="1"/>
  <c r="N1444" i="9"/>
  <c r="P1444" i="9" s="1"/>
  <c r="N1542" i="9"/>
  <c r="P1542" i="9" s="1"/>
  <c r="N1670" i="9"/>
  <c r="P1670" i="9" s="1"/>
  <c r="N1798" i="9"/>
  <c r="P1798" i="9" s="1"/>
  <c r="N1926" i="9"/>
  <c r="P1926" i="9" s="1"/>
  <c r="N2056" i="9"/>
  <c r="P2056" i="9" s="1"/>
  <c r="N1916" i="9"/>
  <c r="P1916" i="9" s="1"/>
  <c r="N1660" i="9"/>
  <c r="P1660" i="9" s="1"/>
  <c r="N2122" i="9"/>
  <c r="P2122" i="9" s="1"/>
  <c r="N287" i="9"/>
  <c r="P287" i="9" s="1"/>
  <c r="N2392" i="9"/>
  <c r="P2392" i="9" s="1"/>
  <c r="N1800" i="9"/>
  <c r="P1800" i="9" s="1"/>
  <c r="N1544" i="9"/>
  <c r="P1544" i="9" s="1"/>
  <c r="N527" i="9"/>
  <c r="P527" i="9" s="1"/>
  <c r="N1426" i="9"/>
  <c r="P1426" i="9" s="1"/>
  <c r="N1352" i="9"/>
  <c r="P1352" i="9" s="1"/>
  <c r="N163" i="9"/>
  <c r="P163" i="9" s="1"/>
  <c r="N257" i="9"/>
  <c r="P257" i="9" s="1"/>
  <c r="N489" i="9"/>
  <c r="P489" i="9" s="1"/>
  <c r="N618" i="9"/>
  <c r="P618" i="9" s="1"/>
  <c r="N746" i="9"/>
  <c r="P746" i="9" s="1"/>
  <c r="N874" i="9"/>
  <c r="P874" i="9" s="1"/>
  <c r="N1618" i="9"/>
  <c r="P1618" i="9" s="1"/>
  <c r="N1746" i="9"/>
  <c r="P1746" i="9" s="1"/>
  <c r="N1874" i="9"/>
  <c r="P1874" i="9" s="1"/>
  <c r="N2314" i="9"/>
  <c r="P2314" i="9" s="1"/>
  <c r="N962" i="9"/>
  <c r="P962" i="9" s="1"/>
  <c r="N1090" i="9"/>
  <c r="P1090" i="9" s="1"/>
  <c r="N2247" i="9"/>
  <c r="P2247" i="9" s="1"/>
  <c r="N4083" i="9"/>
  <c r="P4083" i="9" s="1"/>
  <c r="N4319" i="9"/>
  <c r="P4319" i="9" s="1"/>
  <c r="N2270" i="9"/>
  <c r="P2270" i="9" s="1"/>
  <c r="N1218" i="9"/>
  <c r="P1218" i="9" s="1"/>
  <c r="N2224" i="9"/>
  <c r="P2224" i="9" s="1"/>
  <c r="N203" i="9"/>
  <c r="P203" i="9" s="1"/>
  <c r="N475" i="9"/>
  <c r="P475" i="9" s="1"/>
  <c r="N175" i="9"/>
  <c r="P175" i="9" s="1"/>
  <c r="N2326" i="9"/>
  <c r="P2326" i="9" s="1"/>
  <c r="N2070" i="9"/>
  <c r="P2070" i="9" s="1"/>
  <c r="N2144" i="9"/>
  <c r="P2144" i="9" s="1"/>
  <c r="N1484" i="9"/>
  <c r="P1484" i="9" s="1"/>
  <c r="N2026" i="9"/>
  <c r="P2026" i="9" s="1"/>
  <c r="N2188" i="9"/>
  <c r="P2188" i="9" s="1"/>
  <c r="N2352" i="9"/>
  <c r="P2352" i="9" s="1"/>
  <c r="N1792" i="9"/>
  <c r="P1792" i="9" s="1"/>
  <c r="N1536" i="9"/>
  <c r="P1536" i="9" s="1"/>
  <c r="N367" i="9"/>
  <c r="P367" i="9" s="1"/>
  <c r="N2491" i="9"/>
  <c r="P2491" i="9" s="1"/>
  <c r="N4217" i="9"/>
  <c r="P4217" i="9" s="1"/>
  <c r="N4343" i="9"/>
  <c r="P4343" i="9" s="1"/>
  <c r="N1404" i="9"/>
  <c r="P1404" i="9" s="1"/>
  <c r="N1332" i="9"/>
  <c r="P1332" i="9" s="1"/>
  <c r="N315" i="9"/>
  <c r="P315" i="9" s="1"/>
  <c r="N1232" i="9"/>
  <c r="P1232" i="9" s="1"/>
  <c r="N529" i="9"/>
  <c r="P529" i="9" s="1"/>
  <c r="N670" i="9"/>
  <c r="P670" i="9" s="1"/>
  <c r="N798" i="9"/>
  <c r="P798" i="9" s="1"/>
  <c r="N1324" i="9"/>
  <c r="P1324" i="9" s="1"/>
  <c r="N1546" i="9"/>
  <c r="P1546" i="9" s="1"/>
  <c r="N1674" i="9"/>
  <c r="P1674" i="9" s="1"/>
  <c r="N1802" i="9"/>
  <c r="P1802" i="9" s="1"/>
  <c r="N1930" i="9"/>
  <c r="P1930" i="9" s="1"/>
  <c r="N1014" i="9"/>
  <c r="P1014" i="9" s="1"/>
  <c r="N1142" i="9"/>
  <c r="P1142" i="9" s="1"/>
  <c r="N4137" i="9"/>
  <c r="P4137" i="9" s="1"/>
  <c r="N191" i="9"/>
  <c r="P191" i="9" s="1"/>
  <c r="N1622" i="9"/>
  <c r="P1622" i="9" s="1"/>
  <c r="N1750" i="9"/>
  <c r="P1750" i="9" s="1"/>
  <c r="N1878" i="9"/>
  <c r="P1878" i="9" s="1"/>
  <c r="N2318" i="9"/>
  <c r="P2318" i="9" s="1"/>
  <c r="N2040" i="9"/>
  <c r="P2040" i="9" s="1"/>
  <c r="N1868" i="9"/>
  <c r="P1868" i="9" s="1"/>
  <c r="N1612" i="9"/>
  <c r="P1612" i="9" s="1"/>
  <c r="N2106" i="9"/>
  <c r="P2106" i="9" s="1"/>
  <c r="N351" i="9"/>
  <c r="P351" i="9" s="1"/>
  <c r="N1976" i="9"/>
  <c r="P1976" i="9" s="1"/>
  <c r="N1720" i="9"/>
  <c r="P1720" i="9" s="1"/>
  <c r="N3350" i="9"/>
  <c r="P3350" i="9" s="1"/>
  <c r="N499" i="9"/>
  <c r="P499" i="9" s="1"/>
  <c r="N4321" i="9"/>
  <c r="P4321" i="9" s="1"/>
  <c r="N1210" i="9"/>
  <c r="P1210" i="9" s="1"/>
  <c r="N1420" i="9"/>
  <c r="P1420" i="9" s="1"/>
  <c r="N1348" i="9"/>
  <c r="P1348" i="9" s="1"/>
  <c r="N225" i="9"/>
  <c r="P225" i="9" s="1"/>
  <c r="N441" i="9"/>
  <c r="P441" i="9" s="1"/>
  <c r="N594" i="9"/>
  <c r="P594" i="9" s="1"/>
  <c r="N722" i="9"/>
  <c r="P722" i="9" s="1"/>
  <c r="N850" i="9"/>
  <c r="P850" i="9" s="1"/>
  <c r="N954" i="9"/>
  <c r="P954" i="9" s="1"/>
  <c r="N1178" i="9"/>
  <c r="P1178" i="9" s="1"/>
  <c r="N4291" i="9"/>
  <c r="P4291" i="9" s="1"/>
  <c r="N4535" i="9"/>
  <c r="P4535" i="9" s="1"/>
  <c r="N269" i="9"/>
  <c r="P269" i="9" s="1"/>
  <c r="N1316" i="9"/>
  <c r="P1316" i="9" s="1"/>
  <c r="N47" i="9"/>
  <c r="P47" i="9" s="1"/>
  <c r="N2621" i="9"/>
  <c r="P2621" i="9" s="1"/>
  <c r="N2406" i="9"/>
  <c r="P2406" i="9" s="1"/>
  <c r="N1224" i="9"/>
  <c r="P1224" i="9" s="1"/>
  <c r="N2000" i="9"/>
  <c r="P2000" i="9" s="1"/>
  <c r="N2138" i="9"/>
  <c r="P2138" i="9" s="1"/>
  <c r="N447" i="9"/>
  <c r="P447" i="9" s="1"/>
  <c r="N2012" i="9"/>
  <c r="P2012" i="9" s="1"/>
  <c r="N1872" i="9"/>
  <c r="P1872" i="9" s="1"/>
  <c r="N1616" i="9"/>
  <c r="P1616" i="9" s="1"/>
  <c r="N876" i="9"/>
  <c r="P876" i="9" s="1"/>
  <c r="N4115" i="9"/>
  <c r="P4115" i="9" s="1"/>
  <c r="N1978" i="9"/>
  <c r="P1978" i="9" s="1"/>
  <c r="N870" i="9"/>
  <c r="P870" i="9" s="1"/>
  <c r="N1054" i="9"/>
  <c r="P1054" i="9" s="1"/>
  <c r="N942" i="9"/>
  <c r="P942" i="9" s="1"/>
  <c r="N443" i="9"/>
  <c r="P443" i="9" s="1"/>
  <c r="N545" i="9"/>
  <c r="P545" i="9" s="1"/>
  <c r="N958" i="9"/>
  <c r="P958" i="9" s="1"/>
  <c r="N1290" i="9"/>
  <c r="P1290" i="9" s="1"/>
  <c r="N1228" i="9"/>
  <c r="P1228" i="9" s="1"/>
  <c r="N1292" i="9"/>
  <c r="P1292" i="9" s="1"/>
  <c r="N1102" i="9"/>
  <c r="P1102" i="9" s="1"/>
  <c r="N1786" i="9"/>
  <c r="P1786" i="9" s="1"/>
  <c r="N121" i="9"/>
  <c r="P121" i="9" s="1"/>
  <c r="N1882" i="9"/>
  <c r="P1882" i="9" s="1"/>
  <c r="N146" i="9"/>
  <c r="P146" i="9" s="1"/>
  <c r="N656" i="9"/>
  <c r="P656" i="9" s="1"/>
  <c r="N724" i="9"/>
  <c r="P724" i="9" s="1"/>
  <c r="N1528" i="9"/>
  <c r="P1528" i="9" s="1"/>
  <c r="N2590" i="9"/>
  <c r="P2590" i="9" s="1"/>
  <c r="N71" i="9"/>
  <c r="P71" i="9" s="1"/>
  <c r="N680" i="9"/>
  <c r="P680" i="9" s="1"/>
  <c r="N881" i="9"/>
  <c r="P881" i="9" s="1"/>
  <c r="N3401" i="9"/>
  <c r="P3401" i="9" s="1"/>
  <c r="N3521" i="9"/>
  <c r="P3521" i="9" s="1"/>
  <c r="N3649" i="9"/>
  <c r="P3649" i="9" s="1"/>
  <c r="N581" i="9"/>
  <c r="P581" i="9" s="1"/>
  <c r="N872" i="9"/>
  <c r="P872" i="9" s="1"/>
  <c r="N1296" i="9"/>
  <c r="P1296" i="9" s="1"/>
  <c r="N3779" i="9"/>
  <c r="P3779" i="9" s="1"/>
  <c r="N3907" i="9"/>
  <c r="P3907" i="9" s="1"/>
  <c r="N4035" i="9"/>
  <c r="P4035" i="9" s="1"/>
  <c r="N4547" i="9"/>
  <c r="P4547" i="9" s="1"/>
  <c r="N2162" i="9"/>
  <c r="P2162" i="9" s="1"/>
  <c r="N277" i="9"/>
  <c r="P277" i="9" s="1"/>
  <c r="N4719" i="9"/>
  <c r="P4719" i="9" s="1"/>
  <c r="N4937" i="9"/>
  <c r="P4937" i="9" s="1"/>
  <c r="N4685" i="9"/>
  <c r="P4685" i="9" s="1"/>
  <c r="N4235" i="9"/>
  <c r="P4235" i="9" s="1"/>
  <c r="N3467" i="9"/>
  <c r="P3467" i="9" s="1"/>
  <c r="N3595" i="9"/>
  <c r="P3595" i="9" s="1"/>
  <c r="N1108" i="9"/>
  <c r="P1108" i="9" s="1"/>
  <c r="N1033" i="9"/>
  <c r="P1033" i="9" s="1"/>
  <c r="N2618" i="9"/>
  <c r="P2618" i="9" s="1"/>
  <c r="N3821" i="9"/>
  <c r="P3821" i="9" s="1"/>
  <c r="N3949" i="9"/>
  <c r="P3949" i="9" s="1"/>
  <c r="N4077" i="9"/>
  <c r="P4077" i="9" s="1"/>
  <c r="N4845" i="9"/>
  <c r="P4845" i="9" s="1"/>
  <c r="N397" i="9"/>
  <c r="P397" i="9" s="1"/>
  <c r="N4827" i="9"/>
  <c r="P4827" i="9" s="1"/>
  <c r="N732" i="9"/>
  <c r="P732" i="9" s="1"/>
  <c r="N2502" i="9"/>
  <c r="P2502" i="9" s="1"/>
  <c r="N2732" i="9"/>
  <c r="P2732" i="9" s="1"/>
  <c r="N2796" i="9"/>
  <c r="P2796" i="9" s="1"/>
  <c r="N2860" i="9"/>
  <c r="P2860" i="9" s="1"/>
  <c r="N2924" i="9"/>
  <c r="P2924" i="9" s="1"/>
  <c r="N2988" i="9"/>
  <c r="P2988" i="9" s="1"/>
  <c r="N3052" i="9"/>
  <c r="P3052" i="9" s="1"/>
  <c r="N669" i="9"/>
  <c r="P669" i="9" s="1"/>
  <c r="N949" i="9"/>
  <c r="P949" i="9" s="1"/>
  <c r="N3541" i="9"/>
  <c r="P3541" i="9" s="1"/>
  <c r="N3669" i="9"/>
  <c r="P3669" i="9" s="1"/>
  <c r="N1248" i="9"/>
  <c r="P1248" i="9" s="1"/>
  <c r="N861" i="9"/>
  <c r="P861" i="9" s="1"/>
  <c r="N1441" i="9"/>
  <c r="P1441" i="9" s="1"/>
  <c r="N3815" i="9"/>
  <c r="P3815" i="9" s="1"/>
  <c r="N3943" i="9"/>
  <c r="P3943" i="9" s="1"/>
  <c r="N4071" i="9"/>
  <c r="P4071" i="9" s="1"/>
  <c r="N4447" i="9"/>
  <c r="P4447" i="9" s="1"/>
  <c r="N4735" i="9"/>
  <c r="P4735" i="9" s="1"/>
  <c r="N471" i="9"/>
  <c r="P471" i="9" s="1"/>
  <c r="N4738" i="9"/>
  <c r="P4738" i="9" s="1"/>
  <c r="N4149" i="9"/>
  <c r="P4149" i="9" s="1"/>
  <c r="N1443" i="9"/>
  <c r="P1443" i="9" s="1"/>
  <c r="N560" i="9"/>
  <c r="P560" i="9" s="1"/>
  <c r="N1012" i="9"/>
  <c r="P1012" i="9" s="1"/>
  <c r="N588" i="9"/>
  <c r="P588" i="9" s="1"/>
  <c r="N3455" i="9"/>
  <c r="P3455" i="9" s="1"/>
  <c r="N3583" i="9"/>
  <c r="P3583" i="9" s="1"/>
  <c r="N1076" i="9"/>
  <c r="P1076" i="9" s="1"/>
  <c r="N138" i="9"/>
  <c r="P138" i="9" s="1"/>
  <c r="N1064" i="9"/>
  <c r="P1064" i="9" s="1"/>
  <c r="N1358" i="9"/>
  <c r="P1358" i="9" s="1"/>
  <c r="N3793" i="9"/>
  <c r="P3793" i="9" s="1"/>
  <c r="N3921" i="9"/>
  <c r="P3921" i="9" s="1"/>
  <c r="N4049" i="9"/>
  <c r="P4049" i="9" s="1"/>
  <c r="N4095" i="9"/>
  <c r="P4095" i="9" s="1"/>
  <c r="N4421" i="9"/>
  <c r="P4421" i="9" s="1"/>
  <c r="N279" i="9"/>
  <c r="P279" i="9" s="1"/>
  <c r="N4583" i="9"/>
  <c r="P4583" i="9" s="1"/>
  <c r="N4879" i="9"/>
  <c r="P4879" i="9" s="1"/>
  <c r="N4929" i="9"/>
  <c r="P4929" i="9" s="1"/>
  <c r="N4892" i="9"/>
  <c r="P4892" i="9" s="1"/>
  <c r="N4857" i="9"/>
  <c r="P4857" i="9" s="1"/>
  <c r="N2470" i="9"/>
  <c r="P2470" i="9" s="1"/>
  <c r="N2582" i="9"/>
  <c r="P2582" i="9" s="1"/>
  <c r="N2872" i="9"/>
  <c r="P2872" i="9" s="1"/>
  <c r="N797" i="9"/>
  <c r="P797" i="9" s="1"/>
  <c r="N3465" i="9"/>
  <c r="P3465" i="9" s="1"/>
  <c r="N3593" i="9"/>
  <c r="P3593" i="9" s="1"/>
  <c r="N316" i="9"/>
  <c r="P316" i="9" s="1"/>
  <c r="N768" i="9"/>
  <c r="P768" i="9" s="1"/>
  <c r="N1221" i="9"/>
  <c r="P1221" i="9" s="1"/>
  <c r="N3755" i="9"/>
  <c r="P3755" i="9" s="1"/>
  <c r="N3883" i="9"/>
  <c r="P3883" i="9" s="1"/>
  <c r="N4011" i="9"/>
  <c r="P4011" i="9" s="1"/>
  <c r="N4473" i="9"/>
  <c r="P4473" i="9" s="1"/>
  <c r="N4337" i="9"/>
  <c r="P4337" i="9" s="1"/>
  <c r="N439" i="9"/>
  <c r="P439" i="9" s="1"/>
  <c r="N4571" i="9"/>
  <c r="P4571" i="9" s="1"/>
  <c r="N4982" i="9"/>
  <c r="P4982" i="9" s="1"/>
  <c r="N167" i="9"/>
  <c r="P167" i="9" s="1"/>
  <c r="N3443" i="9"/>
  <c r="P3443" i="9" s="1"/>
  <c r="N3571" i="9"/>
  <c r="P3571" i="9" s="1"/>
  <c r="N3699" i="9"/>
  <c r="P3699" i="9" s="1"/>
  <c r="N1297" i="9"/>
  <c r="P1297" i="9" s="1"/>
  <c r="N721" i="9"/>
  <c r="P721" i="9" s="1"/>
  <c r="N989" i="9"/>
  <c r="P989" i="9" s="1"/>
  <c r="N3829" i="9"/>
  <c r="P3829" i="9" s="1"/>
  <c r="N3957" i="9"/>
  <c r="P3957" i="9" s="1"/>
  <c r="N4425" i="9"/>
  <c r="P4425" i="9" s="1"/>
  <c r="N525" i="9"/>
  <c r="P525" i="9" s="1"/>
  <c r="N4318" i="9"/>
  <c r="P4318" i="9" s="1"/>
  <c r="N4347" i="9"/>
  <c r="P4347" i="9" s="1"/>
  <c r="N4765" i="9"/>
  <c r="P4765" i="9" s="1"/>
  <c r="N4965" i="9"/>
  <c r="P4965" i="9" s="1"/>
  <c r="N4706" i="9"/>
  <c r="P4706" i="9" s="1"/>
  <c r="N404" i="9"/>
  <c r="P404" i="9" s="1"/>
  <c r="N4586" i="9"/>
  <c r="P4586" i="9" s="1"/>
  <c r="N2562" i="9"/>
  <c r="P2562" i="9" s="1"/>
  <c r="N2740" i="9"/>
  <c r="P2740" i="9" s="1"/>
  <c r="N2804" i="9"/>
  <c r="P2804" i="9" s="1"/>
  <c r="N2868" i="9"/>
  <c r="P2868" i="9" s="1"/>
  <c r="N2932" i="9"/>
  <c r="P2932" i="9" s="1"/>
  <c r="N2996" i="9"/>
  <c r="P2996" i="9" s="1"/>
  <c r="N3060" i="9"/>
  <c r="P3060" i="9" s="1"/>
  <c r="N665" i="9"/>
  <c r="P665" i="9" s="1"/>
  <c r="N1009" i="9"/>
  <c r="P1009" i="9" s="1"/>
  <c r="N3453" i="9"/>
  <c r="P3453" i="9" s="1"/>
  <c r="N3581" i="9"/>
  <c r="P3581" i="9" s="1"/>
  <c r="N1029" i="9"/>
  <c r="P1029" i="9" s="1"/>
  <c r="N857" i="9"/>
  <c r="P857" i="9" s="1"/>
  <c r="N1161" i="9"/>
  <c r="P1161" i="9" s="1"/>
  <c r="N3739" i="9"/>
  <c r="P3739" i="9" s="1"/>
  <c r="N3871" i="9"/>
  <c r="P3871" i="9" s="1"/>
  <c r="N3999" i="9"/>
  <c r="P3999" i="9" s="1"/>
  <c r="N4285" i="9"/>
  <c r="P4285" i="9" s="1"/>
  <c r="N4941" i="9"/>
  <c r="P4941" i="9" s="1"/>
  <c r="N4353" i="9"/>
  <c r="P4353" i="9" s="1"/>
  <c r="N4727" i="9"/>
  <c r="P4727" i="9" s="1"/>
  <c r="N503" i="9"/>
  <c r="P503" i="9" s="1"/>
  <c r="N4141" i="9"/>
  <c r="P4141" i="9" s="1"/>
  <c r="N4804" i="9"/>
  <c r="P4804" i="9" s="1"/>
  <c r="N4928" i="9"/>
  <c r="P4928" i="9" s="1"/>
  <c r="N637" i="9"/>
  <c r="P637" i="9" s="1"/>
  <c r="N3833" i="9"/>
  <c r="P3833" i="9" s="1"/>
  <c r="N4789" i="9"/>
  <c r="P4789" i="9" s="1"/>
  <c r="N388" i="9"/>
  <c r="P388" i="9" s="1"/>
  <c r="N3136" i="9"/>
  <c r="P3136" i="9" s="1"/>
  <c r="N4718" i="9"/>
  <c r="P4718" i="9" s="1"/>
  <c r="N3034" i="9"/>
  <c r="P3034" i="9" s="1"/>
  <c r="N3290" i="9"/>
  <c r="P3290" i="9" s="1"/>
  <c r="N3164" i="9"/>
  <c r="P3164" i="9" s="1"/>
  <c r="N3348" i="9"/>
  <c r="P3348" i="9" s="1"/>
  <c r="N3412" i="9"/>
  <c r="P3412" i="9" s="1"/>
  <c r="N2942" i="9"/>
  <c r="P2942" i="9" s="1"/>
  <c r="N3198" i="9"/>
  <c r="P3198" i="9" s="1"/>
  <c r="N899" i="9"/>
  <c r="P899" i="9" s="1"/>
  <c r="N1825" i="9"/>
  <c r="P1825" i="9" s="1"/>
  <c r="N931" i="9"/>
  <c r="P931" i="9" s="1"/>
  <c r="N4278" i="9"/>
  <c r="P4278" i="9" s="1"/>
  <c r="N4800" i="9"/>
  <c r="P4800" i="9" s="1"/>
  <c r="N4849" i="9"/>
  <c r="P4849" i="9" s="1"/>
  <c r="N4758" i="9"/>
  <c r="P4758" i="9" s="1"/>
  <c r="N186" i="9"/>
  <c r="P186" i="9" s="1"/>
  <c r="N2564" i="9"/>
  <c r="P2564" i="9" s="1"/>
  <c r="N376" i="9"/>
  <c r="P376" i="9" s="1"/>
  <c r="N2560" i="9"/>
  <c r="P2560" i="9" s="1"/>
  <c r="N4654" i="9"/>
  <c r="P4654" i="9" s="1"/>
  <c r="N1171" i="9"/>
  <c r="P1171" i="9" s="1"/>
  <c r="N4248" i="9"/>
  <c r="P4248" i="9" s="1"/>
  <c r="N1613" i="9"/>
  <c r="P1613" i="9" s="1"/>
  <c r="N1869" i="9"/>
  <c r="P1869" i="9" s="1"/>
  <c r="N2125" i="9"/>
  <c r="P2125" i="9" s="1"/>
  <c r="N4752" i="9"/>
  <c r="P4752" i="9" s="1"/>
  <c r="N4783" i="9"/>
  <c r="P4783" i="9" s="1"/>
  <c r="N4781" i="9"/>
  <c r="P4781" i="9" s="1"/>
  <c r="N4899" i="9"/>
  <c r="P4899" i="9" s="1"/>
  <c r="N3160" i="9"/>
  <c r="P3160" i="9" s="1"/>
  <c r="N2834" i="9"/>
  <c r="P2834" i="9" s="1"/>
  <c r="N3090" i="9"/>
  <c r="P3090" i="9" s="1"/>
  <c r="N4223" i="9"/>
  <c r="P4223" i="9" s="1"/>
  <c r="N3188" i="9"/>
  <c r="P3188" i="9" s="1"/>
  <c r="N2870" i="9"/>
  <c r="P2870" i="9" s="1"/>
  <c r="N3126" i="9"/>
  <c r="P3126" i="9" s="1"/>
  <c r="N4098" i="9"/>
  <c r="P4098" i="9" s="1"/>
  <c r="N1689" i="9"/>
  <c r="P1689" i="9" s="1"/>
  <c r="N1945" i="9"/>
  <c r="P1945" i="9" s="1"/>
  <c r="N4200" i="9"/>
  <c r="P4200" i="9" s="1"/>
  <c r="N4251" i="9"/>
  <c r="P4251" i="9" s="1"/>
  <c r="N3559" i="9"/>
  <c r="P3559" i="9" s="1"/>
  <c r="N4775" i="9"/>
  <c r="P4775" i="9" s="1"/>
  <c r="N122" i="9"/>
  <c r="P122" i="9" s="1"/>
  <c r="N2524" i="9"/>
  <c r="P2524" i="9" s="1"/>
  <c r="N4162" i="9"/>
  <c r="P4162" i="9" s="1"/>
  <c r="N1522" i="9"/>
  <c r="P1522" i="9" s="1"/>
  <c r="N2722" i="9"/>
  <c r="P2722" i="9" s="1"/>
  <c r="N4967" i="9"/>
  <c r="P4967" i="9" s="1"/>
  <c r="N2073" i="9"/>
  <c r="P2073" i="9" s="1"/>
  <c r="N4444" i="9"/>
  <c r="P4444" i="9" s="1"/>
  <c r="N1637" i="9"/>
  <c r="P1637" i="9" s="1"/>
  <c r="N1893" i="9"/>
  <c r="P1893" i="9" s="1"/>
  <c r="N2149" i="9"/>
  <c r="P2149" i="9" s="1"/>
  <c r="N4925" i="9"/>
  <c r="P4925" i="9" s="1"/>
  <c r="N3785" i="9"/>
  <c r="P3785" i="9" s="1"/>
  <c r="N4041" i="9"/>
  <c r="P4041" i="9" s="1"/>
  <c r="N4917" i="9"/>
  <c r="P4917" i="9" s="1"/>
  <c r="N4753" i="9"/>
  <c r="P4753" i="9" s="1"/>
  <c r="N3152" i="9"/>
  <c r="P3152" i="9" s="1"/>
  <c r="N2826" i="9"/>
  <c r="P2826" i="9" s="1"/>
  <c r="N3082" i="9"/>
  <c r="P3082" i="9" s="1"/>
  <c r="N4316" i="9"/>
  <c r="P4316" i="9" s="1"/>
  <c r="N3244" i="9"/>
  <c r="P3244" i="9" s="1"/>
  <c r="N3372" i="9"/>
  <c r="P3372" i="9" s="1"/>
  <c r="N4658" i="9"/>
  <c r="P4658" i="9" s="1"/>
  <c r="N2990" i="9"/>
  <c r="P2990" i="9" s="1"/>
  <c r="N3246" i="9"/>
  <c r="P3246" i="9" s="1"/>
  <c r="N4320" i="9"/>
  <c r="P4320" i="9" s="1"/>
  <c r="N4558" i="9"/>
  <c r="P4558" i="9" s="1"/>
  <c r="N1204" i="9"/>
  <c r="P1204" i="9" s="1"/>
  <c r="N564" i="9"/>
  <c r="P564" i="9" s="1"/>
  <c r="N4969" i="9"/>
  <c r="P4969" i="9" s="1"/>
  <c r="N2452" i="9"/>
  <c r="P2452" i="9" s="1"/>
  <c r="N2790" i="9"/>
  <c r="P2790" i="9" s="1"/>
  <c r="N2512" i="9"/>
  <c r="P2512" i="9" s="1"/>
  <c r="N4362" i="9"/>
  <c r="P4362" i="9" s="1"/>
  <c r="N1059" i="9"/>
  <c r="P1059" i="9" s="1"/>
  <c r="N1693" i="9"/>
  <c r="P1693" i="9" s="1"/>
  <c r="N1949" i="9"/>
  <c r="P1949" i="9" s="1"/>
  <c r="N2205" i="9"/>
  <c r="P2205" i="9" s="1"/>
  <c r="N3575" i="9"/>
  <c r="P3575" i="9" s="1"/>
  <c r="N3717" i="9"/>
  <c r="P3717" i="9" s="1"/>
  <c r="N4871" i="9"/>
  <c r="P4871" i="9" s="1"/>
  <c r="N4493" i="9"/>
  <c r="P4493" i="9" s="1"/>
  <c r="N3144" i="9"/>
  <c r="P3144" i="9" s="1"/>
  <c r="N4204" i="9"/>
  <c r="P4204" i="9" s="1"/>
  <c r="N3010" i="9"/>
  <c r="P3010" i="9" s="1"/>
  <c r="N3266" i="9"/>
  <c r="P3266" i="9" s="1"/>
  <c r="N3108" i="9"/>
  <c r="P3108" i="9" s="1"/>
  <c r="N2631" i="9"/>
  <c r="P2631" i="9" s="1"/>
  <c r="N3014" i="9"/>
  <c r="P3014" i="9" s="1"/>
  <c r="N3270" i="9"/>
  <c r="P3270" i="9" s="1"/>
  <c r="N819" i="9"/>
  <c r="P819" i="9" s="1"/>
  <c r="N1737" i="9"/>
  <c r="P1737" i="9" s="1"/>
  <c r="N995" i="9"/>
  <c r="P995" i="9" s="1"/>
  <c r="N4286" i="9"/>
  <c r="P4286" i="9" s="1"/>
  <c r="N3607" i="9"/>
  <c r="P3607" i="9" s="1"/>
  <c r="N996" i="9"/>
  <c r="P996" i="9" s="1"/>
  <c r="N4258" i="9"/>
  <c r="P4258" i="9" s="1"/>
  <c r="N2101" i="9"/>
  <c r="P2101" i="9" s="1"/>
  <c r="N2025" i="9"/>
  <c r="P2025" i="9" s="1"/>
  <c r="N4328" i="9"/>
  <c r="P4328" i="9" s="1"/>
  <c r="N242" i="9"/>
  <c r="P242" i="9" s="1"/>
  <c r="N2718" i="9"/>
  <c r="P2718" i="9" s="1"/>
  <c r="N2005" i="9"/>
  <c r="P2005" i="9" s="1"/>
  <c r="N2770" i="9"/>
  <c r="P2770" i="9" s="1"/>
  <c r="N924" i="9"/>
  <c r="P924" i="9" s="1"/>
  <c r="N218" i="9"/>
  <c r="P218" i="9" s="1"/>
  <c r="N4504" i="9"/>
  <c r="P4504" i="9" s="1"/>
  <c r="N2706" i="9"/>
  <c r="P2706" i="9" s="1"/>
  <c r="N4607" i="9"/>
  <c r="P4607" i="9" s="1"/>
  <c r="N5011" i="9"/>
  <c r="P5011" i="9" s="1"/>
  <c r="N2458" i="9"/>
  <c r="P2458" i="9" s="1"/>
  <c r="N1275" i="9"/>
  <c r="P1275" i="9" s="1"/>
  <c r="N628" i="9"/>
  <c r="P628" i="9" s="1"/>
  <c r="N1279" i="9"/>
  <c r="P1279" i="9" s="1"/>
  <c r="N213" i="9"/>
  <c r="P213" i="9" s="1"/>
  <c r="N552" i="9"/>
  <c r="P552" i="9" s="1"/>
  <c r="N2466" i="9"/>
  <c r="P2466" i="9" s="1"/>
  <c r="N1777" i="9"/>
  <c r="P1777" i="9" s="1"/>
  <c r="N4683" i="9"/>
  <c r="P4683" i="9" s="1"/>
  <c r="N2514" i="9"/>
  <c r="P2514" i="9" s="1"/>
  <c r="N1403" i="9"/>
  <c r="P1403" i="9" s="1"/>
  <c r="N4836" i="9"/>
  <c r="P4836" i="9" s="1"/>
  <c r="N4288" i="9"/>
  <c r="P4288" i="9" s="1"/>
  <c r="N4356" i="9"/>
  <c r="P4356" i="9" s="1"/>
  <c r="N2239" i="9"/>
  <c r="P2239" i="9" s="1"/>
  <c r="N733" i="9"/>
  <c r="P733" i="9" s="1"/>
  <c r="N2446" i="9"/>
  <c r="P2446" i="9" s="1"/>
  <c r="N1339" i="9"/>
  <c r="P1339" i="9" s="1"/>
  <c r="N4625" i="9"/>
  <c r="P4625" i="9" s="1"/>
  <c r="N1091" i="9"/>
  <c r="P1091" i="9" s="1"/>
  <c r="N4991" i="9"/>
  <c r="P4991" i="9" s="1"/>
  <c r="N644" i="9"/>
  <c r="P644" i="9" s="1"/>
  <c r="N424" i="9"/>
  <c r="P424" i="9" s="1"/>
  <c r="N4664" i="9"/>
  <c r="P4664" i="9" s="1"/>
  <c r="N3127" i="9"/>
  <c r="P3127" i="9" s="1"/>
  <c r="N100" i="9"/>
  <c r="P100" i="9" s="1"/>
  <c r="N4954" i="9"/>
  <c r="P4954" i="9" s="1"/>
  <c r="K3135" i="9"/>
  <c r="N1935" i="9"/>
  <c r="P1935" i="9" s="1"/>
  <c r="K3758" i="9"/>
  <c r="N4508" i="9"/>
  <c r="P4508" i="9" s="1"/>
  <c r="K294" i="9"/>
  <c r="K4590" i="9"/>
  <c r="K1731" i="9"/>
  <c r="K2701" i="9"/>
  <c r="K2200" i="9"/>
  <c r="K1684" i="9"/>
  <c r="K2299" i="9"/>
  <c r="K4395" i="9"/>
  <c r="N4392" i="9"/>
  <c r="P4392" i="9" s="1"/>
  <c r="N2663" i="9"/>
  <c r="P2663" i="9" s="1"/>
  <c r="Q2666" i="9"/>
  <c r="K1291" i="9"/>
  <c r="K1651" i="9"/>
  <c r="K272" i="9"/>
  <c r="K3910" i="9"/>
  <c r="N306" i="9"/>
  <c r="P306" i="9" s="1"/>
  <c r="N498" i="9"/>
  <c r="P498" i="9" s="1"/>
  <c r="N214" i="9"/>
  <c r="P214" i="9" s="1"/>
  <c r="N671" i="9"/>
  <c r="P671" i="9" s="1"/>
  <c r="N14" i="9"/>
  <c r="P14" i="9" s="1"/>
  <c r="N454" i="9"/>
  <c r="P454" i="9" s="1"/>
  <c r="N627" i="9"/>
  <c r="P627" i="9" s="1"/>
  <c r="N759" i="9"/>
  <c r="P759" i="9" s="1"/>
  <c r="N426" i="9"/>
  <c r="P426" i="9" s="1"/>
  <c r="N208" i="9"/>
  <c r="P208" i="9" s="1"/>
  <c r="N663" i="9"/>
  <c r="P663" i="9" s="1"/>
  <c r="N847" i="9"/>
  <c r="P847" i="9" s="1"/>
  <c r="N84" i="9"/>
  <c r="P84" i="9" s="1"/>
  <c r="N430" i="9"/>
  <c r="P430" i="9" s="1"/>
  <c r="N871" i="9"/>
  <c r="P871" i="9" s="1"/>
  <c r="N1103" i="9"/>
  <c r="P1103" i="9" s="1"/>
  <c r="N1365" i="9"/>
  <c r="P1365" i="9" s="1"/>
  <c r="N1475" i="9"/>
  <c r="P1475" i="9" s="1"/>
  <c r="N1539" i="9"/>
  <c r="P1539" i="9" s="1"/>
  <c r="N1611" i="9"/>
  <c r="P1611" i="9" s="1"/>
  <c r="N1739" i="9"/>
  <c r="P1739" i="9" s="1"/>
  <c r="N1883" i="9"/>
  <c r="P1883" i="9" s="1"/>
  <c r="N2075" i="9"/>
  <c r="P2075" i="9" s="1"/>
  <c r="N2265" i="9"/>
  <c r="P2265" i="9" s="1"/>
  <c r="N2329" i="9"/>
  <c r="P2329" i="9" s="1"/>
  <c r="N2393" i="9"/>
  <c r="P2393" i="9" s="1"/>
  <c r="N855" i="9"/>
  <c r="P855" i="9" s="1"/>
  <c r="N1087" i="9"/>
  <c r="P1087" i="9" s="1"/>
  <c r="N2624" i="9"/>
  <c r="P2624" i="9" s="1"/>
  <c r="N2469" i="9"/>
  <c r="P2469" i="9" s="1"/>
  <c r="N2533" i="9"/>
  <c r="P2533" i="9" s="1"/>
  <c r="N2597" i="9"/>
  <c r="P2597" i="9" s="1"/>
  <c r="N791" i="9"/>
  <c r="P791" i="9" s="1"/>
  <c r="N1209" i="9"/>
  <c r="P1209" i="9" s="1"/>
  <c r="N1405" i="9"/>
  <c r="P1405" i="9" s="1"/>
  <c r="N1631" i="9"/>
  <c r="P1631" i="9" s="1"/>
  <c r="N1823" i="9"/>
  <c r="P1823" i="9" s="1"/>
  <c r="N2063" i="9"/>
  <c r="P2063" i="9" s="1"/>
  <c r="N2331" i="9"/>
  <c r="P2331" i="9" s="1"/>
  <c r="N2395" i="9"/>
  <c r="P2395" i="9" s="1"/>
  <c r="N2658" i="9"/>
  <c r="P2658" i="9" s="1"/>
  <c r="N987" i="9"/>
  <c r="P987" i="9" s="1"/>
  <c r="N1199" i="9"/>
  <c r="P1199" i="9" s="1"/>
  <c r="N811" i="9"/>
  <c r="P811" i="9" s="1"/>
  <c r="N1211" i="9"/>
  <c r="P1211" i="9" s="1"/>
  <c r="N1397" i="9"/>
  <c r="P1397" i="9" s="1"/>
  <c r="N1511" i="9"/>
  <c r="P1511" i="9" s="1"/>
  <c r="N1575" i="9"/>
  <c r="P1575" i="9" s="1"/>
  <c r="N1891" i="9"/>
  <c r="P1891" i="9" s="1"/>
  <c r="N2179" i="9"/>
  <c r="P2179" i="9" s="1"/>
  <c r="N2373" i="9"/>
  <c r="P2373" i="9" s="1"/>
  <c r="N991" i="9"/>
  <c r="P991" i="9" s="1"/>
  <c r="N2457" i="9"/>
  <c r="P2457" i="9" s="1"/>
  <c r="N2521" i="9"/>
  <c r="P2521" i="9" s="1"/>
  <c r="N2585" i="9"/>
  <c r="P2585" i="9" s="1"/>
  <c r="N1735" i="9"/>
  <c r="P1735" i="9" s="1"/>
  <c r="N2451" i="9"/>
  <c r="P2451" i="9" s="1"/>
  <c r="N2689" i="9"/>
  <c r="P2689" i="9" s="1"/>
  <c r="N2761" i="9"/>
  <c r="P2761" i="9" s="1"/>
  <c r="N2825" i="9"/>
  <c r="P2825" i="9" s="1"/>
  <c r="N2889" i="9"/>
  <c r="P2889" i="9" s="1"/>
  <c r="N2953" i="9"/>
  <c r="P2953" i="9" s="1"/>
  <c r="N3017" i="9"/>
  <c r="P3017" i="9" s="1"/>
  <c r="N3081" i="9"/>
  <c r="P3081" i="9" s="1"/>
  <c r="N3145" i="9"/>
  <c r="P3145" i="9" s="1"/>
  <c r="N3209" i="9"/>
  <c r="P3209" i="9" s="1"/>
  <c r="N3273" i="9"/>
  <c r="P3273" i="9" s="1"/>
  <c r="N3359" i="9"/>
  <c r="P3359" i="9" s="1"/>
  <c r="N3432" i="9"/>
  <c r="P3432" i="9" s="1"/>
  <c r="N3496" i="9"/>
  <c r="P3496" i="9" s="1"/>
  <c r="N3560" i="9"/>
  <c r="P3560" i="9" s="1"/>
  <c r="N3680" i="9"/>
  <c r="P3680" i="9" s="1"/>
  <c r="N3752" i="9"/>
  <c r="P3752" i="9" s="1"/>
  <c r="N3824" i="9"/>
  <c r="P3824" i="9" s="1"/>
  <c r="N3912" i="9"/>
  <c r="P3912" i="9" s="1"/>
  <c r="N3976" i="9"/>
  <c r="P3976" i="9" s="1"/>
  <c r="N4056" i="9"/>
  <c r="P4056" i="9" s="1"/>
  <c r="N4156" i="9"/>
  <c r="P4156" i="9" s="1"/>
  <c r="N4408" i="9"/>
  <c r="P4408" i="9" s="1"/>
  <c r="N4684" i="9"/>
  <c r="P4684" i="9" s="1"/>
  <c r="N2327" i="9"/>
  <c r="P2327" i="9" s="1"/>
  <c r="N2539" i="9"/>
  <c r="P2539" i="9" s="1"/>
  <c r="N2399" i="9"/>
  <c r="P2399" i="9" s="1"/>
  <c r="N2656" i="9"/>
  <c r="P2656" i="9" s="1"/>
  <c r="N2691" i="9"/>
  <c r="P2691" i="9" s="1"/>
  <c r="N2755" i="9"/>
  <c r="P2755" i="9" s="1"/>
  <c r="N2819" i="9"/>
  <c r="P2819" i="9" s="1"/>
  <c r="N2883" i="9"/>
  <c r="P2883" i="9" s="1"/>
  <c r="N2947" i="9"/>
  <c r="P2947" i="9" s="1"/>
  <c r="N3179" i="9"/>
  <c r="P3179" i="9" s="1"/>
  <c r="N3243" i="9"/>
  <c r="P3243" i="9" s="1"/>
  <c r="N3307" i="9"/>
  <c r="P3307" i="9" s="1"/>
  <c r="N3442" i="9"/>
  <c r="P3442" i="9" s="1"/>
  <c r="N3506" i="9"/>
  <c r="P3506" i="9" s="1"/>
  <c r="N3570" i="9"/>
  <c r="P3570" i="9" s="1"/>
  <c r="N3658" i="9"/>
  <c r="P3658" i="9" s="1"/>
  <c r="N3738" i="9"/>
  <c r="P3738" i="9" s="1"/>
  <c r="N3882" i="9"/>
  <c r="P3882" i="9" s="1"/>
  <c r="N3962" i="9"/>
  <c r="P3962" i="9" s="1"/>
  <c r="N4026" i="9"/>
  <c r="P4026" i="9" s="1"/>
  <c r="N4122" i="9"/>
  <c r="P4122" i="9" s="1"/>
  <c r="N4426" i="9"/>
  <c r="P4426" i="9" s="1"/>
  <c r="N4688" i="9"/>
  <c r="P4688" i="9" s="1"/>
  <c r="N4970" i="9"/>
  <c r="P4970" i="9" s="1"/>
  <c r="N1303" i="9"/>
  <c r="P1303" i="9" s="1"/>
  <c r="N2343" i="9"/>
  <c r="P2343" i="9" s="1"/>
  <c r="N2587" i="9"/>
  <c r="P2587" i="9" s="1"/>
  <c r="N715" i="9"/>
  <c r="P715" i="9" s="1"/>
  <c r="N1505" i="9"/>
  <c r="P1505" i="9" s="1"/>
  <c r="N2351" i="9"/>
  <c r="P2351" i="9" s="1"/>
  <c r="N2693" i="9"/>
  <c r="P2693" i="9" s="1"/>
  <c r="N2765" i="9"/>
  <c r="P2765" i="9" s="1"/>
  <c r="N2829" i="9"/>
  <c r="P2829" i="9" s="1"/>
  <c r="N2893" i="9"/>
  <c r="P2893" i="9" s="1"/>
  <c r="N2957" i="9"/>
  <c r="P2957" i="9" s="1"/>
  <c r="N3021" i="9"/>
  <c r="P3021" i="9" s="1"/>
  <c r="N3085" i="9"/>
  <c r="P3085" i="9" s="1"/>
  <c r="N3149" i="9"/>
  <c r="P3149" i="9" s="1"/>
  <c r="N3213" i="9"/>
  <c r="P3213" i="9" s="1"/>
  <c r="N3277" i="9"/>
  <c r="P3277" i="9" s="1"/>
  <c r="N3351" i="9"/>
  <c r="P3351" i="9" s="1"/>
  <c r="N3468" i="9"/>
  <c r="P3468" i="9" s="1"/>
  <c r="N3532" i="9"/>
  <c r="P3532" i="9" s="1"/>
  <c r="N3596" i="9"/>
  <c r="P3596" i="9" s="1"/>
  <c r="N3764" i="9"/>
  <c r="P3764" i="9" s="1"/>
  <c r="N3844" i="9"/>
  <c r="P3844" i="9" s="1"/>
  <c r="N3948" i="9"/>
  <c r="P3948" i="9" s="1"/>
  <c r="N4012" i="9"/>
  <c r="P4012" i="9" s="1"/>
  <c r="N4094" i="9"/>
  <c r="P4094" i="9" s="1"/>
  <c r="N4308" i="9"/>
  <c r="P4308" i="9" s="1"/>
  <c r="N4596" i="9"/>
  <c r="P4596" i="9" s="1"/>
  <c r="N4924" i="9"/>
  <c r="P4924" i="9" s="1"/>
  <c r="N1577" i="9"/>
  <c r="P1577" i="9" s="1"/>
  <c r="N2423" i="9"/>
  <c r="P2423" i="9" s="1"/>
  <c r="N2087" i="9"/>
  <c r="P2087" i="9" s="1"/>
  <c r="N2531" i="9"/>
  <c r="P2531" i="9" s="1"/>
  <c r="N2727" i="9"/>
  <c r="P2727" i="9" s="1"/>
  <c r="N2791" i="9"/>
  <c r="P2791" i="9" s="1"/>
  <c r="N2855" i="9"/>
  <c r="P2855" i="9" s="1"/>
  <c r="N2919" i="9"/>
  <c r="P2919" i="9" s="1"/>
  <c r="N2983" i="9"/>
  <c r="P2983" i="9" s="1"/>
  <c r="N3215" i="9"/>
  <c r="P3215" i="9" s="1"/>
  <c r="N3279" i="9"/>
  <c r="P3279" i="9" s="1"/>
  <c r="N3355" i="9"/>
  <c r="P3355" i="9" s="1"/>
  <c r="N3526" i="9"/>
  <c r="P3526" i="9" s="1"/>
  <c r="N3934" i="9"/>
  <c r="P3934" i="9" s="1"/>
  <c r="N4174" i="9"/>
  <c r="P4174" i="9" s="1"/>
  <c r="N4464" i="9"/>
  <c r="P4464" i="9" s="1"/>
  <c r="N4760" i="9"/>
  <c r="P4760" i="9" s="1"/>
  <c r="N4978" i="9"/>
  <c r="P4978" i="9" s="1"/>
  <c r="N2605" i="9"/>
  <c r="P2605" i="9" s="1"/>
  <c r="N2308" i="9"/>
  <c r="P2308" i="9" s="1"/>
  <c r="N1270" i="9"/>
  <c r="P1270" i="9" s="1"/>
  <c r="N1486" i="9"/>
  <c r="P1486" i="9" s="1"/>
  <c r="N63" i="9"/>
  <c r="P63" i="9" s="1"/>
  <c r="N2629" i="9"/>
  <c r="P2629" i="9" s="1"/>
  <c r="N2398" i="9"/>
  <c r="P2398" i="9" s="1"/>
  <c r="N2024" i="9"/>
  <c r="P2024" i="9" s="1"/>
  <c r="N1884" i="9"/>
  <c r="P1884" i="9" s="1"/>
  <c r="N1628" i="9"/>
  <c r="P1628" i="9" s="1"/>
  <c r="N2082" i="9"/>
  <c r="P2082" i="9" s="1"/>
  <c r="N2196" i="9"/>
  <c r="P2196" i="9" s="1"/>
  <c r="N2360" i="9"/>
  <c r="P2360" i="9" s="1"/>
  <c r="N1768" i="9"/>
  <c r="P1768" i="9" s="1"/>
  <c r="N3398" i="9"/>
  <c r="P3398" i="9" s="1"/>
  <c r="N399" i="9"/>
  <c r="P399" i="9" s="1"/>
  <c r="N1242" i="9"/>
  <c r="P1242" i="9" s="1"/>
  <c r="N1416" i="9"/>
  <c r="P1416" i="9" s="1"/>
  <c r="N1344" i="9"/>
  <c r="P1344" i="9" s="1"/>
  <c r="N1468" i="9"/>
  <c r="P1468" i="9" s="1"/>
  <c r="N1216" i="9"/>
  <c r="P1216" i="9" s="1"/>
  <c r="N521" i="9"/>
  <c r="P521" i="9" s="1"/>
  <c r="N634" i="9"/>
  <c r="P634" i="9" s="1"/>
  <c r="N762" i="9"/>
  <c r="P762" i="9" s="1"/>
  <c r="N890" i="9"/>
  <c r="P890" i="9" s="1"/>
  <c r="N978" i="9"/>
  <c r="P978" i="9" s="1"/>
  <c r="N1106" i="9"/>
  <c r="P1106" i="9" s="1"/>
  <c r="N519" i="9"/>
  <c r="P519" i="9" s="1"/>
  <c r="N4091" i="9"/>
  <c r="P4091" i="9" s="1"/>
  <c r="N2254" i="9"/>
  <c r="P2254" i="9" s="1"/>
  <c r="N239" i="9"/>
  <c r="P239" i="9" s="1"/>
  <c r="N1630" i="9"/>
  <c r="P1630" i="9" s="1"/>
  <c r="N1758" i="9"/>
  <c r="P1758" i="9" s="1"/>
  <c r="N1886" i="9"/>
  <c r="P1886" i="9" s="1"/>
  <c r="N2102" i="9"/>
  <c r="P2102" i="9" s="1"/>
  <c r="N2112" i="9"/>
  <c r="P2112" i="9" s="1"/>
  <c r="N3410" i="9"/>
  <c r="P3410" i="9" s="1"/>
  <c r="N1990" i="9"/>
  <c r="P1990" i="9" s="1"/>
  <c r="N2156" i="9"/>
  <c r="P2156" i="9" s="1"/>
  <c r="N2320" i="9"/>
  <c r="P2320" i="9" s="1"/>
  <c r="N1760" i="9"/>
  <c r="P1760" i="9" s="1"/>
  <c r="N3390" i="9"/>
  <c r="P3390" i="9" s="1"/>
  <c r="N531" i="9"/>
  <c r="P531" i="9" s="1"/>
  <c r="N2680" i="9"/>
  <c r="P2680" i="9" s="1"/>
  <c r="N4229" i="9"/>
  <c r="P4229" i="9" s="1"/>
  <c r="N2635" i="9"/>
  <c r="P2635" i="9" s="1"/>
  <c r="N1396" i="9"/>
  <c r="P1396" i="9" s="1"/>
  <c r="N107" i="9"/>
  <c r="P107" i="9" s="1"/>
  <c r="N305" i="9"/>
  <c r="P305" i="9" s="1"/>
  <c r="N561" i="9"/>
  <c r="P561" i="9" s="1"/>
  <c r="N686" i="9"/>
  <c r="P686" i="9" s="1"/>
  <c r="N814" i="9"/>
  <c r="P814" i="9" s="1"/>
  <c r="N2402" i="9"/>
  <c r="P2402" i="9" s="1"/>
  <c r="N1030" i="9"/>
  <c r="P1030" i="9" s="1"/>
  <c r="N1158" i="9"/>
  <c r="P1158" i="9" s="1"/>
  <c r="N155" i="9"/>
  <c r="P155" i="9" s="1"/>
  <c r="N255" i="9"/>
  <c r="P255" i="9" s="1"/>
  <c r="N2396" i="9"/>
  <c r="P2396" i="9" s="1"/>
  <c r="N1836" i="9"/>
  <c r="P1836" i="9" s="1"/>
  <c r="N1580" i="9"/>
  <c r="P1580" i="9" s="1"/>
  <c r="N2058" i="9"/>
  <c r="P2058" i="9" s="1"/>
  <c r="N2212" i="9"/>
  <c r="P2212" i="9" s="1"/>
  <c r="N1944" i="9"/>
  <c r="P1944" i="9" s="1"/>
  <c r="N1688" i="9"/>
  <c r="P1688" i="9" s="1"/>
  <c r="N1164" i="9"/>
  <c r="P1164" i="9" s="1"/>
  <c r="N371" i="9"/>
  <c r="P371" i="9" s="1"/>
  <c r="N1412" i="9"/>
  <c r="P1412" i="9" s="1"/>
  <c r="N1338" i="9"/>
  <c r="P1338" i="9" s="1"/>
  <c r="N125" i="9"/>
  <c r="P125" i="9" s="1"/>
  <c r="N1440" i="9"/>
  <c r="P1440" i="9" s="1"/>
  <c r="N473" i="9"/>
  <c r="P473" i="9" s="1"/>
  <c r="N610" i="9"/>
  <c r="P610" i="9" s="1"/>
  <c r="N738" i="9"/>
  <c r="P738" i="9" s="1"/>
  <c r="N866" i="9"/>
  <c r="P866" i="9" s="1"/>
  <c r="N1602" i="9"/>
  <c r="P1602" i="9" s="1"/>
  <c r="N1730" i="9"/>
  <c r="P1730" i="9" s="1"/>
  <c r="N1858" i="9"/>
  <c r="P1858" i="9" s="1"/>
  <c r="N1986" i="9"/>
  <c r="P1986" i="9" s="1"/>
  <c r="N986" i="9"/>
  <c r="P986" i="9" s="1"/>
  <c r="N391" i="9"/>
  <c r="P391" i="9" s="1"/>
  <c r="N99" i="9"/>
  <c r="P99" i="9" s="1"/>
  <c r="N1254" i="9"/>
  <c r="P1254" i="9" s="1"/>
  <c r="N111" i="9"/>
  <c r="P111" i="9" s="1"/>
  <c r="N1582" i="9"/>
  <c r="P1582" i="9" s="1"/>
  <c r="N1710" i="9"/>
  <c r="P1710" i="9" s="1"/>
  <c r="N1838" i="9"/>
  <c r="P1838" i="9" s="1"/>
  <c r="N1966" i="9"/>
  <c r="P1966" i="9" s="1"/>
  <c r="N2022" i="9"/>
  <c r="P2022" i="9" s="1"/>
  <c r="N487" i="9"/>
  <c r="P487" i="9" s="1"/>
  <c r="N1474" i="9"/>
  <c r="P1474" i="9" s="1"/>
  <c r="N2388" i="9"/>
  <c r="P2388" i="9" s="1"/>
  <c r="N2090" i="9"/>
  <c r="P2090" i="9" s="1"/>
  <c r="N319" i="9"/>
  <c r="P319" i="9" s="1"/>
  <c r="N2400" i="9"/>
  <c r="P2400" i="9" s="1"/>
  <c r="N1840" i="9"/>
  <c r="P1840" i="9" s="1"/>
  <c r="N1584" i="9"/>
  <c r="P1584" i="9" s="1"/>
  <c r="N748" i="9"/>
  <c r="P748" i="9" s="1"/>
  <c r="N417" i="9"/>
  <c r="P417" i="9" s="1"/>
  <c r="N2386" i="9"/>
  <c r="P2386" i="9" s="1"/>
  <c r="N1562" i="9"/>
  <c r="P1562" i="9" s="1"/>
  <c r="N2640" i="9"/>
  <c r="P2640" i="9" s="1"/>
  <c r="N1400" i="9"/>
  <c r="P1400" i="9" s="1"/>
  <c r="N1182" i="9"/>
  <c r="P1182" i="9" s="1"/>
  <c r="N1070" i="9"/>
  <c r="P1070" i="9" s="1"/>
  <c r="N1382" i="9"/>
  <c r="P1382" i="9" s="1"/>
  <c r="N646" i="9"/>
  <c r="P646" i="9" s="1"/>
  <c r="N1086" i="9"/>
  <c r="P1086" i="9" s="1"/>
  <c r="N1372" i="9"/>
  <c r="P1372" i="9" s="1"/>
  <c r="N1847" i="9"/>
  <c r="P1847" i="9" s="1"/>
  <c r="N210" i="9"/>
  <c r="P210" i="9" s="1"/>
  <c r="N752" i="9"/>
  <c r="P752" i="9" s="1"/>
  <c r="N792" i="9"/>
  <c r="P792" i="9" s="1"/>
  <c r="N616" i="9"/>
  <c r="P616" i="9" s="1"/>
  <c r="N2704" i="9"/>
  <c r="P2704" i="9" s="1"/>
  <c r="N2768" i="9"/>
  <c r="P2768" i="9" s="1"/>
  <c r="N2832" i="9"/>
  <c r="P2832" i="9" s="1"/>
  <c r="N2896" i="9"/>
  <c r="P2896" i="9" s="1"/>
  <c r="N2960" i="9"/>
  <c r="P2960" i="9" s="1"/>
  <c r="N3024" i="9"/>
  <c r="P3024" i="9" s="1"/>
  <c r="N165" i="9"/>
  <c r="P165" i="9" s="1"/>
  <c r="N693" i="9"/>
  <c r="P693" i="9" s="1"/>
  <c r="N905" i="9"/>
  <c r="P905" i="9" s="1"/>
  <c r="N3537" i="9"/>
  <c r="P3537" i="9" s="1"/>
  <c r="N3665" i="9"/>
  <c r="P3665" i="9" s="1"/>
  <c r="N1393" i="9"/>
  <c r="P1393" i="9" s="1"/>
  <c r="N597" i="9"/>
  <c r="P597" i="9" s="1"/>
  <c r="N885" i="9"/>
  <c r="P885" i="9" s="1"/>
  <c r="N3795" i="9"/>
  <c r="P3795" i="9" s="1"/>
  <c r="N3923" i="9"/>
  <c r="P3923" i="9" s="1"/>
  <c r="N4051" i="9"/>
  <c r="P4051" i="9" s="1"/>
  <c r="N4655" i="9"/>
  <c r="P4655" i="9" s="1"/>
  <c r="N4159" i="9"/>
  <c r="P4159" i="9" s="1"/>
  <c r="N4589" i="9"/>
  <c r="P4589" i="9" s="1"/>
  <c r="N2066" i="9"/>
  <c r="P2066" i="9" s="1"/>
  <c r="N4611" i="9"/>
  <c r="P4611" i="9" s="1"/>
  <c r="N4799" i="9"/>
  <c r="P4799" i="9" s="1"/>
  <c r="N4787" i="9"/>
  <c r="P4787" i="9" s="1"/>
  <c r="N4784" i="9"/>
  <c r="P4784" i="9" s="1"/>
  <c r="N4275" i="9"/>
  <c r="P4275" i="9" s="1"/>
  <c r="N199" i="9"/>
  <c r="P199" i="9" s="1"/>
  <c r="N3365" i="9"/>
  <c r="P3365" i="9" s="1"/>
  <c r="N3483" i="9"/>
  <c r="P3483" i="9" s="1"/>
  <c r="N3611" i="9"/>
  <c r="P3611" i="9" s="1"/>
  <c r="N1176" i="9"/>
  <c r="P1176" i="9" s="1"/>
  <c r="N21" i="9"/>
  <c r="P21" i="9" s="1"/>
  <c r="N909" i="9"/>
  <c r="P909" i="9" s="1"/>
  <c r="N1049" i="9"/>
  <c r="P1049" i="9" s="1"/>
  <c r="N3837" i="9"/>
  <c r="P3837" i="9" s="1"/>
  <c r="N3965" i="9"/>
  <c r="P3965" i="9" s="1"/>
  <c r="N4939" i="9"/>
  <c r="P4939" i="9" s="1"/>
  <c r="N317" i="9"/>
  <c r="P317" i="9" s="1"/>
  <c r="N4215" i="9"/>
  <c r="P4215" i="9" s="1"/>
  <c r="N4484" i="9"/>
  <c r="P4484" i="9" s="1"/>
  <c r="N4981" i="9"/>
  <c r="P4981" i="9" s="1"/>
  <c r="N468" i="9"/>
  <c r="P468" i="9" s="1"/>
  <c r="N2522" i="9"/>
  <c r="P2522" i="9" s="1"/>
  <c r="N2602" i="9"/>
  <c r="P2602" i="9" s="1"/>
  <c r="N712" i="9"/>
  <c r="P712" i="9" s="1"/>
  <c r="N993" i="9"/>
  <c r="P993" i="9" s="1"/>
  <c r="N3429" i="9"/>
  <c r="P3429" i="9" s="1"/>
  <c r="N3557" i="9"/>
  <c r="P3557" i="9" s="1"/>
  <c r="N3685" i="9"/>
  <c r="P3685" i="9" s="1"/>
  <c r="N380" i="9"/>
  <c r="P380" i="9" s="1"/>
  <c r="N3831" i="9"/>
  <c r="P3831" i="9" s="1"/>
  <c r="N3959" i="9"/>
  <c r="P3959" i="9" s="1"/>
  <c r="N4111" i="9"/>
  <c r="P4111" i="9" s="1"/>
  <c r="N4482" i="9"/>
  <c r="P4482" i="9" s="1"/>
  <c r="N5010" i="9"/>
  <c r="P5010" i="9" s="1"/>
  <c r="N557" i="9"/>
  <c r="P557" i="9" s="1"/>
  <c r="N4773" i="9"/>
  <c r="P4773" i="9" s="1"/>
  <c r="N4172" i="9"/>
  <c r="P4172" i="9" s="1"/>
  <c r="N1180" i="9"/>
  <c r="P1180" i="9" s="1"/>
  <c r="N151" i="9"/>
  <c r="P151" i="9" s="1"/>
  <c r="N620" i="9"/>
  <c r="P620" i="9" s="1"/>
  <c r="N3471" i="9"/>
  <c r="P3471" i="9" s="1"/>
  <c r="N3599" i="9"/>
  <c r="P3599" i="9" s="1"/>
  <c r="N1168" i="9"/>
  <c r="P1168" i="9" s="1"/>
  <c r="N348" i="9"/>
  <c r="P348" i="9" s="1"/>
  <c r="N869" i="9"/>
  <c r="P869" i="9" s="1"/>
  <c r="N1077" i="9"/>
  <c r="P1077" i="9" s="1"/>
  <c r="N3809" i="9"/>
  <c r="P3809" i="9" s="1"/>
  <c r="N3937" i="9"/>
  <c r="P3937" i="9" s="1"/>
  <c r="N4065" i="9"/>
  <c r="P4065" i="9" s="1"/>
  <c r="N4867" i="9"/>
  <c r="P4867" i="9" s="1"/>
  <c r="N4128" i="9"/>
  <c r="P4128" i="9" s="1"/>
  <c r="N395" i="9"/>
  <c r="P395" i="9" s="1"/>
  <c r="N4211" i="9"/>
  <c r="P4211" i="9" s="1"/>
  <c r="N4649" i="9"/>
  <c r="P4649" i="9" s="1"/>
  <c r="N4143" i="9"/>
  <c r="P4143" i="9" s="1"/>
  <c r="N4511" i="9"/>
  <c r="P4511" i="9" s="1"/>
  <c r="N4710" i="9"/>
  <c r="P4710" i="9" s="1"/>
  <c r="N4979" i="9"/>
  <c r="P4979" i="9" s="1"/>
  <c r="N4948" i="9"/>
  <c r="P4948" i="9" s="1"/>
  <c r="N4729" i="9"/>
  <c r="P4729" i="9" s="1"/>
  <c r="N2712" i="9"/>
  <c r="P2712" i="9" s="1"/>
  <c r="N2968" i="9"/>
  <c r="P2968" i="9" s="1"/>
  <c r="N577" i="9"/>
  <c r="P577" i="9" s="1"/>
  <c r="N840" i="9"/>
  <c r="P840" i="9" s="1"/>
  <c r="N3353" i="9"/>
  <c r="P3353" i="9" s="1"/>
  <c r="N3481" i="9"/>
  <c r="P3481" i="9" s="1"/>
  <c r="N3609" i="9"/>
  <c r="P3609" i="9" s="1"/>
  <c r="N1092" i="9"/>
  <c r="P1092" i="9" s="1"/>
  <c r="N833" i="9"/>
  <c r="P833" i="9" s="1"/>
  <c r="N1249" i="9"/>
  <c r="P1249" i="9" s="1"/>
  <c r="N3771" i="9"/>
  <c r="P3771" i="9" s="1"/>
  <c r="N3899" i="9"/>
  <c r="P3899" i="9" s="1"/>
  <c r="N4027" i="9"/>
  <c r="P4027" i="9" s="1"/>
  <c r="N4513" i="9"/>
  <c r="P4513" i="9" s="1"/>
  <c r="N4413" i="9"/>
  <c r="P4413" i="9" s="1"/>
  <c r="N4721" i="9"/>
  <c r="P4721" i="9" s="1"/>
  <c r="N555" i="9"/>
  <c r="P555" i="9" s="1"/>
  <c r="N4263" i="9"/>
  <c r="P4263" i="9" s="1"/>
  <c r="N4919" i="9"/>
  <c r="P4919" i="9" s="1"/>
  <c r="N4788" i="9"/>
  <c r="P4788" i="9" s="1"/>
  <c r="N576" i="9"/>
  <c r="P576" i="9" s="1"/>
  <c r="N709" i="9"/>
  <c r="P709" i="9" s="1"/>
  <c r="N3459" i="9"/>
  <c r="P3459" i="9" s="1"/>
  <c r="N3587" i="9"/>
  <c r="P3587" i="9" s="1"/>
  <c r="N1048" i="9"/>
  <c r="P1048" i="9" s="1"/>
  <c r="N776" i="9"/>
  <c r="P776" i="9" s="1"/>
  <c r="N1080" i="9"/>
  <c r="P1080" i="9" s="1"/>
  <c r="N3713" i="9"/>
  <c r="P3713" i="9" s="1"/>
  <c r="N3845" i="9"/>
  <c r="P3845" i="9" s="1"/>
  <c r="N3973" i="9"/>
  <c r="P3973" i="9" s="1"/>
  <c r="N4161" i="9"/>
  <c r="P4161" i="9" s="1"/>
  <c r="N445" i="9"/>
  <c r="P445" i="9" s="1"/>
  <c r="N4147" i="9"/>
  <c r="P4147" i="9" s="1"/>
  <c r="N4411" i="9"/>
  <c r="P4411" i="9" s="1"/>
  <c r="N4801" i="9"/>
  <c r="P4801" i="9" s="1"/>
  <c r="N4977" i="9"/>
  <c r="P4977" i="9" s="1"/>
  <c r="N4717" i="9"/>
  <c r="P4717" i="9" s="1"/>
  <c r="N276" i="9"/>
  <c r="P276" i="9" s="1"/>
  <c r="N717" i="9"/>
  <c r="P717" i="9" s="1"/>
  <c r="N3345" i="9"/>
  <c r="P3345" i="9" s="1"/>
  <c r="N3469" i="9"/>
  <c r="P3469" i="9" s="1"/>
  <c r="N3597" i="9"/>
  <c r="P3597" i="9" s="1"/>
  <c r="N1457" i="9"/>
  <c r="P1457" i="9" s="1"/>
  <c r="N508" i="9"/>
  <c r="P508" i="9" s="1"/>
  <c r="N1177" i="9"/>
  <c r="P1177" i="9" s="1"/>
  <c r="N3759" i="9"/>
  <c r="P3759" i="9" s="1"/>
  <c r="N3887" i="9"/>
  <c r="P3887" i="9" s="1"/>
  <c r="N4015" i="9"/>
  <c r="P4015" i="9" s="1"/>
  <c r="N4311" i="9"/>
  <c r="P4311" i="9" s="1"/>
  <c r="N4957" i="9"/>
  <c r="P4957" i="9" s="1"/>
  <c r="N4855" i="9"/>
  <c r="P4855" i="9" s="1"/>
  <c r="N427" i="9"/>
  <c r="P427" i="9" s="1"/>
  <c r="N4665" i="9"/>
  <c r="P4665" i="9" s="1"/>
  <c r="N4230" i="9"/>
  <c r="P4230" i="9" s="1"/>
  <c r="N4694" i="9"/>
  <c r="P4694" i="9" s="1"/>
  <c r="N4667" i="9"/>
  <c r="P4667" i="9" s="1"/>
  <c r="N705" i="9"/>
  <c r="P705" i="9" s="1"/>
  <c r="N3865" i="9"/>
  <c r="P3865" i="9" s="1"/>
  <c r="N4959" i="9"/>
  <c r="P4959" i="9" s="1"/>
  <c r="N4453" i="9"/>
  <c r="P4453" i="9" s="1"/>
  <c r="N3168" i="9"/>
  <c r="P3168" i="9" s="1"/>
  <c r="N4840" i="9"/>
  <c r="P4840" i="9" s="1"/>
  <c r="N3066" i="9"/>
  <c r="P3066" i="9" s="1"/>
  <c r="N3322" i="9"/>
  <c r="P3322" i="9" s="1"/>
  <c r="N3196" i="9"/>
  <c r="P3196" i="9" s="1"/>
  <c r="N3360" i="9"/>
  <c r="P3360" i="9" s="1"/>
  <c r="N4170" i="9"/>
  <c r="P4170" i="9" s="1"/>
  <c r="N2974" i="9"/>
  <c r="P2974" i="9" s="1"/>
  <c r="N3230" i="9"/>
  <c r="P3230" i="9" s="1"/>
  <c r="N1601" i="9"/>
  <c r="P1601" i="9" s="1"/>
  <c r="N1857" i="9"/>
  <c r="P1857" i="9" s="1"/>
  <c r="N1123" i="9"/>
  <c r="P1123" i="9" s="1"/>
  <c r="N4317" i="9"/>
  <c r="P4317" i="9" s="1"/>
  <c r="N3479" i="9"/>
  <c r="P3479" i="9" s="1"/>
  <c r="N436" i="9"/>
  <c r="P436" i="9" s="1"/>
  <c r="N288" i="9"/>
  <c r="P288" i="9" s="1"/>
  <c r="N828" i="9"/>
  <c r="P828" i="9" s="1"/>
  <c r="N2596" i="9"/>
  <c r="P2596" i="9" s="1"/>
  <c r="N668" i="9"/>
  <c r="P668" i="9" s="1"/>
  <c r="N2592" i="9"/>
  <c r="P2592" i="9" s="1"/>
  <c r="N4517" i="9"/>
  <c r="P4517" i="9" s="1"/>
  <c r="N2017" i="9"/>
  <c r="P2017" i="9" s="1"/>
  <c r="N4376" i="9"/>
  <c r="P4376" i="9" s="1"/>
  <c r="N1645" i="9"/>
  <c r="P1645" i="9" s="1"/>
  <c r="N1901" i="9"/>
  <c r="P1901" i="9" s="1"/>
  <c r="N2157" i="9"/>
  <c r="P2157" i="9" s="1"/>
  <c r="N4755" i="9"/>
  <c r="P4755" i="9" s="1"/>
  <c r="N4882" i="9"/>
  <c r="P4882" i="9" s="1"/>
  <c r="N860" i="9"/>
  <c r="P860" i="9" s="1"/>
  <c r="N3192" i="9"/>
  <c r="P3192" i="9" s="1"/>
  <c r="N2866" i="9"/>
  <c r="P2866" i="9" s="1"/>
  <c r="N3122" i="9"/>
  <c r="P3122" i="9" s="1"/>
  <c r="N4381" i="9"/>
  <c r="P4381" i="9" s="1"/>
  <c r="N3220" i="9"/>
  <c r="P3220" i="9" s="1"/>
  <c r="N2902" i="9"/>
  <c r="P2902" i="9" s="1"/>
  <c r="N3158" i="9"/>
  <c r="P3158" i="9" s="1"/>
  <c r="N4340" i="9"/>
  <c r="P4340" i="9" s="1"/>
  <c r="N1721" i="9"/>
  <c r="P1721" i="9" s="1"/>
  <c r="N1977" i="9"/>
  <c r="P1977" i="9" s="1"/>
  <c r="N4256" i="9"/>
  <c r="P4256" i="9" s="1"/>
  <c r="N3591" i="9"/>
  <c r="P3591" i="9" s="1"/>
  <c r="N1025" i="9"/>
  <c r="P1025" i="9" s="1"/>
  <c r="N311" i="9"/>
  <c r="P311" i="9" s="1"/>
  <c r="N4746" i="9"/>
  <c r="P4746" i="9" s="1"/>
  <c r="N154" i="9"/>
  <c r="P154" i="9" s="1"/>
  <c r="N2556" i="9"/>
  <c r="P2556" i="9" s="1"/>
  <c r="N4474" i="9"/>
  <c r="P4474" i="9" s="1"/>
  <c r="N2424" i="9"/>
  <c r="P2424" i="9" s="1"/>
  <c r="N2754" i="9"/>
  <c r="P2754" i="9" s="1"/>
  <c r="N4722" i="9"/>
  <c r="P4722" i="9" s="1"/>
  <c r="N2105" i="9"/>
  <c r="P2105" i="9" s="1"/>
  <c r="N4532" i="9"/>
  <c r="P4532" i="9" s="1"/>
  <c r="N1669" i="9"/>
  <c r="P1669" i="9" s="1"/>
  <c r="N1925" i="9"/>
  <c r="P1925" i="9" s="1"/>
  <c r="N2181" i="9"/>
  <c r="P2181" i="9" s="1"/>
  <c r="N4999" i="9"/>
  <c r="P4999" i="9" s="1"/>
  <c r="N3817" i="9"/>
  <c r="P3817" i="9" s="1"/>
  <c r="N4073" i="9"/>
  <c r="P4073" i="9" s="1"/>
  <c r="N4597" i="9"/>
  <c r="P4597" i="9" s="1"/>
  <c r="N1438" i="9"/>
  <c r="P1438" i="9" s="1"/>
  <c r="N3184" i="9"/>
  <c r="P3184" i="9" s="1"/>
  <c r="N2858" i="9"/>
  <c r="P2858" i="9" s="1"/>
  <c r="N3114" i="9"/>
  <c r="P3114" i="9" s="1"/>
  <c r="N428" i="9"/>
  <c r="P428" i="9" s="1"/>
  <c r="N3276" i="9"/>
  <c r="P3276" i="9" s="1"/>
  <c r="N3384" i="9"/>
  <c r="P3384" i="9" s="1"/>
  <c r="N4670" i="9"/>
  <c r="P4670" i="9" s="1"/>
  <c r="N3022" i="9"/>
  <c r="P3022" i="9" s="1"/>
  <c r="N3278" i="9"/>
  <c r="P3278" i="9" s="1"/>
  <c r="N4402" i="9"/>
  <c r="P4402" i="9" s="1"/>
  <c r="N4908" i="9"/>
  <c r="P4908" i="9" s="1"/>
  <c r="N893" i="9"/>
  <c r="P893" i="9" s="1"/>
  <c r="N4934" i="9"/>
  <c r="P4934" i="9" s="1"/>
  <c r="N4854" i="9"/>
  <c r="P4854" i="9" s="1"/>
  <c r="N2484" i="9"/>
  <c r="P2484" i="9" s="1"/>
  <c r="N2822" i="9"/>
  <c r="P2822" i="9" s="1"/>
  <c r="N2544" i="9"/>
  <c r="P2544" i="9" s="1"/>
  <c r="N4514" i="9"/>
  <c r="P4514" i="9" s="1"/>
  <c r="N851" i="9"/>
  <c r="P851" i="9" s="1"/>
  <c r="N1725" i="9"/>
  <c r="P1725" i="9" s="1"/>
  <c r="N1981" i="9"/>
  <c r="P1981" i="9" s="1"/>
  <c r="N2229" i="9"/>
  <c r="P2229" i="9" s="1"/>
  <c r="N1152" i="9"/>
  <c r="P1152" i="9" s="1"/>
  <c r="N572" i="9"/>
  <c r="P572" i="9" s="1"/>
  <c r="N749" i="9"/>
  <c r="P749" i="9" s="1"/>
  <c r="N4521" i="9"/>
  <c r="P4521" i="9" s="1"/>
  <c r="N4109" i="9"/>
  <c r="P4109" i="9" s="1"/>
  <c r="N3176" i="9"/>
  <c r="P3176" i="9" s="1"/>
  <c r="N4423" i="9"/>
  <c r="P4423" i="9" s="1"/>
  <c r="N3042" i="9"/>
  <c r="P3042" i="9" s="1"/>
  <c r="N3298" i="9"/>
  <c r="P3298" i="9" s="1"/>
  <c r="N3140" i="9"/>
  <c r="P3140" i="9" s="1"/>
  <c r="N4188" i="9"/>
  <c r="P4188" i="9" s="1"/>
  <c r="N3046" i="9"/>
  <c r="P3046" i="9" s="1"/>
  <c r="N3302" i="9"/>
  <c r="P3302" i="9" s="1"/>
  <c r="N947" i="9"/>
  <c r="P947" i="9" s="1"/>
  <c r="N1769" i="9"/>
  <c r="P1769" i="9" s="1"/>
  <c r="N4306" i="9"/>
  <c r="P4306" i="9" s="1"/>
  <c r="N4334" i="9"/>
  <c r="P4334" i="9" s="1"/>
  <c r="N1089" i="9"/>
  <c r="P1089" i="9" s="1"/>
  <c r="N368" i="9"/>
  <c r="P368" i="9" s="1"/>
  <c r="N101" i="9"/>
  <c r="P101" i="9" s="1"/>
  <c r="N69" i="9"/>
  <c r="P69" i="9" s="1"/>
  <c r="N2217" i="9"/>
  <c r="P2217" i="9" s="1"/>
  <c r="N2444" i="9"/>
  <c r="P2444" i="9" s="1"/>
  <c r="N4622" i="9"/>
  <c r="P4622" i="9" s="1"/>
  <c r="N4404" i="9"/>
  <c r="P4404" i="9" s="1"/>
  <c r="N2197" i="9"/>
  <c r="P2197" i="9" s="1"/>
  <c r="N4242" i="9"/>
  <c r="P4242" i="9" s="1"/>
  <c r="N2536" i="9"/>
  <c r="P2536" i="9" s="1"/>
  <c r="N2476" i="9"/>
  <c r="P2476" i="9" s="1"/>
  <c r="N4284" i="9"/>
  <c r="P4284" i="9" s="1"/>
  <c r="N4732" i="9"/>
  <c r="P4732" i="9" s="1"/>
  <c r="N5008" i="9"/>
  <c r="P5008" i="9" s="1"/>
  <c r="N480" i="9"/>
  <c r="P480" i="9" s="1"/>
  <c r="N2065" i="9"/>
  <c r="P2065" i="9" s="1"/>
  <c r="N512" i="9"/>
  <c r="P512" i="9" s="1"/>
  <c r="N4669" i="9"/>
  <c r="P4669" i="9" s="1"/>
  <c r="N4734" i="9"/>
  <c r="P4734" i="9" s="1"/>
  <c r="N1435" i="9"/>
  <c r="P1435" i="9" s="1"/>
  <c r="N536" i="9"/>
  <c r="P536" i="9" s="1"/>
  <c r="N1649" i="9"/>
  <c r="P1649" i="9" s="1"/>
  <c r="N2129" i="9"/>
  <c r="P2129" i="9" s="1"/>
  <c r="N1259" i="9"/>
  <c r="P1259" i="9" s="1"/>
  <c r="N4922" i="9"/>
  <c r="P4922" i="9" s="1"/>
  <c r="N372" i="9"/>
  <c r="P372" i="9" s="1"/>
  <c r="N2856" i="9"/>
  <c r="P2856" i="9" s="1"/>
  <c r="N4990" i="9"/>
  <c r="P4990" i="9" s="1"/>
  <c r="N2728" i="9"/>
  <c r="P2728" i="9" s="1"/>
  <c r="N4972" i="9"/>
  <c r="P4972" i="9" s="1"/>
  <c r="N676" i="9"/>
  <c r="P676" i="9" s="1"/>
  <c r="N2542" i="9"/>
  <c r="P2542" i="9" s="1"/>
  <c r="N2490" i="9"/>
  <c r="P2490" i="9" s="1"/>
  <c r="N2612" i="9"/>
  <c r="P2612" i="9" s="1"/>
  <c r="N4468" i="9"/>
  <c r="P4468" i="9" s="1"/>
  <c r="N4603" i="9"/>
  <c r="P4603" i="9" s="1"/>
  <c r="N4898" i="9"/>
  <c r="P4898" i="9" s="1"/>
  <c r="N472" i="9"/>
  <c r="P472" i="9" s="1"/>
  <c r="N3836" i="9"/>
  <c r="P3836" i="9" s="1"/>
  <c r="K2267" i="9"/>
  <c r="N3099" i="9"/>
  <c r="P3099" i="9" s="1"/>
  <c r="N4414" i="9"/>
  <c r="P4414" i="9" s="1"/>
  <c r="N3039" i="9"/>
  <c r="P3039" i="9" s="1"/>
  <c r="N603" i="9"/>
  <c r="P603" i="9" s="1"/>
  <c r="K4339" i="9"/>
  <c r="Q3646" i="9"/>
  <c r="K1215" i="9"/>
  <c r="K4548" i="9"/>
  <c r="K1015" i="9"/>
  <c r="K245" i="9"/>
  <c r="K1687" i="9"/>
  <c r="K1812" i="9"/>
  <c r="K2245" i="9"/>
  <c r="K2679" i="9"/>
  <c r="K4792" i="9"/>
  <c r="K1683" i="9"/>
  <c r="N3742" i="9"/>
  <c r="P3742" i="9" s="1"/>
  <c r="Q927" i="9"/>
  <c r="Q4414" i="9"/>
  <c r="K2666" i="9"/>
  <c r="K2072" i="9"/>
  <c r="K1791" i="9"/>
  <c r="Q4660" i="9"/>
  <c r="K1007" i="9"/>
  <c r="K4046" i="9"/>
  <c r="N50" i="9"/>
  <c r="P50" i="9" s="1"/>
  <c r="N322" i="9"/>
  <c r="P322" i="9" s="1"/>
  <c r="N514" i="9"/>
  <c r="P514" i="9" s="1"/>
  <c r="N224" i="9"/>
  <c r="P224" i="9" s="1"/>
  <c r="N687" i="9"/>
  <c r="P687" i="9" s="1"/>
  <c r="N22" i="9"/>
  <c r="P22" i="9" s="1"/>
  <c r="N278" i="9"/>
  <c r="P278" i="9" s="1"/>
  <c r="N470" i="9"/>
  <c r="P470" i="9" s="1"/>
  <c r="N643" i="9"/>
  <c r="P643" i="9" s="1"/>
  <c r="N779" i="9"/>
  <c r="P779" i="9" s="1"/>
  <c r="N474" i="9"/>
  <c r="P474" i="9" s="1"/>
  <c r="N232" i="9"/>
  <c r="P232" i="9" s="1"/>
  <c r="N695" i="9"/>
  <c r="P695" i="9" s="1"/>
  <c r="N18" i="9"/>
  <c r="P18" i="9" s="1"/>
  <c r="N94" i="9"/>
  <c r="P94" i="9" s="1"/>
  <c r="N286" i="9"/>
  <c r="P286" i="9" s="1"/>
  <c r="N446" i="9"/>
  <c r="P446" i="9" s="1"/>
  <c r="N891" i="9"/>
  <c r="P891" i="9" s="1"/>
  <c r="N1127" i="9"/>
  <c r="P1127" i="9" s="1"/>
  <c r="N1375" i="9"/>
  <c r="P1375" i="9" s="1"/>
  <c r="N1483" i="9"/>
  <c r="P1483" i="9" s="1"/>
  <c r="N1547" i="9"/>
  <c r="P1547" i="9" s="1"/>
  <c r="N1627" i="9"/>
  <c r="P1627" i="9" s="1"/>
  <c r="N1755" i="9"/>
  <c r="P1755" i="9" s="1"/>
  <c r="N1899" i="9"/>
  <c r="P1899" i="9" s="1"/>
  <c r="N2107" i="9"/>
  <c r="P2107" i="9" s="1"/>
  <c r="N2273" i="9"/>
  <c r="P2273" i="9" s="1"/>
  <c r="N2337" i="9"/>
  <c r="P2337" i="9" s="1"/>
  <c r="N2401" i="9"/>
  <c r="P2401" i="9" s="1"/>
  <c r="N895" i="9"/>
  <c r="P895" i="9" s="1"/>
  <c r="N1111" i="9"/>
  <c r="P1111" i="9" s="1"/>
  <c r="N2413" i="9"/>
  <c r="P2413" i="9" s="1"/>
  <c r="N2477" i="9"/>
  <c r="P2477" i="9" s="1"/>
  <c r="N2541" i="9"/>
  <c r="P2541" i="9" s="1"/>
  <c r="N1225" i="9"/>
  <c r="P1225" i="9" s="1"/>
  <c r="N1431" i="9"/>
  <c r="P1431" i="9" s="1"/>
  <c r="N1647" i="9"/>
  <c r="P1647" i="9" s="1"/>
  <c r="N1839" i="9"/>
  <c r="P1839" i="9" s="1"/>
  <c r="N2143" i="9"/>
  <c r="P2143" i="9" s="1"/>
  <c r="N2339" i="9"/>
  <c r="P2339" i="9" s="1"/>
  <c r="N2403" i="9"/>
  <c r="P2403" i="9" s="1"/>
  <c r="N190" i="9"/>
  <c r="P190" i="9" s="1"/>
  <c r="N1031" i="9"/>
  <c r="P1031" i="9" s="1"/>
  <c r="N1243" i="9"/>
  <c r="P1243" i="9" s="1"/>
  <c r="N1433" i="9"/>
  <c r="P1433" i="9" s="1"/>
  <c r="N1519" i="9"/>
  <c r="P1519" i="9" s="1"/>
  <c r="N1583" i="9"/>
  <c r="P1583" i="9" s="1"/>
  <c r="N1923" i="9"/>
  <c r="P1923" i="9" s="1"/>
  <c r="N2211" i="9"/>
  <c r="P2211" i="9" s="1"/>
  <c r="N2381" i="9"/>
  <c r="P2381" i="9" s="1"/>
  <c r="N1035" i="9"/>
  <c r="P1035" i="9" s="1"/>
  <c r="N2616" i="9"/>
  <c r="P2616" i="9" s="1"/>
  <c r="N2465" i="9"/>
  <c r="P2465" i="9" s="1"/>
  <c r="N2529" i="9"/>
  <c r="P2529" i="9" s="1"/>
  <c r="N2593" i="9"/>
  <c r="P2593" i="9" s="1"/>
  <c r="N1863" i="9"/>
  <c r="P1863" i="9" s="1"/>
  <c r="N2495" i="9"/>
  <c r="P2495" i="9" s="1"/>
  <c r="N2705" i="9"/>
  <c r="P2705" i="9" s="1"/>
  <c r="N2769" i="9"/>
  <c r="P2769" i="9" s="1"/>
  <c r="N2833" i="9"/>
  <c r="P2833" i="9" s="1"/>
  <c r="N2897" i="9"/>
  <c r="P2897" i="9" s="1"/>
  <c r="N2961" i="9"/>
  <c r="P2961" i="9" s="1"/>
  <c r="N3025" i="9"/>
  <c r="P3025" i="9" s="1"/>
  <c r="N3089" i="9"/>
  <c r="P3089" i="9" s="1"/>
  <c r="N3153" i="9"/>
  <c r="P3153" i="9" s="1"/>
  <c r="N3217" i="9"/>
  <c r="P3217" i="9" s="1"/>
  <c r="N3281" i="9"/>
  <c r="P3281" i="9" s="1"/>
  <c r="N3440" i="9"/>
  <c r="P3440" i="9" s="1"/>
  <c r="N3504" i="9"/>
  <c r="P3504" i="9" s="1"/>
  <c r="N3568" i="9"/>
  <c r="P3568" i="9" s="1"/>
  <c r="N3688" i="9"/>
  <c r="P3688" i="9" s="1"/>
  <c r="N3760" i="9"/>
  <c r="P3760" i="9" s="1"/>
  <c r="N3832" i="9"/>
  <c r="P3832" i="9" s="1"/>
  <c r="N3920" i="9"/>
  <c r="P3920" i="9" s="1"/>
  <c r="N3984" i="9"/>
  <c r="P3984" i="9" s="1"/>
  <c r="N4064" i="9"/>
  <c r="P4064" i="9" s="1"/>
  <c r="N4184" i="9"/>
  <c r="P4184" i="9" s="1"/>
  <c r="N4424" i="9"/>
  <c r="P4424" i="9" s="1"/>
  <c r="N4700" i="9"/>
  <c r="P4700" i="9" s="1"/>
  <c r="N1261" i="9"/>
  <c r="P1261" i="9" s="1"/>
  <c r="N2391" i="9"/>
  <c r="P2391" i="9" s="1"/>
  <c r="N2583" i="9"/>
  <c r="P2583" i="9" s="1"/>
  <c r="N1399" i="9"/>
  <c r="P1399" i="9" s="1"/>
  <c r="N2699" i="9"/>
  <c r="P2699" i="9" s="1"/>
  <c r="N2763" i="9"/>
  <c r="P2763" i="9" s="1"/>
  <c r="N2827" i="9"/>
  <c r="P2827" i="9" s="1"/>
  <c r="N2891" i="9"/>
  <c r="P2891" i="9" s="1"/>
  <c r="N2955" i="9"/>
  <c r="P2955" i="9" s="1"/>
  <c r="N3187" i="9"/>
  <c r="P3187" i="9" s="1"/>
  <c r="N3251" i="9"/>
  <c r="P3251" i="9" s="1"/>
  <c r="N3315" i="9"/>
  <c r="P3315" i="9" s="1"/>
  <c r="N3450" i="9"/>
  <c r="P3450" i="9" s="1"/>
  <c r="N3514" i="9"/>
  <c r="P3514" i="9" s="1"/>
  <c r="N3578" i="9"/>
  <c r="P3578" i="9" s="1"/>
  <c r="N3682" i="9"/>
  <c r="P3682" i="9" s="1"/>
  <c r="N3746" i="9"/>
  <c r="P3746" i="9" s="1"/>
  <c r="N3898" i="9"/>
  <c r="P3898" i="9" s="1"/>
  <c r="N3970" i="9"/>
  <c r="P3970" i="9" s="1"/>
  <c r="N4034" i="9"/>
  <c r="P4034" i="9" s="1"/>
  <c r="N4140" i="9"/>
  <c r="P4140" i="9" s="1"/>
  <c r="N4438" i="9"/>
  <c r="P4438" i="9" s="1"/>
  <c r="N4702" i="9"/>
  <c r="P4702" i="9" s="1"/>
  <c r="N4994" i="9"/>
  <c r="P4994" i="9" s="1"/>
  <c r="N1413" i="9"/>
  <c r="P1413" i="9" s="1"/>
  <c r="N2407" i="9"/>
  <c r="P2407" i="9" s="1"/>
  <c r="N2672" i="9"/>
  <c r="P2672" i="9" s="1"/>
  <c r="N1569" i="9"/>
  <c r="P1569" i="9" s="1"/>
  <c r="N2709" i="9"/>
  <c r="P2709" i="9" s="1"/>
  <c r="N2773" i="9"/>
  <c r="P2773" i="9" s="1"/>
  <c r="N2837" i="9"/>
  <c r="P2837" i="9" s="1"/>
  <c r="N2901" i="9"/>
  <c r="P2901" i="9" s="1"/>
  <c r="N2965" i="9"/>
  <c r="P2965" i="9" s="1"/>
  <c r="N3029" i="9"/>
  <c r="P3029" i="9" s="1"/>
  <c r="N3093" i="9"/>
  <c r="P3093" i="9" s="1"/>
  <c r="N3157" i="9"/>
  <c r="P3157" i="9" s="1"/>
  <c r="N3221" i="9"/>
  <c r="P3221" i="9" s="1"/>
  <c r="N3285" i="9"/>
  <c r="P3285" i="9" s="1"/>
  <c r="N3367" i="9"/>
  <c r="P3367" i="9" s="1"/>
  <c r="N3476" i="9"/>
  <c r="P3476" i="9" s="1"/>
  <c r="N3540" i="9"/>
  <c r="P3540" i="9" s="1"/>
  <c r="N3604" i="9"/>
  <c r="P3604" i="9" s="1"/>
  <c r="N3772" i="9"/>
  <c r="P3772" i="9" s="1"/>
  <c r="N3876" i="9"/>
  <c r="P3876" i="9" s="1"/>
  <c r="N3956" i="9"/>
  <c r="P3956" i="9" s="1"/>
  <c r="N4028" i="9"/>
  <c r="P4028" i="9" s="1"/>
  <c r="N4116" i="9"/>
  <c r="P4116" i="9" s="1"/>
  <c r="N4370" i="9"/>
  <c r="P4370" i="9" s="1"/>
  <c r="N4662" i="9"/>
  <c r="P4662" i="9" s="1"/>
  <c r="N4944" i="9"/>
  <c r="P4944" i="9" s="1"/>
  <c r="N831" i="9"/>
  <c r="P831" i="9" s="1"/>
  <c r="N1815" i="9"/>
  <c r="P1815" i="9" s="1"/>
  <c r="N2443" i="9"/>
  <c r="P2443" i="9" s="1"/>
  <c r="N2303" i="9"/>
  <c r="P2303" i="9" s="1"/>
  <c r="N2575" i="9"/>
  <c r="P2575" i="9" s="1"/>
  <c r="N2735" i="9"/>
  <c r="P2735" i="9" s="1"/>
  <c r="N2799" i="9"/>
  <c r="P2799" i="9" s="1"/>
  <c r="N2863" i="9"/>
  <c r="P2863" i="9" s="1"/>
  <c r="N2927" i="9"/>
  <c r="P2927" i="9" s="1"/>
  <c r="N2991" i="9"/>
  <c r="P2991" i="9" s="1"/>
  <c r="N3223" i="9"/>
  <c r="P3223" i="9" s="1"/>
  <c r="N3287" i="9"/>
  <c r="P3287" i="9" s="1"/>
  <c r="N3371" i="9"/>
  <c r="P3371" i="9" s="1"/>
  <c r="N3534" i="9"/>
  <c r="P3534" i="9" s="1"/>
  <c r="N3950" i="9"/>
  <c r="P3950" i="9" s="1"/>
  <c r="N4182" i="9"/>
  <c r="P4182" i="9" s="1"/>
  <c r="N4494" i="9"/>
  <c r="P4494" i="9" s="1"/>
  <c r="N4772" i="9"/>
  <c r="P4772" i="9" s="1"/>
  <c r="N4475" i="9"/>
  <c r="P4475" i="9" s="1"/>
  <c r="N2292" i="9"/>
  <c r="P2292" i="9" s="1"/>
  <c r="N251" i="9"/>
  <c r="P251" i="9" s="1"/>
  <c r="N43" i="9"/>
  <c r="P43" i="9" s="1"/>
  <c r="N283" i="9"/>
  <c r="P283" i="9" s="1"/>
  <c r="N127" i="9"/>
  <c r="P127" i="9" s="1"/>
  <c r="N1574" i="9"/>
  <c r="P1574" i="9" s="1"/>
  <c r="N1702" i="9"/>
  <c r="P1702" i="9" s="1"/>
  <c r="N1830" i="9"/>
  <c r="P1830" i="9" s="1"/>
  <c r="N1958" i="9"/>
  <c r="P1958" i="9" s="1"/>
  <c r="N423" i="9"/>
  <c r="P423" i="9" s="1"/>
  <c r="N1240" i="9"/>
  <c r="P1240" i="9" s="1"/>
  <c r="N1992" i="9"/>
  <c r="P1992" i="9" s="1"/>
  <c r="N1852" i="9"/>
  <c r="P1852" i="9" s="1"/>
  <c r="N1596" i="9"/>
  <c r="P1596" i="9" s="1"/>
  <c r="N2042" i="9"/>
  <c r="P2042" i="9" s="1"/>
  <c r="N2164" i="9"/>
  <c r="P2164" i="9" s="1"/>
  <c r="N2328" i="9"/>
  <c r="P2328" i="9" s="1"/>
  <c r="N1736" i="9"/>
  <c r="P1736" i="9" s="1"/>
  <c r="N3366" i="9"/>
  <c r="P3366" i="9" s="1"/>
  <c r="N435" i="9"/>
  <c r="P435" i="9" s="1"/>
  <c r="N4293" i="9"/>
  <c r="P4293" i="9" s="1"/>
  <c r="N1408" i="9"/>
  <c r="P1408" i="9" s="1"/>
  <c r="N1334" i="9"/>
  <c r="P1334" i="9" s="1"/>
  <c r="N61" i="9"/>
  <c r="P61" i="9" s="1"/>
  <c r="N297" i="9"/>
  <c r="P297" i="9" s="1"/>
  <c r="N553" i="9"/>
  <c r="P553" i="9" s="1"/>
  <c r="N650" i="9"/>
  <c r="P650" i="9" s="1"/>
  <c r="N778" i="9"/>
  <c r="P778" i="9" s="1"/>
  <c r="N906" i="9"/>
  <c r="P906" i="9" s="1"/>
  <c r="N1650" i="9"/>
  <c r="P1650" i="9" s="1"/>
  <c r="N1778" i="9"/>
  <c r="P1778" i="9" s="1"/>
  <c r="N1906" i="9"/>
  <c r="P1906" i="9" s="1"/>
  <c r="N2346" i="9"/>
  <c r="P2346" i="9" s="1"/>
  <c r="N994" i="9"/>
  <c r="P994" i="9" s="1"/>
  <c r="N1122" i="9"/>
  <c r="P1122" i="9" s="1"/>
  <c r="N4107" i="9"/>
  <c r="P4107" i="9" s="1"/>
  <c r="N4355" i="9"/>
  <c r="P4355" i="9" s="1"/>
  <c r="N139" i="9"/>
  <c r="P139" i="9" s="1"/>
  <c r="N355" i="9"/>
  <c r="P355" i="9" s="1"/>
  <c r="N169" i="9"/>
  <c r="P169" i="9" s="1"/>
  <c r="N2358" i="9"/>
  <c r="P2358" i="9" s="1"/>
  <c r="N2134" i="9"/>
  <c r="P2134" i="9" s="1"/>
  <c r="N2080" i="9"/>
  <c r="P2080" i="9" s="1"/>
  <c r="N3378" i="9"/>
  <c r="P3378" i="9" s="1"/>
  <c r="N2158" i="9"/>
  <c r="P2158" i="9" s="1"/>
  <c r="N2124" i="9"/>
  <c r="P2124" i="9" s="1"/>
  <c r="N1984" i="9"/>
  <c r="P1984" i="9" s="1"/>
  <c r="N1728" i="9"/>
  <c r="P1728" i="9" s="1"/>
  <c r="N1196" i="9"/>
  <c r="P1196" i="9" s="1"/>
  <c r="N403" i="9"/>
  <c r="P403" i="9" s="1"/>
  <c r="N1386" i="9"/>
  <c r="P1386" i="9" s="1"/>
  <c r="N157" i="9"/>
  <c r="P157" i="9" s="1"/>
  <c r="N41" i="9"/>
  <c r="P41" i="9" s="1"/>
  <c r="N337" i="9"/>
  <c r="P337" i="9" s="1"/>
  <c r="N574" i="9"/>
  <c r="P574" i="9" s="1"/>
  <c r="N702" i="9"/>
  <c r="P702" i="9" s="1"/>
  <c r="N830" i="9"/>
  <c r="P830" i="9" s="1"/>
  <c r="N1578" i="9"/>
  <c r="P1578" i="9" s="1"/>
  <c r="N1706" i="9"/>
  <c r="P1706" i="9" s="1"/>
  <c r="N1834" i="9"/>
  <c r="P1834" i="9" s="1"/>
  <c r="N1962" i="9"/>
  <c r="P1962" i="9" s="1"/>
  <c r="N918" i="9"/>
  <c r="P918" i="9" s="1"/>
  <c r="N1046" i="9"/>
  <c r="P1046" i="9" s="1"/>
  <c r="N1174" i="9"/>
  <c r="P1174" i="9" s="1"/>
  <c r="N4165" i="9"/>
  <c r="P4165" i="9" s="1"/>
  <c r="N1298" i="9"/>
  <c r="P1298" i="9" s="1"/>
  <c r="N1236" i="9"/>
  <c r="P1236" i="9" s="1"/>
  <c r="N185" i="9"/>
  <c r="P185" i="9" s="1"/>
  <c r="N1654" i="9"/>
  <c r="P1654" i="9" s="1"/>
  <c r="N1782" i="9"/>
  <c r="P1782" i="9" s="1"/>
  <c r="N1910" i="9"/>
  <c r="P1910" i="9" s="1"/>
  <c r="N2350" i="9"/>
  <c r="P2350" i="9" s="1"/>
  <c r="N2364" i="9"/>
  <c r="P2364" i="9" s="1"/>
  <c r="N1804" i="9"/>
  <c r="P1804" i="9" s="1"/>
  <c r="N1548" i="9"/>
  <c r="P1548" i="9" s="1"/>
  <c r="N2018" i="9"/>
  <c r="P2018" i="9" s="1"/>
  <c r="N2180" i="9"/>
  <c r="P2180" i="9" s="1"/>
  <c r="N1912" i="9"/>
  <c r="P1912" i="9" s="1"/>
  <c r="N1656" i="9"/>
  <c r="P1656" i="9" s="1"/>
  <c r="N1036" i="9"/>
  <c r="P1036" i="9" s="1"/>
  <c r="N2609" i="9"/>
  <c r="P2609" i="9" s="1"/>
  <c r="N1402" i="9"/>
  <c r="P1402" i="9" s="1"/>
  <c r="N1330" i="9"/>
  <c r="P1330" i="9" s="1"/>
  <c r="N2625" i="9"/>
  <c r="P2625" i="9" s="1"/>
  <c r="N505" i="9"/>
  <c r="P505" i="9" s="1"/>
  <c r="N626" i="9"/>
  <c r="P626" i="9" s="1"/>
  <c r="N754" i="9"/>
  <c r="P754" i="9" s="1"/>
  <c r="N882" i="9"/>
  <c r="P882" i="9" s="1"/>
  <c r="N2330" i="9"/>
  <c r="P2330" i="9" s="1"/>
  <c r="N1018" i="9"/>
  <c r="P1018" i="9" s="1"/>
  <c r="N1719" i="9"/>
  <c r="P1719" i="9" s="1"/>
  <c r="N3" i="9"/>
  <c r="M4" i="9" s="1"/>
  <c r="N2627" i="9"/>
  <c r="P2627" i="9" s="1"/>
  <c r="N1462" i="9"/>
  <c r="P1462" i="9" s="1"/>
  <c r="N141" i="9"/>
  <c r="P141" i="9" s="1"/>
  <c r="N1318" i="9"/>
  <c r="P1318" i="9" s="1"/>
  <c r="N81" i="9"/>
  <c r="P81" i="9" s="1"/>
  <c r="N2054" i="9"/>
  <c r="P2054" i="9" s="1"/>
  <c r="N2192" i="9"/>
  <c r="P2192" i="9" s="1"/>
  <c r="N2356" i="9"/>
  <c r="P2356" i="9" s="1"/>
  <c r="N2050" i="9"/>
  <c r="P2050" i="9" s="1"/>
  <c r="N2204" i="9"/>
  <c r="P2204" i="9" s="1"/>
  <c r="N2368" i="9"/>
  <c r="P2368" i="9" s="1"/>
  <c r="N1808" i="9"/>
  <c r="P1808" i="9" s="1"/>
  <c r="N1552" i="9"/>
  <c r="P1552" i="9" s="1"/>
  <c r="N559" i="9"/>
  <c r="P559" i="9" s="1"/>
  <c r="N4377" i="9"/>
  <c r="P4377" i="9" s="1"/>
  <c r="N177" i="9"/>
  <c r="P177" i="9" s="1"/>
  <c r="N582" i="9"/>
  <c r="P582" i="9" s="1"/>
  <c r="N1022" i="9"/>
  <c r="P1022" i="9" s="1"/>
  <c r="N4489" i="9"/>
  <c r="P4489" i="9" s="1"/>
  <c r="N2611" i="9"/>
  <c r="P2611" i="9" s="1"/>
  <c r="N75" i="9"/>
  <c r="P75" i="9" s="1"/>
  <c r="N1328" i="9"/>
  <c r="P1328" i="9" s="1"/>
  <c r="N513" i="9"/>
  <c r="P513" i="9" s="1"/>
  <c r="N1198" i="9"/>
  <c r="P1198" i="9" s="1"/>
  <c r="N774" i="9"/>
  <c r="P774" i="9" s="1"/>
  <c r="N327" i="9"/>
  <c r="P327" i="9" s="1"/>
  <c r="N353" i="9"/>
  <c r="P353" i="9" s="1"/>
  <c r="N1006" i="9"/>
  <c r="P1006" i="9" s="1"/>
  <c r="N820" i="9"/>
  <c r="P820" i="9" s="1"/>
  <c r="N888" i="9"/>
  <c r="P888" i="9" s="1"/>
  <c r="N692" i="9"/>
  <c r="P692" i="9" s="1"/>
  <c r="N2526" i="9"/>
  <c r="P2526" i="9" s="1"/>
  <c r="N229" i="9"/>
  <c r="P229" i="9" s="1"/>
  <c r="N737" i="9"/>
  <c r="P737" i="9" s="1"/>
  <c r="N921" i="9"/>
  <c r="P921" i="9" s="1"/>
  <c r="N3425" i="9"/>
  <c r="P3425" i="9" s="1"/>
  <c r="N3553" i="9"/>
  <c r="P3553" i="9" s="1"/>
  <c r="N3681" i="9"/>
  <c r="P3681" i="9" s="1"/>
  <c r="N1016" i="9"/>
  <c r="P1016" i="9" s="1"/>
  <c r="N613" i="9"/>
  <c r="P613" i="9" s="1"/>
  <c r="N901" i="9"/>
  <c r="P901" i="9" s="1"/>
  <c r="N3811" i="9"/>
  <c r="P3811" i="9" s="1"/>
  <c r="N3939" i="9"/>
  <c r="P3939" i="9" s="1"/>
  <c r="N4067" i="9"/>
  <c r="P4067" i="9" s="1"/>
  <c r="N407" i="9"/>
  <c r="P407" i="9" s="1"/>
  <c r="N4325" i="9"/>
  <c r="P4325" i="9" s="1"/>
  <c r="N4634" i="9"/>
  <c r="P4634" i="9" s="1"/>
  <c r="N4636" i="9"/>
  <c r="P4636" i="9" s="1"/>
  <c r="N696" i="9"/>
  <c r="P696" i="9" s="1"/>
  <c r="N263" i="9"/>
  <c r="P263" i="9" s="1"/>
  <c r="N704" i="9"/>
  <c r="P704" i="9" s="1"/>
  <c r="N3499" i="9"/>
  <c r="P3499" i="9" s="1"/>
  <c r="N3627" i="9"/>
  <c r="P3627" i="9" s="1"/>
  <c r="N1057" i="9"/>
  <c r="P1057" i="9" s="1"/>
  <c r="N653" i="9"/>
  <c r="P653" i="9" s="1"/>
  <c r="N932" i="9"/>
  <c r="P932" i="9" s="1"/>
  <c r="N1101" i="9"/>
  <c r="P1101" i="9" s="1"/>
  <c r="N3721" i="9"/>
  <c r="P3721" i="9" s="1"/>
  <c r="N3853" i="9"/>
  <c r="P3853" i="9" s="1"/>
  <c r="N3981" i="9"/>
  <c r="P3981" i="9" s="1"/>
  <c r="N567" i="9"/>
  <c r="P567" i="9" s="1"/>
  <c r="N4127" i="9"/>
  <c r="P4127" i="9" s="1"/>
  <c r="N4267" i="9"/>
  <c r="P4267" i="9" s="1"/>
  <c r="N340" i="9"/>
  <c r="P340" i="9" s="1"/>
  <c r="N2748" i="9"/>
  <c r="P2748" i="9" s="1"/>
  <c r="N2812" i="9"/>
  <c r="P2812" i="9" s="1"/>
  <c r="N2876" i="9"/>
  <c r="P2876" i="9" s="1"/>
  <c r="N2940" i="9"/>
  <c r="P2940" i="9" s="1"/>
  <c r="N3004" i="9"/>
  <c r="P3004" i="9" s="1"/>
  <c r="N725" i="9"/>
  <c r="P725" i="9" s="1"/>
  <c r="N1001" i="9"/>
  <c r="P1001" i="9" s="1"/>
  <c r="N3445" i="9"/>
  <c r="P3445" i="9" s="1"/>
  <c r="N3573" i="9"/>
  <c r="P3573" i="9" s="1"/>
  <c r="N3701" i="9"/>
  <c r="P3701" i="9" s="1"/>
  <c r="N1329" i="9"/>
  <c r="P1329" i="9" s="1"/>
  <c r="N992" i="9"/>
  <c r="P992" i="9" s="1"/>
  <c r="N3715" i="9"/>
  <c r="P3715" i="9" s="1"/>
  <c r="N3847" i="9"/>
  <c r="P3847" i="9" s="1"/>
  <c r="N3975" i="9"/>
  <c r="P3975" i="9" s="1"/>
  <c r="N4181" i="9"/>
  <c r="P4181" i="9" s="1"/>
  <c r="N4519" i="9"/>
  <c r="P4519" i="9" s="1"/>
  <c r="N4795" i="9"/>
  <c r="P4795" i="9" s="1"/>
  <c r="N477" i="9"/>
  <c r="P477" i="9" s="1"/>
  <c r="N4406" i="9"/>
  <c r="P4406" i="9" s="1"/>
  <c r="N4798" i="9"/>
  <c r="P4798" i="9" s="1"/>
  <c r="N4187" i="9"/>
  <c r="P4187" i="9" s="1"/>
  <c r="N4777" i="9"/>
  <c r="P4777" i="9" s="1"/>
  <c r="N4950" i="9"/>
  <c r="P4950" i="9" s="1"/>
  <c r="N484" i="9"/>
  <c r="P484" i="9" s="1"/>
  <c r="N2422" i="9"/>
  <c r="P2422" i="9" s="1"/>
  <c r="N3357" i="9"/>
  <c r="P3357" i="9" s="1"/>
  <c r="N3487" i="9"/>
  <c r="P3487" i="9" s="1"/>
  <c r="N3615" i="9"/>
  <c r="P3615" i="9" s="1"/>
  <c r="N1032" i="9"/>
  <c r="P1032" i="9" s="1"/>
  <c r="N1425" i="9"/>
  <c r="P1425" i="9" s="1"/>
  <c r="N929" i="9"/>
  <c r="P929" i="9" s="1"/>
  <c r="N3709" i="9"/>
  <c r="P3709" i="9" s="1"/>
  <c r="N3825" i="9"/>
  <c r="P3825" i="9" s="1"/>
  <c r="N3953" i="9"/>
  <c r="P3953" i="9" s="1"/>
  <c r="N501" i="9"/>
  <c r="P501" i="9" s="1"/>
  <c r="N4221" i="9"/>
  <c r="P4221" i="9" s="1"/>
  <c r="N515" i="9"/>
  <c r="P515" i="9" s="1"/>
  <c r="N4860" i="9"/>
  <c r="P4860" i="9" s="1"/>
  <c r="N4604" i="9"/>
  <c r="P4604" i="9" s="1"/>
  <c r="N2534" i="9"/>
  <c r="P2534" i="9" s="1"/>
  <c r="N2598" i="9"/>
  <c r="P2598" i="9" s="1"/>
  <c r="N2808" i="9"/>
  <c r="P2808" i="9" s="1"/>
  <c r="N609" i="9"/>
  <c r="P609" i="9" s="1"/>
  <c r="N853" i="9"/>
  <c r="P853" i="9" s="1"/>
  <c r="N3497" i="9"/>
  <c r="P3497" i="9" s="1"/>
  <c r="N3625" i="9"/>
  <c r="P3625" i="9" s="1"/>
  <c r="N1165" i="9"/>
  <c r="P1165" i="9" s="1"/>
  <c r="N877" i="9"/>
  <c r="P877" i="9" s="1"/>
  <c r="N3787" i="9"/>
  <c r="P3787" i="9" s="1"/>
  <c r="N3915" i="9"/>
  <c r="P3915" i="9" s="1"/>
  <c r="N4043" i="9"/>
  <c r="P4043" i="9" s="1"/>
  <c r="N4653" i="9"/>
  <c r="P4653" i="9" s="1"/>
  <c r="N4455" i="9"/>
  <c r="P4455" i="9" s="1"/>
  <c r="N4757" i="9"/>
  <c r="P4757" i="9" s="1"/>
  <c r="N541" i="9"/>
  <c r="P541" i="9" s="1"/>
  <c r="N4619" i="9"/>
  <c r="P4619" i="9" s="1"/>
  <c r="N4633" i="9"/>
  <c r="P4633" i="9" s="1"/>
  <c r="N660" i="9"/>
  <c r="P660" i="9" s="1"/>
  <c r="N231" i="9"/>
  <c r="P231" i="9" s="1"/>
  <c r="N3349" i="9"/>
  <c r="P3349" i="9" s="1"/>
  <c r="N3475" i="9"/>
  <c r="P3475" i="9" s="1"/>
  <c r="N3603" i="9"/>
  <c r="P3603" i="9" s="1"/>
  <c r="N1144" i="9"/>
  <c r="P1144" i="9" s="1"/>
  <c r="N1361" i="9"/>
  <c r="P1361" i="9" s="1"/>
  <c r="N789" i="9"/>
  <c r="P789" i="9" s="1"/>
  <c r="N1172" i="9"/>
  <c r="P1172" i="9" s="1"/>
  <c r="N3729" i="9"/>
  <c r="P3729" i="9" s="1"/>
  <c r="N3861" i="9"/>
  <c r="P3861" i="9" s="1"/>
  <c r="N3989" i="9"/>
  <c r="P3989" i="9" s="1"/>
  <c r="N4179" i="9"/>
  <c r="P4179" i="9" s="1"/>
  <c r="N4237" i="9"/>
  <c r="P4237" i="9" s="1"/>
  <c r="N389" i="9"/>
  <c r="P389" i="9" s="1"/>
  <c r="N4415" i="9"/>
  <c r="P4415" i="9" s="1"/>
  <c r="N4449" i="9"/>
  <c r="P4449" i="9" s="1"/>
  <c r="N4610" i="9"/>
  <c r="P4610" i="9" s="1"/>
  <c r="N4974" i="9"/>
  <c r="P4974" i="9" s="1"/>
  <c r="N2578" i="9"/>
  <c r="P2578" i="9" s="1"/>
  <c r="N2692" i="9"/>
  <c r="P2692" i="9" s="1"/>
  <c r="N2756" i="9"/>
  <c r="P2756" i="9" s="1"/>
  <c r="N2820" i="9"/>
  <c r="P2820" i="9" s="1"/>
  <c r="N2884" i="9"/>
  <c r="P2884" i="9" s="1"/>
  <c r="N2948" i="9"/>
  <c r="P2948" i="9" s="1"/>
  <c r="N3012" i="9"/>
  <c r="P3012" i="9" s="1"/>
  <c r="N103" i="9"/>
  <c r="P103" i="9" s="1"/>
  <c r="N769" i="9"/>
  <c r="P769" i="9" s="1"/>
  <c r="N3485" i="9"/>
  <c r="P3485" i="9" s="1"/>
  <c r="N3613" i="9"/>
  <c r="P3613" i="9" s="1"/>
  <c r="N997" i="9"/>
  <c r="P997" i="9" s="1"/>
  <c r="N3775" i="9"/>
  <c r="P3775" i="9" s="1"/>
  <c r="N3903" i="9"/>
  <c r="P3903" i="9" s="1"/>
  <c r="N4031" i="9"/>
  <c r="P4031" i="9" s="1"/>
  <c r="N4315" i="9"/>
  <c r="P4315" i="9" s="1"/>
  <c r="N4543" i="9"/>
  <c r="P4543" i="9" s="1"/>
  <c r="N4480" i="9"/>
  <c r="P4480" i="9" s="1"/>
  <c r="N4895" i="9"/>
  <c r="P4895" i="9" s="1"/>
  <c r="N459" i="9"/>
  <c r="P459" i="9" s="1"/>
  <c r="N4677" i="9"/>
  <c r="P4677" i="9" s="1"/>
  <c r="N4283" i="9"/>
  <c r="P4283" i="9" s="1"/>
  <c r="N4671" i="9"/>
  <c r="P4671" i="9" s="1"/>
  <c r="N1315" i="9"/>
  <c r="P1315" i="9" s="1"/>
  <c r="N720" i="9"/>
  <c r="P720" i="9" s="1"/>
  <c r="N1072" i="9"/>
  <c r="P1072" i="9" s="1"/>
  <c r="N3897" i="9"/>
  <c r="P3897" i="9" s="1"/>
  <c r="N4749" i="9"/>
  <c r="P4749" i="9" s="1"/>
  <c r="N509" i="9"/>
  <c r="P509" i="9" s="1"/>
  <c r="N4345" i="9"/>
  <c r="P4345" i="9" s="1"/>
  <c r="N3200" i="9"/>
  <c r="P3200" i="9" s="1"/>
  <c r="N2842" i="9"/>
  <c r="P2842" i="9" s="1"/>
  <c r="N3098" i="9"/>
  <c r="P3098" i="9" s="1"/>
  <c r="N4265" i="9"/>
  <c r="P4265" i="9" s="1"/>
  <c r="N3228" i="9"/>
  <c r="P3228" i="9" s="1"/>
  <c r="N3364" i="9"/>
  <c r="P3364" i="9" s="1"/>
  <c r="N4506" i="9"/>
  <c r="P4506" i="9" s="1"/>
  <c r="N3006" i="9"/>
  <c r="P3006" i="9" s="1"/>
  <c r="N3262" i="9"/>
  <c r="P3262" i="9" s="1"/>
  <c r="N1633" i="9"/>
  <c r="P1633" i="9" s="1"/>
  <c r="N1889" i="9"/>
  <c r="P1889" i="9" s="1"/>
  <c r="N4244" i="9"/>
  <c r="P4244" i="9" s="1"/>
  <c r="N4358" i="9"/>
  <c r="P4358" i="9" s="1"/>
  <c r="N3639" i="9"/>
  <c r="P3639" i="9" s="1"/>
  <c r="N4679" i="9"/>
  <c r="P4679" i="9" s="1"/>
  <c r="N226" i="9"/>
  <c r="P226" i="9" s="1"/>
  <c r="N1494" i="9"/>
  <c r="P1494" i="9" s="1"/>
  <c r="N2604" i="9"/>
  <c r="P2604" i="9" s="1"/>
  <c r="N1498" i="9"/>
  <c r="P1498" i="9" s="1"/>
  <c r="N2698" i="9"/>
  <c r="P2698" i="9" s="1"/>
  <c r="N4369" i="9"/>
  <c r="P4369" i="9" s="1"/>
  <c r="N2049" i="9"/>
  <c r="P2049" i="9" s="1"/>
  <c r="N4459" i="9"/>
  <c r="P4459" i="9" s="1"/>
  <c r="N1677" i="9"/>
  <c r="P1677" i="9" s="1"/>
  <c r="N1933" i="9"/>
  <c r="P1933" i="9" s="1"/>
  <c r="N2189" i="9"/>
  <c r="P2189" i="9" s="1"/>
  <c r="N3671" i="9"/>
  <c r="P3671" i="9" s="1"/>
  <c r="N624" i="9"/>
  <c r="P624" i="9" s="1"/>
  <c r="N1136" i="9"/>
  <c r="P1136" i="9" s="1"/>
  <c r="N4920" i="9"/>
  <c r="P4920" i="9" s="1"/>
  <c r="N33" i="9"/>
  <c r="P33" i="9" s="1"/>
  <c r="N3224" i="9"/>
  <c r="P3224" i="9" s="1"/>
  <c r="N2898" i="9"/>
  <c r="P2898" i="9" s="1"/>
  <c r="N3154" i="9"/>
  <c r="P3154" i="9" s="1"/>
  <c r="N5012" i="9"/>
  <c r="P5012" i="9" s="1"/>
  <c r="N3252" i="9"/>
  <c r="P3252" i="9" s="1"/>
  <c r="N2934" i="9"/>
  <c r="P2934" i="9" s="1"/>
  <c r="N3190" i="9"/>
  <c r="P3190" i="9" s="1"/>
  <c r="N4531" i="9"/>
  <c r="P4531" i="9" s="1"/>
  <c r="N1753" i="9"/>
  <c r="P1753" i="9" s="1"/>
  <c r="N867" i="9"/>
  <c r="P867" i="9" s="1"/>
  <c r="N4326" i="9"/>
  <c r="P4326" i="9" s="1"/>
  <c r="N1140" i="9"/>
  <c r="P1140" i="9" s="1"/>
  <c r="N3623" i="9"/>
  <c r="P3623" i="9" s="1"/>
  <c r="N1223" i="9"/>
  <c r="P1223" i="9" s="1"/>
  <c r="N250" i="9"/>
  <c r="P250" i="9" s="1"/>
  <c r="N2588" i="9"/>
  <c r="P2588" i="9" s="1"/>
  <c r="N4825" i="9"/>
  <c r="P4825" i="9" s="1"/>
  <c r="N2456" i="9"/>
  <c r="P2456" i="9" s="1"/>
  <c r="N2786" i="9"/>
  <c r="P2786" i="9" s="1"/>
  <c r="N4501" i="9"/>
  <c r="P4501" i="9" s="1"/>
  <c r="N2137" i="9"/>
  <c r="P2137" i="9" s="1"/>
  <c r="N4108" i="9"/>
  <c r="P4108" i="9" s="1"/>
  <c r="N1701" i="9"/>
  <c r="P1701" i="9" s="1"/>
  <c r="N1957" i="9"/>
  <c r="P1957" i="9" s="1"/>
  <c r="N2213" i="9"/>
  <c r="P2213" i="9" s="1"/>
  <c r="N3849" i="9"/>
  <c r="P3849" i="9" s="1"/>
  <c r="N4304" i="9"/>
  <c r="P4304" i="9" s="1"/>
  <c r="N516" i="9"/>
  <c r="P516" i="9" s="1"/>
  <c r="N1084" i="9"/>
  <c r="P1084" i="9" s="1"/>
  <c r="N3216" i="9"/>
  <c r="P3216" i="9" s="1"/>
  <c r="N2890" i="9"/>
  <c r="P2890" i="9" s="1"/>
  <c r="N3146" i="9"/>
  <c r="P3146" i="9" s="1"/>
  <c r="N1020" i="9"/>
  <c r="P1020" i="9" s="1"/>
  <c r="N3308" i="9"/>
  <c r="P3308" i="9" s="1"/>
  <c r="N3388" i="9"/>
  <c r="P3388" i="9" s="1"/>
  <c r="N4842" i="9"/>
  <c r="P4842" i="9" s="1"/>
  <c r="N3054" i="9"/>
  <c r="P3054" i="9" s="1"/>
  <c r="N3310" i="9"/>
  <c r="P3310" i="9" s="1"/>
  <c r="N4526" i="9"/>
  <c r="P4526" i="9" s="1"/>
  <c r="N4696" i="9"/>
  <c r="P4696" i="9" s="1"/>
  <c r="N1184" i="9"/>
  <c r="P1184" i="9" s="1"/>
  <c r="N1188" i="9"/>
  <c r="P1188" i="9" s="1"/>
  <c r="N162" i="9"/>
  <c r="P162" i="9" s="1"/>
  <c r="N2516" i="9"/>
  <c r="P2516" i="9" s="1"/>
  <c r="N4460" i="9"/>
  <c r="P4460" i="9" s="1"/>
  <c r="N2576" i="9"/>
  <c r="P2576" i="9" s="1"/>
  <c r="N4621" i="9"/>
  <c r="P4621" i="9" s="1"/>
  <c r="N979" i="9"/>
  <c r="P979" i="9" s="1"/>
  <c r="N1757" i="9"/>
  <c r="P1757" i="9" s="1"/>
  <c r="N2013" i="9"/>
  <c r="P2013" i="9" s="1"/>
  <c r="N4324" i="9"/>
  <c r="P4324" i="9" s="1"/>
  <c r="N604" i="9"/>
  <c r="P604" i="9" s="1"/>
  <c r="N961" i="9"/>
  <c r="P961" i="9" s="1"/>
  <c r="N4725" i="9"/>
  <c r="P4725" i="9" s="1"/>
  <c r="N3208" i="9"/>
  <c r="P3208" i="9" s="1"/>
  <c r="N4572" i="9"/>
  <c r="P4572" i="9" s="1"/>
  <c r="N3074" i="9"/>
  <c r="P3074" i="9" s="1"/>
  <c r="N3330" i="9"/>
  <c r="P3330" i="9" s="1"/>
  <c r="N3172" i="9"/>
  <c r="P3172" i="9" s="1"/>
  <c r="N4529" i="9"/>
  <c r="P4529" i="9" s="1"/>
  <c r="N3078" i="9"/>
  <c r="P3078" i="9" s="1"/>
  <c r="N4401" i="9"/>
  <c r="P4401" i="9" s="1"/>
  <c r="N1075" i="9"/>
  <c r="P1075" i="9" s="1"/>
  <c r="N1801" i="9"/>
  <c r="P1801" i="9" s="1"/>
  <c r="N4396" i="9"/>
  <c r="P4396" i="9" s="1"/>
  <c r="N4462" i="9"/>
  <c r="P4462" i="9" s="1"/>
  <c r="N234" i="9"/>
  <c r="P234" i="9" s="1"/>
  <c r="N2069" i="9"/>
  <c r="P2069" i="9" s="1"/>
  <c r="N1052" i="9"/>
  <c r="P1052" i="9" s="1"/>
  <c r="N4310" i="9"/>
  <c r="P4310" i="9" s="1"/>
  <c r="N2412" i="9"/>
  <c r="P2412" i="9" s="1"/>
  <c r="N2121" i="9"/>
  <c r="P2121" i="9" s="1"/>
  <c r="N2802" i="9"/>
  <c r="P2802" i="9" s="1"/>
  <c r="N4522" i="9"/>
  <c r="P4522" i="9" s="1"/>
  <c r="N4498" i="9"/>
  <c r="P4498" i="9" s="1"/>
  <c r="N1277" i="9"/>
  <c r="P1277" i="9" s="1"/>
  <c r="N4197" i="9"/>
  <c r="P4197" i="9" s="1"/>
  <c r="N1301" i="9"/>
  <c r="P1301" i="9" s="1"/>
  <c r="N4528" i="9"/>
  <c r="P4528" i="9" s="1"/>
  <c r="N1406" i="9"/>
  <c r="P1406" i="9" s="1"/>
  <c r="N1504" i="9"/>
  <c r="P1504" i="9" s="1"/>
  <c r="N4984" i="9"/>
  <c r="P4984" i="9" s="1"/>
  <c r="N4943" i="9"/>
  <c r="P4943" i="9" s="1"/>
  <c r="N4940" i="9"/>
  <c r="P4940" i="9" s="1"/>
  <c r="N2506" i="9"/>
  <c r="P2506" i="9" s="1"/>
  <c r="N4942" i="9"/>
  <c r="P4942" i="9" s="1"/>
  <c r="N4436" i="9"/>
  <c r="P4436" i="9" s="1"/>
  <c r="N444" i="9"/>
  <c r="P444" i="9" s="1"/>
  <c r="N2824" i="9"/>
  <c r="P2824" i="9" s="1"/>
  <c r="N964" i="9"/>
  <c r="P964" i="9" s="1"/>
  <c r="N2414" i="9"/>
  <c r="P2414" i="9" s="1"/>
  <c r="N2418" i="9"/>
  <c r="P2418" i="9" s="1"/>
  <c r="N4761" i="9"/>
  <c r="P4761" i="9" s="1"/>
  <c r="N4709" i="9"/>
  <c r="P4709" i="9" s="1"/>
  <c r="N1011" i="9"/>
  <c r="P1011" i="9" s="1"/>
  <c r="N1273" i="9"/>
  <c r="P1273" i="9" s="1"/>
  <c r="N4958" i="9"/>
  <c r="P4958" i="9" s="1"/>
  <c r="N2792" i="9"/>
  <c r="P2792" i="9" s="1"/>
  <c r="N4612" i="9"/>
  <c r="P4612" i="9" s="1"/>
  <c r="N2952" i="9"/>
  <c r="P2952" i="9" s="1"/>
  <c r="N836" i="9"/>
  <c r="P836" i="9" s="1"/>
  <c r="N1207" i="9"/>
  <c r="P1207" i="9" s="1"/>
  <c r="N1745" i="9"/>
  <c r="P1745" i="9" s="1"/>
  <c r="N1325" i="9"/>
  <c r="P1325" i="9" s="1"/>
  <c r="N3614" i="9"/>
  <c r="P3614" i="9" s="1"/>
  <c r="N2272" i="9"/>
  <c r="P2272" i="9" s="1"/>
  <c r="N2238" i="9"/>
  <c r="P2238" i="9" s="1"/>
  <c r="N3790" i="9"/>
  <c r="P3790" i="9" s="1"/>
  <c r="N3894" i="9"/>
  <c r="P3894" i="9" s="1"/>
  <c r="K2304" i="9"/>
  <c r="K3646" i="9"/>
  <c r="K4740" i="9"/>
  <c r="K4171" i="9"/>
  <c r="K1455" i="9"/>
  <c r="K2414" i="9"/>
  <c r="K1561" i="9"/>
  <c r="K4568" i="9"/>
  <c r="K1940" i="9"/>
  <c r="N1525" i="9"/>
  <c r="P1525" i="9" s="1"/>
  <c r="K2669" i="9"/>
  <c r="K2268" i="9"/>
  <c r="N2260" i="9"/>
  <c r="P2260" i="9" s="1"/>
  <c r="K927" i="9"/>
  <c r="K4414" i="9"/>
  <c r="Q571" i="9"/>
  <c r="K4594" i="9"/>
  <c r="K1803" i="9"/>
  <c r="K4660" i="9"/>
  <c r="K4344" i="9"/>
  <c r="N76" i="9"/>
  <c r="P76" i="9" s="1"/>
  <c r="N338" i="9"/>
  <c r="P338" i="9" s="1"/>
  <c r="N530" i="9"/>
  <c r="P530" i="9" s="1"/>
  <c r="N248" i="9"/>
  <c r="P248" i="9" s="1"/>
  <c r="N703" i="9"/>
  <c r="P703" i="9" s="1"/>
  <c r="N30" i="9"/>
  <c r="P30" i="9" s="1"/>
  <c r="N326" i="9"/>
  <c r="P326" i="9" s="1"/>
  <c r="N659" i="9"/>
  <c r="P659" i="9" s="1"/>
  <c r="N40" i="9"/>
  <c r="P40" i="9" s="1"/>
  <c r="N282" i="9"/>
  <c r="P282" i="9" s="1"/>
  <c r="N490" i="9"/>
  <c r="P490" i="9" s="1"/>
  <c r="N244" i="9"/>
  <c r="P244" i="9" s="1"/>
  <c r="N711" i="9"/>
  <c r="P711" i="9" s="1"/>
  <c r="N26" i="9"/>
  <c r="P26" i="9" s="1"/>
  <c r="N104" i="9"/>
  <c r="P104" i="9" s="1"/>
  <c r="N302" i="9"/>
  <c r="P302" i="9" s="1"/>
  <c r="N478" i="9"/>
  <c r="P478" i="9" s="1"/>
  <c r="N911" i="9"/>
  <c r="P911" i="9" s="1"/>
  <c r="N1167" i="9"/>
  <c r="P1167" i="9" s="1"/>
  <c r="N619" i="9"/>
  <c r="P619" i="9" s="1"/>
  <c r="N1389" i="9"/>
  <c r="P1389" i="9" s="1"/>
  <c r="N1491" i="9"/>
  <c r="P1491" i="9" s="1"/>
  <c r="N1555" i="9"/>
  <c r="P1555" i="9" s="1"/>
  <c r="N1643" i="9"/>
  <c r="P1643" i="9" s="1"/>
  <c r="N1771" i="9"/>
  <c r="P1771" i="9" s="1"/>
  <c r="N1915" i="9"/>
  <c r="P1915" i="9" s="1"/>
  <c r="N2139" i="9"/>
  <c r="P2139" i="9" s="1"/>
  <c r="N2281" i="9"/>
  <c r="P2281" i="9" s="1"/>
  <c r="N2345" i="9"/>
  <c r="P2345" i="9" s="1"/>
  <c r="N919" i="9"/>
  <c r="P919" i="9" s="1"/>
  <c r="N1151" i="9"/>
  <c r="P1151" i="9" s="1"/>
  <c r="N2421" i="9"/>
  <c r="P2421" i="9" s="1"/>
  <c r="N2485" i="9"/>
  <c r="P2485" i="9" s="1"/>
  <c r="N2549" i="9"/>
  <c r="P2549" i="9" s="1"/>
  <c r="N2652" i="9"/>
  <c r="P2652" i="9" s="1"/>
  <c r="N1241" i="9"/>
  <c r="P1241" i="9" s="1"/>
  <c r="N1493" i="9"/>
  <c r="P1493" i="9" s="1"/>
  <c r="N1663" i="9"/>
  <c r="P1663" i="9" s="1"/>
  <c r="N1871" i="9"/>
  <c r="P1871" i="9" s="1"/>
  <c r="N2159" i="9"/>
  <c r="P2159" i="9" s="1"/>
  <c r="N2347" i="9"/>
  <c r="P2347" i="9" s="1"/>
  <c r="N1051" i="9"/>
  <c r="P1051" i="9" s="1"/>
  <c r="N1271" i="9"/>
  <c r="P1271" i="9" s="1"/>
  <c r="N1461" i="9"/>
  <c r="P1461" i="9" s="1"/>
  <c r="N1527" i="9"/>
  <c r="P1527" i="9" s="1"/>
  <c r="N1591" i="9"/>
  <c r="P1591" i="9" s="1"/>
  <c r="N1955" i="9"/>
  <c r="P1955" i="9" s="1"/>
  <c r="N2325" i="9"/>
  <c r="P2325" i="9" s="1"/>
  <c r="N2389" i="9"/>
  <c r="P2389" i="9" s="1"/>
  <c r="N212" i="9"/>
  <c r="P212" i="9" s="1"/>
  <c r="N1099" i="9"/>
  <c r="P1099" i="9" s="1"/>
  <c r="N2409" i="9"/>
  <c r="P2409" i="9" s="1"/>
  <c r="N2473" i="9"/>
  <c r="P2473" i="9" s="1"/>
  <c r="N2537" i="9"/>
  <c r="P2537" i="9" s="1"/>
  <c r="N2644" i="9"/>
  <c r="P2644" i="9" s="1"/>
  <c r="N1991" i="9"/>
  <c r="P1991" i="9" s="1"/>
  <c r="N2515" i="9"/>
  <c r="P2515" i="9" s="1"/>
  <c r="N2713" i="9"/>
  <c r="P2713" i="9" s="1"/>
  <c r="N2777" i="9"/>
  <c r="P2777" i="9" s="1"/>
  <c r="N2841" i="9"/>
  <c r="P2841" i="9" s="1"/>
  <c r="N2905" i="9"/>
  <c r="P2905" i="9" s="1"/>
  <c r="N2969" i="9"/>
  <c r="P2969" i="9" s="1"/>
  <c r="N3033" i="9"/>
  <c r="P3033" i="9" s="1"/>
  <c r="N3097" i="9"/>
  <c r="P3097" i="9" s="1"/>
  <c r="N3161" i="9"/>
  <c r="P3161" i="9" s="1"/>
  <c r="N3225" i="9"/>
  <c r="P3225" i="9" s="1"/>
  <c r="N3289" i="9"/>
  <c r="P3289" i="9" s="1"/>
  <c r="N3448" i="9"/>
  <c r="P3448" i="9" s="1"/>
  <c r="N3512" i="9"/>
  <c r="P3512" i="9" s="1"/>
  <c r="N3576" i="9"/>
  <c r="P3576" i="9" s="1"/>
  <c r="N3704" i="9"/>
  <c r="P3704" i="9" s="1"/>
  <c r="N3768" i="9"/>
  <c r="P3768" i="9" s="1"/>
  <c r="N3840" i="9"/>
  <c r="P3840" i="9" s="1"/>
  <c r="N3928" i="9"/>
  <c r="P3928" i="9" s="1"/>
  <c r="N3992" i="9"/>
  <c r="P3992" i="9" s="1"/>
  <c r="N4072" i="9"/>
  <c r="P4072" i="9" s="1"/>
  <c r="N4210" i="9"/>
  <c r="P4210" i="9" s="1"/>
  <c r="N4452" i="9"/>
  <c r="P4452" i="9" s="1"/>
  <c r="N4776" i="9"/>
  <c r="P4776" i="9" s="1"/>
  <c r="N1385" i="9"/>
  <c r="P1385" i="9" s="1"/>
  <c r="N2603" i="9"/>
  <c r="P2603" i="9" s="1"/>
  <c r="N1639" i="9"/>
  <c r="P1639" i="9" s="1"/>
  <c r="N2415" i="9"/>
  <c r="P2415" i="9" s="1"/>
  <c r="N2707" i="9"/>
  <c r="P2707" i="9" s="1"/>
  <c r="N2771" i="9"/>
  <c r="P2771" i="9" s="1"/>
  <c r="N2835" i="9"/>
  <c r="P2835" i="9" s="1"/>
  <c r="N2899" i="9"/>
  <c r="P2899" i="9" s="1"/>
  <c r="N2963" i="9"/>
  <c r="P2963" i="9" s="1"/>
  <c r="N3195" i="9"/>
  <c r="P3195" i="9" s="1"/>
  <c r="N3259" i="9"/>
  <c r="P3259" i="9" s="1"/>
  <c r="N3323" i="9"/>
  <c r="P3323" i="9" s="1"/>
  <c r="N3458" i="9"/>
  <c r="P3458" i="9" s="1"/>
  <c r="N3522" i="9"/>
  <c r="P3522" i="9" s="1"/>
  <c r="N3586" i="9"/>
  <c r="P3586" i="9" s="1"/>
  <c r="N3690" i="9"/>
  <c r="P3690" i="9" s="1"/>
  <c r="N3754" i="9"/>
  <c r="P3754" i="9" s="1"/>
  <c r="N3906" i="9"/>
  <c r="P3906" i="9" s="1"/>
  <c r="N3978" i="9"/>
  <c r="P3978" i="9" s="1"/>
  <c r="N4042" i="9"/>
  <c r="P4042" i="9" s="1"/>
  <c r="N4178" i="9"/>
  <c r="P4178" i="9" s="1"/>
  <c r="N4454" i="9"/>
  <c r="P4454" i="9" s="1"/>
  <c r="N4728" i="9"/>
  <c r="P4728" i="9" s="1"/>
  <c r="N587" i="9"/>
  <c r="P587" i="9" s="1"/>
  <c r="N1497" i="9"/>
  <c r="P1497" i="9" s="1"/>
  <c r="N2622" i="9"/>
  <c r="P2622" i="9" s="1"/>
  <c r="N1671" i="9"/>
  <c r="P1671" i="9" s="1"/>
  <c r="N2419" i="9"/>
  <c r="P2419" i="9" s="1"/>
  <c r="N2717" i="9"/>
  <c r="P2717" i="9" s="1"/>
  <c r="N2781" i="9"/>
  <c r="P2781" i="9" s="1"/>
  <c r="N2845" i="9"/>
  <c r="P2845" i="9" s="1"/>
  <c r="N2909" i="9"/>
  <c r="P2909" i="9" s="1"/>
  <c r="N2973" i="9"/>
  <c r="P2973" i="9" s="1"/>
  <c r="N3037" i="9"/>
  <c r="P3037" i="9" s="1"/>
  <c r="N3101" i="9"/>
  <c r="P3101" i="9" s="1"/>
  <c r="N3165" i="9"/>
  <c r="P3165" i="9" s="1"/>
  <c r="N3229" i="9"/>
  <c r="P3229" i="9" s="1"/>
  <c r="N3293" i="9"/>
  <c r="P3293" i="9" s="1"/>
  <c r="N3383" i="9"/>
  <c r="P3383" i="9" s="1"/>
  <c r="N3420" i="9"/>
  <c r="P3420" i="9" s="1"/>
  <c r="N3484" i="9"/>
  <c r="P3484" i="9" s="1"/>
  <c r="N3548" i="9"/>
  <c r="P3548" i="9" s="1"/>
  <c r="N3612" i="9"/>
  <c r="P3612" i="9" s="1"/>
  <c r="N3780" i="9"/>
  <c r="P3780" i="9" s="1"/>
  <c r="N3884" i="9"/>
  <c r="P3884" i="9" s="1"/>
  <c r="N3964" i="9"/>
  <c r="P3964" i="9" s="1"/>
  <c r="N4036" i="9"/>
  <c r="P4036" i="9" s="1"/>
  <c r="N4142" i="9"/>
  <c r="P4142" i="9" s="1"/>
  <c r="N4420" i="9"/>
  <c r="P4420" i="9" s="1"/>
  <c r="N4678" i="9"/>
  <c r="P4678" i="9" s="1"/>
  <c r="N4976" i="9"/>
  <c r="P4976" i="9" s="1"/>
  <c r="N1943" i="9"/>
  <c r="P1943" i="9" s="1"/>
  <c r="N2487" i="9"/>
  <c r="P2487" i="9" s="1"/>
  <c r="N2367" i="9"/>
  <c r="P2367" i="9" s="1"/>
  <c r="N2595" i="9"/>
  <c r="P2595" i="9" s="1"/>
  <c r="N2743" i="9"/>
  <c r="P2743" i="9" s="1"/>
  <c r="N2807" i="9"/>
  <c r="P2807" i="9" s="1"/>
  <c r="N2871" i="9"/>
  <c r="P2871" i="9" s="1"/>
  <c r="N2935" i="9"/>
  <c r="P2935" i="9" s="1"/>
  <c r="N2999" i="9"/>
  <c r="P2999" i="9" s="1"/>
  <c r="N3231" i="9"/>
  <c r="P3231" i="9" s="1"/>
  <c r="N3295" i="9"/>
  <c r="P3295" i="9" s="1"/>
  <c r="N3387" i="9"/>
  <c r="P3387" i="9" s="1"/>
  <c r="N3422" i="9"/>
  <c r="P3422" i="9" s="1"/>
  <c r="N3542" i="9"/>
  <c r="P3542" i="9" s="1"/>
  <c r="N4006" i="9"/>
  <c r="P4006" i="9" s="1"/>
  <c r="N4208" i="9"/>
  <c r="P4208" i="9" s="1"/>
  <c r="N4510" i="9"/>
  <c r="P4510" i="9" s="1"/>
  <c r="N4820" i="9"/>
  <c r="P4820" i="9" s="1"/>
  <c r="N2228" i="9"/>
  <c r="P2228" i="9" s="1"/>
  <c r="N97" i="9"/>
  <c r="P97" i="9" s="1"/>
  <c r="N2216" i="9"/>
  <c r="P2216" i="9" s="1"/>
  <c r="N2380" i="9"/>
  <c r="P2380" i="9" s="1"/>
  <c r="N1820" i="9"/>
  <c r="P1820" i="9" s="1"/>
  <c r="N1564" i="9"/>
  <c r="P1564" i="9" s="1"/>
  <c r="N1994" i="9"/>
  <c r="P1994" i="9" s="1"/>
  <c r="N2132" i="9"/>
  <c r="P2132" i="9" s="1"/>
  <c r="N1960" i="9"/>
  <c r="P1960" i="9" s="1"/>
  <c r="N1704" i="9"/>
  <c r="P1704" i="9" s="1"/>
  <c r="N3334" i="9"/>
  <c r="P3334" i="9" s="1"/>
  <c r="N307" i="9"/>
  <c r="P307" i="9" s="1"/>
  <c r="N2623" i="9"/>
  <c r="P2623" i="9" s="1"/>
  <c r="N1398" i="9"/>
  <c r="P1398" i="9" s="1"/>
  <c r="N253" i="9"/>
  <c r="P253" i="9" s="1"/>
  <c r="N379" i="9"/>
  <c r="P379" i="9" s="1"/>
  <c r="N329" i="9"/>
  <c r="P329" i="9" s="1"/>
  <c r="N666" i="9"/>
  <c r="P666" i="9" s="1"/>
  <c r="N794" i="9"/>
  <c r="P794" i="9" s="1"/>
  <c r="N1308" i="9"/>
  <c r="P1308" i="9" s="1"/>
  <c r="N1010" i="9"/>
  <c r="P1010" i="9" s="1"/>
  <c r="N1138" i="9"/>
  <c r="P1138" i="9" s="1"/>
  <c r="N2471" i="9"/>
  <c r="P2471" i="9" s="1"/>
  <c r="N4363" i="9"/>
  <c r="P4363" i="9" s="1"/>
  <c r="N1220" i="9"/>
  <c r="P1220" i="9" s="1"/>
  <c r="N483" i="9"/>
  <c r="P483" i="9" s="1"/>
  <c r="N233" i="9"/>
  <c r="P233" i="9" s="1"/>
  <c r="N1534" i="9"/>
  <c r="P1534" i="9" s="1"/>
  <c r="N1662" i="9"/>
  <c r="P1662" i="9" s="1"/>
  <c r="N1790" i="9"/>
  <c r="P1790" i="9" s="1"/>
  <c r="N1918" i="9"/>
  <c r="P1918" i="9" s="1"/>
  <c r="N2166" i="9"/>
  <c r="P2166" i="9" s="1"/>
  <c r="N2048" i="9"/>
  <c r="P2048" i="9" s="1"/>
  <c r="N3346" i="9"/>
  <c r="P3346" i="9" s="1"/>
  <c r="N2094" i="9"/>
  <c r="P2094" i="9" s="1"/>
  <c r="N2092" i="9"/>
  <c r="P2092" i="9" s="1"/>
  <c r="N1952" i="9"/>
  <c r="P1952" i="9" s="1"/>
  <c r="N1696" i="9"/>
  <c r="P1696" i="9" s="1"/>
  <c r="N1068" i="9"/>
  <c r="P1068" i="9" s="1"/>
  <c r="N569" i="9"/>
  <c r="P569" i="9" s="1"/>
  <c r="N4247" i="9"/>
  <c r="P4247" i="9" s="1"/>
  <c r="N4407" i="9"/>
  <c r="P4407" i="9" s="1"/>
  <c r="N1466" i="9"/>
  <c r="P1466" i="9" s="1"/>
  <c r="N1260" i="9"/>
  <c r="P1260" i="9" s="1"/>
  <c r="N1378" i="9"/>
  <c r="P1378" i="9" s="1"/>
  <c r="N243" i="9"/>
  <c r="P243" i="9" s="1"/>
  <c r="N89" i="9"/>
  <c r="P89" i="9" s="1"/>
  <c r="N369" i="9"/>
  <c r="P369" i="9" s="1"/>
  <c r="N590" i="9"/>
  <c r="P590" i="9" s="1"/>
  <c r="N718" i="9"/>
  <c r="P718" i="9" s="1"/>
  <c r="N846" i="9"/>
  <c r="P846" i="9" s="1"/>
  <c r="N934" i="9"/>
  <c r="P934" i="9" s="1"/>
  <c r="N1062" i="9"/>
  <c r="P1062" i="9" s="1"/>
  <c r="N1190" i="9"/>
  <c r="P1190" i="9" s="1"/>
  <c r="N53" i="9"/>
  <c r="P53" i="9" s="1"/>
  <c r="N249" i="9"/>
  <c r="P249" i="9" s="1"/>
  <c r="N2332" i="9"/>
  <c r="P2332" i="9" s="1"/>
  <c r="N1772" i="9"/>
  <c r="P1772" i="9" s="1"/>
  <c r="N3402" i="9"/>
  <c r="P3402" i="9" s="1"/>
  <c r="N2206" i="9"/>
  <c r="P2206" i="9" s="1"/>
  <c r="N2148" i="9"/>
  <c r="P2148" i="9" s="1"/>
  <c r="N1880" i="9"/>
  <c r="P1880" i="9" s="1"/>
  <c r="N1624" i="9"/>
  <c r="P1624" i="9" s="1"/>
  <c r="N908" i="9"/>
  <c r="P908" i="9" s="1"/>
  <c r="N1593" i="9"/>
  <c r="P1593" i="9" s="1"/>
  <c r="N4357" i="9"/>
  <c r="P4357" i="9" s="1"/>
  <c r="N1320" i="9"/>
  <c r="P1320" i="9" s="1"/>
  <c r="N1394" i="9"/>
  <c r="P1394" i="9" s="1"/>
  <c r="N189" i="9"/>
  <c r="P189" i="9" s="1"/>
  <c r="N123" i="9"/>
  <c r="P123" i="9" s="1"/>
  <c r="N281" i="9"/>
  <c r="P281" i="9" s="1"/>
  <c r="N537" i="9"/>
  <c r="P537" i="9" s="1"/>
  <c r="N642" i="9"/>
  <c r="P642" i="9" s="1"/>
  <c r="N770" i="9"/>
  <c r="P770" i="9" s="1"/>
  <c r="N898" i="9"/>
  <c r="P898" i="9" s="1"/>
  <c r="N1634" i="9"/>
  <c r="P1634" i="9" s="1"/>
  <c r="N1762" i="9"/>
  <c r="P1762" i="9" s="1"/>
  <c r="N1890" i="9"/>
  <c r="P1890" i="9" s="1"/>
  <c r="N1050" i="9"/>
  <c r="P1050" i="9" s="1"/>
  <c r="N4087" i="9"/>
  <c r="P4087" i="9" s="1"/>
  <c r="N1314" i="9"/>
  <c r="P1314" i="9" s="1"/>
  <c r="N235" i="9"/>
  <c r="P235" i="9" s="1"/>
  <c r="N347" i="9"/>
  <c r="P347" i="9" s="1"/>
  <c r="N143" i="9"/>
  <c r="P143" i="9" s="1"/>
  <c r="N1614" i="9"/>
  <c r="P1614" i="9" s="1"/>
  <c r="N1742" i="9"/>
  <c r="P1742" i="9" s="1"/>
  <c r="N1870" i="9"/>
  <c r="P1870" i="9" s="1"/>
  <c r="N2086" i="9"/>
  <c r="P2086" i="9" s="1"/>
  <c r="N2160" i="9"/>
  <c r="P2160" i="9" s="1"/>
  <c r="N2324" i="9"/>
  <c r="P2324" i="9" s="1"/>
  <c r="N2010" i="9"/>
  <c r="P2010" i="9" s="1"/>
  <c r="N2172" i="9"/>
  <c r="P2172" i="9" s="1"/>
  <c r="N2336" i="9"/>
  <c r="P2336" i="9" s="1"/>
  <c r="N1776" i="9"/>
  <c r="P1776" i="9" s="1"/>
  <c r="N3406" i="9"/>
  <c r="P3406" i="9" s="1"/>
  <c r="N431" i="9"/>
  <c r="P431" i="9" s="1"/>
  <c r="N4481" i="9"/>
  <c r="P4481" i="9" s="1"/>
  <c r="N710" i="9"/>
  <c r="P710" i="9" s="1"/>
  <c r="N1150" i="9"/>
  <c r="P1150" i="9" s="1"/>
  <c r="N1818" i="9"/>
  <c r="P1818" i="9" s="1"/>
  <c r="N1658" i="9"/>
  <c r="P1658" i="9" s="1"/>
  <c r="N2633" i="9"/>
  <c r="P2633" i="9" s="1"/>
  <c r="N902" i="9"/>
  <c r="P902" i="9" s="1"/>
  <c r="N1690" i="9"/>
  <c r="P1690" i="9" s="1"/>
  <c r="N1436" i="9"/>
  <c r="P1436" i="9" s="1"/>
  <c r="N57" i="9"/>
  <c r="P57" i="9" s="1"/>
  <c r="N678" i="9"/>
  <c r="P678" i="9" s="1"/>
  <c r="N990" i="9"/>
  <c r="P990" i="9" s="1"/>
  <c r="N385" i="9"/>
  <c r="P385" i="9" s="1"/>
  <c r="N600" i="9"/>
  <c r="P600" i="9" s="1"/>
  <c r="N66" i="9"/>
  <c r="P66" i="9" s="1"/>
  <c r="N912" i="9"/>
  <c r="P912" i="9" s="1"/>
  <c r="N784" i="9"/>
  <c r="P784" i="9" s="1"/>
  <c r="N2720" i="9"/>
  <c r="P2720" i="9" s="1"/>
  <c r="N2784" i="9"/>
  <c r="P2784" i="9" s="1"/>
  <c r="N2848" i="9"/>
  <c r="P2848" i="9" s="1"/>
  <c r="N2912" i="9"/>
  <c r="P2912" i="9" s="1"/>
  <c r="N2976" i="9"/>
  <c r="P2976" i="9" s="1"/>
  <c r="N3040" i="9"/>
  <c r="P3040" i="9" s="1"/>
  <c r="N745" i="9"/>
  <c r="P745" i="9" s="1"/>
  <c r="N973" i="9"/>
  <c r="P973" i="9" s="1"/>
  <c r="N3441" i="9"/>
  <c r="P3441" i="9" s="1"/>
  <c r="N3569" i="9"/>
  <c r="P3569" i="9" s="1"/>
  <c r="N3697" i="9"/>
  <c r="P3697" i="9" s="1"/>
  <c r="N87" i="9"/>
  <c r="P87" i="9" s="1"/>
  <c r="N629" i="9"/>
  <c r="P629" i="9" s="1"/>
  <c r="N3711" i="9"/>
  <c r="P3711" i="9" s="1"/>
  <c r="N3827" i="9"/>
  <c r="P3827" i="9" s="1"/>
  <c r="N3955" i="9"/>
  <c r="P3955" i="9" s="1"/>
  <c r="N4771" i="9"/>
  <c r="P4771" i="9" s="1"/>
  <c r="N4322" i="9"/>
  <c r="P4322" i="9" s="1"/>
  <c r="N523" i="9"/>
  <c r="P523" i="9" s="1"/>
  <c r="N4333" i="9"/>
  <c r="P4333" i="9" s="1"/>
  <c r="N4145" i="9"/>
  <c r="P4145" i="9" s="1"/>
  <c r="N4931" i="9"/>
  <c r="P4931" i="9" s="1"/>
  <c r="N4829" i="9"/>
  <c r="P4829" i="9" s="1"/>
  <c r="N788" i="9"/>
  <c r="P788" i="9" s="1"/>
  <c r="N800" i="9"/>
  <c r="P800" i="9" s="1"/>
  <c r="N3397" i="9"/>
  <c r="P3397" i="9" s="1"/>
  <c r="N3515" i="9"/>
  <c r="P3515" i="9" s="1"/>
  <c r="N3643" i="9"/>
  <c r="P3643" i="9" s="1"/>
  <c r="N1065" i="9"/>
  <c r="P1065" i="9" s="1"/>
  <c r="N689" i="9"/>
  <c r="P689" i="9" s="1"/>
  <c r="N945" i="9"/>
  <c r="P945" i="9" s="1"/>
  <c r="N3737" i="9"/>
  <c r="P3737" i="9" s="1"/>
  <c r="N3869" i="9"/>
  <c r="P3869" i="9" s="1"/>
  <c r="N3997" i="9"/>
  <c r="P3997" i="9" s="1"/>
  <c r="N4731" i="9"/>
  <c r="P4731" i="9" s="1"/>
  <c r="N4955" i="9"/>
  <c r="P4955" i="9" s="1"/>
  <c r="N4563" i="9"/>
  <c r="P4563" i="9" s="1"/>
  <c r="N375" i="9"/>
  <c r="P375" i="9" s="1"/>
  <c r="N4615" i="9"/>
  <c r="P4615" i="9" s="1"/>
  <c r="N4279" i="9"/>
  <c r="P4279" i="9" s="1"/>
  <c r="N4659" i="9"/>
  <c r="P4659" i="9" s="1"/>
  <c r="N363" i="9"/>
  <c r="P363" i="9" s="1"/>
  <c r="N4985" i="9"/>
  <c r="P4985" i="9" s="1"/>
  <c r="N2538" i="9"/>
  <c r="P2538" i="9" s="1"/>
  <c r="N808" i="9"/>
  <c r="P808" i="9" s="1"/>
  <c r="N1017" i="9"/>
  <c r="P1017" i="9" s="1"/>
  <c r="N3461" i="9"/>
  <c r="P3461" i="9" s="1"/>
  <c r="N3589" i="9"/>
  <c r="P3589" i="9" s="1"/>
  <c r="N1024" i="9"/>
  <c r="P1024" i="9" s="1"/>
  <c r="N1008" i="9"/>
  <c r="P1008" i="9" s="1"/>
  <c r="N1056" i="9"/>
  <c r="P1056" i="9" s="1"/>
  <c r="N3731" i="9"/>
  <c r="P3731" i="9" s="1"/>
  <c r="N3863" i="9"/>
  <c r="P3863" i="9" s="1"/>
  <c r="N3991" i="9"/>
  <c r="P3991" i="9" s="1"/>
  <c r="N4819" i="9"/>
  <c r="P4819" i="9" s="1"/>
  <c r="N4887" i="9"/>
  <c r="P4887" i="9" s="1"/>
  <c r="N421" i="9"/>
  <c r="P421" i="9" s="1"/>
  <c r="N4439" i="9"/>
  <c r="P4439" i="9" s="1"/>
  <c r="N4206" i="9"/>
  <c r="P4206" i="9" s="1"/>
  <c r="N4803" i="9"/>
  <c r="P4803" i="9" s="1"/>
  <c r="N4701" i="9"/>
  <c r="P4701" i="9" s="1"/>
  <c r="N356" i="9"/>
  <c r="P356" i="9" s="1"/>
  <c r="N215" i="9"/>
  <c r="P215" i="9" s="1"/>
  <c r="N677" i="9"/>
  <c r="P677" i="9" s="1"/>
  <c r="N3503" i="9"/>
  <c r="P3503" i="9" s="1"/>
  <c r="N3631" i="9"/>
  <c r="P3631" i="9" s="1"/>
  <c r="N1045" i="9"/>
  <c r="P1045" i="9" s="1"/>
  <c r="N956" i="9"/>
  <c r="P956" i="9" s="1"/>
  <c r="N3725" i="9"/>
  <c r="P3725" i="9" s="1"/>
  <c r="N3841" i="9"/>
  <c r="P3841" i="9" s="1"/>
  <c r="N3969" i="9"/>
  <c r="P3969" i="9" s="1"/>
  <c r="N4299" i="9"/>
  <c r="P4299" i="9" s="1"/>
  <c r="N4241" i="9"/>
  <c r="P4241" i="9" s="1"/>
  <c r="N461" i="9"/>
  <c r="P461" i="9" s="1"/>
  <c r="N4232" i="9"/>
  <c r="P4232" i="9" s="1"/>
  <c r="N4591" i="9"/>
  <c r="P4591" i="9" s="1"/>
  <c r="N4644" i="9"/>
  <c r="P4644" i="9" s="1"/>
  <c r="N4745" i="9"/>
  <c r="P4745" i="9" s="1"/>
  <c r="N4888" i="9"/>
  <c r="P4888" i="9" s="1"/>
  <c r="N2904" i="9"/>
  <c r="P2904" i="9" s="1"/>
  <c r="N90" i="9"/>
  <c r="P90" i="9" s="1"/>
  <c r="N641" i="9"/>
  <c r="P641" i="9" s="1"/>
  <c r="N889" i="9"/>
  <c r="P889" i="9" s="1"/>
  <c r="N3385" i="9"/>
  <c r="P3385" i="9" s="1"/>
  <c r="N3513" i="9"/>
  <c r="P3513" i="9" s="1"/>
  <c r="N3641" i="9"/>
  <c r="P3641" i="9" s="1"/>
  <c r="N573" i="9"/>
  <c r="P573" i="9" s="1"/>
  <c r="N896" i="9"/>
  <c r="P896" i="9" s="1"/>
  <c r="N1377" i="9"/>
  <c r="P1377" i="9" s="1"/>
  <c r="N3803" i="9"/>
  <c r="P3803" i="9" s="1"/>
  <c r="N3931" i="9"/>
  <c r="P3931" i="9" s="1"/>
  <c r="N4059" i="9"/>
  <c r="P4059" i="9" s="1"/>
  <c r="N4168" i="9"/>
  <c r="P4168" i="9" s="1"/>
  <c r="N4791" i="9"/>
  <c r="P4791" i="9" s="1"/>
  <c r="N485" i="9"/>
  <c r="P485" i="9" s="1"/>
  <c r="N4890" i="9"/>
  <c r="P4890" i="9" s="1"/>
  <c r="N4802" i="9"/>
  <c r="P4802" i="9" s="1"/>
  <c r="N728" i="9"/>
  <c r="P728" i="9" s="1"/>
  <c r="N3491" i="9"/>
  <c r="P3491" i="9" s="1"/>
  <c r="N3619" i="9"/>
  <c r="P3619" i="9" s="1"/>
  <c r="N1021" i="9"/>
  <c r="P1021" i="9" s="1"/>
  <c r="N540" i="9"/>
  <c r="P540" i="9" s="1"/>
  <c r="N904" i="9"/>
  <c r="P904" i="9" s="1"/>
  <c r="N1041" i="9"/>
  <c r="P1041" i="9" s="1"/>
  <c r="N3749" i="9"/>
  <c r="P3749" i="9" s="1"/>
  <c r="N3877" i="9"/>
  <c r="P3877" i="9" s="1"/>
  <c r="N4005" i="9"/>
  <c r="P4005" i="9" s="1"/>
  <c r="N309" i="9"/>
  <c r="P309" i="9" s="1"/>
  <c r="N4553" i="9"/>
  <c r="P4553" i="9" s="1"/>
  <c r="N4997" i="9"/>
  <c r="P4997" i="9" s="1"/>
  <c r="N4767" i="9"/>
  <c r="P4767" i="9" s="1"/>
  <c r="N4877" i="9"/>
  <c r="P4877" i="9" s="1"/>
  <c r="N2438" i="9"/>
  <c r="P2438" i="9" s="1"/>
  <c r="N813" i="9"/>
  <c r="P813" i="9" s="1"/>
  <c r="N3377" i="9"/>
  <c r="P3377" i="9" s="1"/>
  <c r="N3501" i="9"/>
  <c r="P3501" i="9" s="1"/>
  <c r="N3629" i="9"/>
  <c r="P3629" i="9" s="1"/>
  <c r="N741" i="9"/>
  <c r="P741" i="9" s="1"/>
  <c r="N1313" i="9"/>
  <c r="P1313" i="9" s="1"/>
  <c r="N3791" i="9"/>
  <c r="P3791" i="9" s="1"/>
  <c r="N3919" i="9"/>
  <c r="P3919" i="9" s="1"/>
  <c r="N4047" i="9"/>
  <c r="P4047" i="9" s="1"/>
  <c r="N4351" i="9"/>
  <c r="P4351" i="9" s="1"/>
  <c r="N4593" i="9"/>
  <c r="P4593" i="9" s="1"/>
  <c r="N4565" i="9"/>
  <c r="P4565" i="9" s="1"/>
  <c r="N4927" i="9"/>
  <c r="P4927" i="9" s="1"/>
  <c r="N549" i="9"/>
  <c r="P549" i="9" s="1"/>
  <c r="N4429" i="9"/>
  <c r="P4429" i="9" s="1"/>
  <c r="N4695" i="9"/>
  <c r="P4695" i="9" s="1"/>
  <c r="N4309" i="9"/>
  <c r="P4309" i="9" s="1"/>
  <c r="N1310" i="9"/>
  <c r="P1310" i="9" s="1"/>
  <c r="N3929" i="9"/>
  <c r="P3929" i="9" s="1"/>
  <c r="N4133" i="9"/>
  <c r="P4133" i="9" s="1"/>
  <c r="N4193" i="9"/>
  <c r="P4193" i="9" s="1"/>
  <c r="N3232" i="9"/>
  <c r="P3232" i="9" s="1"/>
  <c r="N2874" i="9"/>
  <c r="P2874" i="9" s="1"/>
  <c r="N3130" i="9"/>
  <c r="P3130" i="9" s="1"/>
  <c r="N300" i="9"/>
  <c r="P300" i="9" s="1"/>
  <c r="N3260" i="9"/>
  <c r="P3260" i="9" s="1"/>
  <c r="N3376" i="9"/>
  <c r="P3376" i="9" s="1"/>
  <c r="N4599" i="9"/>
  <c r="P4599" i="9" s="1"/>
  <c r="N3038" i="9"/>
  <c r="P3038" i="9" s="1"/>
  <c r="N3294" i="9"/>
  <c r="P3294" i="9" s="1"/>
  <c r="N1665" i="9"/>
  <c r="P1665" i="9" s="1"/>
  <c r="N1921" i="9"/>
  <c r="P1921" i="9" s="1"/>
  <c r="N4372" i="9"/>
  <c r="P4372" i="9" s="1"/>
  <c r="N4470" i="9"/>
  <c r="P4470" i="9" s="1"/>
  <c r="N56" i="9"/>
  <c r="P56" i="9" s="1"/>
  <c r="N476" i="9"/>
  <c r="P476" i="9" s="1"/>
  <c r="N4431" i="9"/>
  <c r="P4431" i="9" s="1"/>
  <c r="N1374" i="9"/>
  <c r="P1374" i="9" s="1"/>
  <c r="N130" i="9"/>
  <c r="P130" i="9" s="1"/>
  <c r="N1526" i="9"/>
  <c r="P1526" i="9" s="1"/>
  <c r="N2710" i="9"/>
  <c r="P2710" i="9" s="1"/>
  <c r="N1530" i="9"/>
  <c r="P1530" i="9" s="1"/>
  <c r="N2730" i="9"/>
  <c r="P2730" i="9" s="1"/>
  <c r="N230" i="9"/>
  <c r="P230" i="9" s="1"/>
  <c r="N2081" i="9"/>
  <c r="P2081" i="9" s="1"/>
  <c r="N4562" i="9"/>
  <c r="P4562" i="9" s="1"/>
  <c r="N1709" i="9"/>
  <c r="P1709" i="9" s="1"/>
  <c r="N1965" i="9"/>
  <c r="P1965" i="9" s="1"/>
  <c r="N2221" i="9"/>
  <c r="P2221" i="9" s="1"/>
  <c r="N3703" i="9"/>
  <c r="P3703" i="9" s="1"/>
  <c r="N976" i="9"/>
  <c r="P976" i="9" s="1"/>
  <c r="N1037" i="9"/>
  <c r="P1037" i="9" s="1"/>
  <c r="N3733" i="9"/>
  <c r="P3733" i="9" s="1"/>
  <c r="N4457" i="9"/>
  <c r="P4457" i="9" s="1"/>
  <c r="N4812" i="9"/>
  <c r="P4812" i="9" s="1"/>
  <c r="N58" i="9"/>
  <c r="P58" i="9" s="1"/>
  <c r="N3256" i="9"/>
  <c r="P3256" i="9" s="1"/>
  <c r="N2930" i="9"/>
  <c r="P2930" i="9" s="1"/>
  <c r="N3186" i="9"/>
  <c r="P3186" i="9" s="1"/>
  <c r="N25" i="9"/>
  <c r="P25" i="9" s="1"/>
  <c r="N3284" i="9"/>
  <c r="P3284" i="9" s="1"/>
  <c r="N2966" i="9"/>
  <c r="P2966" i="9" s="1"/>
  <c r="N3222" i="9"/>
  <c r="P3222" i="9" s="1"/>
  <c r="N4914" i="9"/>
  <c r="P4914" i="9" s="1"/>
  <c r="N1785" i="9"/>
  <c r="P1785" i="9" s="1"/>
  <c r="N4160" i="9"/>
  <c r="P4160" i="9" s="1"/>
  <c r="N4366" i="9"/>
  <c r="P4366" i="9" s="1"/>
  <c r="N3405" i="9"/>
  <c r="P3405" i="9" s="1"/>
  <c r="N3655" i="9"/>
  <c r="P3655" i="9" s="1"/>
  <c r="N740" i="9"/>
  <c r="P740" i="9" s="1"/>
  <c r="N266" i="9"/>
  <c r="P266" i="9" s="1"/>
  <c r="N2702" i="9"/>
  <c r="P2702" i="9" s="1"/>
  <c r="N1148" i="9"/>
  <c r="P1148" i="9" s="1"/>
  <c r="N2488" i="9"/>
  <c r="P2488" i="9" s="1"/>
  <c r="N2818" i="9"/>
  <c r="P2818" i="9" s="1"/>
  <c r="N4183" i="9"/>
  <c r="P4183" i="9" s="1"/>
  <c r="N2169" i="9"/>
  <c r="P2169" i="9" s="1"/>
  <c r="N4202" i="9"/>
  <c r="P4202" i="9" s="1"/>
  <c r="N1733" i="9"/>
  <c r="P1733" i="9" s="1"/>
  <c r="N1989" i="9"/>
  <c r="P1989" i="9" s="1"/>
  <c r="N2233" i="9"/>
  <c r="P2233" i="9" s="1"/>
  <c r="N4131" i="9"/>
  <c r="P4131" i="9" s="1"/>
  <c r="N1005" i="9"/>
  <c r="P1005" i="9" s="1"/>
  <c r="N3881" i="9"/>
  <c r="P3881" i="9" s="1"/>
  <c r="N308" i="9"/>
  <c r="P308" i="9" s="1"/>
  <c r="N274" i="9"/>
  <c r="P274" i="9" s="1"/>
  <c r="N3248" i="9"/>
  <c r="P3248" i="9" s="1"/>
  <c r="N2922" i="9"/>
  <c r="P2922" i="9" s="1"/>
  <c r="N3178" i="9"/>
  <c r="P3178" i="9" s="1"/>
  <c r="N3084" i="9"/>
  <c r="P3084" i="9" s="1"/>
  <c r="N3336" i="9"/>
  <c r="P3336" i="9" s="1"/>
  <c r="N3400" i="9"/>
  <c r="P3400" i="9" s="1"/>
  <c r="N2830" i="9"/>
  <c r="P2830" i="9" s="1"/>
  <c r="N3086" i="9"/>
  <c r="P3086" i="9" s="1"/>
  <c r="N1124" i="9"/>
  <c r="P1124" i="9" s="1"/>
  <c r="N4806" i="9"/>
  <c r="P4806" i="9" s="1"/>
  <c r="N1219" i="9"/>
  <c r="P1219" i="9" s="1"/>
  <c r="N4841" i="9"/>
  <c r="P4841" i="9" s="1"/>
  <c r="N133" i="9"/>
  <c r="P133" i="9" s="1"/>
  <c r="N46" i="9"/>
  <c r="P46" i="9" s="1"/>
  <c r="N2548" i="9"/>
  <c r="P2548" i="9" s="1"/>
  <c r="N456" i="9"/>
  <c r="P456" i="9" s="1"/>
  <c r="N2636" i="9"/>
  <c r="P2636" i="9" s="1"/>
  <c r="N4797" i="9"/>
  <c r="P4797" i="9" s="1"/>
  <c r="N1107" i="9"/>
  <c r="P1107" i="9" s="1"/>
  <c r="N1789" i="9"/>
  <c r="P1789" i="9" s="1"/>
  <c r="N2045" i="9"/>
  <c r="P2045" i="9" s="1"/>
  <c r="N4361" i="9"/>
  <c r="P4361" i="9" s="1"/>
  <c r="N333" i="9"/>
  <c r="P333" i="9" s="1"/>
  <c r="N1411" i="9"/>
  <c r="P1411" i="9" s="1"/>
  <c r="N3240" i="9"/>
  <c r="P3240" i="9" s="1"/>
  <c r="N2850" i="9"/>
  <c r="P2850" i="9" s="1"/>
  <c r="N3106" i="9"/>
  <c r="P3106" i="9" s="1"/>
  <c r="N4394" i="9"/>
  <c r="P4394" i="9" s="1"/>
  <c r="N3204" i="9"/>
  <c r="P3204" i="9" s="1"/>
  <c r="N2854" i="9"/>
  <c r="P2854" i="9" s="1"/>
  <c r="N3110" i="9"/>
  <c r="P3110" i="9" s="1"/>
  <c r="N4915" i="9"/>
  <c r="P4915" i="9" s="1"/>
  <c r="N1203" i="9"/>
  <c r="P1203" i="9" s="1"/>
  <c r="N1833" i="9"/>
  <c r="P1833" i="9" s="1"/>
  <c r="N4500" i="9"/>
  <c r="P4500" i="9" s="1"/>
  <c r="N4616" i="9"/>
  <c r="P4616" i="9" s="1"/>
  <c r="N1502" i="9"/>
  <c r="P1502" i="9" s="1"/>
  <c r="N4838" i="9"/>
  <c r="P4838" i="9" s="1"/>
  <c r="N448" i="9"/>
  <c r="P448" i="9" s="1"/>
  <c r="N4192" i="9"/>
  <c r="P4192" i="9" s="1"/>
  <c r="N2153" i="9"/>
  <c r="P2153" i="9" s="1"/>
  <c r="N2037" i="9"/>
  <c r="P2037" i="9" s="1"/>
  <c r="N4106" i="9"/>
  <c r="P4106" i="9" s="1"/>
  <c r="N464" i="9"/>
  <c r="P464" i="9" s="1"/>
  <c r="N1311" i="9"/>
  <c r="P1311" i="9" s="1"/>
  <c r="N4380" i="9"/>
  <c r="P4380" i="9" s="1"/>
  <c r="N4527" i="9"/>
  <c r="P4527" i="9" s="1"/>
  <c r="N1717" i="9"/>
  <c r="P1717" i="9" s="1"/>
  <c r="N1969" i="9"/>
  <c r="P1969" i="9" s="1"/>
  <c r="N4592" i="9"/>
  <c r="P4592" i="9" s="1"/>
  <c r="N2510" i="9"/>
  <c r="P2510" i="9" s="1"/>
  <c r="N1387" i="9"/>
  <c r="P1387" i="9" s="1"/>
  <c r="N181" i="9"/>
  <c r="P181" i="9" s="1"/>
  <c r="N2498" i="9"/>
  <c r="P2498" i="9" s="1"/>
  <c r="N4966" i="9"/>
  <c r="P4966" i="9" s="1"/>
  <c r="N31" i="9"/>
  <c r="P31" i="9" s="1"/>
  <c r="N4434" i="9"/>
  <c r="P4434" i="9" s="1"/>
  <c r="N4754" i="9"/>
  <c r="P4754" i="9" s="1"/>
  <c r="N4624" i="9"/>
  <c r="P4624" i="9" s="1"/>
  <c r="N2984" i="9"/>
  <c r="P2984" i="9" s="1"/>
  <c r="N504" i="9"/>
  <c r="P504" i="9" s="1"/>
  <c r="N1905" i="9"/>
  <c r="P1905" i="9" s="1"/>
  <c r="N4152" i="9"/>
  <c r="P4152" i="9" s="1"/>
  <c r="N4872" i="9"/>
  <c r="P4872" i="9" s="1"/>
  <c r="N824" i="9"/>
  <c r="P824" i="9" s="1"/>
  <c r="N1713" i="9"/>
  <c r="P1713" i="9" s="1"/>
  <c r="N4538" i="9"/>
  <c r="P4538" i="9" s="1"/>
  <c r="N2888" i="9"/>
  <c r="P2888" i="9" s="1"/>
  <c r="N4697" i="9"/>
  <c r="P4697" i="9" s="1"/>
  <c r="N4690" i="9"/>
  <c r="P4690" i="9" s="1"/>
  <c r="N4808" i="9"/>
  <c r="P4808" i="9" s="1"/>
  <c r="N1139" i="9"/>
  <c r="P1139" i="9" s="1"/>
  <c r="K512" i="9"/>
  <c r="N3343" i="9"/>
  <c r="P3343" i="9" s="1"/>
  <c r="K1525" i="9"/>
  <c r="K2027" i="9"/>
  <c r="N4704" i="9"/>
  <c r="P4704" i="9" s="1"/>
  <c r="N4008" i="9"/>
  <c r="P4008" i="9" s="1"/>
  <c r="K1919" i="9"/>
  <c r="K1715" i="9"/>
  <c r="K1604" i="9"/>
  <c r="K3724" i="9"/>
  <c r="Q174" i="9"/>
  <c r="K4257" i="9"/>
  <c r="K967" i="9"/>
  <c r="N4163" i="9"/>
  <c r="P4163" i="9" s="1"/>
  <c r="K166" i="9"/>
  <c r="N2027" i="9"/>
  <c r="P2027" i="9" s="1"/>
  <c r="N2015" i="9"/>
  <c r="P2015" i="9" s="1"/>
  <c r="N442" i="9"/>
  <c r="P442" i="9" s="1"/>
  <c r="K571" i="9"/>
  <c r="K1255" i="9"/>
  <c r="N108" i="9"/>
  <c r="P108" i="9" s="1"/>
  <c r="N386" i="9"/>
  <c r="P386" i="9" s="1"/>
  <c r="N546" i="9"/>
  <c r="P546" i="9" s="1"/>
  <c r="N575" i="9"/>
  <c r="P575" i="9" s="1"/>
  <c r="N719" i="9"/>
  <c r="P719" i="9" s="1"/>
  <c r="N38" i="9"/>
  <c r="P38" i="9" s="1"/>
  <c r="N342" i="9"/>
  <c r="P342" i="9" s="1"/>
  <c r="N675" i="9"/>
  <c r="P675" i="9" s="1"/>
  <c r="N298" i="9"/>
  <c r="P298" i="9" s="1"/>
  <c r="N506" i="9"/>
  <c r="P506" i="9" s="1"/>
  <c r="N254" i="9"/>
  <c r="P254" i="9" s="1"/>
  <c r="N727" i="9"/>
  <c r="P727" i="9" s="1"/>
  <c r="N34" i="9"/>
  <c r="P34" i="9" s="1"/>
  <c r="N116" i="9"/>
  <c r="P116" i="9" s="1"/>
  <c r="N318" i="9"/>
  <c r="P318" i="9" s="1"/>
  <c r="N494" i="9"/>
  <c r="P494" i="9" s="1"/>
  <c r="N935" i="9"/>
  <c r="P935" i="9" s="1"/>
  <c r="N1217" i="9"/>
  <c r="P1217" i="9" s="1"/>
  <c r="N1401" i="9"/>
  <c r="P1401" i="9" s="1"/>
  <c r="N1499" i="9"/>
  <c r="P1499" i="9" s="1"/>
  <c r="N1563" i="9"/>
  <c r="P1563" i="9" s="1"/>
  <c r="N1659" i="9"/>
  <c r="P1659" i="9" s="1"/>
  <c r="N1787" i="9"/>
  <c r="P1787" i="9" s="1"/>
  <c r="N1947" i="9"/>
  <c r="P1947" i="9" s="1"/>
  <c r="N2171" i="9"/>
  <c r="P2171" i="9" s="1"/>
  <c r="N2289" i="9"/>
  <c r="P2289" i="9" s="1"/>
  <c r="N2353" i="9"/>
  <c r="P2353" i="9" s="1"/>
  <c r="N939" i="9"/>
  <c r="P939" i="9" s="1"/>
  <c r="N1175" i="9"/>
  <c r="P1175" i="9" s="1"/>
  <c r="N2429" i="9"/>
  <c r="P2429" i="9" s="1"/>
  <c r="N2493" i="9"/>
  <c r="P2493" i="9" s="1"/>
  <c r="N2557" i="9"/>
  <c r="P2557" i="9" s="1"/>
  <c r="N180" i="9"/>
  <c r="P180" i="9" s="1"/>
  <c r="N1341" i="9"/>
  <c r="P1341" i="9" s="1"/>
  <c r="N1501" i="9"/>
  <c r="P1501" i="9" s="1"/>
  <c r="N1695" i="9"/>
  <c r="P1695" i="9" s="1"/>
  <c r="N1887" i="9"/>
  <c r="P1887" i="9" s="1"/>
  <c r="N2207" i="9"/>
  <c r="P2207" i="9" s="1"/>
  <c r="N2355" i="9"/>
  <c r="P2355" i="9" s="1"/>
  <c r="N1071" i="9"/>
  <c r="P1071" i="9" s="1"/>
  <c r="N200" i="9"/>
  <c r="P200" i="9" s="1"/>
  <c r="N1295" i="9"/>
  <c r="P1295" i="9" s="1"/>
  <c r="N1471" i="9"/>
  <c r="P1471" i="9" s="1"/>
  <c r="N1535" i="9"/>
  <c r="P1535" i="9" s="1"/>
  <c r="N1603" i="9"/>
  <c r="P1603" i="9" s="1"/>
  <c r="N2019" i="9"/>
  <c r="P2019" i="9" s="1"/>
  <c r="N2333" i="9"/>
  <c r="P2333" i="9" s="1"/>
  <c r="N2397" i="9"/>
  <c r="P2397" i="9" s="1"/>
  <c r="N1119" i="9"/>
  <c r="P1119" i="9" s="1"/>
  <c r="N2417" i="9"/>
  <c r="P2417" i="9" s="1"/>
  <c r="N2481" i="9"/>
  <c r="P2481" i="9" s="1"/>
  <c r="N2545" i="9"/>
  <c r="P2545" i="9" s="1"/>
  <c r="N2119" i="9"/>
  <c r="P2119" i="9" s="1"/>
  <c r="N2559" i="9"/>
  <c r="P2559" i="9" s="1"/>
  <c r="N2649" i="9"/>
  <c r="P2649" i="9" s="1"/>
  <c r="N2721" i="9"/>
  <c r="P2721" i="9" s="1"/>
  <c r="N2785" i="9"/>
  <c r="P2785" i="9" s="1"/>
  <c r="N2849" i="9"/>
  <c r="P2849" i="9" s="1"/>
  <c r="N2913" i="9"/>
  <c r="P2913" i="9" s="1"/>
  <c r="N2977" i="9"/>
  <c r="P2977" i="9" s="1"/>
  <c r="N3041" i="9"/>
  <c r="P3041" i="9" s="1"/>
  <c r="N3105" i="9"/>
  <c r="P3105" i="9" s="1"/>
  <c r="N3169" i="9"/>
  <c r="P3169" i="9" s="1"/>
  <c r="N3233" i="9"/>
  <c r="P3233" i="9" s="1"/>
  <c r="N3297" i="9"/>
  <c r="P3297" i="9" s="1"/>
  <c r="N3456" i="9"/>
  <c r="P3456" i="9" s="1"/>
  <c r="N3520" i="9"/>
  <c r="P3520" i="9" s="1"/>
  <c r="N3592" i="9"/>
  <c r="P3592" i="9" s="1"/>
  <c r="N3712" i="9"/>
  <c r="P3712" i="9" s="1"/>
  <c r="N3784" i="9"/>
  <c r="P3784" i="9" s="1"/>
  <c r="N3848" i="9"/>
  <c r="P3848" i="9" s="1"/>
  <c r="N3936" i="9"/>
  <c r="P3936" i="9" s="1"/>
  <c r="N4000" i="9"/>
  <c r="P4000" i="9" s="1"/>
  <c r="N4082" i="9"/>
  <c r="P4082" i="9" s="1"/>
  <c r="N4236" i="9"/>
  <c r="P4236" i="9" s="1"/>
  <c r="N4496" i="9"/>
  <c r="P4496" i="9" s="1"/>
  <c r="N4828" i="9"/>
  <c r="P4828" i="9" s="1"/>
  <c r="N1623" i="9"/>
  <c r="P1623" i="9" s="1"/>
  <c r="N2614" i="9"/>
  <c r="P2614" i="9" s="1"/>
  <c r="N1895" i="9"/>
  <c r="P1895" i="9" s="1"/>
  <c r="N2435" i="9"/>
  <c r="P2435" i="9" s="1"/>
  <c r="N2715" i="9"/>
  <c r="P2715" i="9" s="1"/>
  <c r="N2779" i="9"/>
  <c r="P2779" i="9" s="1"/>
  <c r="N2843" i="9"/>
  <c r="P2843" i="9" s="1"/>
  <c r="N2907" i="9"/>
  <c r="P2907" i="9" s="1"/>
  <c r="N2971" i="9"/>
  <c r="P2971" i="9" s="1"/>
  <c r="N3203" i="9"/>
  <c r="P3203" i="9" s="1"/>
  <c r="N3267" i="9"/>
  <c r="P3267" i="9" s="1"/>
  <c r="N3331" i="9"/>
  <c r="P3331" i="9" s="1"/>
  <c r="N3466" i="9"/>
  <c r="P3466" i="9" s="1"/>
  <c r="N3530" i="9"/>
  <c r="P3530" i="9" s="1"/>
  <c r="N3602" i="9"/>
  <c r="P3602" i="9" s="1"/>
  <c r="N3698" i="9"/>
  <c r="P3698" i="9" s="1"/>
  <c r="N3762" i="9"/>
  <c r="P3762" i="9" s="1"/>
  <c r="N3914" i="9"/>
  <c r="P3914" i="9" s="1"/>
  <c r="N3986" i="9"/>
  <c r="P3986" i="9" s="1"/>
  <c r="N4050" i="9"/>
  <c r="P4050" i="9" s="1"/>
  <c r="N4212" i="9"/>
  <c r="P4212" i="9" s="1"/>
  <c r="N4502" i="9"/>
  <c r="P4502" i="9" s="1"/>
  <c r="N4778" i="9"/>
  <c r="P4778" i="9" s="1"/>
  <c r="N1655" i="9"/>
  <c r="P1655" i="9" s="1"/>
  <c r="N2439" i="9"/>
  <c r="P2439" i="9" s="1"/>
  <c r="N1799" i="9"/>
  <c r="P1799" i="9" s="1"/>
  <c r="N2463" i="9"/>
  <c r="P2463" i="9" s="1"/>
  <c r="N2725" i="9"/>
  <c r="P2725" i="9" s="1"/>
  <c r="N2789" i="9"/>
  <c r="P2789" i="9" s="1"/>
  <c r="N2853" i="9"/>
  <c r="P2853" i="9" s="1"/>
  <c r="N2917" i="9"/>
  <c r="P2917" i="9" s="1"/>
  <c r="N2981" i="9"/>
  <c r="P2981" i="9" s="1"/>
  <c r="N3045" i="9"/>
  <c r="P3045" i="9" s="1"/>
  <c r="N3109" i="9"/>
  <c r="P3109" i="9" s="1"/>
  <c r="N3173" i="9"/>
  <c r="P3173" i="9" s="1"/>
  <c r="N3237" i="9"/>
  <c r="P3237" i="9" s="1"/>
  <c r="N3301" i="9"/>
  <c r="P3301" i="9" s="1"/>
  <c r="N3399" i="9"/>
  <c r="P3399" i="9" s="1"/>
  <c r="N3428" i="9"/>
  <c r="P3428" i="9" s="1"/>
  <c r="N3492" i="9"/>
  <c r="P3492" i="9" s="1"/>
  <c r="N3556" i="9"/>
  <c r="P3556" i="9" s="1"/>
  <c r="N3620" i="9"/>
  <c r="P3620" i="9" s="1"/>
  <c r="N3788" i="9"/>
  <c r="P3788" i="9" s="1"/>
  <c r="N3892" i="9"/>
  <c r="P3892" i="9" s="1"/>
  <c r="N3972" i="9"/>
  <c r="P3972" i="9" s="1"/>
  <c r="N4044" i="9"/>
  <c r="P4044" i="9" s="1"/>
  <c r="N4150" i="9"/>
  <c r="P4150" i="9" s="1"/>
  <c r="N4440" i="9"/>
  <c r="P4440" i="9" s="1"/>
  <c r="N4692" i="9"/>
  <c r="P4692" i="9" s="1"/>
  <c r="N2071" i="9"/>
  <c r="P2071" i="9" s="1"/>
  <c r="N2507" i="9"/>
  <c r="P2507" i="9" s="1"/>
  <c r="N2664" i="9"/>
  <c r="P2664" i="9" s="1"/>
  <c r="N2687" i="9"/>
  <c r="P2687" i="9" s="1"/>
  <c r="N2751" i="9"/>
  <c r="P2751" i="9" s="1"/>
  <c r="N2815" i="9"/>
  <c r="P2815" i="9" s="1"/>
  <c r="N2879" i="9"/>
  <c r="P2879" i="9" s="1"/>
  <c r="N2943" i="9"/>
  <c r="P2943" i="9" s="1"/>
  <c r="N3175" i="9"/>
  <c r="P3175" i="9" s="1"/>
  <c r="N3239" i="9"/>
  <c r="P3239" i="9" s="1"/>
  <c r="N3303" i="9"/>
  <c r="P3303" i="9" s="1"/>
  <c r="N3403" i="9"/>
  <c r="P3403" i="9" s="1"/>
  <c r="N3430" i="9"/>
  <c r="P3430" i="9" s="1"/>
  <c r="N3550" i="9"/>
  <c r="P3550" i="9" s="1"/>
  <c r="N4054" i="9"/>
  <c r="P4054" i="9" s="1"/>
  <c r="N4234" i="9"/>
  <c r="P4234" i="9" s="1"/>
  <c r="N4540" i="9"/>
  <c r="P4540" i="9" s="1"/>
  <c r="N4884" i="9"/>
  <c r="P4884" i="9" s="1"/>
  <c r="N1975" i="9"/>
  <c r="P1975" i="9" s="1"/>
  <c r="N4359" i="9"/>
  <c r="P4359" i="9" s="1"/>
  <c r="N4515" i="9"/>
  <c r="P4515" i="9" s="1"/>
  <c r="N2639" i="9"/>
  <c r="P2639" i="9" s="1"/>
  <c r="N1442" i="9"/>
  <c r="P1442" i="9" s="1"/>
  <c r="N187" i="9"/>
  <c r="P187" i="9" s="1"/>
  <c r="N539" i="9"/>
  <c r="P539" i="9" s="1"/>
  <c r="N159" i="9"/>
  <c r="P159" i="9" s="1"/>
  <c r="N1606" i="9"/>
  <c r="P1606" i="9" s="1"/>
  <c r="N1734" i="9"/>
  <c r="P1734" i="9" s="1"/>
  <c r="N1862" i="9"/>
  <c r="P1862" i="9" s="1"/>
  <c r="N2184" i="9"/>
  <c r="P2184" i="9" s="1"/>
  <c r="N2348" i="9"/>
  <c r="P2348" i="9" s="1"/>
  <c r="N1788" i="9"/>
  <c r="P1788" i="9" s="1"/>
  <c r="N1532" i="9"/>
  <c r="P1532" i="9" s="1"/>
  <c r="N2174" i="9"/>
  <c r="P2174" i="9" s="1"/>
  <c r="N2100" i="9"/>
  <c r="P2100" i="9" s="1"/>
  <c r="N1928" i="9"/>
  <c r="P1928" i="9" s="1"/>
  <c r="N1672" i="9"/>
  <c r="P1672" i="9" s="1"/>
  <c r="N1100" i="9"/>
  <c r="P1100" i="9" s="1"/>
  <c r="N2103" i="9"/>
  <c r="P2103" i="9" s="1"/>
  <c r="N1388" i="9"/>
  <c r="P1388" i="9" s="1"/>
  <c r="N91" i="9"/>
  <c r="P91" i="9" s="1"/>
  <c r="N361" i="9"/>
  <c r="P361" i="9" s="1"/>
  <c r="N682" i="9"/>
  <c r="P682" i="9" s="1"/>
  <c r="N810" i="9"/>
  <c r="P810" i="9" s="1"/>
  <c r="N1246" i="9"/>
  <c r="P1246" i="9" s="1"/>
  <c r="N1554" i="9"/>
  <c r="P1554" i="9" s="1"/>
  <c r="N1682" i="9"/>
  <c r="P1682" i="9" s="1"/>
  <c r="N1810" i="9"/>
  <c r="P1810" i="9" s="1"/>
  <c r="N1938" i="9"/>
  <c r="P1938" i="9" s="1"/>
  <c r="N2378" i="9"/>
  <c r="P2378" i="9" s="1"/>
  <c r="N1026" i="9"/>
  <c r="P1026" i="9" s="1"/>
  <c r="N1154" i="9"/>
  <c r="P1154" i="9" s="1"/>
  <c r="N4135" i="9"/>
  <c r="P4135" i="9" s="1"/>
  <c r="N1450" i="9"/>
  <c r="P1450" i="9" s="1"/>
  <c r="N205" i="9"/>
  <c r="P205" i="9" s="1"/>
  <c r="N131" i="9"/>
  <c r="P131" i="9" s="1"/>
  <c r="N1284" i="9"/>
  <c r="P1284" i="9" s="1"/>
  <c r="N1452" i="9"/>
  <c r="P1452" i="9" s="1"/>
  <c r="N2390" i="9"/>
  <c r="P2390" i="9" s="1"/>
  <c r="N2198" i="9"/>
  <c r="P2198" i="9" s="1"/>
  <c r="N2016" i="9"/>
  <c r="P2016" i="9" s="1"/>
  <c r="N2202" i="9"/>
  <c r="P2202" i="9" s="1"/>
  <c r="N2030" i="9"/>
  <c r="P2030" i="9" s="1"/>
  <c r="N2060" i="9"/>
  <c r="P2060" i="9" s="1"/>
  <c r="N1920" i="9"/>
  <c r="P1920" i="9" s="1"/>
  <c r="N1664" i="9"/>
  <c r="P1664" i="9" s="1"/>
  <c r="N940" i="9"/>
  <c r="P940" i="9" s="1"/>
  <c r="N1463" i="9"/>
  <c r="P1463" i="9" s="1"/>
  <c r="N1322" i="9"/>
  <c r="P1322" i="9" s="1"/>
  <c r="N1456" i="9"/>
  <c r="P1456" i="9" s="1"/>
  <c r="N1368" i="9"/>
  <c r="P1368" i="9" s="1"/>
  <c r="N145" i="9"/>
  <c r="P145" i="9" s="1"/>
  <c r="N401" i="9"/>
  <c r="P401" i="9" s="1"/>
  <c r="N606" i="9"/>
  <c r="P606" i="9" s="1"/>
  <c r="N734" i="9"/>
  <c r="P734" i="9" s="1"/>
  <c r="N862" i="9"/>
  <c r="P862" i="9" s="1"/>
  <c r="N1610" i="9"/>
  <c r="P1610" i="9" s="1"/>
  <c r="N1738" i="9"/>
  <c r="P1738" i="9" s="1"/>
  <c r="N1866" i="9"/>
  <c r="P1866" i="9" s="1"/>
  <c r="N950" i="9"/>
  <c r="P950" i="9" s="1"/>
  <c r="N1078" i="9"/>
  <c r="P1078" i="9" s="1"/>
  <c r="N1482" i="9"/>
  <c r="P1482" i="9" s="1"/>
  <c r="N4273" i="9"/>
  <c r="P4273" i="9" s="1"/>
  <c r="N2619" i="9"/>
  <c r="P2619" i="9" s="1"/>
  <c r="N1234" i="9"/>
  <c r="P1234" i="9" s="1"/>
  <c r="N237" i="9"/>
  <c r="P237" i="9" s="1"/>
  <c r="N1300" i="9"/>
  <c r="P1300" i="9" s="1"/>
  <c r="N39" i="9"/>
  <c r="P39" i="9" s="1"/>
  <c r="N2613" i="9"/>
  <c r="P2613" i="9" s="1"/>
  <c r="N1558" i="9"/>
  <c r="P1558" i="9" s="1"/>
  <c r="N1686" i="9"/>
  <c r="P1686" i="9" s="1"/>
  <c r="N1814" i="9"/>
  <c r="P1814" i="9" s="1"/>
  <c r="N1942" i="9"/>
  <c r="P1942" i="9" s="1"/>
  <c r="N2382" i="9"/>
  <c r="P2382" i="9" s="1"/>
  <c r="N1476" i="9"/>
  <c r="P1476" i="9" s="1"/>
  <c r="N1740" i="9"/>
  <c r="P1740" i="9" s="1"/>
  <c r="N3370" i="9"/>
  <c r="P3370" i="9" s="1"/>
  <c r="N2142" i="9"/>
  <c r="P2142" i="9" s="1"/>
  <c r="N2116" i="9"/>
  <c r="P2116" i="9" s="1"/>
  <c r="N1848" i="9"/>
  <c r="P1848" i="9" s="1"/>
  <c r="N1592" i="9"/>
  <c r="P1592" i="9" s="1"/>
  <c r="N780" i="9"/>
  <c r="P780" i="9" s="1"/>
  <c r="N4079" i="9"/>
  <c r="P4079" i="9" s="1"/>
  <c r="N4231" i="9"/>
  <c r="P4231" i="9" s="1"/>
  <c r="N4365" i="9"/>
  <c r="P4365" i="9" s="1"/>
  <c r="N1446" i="9"/>
  <c r="P1446" i="9" s="1"/>
  <c r="N1288" i="9"/>
  <c r="P1288" i="9" s="1"/>
  <c r="N1384" i="9"/>
  <c r="P1384" i="9" s="1"/>
  <c r="N507" i="9"/>
  <c r="P507" i="9" s="1"/>
  <c r="N313" i="9"/>
  <c r="P313" i="9" s="1"/>
  <c r="N658" i="9"/>
  <c r="P658" i="9" s="1"/>
  <c r="N786" i="9"/>
  <c r="P786" i="9" s="1"/>
  <c r="N1276" i="9"/>
  <c r="P1276" i="9" s="1"/>
  <c r="N2362" i="9"/>
  <c r="P2362" i="9" s="1"/>
  <c r="N1082" i="9"/>
  <c r="P1082" i="9" s="1"/>
  <c r="N2294" i="9"/>
  <c r="P2294" i="9" s="1"/>
  <c r="N2248" i="9"/>
  <c r="P2248" i="9" s="1"/>
  <c r="N291" i="9"/>
  <c r="P291" i="9" s="1"/>
  <c r="N207" i="9"/>
  <c r="P207" i="9" s="1"/>
  <c r="N2342" i="9"/>
  <c r="P2342" i="9" s="1"/>
  <c r="N2118" i="9"/>
  <c r="P2118" i="9" s="1"/>
  <c r="N2128" i="9"/>
  <c r="P2128" i="9" s="1"/>
  <c r="N3394" i="9"/>
  <c r="P3394" i="9" s="1"/>
  <c r="N2190" i="9"/>
  <c r="P2190" i="9" s="1"/>
  <c r="N2140" i="9"/>
  <c r="P2140" i="9" s="1"/>
  <c r="N1480" i="9"/>
  <c r="P1480" i="9" s="1"/>
  <c r="N1744" i="9"/>
  <c r="P1744" i="9" s="1"/>
  <c r="N3374" i="9"/>
  <c r="P3374" i="9" s="1"/>
  <c r="N303" i="9"/>
  <c r="P303" i="9" s="1"/>
  <c r="N4573" i="9"/>
  <c r="P4573" i="9" s="1"/>
  <c r="N1226" i="9"/>
  <c r="P1226" i="9" s="1"/>
  <c r="N1418" i="9"/>
  <c r="P1418" i="9" s="1"/>
  <c r="N838" i="9"/>
  <c r="P838" i="9" s="1"/>
  <c r="N449" i="9"/>
  <c r="P449" i="9" s="1"/>
  <c r="N1392" i="9"/>
  <c r="P1392" i="9" s="1"/>
  <c r="N1364" i="9"/>
  <c r="P1364" i="9" s="1"/>
  <c r="N806" i="9"/>
  <c r="P806" i="9" s="1"/>
  <c r="N1118" i="9"/>
  <c r="P1118" i="9" s="1"/>
  <c r="N664" i="9"/>
  <c r="P664" i="9" s="1"/>
  <c r="N15" i="9"/>
  <c r="P15" i="9" s="1"/>
  <c r="N880" i="9"/>
  <c r="P880" i="9" s="1"/>
  <c r="N761" i="9"/>
  <c r="P761" i="9" s="1"/>
  <c r="N3337" i="9"/>
  <c r="P3337" i="9" s="1"/>
  <c r="N3457" i="9"/>
  <c r="P3457" i="9" s="1"/>
  <c r="N3585" i="9"/>
  <c r="P3585" i="9" s="1"/>
  <c r="N1117" i="9"/>
  <c r="P1117" i="9" s="1"/>
  <c r="N645" i="9"/>
  <c r="P645" i="9" s="1"/>
  <c r="N3727" i="9"/>
  <c r="P3727" i="9" s="1"/>
  <c r="N3843" i="9"/>
  <c r="P3843" i="9" s="1"/>
  <c r="N3971" i="9"/>
  <c r="P3971" i="9" s="1"/>
  <c r="N4228" i="9"/>
  <c r="P4228" i="9" s="1"/>
  <c r="N4869" i="9"/>
  <c r="P4869" i="9" s="1"/>
  <c r="N4331" i="9"/>
  <c r="P4331" i="9" s="1"/>
  <c r="N4707" i="9"/>
  <c r="P4707" i="9" s="1"/>
  <c r="N533" i="9"/>
  <c r="P533" i="9" s="1"/>
  <c r="N4809" i="9"/>
  <c r="P4809" i="9" s="1"/>
  <c r="N4465" i="9"/>
  <c r="P4465" i="9" s="1"/>
  <c r="N4963" i="9"/>
  <c r="P4963" i="9" s="1"/>
  <c r="N1379" i="9"/>
  <c r="P1379" i="9" s="1"/>
  <c r="N1323" i="9"/>
  <c r="P1323" i="9" s="1"/>
  <c r="N856" i="9"/>
  <c r="P856" i="9" s="1"/>
  <c r="N3531" i="9"/>
  <c r="P3531" i="9" s="1"/>
  <c r="N3659" i="9"/>
  <c r="P3659" i="9" s="1"/>
  <c r="N1081" i="9"/>
  <c r="P1081" i="9" s="1"/>
  <c r="N713" i="9"/>
  <c r="P713" i="9" s="1"/>
  <c r="N969" i="9"/>
  <c r="P969" i="9" s="1"/>
  <c r="N1281" i="9"/>
  <c r="P1281" i="9" s="1"/>
  <c r="N3757" i="9"/>
  <c r="P3757" i="9" s="1"/>
  <c r="N3885" i="9"/>
  <c r="P3885" i="9" s="1"/>
  <c r="N4013" i="9"/>
  <c r="P4013" i="9" s="1"/>
  <c r="N4195" i="9"/>
  <c r="P4195" i="9" s="1"/>
  <c r="N4627" i="9"/>
  <c r="P4627" i="9" s="1"/>
  <c r="N451" i="9"/>
  <c r="P451" i="9" s="1"/>
  <c r="N4631" i="9"/>
  <c r="P4631" i="9" s="1"/>
  <c r="N4287" i="9"/>
  <c r="P4287" i="9" s="1"/>
  <c r="N4980" i="9"/>
  <c r="P4980" i="9" s="1"/>
  <c r="N2554" i="9"/>
  <c r="P2554" i="9" s="1"/>
  <c r="N2700" i="9"/>
  <c r="P2700" i="9" s="1"/>
  <c r="N2764" i="9"/>
  <c r="P2764" i="9" s="1"/>
  <c r="N2828" i="9"/>
  <c r="P2828" i="9" s="1"/>
  <c r="N2892" i="9"/>
  <c r="P2892" i="9" s="1"/>
  <c r="N2956" i="9"/>
  <c r="P2956" i="9" s="1"/>
  <c r="N3020" i="9"/>
  <c r="P3020" i="9" s="1"/>
  <c r="N821" i="9"/>
  <c r="P821" i="9" s="1"/>
  <c r="N3477" i="9"/>
  <c r="P3477" i="9" s="1"/>
  <c r="N3605" i="9"/>
  <c r="P3605" i="9" s="1"/>
  <c r="N1133" i="9"/>
  <c r="P1133" i="9" s="1"/>
  <c r="N736" i="9"/>
  <c r="P736" i="9" s="1"/>
  <c r="N1137" i="9"/>
  <c r="P1137" i="9" s="1"/>
  <c r="N3751" i="9"/>
  <c r="P3751" i="9" s="1"/>
  <c r="N3879" i="9"/>
  <c r="P3879" i="9" s="1"/>
  <c r="N4007" i="9"/>
  <c r="P4007" i="9" s="1"/>
  <c r="N4281" i="9"/>
  <c r="P4281" i="9" s="1"/>
  <c r="N4551" i="9"/>
  <c r="P4551" i="9" s="1"/>
  <c r="N4911" i="9"/>
  <c r="P4911" i="9" s="1"/>
  <c r="N341" i="9"/>
  <c r="P341" i="9" s="1"/>
  <c r="N4255" i="9"/>
  <c r="P4255" i="9" s="1"/>
  <c r="N4680" i="9"/>
  <c r="P4680" i="9" s="1"/>
  <c r="N4663" i="9"/>
  <c r="P4663" i="9" s="1"/>
  <c r="N4307" i="9"/>
  <c r="P4307" i="9" s="1"/>
  <c r="N3389" i="9"/>
  <c r="P3389" i="9" s="1"/>
  <c r="N3519" i="9"/>
  <c r="P3519" i="9" s="1"/>
  <c r="N3647" i="9"/>
  <c r="P3647" i="9" s="1"/>
  <c r="N1157" i="9"/>
  <c r="P1157" i="9" s="1"/>
  <c r="N673" i="9"/>
  <c r="P673" i="9" s="1"/>
  <c r="N1000" i="9"/>
  <c r="P1000" i="9" s="1"/>
  <c r="N1189" i="9"/>
  <c r="P1189" i="9" s="1"/>
  <c r="N3741" i="9"/>
  <c r="P3741" i="9" s="1"/>
  <c r="N3857" i="9"/>
  <c r="P3857" i="9" s="1"/>
  <c r="N3985" i="9"/>
  <c r="P3985" i="9" s="1"/>
  <c r="N4342" i="9"/>
  <c r="P4342" i="9" s="1"/>
  <c r="N4578" i="9"/>
  <c r="P4578" i="9" s="1"/>
  <c r="N381" i="9"/>
  <c r="P381" i="9" s="1"/>
  <c r="N4833" i="9"/>
  <c r="P4833" i="9" s="1"/>
  <c r="N4741" i="9"/>
  <c r="P4741" i="9" s="1"/>
  <c r="N1251" i="9"/>
  <c r="P1251" i="9" s="1"/>
  <c r="N2550" i="9"/>
  <c r="P2550" i="9" s="1"/>
  <c r="N2744" i="9"/>
  <c r="P2744" i="9" s="1"/>
  <c r="N3000" i="9"/>
  <c r="P3000" i="9" s="1"/>
  <c r="N197" i="9"/>
  <c r="P197" i="9" s="1"/>
  <c r="N685" i="9"/>
  <c r="P685" i="9" s="1"/>
  <c r="N913" i="9"/>
  <c r="P913" i="9" s="1"/>
  <c r="N3529" i="9"/>
  <c r="P3529" i="9" s="1"/>
  <c r="N3657" i="9"/>
  <c r="P3657" i="9" s="1"/>
  <c r="N1312" i="9"/>
  <c r="P1312" i="9" s="1"/>
  <c r="N589" i="9"/>
  <c r="P589" i="9" s="1"/>
  <c r="N1028" i="9"/>
  <c r="P1028" i="9" s="1"/>
  <c r="N1409" i="9"/>
  <c r="P1409" i="9" s="1"/>
  <c r="N3819" i="9"/>
  <c r="P3819" i="9" s="1"/>
  <c r="N3947" i="9"/>
  <c r="P3947" i="9" s="1"/>
  <c r="N4075" i="9"/>
  <c r="P4075" i="9" s="1"/>
  <c r="N4769" i="9"/>
  <c r="P4769" i="9" s="1"/>
  <c r="N4199" i="9"/>
  <c r="P4199" i="9" s="1"/>
  <c r="N4813" i="9"/>
  <c r="P4813" i="9" s="1"/>
  <c r="N405" i="9"/>
  <c r="P405" i="9" s="1"/>
  <c r="N4329" i="9"/>
  <c r="P4329" i="9" s="1"/>
  <c r="N4785" i="9"/>
  <c r="P4785" i="9" s="1"/>
  <c r="N4155" i="9"/>
  <c r="P4155" i="9" s="1"/>
  <c r="N916" i="9"/>
  <c r="P916" i="9" s="1"/>
  <c r="N3381" i="9"/>
  <c r="P3381" i="9" s="1"/>
  <c r="N3507" i="9"/>
  <c r="P3507" i="9" s="1"/>
  <c r="N3635" i="9"/>
  <c r="P3635" i="9" s="1"/>
  <c r="N1073" i="9"/>
  <c r="P1073" i="9" s="1"/>
  <c r="N648" i="9"/>
  <c r="P648" i="9" s="1"/>
  <c r="N917" i="9"/>
  <c r="P917" i="9" s="1"/>
  <c r="N1053" i="9"/>
  <c r="P1053" i="9" s="1"/>
  <c r="N3765" i="9"/>
  <c r="P3765" i="9" s="1"/>
  <c r="N3893" i="9"/>
  <c r="P3893" i="9" s="1"/>
  <c r="N4021" i="9"/>
  <c r="P4021" i="9" s="1"/>
  <c r="N4289" i="9"/>
  <c r="P4289" i="9" s="1"/>
  <c r="N4549" i="9"/>
  <c r="P4549" i="9" s="1"/>
  <c r="N2130" i="9"/>
  <c r="P2130" i="9" s="1"/>
  <c r="N4101" i="9"/>
  <c r="P4101" i="9" s="1"/>
  <c r="N4613" i="9"/>
  <c r="P4613" i="9" s="1"/>
  <c r="N4737" i="9"/>
  <c r="P4737" i="9" s="1"/>
  <c r="N4673" i="9"/>
  <c r="P4673" i="9" s="1"/>
  <c r="N4847" i="9"/>
  <c r="P4847" i="9" s="1"/>
  <c r="N2530" i="9"/>
  <c r="P2530" i="9" s="1"/>
  <c r="N2594" i="9"/>
  <c r="P2594" i="9" s="1"/>
  <c r="N2708" i="9"/>
  <c r="P2708" i="9" s="1"/>
  <c r="N2772" i="9"/>
  <c r="P2772" i="9" s="1"/>
  <c r="N2836" i="9"/>
  <c r="P2836" i="9" s="1"/>
  <c r="N2900" i="9"/>
  <c r="P2900" i="9" s="1"/>
  <c r="N2964" i="9"/>
  <c r="P2964" i="9" s="1"/>
  <c r="N3028" i="9"/>
  <c r="P3028" i="9" s="1"/>
  <c r="N829" i="9"/>
  <c r="P829" i="9" s="1"/>
  <c r="N3517" i="9"/>
  <c r="P3517" i="9" s="1"/>
  <c r="N3645" i="9"/>
  <c r="P3645" i="9" s="1"/>
  <c r="N1128" i="9"/>
  <c r="P1128" i="9" s="1"/>
  <c r="N119" i="9"/>
  <c r="P119" i="9" s="1"/>
  <c r="N801" i="9"/>
  <c r="P801" i="9" s="1"/>
  <c r="N1061" i="9"/>
  <c r="P1061" i="9" s="1"/>
  <c r="N1345" i="9"/>
  <c r="P1345" i="9" s="1"/>
  <c r="N3807" i="9"/>
  <c r="P3807" i="9" s="1"/>
  <c r="N3935" i="9"/>
  <c r="P3935" i="9" s="1"/>
  <c r="N4063" i="9"/>
  <c r="P4063" i="9" s="1"/>
  <c r="N4378" i="9"/>
  <c r="P4378" i="9" s="1"/>
  <c r="N4996" i="9"/>
  <c r="P4996" i="9" s="1"/>
  <c r="N469" i="9"/>
  <c r="P469" i="9" s="1"/>
  <c r="N4751" i="9"/>
  <c r="P4751" i="9" s="1"/>
  <c r="N4391" i="9"/>
  <c r="P4391" i="9" s="1"/>
  <c r="N548" i="9"/>
  <c r="P548" i="9" s="1"/>
  <c r="N3961" i="9"/>
  <c r="P3961" i="9" s="1"/>
  <c r="N4676" i="9"/>
  <c r="P4676" i="9" s="1"/>
  <c r="N4617" i="9"/>
  <c r="P4617" i="9" s="1"/>
  <c r="N3264" i="9"/>
  <c r="P3264" i="9" s="1"/>
  <c r="N2906" i="9"/>
  <c r="P2906" i="9" s="1"/>
  <c r="N3162" i="9"/>
  <c r="P3162" i="9" s="1"/>
  <c r="N556" i="9"/>
  <c r="P556" i="9" s="1"/>
  <c r="N3292" i="9"/>
  <c r="P3292" i="9" s="1"/>
  <c r="N3380" i="9"/>
  <c r="P3380" i="9" s="1"/>
  <c r="N4703" i="9"/>
  <c r="P4703" i="9" s="1"/>
  <c r="N3070" i="9"/>
  <c r="P3070" i="9" s="1"/>
  <c r="N3326" i="9"/>
  <c r="P3326" i="9" s="1"/>
  <c r="N1697" i="9"/>
  <c r="P1697" i="9" s="1"/>
  <c r="N1953" i="9"/>
  <c r="P1953" i="9" s="1"/>
  <c r="N4448" i="9"/>
  <c r="P4448" i="9" s="1"/>
  <c r="N4632" i="9"/>
  <c r="P4632" i="9" s="1"/>
  <c r="N1069" i="9"/>
  <c r="P1069" i="9" s="1"/>
  <c r="N4823" i="9"/>
  <c r="P4823" i="9" s="1"/>
  <c r="N988" i="9"/>
  <c r="P988" i="9" s="1"/>
  <c r="N27" i="9"/>
  <c r="P27" i="9" s="1"/>
  <c r="N2436" i="9"/>
  <c r="P2436" i="9" s="1"/>
  <c r="N2742" i="9"/>
  <c r="P2742" i="9" s="1"/>
  <c r="N2432" i="9"/>
  <c r="P2432" i="9" s="1"/>
  <c r="N2762" i="9"/>
  <c r="P2762" i="9" s="1"/>
  <c r="N2113" i="9"/>
  <c r="P2113" i="9" s="1"/>
  <c r="N4130" i="9"/>
  <c r="P4130" i="9" s="1"/>
  <c r="N1741" i="9"/>
  <c r="P1741" i="9" s="1"/>
  <c r="N1997" i="9"/>
  <c r="P1997" i="9" s="1"/>
  <c r="N2237" i="9"/>
  <c r="P2237" i="9" s="1"/>
  <c r="N4297" i="9"/>
  <c r="P4297" i="9" s="1"/>
  <c r="N460" i="9"/>
  <c r="P460" i="9" s="1"/>
  <c r="N3288" i="9"/>
  <c r="P3288" i="9" s="1"/>
  <c r="N2962" i="9"/>
  <c r="P2962" i="9" s="1"/>
  <c r="N3218" i="9"/>
  <c r="P3218" i="9" s="1"/>
  <c r="N492" i="9"/>
  <c r="P492" i="9" s="1"/>
  <c r="N3316" i="9"/>
  <c r="P3316" i="9" s="1"/>
  <c r="N2998" i="9"/>
  <c r="P2998" i="9" s="1"/>
  <c r="N3254" i="9"/>
  <c r="P3254" i="9" s="1"/>
  <c r="N4630" i="9"/>
  <c r="P4630" i="9" s="1"/>
  <c r="N1817" i="9"/>
  <c r="P1817" i="9" s="1"/>
  <c r="N4364" i="9"/>
  <c r="P4364" i="9" s="1"/>
  <c r="N4516" i="9"/>
  <c r="P4516" i="9" s="1"/>
  <c r="N3431" i="9"/>
  <c r="P3431" i="9" s="1"/>
  <c r="N3687" i="9"/>
  <c r="P3687" i="9" s="1"/>
  <c r="N4509" i="9"/>
  <c r="P4509" i="9" s="1"/>
  <c r="N1518" i="9"/>
  <c r="P1518" i="9" s="1"/>
  <c r="N2734" i="9"/>
  <c r="P2734" i="9" s="1"/>
  <c r="N1331" i="9"/>
  <c r="P1331" i="9" s="1"/>
  <c r="N2520" i="9"/>
  <c r="P2520" i="9" s="1"/>
  <c r="N4201" i="9"/>
  <c r="P4201" i="9" s="1"/>
  <c r="N2201" i="9"/>
  <c r="P2201" i="9" s="1"/>
  <c r="N4274" i="9"/>
  <c r="P4274" i="9" s="1"/>
  <c r="N1765" i="9"/>
  <c r="P1765" i="9" s="1"/>
  <c r="N2021" i="9"/>
  <c r="P2021" i="9" s="1"/>
  <c r="N4816" i="9"/>
  <c r="P4816" i="9" s="1"/>
  <c r="N884" i="9"/>
  <c r="P884" i="9" s="1"/>
  <c r="N3913" i="9"/>
  <c r="P3913" i="9" s="1"/>
  <c r="N4090" i="9"/>
  <c r="P4090" i="9" s="1"/>
  <c r="N4805" i="9"/>
  <c r="P4805" i="9" s="1"/>
  <c r="N4815" i="9"/>
  <c r="P4815" i="9" s="1"/>
  <c r="N17" i="9"/>
  <c r="P17" i="9" s="1"/>
  <c r="N3280" i="9"/>
  <c r="P3280" i="9" s="1"/>
  <c r="N2954" i="9"/>
  <c r="P2954" i="9" s="1"/>
  <c r="N3210" i="9"/>
  <c r="P3210" i="9" s="1"/>
  <c r="N3116" i="9"/>
  <c r="P3116" i="9" s="1"/>
  <c r="N3340" i="9"/>
  <c r="P3340" i="9" s="1"/>
  <c r="N3404" i="9"/>
  <c r="P3404" i="9" s="1"/>
  <c r="N2862" i="9"/>
  <c r="P2862" i="9" s="1"/>
  <c r="N3118" i="9"/>
  <c r="P3118" i="9" s="1"/>
  <c r="N4463" i="9"/>
  <c r="P4463" i="9" s="1"/>
  <c r="N4196" i="9"/>
  <c r="P4196" i="9" s="1"/>
  <c r="N4088" i="9"/>
  <c r="P4088" i="9" s="1"/>
  <c r="N4389" i="9"/>
  <c r="P4389" i="9" s="1"/>
  <c r="N280" i="9"/>
  <c r="P280" i="9" s="1"/>
  <c r="N2580" i="9"/>
  <c r="P2580" i="9" s="1"/>
  <c r="N1514" i="9"/>
  <c r="P1514" i="9" s="1"/>
  <c r="N2714" i="9"/>
  <c r="P2714" i="9" s="1"/>
  <c r="N4907" i="9"/>
  <c r="P4907" i="9" s="1"/>
  <c r="N1155" i="9"/>
  <c r="P1155" i="9" s="1"/>
  <c r="N1821" i="9"/>
  <c r="P1821" i="9" s="1"/>
  <c r="N2077" i="9"/>
  <c r="P2077" i="9" s="1"/>
  <c r="N4472" i="9"/>
  <c r="P4472" i="9" s="1"/>
  <c r="N4989" i="9"/>
  <c r="P4989" i="9" s="1"/>
  <c r="N320" i="9"/>
  <c r="P320" i="9" s="1"/>
  <c r="N3272" i="9"/>
  <c r="P3272" i="9" s="1"/>
  <c r="N2882" i="9"/>
  <c r="P2882" i="9" s="1"/>
  <c r="N3138" i="9"/>
  <c r="P3138" i="9" s="1"/>
  <c r="N4534" i="9"/>
  <c r="P4534" i="9" s="1"/>
  <c r="N3236" i="9"/>
  <c r="P3236" i="9" s="1"/>
  <c r="N2886" i="9"/>
  <c r="P2886" i="9" s="1"/>
  <c r="N3142" i="9"/>
  <c r="P3142" i="9" s="1"/>
  <c r="N4912" i="9"/>
  <c r="P4912" i="9" s="1"/>
  <c r="N1609" i="9"/>
  <c r="P1609" i="9" s="1"/>
  <c r="N1865" i="9"/>
  <c r="P1865" i="9" s="1"/>
  <c r="N4650" i="9"/>
  <c r="P4650" i="9" s="1"/>
  <c r="N2235" i="9"/>
  <c r="P2235" i="9" s="1"/>
  <c r="N2814" i="9"/>
  <c r="P2814" i="9" s="1"/>
  <c r="N4744" i="9"/>
  <c r="P4744" i="9" s="1"/>
  <c r="N2782" i="9"/>
  <c r="P2782" i="9" s="1"/>
  <c r="N1653" i="9"/>
  <c r="P1653" i="9" s="1"/>
  <c r="N4224" i="9"/>
  <c r="P4224" i="9" s="1"/>
  <c r="N2225" i="9"/>
  <c r="P2225" i="9" s="1"/>
  <c r="N4672" i="9"/>
  <c r="P4672" i="9" s="1"/>
  <c r="N2508" i="9"/>
  <c r="P2508" i="9" s="1"/>
  <c r="N1993" i="9"/>
  <c r="P1993" i="9" s="1"/>
  <c r="N51" i="9"/>
  <c r="P51" i="9" s="1"/>
  <c r="N1294" i="9"/>
  <c r="P1294" i="9" s="1"/>
  <c r="N1845" i="9"/>
  <c r="P1845" i="9" s="1"/>
  <c r="N4870" i="9"/>
  <c r="P4870" i="9" s="1"/>
  <c r="N883" i="9"/>
  <c r="P883" i="9" s="1"/>
  <c r="N2760" i="9"/>
  <c r="P2760" i="9" s="1"/>
  <c r="N2442" i="9"/>
  <c r="P2442" i="9" s="1"/>
  <c r="N4614" i="9"/>
  <c r="P4614" i="9" s="1"/>
  <c r="N1937" i="9"/>
  <c r="P1937" i="9" s="1"/>
  <c r="N1363" i="9"/>
  <c r="P1363" i="9" s="1"/>
  <c r="N1467" i="9"/>
  <c r="P1467" i="9" s="1"/>
  <c r="N4793" i="9"/>
  <c r="P4793" i="9" s="1"/>
  <c r="N4953" i="9"/>
  <c r="P4953" i="9" s="1"/>
  <c r="N4993" i="9"/>
  <c r="P4993" i="9" s="1"/>
  <c r="N4723" i="9"/>
  <c r="P4723" i="9" s="1"/>
  <c r="N756" i="9"/>
  <c r="P756" i="9" s="1"/>
  <c r="N2426" i="9"/>
  <c r="P2426" i="9" s="1"/>
  <c r="N2001" i="9"/>
  <c r="P2001" i="9" s="1"/>
  <c r="N835" i="9"/>
  <c r="P835" i="9" s="1"/>
  <c r="N4639" i="9"/>
  <c r="P4639" i="9" s="1"/>
  <c r="N392" i="9"/>
  <c r="P392" i="9" s="1"/>
  <c r="N2410" i="9"/>
  <c r="P2410" i="9" s="1"/>
  <c r="N4896" i="9"/>
  <c r="P4896" i="9" s="1"/>
  <c r="N2161" i="9"/>
  <c r="P2161" i="9" s="1"/>
  <c r="N4647" i="9"/>
  <c r="P4647" i="9" s="1"/>
  <c r="N873" i="9"/>
  <c r="P873" i="9" s="1"/>
  <c r="N4880" i="9"/>
  <c r="P4880" i="9" s="1"/>
  <c r="N4648" i="9"/>
  <c r="P4648" i="9" s="1"/>
  <c r="N4763" i="9"/>
  <c r="P4763" i="9" s="1"/>
  <c r="N1307" i="9"/>
  <c r="P1307" i="9" s="1"/>
  <c r="N5009" i="9"/>
  <c r="P5009" i="9" s="1"/>
  <c r="N1520" i="9"/>
  <c r="P1520" i="9" s="1"/>
  <c r="K3666" i="9"/>
  <c r="K480" i="9"/>
  <c r="N3958" i="9"/>
  <c r="P3958" i="9" s="1"/>
  <c r="K2003" i="9"/>
  <c r="K3486" i="9"/>
  <c r="K3664" i="9"/>
  <c r="N245" i="9"/>
  <c r="P245" i="9" s="1"/>
  <c r="Q206" i="9"/>
  <c r="K1732" i="9"/>
  <c r="Q2682" i="9"/>
  <c r="K174" i="9"/>
  <c r="K4252" i="9"/>
  <c r="K134" i="9"/>
  <c r="K152" i="9"/>
  <c r="K3866" i="9"/>
  <c r="K2215" i="9"/>
  <c r="K4782" i="9"/>
  <c r="K1309" i="9"/>
  <c r="K1667" i="9"/>
  <c r="N402" i="9"/>
  <c r="P402" i="9" s="1"/>
  <c r="N562" i="9"/>
  <c r="P562" i="9" s="1"/>
  <c r="N591" i="9"/>
  <c r="P591" i="9" s="1"/>
  <c r="N735" i="9"/>
  <c r="P735" i="9" s="1"/>
  <c r="N374" i="9"/>
  <c r="P374" i="9" s="1"/>
  <c r="N228" i="9"/>
  <c r="P228" i="9" s="1"/>
  <c r="N691" i="9"/>
  <c r="P691" i="9" s="1"/>
  <c r="N68" i="9"/>
  <c r="P68" i="9" s="1"/>
  <c r="N346" i="9"/>
  <c r="P346" i="9" s="1"/>
  <c r="N522" i="9"/>
  <c r="P522" i="9" s="1"/>
  <c r="N743" i="9"/>
  <c r="P743" i="9" s="1"/>
  <c r="N126" i="9"/>
  <c r="P126" i="9" s="1"/>
  <c r="N350" i="9"/>
  <c r="P350" i="9" s="1"/>
  <c r="N510" i="9"/>
  <c r="P510" i="9" s="1"/>
  <c r="N975" i="9"/>
  <c r="P975" i="9" s="1"/>
  <c r="N1253" i="9"/>
  <c r="P1253" i="9" s="1"/>
  <c r="N1415" i="9"/>
  <c r="P1415" i="9" s="1"/>
  <c r="N1507" i="9"/>
  <c r="P1507" i="9" s="1"/>
  <c r="N1571" i="9"/>
  <c r="P1571" i="9" s="1"/>
  <c r="N1675" i="9"/>
  <c r="P1675" i="9" s="1"/>
  <c r="N1819" i="9"/>
  <c r="P1819" i="9" s="1"/>
  <c r="N1963" i="9"/>
  <c r="P1963" i="9" s="1"/>
  <c r="N2203" i="9"/>
  <c r="P2203" i="9" s="1"/>
  <c r="N2297" i="9"/>
  <c r="P2297" i="9" s="1"/>
  <c r="N2361" i="9"/>
  <c r="P2361" i="9" s="1"/>
  <c r="N2662" i="9"/>
  <c r="P2662" i="9" s="1"/>
  <c r="N959" i="9"/>
  <c r="P959" i="9" s="1"/>
  <c r="N1195" i="9"/>
  <c r="P1195" i="9" s="1"/>
  <c r="N2437" i="9"/>
  <c r="P2437" i="9" s="1"/>
  <c r="N2501" i="9"/>
  <c r="P2501" i="9" s="1"/>
  <c r="N2565" i="9"/>
  <c r="P2565" i="9" s="1"/>
  <c r="N2668" i="9"/>
  <c r="P2668" i="9" s="1"/>
  <c r="N270" i="9"/>
  <c r="P270" i="9" s="1"/>
  <c r="N1353" i="9"/>
  <c r="P1353" i="9" s="1"/>
  <c r="N1573" i="9"/>
  <c r="P1573" i="9" s="1"/>
  <c r="N1711" i="9"/>
  <c r="P1711" i="9" s="1"/>
  <c r="N1903" i="9"/>
  <c r="P1903" i="9" s="1"/>
  <c r="N2283" i="9"/>
  <c r="P2283" i="9" s="1"/>
  <c r="N2363" i="9"/>
  <c r="P2363" i="9" s="1"/>
  <c r="N1115" i="9"/>
  <c r="P1115" i="9" s="1"/>
  <c r="N1327" i="9"/>
  <c r="P1327" i="9" s="1"/>
  <c r="N1479" i="9"/>
  <c r="P1479" i="9" s="1"/>
  <c r="N1543" i="9"/>
  <c r="P1543" i="9" s="1"/>
  <c r="N1635" i="9"/>
  <c r="P1635" i="9" s="1"/>
  <c r="N2051" i="9"/>
  <c r="P2051" i="9" s="1"/>
  <c r="N2341" i="9"/>
  <c r="P2341" i="9" s="1"/>
  <c r="N2405" i="9"/>
  <c r="P2405" i="9" s="1"/>
  <c r="N863" i="9"/>
  <c r="P863" i="9" s="1"/>
  <c r="N1143" i="9"/>
  <c r="P1143" i="9" s="1"/>
  <c r="N2425" i="9"/>
  <c r="P2425" i="9" s="1"/>
  <c r="N2489" i="9"/>
  <c r="P2489" i="9" s="1"/>
  <c r="N2553" i="9"/>
  <c r="P2553" i="9" s="1"/>
  <c r="N2660" i="9"/>
  <c r="P2660" i="9" s="1"/>
  <c r="N2319" i="9"/>
  <c r="P2319" i="9" s="1"/>
  <c r="N2579" i="9"/>
  <c r="P2579" i="9" s="1"/>
  <c r="N2657" i="9"/>
  <c r="P2657" i="9" s="1"/>
  <c r="N2729" i="9"/>
  <c r="P2729" i="9" s="1"/>
  <c r="N2793" i="9"/>
  <c r="P2793" i="9" s="1"/>
  <c r="N2857" i="9"/>
  <c r="P2857" i="9" s="1"/>
  <c r="N2921" i="9"/>
  <c r="P2921" i="9" s="1"/>
  <c r="N2985" i="9"/>
  <c r="P2985" i="9" s="1"/>
  <c r="N3049" i="9"/>
  <c r="P3049" i="9" s="1"/>
  <c r="N3113" i="9"/>
  <c r="P3113" i="9" s="1"/>
  <c r="N3177" i="9"/>
  <c r="P3177" i="9" s="1"/>
  <c r="N3241" i="9"/>
  <c r="P3241" i="9" s="1"/>
  <c r="N3305" i="9"/>
  <c r="P3305" i="9" s="1"/>
  <c r="N3464" i="9"/>
  <c r="P3464" i="9" s="1"/>
  <c r="N3528" i="9"/>
  <c r="P3528" i="9" s="1"/>
  <c r="N3600" i="9"/>
  <c r="P3600" i="9" s="1"/>
  <c r="N3720" i="9"/>
  <c r="P3720" i="9" s="1"/>
  <c r="N3792" i="9"/>
  <c r="P3792" i="9" s="1"/>
  <c r="N3864" i="9"/>
  <c r="P3864" i="9" s="1"/>
  <c r="N3944" i="9"/>
  <c r="P3944" i="9" s="1"/>
  <c r="N4024" i="9"/>
  <c r="P4024" i="9" s="1"/>
  <c r="N4100" i="9"/>
  <c r="P4100" i="9" s="1"/>
  <c r="N4254" i="9"/>
  <c r="P4254" i="9" s="1"/>
  <c r="N4512" i="9"/>
  <c r="P4512" i="9" s="1"/>
  <c r="N4852" i="9"/>
  <c r="P4852" i="9" s="1"/>
  <c r="N1751" i="9"/>
  <c r="P1751" i="9" s="1"/>
  <c r="N2411" i="9"/>
  <c r="P2411" i="9" s="1"/>
  <c r="N2023" i="9"/>
  <c r="P2023" i="9" s="1"/>
  <c r="N2479" i="9"/>
  <c r="P2479" i="9" s="1"/>
  <c r="N2723" i="9"/>
  <c r="P2723" i="9" s="1"/>
  <c r="N2787" i="9"/>
  <c r="P2787" i="9" s="1"/>
  <c r="N2851" i="9"/>
  <c r="P2851" i="9" s="1"/>
  <c r="N2915" i="9"/>
  <c r="P2915" i="9" s="1"/>
  <c r="N2979" i="9"/>
  <c r="P2979" i="9" s="1"/>
  <c r="N3211" i="9"/>
  <c r="P3211" i="9" s="1"/>
  <c r="N3275" i="9"/>
  <c r="P3275" i="9" s="1"/>
  <c r="N3347" i="9"/>
  <c r="P3347" i="9" s="1"/>
  <c r="N3474" i="9"/>
  <c r="P3474" i="9" s="1"/>
  <c r="N3538" i="9"/>
  <c r="P3538" i="9" s="1"/>
  <c r="N3610" i="9"/>
  <c r="P3610" i="9" s="1"/>
  <c r="N3706" i="9"/>
  <c r="P3706" i="9" s="1"/>
  <c r="N3778" i="9"/>
  <c r="P3778" i="9" s="1"/>
  <c r="N3930" i="9"/>
  <c r="P3930" i="9" s="1"/>
  <c r="N3994" i="9"/>
  <c r="P3994" i="9" s="1"/>
  <c r="N4058" i="9"/>
  <c r="P4058" i="9" s="1"/>
  <c r="N4260" i="9"/>
  <c r="P4260" i="9" s="1"/>
  <c r="N4518" i="9"/>
  <c r="P4518" i="9" s="1"/>
  <c r="N4834" i="9"/>
  <c r="P4834" i="9" s="1"/>
  <c r="N1783" i="9"/>
  <c r="P1783" i="9" s="1"/>
  <c r="N2459" i="9"/>
  <c r="P2459" i="9" s="1"/>
  <c r="N1927" i="9"/>
  <c r="P1927" i="9" s="1"/>
  <c r="N2483" i="9"/>
  <c r="P2483" i="9" s="1"/>
  <c r="N2733" i="9"/>
  <c r="P2733" i="9" s="1"/>
  <c r="N2797" i="9"/>
  <c r="P2797" i="9" s="1"/>
  <c r="N2861" i="9"/>
  <c r="P2861" i="9" s="1"/>
  <c r="N2925" i="9"/>
  <c r="P2925" i="9" s="1"/>
  <c r="N2989" i="9"/>
  <c r="P2989" i="9" s="1"/>
  <c r="N3053" i="9"/>
  <c r="P3053" i="9" s="1"/>
  <c r="N3117" i="9"/>
  <c r="P3117" i="9" s="1"/>
  <c r="N3181" i="9"/>
  <c r="P3181" i="9" s="1"/>
  <c r="N3245" i="9"/>
  <c r="P3245" i="9" s="1"/>
  <c r="N3309" i="9"/>
  <c r="P3309" i="9" s="1"/>
  <c r="N3415" i="9"/>
  <c r="P3415" i="9" s="1"/>
  <c r="N3436" i="9"/>
  <c r="P3436" i="9" s="1"/>
  <c r="N3500" i="9"/>
  <c r="P3500" i="9" s="1"/>
  <c r="N3564" i="9"/>
  <c r="P3564" i="9" s="1"/>
  <c r="N3628" i="9"/>
  <c r="P3628" i="9" s="1"/>
  <c r="N3796" i="9"/>
  <c r="P3796" i="9" s="1"/>
  <c r="N3900" i="9"/>
  <c r="P3900" i="9" s="1"/>
  <c r="N3980" i="9"/>
  <c r="P3980" i="9" s="1"/>
  <c r="N4052" i="9"/>
  <c r="P4052" i="9" s="1"/>
  <c r="N4194" i="9"/>
  <c r="P4194" i="9" s="1"/>
  <c r="N4456" i="9"/>
  <c r="P4456" i="9" s="1"/>
  <c r="N4780" i="9"/>
  <c r="P4780" i="9" s="1"/>
  <c r="N2199" i="9"/>
  <c r="P2199" i="9" s="1"/>
  <c r="N2551" i="9"/>
  <c r="P2551" i="9" s="1"/>
  <c r="N2632" i="9"/>
  <c r="P2632" i="9" s="1"/>
  <c r="N2695" i="9"/>
  <c r="P2695" i="9" s="1"/>
  <c r="N2759" i="9"/>
  <c r="P2759" i="9" s="1"/>
  <c r="N2823" i="9"/>
  <c r="P2823" i="9" s="1"/>
  <c r="N2887" i="9"/>
  <c r="P2887" i="9" s="1"/>
  <c r="N2951" i="9"/>
  <c r="P2951" i="9" s="1"/>
  <c r="N3183" i="9"/>
  <c r="P3183" i="9" s="1"/>
  <c r="N3247" i="9"/>
  <c r="P3247" i="9" s="1"/>
  <c r="N3311" i="9"/>
  <c r="P3311" i="9" s="1"/>
  <c r="N3438" i="9"/>
  <c r="P3438" i="9" s="1"/>
  <c r="N3558" i="9"/>
  <c r="P3558" i="9" s="1"/>
  <c r="N4070" i="9"/>
  <c r="P4070" i="9" s="1"/>
  <c r="N4264" i="9"/>
  <c r="P4264" i="9" s="1"/>
  <c r="N4608" i="9"/>
  <c r="P4608" i="9" s="1"/>
  <c r="N4910" i="9"/>
  <c r="P4910" i="9" s="1"/>
  <c r="N4367" i="9"/>
  <c r="P4367" i="9" s="1"/>
  <c r="N4525" i="9"/>
  <c r="P4525" i="9" s="1"/>
  <c r="N2306" i="9"/>
  <c r="P2306" i="9" s="1"/>
  <c r="N223" i="9"/>
  <c r="P223" i="9" s="1"/>
  <c r="N2334" i="9"/>
  <c r="P2334" i="9" s="1"/>
  <c r="N2152" i="9"/>
  <c r="P2152" i="9" s="1"/>
  <c r="N2316" i="9"/>
  <c r="P2316" i="9" s="1"/>
  <c r="N1756" i="9"/>
  <c r="P1756" i="9" s="1"/>
  <c r="N3354" i="9"/>
  <c r="P3354" i="9" s="1"/>
  <c r="N2110" i="9"/>
  <c r="P2110" i="9" s="1"/>
  <c r="N2068" i="9"/>
  <c r="P2068" i="9" s="1"/>
  <c r="N1896" i="9"/>
  <c r="P1896" i="9" s="1"/>
  <c r="N1640" i="9"/>
  <c r="P1640" i="9" s="1"/>
  <c r="N972" i="9"/>
  <c r="P972" i="9" s="1"/>
  <c r="N4099" i="9"/>
  <c r="P4099" i="9" s="1"/>
  <c r="N4227" i="9"/>
  <c r="P4227" i="9" s="1"/>
  <c r="N1244" i="9"/>
  <c r="P1244" i="9" s="1"/>
  <c r="N1380" i="9"/>
  <c r="P1380" i="9" s="1"/>
  <c r="N73" i="9"/>
  <c r="P73" i="9" s="1"/>
  <c r="N393" i="9"/>
  <c r="P393" i="9" s="1"/>
  <c r="N570" i="9"/>
  <c r="P570" i="9" s="1"/>
  <c r="N698" i="9"/>
  <c r="P698" i="9" s="1"/>
  <c r="N826" i="9"/>
  <c r="P826" i="9" s="1"/>
  <c r="N914" i="9"/>
  <c r="P914" i="9" s="1"/>
  <c r="N1042" i="9"/>
  <c r="P1042" i="9" s="1"/>
  <c r="N1170" i="9"/>
  <c r="P1170" i="9" s="1"/>
  <c r="N5004" i="9"/>
  <c r="P5004" i="9" s="1"/>
  <c r="N1222" i="9"/>
  <c r="P1222" i="9" s="1"/>
  <c r="N79" i="9"/>
  <c r="P79" i="9" s="1"/>
  <c r="N2637" i="9"/>
  <c r="P2637" i="9" s="1"/>
  <c r="N1566" i="9"/>
  <c r="P1566" i="9" s="1"/>
  <c r="N1694" i="9"/>
  <c r="P1694" i="9" s="1"/>
  <c r="N1822" i="9"/>
  <c r="P1822" i="9" s="1"/>
  <c r="N1950" i="9"/>
  <c r="P1950" i="9" s="1"/>
  <c r="N359" i="9"/>
  <c r="P359" i="9" s="1"/>
  <c r="N1256" i="9"/>
  <c r="P1256" i="9" s="1"/>
  <c r="N2404" i="9"/>
  <c r="P2404" i="9" s="1"/>
  <c r="N2154" i="9"/>
  <c r="P2154" i="9" s="1"/>
  <c r="N511" i="9"/>
  <c r="P511" i="9" s="1"/>
  <c r="N2028" i="9"/>
  <c r="P2028" i="9" s="1"/>
  <c r="N1888" i="9"/>
  <c r="P1888" i="9" s="1"/>
  <c r="N1632" i="9"/>
  <c r="P1632" i="9" s="1"/>
  <c r="N812" i="9"/>
  <c r="P812" i="9" s="1"/>
  <c r="N2311" i="9"/>
  <c r="P2311" i="9" s="1"/>
  <c r="N4451" i="9"/>
  <c r="P4451" i="9" s="1"/>
  <c r="N1208" i="9"/>
  <c r="P1208" i="9" s="1"/>
  <c r="N1432" i="9"/>
  <c r="P1432" i="9" s="1"/>
  <c r="N1360" i="9"/>
  <c r="P1360" i="9" s="1"/>
  <c r="N179" i="9"/>
  <c r="P179" i="9" s="1"/>
  <c r="N209" i="9"/>
  <c r="P209" i="9" s="1"/>
  <c r="N433" i="9"/>
  <c r="P433" i="9" s="1"/>
  <c r="N622" i="9"/>
  <c r="P622" i="9" s="1"/>
  <c r="N750" i="9"/>
  <c r="P750" i="9" s="1"/>
  <c r="N878" i="9"/>
  <c r="P878" i="9" s="1"/>
  <c r="N2338" i="9"/>
  <c r="P2338" i="9" s="1"/>
  <c r="N966" i="9"/>
  <c r="P966" i="9" s="1"/>
  <c r="N1094" i="9"/>
  <c r="P1094" i="9" s="1"/>
  <c r="N455" i="9"/>
  <c r="P455" i="9" s="1"/>
  <c r="N4557" i="9"/>
  <c r="P4557" i="9" s="1"/>
  <c r="N2298" i="9"/>
  <c r="P2298" i="9" s="1"/>
  <c r="N2300" i="9"/>
  <c r="P2300" i="9" s="1"/>
  <c r="N83" i="9"/>
  <c r="P83" i="9" s="1"/>
  <c r="N1238" i="9"/>
  <c r="P1238" i="9" s="1"/>
  <c r="N95" i="9"/>
  <c r="P95" i="9" s="1"/>
  <c r="N295" i="9"/>
  <c r="P295" i="9" s="1"/>
  <c r="N1458" i="9"/>
  <c r="P1458" i="9" s="1"/>
  <c r="N1964" i="9"/>
  <c r="P1964" i="9" s="1"/>
  <c r="N1708" i="9"/>
  <c r="P1708" i="9" s="1"/>
  <c r="N3338" i="9"/>
  <c r="P3338" i="9" s="1"/>
  <c r="N2078" i="9"/>
  <c r="P2078" i="9" s="1"/>
  <c r="N2084" i="9"/>
  <c r="P2084" i="9" s="1"/>
  <c r="N1816" i="9"/>
  <c r="P1816" i="9" s="1"/>
  <c r="N1560" i="9"/>
  <c r="P1560" i="9" s="1"/>
  <c r="N652" i="9"/>
  <c r="P652" i="9" s="1"/>
  <c r="N4479" i="9"/>
  <c r="P4479" i="9" s="1"/>
  <c r="N1464" i="9"/>
  <c r="P1464" i="9" s="1"/>
  <c r="N1376" i="9"/>
  <c r="P1376" i="9" s="1"/>
  <c r="N259" i="9"/>
  <c r="P259" i="9" s="1"/>
  <c r="N59" i="9"/>
  <c r="P59" i="9" s="1"/>
  <c r="N55" i="9"/>
  <c r="P55" i="9" s="1"/>
  <c r="N345" i="9"/>
  <c r="P345" i="9" s="1"/>
  <c r="N674" i="9"/>
  <c r="P674" i="9" s="1"/>
  <c r="N802" i="9"/>
  <c r="P802" i="9" s="1"/>
  <c r="N1214" i="9"/>
  <c r="P1214" i="9" s="1"/>
  <c r="N1538" i="9"/>
  <c r="P1538" i="9" s="1"/>
  <c r="N1666" i="9"/>
  <c r="P1666" i="9" s="1"/>
  <c r="N1794" i="9"/>
  <c r="P1794" i="9" s="1"/>
  <c r="N1922" i="9"/>
  <c r="P1922" i="9" s="1"/>
  <c r="N1098" i="9"/>
  <c r="P1098" i="9" s="1"/>
  <c r="N2555" i="9"/>
  <c r="P2555" i="9" s="1"/>
  <c r="N4249" i="9"/>
  <c r="P4249" i="9" s="1"/>
  <c r="N4499" i="9"/>
  <c r="P4499" i="9" s="1"/>
  <c r="N2278" i="9"/>
  <c r="P2278" i="9" s="1"/>
  <c r="N1250" i="9"/>
  <c r="P1250" i="9" s="1"/>
  <c r="N2232" i="9"/>
  <c r="P2232" i="9" s="1"/>
  <c r="N171" i="9"/>
  <c r="P171" i="9" s="1"/>
  <c r="N419" i="9"/>
  <c r="P419" i="9" s="1"/>
  <c r="N271" i="9"/>
  <c r="P271" i="9" s="1"/>
  <c r="N1646" i="9"/>
  <c r="P1646" i="9" s="1"/>
  <c r="N1774" i="9"/>
  <c r="P1774" i="9" s="1"/>
  <c r="N1902" i="9"/>
  <c r="P1902" i="9" s="1"/>
  <c r="N2150" i="9"/>
  <c r="P2150" i="9" s="1"/>
  <c r="N2096" i="9"/>
  <c r="P2096" i="9" s="1"/>
  <c r="N3362" i="9"/>
  <c r="P3362" i="9" s="1"/>
  <c r="N2126" i="9"/>
  <c r="P2126" i="9" s="1"/>
  <c r="N2108" i="9"/>
  <c r="P2108" i="9" s="1"/>
  <c r="N1968" i="9"/>
  <c r="P1968" i="9" s="1"/>
  <c r="N1712" i="9"/>
  <c r="P1712" i="9" s="1"/>
  <c r="N3342" i="9"/>
  <c r="P3342" i="9" s="1"/>
  <c r="N467" i="9"/>
  <c r="P467" i="9" s="1"/>
  <c r="N1346" i="9"/>
  <c r="P1346" i="9" s="1"/>
  <c r="N241" i="9"/>
  <c r="P241" i="9" s="1"/>
  <c r="N598" i="9"/>
  <c r="P598" i="9" s="1"/>
  <c r="N481" i="9"/>
  <c r="P481" i="9" s="1"/>
  <c r="N1914" i="9"/>
  <c r="P1914" i="9" s="1"/>
  <c r="N1754" i="9"/>
  <c r="P1754" i="9" s="1"/>
  <c r="N1594" i="9"/>
  <c r="P1594" i="9" s="1"/>
  <c r="N321" i="9"/>
  <c r="P321" i="9" s="1"/>
  <c r="N1946" i="9"/>
  <c r="P1946" i="9" s="1"/>
  <c r="N4097" i="9"/>
  <c r="P4097" i="9" s="1"/>
  <c r="N1230" i="9"/>
  <c r="P1230" i="9" s="1"/>
  <c r="N1626" i="9"/>
  <c r="P1626" i="9" s="1"/>
  <c r="N1354" i="9"/>
  <c r="P1354" i="9" s="1"/>
  <c r="N760" i="9"/>
  <c r="P760" i="9" s="1"/>
  <c r="N296" i="9"/>
  <c r="P296" i="9" s="1"/>
  <c r="N948" i="9"/>
  <c r="P948" i="9" s="1"/>
  <c r="N2558" i="9"/>
  <c r="P2558" i="9" s="1"/>
  <c r="N2736" i="9"/>
  <c r="P2736" i="9" s="1"/>
  <c r="N2800" i="9"/>
  <c r="P2800" i="9" s="1"/>
  <c r="N2864" i="9"/>
  <c r="P2864" i="9" s="1"/>
  <c r="N2928" i="9"/>
  <c r="P2928" i="9" s="1"/>
  <c r="N2992" i="9"/>
  <c r="P2992" i="9" s="1"/>
  <c r="N3056" i="9"/>
  <c r="P3056" i="9" s="1"/>
  <c r="N593" i="9"/>
  <c r="P593" i="9" s="1"/>
  <c r="N777" i="9"/>
  <c r="P777" i="9" s="1"/>
  <c r="N3473" i="9"/>
  <c r="P3473" i="9" s="1"/>
  <c r="N3601" i="9"/>
  <c r="P3601" i="9" s="1"/>
  <c r="N1160" i="9"/>
  <c r="P1160" i="9" s="1"/>
  <c r="N1192" i="9"/>
  <c r="P1192" i="9" s="1"/>
  <c r="N3743" i="9"/>
  <c r="P3743" i="9" s="1"/>
  <c r="N3859" i="9"/>
  <c r="P3859" i="9" s="1"/>
  <c r="N3987" i="9"/>
  <c r="P3987" i="9" s="1"/>
  <c r="N4881" i="9"/>
  <c r="P4881" i="9" s="1"/>
  <c r="N4349" i="9"/>
  <c r="P4349" i="9" s="1"/>
  <c r="N493" i="9"/>
  <c r="P493" i="9" s="1"/>
  <c r="N4533" i="9"/>
  <c r="P4533" i="9" s="1"/>
  <c r="N4822" i="9"/>
  <c r="P4822" i="9" s="1"/>
  <c r="N1342" i="9"/>
  <c r="P1342" i="9" s="1"/>
  <c r="N952" i="9"/>
  <c r="P952" i="9" s="1"/>
  <c r="N928" i="9"/>
  <c r="P928" i="9" s="1"/>
  <c r="N3419" i="9"/>
  <c r="P3419" i="9" s="1"/>
  <c r="N3547" i="9"/>
  <c r="P3547" i="9" s="1"/>
  <c r="N3675" i="9"/>
  <c r="P3675" i="9" s="1"/>
  <c r="N1097" i="9"/>
  <c r="P1097" i="9" s="1"/>
  <c r="N202" i="9"/>
  <c r="P202" i="9" s="1"/>
  <c r="N729" i="9"/>
  <c r="P729" i="9" s="1"/>
  <c r="N985" i="9"/>
  <c r="P985" i="9" s="1"/>
  <c r="N3773" i="9"/>
  <c r="P3773" i="9" s="1"/>
  <c r="N3901" i="9"/>
  <c r="P3901" i="9" s="1"/>
  <c r="N4029" i="9"/>
  <c r="P4029" i="9" s="1"/>
  <c r="N4226" i="9"/>
  <c r="P4226" i="9" s="1"/>
  <c r="N331" i="9"/>
  <c r="P331" i="9" s="1"/>
  <c r="N4125" i="9"/>
  <c r="P4125" i="9" s="1"/>
  <c r="N4830" i="9"/>
  <c r="P4830" i="9" s="1"/>
  <c r="N601" i="9"/>
  <c r="P601" i="9" s="1"/>
  <c r="N865" i="9"/>
  <c r="P865" i="9" s="1"/>
  <c r="N3361" i="9"/>
  <c r="P3361" i="9" s="1"/>
  <c r="N3493" i="9"/>
  <c r="P3493" i="9" s="1"/>
  <c r="N3621" i="9"/>
  <c r="P3621" i="9" s="1"/>
  <c r="N1149" i="9"/>
  <c r="P1149" i="9" s="1"/>
  <c r="N796" i="9"/>
  <c r="P796" i="9" s="1"/>
  <c r="N1169" i="9"/>
  <c r="P1169" i="9" s="1"/>
  <c r="N3767" i="9"/>
  <c r="P3767" i="9" s="1"/>
  <c r="N3895" i="9"/>
  <c r="P3895" i="9" s="1"/>
  <c r="N4023" i="9"/>
  <c r="P4023" i="9" s="1"/>
  <c r="N4576" i="9"/>
  <c r="P4576" i="9" s="1"/>
  <c r="N4971" i="9"/>
  <c r="P4971" i="9" s="1"/>
  <c r="N4645" i="9"/>
  <c r="P4645" i="9" s="1"/>
  <c r="N5001" i="9"/>
  <c r="P5001" i="9" s="1"/>
  <c r="N301" i="9"/>
  <c r="P301" i="9" s="1"/>
  <c r="N4486" i="9"/>
  <c r="P4486" i="9" s="1"/>
  <c r="N4863" i="9"/>
  <c r="P4863" i="9" s="1"/>
  <c r="N4588" i="9"/>
  <c r="P4588" i="9" s="1"/>
  <c r="N4768" i="9"/>
  <c r="P4768" i="9" s="1"/>
  <c r="N592" i="9"/>
  <c r="P592" i="9" s="1"/>
  <c r="N772" i="9"/>
  <c r="P772" i="9" s="1"/>
  <c r="N3535" i="9"/>
  <c r="P3535" i="9" s="1"/>
  <c r="N3663" i="9"/>
  <c r="P3663" i="9" s="1"/>
  <c r="N744" i="9"/>
  <c r="P744" i="9" s="1"/>
  <c r="N1013" i="9"/>
  <c r="P1013" i="9" s="1"/>
  <c r="N1264" i="9"/>
  <c r="P1264" i="9" s="1"/>
  <c r="N3745" i="9"/>
  <c r="P3745" i="9" s="1"/>
  <c r="N3873" i="9"/>
  <c r="P3873" i="9" s="1"/>
  <c r="N4001" i="9"/>
  <c r="P4001" i="9" s="1"/>
  <c r="N4327" i="9"/>
  <c r="P4327" i="9" s="1"/>
  <c r="N4587" i="9"/>
  <c r="P4587" i="9" s="1"/>
  <c r="N325" i="9"/>
  <c r="P325" i="9" s="1"/>
  <c r="N4375" i="9"/>
  <c r="P4375" i="9" s="1"/>
  <c r="N4861" i="9"/>
  <c r="P4861" i="9" s="1"/>
  <c r="N4585" i="9"/>
  <c r="P4585" i="9" s="1"/>
  <c r="N1239" i="9"/>
  <c r="P1239" i="9" s="1"/>
  <c r="N2840" i="9"/>
  <c r="P2840" i="9" s="1"/>
  <c r="N261" i="9"/>
  <c r="P261" i="9" s="1"/>
  <c r="N701" i="9"/>
  <c r="P701" i="9" s="1"/>
  <c r="N925" i="9"/>
  <c r="P925" i="9" s="1"/>
  <c r="N3417" i="9"/>
  <c r="P3417" i="9" s="1"/>
  <c r="N3545" i="9"/>
  <c r="P3545" i="9" s="1"/>
  <c r="N3673" i="9"/>
  <c r="P3673" i="9" s="1"/>
  <c r="N980" i="9"/>
  <c r="P980" i="9" s="1"/>
  <c r="N605" i="9"/>
  <c r="P605" i="9" s="1"/>
  <c r="N1088" i="9"/>
  <c r="P1088" i="9" s="1"/>
  <c r="N2615" i="9"/>
  <c r="P2615" i="9" s="1"/>
  <c r="N3835" i="9"/>
  <c r="P3835" i="9" s="1"/>
  <c r="N3963" i="9"/>
  <c r="P3963" i="9" s="1"/>
  <c r="N4213" i="9"/>
  <c r="P4213" i="9" s="1"/>
  <c r="N4837" i="9"/>
  <c r="P4837" i="9" s="1"/>
  <c r="N4203" i="9"/>
  <c r="P4203" i="9" s="1"/>
  <c r="N4555" i="9"/>
  <c r="P4555" i="9" s="1"/>
  <c r="N4835" i="9"/>
  <c r="P4835" i="9" s="1"/>
  <c r="N365" i="9"/>
  <c r="P365" i="9" s="1"/>
  <c r="N4354" i="9"/>
  <c r="P4354" i="9" s="1"/>
  <c r="N387" i="9"/>
  <c r="P387" i="9" s="1"/>
  <c r="N984" i="9"/>
  <c r="P984" i="9" s="1"/>
  <c r="N805" i="9"/>
  <c r="P805" i="9" s="1"/>
  <c r="N3523" i="9"/>
  <c r="P3523" i="9" s="1"/>
  <c r="N3651" i="9"/>
  <c r="P3651" i="9" s="1"/>
  <c r="N1105" i="9"/>
  <c r="P1105" i="9" s="1"/>
  <c r="N661" i="9"/>
  <c r="P661" i="9" s="1"/>
  <c r="N937" i="9"/>
  <c r="P937" i="9" s="1"/>
  <c r="N1096" i="9"/>
  <c r="P1096" i="9" s="1"/>
  <c r="N3781" i="9"/>
  <c r="P3781" i="9" s="1"/>
  <c r="N3909" i="9"/>
  <c r="P3909" i="9" s="1"/>
  <c r="N4037" i="9"/>
  <c r="P4037" i="9" s="1"/>
  <c r="N535" i="9"/>
  <c r="P535" i="9" s="1"/>
  <c r="N4643" i="9"/>
  <c r="P4643" i="9" s="1"/>
  <c r="N4272" i="9"/>
  <c r="P4272" i="9" s="1"/>
  <c r="N4889" i="9"/>
  <c r="P4889" i="9" s="1"/>
  <c r="N4726" i="9"/>
  <c r="P4726" i="9" s="1"/>
  <c r="N1283" i="9"/>
  <c r="P1283" i="9" s="1"/>
  <c r="N4686" i="9"/>
  <c r="P4686" i="9" s="1"/>
  <c r="N585" i="9"/>
  <c r="P585" i="9" s="1"/>
  <c r="N897" i="9"/>
  <c r="P897" i="9" s="1"/>
  <c r="N3409" i="9"/>
  <c r="P3409" i="9" s="1"/>
  <c r="N3533" i="9"/>
  <c r="P3533" i="9" s="1"/>
  <c r="N3661" i="9"/>
  <c r="P3661" i="9" s="1"/>
  <c r="N1141" i="9"/>
  <c r="P1141" i="9" s="1"/>
  <c r="N809" i="9"/>
  <c r="P809" i="9" s="1"/>
  <c r="N1121" i="9"/>
  <c r="P1121" i="9" s="1"/>
  <c r="N1427" i="9"/>
  <c r="P1427" i="9" s="1"/>
  <c r="N3823" i="9"/>
  <c r="P3823" i="9" s="1"/>
  <c r="N3951" i="9"/>
  <c r="P3951" i="9" s="1"/>
  <c r="N4086" i="9"/>
  <c r="P4086" i="9" s="1"/>
  <c r="N4399" i="9"/>
  <c r="P4399" i="9" s="1"/>
  <c r="N4711" i="9"/>
  <c r="P4711" i="9" s="1"/>
  <c r="N4113" i="9"/>
  <c r="P4113" i="9" s="1"/>
  <c r="N4995" i="9"/>
  <c r="P4995" i="9" s="1"/>
  <c r="N429" i="9"/>
  <c r="P429" i="9" s="1"/>
  <c r="N4445" i="9"/>
  <c r="P4445" i="9" s="1"/>
  <c r="N4657" i="9"/>
  <c r="P4657" i="9" s="1"/>
  <c r="N420" i="9"/>
  <c r="P420" i="9" s="1"/>
  <c r="N3993" i="9"/>
  <c r="P3993" i="9" s="1"/>
  <c r="N524" i="9"/>
  <c r="P524" i="9" s="1"/>
  <c r="N3296" i="9"/>
  <c r="P3296" i="9" s="1"/>
  <c r="N2938" i="9"/>
  <c r="P2938" i="9" s="1"/>
  <c r="N3194" i="9"/>
  <c r="P3194" i="9" s="1"/>
  <c r="N3068" i="9"/>
  <c r="P3068" i="9" s="1"/>
  <c r="N3324" i="9"/>
  <c r="P3324" i="9" s="1"/>
  <c r="N3392" i="9"/>
  <c r="P3392" i="9" s="1"/>
  <c r="N2846" i="9"/>
  <c r="P2846" i="9" s="1"/>
  <c r="N3102" i="9"/>
  <c r="P3102" i="9" s="1"/>
  <c r="N4219" i="9"/>
  <c r="P4219" i="9" s="1"/>
  <c r="N1729" i="9"/>
  <c r="P1729" i="9" s="1"/>
  <c r="N1985" i="9"/>
  <c r="P1985" i="9" s="1"/>
  <c r="N4560" i="9"/>
  <c r="P4560" i="9" s="1"/>
  <c r="N2231" i="9"/>
  <c r="P2231" i="9" s="1"/>
  <c r="N4774" i="9"/>
  <c r="P4774" i="9" s="1"/>
  <c r="N299" i="9"/>
  <c r="P299" i="9" s="1"/>
  <c r="N4151" i="9"/>
  <c r="P4151" i="9" s="1"/>
  <c r="N4541" i="9"/>
  <c r="P4541" i="9" s="1"/>
  <c r="N23" i="9"/>
  <c r="P23" i="9" s="1"/>
  <c r="N2468" i="9"/>
  <c r="P2468" i="9" s="1"/>
  <c r="N2774" i="9"/>
  <c r="P2774" i="9" s="1"/>
  <c r="N2464" i="9"/>
  <c r="P2464" i="9" s="1"/>
  <c r="N2794" i="9"/>
  <c r="P2794" i="9" s="1"/>
  <c r="N787" i="9"/>
  <c r="P787" i="9" s="1"/>
  <c r="N2145" i="9"/>
  <c r="P2145" i="9" s="1"/>
  <c r="N4220" i="9"/>
  <c r="P4220" i="9" s="1"/>
  <c r="N1773" i="9"/>
  <c r="P1773" i="9" s="1"/>
  <c r="N2029" i="9"/>
  <c r="P2029" i="9" s="1"/>
  <c r="N4332" i="9"/>
  <c r="P4332" i="9" s="1"/>
  <c r="N247" i="9"/>
  <c r="P247" i="9" s="1"/>
  <c r="N4177" i="9"/>
  <c r="P4177" i="9" s="1"/>
  <c r="N3064" i="9"/>
  <c r="P3064" i="9" s="1"/>
  <c r="N3320" i="9"/>
  <c r="P3320" i="9" s="1"/>
  <c r="N2994" i="9"/>
  <c r="P2994" i="9" s="1"/>
  <c r="N3250" i="9"/>
  <c r="P3250" i="9" s="1"/>
  <c r="N3092" i="9"/>
  <c r="P3092" i="9" s="1"/>
  <c r="N1262" i="9"/>
  <c r="P1262" i="9" s="1"/>
  <c r="N3030" i="9"/>
  <c r="P3030" i="9" s="1"/>
  <c r="N3286" i="9"/>
  <c r="P3286" i="9" s="1"/>
  <c r="N4209" i="9"/>
  <c r="P4209" i="9" s="1"/>
  <c r="N1849" i="9"/>
  <c r="P1849" i="9" s="1"/>
  <c r="N4442" i="9"/>
  <c r="P4442" i="9" s="1"/>
  <c r="N4814" i="9"/>
  <c r="P4814" i="9" s="1"/>
  <c r="N4239" i="9"/>
  <c r="P4239" i="9" s="1"/>
  <c r="N3463" i="9"/>
  <c r="P3463" i="9" s="1"/>
  <c r="N1040" i="9"/>
  <c r="P1040" i="9" s="1"/>
  <c r="N4409" i="9"/>
  <c r="P4409" i="9" s="1"/>
  <c r="N2428" i="9"/>
  <c r="P2428" i="9" s="1"/>
  <c r="N2766" i="9"/>
  <c r="P2766" i="9" s="1"/>
  <c r="N1390" i="9"/>
  <c r="P1390" i="9" s="1"/>
  <c r="N2552" i="9"/>
  <c r="P2552" i="9" s="1"/>
  <c r="N4290" i="9"/>
  <c r="P4290" i="9" s="1"/>
  <c r="N2227" i="9"/>
  <c r="P2227" i="9" s="1"/>
  <c r="N771" i="9"/>
  <c r="P771" i="9" s="1"/>
  <c r="N1797" i="9"/>
  <c r="P1797" i="9" s="1"/>
  <c r="N2053" i="9"/>
  <c r="P2053" i="9" s="1"/>
  <c r="N3447" i="9"/>
  <c r="P3447" i="9" s="1"/>
  <c r="N837" i="9"/>
  <c r="P837" i="9" s="1"/>
  <c r="N3945" i="9"/>
  <c r="P3945" i="9" s="1"/>
  <c r="N4216" i="9"/>
  <c r="P4216" i="9" s="1"/>
  <c r="N804" i="9"/>
  <c r="P804" i="9" s="1"/>
  <c r="N396" i="9"/>
  <c r="P396" i="9" s="1"/>
  <c r="N3312" i="9"/>
  <c r="P3312" i="9" s="1"/>
  <c r="N2986" i="9"/>
  <c r="P2986" i="9" s="1"/>
  <c r="N3242" i="9"/>
  <c r="P3242" i="9" s="1"/>
  <c r="N3148" i="9"/>
  <c r="P3148" i="9" s="1"/>
  <c r="N3352" i="9"/>
  <c r="P3352" i="9" s="1"/>
  <c r="N3416" i="9"/>
  <c r="P3416" i="9" s="1"/>
  <c r="N2894" i="9"/>
  <c r="P2894" i="9" s="1"/>
  <c r="N3150" i="9"/>
  <c r="P3150" i="9" s="1"/>
  <c r="N1337" i="9"/>
  <c r="P1337" i="9" s="1"/>
  <c r="N4246" i="9"/>
  <c r="P4246" i="9" s="1"/>
  <c r="N4605" i="9"/>
  <c r="P4605" i="9" s="1"/>
  <c r="N4261" i="9"/>
  <c r="P4261" i="9" s="1"/>
  <c r="N1470" i="9"/>
  <c r="P1470" i="9" s="1"/>
  <c r="N2694" i="9"/>
  <c r="P2694" i="9" s="1"/>
  <c r="N2416" i="9"/>
  <c r="P2416" i="9" s="1"/>
  <c r="N2746" i="9"/>
  <c r="P2746" i="9" s="1"/>
  <c r="N117" i="9"/>
  <c r="P117" i="9" s="1"/>
  <c r="N1597" i="9"/>
  <c r="P1597" i="9" s="1"/>
  <c r="N1853" i="9"/>
  <c r="P1853" i="9" s="1"/>
  <c r="N2109" i="9"/>
  <c r="P2109" i="9" s="1"/>
  <c r="N4750" i="9"/>
  <c r="P4750" i="9" s="1"/>
  <c r="N4443" i="9"/>
  <c r="P4443" i="9" s="1"/>
  <c r="N332" i="9"/>
  <c r="P332" i="9" s="1"/>
  <c r="N3304" i="9"/>
  <c r="P3304" i="9" s="1"/>
  <c r="N2914" i="9"/>
  <c r="P2914" i="9" s="1"/>
  <c r="N3170" i="9"/>
  <c r="P3170" i="9" s="1"/>
  <c r="N364" i="9"/>
  <c r="P364" i="9" s="1"/>
  <c r="N3268" i="9"/>
  <c r="P3268" i="9" s="1"/>
  <c r="N2918" i="9"/>
  <c r="P2918" i="9" s="1"/>
  <c r="N3174" i="9"/>
  <c r="P3174" i="9" s="1"/>
  <c r="N4904" i="9"/>
  <c r="P4904" i="9" s="1"/>
  <c r="N1641" i="9"/>
  <c r="P1641" i="9" s="1"/>
  <c r="N1897" i="9"/>
  <c r="P1897" i="9" s="1"/>
  <c r="N4134" i="9"/>
  <c r="P4134" i="9" s="1"/>
  <c r="N4796" i="9"/>
  <c r="P4796" i="9" s="1"/>
  <c r="N114" i="9"/>
  <c r="P114" i="9" s="1"/>
  <c r="N1506" i="9"/>
  <c r="P1506" i="9" s="1"/>
  <c r="N2440" i="9"/>
  <c r="P2440" i="9" s="1"/>
  <c r="N1781" i="9"/>
  <c r="P1781" i="9" s="1"/>
  <c r="N1813" i="9"/>
  <c r="P1813" i="9" s="1"/>
  <c r="N440" i="9"/>
  <c r="P440" i="9" s="1"/>
  <c r="N1621" i="9"/>
  <c r="P1621" i="9" s="1"/>
  <c r="N2686" i="9"/>
  <c r="P2686" i="9" s="1"/>
  <c r="N2089" i="9"/>
  <c r="P2089" i="9" s="1"/>
  <c r="N2504" i="9"/>
  <c r="P2504" i="9" s="1"/>
  <c r="N1395" i="9"/>
  <c r="P1395" i="9" s="1"/>
  <c r="N1973" i="9"/>
  <c r="P1973" i="9" s="1"/>
  <c r="N4250" i="9"/>
  <c r="P4250" i="9" s="1"/>
  <c r="N4865" i="9"/>
  <c r="P4865" i="9" s="1"/>
  <c r="N3016" i="9"/>
  <c r="P3016" i="9" s="1"/>
  <c r="N488" i="9"/>
  <c r="P488" i="9" s="1"/>
  <c r="N1347" i="9"/>
  <c r="P1347" i="9" s="1"/>
  <c r="N1247" i="9"/>
  <c r="P1247" i="9" s="1"/>
  <c r="N4906" i="9"/>
  <c r="P4906" i="9" s="1"/>
  <c r="N2920" i="9"/>
  <c r="P2920" i="9" s="1"/>
  <c r="N520" i="9"/>
  <c r="P520" i="9" s="1"/>
  <c r="N2696" i="9"/>
  <c r="P2696" i="9" s="1"/>
  <c r="N1156" i="9"/>
  <c r="P1156" i="9" s="1"/>
  <c r="N2620" i="9"/>
  <c r="P2620" i="9" s="1"/>
  <c r="N4705" i="9"/>
  <c r="P4705" i="9" s="1"/>
  <c r="N4961" i="9"/>
  <c r="P4961" i="9" s="1"/>
  <c r="N360" i="9"/>
  <c r="P360" i="9" s="1"/>
  <c r="N4862" i="9"/>
  <c r="P4862" i="9" s="1"/>
  <c r="N963" i="9"/>
  <c r="P963" i="9" s="1"/>
  <c r="N452" i="9"/>
  <c r="P452" i="9" s="1"/>
  <c r="N2450" i="9"/>
  <c r="P2450" i="9" s="1"/>
  <c r="N2097" i="9"/>
  <c r="P2097" i="9" s="1"/>
  <c r="N1492" i="9"/>
  <c r="P1492" i="9" s="1"/>
  <c r="N70" i="9"/>
  <c r="P70" i="9" s="1"/>
  <c r="N1508" i="9"/>
  <c r="P1508" i="9" s="1"/>
  <c r="N2474" i="9"/>
  <c r="P2474" i="9" s="1"/>
  <c r="N328" i="9"/>
  <c r="P328" i="9" s="1"/>
  <c r="N4419" i="9"/>
  <c r="P4419" i="9" s="1"/>
  <c r="N3048" i="9"/>
  <c r="P3048" i="9" s="1"/>
  <c r="N900" i="9"/>
  <c r="P900" i="9" s="1"/>
  <c r="N544" i="9"/>
  <c r="P544" i="9" s="1"/>
  <c r="N2434" i="9"/>
  <c r="P2434" i="9" s="1"/>
  <c r="N4660" i="9"/>
  <c r="P4660" i="9" s="1"/>
  <c r="K3043" i="9"/>
  <c r="N1227" i="9"/>
  <c r="P1227" i="9" s="1"/>
  <c r="N4225" i="9"/>
  <c r="P4225" i="9" s="1"/>
  <c r="N4085" i="9"/>
  <c r="P4085" i="9" s="1"/>
  <c r="K2015" i="9"/>
  <c r="K1023" i="9"/>
  <c r="K3131" i="9"/>
  <c r="K3478" i="9"/>
  <c r="K4180" i="9"/>
  <c r="K206" i="9"/>
  <c r="K1860" i="9"/>
  <c r="K2682" i="9"/>
  <c r="K188" i="9"/>
  <c r="K118" i="9"/>
  <c r="K160" i="9"/>
  <c r="K4708" i="9"/>
  <c r="K88" i="9"/>
  <c r="K352" i="9"/>
  <c r="N1553" i="9"/>
  <c r="P1553" i="9" s="1"/>
  <c r="Q731" i="9"/>
  <c r="K4341" i="9"/>
  <c r="K132" i="9"/>
  <c r="K4169" i="9"/>
  <c r="K2095" i="9"/>
  <c r="N434" i="9"/>
  <c r="P434" i="9" s="1"/>
  <c r="N140" i="9"/>
  <c r="P140" i="9" s="1"/>
  <c r="N607" i="9"/>
  <c r="P607" i="9" s="1"/>
  <c r="N795" i="9"/>
  <c r="P795" i="9" s="1"/>
  <c r="N42" i="9"/>
  <c r="P42" i="9" s="1"/>
  <c r="N390" i="9"/>
  <c r="P390" i="9" s="1"/>
  <c r="N240" i="9"/>
  <c r="P240" i="9" s="1"/>
  <c r="N579" i="9"/>
  <c r="P579" i="9" s="1"/>
  <c r="N707" i="9"/>
  <c r="P707" i="9" s="1"/>
  <c r="N80" i="9"/>
  <c r="P80" i="9" s="1"/>
  <c r="N362" i="9"/>
  <c r="P362" i="9" s="1"/>
  <c r="N538" i="9"/>
  <c r="P538" i="9" s="1"/>
  <c r="N599" i="9"/>
  <c r="P599" i="9" s="1"/>
  <c r="N763" i="9"/>
  <c r="P763" i="9" s="1"/>
  <c r="N136" i="9"/>
  <c r="P136" i="9" s="1"/>
  <c r="N366" i="9"/>
  <c r="P366" i="9" s="1"/>
  <c r="N526" i="9"/>
  <c r="P526" i="9" s="1"/>
  <c r="N148" i="9"/>
  <c r="P148" i="9" s="1"/>
  <c r="N999" i="9"/>
  <c r="P999" i="9" s="1"/>
  <c r="N1263" i="9"/>
  <c r="P1263" i="9" s="1"/>
  <c r="N1429" i="9"/>
  <c r="P1429" i="9" s="1"/>
  <c r="N1515" i="9"/>
  <c r="P1515" i="9" s="1"/>
  <c r="N1579" i="9"/>
  <c r="P1579" i="9" s="1"/>
  <c r="N1691" i="9"/>
  <c r="P1691" i="9" s="1"/>
  <c r="N1835" i="9"/>
  <c r="P1835" i="9" s="1"/>
  <c r="N1979" i="9"/>
  <c r="P1979" i="9" s="1"/>
  <c r="N2219" i="9"/>
  <c r="P2219" i="9" s="1"/>
  <c r="N2305" i="9"/>
  <c r="P2305" i="9" s="1"/>
  <c r="N2369" i="9"/>
  <c r="P2369" i="9" s="1"/>
  <c r="N168" i="9"/>
  <c r="P168" i="9" s="1"/>
  <c r="N983" i="9"/>
  <c r="P983" i="9" s="1"/>
  <c r="N2445" i="9"/>
  <c r="P2445" i="9" s="1"/>
  <c r="N2509" i="9"/>
  <c r="P2509" i="9" s="1"/>
  <c r="N2573" i="9"/>
  <c r="P2573" i="9" s="1"/>
  <c r="N1367" i="9"/>
  <c r="P1367" i="9" s="1"/>
  <c r="N1581" i="9"/>
  <c r="P1581" i="9" s="1"/>
  <c r="N1727" i="9"/>
  <c r="P1727" i="9" s="1"/>
  <c r="N1967" i="9"/>
  <c r="P1967" i="9" s="1"/>
  <c r="N2307" i="9"/>
  <c r="P2307" i="9" s="1"/>
  <c r="N2371" i="9"/>
  <c r="P2371" i="9" s="1"/>
  <c r="N859" i="9"/>
  <c r="P859" i="9" s="1"/>
  <c r="N1135" i="9"/>
  <c r="P1135" i="9" s="1"/>
  <c r="N1357" i="9"/>
  <c r="P1357" i="9" s="1"/>
  <c r="N1487" i="9"/>
  <c r="P1487" i="9" s="1"/>
  <c r="N1551" i="9"/>
  <c r="P1551" i="9" s="1"/>
  <c r="N1699" i="9"/>
  <c r="P1699" i="9" s="1"/>
  <c r="N2083" i="9"/>
  <c r="P2083" i="9" s="1"/>
  <c r="N2349" i="9"/>
  <c r="P2349" i="9" s="1"/>
  <c r="N887" i="9"/>
  <c r="P887" i="9" s="1"/>
  <c r="N1163" i="9"/>
  <c r="P1163" i="9" s="1"/>
  <c r="N2433" i="9"/>
  <c r="P2433" i="9" s="1"/>
  <c r="N2497" i="9"/>
  <c r="P2497" i="9" s="1"/>
  <c r="N2561" i="9"/>
  <c r="P2561" i="9" s="1"/>
  <c r="N2383" i="9"/>
  <c r="P2383" i="9" s="1"/>
  <c r="N2665" i="9"/>
  <c r="P2665" i="9" s="1"/>
  <c r="N2737" i="9"/>
  <c r="P2737" i="9" s="1"/>
  <c r="N2801" i="9"/>
  <c r="P2801" i="9" s="1"/>
  <c r="N2865" i="9"/>
  <c r="P2865" i="9" s="1"/>
  <c r="N2929" i="9"/>
  <c r="P2929" i="9" s="1"/>
  <c r="N2993" i="9"/>
  <c r="P2993" i="9" s="1"/>
  <c r="N3057" i="9"/>
  <c r="P3057" i="9" s="1"/>
  <c r="N3121" i="9"/>
  <c r="P3121" i="9" s="1"/>
  <c r="N3185" i="9"/>
  <c r="P3185" i="9" s="1"/>
  <c r="N3249" i="9"/>
  <c r="P3249" i="9" s="1"/>
  <c r="N3313" i="9"/>
  <c r="P3313" i="9" s="1"/>
  <c r="N3472" i="9"/>
  <c r="P3472" i="9" s="1"/>
  <c r="N3536" i="9"/>
  <c r="P3536" i="9" s="1"/>
  <c r="N3608" i="9"/>
  <c r="P3608" i="9" s="1"/>
  <c r="N3728" i="9"/>
  <c r="P3728" i="9" s="1"/>
  <c r="N3800" i="9"/>
  <c r="P3800" i="9" s="1"/>
  <c r="N3872" i="9"/>
  <c r="P3872" i="9" s="1"/>
  <c r="N3952" i="9"/>
  <c r="P3952" i="9" s="1"/>
  <c r="N4032" i="9"/>
  <c r="P4032" i="9" s="1"/>
  <c r="N4120" i="9"/>
  <c r="P4120" i="9" s="1"/>
  <c r="N4266" i="9"/>
  <c r="P4266" i="9" s="1"/>
  <c r="N4600" i="9"/>
  <c r="P4600" i="9" s="1"/>
  <c r="N4866" i="9"/>
  <c r="P4866" i="9" s="1"/>
  <c r="N1879" i="9"/>
  <c r="P1879" i="9" s="1"/>
  <c r="N2455" i="9"/>
  <c r="P2455" i="9" s="1"/>
  <c r="N2151" i="9"/>
  <c r="P2151" i="9" s="1"/>
  <c r="N2499" i="9"/>
  <c r="P2499" i="9" s="1"/>
  <c r="N2731" i="9"/>
  <c r="P2731" i="9" s="1"/>
  <c r="N2795" i="9"/>
  <c r="P2795" i="9" s="1"/>
  <c r="N2859" i="9"/>
  <c r="P2859" i="9" s="1"/>
  <c r="N2923" i="9"/>
  <c r="P2923" i="9" s="1"/>
  <c r="N2987" i="9"/>
  <c r="P2987" i="9" s="1"/>
  <c r="N3219" i="9"/>
  <c r="P3219" i="9" s="1"/>
  <c r="N3283" i="9"/>
  <c r="P3283" i="9" s="1"/>
  <c r="N3379" i="9"/>
  <c r="P3379" i="9" s="1"/>
  <c r="N3418" i="9"/>
  <c r="P3418" i="9" s="1"/>
  <c r="N3482" i="9"/>
  <c r="P3482" i="9" s="1"/>
  <c r="N3546" i="9"/>
  <c r="P3546" i="9" s="1"/>
  <c r="N3618" i="9"/>
  <c r="P3618" i="9" s="1"/>
  <c r="N3714" i="9"/>
  <c r="P3714" i="9" s="1"/>
  <c r="N3786" i="9"/>
  <c r="P3786" i="9" s="1"/>
  <c r="N3938" i="9"/>
  <c r="P3938" i="9" s="1"/>
  <c r="N4002" i="9"/>
  <c r="P4002" i="9" s="1"/>
  <c r="N4066" i="9"/>
  <c r="P4066" i="9" s="1"/>
  <c r="N4294" i="9"/>
  <c r="P4294" i="9" s="1"/>
  <c r="N4602" i="9"/>
  <c r="P4602" i="9" s="1"/>
  <c r="N4856" i="9"/>
  <c r="P4856" i="9" s="1"/>
  <c r="N2039" i="9"/>
  <c r="P2039" i="9" s="1"/>
  <c r="N2503" i="9"/>
  <c r="P2503" i="9" s="1"/>
  <c r="N2055" i="9"/>
  <c r="P2055" i="9" s="1"/>
  <c r="N2527" i="9"/>
  <c r="P2527" i="9" s="1"/>
  <c r="N2741" i="9"/>
  <c r="P2741" i="9" s="1"/>
  <c r="N2805" i="9"/>
  <c r="P2805" i="9" s="1"/>
  <c r="N2869" i="9"/>
  <c r="P2869" i="9" s="1"/>
  <c r="N2933" i="9"/>
  <c r="P2933" i="9" s="1"/>
  <c r="N2997" i="9"/>
  <c r="P2997" i="9" s="1"/>
  <c r="N3061" i="9"/>
  <c r="P3061" i="9" s="1"/>
  <c r="N3125" i="9"/>
  <c r="P3125" i="9" s="1"/>
  <c r="N3189" i="9"/>
  <c r="P3189" i="9" s="1"/>
  <c r="N3253" i="9"/>
  <c r="P3253" i="9" s="1"/>
  <c r="N3317" i="9"/>
  <c r="P3317" i="9" s="1"/>
  <c r="N3444" i="9"/>
  <c r="P3444" i="9" s="1"/>
  <c r="N3508" i="9"/>
  <c r="P3508" i="9" s="1"/>
  <c r="N3572" i="9"/>
  <c r="P3572" i="9" s="1"/>
  <c r="N3636" i="9"/>
  <c r="P3636" i="9" s="1"/>
  <c r="N3812" i="9"/>
  <c r="P3812" i="9" s="1"/>
  <c r="N3924" i="9"/>
  <c r="P3924" i="9" s="1"/>
  <c r="N3988" i="9"/>
  <c r="P3988" i="9" s="1"/>
  <c r="N4060" i="9"/>
  <c r="P4060" i="9" s="1"/>
  <c r="N4214" i="9"/>
  <c r="P4214" i="9" s="1"/>
  <c r="N4520" i="9"/>
  <c r="P4520" i="9" s="1"/>
  <c r="N4846" i="9"/>
  <c r="P4846" i="9" s="1"/>
  <c r="N2295" i="9"/>
  <c r="P2295" i="9" s="1"/>
  <c r="N2571" i="9"/>
  <c r="P2571" i="9" s="1"/>
  <c r="N1213" i="9"/>
  <c r="P1213" i="9" s="1"/>
  <c r="N2447" i="9"/>
  <c r="P2447" i="9" s="1"/>
  <c r="N2703" i="9"/>
  <c r="P2703" i="9" s="1"/>
  <c r="N2767" i="9"/>
  <c r="P2767" i="9" s="1"/>
  <c r="N2831" i="9"/>
  <c r="P2831" i="9" s="1"/>
  <c r="N2895" i="9"/>
  <c r="P2895" i="9" s="1"/>
  <c r="N2959" i="9"/>
  <c r="P2959" i="9" s="1"/>
  <c r="N3191" i="9"/>
  <c r="P3191" i="9" s="1"/>
  <c r="N3255" i="9"/>
  <c r="P3255" i="9" s="1"/>
  <c r="N3319" i="9"/>
  <c r="P3319" i="9" s="1"/>
  <c r="N3446" i="9"/>
  <c r="P3446" i="9" s="1"/>
  <c r="N3878" i="9"/>
  <c r="P3878" i="9" s="1"/>
  <c r="N4096" i="9"/>
  <c r="P4096" i="9" s="1"/>
  <c r="N4374" i="9"/>
  <c r="P4374" i="9" s="1"/>
  <c r="N4642" i="9"/>
  <c r="P4642" i="9" s="1"/>
  <c r="N4926" i="9"/>
  <c r="P4926" i="9" s="1"/>
  <c r="N4089" i="9"/>
  <c r="P4089" i="9" s="1"/>
  <c r="N2290" i="9"/>
  <c r="P2290" i="9" s="1"/>
  <c r="N1266" i="9"/>
  <c r="P1266" i="9" s="1"/>
  <c r="N1268" i="9"/>
  <c r="P1268" i="9" s="1"/>
  <c r="N109" i="9"/>
  <c r="P109" i="9" s="1"/>
  <c r="N153" i="9"/>
  <c r="P153" i="9" s="1"/>
  <c r="N1638" i="9"/>
  <c r="P1638" i="9" s="1"/>
  <c r="N1766" i="9"/>
  <c r="P1766" i="9" s="1"/>
  <c r="N1894" i="9"/>
  <c r="P1894" i="9" s="1"/>
  <c r="N2120" i="9"/>
  <c r="P2120" i="9" s="1"/>
  <c r="N1980" i="9"/>
  <c r="P1980" i="9" s="1"/>
  <c r="N1724" i="9"/>
  <c r="P1724" i="9" s="1"/>
  <c r="N2210" i="9"/>
  <c r="P2210" i="9" s="1"/>
  <c r="N543" i="9"/>
  <c r="P543" i="9" s="1"/>
  <c r="N2036" i="9"/>
  <c r="P2036" i="9" s="1"/>
  <c r="N1864" i="9"/>
  <c r="P1864" i="9" s="1"/>
  <c r="N1608" i="9"/>
  <c r="P1608" i="9" s="1"/>
  <c r="N844" i="9"/>
  <c r="P844" i="9" s="1"/>
  <c r="N1304" i="9"/>
  <c r="P1304" i="9" s="1"/>
  <c r="N1370" i="9"/>
  <c r="P1370" i="9" s="1"/>
  <c r="N227" i="9"/>
  <c r="P227" i="9" s="1"/>
  <c r="N137" i="9"/>
  <c r="P137" i="9" s="1"/>
  <c r="N425" i="9"/>
  <c r="P425" i="9" s="1"/>
  <c r="N586" i="9"/>
  <c r="P586" i="9" s="1"/>
  <c r="N714" i="9"/>
  <c r="P714" i="9" s="1"/>
  <c r="N842" i="9"/>
  <c r="P842" i="9" s="1"/>
  <c r="N1586" i="9"/>
  <c r="P1586" i="9" s="1"/>
  <c r="N1714" i="9"/>
  <c r="P1714" i="9" s="1"/>
  <c r="N1842" i="9"/>
  <c r="P1842" i="9" s="1"/>
  <c r="N1970" i="9"/>
  <c r="P1970" i="9" s="1"/>
  <c r="N930" i="9"/>
  <c r="P930" i="9" s="1"/>
  <c r="N1058" i="9"/>
  <c r="P1058" i="9" s="1"/>
  <c r="N1186" i="9"/>
  <c r="P1186" i="9" s="1"/>
  <c r="N2607" i="9"/>
  <c r="P2607" i="9" s="1"/>
  <c r="N2302" i="9"/>
  <c r="P2302" i="9" s="1"/>
  <c r="N1282" i="9"/>
  <c r="P1282" i="9" s="1"/>
  <c r="N267" i="9"/>
  <c r="P267" i="9" s="1"/>
  <c r="N67" i="9"/>
  <c r="P67" i="9" s="1"/>
  <c r="N1286" i="9"/>
  <c r="P1286" i="9" s="1"/>
  <c r="N49" i="9"/>
  <c r="P49" i="9" s="1"/>
  <c r="N2006" i="9"/>
  <c r="P2006" i="9" s="1"/>
  <c r="N2208" i="9"/>
  <c r="P2208" i="9" s="1"/>
  <c r="N2372" i="9"/>
  <c r="P2372" i="9" s="1"/>
  <c r="N2114" i="9"/>
  <c r="P2114" i="9" s="1"/>
  <c r="N383" i="9"/>
  <c r="P383" i="9" s="1"/>
  <c r="N1996" i="9"/>
  <c r="P1996" i="9" s="1"/>
  <c r="N1856" i="9"/>
  <c r="P1856" i="9" s="1"/>
  <c r="N1600" i="9"/>
  <c r="P1600" i="9" s="1"/>
  <c r="N684" i="9"/>
  <c r="P684" i="9" s="1"/>
  <c r="N1258" i="9"/>
  <c r="P1258" i="9" s="1"/>
  <c r="N1424" i="9"/>
  <c r="P1424" i="9" s="1"/>
  <c r="N1350" i="9"/>
  <c r="P1350" i="9" s="1"/>
  <c r="N273" i="9"/>
  <c r="P273" i="9" s="1"/>
  <c r="N465" i="9"/>
  <c r="P465" i="9" s="1"/>
  <c r="N638" i="9"/>
  <c r="P638" i="9" s="1"/>
  <c r="N766" i="9"/>
  <c r="P766" i="9" s="1"/>
  <c r="N894" i="9"/>
  <c r="P894" i="9" s="1"/>
  <c r="N1642" i="9"/>
  <c r="P1642" i="9" s="1"/>
  <c r="N1770" i="9"/>
  <c r="P1770" i="9" s="1"/>
  <c r="N1898" i="9"/>
  <c r="P1898" i="9" s="1"/>
  <c r="N982" i="9"/>
  <c r="P982" i="9" s="1"/>
  <c r="N1110" i="9"/>
  <c r="P1110" i="9" s="1"/>
  <c r="N2375" i="9"/>
  <c r="P2375" i="9" s="1"/>
  <c r="N4295" i="9"/>
  <c r="P4295" i="9" s="1"/>
  <c r="N2282" i="9"/>
  <c r="P2282" i="9" s="1"/>
  <c r="N2284" i="9"/>
  <c r="P2284" i="9" s="1"/>
  <c r="N1302" i="9"/>
  <c r="P1302" i="9" s="1"/>
  <c r="N65" i="9"/>
  <c r="P65" i="9" s="1"/>
  <c r="N1590" i="9"/>
  <c r="P1590" i="9" s="1"/>
  <c r="N1718" i="9"/>
  <c r="P1718" i="9" s="1"/>
  <c r="N1846" i="9"/>
  <c r="P1846" i="9" s="1"/>
  <c r="N1974" i="9"/>
  <c r="P1974" i="9" s="1"/>
  <c r="N2168" i="9"/>
  <c r="P2168" i="9" s="1"/>
  <c r="N1932" i="9"/>
  <c r="P1932" i="9" s="1"/>
  <c r="N1676" i="9"/>
  <c r="P1676" i="9" s="1"/>
  <c r="N2186" i="9"/>
  <c r="P2186" i="9" s="1"/>
  <c r="N2014" i="9"/>
  <c r="P2014" i="9" s="1"/>
  <c r="N2052" i="9"/>
  <c r="P2052" i="9" s="1"/>
  <c r="N1784" i="9"/>
  <c r="P1784" i="9" s="1"/>
  <c r="N3414" i="9"/>
  <c r="P3414" i="9" s="1"/>
  <c r="N463" i="9"/>
  <c r="P463" i="9" s="1"/>
  <c r="N4487" i="9"/>
  <c r="P4487" i="9" s="1"/>
  <c r="N1274" i="9"/>
  <c r="P1274" i="9" s="1"/>
  <c r="N1212" i="9"/>
  <c r="P1212" i="9" s="1"/>
  <c r="N1366" i="9"/>
  <c r="P1366" i="9" s="1"/>
  <c r="N105" i="9"/>
  <c r="P105" i="9" s="1"/>
  <c r="N377" i="9"/>
  <c r="P377" i="9" s="1"/>
  <c r="N690" i="9"/>
  <c r="P690" i="9" s="1"/>
  <c r="N818" i="9"/>
  <c r="P818" i="9" s="1"/>
  <c r="N2394" i="9"/>
  <c r="P2394" i="9" s="1"/>
  <c r="N1114" i="9"/>
  <c r="P1114" i="9" s="1"/>
  <c r="N4387" i="9"/>
  <c r="P4387" i="9" s="1"/>
  <c r="N2262" i="9"/>
  <c r="P2262" i="9" s="1"/>
  <c r="N547" i="9"/>
  <c r="P547" i="9" s="1"/>
  <c r="N201" i="9"/>
  <c r="P201" i="9" s="1"/>
  <c r="N2374" i="9"/>
  <c r="P2374" i="9" s="1"/>
  <c r="N2182" i="9"/>
  <c r="P2182" i="9" s="1"/>
  <c r="N2064" i="9"/>
  <c r="P2064" i="9" s="1"/>
  <c r="N2218" i="9"/>
  <c r="P2218" i="9" s="1"/>
  <c r="N2062" i="9"/>
  <c r="P2062" i="9" s="1"/>
  <c r="N2076" i="9"/>
  <c r="P2076" i="9" s="1"/>
  <c r="N1936" i="9"/>
  <c r="P1936" i="9" s="1"/>
  <c r="N1680" i="9"/>
  <c r="P1680" i="9" s="1"/>
  <c r="N1132" i="9"/>
  <c r="P1132" i="9" s="1"/>
  <c r="N339" i="9"/>
  <c r="P339" i="9" s="1"/>
  <c r="N1722" i="9"/>
  <c r="P1722" i="9" s="1"/>
  <c r="N1410" i="9"/>
  <c r="P1410" i="9" s="1"/>
  <c r="N726" i="9"/>
  <c r="P726" i="9" s="1"/>
  <c r="N1038" i="9"/>
  <c r="P1038" i="9" s="1"/>
  <c r="N4313" i="9"/>
  <c r="P4313" i="9" s="1"/>
  <c r="N1448" i="9"/>
  <c r="P1448" i="9" s="1"/>
  <c r="N614" i="9"/>
  <c r="P614" i="9" s="1"/>
  <c r="N2322" i="9"/>
  <c r="P2322" i="9" s="1"/>
  <c r="N4233" i="9"/>
  <c r="P4233" i="9" s="1"/>
  <c r="N221" i="9"/>
  <c r="P221" i="9" s="1"/>
  <c r="N4081" i="9"/>
  <c r="P4081" i="9" s="1"/>
  <c r="N4167" i="9"/>
  <c r="P4167" i="9" s="1"/>
  <c r="N662" i="9"/>
  <c r="P662" i="9" s="1"/>
  <c r="N2354" i="9"/>
  <c r="P2354" i="9" s="1"/>
  <c r="N1134" i="9"/>
  <c r="P1134" i="9" s="1"/>
  <c r="N852" i="9"/>
  <c r="P852" i="9" s="1"/>
  <c r="N82" i="9"/>
  <c r="P82" i="9" s="1"/>
  <c r="N625" i="9"/>
  <c r="P625" i="9" s="1"/>
  <c r="N793" i="9"/>
  <c r="P793" i="9" s="1"/>
  <c r="N3369" i="9"/>
  <c r="P3369" i="9" s="1"/>
  <c r="N3489" i="9"/>
  <c r="P3489" i="9" s="1"/>
  <c r="N3617" i="9"/>
  <c r="P3617" i="9" s="1"/>
  <c r="N1173" i="9"/>
  <c r="P1173" i="9" s="1"/>
  <c r="N1205" i="9"/>
  <c r="P1205" i="9" s="1"/>
  <c r="N3747" i="9"/>
  <c r="P3747" i="9" s="1"/>
  <c r="N3875" i="9"/>
  <c r="P3875" i="9" s="1"/>
  <c r="N4003" i="9"/>
  <c r="P4003" i="9" s="1"/>
  <c r="N4905" i="9"/>
  <c r="P4905" i="9" s="1"/>
  <c r="N413" i="9"/>
  <c r="P413" i="9" s="1"/>
  <c r="N4637" i="9"/>
  <c r="P4637" i="9" s="1"/>
  <c r="N324" i="9"/>
  <c r="P324" i="9" s="1"/>
  <c r="N2454" i="9"/>
  <c r="P2454" i="9" s="1"/>
  <c r="N3435" i="9"/>
  <c r="P3435" i="9" s="1"/>
  <c r="N3563" i="9"/>
  <c r="P3563" i="9" s="1"/>
  <c r="N3691" i="9"/>
  <c r="P3691" i="9" s="1"/>
  <c r="N1113" i="9"/>
  <c r="P1113" i="9" s="1"/>
  <c r="N781" i="9"/>
  <c r="P781" i="9" s="1"/>
  <c r="N1044" i="9"/>
  <c r="P1044" i="9" s="1"/>
  <c r="N3789" i="9"/>
  <c r="P3789" i="9" s="1"/>
  <c r="N3917" i="9"/>
  <c r="P3917" i="9" s="1"/>
  <c r="N4045" i="9"/>
  <c r="P4045" i="9" s="1"/>
  <c r="N4253" i="9"/>
  <c r="P4253" i="9" s="1"/>
  <c r="N517" i="9"/>
  <c r="P517" i="9" s="1"/>
  <c r="N4157" i="9"/>
  <c r="P4157" i="9" s="1"/>
  <c r="N4582" i="9"/>
  <c r="P4582" i="9" s="1"/>
  <c r="N1496" i="9"/>
  <c r="P1496" i="9" s="1"/>
  <c r="N2570" i="9"/>
  <c r="P2570" i="9" s="1"/>
  <c r="N2716" i="9"/>
  <c r="P2716" i="9" s="1"/>
  <c r="N2780" i="9"/>
  <c r="P2780" i="9" s="1"/>
  <c r="N2844" i="9"/>
  <c r="P2844" i="9" s="1"/>
  <c r="N2908" i="9"/>
  <c r="P2908" i="9" s="1"/>
  <c r="N2972" i="9"/>
  <c r="P2972" i="9" s="1"/>
  <c r="N3036" i="9"/>
  <c r="P3036" i="9" s="1"/>
  <c r="N633" i="9"/>
  <c r="P633" i="9" s="1"/>
  <c r="N892" i="9"/>
  <c r="P892" i="9" s="1"/>
  <c r="N3509" i="9"/>
  <c r="P3509" i="9" s="1"/>
  <c r="N3637" i="9"/>
  <c r="P3637" i="9" s="1"/>
  <c r="N1201" i="9"/>
  <c r="P1201" i="9" s="1"/>
  <c r="N817" i="9"/>
  <c r="P817" i="9" s="1"/>
  <c r="N1181" i="9"/>
  <c r="P1181" i="9" s="1"/>
  <c r="N3783" i="9"/>
  <c r="P3783" i="9" s="1"/>
  <c r="N3911" i="9"/>
  <c r="P3911" i="9" s="1"/>
  <c r="N4039" i="9"/>
  <c r="P4039" i="9" s="1"/>
  <c r="N4641" i="9"/>
  <c r="P4641" i="9" s="1"/>
  <c r="N2194" i="9"/>
  <c r="P2194" i="9" s="1"/>
  <c r="N4951" i="9"/>
  <c r="P4951" i="9" s="1"/>
  <c r="N4891" i="9"/>
  <c r="P4891" i="9" s="1"/>
  <c r="N4609" i="9"/>
  <c r="P4609" i="9" s="1"/>
  <c r="N4601" i="9"/>
  <c r="P4601" i="9" s="1"/>
  <c r="N848" i="9"/>
  <c r="P848" i="9" s="1"/>
  <c r="N832" i="9"/>
  <c r="P832" i="9" s="1"/>
  <c r="N3423" i="9"/>
  <c r="P3423" i="9" s="1"/>
  <c r="N3551" i="9"/>
  <c r="P3551" i="9" s="1"/>
  <c r="N3679" i="9"/>
  <c r="P3679" i="9" s="1"/>
  <c r="N757" i="9"/>
  <c r="P757" i="9" s="1"/>
  <c r="N1104" i="9"/>
  <c r="P1104" i="9" s="1"/>
  <c r="N3761" i="9"/>
  <c r="P3761" i="9" s="1"/>
  <c r="N3889" i="9"/>
  <c r="P3889" i="9" s="1"/>
  <c r="N4017" i="9"/>
  <c r="P4017" i="9" s="1"/>
  <c r="N4497" i="9"/>
  <c r="P4497" i="9" s="1"/>
  <c r="N4747" i="9"/>
  <c r="P4747" i="9" s="1"/>
  <c r="N4371" i="9"/>
  <c r="P4371" i="9" s="1"/>
  <c r="N2098" i="9"/>
  <c r="P2098" i="9" s="1"/>
  <c r="N4964" i="9"/>
  <c r="P4964" i="9" s="1"/>
  <c r="N4458" i="9"/>
  <c r="P4458" i="9" s="1"/>
  <c r="N4897" i="9"/>
  <c r="P4897" i="9" s="1"/>
  <c r="N4693" i="9"/>
  <c r="P4693" i="9" s="1"/>
  <c r="N500" i="9"/>
  <c r="P500" i="9" s="1"/>
  <c r="N2566" i="9"/>
  <c r="P2566" i="9" s="1"/>
  <c r="N2936" i="9"/>
  <c r="P2936" i="9" s="1"/>
  <c r="N753" i="9"/>
  <c r="P753" i="9" s="1"/>
  <c r="N968" i="9"/>
  <c r="P968" i="9" s="1"/>
  <c r="N3433" i="9"/>
  <c r="P3433" i="9" s="1"/>
  <c r="N3561" i="9"/>
  <c r="P3561" i="9" s="1"/>
  <c r="N3689" i="9"/>
  <c r="P3689" i="9" s="1"/>
  <c r="N74" i="9"/>
  <c r="P74" i="9" s="1"/>
  <c r="N621" i="9"/>
  <c r="P621" i="9" s="1"/>
  <c r="N1153" i="9"/>
  <c r="P1153" i="9" s="1"/>
  <c r="N3719" i="9"/>
  <c r="P3719" i="9" s="1"/>
  <c r="N3851" i="9"/>
  <c r="P3851" i="9" s="1"/>
  <c r="N3979" i="9"/>
  <c r="P3979" i="9" s="1"/>
  <c r="N4873" i="9"/>
  <c r="P4873" i="9" s="1"/>
  <c r="N4623" i="9"/>
  <c r="P4623" i="9" s="1"/>
  <c r="N4843" i="9"/>
  <c r="P4843" i="9" s="1"/>
  <c r="N285" i="9"/>
  <c r="P285" i="9" s="1"/>
  <c r="N4393" i="9"/>
  <c r="P4393" i="9" s="1"/>
  <c r="N4743" i="9"/>
  <c r="P4743" i="9" s="1"/>
  <c r="N4826" i="9"/>
  <c r="P4826" i="9" s="1"/>
  <c r="N496" i="9"/>
  <c r="P496" i="9" s="1"/>
  <c r="N3413" i="9"/>
  <c r="P3413" i="9" s="1"/>
  <c r="N3539" i="9"/>
  <c r="P3539" i="9" s="1"/>
  <c r="N3667" i="9"/>
  <c r="P3667" i="9" s="1"/>
  <c r="N1120" i="9"/>
  <c r="P1120" i="9" s="1"/>
  <c r="N681" i="9"/>
  <c r="P681" i="9" s="1"/>
  <c r="N953" i="9"/>
  <c r="P953" i="9" s="1"/>
  <c r="N1109" i="9"/>
  <c r="P1109" i="9" s="1"/>
  <c r="N3797" i="9"/>
  <c r="P3797" i="9" s="1"/>
  <c r="N3925" i="9"/>
  <c r="P3925" i="9" s="1"/>
  <c r="N4053" i="9"/>
  <c r="P4053" i="9" s="1"/>
  <c r="N4998" i="9"/>
  <c r="P4998" i="9" s="1"/>
  <c r="N343" i="9"/>
  <c r="P343" i="9" s="1"/>
  <c r="N4933" i="9"/>
  <c r="P4933" i="9" s="1"/>
  <c r="N4935" i="9"/>
  <c r="P4935" i="9" s="1"/>
  <c r="N1278" i="9"/>
  <c r="P1278" i="9" s="1"/>
  <c r="N4839" i="9"/>
  <c r="P4839" i="9" s="1"/>
  <c r="N2546" i="9"/>
  <c r="P2546" i="9" s="1"/>
  <c r="N2628" i="9"/>
  <c r="P2628" i="9" s="1"/>
  <c r="N2724" i="9"/>
  <c r="P2724" i="9" s="1"/>
  <c r="N2788" i="9"/>
  <c r="P2788" i="9" s="1"/>
  <c r="N2852" i="9"/>
  <c r="P2852" i="9" s="1"/>
  <c r="N2916" i="9"/>
  <c r="P2916" i="9" s="1"/>
  <c r="N2980" i="9"/>
  <c r="P2980" i="9" s="1"/>
  <c r="N3044" i="9"/>
  <c r="P3044" i="9" s="1"/>
  <c r="N617" i="9"/>
  <c r="P617" i="9" s="1"/>
  <c r="N941" i="9"/>
  <c r="P941" i="9" s="1"/>
  <c r="N3421" i="9"/>
  <c r="P3421" i="9" s="1"/>
  <c r="N3549" i="9"/>
  <c r="P3549" i="9" s="1"/>
  <c r="N3677" i="9"/>
  <c r="P3677" i="9" s="1"/>
  <c r="N1185" i="9"/>
  <c r="P1185" i="9" s="1"/>
  <c r="N825" i="9"/>
  <c r="P825" i="9" s="1"/>
  <c r="N1129" i="9"/>
  <c r="P1129" i="9" s="1"/>
  <c r="N2634" i="9"/>
  <c r="P2634" i="9" s="1"/>
  <c r="N3839" i="9"/>
  <c r="P3839" i="9" s="1"/>
  <c r="N3967" i="9"/>
  <c r="P3967" i="9" s="1"/>
  <c r="N4136" i="9"/>
  <c r="P4136" i="9" s="1"/>
  <c r="N4403" i="9"/>
  <c r="P4403" i="9" s="1"/>
  <c r="N4733" i="9"/>
  <c r="P4733" i="9" s="1"/>
  <c r="N349" i="9"/>
  <c r="P349" i="9" s="1"/>
  <c r="N4503" i="9"/>
  <c r="P4503" i="9" s="1"/>
  <c r="N4495" i="9"/>
  <c r="P4495" i="9" s="1"/>
  <c r="N4831" i="9"/>
  <c r="P4831" i="9" s="1"/>
  <c r="N4853" i="9"/>
  <c r="P4853" i="9" s="1"/>
  <c r="N292" i="9"/>
  <c r="P292" i="9" s="1"/>
  <c r="N3769" i="9"/>
  <c r="P3769" i="9" s="1"/>
  <c r="N4025" i="9"/>
  <c r="P4025" i="9" s="1"/>
  <c r="N4269" i="9"/>
  <c r="P4269" i="9" s="1"/>
  <c r="N4945" i="9"/>
  <c r="P4945" i="9" s="1"/>
  <c r="N3072" i="9"/>
  <c r="P3072" i="9" s="1"/>
  <c r="N3328" i="9"/>
  <c r="P3328" i="9" s="1"/>
  <c r="N2970" i="9"/>
  <c r="P2970" i="9" s="1"/>
  <c r="N3226" i="9"/>
  <c r="P3226" i="9" s="1"/>
  <c r="N3100" i="9"/>
  <c r="P3100" i="9" s="1"/>
  <c r="N3332" i="9"/>
  <c r="P3332" i="9" s="1"/>
  <c r="N3396" i="9"/>
  <c r="P3396" i="9" s="1"/>
  <c r="N2878" i="9"/>
  <c r="P2878" i="9" s="1"/>
  <c r="N3134" i="9"/>
  <c r="P3134" i="9" s="1"/>
  <c r="N4675" i="9"/>
  <c r="P4675" i="9" s="1"/>
  <c r="N1761" i="9"/>
  <c r="P1761" i="9" s="1"/>
  <c r="N262" i="9"/>
  <c r="P262" i="9" s="1"/>
  <c r="N4112" i="9"/>
  <c r="P4112" i="9" s="1"/>
  <c r="N4584" i="9"/>
  <c r="P4584" i="9" s="1"/>
  <c r="N4618" i="9"/>
  <c r="P4618" i="9" s="1"/>
  <c r="N373" i="9"/>
  <c r="P373" i="9" s="1"/>
  <c r="N4868" i="9"/>
  <c r="P4868" i="9" s="1"/>
  <c r="N432" i="9"/>
  <c r="P432" i="9" s="1"/>
  <c r="N408" i="9"/>
  <c r="P408" i="9" s="1"/>
  <c r="N2500" i="9"/>
  <c r="P2500" i="9" s="1"/>
  <c r="N2806" i="9"/>
  <c r="P2806" i="9" s="1"/>
  <c r="N2496" i="9"/>
  <c r="P2496" i="9" s="1"/>
  <c r="N4536" i="9"/>
  <c r="P4536" i="9" s="1"/>
  <c r="N915" i="9"/>
  <c r="P915" i="9" s="1"/>
  <c r="N2177" i="9"/>
  <c r="P2177" i="9" s="1"/>
  <c r="N4280" i="9"/>
  <c r="P4280" i="9" s="1"/>
  <c r="N1805" i="9"/>
  <c r="P1805" i="9" s="1"/>
  <c r="N2061" i="9"/>
  <c r="P2061" i="9" s="1"/>
  <c r="N4384" i="9"/>
  <c r="P4384" i="9" s="1"/>
  <c r="N453" i="9"/>
  <c r="P453" i="9" s="1"/>
  <c r="N672" i="9"/>
  <c r="P672" i="9" s="1"/>
  <c r="N864" i="9"/>
  <c r="P864" i="9" s="1"/>
  <c r="N336" i="9"/>
  <c r="P336" i="9" s="1"/>
  <c r="N3096" i="9"/>
  <c r="P3096" i="9" s="1"/>
  <c r="N4373" i="9"/>
  <c r="P4373" i="9" s="1"/>
  <c r="N3026" i="9"/>
  <c r="P3026" i="9" s="1"/>
  <c r="N3282" i="9"/>
  <c r="P3282" i="9" s="1"/>
  <c r="N3124" i="9"/>
  <c r="P3124" i="9" s="1"/>
  <c r="N4490" i="9"/>
  <c r="P4490" i="9" s="1"/>
  <c r="N3062" i="9"/>
  <c r="P3062" i="9" s="1"/>
  <c r="N3318" i="9"/>
  <c r="P3318" i="9" s="1"/>
  <c r="N1625" i="9"/>
  <c r="P1625" i="9" s="1"/>
  <c r="N1881" i="9"/>
  <c r="P1881" i="9" s="1"/>
  <c r="N4530" i="9"/>
  <c r="P4530" i="9" s="1"/>
  <c r="N4736" i="9"/>
  <c r="P4736" i="9" s="1"/>
  <c r="N3495" i="9"/>
  <c r="P3495" i="9" s="1"/>
  <c r="N5003" i="9"/>
  <c r="P5003" i="9" s="1"/>
  <c r="N2460" i="9"/>
  <c r="P2460" i="9" s="1"/>
  <c r="N2798" i="9"/>
  <c r="P2798" i="9" s="1"/>
  <c r="N1459" i="9"/>
  <c r="P1459" i="9" s="1"/>
  <c r="N2584" i="9"/>
  <c r="P2584" i="9" s="1"/>
  <c r="N4312" i="9"/>
  <c r="P4312" i="9" s="1"/>
  <c r="N2009" i="9"/>
  <c r="P2009" i="9" s="1"/>
  <c r="N4190" i="9"/>
  <c r="P4190" i="9" s="1"/>
  <c r="N1027" i="9"/>
  <c r="P1027" i="9" s="1"/>
  <c r="N1829" i="9"/>
  <c r="P1829" i="9" s="1"/>
  <c r="N2085" i="9"/>
  <c r="P2085" i="9" s="1"/>
  <c r="N765" i="9"/>
  <c r="P765" i="9" s="1"/>
  <c r="N965" i="9"/>
  <c r="P965" i="9" s="1"/>
  <c r="N3977" i="9"/>
  <c r="P3977" i="9" s="1"/>
  <c r="N4956" i="9"/>
  <c r="P4956" i="9" s="1"/>
  <c r="N400" i="9"/>
  <c r="P400" i="9" s="1"/>
  <c r="N3088" i="9"/>
  <c r="P3088" i="9" s="1"/>
  <c r="N4476" i="9"/>
  <c r="P4476" i="9" s="1"/>
  <c r="N3018" i="9"/>
  <c r="P3018" i="9" s="1"/>
  <c r="N3274" i="9"/>
  <c r="P3274" i="9" s="1"/>
  <c r="N3180" i="9"/>
  <c r="P3180" i="9" s="1"/>
  <c r="N3356" i="9"/>
  <c r="P3356" i="9" s="1"/>
  <c r="N1454" i="9"/>
  <c r="P1454" i="9" s="1"/>
  <c r="N2926" i="9"/>
  <c r="P2926" i="9" s="1"/>
  <c r="N3182" i="9"/>
  <c r="P3182" i="9" s="1"/>
  <c r="N1187" i="9"/>
  <c r="P1187" i="9" s="1"/>
  <c r="N4330" i="9"/>
  <c r="P4330" i="9" s="1"/>
  <c r="N304" i="9"/>
  <c r="P304" i="9" s="1"/>
  <c r="N1510" i="9"/>
  <c r="P1510" i="9" s="1"/>
  <c r="N2726" i="9"/>
  <c r="P2726" i="9" s="1"/>
  <c r="N2448" i="9"/>
  <c r="P2448" i="9" s="1"/>
  <c r="N2778" i="9"/>
  <c r="P2778" i="9" s="1"/>
  <c r="N4153" i="9"/>
  <c r="P4153" i="9" s="1"/>
  <c r="N1629" i="9"/>
  <c r="P1629" i="9" s="1"/>
  <c r="N1885" i="9"/>
  <c r="P1885" i="9" s="1"/>
  <c r="N2141" i="9"/>
  <c r="P2141" i="9" s="1"/>
  <c r="N183" i="9"/>
  <c r="P183" i="9" s="1"/>
  <c r="N2486" i="9"/>
  <c r="P2486" i="9" s="1"/>
  <c r="N4652" i="9"/>
  <c r="P4652" i="9" s="1"/>
  <c r="N3080" i="9"/>
  <c r="P3080" i="9" s="1"/>
  <c r="N1267" i="9"/>
  <c r="P1267" i="9" s="1"/>
  <c r="N2946" i="9"/>
  <c r="P2946" i="9" s="1"/>
  <c r="N3202" i="9"/>
  <c r="P3202" i="9" s="1"/>
  <c r="N764" i="9"/>
  <c r="P764" i="9" s="1"/>
  <c r="N3300" i="9"/>
  <c r="P3300" i="9" s="1"/>
  <c r="N2950" i="9"/>
  <c r="P2950" i="9" s="1"/>
  <c r="N3206" i="9"/>
  <c r="P3206" i="9" s="1"/>
  <c r="N1060" i="9"/>
  <c r="P1060" i="9" s="1"/>
  <c r="N1673" i="9"/>
  <c r="P1673" i="9" s="1"/>
  <c r="N1929" i="9"/>
  <c r="P1929" i="9" s="1"/>
  <c r="N4222" i="9"/>
  <c r="P4222" i="9" s="1"/>
  <c r="N3341" i="9"/>
  <c r="P3341" i="9" s="1"/>
  <c r="N2472" i="9"/>
  <c r="P2472" i="9" s="1"/>
  <c r="N1685" i="9"/>
  <c r="P1685" i="9" s="1"/>
  <c r="N4713" i="9"/>
  <c r="P4713" i="9" s="1"/>
  <c r="N1909" i="9"/>
  <c r="P1909" i="9" s="1"/>
  <c r="N2572" i="9"/>
  <c r="P2572" i="9" s="1"/>
  <c r="N4832" i="9"/>
  <c r="P4832" i="9" s="1"/>
  <c r="N1749" i="9"/>
  <c r="P1749" i="9" s="1"/>
  <c r="N4450" i="9"/>
  <c r="P4450" i="9" s="1"/>
  <c r="N2185" i="9"/>
  <c r="P2185" i="9" s="1"/>
  <c r="N2057" i="9"/>
  <c r="P2057" i="9" s="1"/>
  <c r="N2568" i="9"/>
  <c r="P2568" i="9" s="1"/>
  <c r="N2133" i="9"/>
  <c r="P2133" i="9" s="1"/>
  <c r="N4338" i="9"/>
  <c r="P4338" i="9" s="1"/>
  <c r="N284" i="9"/>
  <c r="P284" i="9" s="1"/>
  <c r="N4949" i="9"/>
  <c r="P4949" i="9" s="1"/>
  <c r="N2482" i="9"/>
  <c r="P2482" i="9" s="1"/>
  <c r="N1841" i="9"/>
  <c r="P1841" i="9" s="1"/>
  <c r="N755" i="9"/>
  <c r="P755" i="9" s="1"/>
  <c r="N4139" i="9"/>
  <c r="P4139" i="9" s="1"/>
  <c r="N1371" i="9"/>
  <c r="P1371" i="9" s="1"/>
  <c r="N1093" i="9"/>
  <c r="P1093" i="9" s="1"/>
  <c r="N868" i="9"/>
  <c r="P868" i="9" s="1"/>
  <c r="N4770" i="9"/>
  <c r="P4770" i="9" s="1"/>
  <c r="N4748" i="9"/>
  <c r="P4748" i="9" s="1"/>
  <c r="N149" i="9"/>
  <c r="P149" i="9" s="1"/>
  <c r="N1873" i="9"/>
  <c r="P1873" i="9" s="1"/>
  <c r="N4102" i="9"/>
  <c r="P4102" i="9" s="1"/>
  <c r="N1451" i="9"/>
  <c r="P1451" i="9" s="1"/>
  <c r="N1516" i="9"/>
  <c r="P1516" i="9" s="1"/>
  <c r="N1500" i="9"/>
  <c r="P1500" i="9" s="1"/>
  <c r="N4198" i="9"/>
  <c r="P4198" i="9" s="1"/>
  <c r="N4850" i="9"/>
  <c r="P4850" i="9" s="1"/>
  <c r="N4640" i="9"/>
  <c r="P4640" i="9" s="1"/>
  <c r="N1681" i="9"/>
  <c r="P1681" i="9" s="1"/>
  <c r="N4629" i="9"/>
  <c r="P4629" i="9" s="1"/>
  <c r="N688" i="9"/>
  <c r="P688" i="9" s="1"/>
  <c r="N4656" i="9"/>
  <c r="P4656" i="9" s="1"/>
  <c r="N1465" i="9"/>
  <c r="P1465" i="9" s="1"/>
  <c r="K2301" i="9"/>
  <c r="N260" i="9"/>
  <c r="P260" i="9" s="1"/>
  <c r="K4392" i="9"/>
  <c r="N3654" i="9"/>
  <c r="P3654" i="9" s="1"/>
  <c r="N2264" i="9"/>
  <c r="P2264" i="9" s="1"/>
  <c r="K3095" i="9"/>
  <c r="K3908" i="9"/>
  <c r="Q378" i="9"/>
  <c r="K1988" i="9"/>
  <c r="K3051" i="9"/>
  <c r="K4110" i="9"/>
  <c r="K3852" i="9"/>
  <c r="K3035" i="9"/>
  <c r="K4352" i="9"/>
  <c r="K4412" i="9"/>
  <c r="N416" i="9"/>
  <c r="P416" i="9" s="1"/>
  <c r="N3135" i="9"/>
  <c r="P3135" i="9" s="1"/>
  <c r="K1191" i="9"/>
  <c r="K731" i="9"/>
  <c r="Q4085" i="9"/>
  <c r="K1831" i="9"/>
  <c r="K3868" i="9"/>
  <c r="K3782" i="9"/>
  <c r="K2601" i="9"/>
  <c r="K4848" i="9"/>
  <c r="K264" i="9"/>
  <c r="N450" i="9"/>
  <c r="P450" i="9" s="1"/>
  <c r="N172" i="9"/>
  <c r="P172" i="9" s="1"/>
  <c r="N623" i="9"/>
  <c r="P623" i="9" s="1"/>
  <c r="N815" i="9"/>
  <c r="P815" i="9" s="1"/>
  <c r="N64" i="9"/>
  <c r="P64" i="9" s="1"/>
  <c r="N406" i="9"/>
  <c r="P406" i="9" s="1"/>
  <c r="N252" i="9"/>
  <c r="P252" i="9" s="1"/>
  <c r="N595" i="9"/>
  <c r="P595" i="9" s="1"/>
  <c r="N723" i="9"/>
  <c r="P723" i="9" s="1"/>
  <c r="N112" i="9"/>
  <c r="P112" i="9" s="1"/>
  <c r="N394" i="9"/>
  <c r="P394" i="9" s="1"/>
  <c r="N554" i="9"/>
  <c r="P554" i="9" s="1"/>
  <c r="N144" i="9"/>
  <c r="P144" i="9" s="1"/>
  <c r="N631" i="9"/>
  <c r="P631" i="9" s="1"/>
  <c r="N783" i="9"/>
  <c r="P783" i="9" s="1"/>
  <c r="N48" i="9"/>
  <c r="P48" i="9" s="1"/>
  <c r="N382" i="9"/>
  <c r="P382" i="9" s="1"/>
  <c r="N542" i="9"/>
  <c r="P542" i="9" s="1"/>
  <c r="N236" i="9"/>
  <c r="P236" i="9" s="1"/>
  <c r="N1039" i="9"/>
  <c r="P1039" i="9" s="1"/>
  <c r="N11" i="9"/>
  <c r="P11" i="9" s="1"/>
  <c r="N1289" i="9"/>
  <c r="P1289" i="9" s="1"/>
  <c r="N1439" i="9"/>
  <c r="P1439" i="9" s="1"/>
  <c r="N1523" i="9"/>
  <c r="P1523" i="9" s="1"/>
  <c r="N1587" i="9"/>
  <c r="P1587" i="9" s="1"/>
  <c r="N1707" i="9"/>
  <c r="P1707" i="9" s="1"/>
  <c r="N1851" i="9"/>
  <c r="P1851" i="9" s="1"/>
  <c r="N2011" i="9"/>
  <c r="P2011" i="9" s="1"/>
  <c r="N2249" i="9"/>
  <c r="P2249" i="9" s="1"/>
  <c r="N2313" i="9"/>
  <c r="P2313" i="9" s="1"/>
  <c r="N2377" i="9"/>
  <c r="P2377" i="9" s="1"/>
  <c r="N1047" i="9"/>
  <c r="P1047" i="9" s="1"/>
  <c r="N2453" i="9"/>
  <c r="P2453" i="9" s="1"/>
  <c r="N2517" i="9"/>
  <c r="P2517" i="9" s="1"/>
  <c r="N2581" i="9"/>
  <c r="P2581" i="9" s="1"/>
  <c r="N2684" i="9"/>
  <c r="P2684" i="9" s="1"/>
  <c r="N1381" i="9"/>
  <c r="P1381" i="9" s="1"/>
  <c r="N1589" i="9"/>
  <c r="P1589" i="9" s="1"/>
  <c r="N1759" i="9"/>
  <c r="P1759" i="9" s="1"/>
  <c r="N1983" i="9"/>
  <c r="P1983" i="9" s="1"/>
  <c r="N2315" i="9"/>
  <c r="P2315" i="9" s="1"/>
  <c r="N2379" i="9"/>
  <c r="P2379" i="9" s="1"/>
  <c r="N923" i="9"/>
  <c r="P923" i="9" s="1"/>
  <c r="N1159" i="9"/>
  <c r="P1159" i="9" s="1"/>
  <c r="N1369" i="9"/>
  <c r="P1369" i="9" s="1"/>
  <c r="N1495" i="9"/>
  <c r="P1495" i="9" s="1"/>
  <c r="N1559" i="9"/>
  <c r="P1559" i="9" s="1"/>
  <c r="N1795" i="9"/>
  <c r="P1795" i="9" s="1"/>
  <c r="N2115" i="9"/>
  <c r="P2115" i="9" s="1"/>
  <c r="N2357" i="9"/>
  <c r="P2357" i="9" s="1"/>
  <c r="N907" i="9"/>
  <c r="P907" i="9" s="1"/>
  <c r="N2441" i="9"/>
  <c r="P2441" i="9" s="1"/>
  <c r="N2505" i="9"/>
  <c r="P2505" i="9" s="1"/>
  <c r="N2569" i="9"/>
  <c r="P2569" i="9" s="1"/>
  <c r="N2676" i="9"/>
  <c r="P2676" i="9" s="1"/>
  <c r="N1373" i="9"/>
  <c r="P1373" i="9" s="1"/>
  <c r="N2673" i="9"/>
  <c r="P2673" i="9" s="1"/>
  <c r="N2745" i="9"/>
  <c r="P2745" i="9" s="1"/>
  <c r="N2809" i="9"/>
  <c r="P2809" i="9" s="1"/>
  <c r="N2873" i="9"/>
  <c r="P2873" i="9" s="1"/>
  <c r="N2937" i="9"/>
  <c r="P2937" i="9" s="1"/>
  <c r="N3001" i="9"/>
  <c r="P3001" i="9" s="1"/>
  <c r="N3065" i="9"/>
  <c r="P3065" i="9" s="1"/>
  <c r="N3129" i="9"/>
  <c r="P3129" i="9" s="1"/>
  <c r="N3193" i="9"/>
  <c r="P3193" i="9" s="1"/>
  <c r="N3257" i="9"/>
  <c r="P3257" i="9" s="1"/>
  <c r="N3321" i="9"/>
  <c r="P3321" i="9" s="1"/>
  <c r="N3480" i="9"/>
  <c r="P3480" i="9" s="1"/>
  <c r="N3544" i="9"/>
  <c r="P3544" i="9" s="1"/>
  <c r="N3616" i="9"/>
  <c r="P3616" i="9" s="1"/>
  <c r="N3736" i="9"/>
  <c r="P3736" i="9" s="1"/>
  <c r="N3808" i="9"/>
  <c r="P3808" i="9" s="1"/>
  <c r="N4040" i="9"/>
  <c r="P4040" i="9" s="1"/>
  <c r="N2475" i="9"/>
  <c r="P2475" i="9" s="1"/>
  <c r="N2739" i="9"/>
  <c r="P2739" i="9" s="1"/>
  <c r="N3626" i="9"/>
  <c r="P3626" i="9" s="1"/>
  <c r="N4876" i="9"/>
  <c r="P4876" i="9" s="1"/>
  <c r="N2877" i="9"/>
  <c r="P2877" i="9" s="1"/>
  <c r="N3684" i="9"/>
  <c r="P3684" i="9" s="1"/>
  <c r="N2903" i="9"/>
  <c r="P2903" i="9" s="1"/>
  <c r="N4946" i="9"/>
  <c r="P4946" i="9" s="1"/>
  <c r="N1832" i="9"/>
  <c r="P1832" i="9" s="1"/>
  <c r="N730" i="9"/>
  <c r="P730" i="9" s="1"/>
  <c r="N1982" i="9"/>
  <c r="P1982" i="9" s="1"/>
  <c r="N2384" i="9"/>
  <c r="P2384" i="9" s="1"/>
  <c r="N998" i="9"/>
  <c r="P998" i="9" s="1"/>
  <c r="N1752" i="9"/>
  <c r="P1752" i="9" s="1"/>
  <c r="N1430" i="9"/>
  <c r="P1430" i="9" s="1"/>
  <c r="N1826" i="9"/>
  <c r="P1826" i="9" s="1"/>
  <c r="N2178" i="9"/>
  <c r="P2178" i="9" s="1"/>
  <c r="N2880" i="9"/>
  <c r="P2880" i="9" s="1"/>
  <c r="N3633" i="9"/>
  <c r="P3633" i="9" s="1"/>
  <c r="N3891" i="9"/>
  <c r="P3891" i="9" s="1"/>
  <c r="N4691" i="9"/>
  <c r="P4691" i="9" s="1"/>
  <c r="N4123" i="9"/>
  <c r="P4123" i="9" s="1"/>
  <c r="N437" i="9"/>
  <c r="P437" i="9" s="1"/>
  <c r="N3653" i="9"/>
  <c r="P3653" i="9" s="1"/>
  <c r="N4055" i="9"/>
  <c r="P4055" i="9" s="1"/>
  <c r="N3449" i="9"/>
  <c r="P3449" i="9" s="1"/>
  <c r="N640" i="9"/>
  <c r="P640" i="9" s="1"/>
  <c r="N3683" i="9"/>
  <c r="P3683" i="9" s="1"/>
  <c r="N3941" i="9"/>
  <c r="P3941" i="9" s="1"/>
  <c r="N4681" i="9"/>
  <c r="P4681" i="9" s="1"/>
  <c r="N4818" i="9"/>
  <c r="P4818" i="9" s="1"/>
  <c r="N841" i="9"/>
  <c r="P841" i="9" s="1"/>
  <c r="N4277" i="9"/>
  <c r="P4277" i="9" s="1"/>
  <c r="N3258" i="9"/>
  <c r="P3258" i="9" s="1"/>
  <c r="N4080" i="9"/>
  <c r="P4080" i="9" s="1"/>
  <c r="N2093" i="9"/>
  <c r="P2093" i="9" s="1"/>
  <c r="N3156" i="9"/>
  <c r="P3156" i="9" s="1"/>
  <c r="N3527" i="9"/>
  <c r="P3527" i="9" s="1"/>
  <c r="N4009" i="9"/>
  <c r="P4009" i="9" s="1"/>
  <c r="N3368" i="9"/>
  <c r="P3368" i="9" s="1"/>
  <c r="N2810" i="9"/>
  <c r="P2810" i="9" s="1"/>
  <c r="N816" i="9"/>
  <c r="P816" i="9" s="1"/>
  <c r="N3112" i="9"/>
  <c r="P3112" i="9" s="1"/>
  <c r="N4437" i="9"/>
  <c r="P4437" i="9" s="1"/>
  <c r="N2540" i="9"/>
  <c r="P2540" i="9" s="1"/>
  <c r="N612" i="9"/>
  <c r="P612" i="9" s="1"/>
  <c r="N1617" i="9"/>
  <c r="P1617" i="9" s="1"/>
  <c r="N1215" i="9"/>
  <c r="P1215" i="9" s="1"/>
  <c r="N4883" i="9"/>
  <c r="P4883" i="9" s="1"/>
  <c r="N708" i="9"/>
  <c r="P708" i="9" s="1"/>
  <c r="N4386" i="9"/>
  <c r="P4386" i="9" s="1"/>
  <c r="K3139" i="9"/>
  <c r="K256" i="9"/>
  <c r="Q2663" i="9"/>
  <c r="K126" i="9"/>
  <c r="K286" i="9"/>
  <c r="K446" i="9"/>
  <c r="K108" i="9"/>
  <c r="K26" i="9"/>
  <c r="K72" i="9"/>
  <c r="K248" i="9"/>
  <c r="K374" i="9"/>
  <c r="K1413" i="9"/>
  <c r="K1209" i="9"/>
  <c r="K1423" i="9"/>
  <c r="K1955" i="9"/>
  <c r="K3371" i="9"/>
  <c r="K3426" i="9"/>
  <c r="K3458" i="9"/>
  <c r="K3514" i="9"/>
  <c r="K3550" i="9"/>
  <c r="K1365" i="9"/>
  <c r="K1453" i="9"/>
  <c r="K1475" i="9"/>
  <c r="K1577" i="9"/>
  <c r="K2055" i="9"/>
  <c r="K2151" i="9"/>
  <c r="K2685" i="9"/>
  <c r="K2725" i="9"/>
  <c r="K2757" i="9"/>
  <c r="K2789" i="9"/>
  <c r="K2821" i="9"/>
  <c r="K2853" i="9"/>
  <c r="K2885" i="9"/>
  <c r="K2917" i="9"/>
  <c r="K2949" i="9"/>
  <c r="K2981" i="9"/>
  <c r="K3013" i="9"/>
  <c r="K3045" i="9"/>
  <c r="K3077" i="9"/>
  <c r="K3109" i="9"/>
  <c r="K3141" i="9"/>
  <c r="K3173" i="9"/>
  <c r="K3205" i="9"/>
  <c r="K3237" i="9"/>
  <c r="K3269" i="9"/>
  <c r="K3301" i="9"/>
  <c r="K779" i="9"/>
  <c r="K1035" i="9"/>
  <c r="K1695" i="9"/>
  <c r="K474" i="9"/>
  <c r="K595" i="9"/>
  <c r="K719" i="9"/>
  <c r="K895" i="9"/>
  <c r="K1087" i="9"/>
  <c r="K1341" i="9"/>
  <c r="K739" i="9"/>
  <c r="K2265" i="9"/>
  <c r="K2325" i="9"/>
  <c r="K2357" i="9"/>
  <c r="K2389" i="9"/>
  <c r="K1289" i="9"/>
  <c r="K763" i="9"/>
  <c r="K1503" i="9"/>
  <c r="K1535" i="9"/>
  <c r="K1567" i="9"/>
  <c r="K1867" i="9"/>
  <c r="K2019" i="9"/>
  <c r="K2147" i="9"/>
  <c r="K2695" i="9"/>
  <c r="K2727" i="9"/>
  <c r="K2759" i="9"/>
  <c r="K2791" i="9"/>
  <c r="K2823" i="9"/>
  <c r="K2855" i="9"/>
  <c r="K2887" i="9"/>
  <c r="K2919" i="9"/>
  <c r="K2951" i="9"/>
  <c r="K2983" i="9"/>
  <c r="K3183" i="9"/>
  <c r="K3215" i="9"/>
  <c r="K3247" i="9"/>
  <c r="K3279" i="9"/>
  <c r="K3311" i="9"/>
  <c r="K1303" i="9"/>
  <c r="K3436" i="9"/>
  <c r="K3468" i="9"/>
  <c r="K3500" i="9"/>
  <c r="K3532" i="9"/>
  <c r="K983" i="9"/>
  <c r="K3383" i="9"/>
  <c r="K4642" i="9"/>
  <c r="K4828" i="9"/>
  <c r="K4081" i="9"/>
  <c r="K1306" i="9"/>
  <c r="K1268" i="9"/>
  <c r="K63" i="9"/>
  <c r="K411" i="9"/>
  <c r="K1430" i="9"/>
  <c r="K423" i="9"/>
  <c r="K1428" i="9"/>
  <c r="K2016" i="9"/>
  <c r="K1756" i="9"/>
  <c r="K1560" i="9"/>
  <c r="K3374" i="9"/>
  <c r="K1106" i="9"/>
  <c r="K978" i="9"/>
  <c r="K1383" i="9"/>
  <c r="K2403" i="9"/>
  <c r="K4446" i="9"/>
  <c r="K4700" i="9"/>
  <c r="K4910" i="9"/>
  <c r="K4978" i="9"/>
  <c r="K4489" i="9"/>
  <c r="K2656" i="9"/>
  <c r="K2290" i="9"/>
  <c r="K2561" i="9"/>
  <c r="K2497" i="9"/>
  <c r="K2433" i="9"/>
  <c r="K2248" i="9"/>
  <c r="K169" i="9"/>
  <c r="K211" i="9"/>
  <c r="K748" i="9"/>
  <c r="K2112" i="9"/>
  <c r="K2336" i="9"/>
  <c r="K1836" i="9"/>
  <c r="K2022" i="9"/>
  <c r="K774" i="9"/>
  <c r="K614" i="9"/>
  <c r="K409" i="9"/>
  <c r="K1482" i="9"/>
  <c r="K1958" i="9"/>
  <c r="K1830" i="9"/>
  <c r="K1702" i="9"/>
  <c r="K1574" i="9"/>
  <c r="K1655" i="9"/>
  <c r="K4210" i="9"/>
  <c r="K4674" i="9"/>
  <c r="K4129" i="9"/>
  <c r="K269" i="9"/>
  <c r="K141" i="9"/>
  <c r="K163" i="9"/>
  <c r="K79" i="9"/>
  <c r="K39" i="9"/>
  <c r="K1418" i="9"/>
  <c r="K2044" i="9"/>
  <c r="K1784" i="9"/>
  <c r="K3370" i="9"/>
  <c r="K1118" i="9"/>
  <c r="K990" i="9"/>
  <c r="K1159" i="9"/>
  <c r="K1943" i="9"/>
  <c r="K2295" i="9"/>
  <c r="K4662" i="9"/>
  <c r="K4760" i="9"/>
  <c r="K4525" i="9"/>
  <c r="K2639" i="9"/>
  <c r="K2551" i="9"/>
  <c r="K2487" i="9"/>
  <c r="K2423" i="9"/>
  <c r="K1456" i="9"/>
  <c r="K1270" i="9"/>
  <c r="K2114" i="9"/>
  <c r="K415" i="9"/>
  <c r="K1992" i="9"/>
  <c r="K1980" i="9"/>
  <c r="K2070" i="9"/>
  <c r="K802" i="9"/>
  <c r="K674" i="9"/>
  <c r="K529" i="9"/>
  <c r="K2218" i="9"/>
  <c r="K2342" i="9"/>
  <c r="K1890" i="9"/>
  <c r="K1762" i="9"/>
  <c r="K1634" i="9"/>
  <c r="K435" i="9"/>
  <c r="K651" i="9"/>
  <c r="K1751" i="9"/>
  <c r="K3576" i="9"/>
  <c r="K3612" i="9"/>
  <c r="K3688" i="9"/>
  <c r="K3752" i="9"/>
  <c r="K3792" i="9"/>
  <c r="K3828" i="9"/>
  <c r="K3884" i="9"/>
  <c r="K3928" i="9"/>
  <c r="K3960" i="9"/>
  <c r="K3992" i="9"/>
  <c r="K4036" i="9"/>
  <c r="K4068" i="9"/>
  <c r="K4144" i="9"/>
  <c r="K4370" i="9"/>
  <c r="K4876" i="9"/>
  <c r="K4231" i="9"/>
  <c r="K2262" i="9"/>
  <c r="K1222" i="9"/>
  <c r="K1256" i="9"/>
  <c r="K93" i="9"/>
  <c r="K255" i="9"/>
  <c r="K171" i="9"/>
  <c r="K1362" i="9"/>
  <c r="K2056" i="9"/>
  <c r="K1664" i="9"/>
  <c r="K1536" i="9"/>
  <c r="K3334" i="9"/>
  <c r="K986" i="9"/>
  <c r="K1863" i="9"/>
  <c r="K2283" i="9"/>
  <c r="K4174" i="9"/>
  <c r="K4408" i="9"/>
  <c r="K4952" i="9"/>
  <c r="K2565" i="9"/>
  <c r="K2501" i="9"/>
  <c r="K2437" i="9"/>
  <c r="K1302" i="9"/>
  <c r="K1206" i="9"/>
  <c r="K812" i="9"/>
  <c r="K2120" i="9"/>
  <c r="K1960" i="9"/>
  <c r="K910" i="9"/>
  <c r="K782" i="9"/>
  <c r="K654" i="9"/>
  <c r="K489" i="9"/>
  <c r="K2138" i="9"/>
  <c r="K2322" i="9"/>
  <c r="K1870" i="9"/>
  <c r="K1742" i="9"/>
  <c r="K1614" i="9"/>
  <c r="K339" i="9"/>
  <c r="K599" i="9"/>
  <c r="K1887" i="9"/>
  <c r="K4970" i="9"/>
  <c r="K2652" i="9"/>
  <c r="K1242" i="9"/>
  <c r="K1228" i="9"/>
  <c r="K235" i="9"/>
  <c r="K123" i="9"/>
  <c r="K1370" i="9"/>
  <c r="K2052" i="9"/>
  <c r="K1660" i="9"/>
  <c r="K1532" i="9"/>
  <c r="K3346" i="9"/>
  <c r="K1094" i="9"/>
  <c r="K966" i="9"/>
  <c r="K1639" i="9"/>
  <c r="K3882" i="9"/>
  <c r="K2539" i="9"/>
  <c r="K652" i="9"/>
  <c r="K1818" i="9"/>
  <c r="K784" i="9"/>
  <c r="K4926" i="9"/>
  <c r="K2467" i="9"/>
  <c r="K353" i="9"/>
  <c r="K3762" i="9"/>
  <c r="K4359" i="9"/>
  <c r="K2132" i="9"/>
  <c r="K321" i="9"/>
  <c r="K664" i="9"/>
  <c r="K2451" i="9"/>
  <c r="K145" i="9"/>
  <c r="K2116" i="9"/>
  <c r="K289" i="9"/>
  <c r="K146" i="9"/>
  <c r="K3578" i="9"/>
  <c r="K4026" i="9"/>
  <c r="K2571" i="9"/>
  <c r="K1824" i="9"/>
  <c r="K1882" i="9"/>
  <c r="K820" i="9"/>
  <c r="K3934" i="9"/>
  <c r="K2216" i="9"/>
  <c r="K2318" i="9"/>
  <c r="K3746" i="9"/>
  <c r="K4034" i="9"/>
  <c r="K1234" i="9"/>
  <c r="K2356" i="9"/>
  <c r="K1722" i="9"/>
  <c r="N4132" i="9"/>
  <c r="P4132" i="9" s="1"/>
  <c r="N2543" i="9"/>
  <c r="P2543" i="9" s="1"/>
  <c r="N2803" i="9"/>
  <c r="P2803" i="9" s="1"/>
  <c r="N3722" i="9"/>
  <c r="P3722" i="9" s="1"/>
  <c r="N2941" i="9"/>
  <c r="P2941" i="9" s="1"/>
  <c r="N3820" i="9"/>
  <c r="P3820" i="9" s="1"/>
  <c r="N2967" i="9"/>
  <c r="P2967" i="9" s="1"/>
  <c r="N2366" i="9"/>
  <c r="P2366" i="9" s="1"/>
  <c r="N1576" i="9"/>
  <c r="P1576" i="9" s="1"/>
  <c r="N1306" i="9"/>
  <c r="P1306" i="9" s="1"/>
  <c r="N858" i="9"/>
  <c r="P858" i="9" s="1"/>
  <c r="N946" i="9"/>
  <c r="P946" i="9" s="1"/>
  <c r="N4435" i="9"/>
  <c r="P4435" i="9" s="1"/>
  <c r="N4577" i="9"/>
  <c r="P4577" i="9" s="1"/>
  <c r="N2256" i="9"/>
  <c r="P2256" i="9" s="1"/>
  <c r="N113" i="9"/>
  <c r="P113" i="9" s="1"/>
  <c r="N1598" i="9"/>
  <c r="P1598" i="9" s="1"/>
  <c r="N1824" i="9"/>
  <c r="P1824" i="9" s="1"/>
  <c r="N93" i="9"/>
  <c r="P93" i="9" s="1"/>
  <c r="N1126" i="9"/>
  <c r="P1126" i="9" s="1"/>
  <c r="N3382" i="9"/>
  <c r="P3382" i="9" s="1"/>
  <c r="N1356" i="9"/>
  <c r="P1356" i="9" s="1"/>
  <c r="N922" i="9"/>
  <c r="P922" i="9" s="1"/>
  <c r="N4523" i="9"/>
  <c r="P4523" i="9" s="1"/>
  <c r="N1934" i="9"/>
  <c r="P1934" i="9" s="1"/>
  <c r="N1998" i="9"/>
  <c r="P1998" i="9" s="1"/>
  <c r="N289" i="9"/>
  <c r="P289" i="9" s="1"/>
  <c r="N2688" i="9"/>
  <c r="P2688" i="9" s="1"/>
  <c r="N1265" i="9"/>
  <c r="P1265" i="9" s="1"/>
  <c r="N773" i="9"/>
  <c r="P773" i="9" s="1"/>
  <c r="N4019" i="9"/>
  <c r="P4019" i="9" s="1"/>
  <c r="N3451" i="9"/>
  <c r="P3451" i="9" s="1"/>
  <c r="N657" i="9"/>
  <c r="P657" i="9" s="1"/>
  <c r="N4595" i="9"/>
  <c r="P4595" i="9" s="1"/>
  <c r="N3777" i="9"/>
  <c r="P3777" i="9" s="1"/>
  <c r="N4635" i="9"/>
  <c r="P4635" i="9" s="1"/>
  <c r="N3577" i="9"/>
  <c r="P3577" i="9" s="1"/>
  <c r="N1197" i="9"/>
  <c r="P1197" i="9" s="1"/>
  <c r="N4921" i="9"/>
  <c r="P4921" i="9" s="1"/>
  <c r="N933" i="9"/>
  <c r="P933" i="9" s="1"/>
  <c r="N4069" i="9"/>
  <c r="P4069" i="9" s="1"/>
  <c r="N3437" i="9"/>
  <c r="P3437" i="9" s="1"/>
  <c r="N4441" i="9"/>
  <c r="P4441" i="9" s="1"/>
  <c r="N2034" i="9"/>
  <c r="P2034" i="9" s="1"/>
  <c r="N4742" i="9"/>
  <c r="P4742" i="9" s="1"/>
  <c r="N3132" i="9"/>
  <c r="P3132" i="9" s="1"/>
  <c r="N4218" i="9"/>
  <c r="P4218" i="9" s="1"/>
  <c r="N2528" i="9"/>
  <c r="P2528" i="9" s="1"/>
  <c r="N4574" i="9"/>
  <c r="P4574" i="9" s="1"/>
  <c r="N2838" i="9"/>
  <c r="P2838" i="9" s="1"/>
  <c r="N344" i="9"/>
  <c r="P344" i="9" s="1"/>
  <c r="N2041" i="9"/>
  <c r="P2041" i="9" s="1"/>
  <c r="N4661" i="9"/>
  <c r="P4661" i="9" s="1"/>
  <c r="N4469" i="9"/>
  <c r="P4469" i="9" s="1"/>
  <c r="N3373" i="9"/>
  <c r="P3373" i="9" s="1"/>
  <c r="N803" i="9"/>
  <c r="P803" i="9" s="1"/>
  <c r="N4932" i="9"/>
  <c r="P4932" i="9" s="1"/>
  <c r="N1299" i="9"/>
  <c r="P1299" i="9" s="1"/>
  <c r="N1705" i="9"/>
  <c r="P1705" i="9" s="1"/>
  <c r="N1877" i="9"/>
  <c r="P1877" i="9" s="1"/>
  <c r="N596" i="9"/>
  <c r="P596" i="9" s="1"/>
  <c r="N4807" i="9"/>
  <c r="P4807" i="9" s="1"/>
  <c r="N1683" i="9"/>
  <c r="P1683" i="9" s="1"/>
  <c r="K1553" i="9"/>
  <c r="K378" i="9"/>
  <c r="N1907" i="9"/>
  <c r="P1907" i="9" s="1"/>
  <c r="K36" i="9"/>
  <c r="K3790" i="9"/>
  <c r="N679" i="9"/>
  <c r="P679" i="9" s="1"/>
  <c r="K1959" i="9"/>
  <c r="K1131" i="9"/>
  <c r="K2663" i="9"/>
  <c r="K222" i="9"/>
  <c r="K302" i="9"/>
  <c r="K478" i="9"/>
  <c r="K112" i="9"/>
  <c r="K30" i="9"/>
  <c r="K214" i="9"/>
  <c r="K228" i="9"/>
  <c r="K390" i="9"/>
  <c r="K1213" i="9"/>
  <c r="K923" i="9"/>
  <c r="K1179" i="9"/>
  <c r="K3430" i="9"/>
  <c r="K3466" i="9"/>
  <c r="K3522" i="9"/>
  <c r="K3554" i="9"/>
  <c r="K1369" i="9"/>
  <c r="K1483" i="9"/>
  <c r="K1581" i="9"/>
  <c r="K2063" i="9"/>
  <c r="K2159" i="9"/>
  <c r="K2689" i="9"/>
  <c r="K2729" i="9"/>
  <c r="K2761" i="9"/>
  <c r="K2793" i="9"/>
  <c r="K2825" i="9"/>
  <c r="K2857" i="9"/>
  <c r="K2889" i="9"/>
  <c r="K2921" i="9"/>
  <c r="K2953" i="9"/>
  <c r="K2985" i="9"/>
  <c r="K3017" i="9"/>
  <c r="K3049" i="9"/>
  <c r="K3081" i="9"/>
  <c r="K3113" i="9"/>
  <c r="K3145" i="9"/>
  <c r="K3177" i="9"/>
  <c r="K3209" i="9"/>
  <c r="K3241" i="9"/>
  <c r="K3273" i="9"/>
  <c r="K3305" i="9"/>
  <c r="K1631" i="9"/>
  <c r="K282" i="9"/>
  <c r="K490" i="9"/>
  <c r="K611" i="9"/>
  <c r="K735" i="9"/>
  <c r="K911" i="9"/>
  <c r="K1103" i="9"/>
  <c r="K2273" i="9"/>
  <c r="K2329" i="9"/>
  <c r="K2361" i="9"/>
  <c r="K2393" i="9"/>
  <c r="K1217" i="9"/>
  <c r="K1507" i="9"/>
  <c r="K1539" i="9"/>
  <c r="K1571" i="9"/>
  <c r="K1611" i="9"/>
  <c r="K1675" i="9"/>
  <c r="K1739" i="9"/>
  <c r="K1947" i="9"/>
  <c r="K2043" i="9"/>
  <c r="K2171" i="9"/>
  <c r="K2699" i="9"/>
  <c r="K2731" i="9"/>
  <c r="K2763" i="9"/>
  <c r="K2795" i="9"/>
  <c r="K2827" i="9"/>
  <c r="K2859" i="9"/>
  <c r="K2891" i="9"/>
  <c r="K2923" i="9"/>
  <c r="K2955" i="9"/>
  <c r="K2987" i="9"/>
  <c r="K3187" i="9"/>
  <c r="K3219" i="9"/>
  <c r="K3251" i="9"/>
  <c r="K3283" i="9"/>
  <c r="K3315" i="9"/>
  <c r="K3440" i="9"/>
  <c r="K3472" i="9"/>
  <c r="K3504" i="9"/>
  <c r="K3536" i="9"/>
  <c r="K1111" i="9"/>
  <c r="K4236" i="9"/>
  <c r="K2680" i="9"/>
  <c r="K1282" i="9"/>
  <c r="K2256" i="9"/>
  <c r="K1446" i="9"/>
  <c r="K61" i="9"/>
  <c r="K539" i="9"/>
  <c r="K1336" i="9"/>
  <c r="K551" i="9"/>
  <c r="K2196" i="9"/>
  <c r="K1936" i="9"/>
  <c r="K1672" i="9"/>
  <c r="K1544" i="9"/>
  <c r="K3342" i="9"/>
  <c r="K1090" i="9"/>
  <c r="K962" i="9"/>
  <c r="K1735" i="9"/>
  <c r="K4778" i="9"/>
  <c r="K4475" i="9"/>
  <c r="K2282" i="9"/>
  <c r="K2553" i="9"/>
  <c r="K2489" i="9"/>
  <c r="K2425" i="9"/>
  <c r="K203" i="9"/>
  <c r="K559" i="9"/>
  <c r="K2096" i="9"/>
  <c r="K2320" i="9"/>
  <c r="K1820" i="9"/>
  <c r="K902" i="9"/>
  <c r="K742" i="9"/>
  <c r="K598" i="9"/>
  <c r="K377" i="9"/>
  <c r="K2394" i="9"/>
  <c r="K1942" i="9"/>
  <c r="K1814" i="9"/>
  <c r="K1686" i="9"/>
  <c r="K1558" i="9"/>
  <c r="K306" i="9"/>
  <c r="K4214" i="9"/>
  <c r="K4520" i="9"/>
  <c r="K4682" i="9"/>
  <c r="K4944" i="9"/>
  <c r="K4557" i="9"/>
  <c r="K4115" i="9"/>
  <c r="K1254" i="9"/>
  <c r="K155" i="9"/>
  <c r="K315" i="9"/>
  <c r="K1382" i="9"/>
  <c r="K327" i="9"/>
  <c r="K1348" i="9"/>
  <c r="K2028" i="9"/>
  <c r="K1768" i="9"/>
  <c r="K3354" i="9"/>
  <c r="K1102" i="9"/>
  <c r="K974" i="9"/>
  <c r="K2311" i="9"/>
  <c r="K4082" i="9"/>
  <c r="K4388" i="9"/>
  <c r="K4608" i="9"/>
  <c r="K4487" i="9"/>
  <c r="K2543" i="9"/>
  <c r="K2479" i="9"/>
  <c r="K2415" i="9"/>
  <c r="K1448" i="9"/>
  <c r="K2232" i="9"/>
  <c r="K1316" i="9"/>
  <c r="K1372" i="9"/>
  <c r="K1474" i="9"/>
  <c r="K351" i="9"/>
  <c r="K2396" i="9"/>
  <c r="K1964" i="9"/>
  <c r="K2006" i="9"/>
  <c r="K786" i="9"/>
  <c r="K658" i="9"/>
  <c r="K497" i="9"/>
  <c r="K2154" i="9"/>
  <c r="K2326" i="9"/>
  <c r="K1874" i="9"/>
  <c r="K1746" i="9"/>
  <c r="K1618" i="9"/>
  <c r="K355" i="9"/>
  <c r="K338" i="9"/>
  <c r="K1775" i="9"/>
  <c r="K2624" i="9"/>
  <c r="K3580" i="9"/>
  <c r="K3616" i="9"/>
  <c r="K3692" i="9"/>
  <c r="K3760" i="9"/>
  <c r="K3796" i="9"/>
  <c r="K3832" i="9"/>
  <c r="K3888" i="9"/>
  <c r="K3932" i="9"/>
  <c r="K3964" i="9"/>
  <c r="K3996" i="9"/>
  <c r="K4040" i="9"/>
  <c r="K4072" i="9"/>
  <c r="K4156" i="9"/>
  <c r="K4646" i="9"/>
  <c r="K4728" i="9"/>
  <c r="K4121" i="9"/>
  <c r="K2254" i="9"/>
  <c r="K189" i="9"/>
  <c r="K83" i="9"/>
  <c r="K1394" i="9"/>
  <c r="K2040" i="9"/>
  <c r="K1648" i="9"/>
  <c r="K2174" i="9"/>
  <c r="K1178" i="9"/>
  <c r="K954" i="9"/>
  <c r="K591" i="9"/>
  <c r="K2315" i="9"/>
  <c r="K4420" i="9"/>
  <c r="K4496" i="9"/>
  <c r="K4573" i="9"/>
  <c r="K2557" i="9"/>
  <c r="K2493" i="9"/>
  <c r="K2429" i="9"/>
  <c r="K241" i="9"/>
  <c r="K129" i="9"/>
  <c r="K99" i="9"/>
  <c r="K684" i="9"/>
  <c r="K2104" i="9"/>
  <c r="K1944" i="9"/>
  <c r="K894" i="9"/>
  <c r="K766" i="9"/>
  <c r="K638" i="9"/>
  <c r="K457" i="9"/>
  <c r="K2074" i="9"/>
  <c r="K1982" i="9"/>
  <c r="K1854" i="9"/>
  <c r="K1726" i="9"/>
  <c r="K1598" i="9"/>
  <c r="K695" i="9"/>
  <c r="K4485" i="9"/>
  <c r="K2644" i="9"/>
  <c r="K45" i="9"/>
  <c r="K115" i="9"/>
  <c r="K1478" i="9"/>
  <c r="K1402" i="9"/>
  <c r="K2036" i="9"/>
  <c r="K1644" i="9"/>
  <c r="K2158" i="9"/>
  <c r="K1990" i="9"/>
  <c r="K1078" i="9"/>
  <c r="K950" i="9"/>
  <c r="K3914" i="9"/>
  <c r="K2475" i="9"/>
  <c r="K2324" i="9"/>
  <c r="K1690" i="9"/>
  <c r="K880" i="9"/>
  <c r="K3564" i="9"/>
  <c r="K511" i="9"/>
  <c r="K2382" i="9"/>
  <c r="K3954" i="9"/>
  <c r="K4266" i="9"/>
  <c r="K4884" i="9"/>
  <c r="K2000" i="9"/>
  <c r="K2366" i="9"/>
  <c r="K760" i="9"/>
  <c r="K1276" i="9"/>
  <c r="K73" i="9"/>
  <c r="K2404" i="9"/>
  <c r="K2350" i="9"/>
  <c r="K2287" i="9"/>
  <c r="K3610" i="9"/>
  <c r="K4058" i="9"/>
  <c r="K2507" i="9"/>
  <c r="K1692" i="9"/>
  <c r="K1754" i="9"/>
  <c r="K912" i="9"/>
  <c r="K265" i="9"/>
  <c r="K2084" i="9"/>
  <c r="K1866" i="9"/>
  <c r="K3778" i="9"/>
  <c r="K4066" i="9"/>
  <c r="K2555" i="9"/>
  <c r="K890" i="9"/>
  <c r="K1594" i="9"/>
  <c r="N4300" i="9"/>
  <c r="P4300" i="9" s="1"/>
  <c r="N2867" i="9"/>
  <c r="P2867" i="9" s="1"/>
  <c r="N3842" i="9"/>
  <c r="P3842" i="9" s="1"/>
  <c r="N3005" i="9"/>
  <c r="P3005" i="9" s="1"/>
  <c r="N3932" i="9"/>
  <c r="P3932" i="9" s="1"/>
  <c r="N3199" i="9"/>
  <c r="P3199" i="9" s="1"/>
  <c r="N217" i="9"/>
  <c r="P217" i="9" s="1"/>
  <c r="N2088" i="9"/>
  <c r="P2088" i="9" s="1"/>
  <c r="N716" i="9"/>
  <c r="P716" i="9" s="1"/>
  <c r="N4379" i="9"/>
  <c r="P4379" i="9" s="1"/>
  <c r="N1074" i="9"/>
  <c r="P1074" i="9" s="1"/>
  <c r="N1568" i="9"/>
  <c r="P1568" i="9" s="1"/>
  <c r="N2617" i="9"/>
  <c r="P2617" i="9" s="1"/>
  <c r="N2234" i="9"/>
  <c r="P2234" i="9" s="1"/>
  <c r="N2104" i="9"/>
  <c r="P2104" i="9" s="1"/>
  <c r="N335" i="9"/>
  <c r="P335" i="9" s="1"/>
  <c r="N1146" i="9"/>
  <c r="P1146" i="9" s="1"/>
  <c r="N77" i="9"/>
  <c r="P77" i="9" s="1"/>
  <c r="N1550" i="9"/>
  <c r="P1550" i="9" s="1"/>
  <c r="N2044" i="9"/>
  <c r="P2044" i="9" s="1"/>
  <c r="N1336" i="9"/>
  <c r="P1336" i="9" s="1"/>
  <c r="N1166" i="9"/>
  <c r="P1166" i="9" s="1"/>
  <c r="N147" i="9"/>
  <c r="P147" i="9" s="1"/>
  <c r="N3008" i="9"/>
  <c r="P3008" i="9" s="1"/>
  <c r="N636" i="9"/>
  <c r="P636" i="9" s="1"/>
  <c r="N357" i="9"/>
  <c r="P357" i="9" s="1"/>
  <c r="N135" i="9"/>
  <c r="P135" i="9" s="1"/>
  <c r="N3579" i="9"/>
  <c r="P3579" i="9" s="1"/>
  <c r="N412" i="9"/>
  <c r="P412" i="9" s="1"/>
  <c r="N936" i="9"/>
  <c r="P936" i="9" s="1"/>
  <c r="N849" i="9"/>
  <c r="P849" i="9" s="1"/>
  <c r="N4987" i="9"/>
  <c r="P4987" i="9" s="1"/>
  <c r="N3439" i="9"/>
  <c r="P3439" i="9" s="1"/>
  <c r="N3905" i="9"/>
  <c r="P3905" i="9" s="1"/>
  <c r="N3705" i="9"/>
  <c r="P3705" i="9" s="1"/>
  <c r="N1512" i="9"/>
  <c r="P1512" i="9" s="1"/>
  <c r="N4301" i="9"/>
  <c r="P4301" i="9" s="1"/>
  <c r="N3565" i="9"/>
  <c r="P3565" i="9" s="1"/>
  <c r="N293" i="9"/>
  <c r="P293" i="9" s="1"/>
  <c r="N4923" i="9"/>
  <c r="P4923" i="9" s="1"/>
  <c r="N4417" i="9"/>
  <c r="P4417" i="9" s="1"/>
  <c r="N3344" i="9"/>
  <c r="P3344" i="9" s="1"/>
  <c r="N4824" i="9"/>
  <c r="P4824" i="9" s="1"/>
  <c r="N4488" i="9"/>
  <c r="P4488" i="9" s="1"/>
  <c r="N3094" i="9"/>
  <c r="P3094" i="9" s="1"/>
  <c r="N29" i="9"/>
  <c r="P29" i="9" s="1"/>
  <c r="N2492" i="9"/>
  <c r="P2492" i="9" s="1"/>
  <c r="N4368" i="9"/>
  <c r="P4368" i="9" s="1"/>
  <c r="N194" i="9"/>
  <c r="P194" i="9" s="1"/>
  <c r="N2958" i="9"/>
  <c r="P2958" i="9" s="1"/>
  <c r="N1661" i="9"/>
  <c r="P1661" i="9" s="1"/>
  <c r="N2978" i="9"/>
  <c r="P2978" i="9" s="1"/>
  <c r="N1961" i="9"/>
  <c r="P1961" i="9" s="1"/>
  <c r="N4790" i="9"/>
  <c r="P4790" i="9" s="1"/>
  <c r="N2600" i="9"/>
  <c r="P2600" i="9" s="1"/>
  <c r="N1231" i="9"/>
  <c r="P1231" i="9" s="1"/>
  <c r="N1291" i="9"/>
  <c r="P1291" i="9" s="1"/>
  <c r="N2280" i="9"/>
  <c r="P2280" i="9" s="1"/>
  <c r="K4350" i="9"/>
  <c r="K4225" i="9"/>
  <c r="K96" i="9"/>
  <c r="N378" i="9"/>
  <c r="P378" i="9" s="1"/>
  <c r="Q1469" i="9"/>
  <c r="K318" i="9"/>
  <c r="K494" i="9"/>
  <c r="K76" i="9"/>
  <c r="K204" i="9"/>
  <c r="K34" i="9"/>
  <c r="K136" i="9"/>
  <c r="K406" i="9"/>
  <c r="K64" i="9"/>
  <c r="K1373" i="9"/>
  <c r="K1795" i="9"/>
  <c r="K1891" i="9"/>
  <c r="K3387" i="9"/>
  <c r="K3434" i="9"/>
  <c r="K3474" i="9"/>
  <c r="K3526" i="9"/>
  <c r="K3558" i="9"/>
  <c r="K1493" i="9"/>
  <c r="K1585" i="9"/>
  <c r="K2071" i="9"/>
  <c r="K2167" i="9"/>
  <c r="K2693" i="9"/>
  <c r="K2733" i="9"/>
  <c r="K2765" i="9"/>
  <c r="K2797" i="9"/>
  <c r="K2829" i="9"/>
  <c r="K2861" i="9"/>
  <c r="K2893" i="9"/>
  <c r="K2925" i="9"/>
  <c r="K2957" i="9"/>
  <c r="K2989" i="9"/>
  <c r="K3021" i="9"/>
  <c r="K3053" i="9"/>
  <c r="K3085" i="9"/>
  <c r="K3117" i="9"/>
  <c r="K3149" i="9"/>
  <c r="K3181" i="9"/>
  <c r="K3213" i="9"/>
  <c r="K3245" i="9"/>
  <c r="K3277" i="9"/>
  <c r="K3309" i="9"/>
  <c r="K1415" i="9"/>
  <c r="K843" i="9"/>
  <c r="K1099" i="9"/>
  <c r="K1711" i="9"/>
  <c r="K1263" i="9"/>
  <c r="K298" i="9"/>
  <c r="K506" i="9"/>
  <c r="K619" i="9"/>
  <c r="K767" i="9"/>
  <c r="K943" i="9"/>
  <c r="K1119" i="9"/>
  <c r="K643" i="9"/>
  <c r="K2281" i="9"/>
  <c r="K2333" i="9"/>
  <c r="K2365" i="9"/>
  <c r="K2397" i="9"/>
  <c r="K1391" i="9"/>
  <c r="K1471" i="9"/>
  <c r="K1511" i="9"/>
  <c r="K1543" i="9"/>
  <c r="K1575" i="9"/>
  <c r="K1819" i="9"/>
  <c r="K1883" i="9"/>
  <c r="K2051" i="9"/>
  <c r="K2179" i="9"/>
  <c r="K2703" i="9"/>
  <c r="K2735" i="9"/>
  <c r="K2767" i="9"/>
  <c r="K2799" i="9"/>
  <c r="K2831" i="9"/>
  <c r="K2863" i="9"/>
  <c r="K2895" i="9"/>
  <c r="K2927" i="9"/>
  <c r="K2959" i="9"/>
  <c r="K2991" i="9"/>
  <c r="K3191" i="9"/>
  <c r="K3223" i="9"/>
  <c r="K3255" i="9"/>
  <c r="K3287" i="9"/>
  <c r="K3319" i="9"/>
  <c r="K3379" i="9"/>
  <c r="K3444" i="9"/>
  <c r="K3476" i="9"/>
  <c r="K3508" i="9"/>
  <c r="K3540" i="9"/>
  <c r="K4150" i="9"/>
  <c r="K4240" i="9"/>
  <c r="K4535" i="9"/>
  <c r="K2672" i="9"/>
  <c r="K53" i="9"/>
  <c r="K41" i="9"/>
  <c r="K1368" i="9"/>
  <c r="K2180" i="9"/>
  <c r="K1920" i="9"/>
  <c r="K1656" i="9"/>
  <c r="K2206" i="9"/>
  <c r="K1202" i="9"/>
  <c r="K1074" i="9"/>
  <c r="K946" i="9"/>
  <c r="K546" i="9"/>
  <c r="K1067" i="9"/>
  <c r="K2307" i="9"/>
  <c r="K4858" i="9"/>
  <c r="K4924" i="9"/>
  <c r="K4994" i="9"/>
  <c r="K4387" i="9"/>
  <c r="K2607" i="9"/>
  <c r="K2258" i="9"/>
  <c r="K2545" i="9"/>
  <c r="K2481" i="9"/>
  <c r="K2417" i="9"/>
  <c r="K1322" i="9"/>
  <c r="K2228" i="9"/>
  <c r="K1308" i="9"/>
  <c r="K153" i="9"/>
  <c r="K495" i="9"/>
  <c r="K2080" i="9"/>
  <c r="K1480" i="9"/>
  <c r="K1736" i="9"/>
  <c r="K870" i="9"/>
  <c r="K726" i="9"/>
  <c r="K582" i="9"/>
  <c r="K345" i="9"/>
  <c r="K2378" i="9"/>
  <c r="K1926" i="9"/>
  <c r="K1798" i="9"/>
  <c r="K1670" i="9"/>
  <c r="K1542" i="9"/>
  <c r="K434" i="9"/>
  <c r="K4374" i="9"/>
  <c r="K4481" i="9"/>
  <c r="K4099" i="9"/>
  <c r="K1324" i="9"/>
  <c r="K143" i="9"/>
  <c r="K443" i="9"/>
  <c r="K455" i="9"/>
  <c r="K1412" i="9"/>
  <c r="K2012" i="9"/>
  <c r="K1752" i="9"/>
  <c r="K3338" i="9"/>
  <c r="K1086" i="9"/>
  <c r="K958" i="9"/>
  <c r="K1703" i="9"/>
  <c r="K2327" i="9"/>
  <c r="K4100" i="9"/>
  <c r="K4300" i="9"/>
  <c r="K4464" i="9"/>
  <c r="K4379" i="9"/>
  <c r="K2623" i="9"/>
  <c r="K2599" i="9"/>
  <c r="K2535" i="9"/>
  <c r="K2471" i="9"/>
  <c r="K1440" i="9"/>
  <c r="K1246" i="9"/>
  <c r="K225" i="9"/>
  <c r="K1436" i="9"/>
  <c r="K1100" i="9"/>
  <c r="K287" i="9"/>
  <c r="K2380" i="9"/>
  <c r="K1948" i="9"/>
  <c r="K898" i="9"/>
  <c r="K770" i="9"/>
  <c r="K642" i="9"/>
  <c r="K465" i="9"/>
  <c r="K2090" i="9"/>
  <c r="K1986" i="9"/>
  <c r="K1858" i="9"/>
  <c r="K1730" i="9"/>
  <c r="K1602" i="9"/>
  <c r="K466" i="9"/>
  <c r="K3351" i="9"/>
  <c r="K3588" i="9"/>
  <c r="K3620" i="9"/>
  <c r="K3704" i="9"/>
  <c r="K3764" i="9"/>
  <c r="K3800" i="9"/>
  <c r="K3840" i="9"/>
  <c r="K3892" i="9"/>
  <c r="K3936" i="9"/>
  <c r="K3968" i="9"/>
  <c r="K4000" i="9"/>
  <c r="K4044" i="9"/>
  <c r="K4076" i="9"/>
  <c r="K4502" i="9"/>
  <c r="K4962" i="9"/>
  <c r="K4107" i="9"/>
  <c r="K2246" i="9"/>
  <c r="K1450" i="9"/>
  <c r="K1224" i="9"/>
  <c r="K173" i="9"/>
  <c r="K227" i="9"/>
  <c r="K1334" i="9"/>
  <c r="K1426" i="9"/>
  <c r="K1332" i="9"/>
  <c r="K2024" i="9"/>
  <c r="K1632" i="9"/>
  <c r="K2110" i="9"/>
  <c r="K1146" i="9"/>
  <c r="K922" i="9"/>
  <c r="K807" i="9"/>
  <c r="K1927" i="9"/>
  <c r="K2331" i="9"/>
  <c r="K4294" i="9"/>
  <c r="K4424" i="9"/>
  <c r="K4518" i="9"/>
  <c r="K4523" i="9"/>
  <c r="K2549" i="9"/>
  <c r="K2485" i="9"/>
  <c r="K2421" i="9"/>
  <c r="K1272" i="9"/>
  <c r="K233" i="9"/>
  <c r="K121" i="9"/>
  <c r="K91" i="9"/>
  <c r="K527" i="9"/>
  <c r="K2088" i="9"/>
  <c r="K1744" i="9"/>
  <c r="K878" i="9"/>
  <c r="K750" i="9"/>
  <c r="K622" i="9"/>
  <c r="K425" i="9"/>
  <c r="K2010" i="9"/>
  <c r="K1966" i="9"/>
  <c r="K1838" i="9"/>
  <c r="K1710" i="9"/>
  <c r="K1582" i="9"/>
  <c r="K1327" i="9"/>
  <c r="K4820" i="9"/>
  <c r="K4377" i="9"/>
  <c r="K2635" i="9"/>
  <c r="K1318" i="9"/>
  <c r="K1350" i="9"/>
  <c r="K1434" i="9"/>
  <c r="K1380" i="9"/>
  <c r="K2020" i="9"/>
  <c r="K1628" i="9"/>
  <c r="K2094" i="9"/>
  <c r="K1190" i="9"/>
  <c r="K1062" i="9"/>
  <c r="K934" i="9"/>
  <c r="K3626" i="9"/>
  <c r="K3946" i="9"/>
  <c r="K2411" i="9"/>
  <c r="K858" i="9"/>
  <c r="K1562" i="9"/>
  <c r="K948" i="9"/>
  <c r="K2367" i="9"/>
  <c r="K3918" i="9"/>
  <c r="K1484" i="9"/>
  <c r="K1930" i="9"/>
  <c r="K3986" i="9"/>
  <c r="K2587" i="9"/>
  <c r="K1266" i="9"/>
  <c r="K81" i="9"/>
  <c r="K1856" i="9"/>
  <c r="K1914" i="9"/>
  <c r="K852" i="9"/>
  <c r="K1261" i="9"/>
  <c r="K4515" i="9"/>
  <c r="K1212" i="9"/>
  <c r="K175" i="9"/>
  <c r="K1840" i="9"/>
  <c r="K1898" i="9"/>
  <c r="K3706" i="9"/>
  <c r="K4666" i="9"/>
  <c r="K2443" i="9"/>
  <c r="K2038" i="9"/>
  <c r="K1626" i="9"/>
  <c r="K386" i="9"/>
  <c r="K4146" i="9"/>
  <c r="K1462" i="9"/>
  <c r="K2372" i="9"/>
  <c r="K1738" i="9"/>
  <c r="K3842" i="9"/>
  <c r="K2491" i="9"/>
  <c r="K762" i="9"/>
  <c r="N4620" i="9"/>
  <c r="P4620" i="9" s="1"/>
  <c r="N2931" i="9"/>
  <c r="P2931" i="9" s="1"/>
  <c r="N3946" i="9"/>
  <c r="P3946" i="9" s="1"/>
  <c r="N1319" i="9"/>
  <c r="P1319" i="9" s="1"/>
  <c r="N3069" i="9"/>
  <c r="P3069" i="9" s="1"/>
  <c r="N3996" i="9"/>
  <c r="P3996" i="9" s="1"/>
  <c r="N2359" i="9"/>
  <c r="P2359" i="9" s="1"/>
  <c r="N1585" i="9"/>
  <c r="P1585" i="9" s="1"/>
  <c r="N3263" i="9"/>
  <c r="P3263" i="9" s="1"/>
  <c r="N3454" i="9"/>
  <c r="P3454" i="9" s="1"/>
  <c r="N4121" i="9"/>
  <c r="P4121" i="9" s="1"/>
  <c r="N2258" i="9"/>
  <c r="P2258" i="9" s="1"/>
  <c r="N1948" i="9"/>
  <c r="P1948" i="9" s="1"/>
  <c r="N1202" i="9"/>
  <c r="P1202" i="9" s="1"/>
  <c r="N1854" i="9"/>
  <c r="P1854" i="9" s="1"/>
  <c r="N495" i="9"/>
  <c r="P495" i="9" s="1"/>
  <c r="N497" i="9"/>
  <c r="P497" i="9" s="1"/>
  <c r="N129" i="9"/>
  <c r="P129" i="9" s="1"/>
  <c r="N1900" i="9"/>
  <c r="P1900" i="9" s="1"/>
  <c r="N1478" i="9"/>
  <c r="P1478" i="9" s="1"/>
  <c r="N578" i="9"/>
  <c r="P578" i="9" s="1"/>
  <c r="N1698" i="9"/>
  <c r="P1698" i="9" s="1"/>
  <c r="N2246" i="9"/>
  <c r="P2246" i="9" s="1"/>
  <c r="N265" i="9"/>
  <c r="P265" i="9" s="1"/>
  <c r="N1904" i="9"/>
  <c r="P1904" i="9" s="1"/>
  <c r="N742" i="9"/>
  <c r="P742" i="9" s="1"/>
  <c r="N790" i="9"/>
  <c r="P790" i="9" s="1"/>
  <c r="N45" i="9"/>
  <c r="P45" i="9" s="1"/>
  <c r="N822" i="9"/>
  <c r="P822" i="9" s="1"/>
  <c r="N584" i="9"/>
  <c r="P584" i="9" s="1"/>
  <c r="N2816" i="9"/>
  <c r="P2816" i="9" s="1"/>
  <c r="N845" i="9"/>
  <c r="P845" i="9" s="1"/>
  <c r="N4467" i="9"/>
  <c r="P4467" i="9" s="1"/>
  <c r="N4903" i="9"/>
  <c r="P4903" i="9" s="1"/>
  <c r="N3707" i="9"/>
  <c r="P3707" i="9" s="1"/>
  <c r="N1422" i="9"/>
  <c r="P1422" i="9" s="1"/>
  <c r="N2586" i="9"/>
  <c r="P2586" i="9" s="1"/>
  <c r="N3567" i="9"/>
  <c r="P3567" i="9" s="1"/>
  <c r="N1200" i="9"/>
  <c r="P1200" i="9" s="1"/>
  <c r="N4033" i="9"/>
  <c r="P4033" i="9" s="1"/>
  <c r="N2002" i="9"/>
  <c r="P2002" i="9" s="1"/>
  <c r="N2776" i="9"/>
  <c r="P2776" i="9" s="1"/>
  <c r="N785" i="9"/>
  <c r="P785" i="9" s="1"/>
  <c r="N3735" i="9"/>
  <c r="P3735" i="9" s="1"/>
  <c r="N697" i="9"/>
  <c r="P697" i="9" s="1"/>
  <c r="N5007" i="9"/>
  <c r="P5007" i="9" s="1"/>
  <c r="N4335" i="9"/>
  <c r="P4335" i="9" s="1"/>
  <c r="N3693" i="9"/>
  <c r="P3693" i="9" s="1"/>
  <c r="N1145" i="9"/>
  <c r="P1145" i="9" s="1"/>
  <c r="N5005" i="9"/>
  <c r="P5005" i="9" s="1"/>
  <c r="N4859" i="9"/>
  <c r="P4859" i="9" s="1"/>
  <c r="N3801" i="9"/>
  <c r="P3801" i="9" s="1"/>
  <c r="N3408" i="9"/>
  <c r="P3408" i="9" s="1"/>
  <c r="N35" i="9"/>
  <c r="P35" i="9" s="1"/>
  <c r="N4093" i="9"/>
  <c r="P4093" i="9" s="1"/>
  <c r="N4983" i="9"/>
  <c r="P4983" i="9" s="1"/>
  <c r="N1605" i="9"/>
  <c r="P1605" i="9" s="1"/>
  <c r="N3120" i="9"/>
  <c r="P3120" i="9" s="1"/>
  <c r="N3214" i="9"/>
  <c r="P3214" i="9" s="1"/>
  <c r="N4901" i="9"/>
  <c r="P4901" i="9" s="1"/>
  <c r="N1917" i="9"/>
  <c r="P1917" i="9" s="1"/>
  <c r="N3234" i="9"/>
  <c r="P3234" i="9" s="1"/>
  <c r="N4282" i="9"/>
  <c r="P4282" i="9" s="1"/>
  <c r="N4569" i="9"/>
  <c r="P4569" i="9" s="1"/>
  <c r="N2165" i="9"/>
  <c r="P2165" i="9" s="1"/>
  <c r="N4874" i="9"/>
  <c r="P4874" i="9" s="1"/>
  <c r="N4875" i="9"/>
  <c r="P4875" i="9" s="1"/>
  <c r="K2638" i="9"/>
  <c r="K4810" i="9"/>
  <c r="K583" i="9"/>
  <c r="K422" i="9"/>
  <c r="K1469" i="9"/>
  <c r="K50" i="9"/>
  <c r="K158" i="9"/>
  <c r="K350" i="9"/>
  <c r="K510" i="9"/>
  <c r="K80" i="9"/>
  <c r="K208" i="9"/>
  <c r="K38" i="9"/>
  <c r="K224" i="9"/>
  <c r="K438" i="9"/>
  <c r="K2622" i="9"/>
  <c r="K1463" i="9"/>
  <c r="K987" i="9"/>
  <c r="K1603" i="9"/>
  <c r="K1699" i="9"/>
  <c r="K2632" i="9"/>
  <c r="K3438" i="9"/>
  <c r="K3482" i="9"/>
  <c r="K3530" i="9"/>
  <c r="K3562" i="9"/>
  <c r="K1429" i="9"/>
  <c r="K1497" i="9"/>
  <c r="K1589" i="9"/>
  <c r="K2087" i="9"/>
  <c r="K2183" i="9"/>
  <c r="K2649" i="9"/>
  <c r="K2705" i="9"/>
  <c r="K2737" i="9"/>
  <c r="K2769" i="9"/>
  <c r="K2801" i="9"/>
  <c r="K2833" i="9"/>
  <c r="K2865" i="9"/>
  <c r="K2897" i="9"/>
  <c r="K2929" i="9"/>
  <c r="K2961" i="9"/>
  <c r="K2993" i="9"/>
  <c r="K3025" i="9"/>
  <c r="K3057" i="9"/>
  <c r="K3089" i="9"/>
  <c r="K3121" i="9"/>
  <c r="K3153" i="9"/>
  <c r="K3185" i="9"/>
  <c r="K3217" i="9"/>
  <c r="K3249" i="9"/>
  <c r="K3281" i="9"/>
  <c r="K3313" i="9"/>
  <c r="K40" i="9"/>
  <c r="K1647" i="9"/>
  <c r="K346" i="9"/>
  <c r="K522" i="9"/>
  <c r="K627" i="9"/>
  <c r="K783" i="9"/>
  <c r="K959" i="9"/>
  <c r="K1135" i="9"/>
  <c r="K1405" i="9"/>
  <c r="K659" i="9"/>
  <c r="K2289" i="9"/>
  <c r="K2337" i="9"/>
  <c r="K2369" i="9"/>
  <c r="K2401" i="9"/>
  <c r="K2614" i="9"/>
  <c r="K891" i="9"/>
  <c r="K1479" i="9"/>
  <c r="K1515" i="9"/>
  <c r="K1547" i="9"/>
  <c r="K1579" i="9"/>
  <c r="K1627" i="9"/>
  <c r="K1691" i="9"/>
  <c r="K1755" i="9"/>
  <c r="K1963" i="9"/>
  <c r="K2075" i="9"/>
  <c r="K2203" i="9"/>
  <c r="K2707" i="9"/>
  <c r="K2739" i="9"/>
  <c r="K2771" i="9"/>
  <c r="K2803" i="9"/>
  <c r="K2835" i="9"/>
  <c r="K2867" i="9"/>
  <c r="K2899" i="9"/>
  <c r="K2931" i="9"/>
  <c r="K2963" i="9"/>
  <c r="K2995" i="9"/>
  <c r="K3195" i="9"/>
  <c r="K3227" i="9"/>
  <c r="K3259" i="9"/>
  <c r="K3291" i="9"/>
  <c r="K3323" i="9"/>
  <c r="K3448" i="9"/>
  <c r="K3480" i="9"/>
  <c r="K3512" i="9"/>
  <c r="K3544" i="9"/>
  <c r="K715" i="9"/>
  <c r="K1871" i="9"/>
  <c r="K4852" i="9"/>
  <c r="K4367" i="9"/>
  <c r="K2642" i="9"/>
  <c r="K2625" i="9"/>
  <c r="K2236" i="9"/>
  <c r="K1400" i="9"/>
  <c r="K2164" i="9"/>
  <c r="K1904" i="9"/>
  <c r="K1640" i="9"/>
  <c r="K2142" i="9"/>
  <c r="K1186" i="9"/>
  <c r="K1058" i="9"/>
  <c r="K930" i="9"/>
  <c r="K623" i="9"/>
  <c r="K2323" i="9"/>
  <c r="K4357" i="9"/>
  <c r="K2234" i="9"/>
  <c r="K2537" i="9"/>
  <c r="K2473" i="9"/>
  <c r="K2409" i="9"/>
  <c r="K1298" i="9"/>
  <c r="K259" i="9"/>
  <c r="K2146" i="9"/>
  <c r="K431" i="9"/>
  <c r="K1996" i="9"/>
  <c r="K1984" i="9"/>
  <c r="K1720" i="9"/>
  <c r="K854" i="9"/>
  <c r="K710" i="9"/>
  <c r="K569" i="9"/>
  <c r="K313" i="9"/>
  <c r="K2362" i="9"/>
  <c r="K1910" i="9"/>
  <c r="K1782" i="9"/>
  <c r="K1654" i="9"/>
  <c r="K547" i="9"/>
  <c r="K562" i="9"/>
  <c r="K4234" i="9"/>
  <c r="K4398" i="9"/>
  <c r="K4452" i="9"/>
  <c r="K4407" i="9"/>
  <c r="K4087" i="9"/>
  <c r="K2633" i="9"/>
  <c r="K55" i="9"/>
  <c r="K1344" i="9"/>
  <c r="K2192" i="9"/>
  <c r="K1932" i="9"/>
  <c r="K2190" i="9"/>
  <c r="K1198" i="9"/>
  <c r="K1070" i="9"/>
  <c r="K942" i="9"/>
  <c r="K322" i="9"/>
  <c r="K2343" i="9"/>
  <c r="K4355" i="9"/>
  <c r="K2591" i="9"/>
  <c r="K2527" i="9"/>
  <c r="K2463" i="9"/>
  <c r="K1238" i="9"/>
  <c r="K113" i="9"/>
  <c r="K267" i="9"/>
  <c r="K127" i="9"/>
  <c r="K972" i="9"/>
  <c r="K2208" i="9"/>
  <c r="K2364" i="9"/>
  <c r="K1864" i="9"/>
  <c r="K882" i="9"/>
  <c r="K754" i="9"/>
  <c r="K626" i="9"/>
  <c r="K433" i="9"/>
  <c r="K2026" i="9"/>
  <c r="K1970" i="9"/>
  <c r="K1842" i="9"/>
  <c r="K1714" i="9"/>
  <c r="K1586" i="9"/>
  <c r="K663" i="9"/>
  <c r="K1839" i="9"/>
  <c r="K3592" i="9"/>
  <c r="K3624" i="9"/>
  <c r="K3712" i="9"/>
  <c r="K3768" i="9"/>
  <c r="K3808" i="9"/>
  <c r="K3844" i="9"/>
  <c r="K3900" i="9"/>
  <c r="K3940" i="9"/>
  <c r="K3972" i="9"/>
  <c r="K4004" i="9"/>
  <c r="K4048" i="9"/>
  <c r="K4092" i="9"/>
  <c r="K4097" i="9"/>
  <c r="K2302" i="9"/>
  <c r="K1286" i="9"/>
  <c r="K2613" i="9"/>
  <c r="K1216" i="9"/>
  <c r="K219" i="9"/>
  <c r="K59" i="9"/>
  <c r="K347" i="9"/>
  <c r="K1398" i="9"/>
  <c r="K359" i="9"/>
  <c r="K1396" i="9"/>
  <c r="K1928" i="9"/>
  <c r="K1616" i="9"/>
  <c r="K3414" i="9"/>
  <c r="K1114" i="9"/>
  <c r="K2198" i="9"/>
  <c r="K935" i="9"/>
  <c r="K2347" i="9"/>
  <c r="K4834" i="9"/>
  <c r="K4451" i="9"/>
  <c r="K2541" i="9"/>
  <c r="K2477" i="9"/>
  <c r="K2413" i="9"/>
  <c r="K2210" i="9"/>
  <c r="K463" i="9"/>
  <c r="K2004" i="9"/>
  <c r="K1728" i="9"/>
  <c r="K862" i="9"/>
  <c r="K734" i="9"/>
  <c r="K606" i="9"/>
  <c r="K393" i="9"/>
  <c r="K2402" i="9"/>
  <c r="K1950" i="9"/>
  <c r="K1822" i="9"/>
  <c r="K1694" i="9"/>
  <c r="K1566" i="9"/>
  <c r="K1719" i="9"/>
  <c r="K4512" i="9"/>
  <c r="K4596" i="9"/>
  <c r="K4343" i="9"/>
  <c r="K1468" i="9"/>
  <c r="K1288" i="9"/>
  <c r="K379" i="9"/>
  <c r="K1414" i="9"/>
  <c r="K391" i="9"/>
  <c r="K1808" i="9"/>
  <c r="K1612" i="9"/>
  <c r="K2030" i="9"/>
  <c r="K1174" i="9"/>
  <c r="K1046" i="9"/>
  <c r="K918" i="9"/>
  <c r="K3658" i="9"/>
  <c r="K3978" i="9"/>
  <c r="K1442" i="9"/>
  <c r="K730" i="9"/>
  <c r="K3950" i="9"/>
  <c r="K1872" i="9"/>
  <c r="K1802" i="9"/>
  <c r="K4018" i="9"/>
  <c r="K2523" i="9"/>
  <c r="K1724" i="9"/>
  <c r="K1786" i="9"/>
  <c r="K920" i="9"/>
  <c r="K1195" i="9"/>
  <c r="K4167" i="9"/>
  <c r="K1708" i="9"/>
  <c r="K1770" i="9"/>
  <c r="K3738" i="9"/>
  <c r="K4142" i="9"/>
  <c r="K794" i="9"/>
  <c r="K403" i="9"/>
  <c r="K2637" i="9"/>
  <c r="K906" i="9"/>
  <c r="K1610" i="9"/>
  <c r="K2319" i="9"/>
  <c r="K3586" i="9"/>
  <c r="K3874" i="9"/>
  <c r="K4194" i="9"/>
  <c r="K2427" i="9"/>
  <c r="K1252" i="9"/>
  <c r="K223" i="9"/>
  <c r="K634" i="9"/>
  <c r="N4952" i="9"/>
  <c r="P4952" i="9" s="1"/>
  <c r="N2995" i="9"/>
  <c r="P2995" i="9" s="1"/>
  <c r="N4010" i="9"/>
  <c r="P4010" i="9" s="1"/>
  <c r="N2183" i="9"/>
  <c r="P2183" i="9" s="1"/>
  <c r="N3133" i="9"/>
  <c r="P3133" i="9" s="1"/>
  <c r="N4068" i="9"/>
  <c r="P4068" i="9" s="1"/>
  <c r="N3327" i="9"/>
  <c r="P3327" i="9" s="1"/>
  <c r="N3902" i="9"/>
  <c r="P3902" i="9" s="1"/>
  <c r="N1460" i="9"/>
  <c r="P1460" i="9" s="1"/>
  <c r="N1692" i="9"/>
  <c r="P1692" i="9" s="1"/>
  <c r="N193" i="9"/>
  <c r="P193" i="9" s="1"/>
  <c r="N457" i="9"/>
  <c r="P457" i="9" s="1"/>
  <c r="N4305" i="9"/>
  <c r="P4305" i="9" s="1"/>
  <c r="N2038" i="9"/>
  <c r="P2038" i="9" s="1"/>
  <c r="N2176" i="9"/>
  <c r="P2176" i="9" s="1"/>
  <c r="N1414" i="9"/>
  <c r="P1414" i="9" s="1"/>
  <c r="N654" i="9"/>
  <c r="P654" i="9" s="1"/>
  <c r="N219" i="9"/>
  <c r="P219" i="9" s="1"/>
  <c r="N551" i="9"/>
  <c r="P551" i="9" s="1"/>
  <c r="N1644" i="9"/>
  <c r="P1644" i="9" s="1"/>
  <c r="N195" i="9"/>
  <c r="P195" i="9" s="1"/>
  <c r="N706" i="9"/>
  <c r="P706" i="9" s="1"/>
  <c r="N1806" i="9"/>
  <c r="P1806" i="9" s="1"/>
  <c r="N1648" i="9"/>
  <c r="P1648" i="9" s="1"/>
  <c r="N4323" i="9"/>
  <c r="P4323" i="9" s="1"/>
  <c r="N1850" i="9"/>
  <c r="P1850" i="9" s="1"/>
  <c r="N1237" i="9"/>
  <c r="P1237" i="9" s="1"/>
  <c r="N491" i="9"/>
  <c r="P491" i="9" s="1"/>
  <c r="N1125" i="9"/>
  <c r="P1125" i="9" s="1"/>
  <c r="N4427" i="9"/>
  <c r="P4427" i="9" s="1"/>
  <c r="N323" i="9"/>
  <c r="P323" i="9" s="1"/>
  <c r="N3695" i="9"/>
  <c r="P3695" i="9" s="1"/>
  <c r="N4084" i="9"/>
  <c r="P4084" i="9" s="1"/>
  <c r="N4114" i="9"/>
  <c r="P4114" i="9" s="1"/>
  <c r="N3032" i="9"/>
  <c r="P3032" i="9" s="1"/>
  <c r="N981" i="9"/>
  <c r="P981" i="9" s="1"/>
  <c r="N3867" i="9"/>
  <c r="P3867" i="9" s="1"/>
  <c r="N4185" i="9"/>
  <c r="P4185" i="9" s="1"/>
  <c r="N4567" i="9"/>
  <c r="P4567" i="9" s="1"/>
  <c r="N977" i="9"/>
  <c r="P977" i="9" s="1"/>
  <c r="N4947" i="9"/>
  <c r="P4947" i="9" s="1"/>
  <c r="N4057" i="9"/>
  <c r="P4057" i="9" s="1"/>
  <c r="N2910" i="9"/>
  <c r="P2910" i="9" s="1"/>
  <c r="N4893" i="9"/>
  <c r="P4893" i="9" s="1"/>
  <c r="N1043" i="9"/>
  <c r="P1043" i="9" s="1"/>
  <c r="N4973" i="9"/>
  <c r="P4973" i="9" s="1"/>
  <c r="N3128" i="9"/>
  <c r="P3128" i="9" s="1"/>
  <c r="N1657" i="9"/>
  <c r="P1657" i="9" s="1"/>
  <c r="N1490" i="9"/>
  <c r="P1490" i="9" s="1"/>
  <c r="N1861" i="9"/>
  <c r="P1861" i="9" s="1"/>
  <c r="N4556" i="9"/>
  <c r="P4556" i="9" s="1"/>
  <c r="N4138" i="9"/>
  <c r="P4138" i="9" s="1"/>
  <c r="N19" i="9"/>
  <c r="P19" i="9" s="1"/>
  <c r="N2173" i="9"/>
  <c r="P2173" i="9" s="1"/>
  <c r="N3076" i="9"/>
  <c r="P3076" i="9" s="1"/>
  <c r="N3543" i="9"/>
  <c r="P3543" i="9" s="1"/>
  <c r="N1941" i="9"/>
  <c r="P1941" i="9" s="1"/>
  <c r="N4400" i="9"/>
  <c r="P4400" i="9" s="1"/>
  <c r="N568" i="9"/>
  <c r="P568" i="9" s="1"/>
  <c r="N2193" i="9"/>
  <c r="P2193" i="9" s="1"/>
  <c r="N2223" i="9"/>
  <c r="P2223" i="9" s="1"/>
  <c r="N4626" i="9"/>
  <c r="P4626" i="9" s="1"/>
  <c r="N246" i="9"/>
  <c r="P246" i="9" s="1"/>
  <c r="K1481" i="9"/>
  <c r="K1465" i="9"/>
  <c r="K4118" i="9"/>
  <c r="N1919" i="9"/>
  <c r="P1919" i="9" s="1"/>
  <c r="K366" i="9"/>
  <c r="K526" i="9"/>
  <c r="K172" i="9"/>
  <c r="K42" i="9"/>
  <c r="K200" i="9"/>
  <c r="K48" i="9"/>
  <c r="K454" i="9"/>
  <c r="K1319" i="9"/>
  <c r="K1437" i="9"/>
  <c r="K3339" i="9"/>
  <c r="K3403" i="9"/>
  <c r="K3442" i="9"/>
  <c r="K3490" i="9"/>
  <c r="K3534" i="9"/>
  <c r="K1433" i="9"/>
  <c r="K1501" i="9"/>
  <c r="K1593" i="9"/>
  <c r="K1991" i="9"/>
  <c r="K2103" i="9"/>
  <c r="K2199" i="9"/>
  <c r="K2657" i="9"/>
  <c r="K2709" i="9"/>
  <c r="K2741" i="9"/>
  <c r="K2773" i="9"/>
  <c r="K2805" i="9"/>
  <c r="K2837" i="9"/>
  <c r="K2869" i="9"/>
  <c r="K2901" i="9"/>
  <c r="K2933" i="9"/>
  <c r="K2965" i="9"/>
  <c r="K2997" i="9"/>
  <c r="K3029" i="9"/>
  <c r="K3061" i="9"/>
  <c r="K3093" i="9"/>
  <c r="K3125" i="9"/>
  <c r="K3157" i="9"/>
  <c r="K3189" i="9"/>
  <c r="K3221" i="9"/>
  <c r="K3253" i="9"/>
  <c r="K3285" i="9"/>
  <c r="K3317" i="9"/>
  <c r="K1225" i="9"/>
  <c r="K1351" i="9"/>
  <c r="K907" i="9"/>
  <c r="K1163" i="9"/>
  <c r="K1727" i="9"/>
  <c r="K362" i="9"/>
  <c r="K538" i="9"/>
  <c r="K639" i="9"/>
  <c r="K815" i="9"/>
  <c r="K975" i="9"/>
  <c r="K1151" i="9"/>
  <c r="K675" i="9"/>
  <c r="K2297" i="9"/>
  <c r="K2341" i="9"/>
  <c r="K2373" i="9"/>
  <c r="K2405" i="9"/>
  <c r="K1241" i="9"/>
  <c r="K1487" i="9"/>
  <c r="K1519" i="9"/>
  <c r="K1551" i="9"/>
  <c r="K1583" i="9"/>
  <c r="K1835" i="9"/>
  <c r="K1899" i="9"/>
  <c r="K2083" i="9"/>
  <c r="K2211" i="9"/>
  <c r="K2640" i="9"/>
  <c r="K2711" i="9"/>
  <c r="K2743" i="9"/>
  <c r="K2775" i="9"/>
  <c r="K2807" i="9"/>
  <c r="K2839" i="9"/>
  <c r="K2871" i="9"/>
  <c r="K2903" i="9"/>
  <c r="K2935" i="9"/>
  <c r="K2967" i="9"/>
  <c r="K2999" i="9"/>
  <c r="K3199" i="9"/>
  <c r="K3231" i="9"/>
  <c r="K3263" i="9"/>
  <c r="K3295" i="9"/>
  <c r="K3327" i="9"/>
  <c r="K3395" i="9"/>
  <c r="K240" i="9"/>
  <c r="K1397" i="9"/>
  <c r="K2610" i="9"/>
  <c r="K3420" i="9"/>
  <c r="K3452" i="9"/>
  <c r="K3484" i="9"/>
  <c r="K3516" i="9"/>
  <c r="K3548" i="9"/>
  <c r="K402" i="9"/>
  <c r="K4293" i="9"/>
  <c r="K2617" i="9"/>
  <c r="K1320" i="9"/>
  <c r="K253" i="9"/>
  <c r="K125" i="9"/>
  <c r="K1432" i="9"/>
  <c r="K1346" i="9"/>
  <c r="K2148" i="9"/>
  <c r="K1888" i="9"/>
  <c r="K1624" i="9"/>
  <c r="K2078" i="9"/>
  <c r="K1170" i="9"/>
  <c r="K1042" i="9"/>
  <c r="K914" i="9"/>
  <c r="K743" i="9"/>
  <c r="K1895" i="9"/>
  <c r="K2339" i="9"/>
  <c r="K2616" i="9"/>
  <c r="K4313" i="9"/>
  <c r="K2226" i="9"/>
  <c r="K2593" i="9"/>
  <c r="K2529" i="9"/>
  <c r="K2465" i="9"/>
  <c r="K1284" i="9"/>
  <c r="K251" i="9"/>
  <c r="K47" i="9"/>
  <c r="K2018" i="9"/>
  <c r="K367" i="9"/>
  <c r="K2400" i="9"/>
  <c r="K1968" i="9"/>
  <c r="K1704" i="9"/>
  <c r="K838" i="9"/>
  <c r="K694" i="9"/>
  <c r="K537" i="9"/>
  <c r="K281" i="9"/>
  <c r="K2346" i="9"/>
  <c r="K1894" i="9"/>
  <c r="K1766" i="9"/>
  <c r="K1638" i="9"/>
  <c r="K467" i="9"/>
  <c r="K631" i="9"/>
  <c r="K3367" i="9"/>
  <c r="K4456" i="9"/>
  <c r="K4878" i="9"/>
  <c r="K4365" i="9"/>
  <c r="K4079" i="9"/>
  <c r="K1300" i="9"/>
  <c r="K1376" i="9"/>
  <c r="K2176" i="9"/>
  <c r="K1916" i="9"/>
  <c r="K2126" i="9"/>
  <c r="K1182" i="9"/>
  <c r="K1054" i="9"/>
  <c r="K926" i="9"/>
  <c r="K450" i="9"/>
  <c r="K939" i="9"/>
  <c r="K1815" i="9"/>
  <c r="K2359" i="9"/>
  <c r="K4628" i="9"/>
  <c r="K4305" i="9"/>
  <c r="K2583" i="9"/>
  <c r="K2519" i="9"/>
  <c r="K2455" i="9"/>
  <c r="K209" i="9"/>
  <c r="K105" i="9"/>
  <c r="K844" i="9"/>
  <c r="K2124" i="9"/>
  <c r="K2348" i="9"/>
  <c r="K1848" i="9"/>
  <c r="K866" i="9"/>
  <c r="K738" i="9"/>
  <c r="K610" i="9"/>
  <c r="K401" i="9"/>
  <c r="K2406" i="9"/>
  <c r="K1954" i="9"/>
  <c r="K1826" i="9"/>
  <c r="K1698" i="9"/>
  <c r="K1570" i="9"/>
  <c r="K791" i="9"/>
  <c r="K3415" i="9"/>
  <c r="K3596" i="9"/>
  <c r="K3628" i="9"/>
  <c r="K3720" i="9"/>
  <c r="K3772" i="9"/>
  <c r="K3812" i="9"/>
  <c r="K3848" i="9"/>
  <c r="K3904" i="9"/>
  <c r="K3944" i="9"/>
  <c r="K3976" i="9"/>
  <c r="K4012" i="9"/>
  <c r="K4052" i="9"/>
  <c r="K4096" i="9"/>
  <c r="K4184" i="9"/>
  <c r="K4438" i="9"/>
  <c r="K4692" i="9"/>
  <c r="K4499" i="9"/>
  <c r="K2684" i="9"/>
  <c r="K2294" i="9"/>
  <c r="K207" i="9"/>
  <c r="K475" i="9"/>
  <c r="K487" i="9"/>
  <c r="K2188" i="9"/>
  <c r="K1912" i="9"/>
  <c r="K1600" i="9"/>
  <c r="K3398" i="9"/>
  <c r="K1098" i="9"/>
  <c r="K1671" i="9"/>
  <c r="K2363" i="9"/>
  <c r="K4454" i="9"/>
  <c r="K4846" i="9"/>
  <c r="K4321" i="9"/>
  <c r="K2597" i="9"/>
  <c r="K2533" i="9"/>
  <c r="K2469" i="9"/>
  <c r="K1258" i="9"/>
  <c r="K2629" i="9"/>
  <c r="K1244" i="9"/>
  <c r="K217" i="9"/>
  <c r="K2082" i="9"/>
  <c r="K399" i="9"/>
  <c r="K2392" i="9"/>
  <c r="K1712" i="9"/>
  <c r="K846" i="9"/>
  <c r="K718" i="9"/>
  <c r="K590" i="9"/>
  <c r="K361" i="9"/>
  <c r="K2386" i="9"/>
  <c r="K1934" i="9"/>
  <c r="K1806" i="9"/>
  <c r="K1678" i="9"/>
  <c r="K1550" i="9"/>
  <c r="K683" i="9"/>
  <c r="K1759" i="9"/>
  <c r="K4302" i="9"/>
  <c r="K4600" i="9"/>
  <c r="K4856" i="9"/>
  <c r="K4229" i="9"/>
  <c r="K2619" i="9"/>
  <c r="K1460" i="9"/>
  <c r="K221" i="9"/>
  <c r="K109" i="9"/>
  <c r="K271" i="9"/>
  <c r="K75" i="9"/>
  <c r="K507" i="9"/>
  <c r="K1328" i="9"/>
  <c r="K519" i="9"/>
  <c r="K2184" i="9"/>
  <c r="K1792" i="9"/>
  <c r="K1596" i="9"/>
  <c r="K3410" i="9"/>
  <c r="K1158" i="9"/>
  <c r="K1030" i="9"/>
  <c r="K2182" i="9"/>
  <c r="K2351" i="9"/>
  <c r="K3690" i="9"/>
  <c r="K4010" i="9"/>
  <c r="K602" i="9"/>
  <c r="K4212" i="9"/>
  <c r="K1740" i="9"/>
  <c r="K1674" i="9"/>
  <c r="K3570" i="9"/>
  <c r="K4050" i="9"/>
  <c r="K2459" i="9"/>
  <c r="K1220" i="9"/>
  <c r="K187" i="9"/>
  <c r="K2166" i="9"/>
  <c r="K1658" i="9"/>
  <c r="K202" i="9"/>
  <c r="K1404" i="9"/>
  <c r="K2102" i="9"/>
  <c r="K1642" i="9"/>
  <c r="K3898" i="9"/>
  <c r="K4319" i="9"/>
  <c r="K1164" i="9"/>
  <c r="K666" i="9"/>
  <c r="K66" i="9"/>
  <c r="K2563" i="9"/>
  <c r="K778" i="9"/>
  <c r="K307" i="9"/>
  <c r="K3618" i="9"/>
  <c r="K3906" i="9"/>
  <c r="K147" i="9"/>
  <c r="K449" i="9"/>
  <c r="N3227" i="9"/>
  <c r="P3227" i="9" s="1"/>
  <c r="N3426" i="9"/>
  <c r="P3426" i="9" s="1"/>
  <c r="N4074" i="9"/>
  <c r="P4074" i="9" s="1"/>
  <c r="N3197" i="9"/>
  <c r="P3197" i="9" s="1"/>
  <c r="N3452" i="9"/>
  <c r="P3452" i="9" s="1"/>
  <c r="N4240" i="9"/>
  <c r="P4240" i="9" s="1"/>
  <c r="N2648" i="9"/>
  <c r="P2648" i="9" s="1"/>
  <c r="N2467" i="9"/>
  <c r="P2467" i="9" s="1"/>
  <c r="N2711" i="9"/>
  <c r="P2711" i="9" s="1"/>
  <c r="N4126" i="9"/>
  <c r="P4126" i="9" s="1"/>
  <c r="N2427" i="9"/>
  <c r="P2427" i="9" s="1"/>
  <c r="N2170" i="9"/>
  <c r="P2170" i="9" s="1"/>
  <c r="N2340" i="9"/>
  <c r="P2340" i="9" s="1"/>
  <c r="N4485" i="9"/>
  <c r="P4485" i="9" s="1"/>
  <c r="N1340" i="9"/>
  <c r="P1340" i="9" s="1"/>
  <c r="N782" i="9"/>
  <c r="P782" i="9" s="1"/>
  <c r="N4579" i="9"/>
  <c r="P4579" i="9" s="1"/>
  <c r="N2146" i="9"/>
  <c r="P2146" i="9" s="1"/>
  <c r="N834" i="9"/>
  <c r="P834" i="9" s="1"/>
  <c r="N1954" i="9"/>
  <c r="P1954" i="9" s="1"/>
  <c r="N1004" i="9"/>
  <c r="P1004" i="9" s="1"/>
  <c r="N854" i="9"/>
  <c r="P854" i="9" s="1"/>
  <c r="N694" i="9"/>
  <c r="P694" i="9" s="1"/>
  <c r="N528" i="9"/>
  <c r="P528" i="9" s="1"/>
  <c r="N2944" i="9"/>
  <c r="P2944" i="9" s="1"/>
  <c r="N4885" i="9"/>
  <c r="P4885" i="9" s="1"/>
  <c r="N3333" i="9"/>
  <c r="P3333" i="9" s="1"/>
  <c r="N3805" i="9"/>
  <c r="P3805" i="9" s="1"/>
  <c r="N4360" i="9"/>
  <c r="P4360" i="9" s="1"/>
  <c r="N4715" i="9"/>
  <c r="P4715" i="9" s="1"/>
  <c r="N3393" i="9"/>
  <c r="P3393" i="9" s="1"/>
  <c r="N944" i="9"/>
  <c r="P944" i="9" s="1"/>
  <c r="N960" i="9"/>
  <c r="P960" i="9" s="1"/>
  <c r="N4913" i="9"/>
  <c r="P4913" i="9" s="1"/>
  <c r="N3995" i="9"/>
  <c r="P3995" i="9" s="1"/>
  <c r="N649" i="9"/>
  <c r="P649" i="9" s="1"/>
  <c r="N3723" i="9"/>
  <c r="P3723" i="9" s="1"/>
  <c r="N3104" i="9"/>
  <c r="P3104" i="9" s="1"/>
  <c r="N3166" i="9"/>
  <c r="P3166" i="9" s="1"/>
  <c r="N2518" i="9"/>
  <c r="P2518" i="9" s="1"/>
  <c r="N258" i="9"/>
  <c r="P258" i="9" s="1"/>
  <c r="N2209" i="9"/>
  <c r="P2209" i="9" s="1"/>
  <c r="N1085" i="9"/>
  <c r="P1085" i="9" s="1"/>
  <c r="N4689" i="9"/>
  <c r="P4689" i="9" s="1"/>
  <c r="N1913" i="9"/>
  <c r="P1913" i="9" s="1"/>
  <c r="N2690" i="9"/>
  <c r="P2690" i="9" s="1"/>
  <c r="N2117" i="9"/>
  <c r="P2117" i="9" s="1"/>
  <c r="N3050" i="9"/>
  <c r="P3050" i="9" s="1"/>
  <c r="N4382" i="9"/>
  <c r="P4382" i="9" s="1"/>
  <c r="N4851" i="9"/>
  <c r="P4851" i="9" s="1"/>
  <c r="N2420" i="9"/>
  <c r="P2420" i="9" s="1"/>
  <c r="N3511" i="9"/>
  <c r="P3511" i="9" s="1"/>
  <c r="N1326" i="9"/>
  <c r="P1326" i="9" s="1"/>
  <c r="N4397" i="9"/>
  <c r="P4397" i="9" s="1"/>
  <c r="N2738" i="9"/>
  <c r="P2738" i="9" s="1"/>
  <c r="N4988" i="9"/>
  <c r="P4988" i="9" s="1"/>
  <c r="N1809" i="9"/>
  <c r="P1809" i="9" s="1"/>
  <c r="N2408" i="9"/>
  <c r="P2408" i="9" s="1"/>
  <c r="K1556" i="9"/>
  <c r="N3664" i="9"/>
  <c r="P3664" i="9" s="1"/>
  <c r="K54" i="9"/>
  <c r="K94" i="9"/>
  <c r="K270" i="9"/>
  <c r="K382" i="9"/>
  <c r="K542" i="9"/>
  <c r="K176" i="9"/>
  <c r="K14" i="9"/>
  <c r="K104" i="9"/>
  <c r="K252" i="9"/>
  <c r="K278" i="9"/>
  <c r="K470" i="9"/>
  <c r="K212" i="9"/>
  <c r="K1399" i="9"/>
  <c r="K795" i="9"/>
  <c r="K1051" i="9"/>
  <c r="K1923" i="9"/>
  <c r="K3446" i="9"/>
  <c r="K3498" i="9"/>
  <c r="K3538" i="9"/>
  <c r="K1389" i="9"/>
  <c r="K1505" i="9"/>
  <c r="K1999" i="9"/>
  <c r="K2119" i="9"/>
  <c r="K2207" i="9"/>
  <c r="K2665" i="9"/>
  <c r="K2713" i="9"/>
  <c r="K2745" i="9"/>
  <c r="K2777" i="9"/>
  <c r="K2809" i="9"/>
  <c r="K2841" i="9"/>
  <c r="K2873" i="9"/>
  <c r="K2905" i="9"/>
  <c r="K2937" i="9"/>
  <c r="K2969" i="9"/>
  <c r="K3001" i="9"/>
  <c r="K3033" i="9"/>
  <c r="K3065" i="9"/>
  <c r="K3097" i="9"/>
  <c r="K3129" i="9"/>
  <c r="K3161" i="9"/>
  <c r="K3193" i="9"/>
  <c r="K3225" i="9"/>
  <c r="K3257" i="9"/>
  <c r="K3289" i="9"/>
  <c r="K3321" i="9"/>
  <c r="K116" i="9"/>
  <c r="K1439" i="9"/>
  <c r="K1663" i="9"/>
  <c r="K394" i="9"/>
  <c r="K554" i="9"/>
  <c r="K671" i="9"/>
  <c r="K831" i="9"/>
  <c r="K991" i="9"/>
  <c r="K1167" i="9"/>
  <c r="K691" i="9"/>
  <c r="K2305" i="9"/>
  <c r="K2345" i="9"/>
  <c r="K2377" i="9"/>
  <c r="K1431" i="9"/>
  <c r="K1491" i="9"/>
  <c r="K1523" i="9"/>
  <c r="K1555" i="9"/>
  <c r="K1587" i="9"/>
  <c r="K1643" i="9"/>
  <c r="K1707" i="9"/>
  <c r="K1771" i="9"/>
  <c r="K1979" i="9"/>
  <c r="K2107" i="9"/>
  <c r="K2219" i="9"/>
  <c r="K2643" i="9"/>
  <c r="K2715" i="9"/>
  <c r="K2747" i="9"/>
  <c r="K2779" i="9"/>
  <c r="K2811" i="9"/>
  <c r="K2843" i="9"/>
  <c r="K2875" i="9"/>
  <c r="K2907" i="9"/>
  <c r="K2939" i="9"/>
  <c r="K2971" i="9"/>
  <c r="K3171" i="9"/>
  <c r="K3203" i="9"/>
  <c r="K3235" i="9"/>
  <c r="K3267" i="9"/>
  <c r="K3299" i="9"/>
  <c r="K3331" i="9"/>
  <c r="K1271" i="9"/>
  <c r="K1401" i="9"/>
  <c r="K1461" i="9"/>
  <c r="K3424" i="9"/>
  <c r="K3456" i="9"/>
  <c r="K3488" i="9"/>
  <c r="K3520" i="9"/>
  <c r="K3552" i="9"/>
  <c r="K530" i="9"/>
  <c r="K4418" i="9"/>
  <c r="K4946" i="9"/>
  <c r="K4227" i="9"/>
  <c r="K1218" i="9"/>
  <c r="K2609" i="9"/>
  <c r="K237" i="9"/>
  <c r="K1378" i="9"/>
  <c r="K2064" i="9"/>
  <c r="K1804" i="9"/>
  <c r="K1608" i="9"/>
  <c r="K2014" i="9"/>
  <c r="K1154" i="9"/>
  <c r="K1026" i="9"/>
  <c r="K871" i="9"/>
  <c r="K2355" i="9"/>
  <c r="K4570" i="9"/>
  <c r="K4249" i="9"/>
  <c r="K2585" i="9"/>
  <c r="K2521" i="9"/>
  <c r="K2457" i="9"/>
  <c r="K2292" i="9"/>
  <c r="K193" i="9"/>
  <c r="K97" i="9"/>
  <c r="K239" i="9"/>
  <c r="K1388" i="9"/>
  <c r="K1132" i="9"/>
  <c r="K303" i="9"/>
  <c r="K2384" i="9"/>
  <c r="K1952" i="9"/>
  <c r="K1688" i="9"/>
  <c r="K822" i="9"/>
  <c r="K678" i="9"/>
  <c r="K505" i="9"/>
  <c r="K2170" i="9"/>
  <c r="K2330" i="9"/>
  <c r="K1878" i="9"/>
  <c r="K1750" i="9"/>
  <c r="K1622" i="9"/>
  <c r="K371" i="9"/>
  <c r="K759" i="9"/>
  <c r="K1983" i="9"/>
  <c r="K4900" i="9"/>
  <c r="K4323" i="9"/>
  <c r="K2648" i="9"/>
  <c r="K1314" i="9"/>
  <c r="K77" i="9"/>
  <c r="K1408" i="9"/>
  <c r="K2160" i="9"/>
  <c r="K1900" i="9"/>
  <c r="K2062" i="9"/>
  <c r="K1166" i="9"/>
  <c r="K1038" i="9"/>
  <c r="K2214" i="9"/>
  <c r="K575" i="9"/>
  <c r="K2247" i="9"/>
  <c r="K2375" i="9"/>
  <c r="K4122" i="9"/>
  <c r="K4866" i="9"/>
  <c r="K4247" i="9"/>
  <c r="K2575" i="9"/>
  <c r="K2511" i="9"/>
  <c r="K2447" i="9"/>
  <c r="K201" i="9"/>
  <c r="K716" i="9"/>
  <c r="K2108" i="9"/>
  <c r="K2332" i="9"/>
  <c r="K1832" i="9"/>
  <c r="K850" i="9"/>
  <c r="K722" i="9"/>
  <c r="K594" i="9"/>
  <c r="K369" i="9"/>
  <c r="K2390" i="9"/>
  <c r="K1938" i="9"/>
  <c r="K1810" i="9"/>
  <c r="K1682" i="9"/>
  <c r="K1554" i="9"/>
  <c r="K919" i="9"/>
  <c r="K1903" i="9"/>
  <c r="K3600" i="9"/>
  <c r="K3636" i="9"/>
  <c r="K3728" i="9"/>
  <c r="K3780" i="9"/>
  <c r="K3816" i="9"/>
  <c r="K3864" i="9"/>
  <c r="K3912" i="9"/>
  <c r="K3948" i="9"/>
  <c r="K3980" i="9"/>
  <c r="K4024" i="9"/>
  <c r="K4056" i="9"/>
  <c r="K4702" i="9"/>
  <c r="K4479" i="9"/>
  <c r="K2676" i="9"/>
  <c r="K2286" i="9"/>
  <c r="K43" i="9"/>
  <c r="K1352" i="9"/>
  <c r="K2172" i="9"/>
  <c r="K1896" i="9"/>
  <c r="K1584" i="9"/>
  <c r="K3382" i="9"/>
  <c r="K1082" i="9"/>
  <c r="K811" i="9"/>
  <c r="K2379" i="9"/>
  <c r="K4295" i="9"/>
  <c r="K2589" i="9"/>
  <c r="K2525" i="9"/>
  <c r="K2461" i="9"/>
  <c r="K2621" i="9"/>
  <c r="K65" i="9"/>
  <c r="K159" i="9"/>
  <c r="K1356" i="9"/>
  <c r="K1196" i="9"/>
  <c r="K335" i="9"/>
  <c r="K2360" i="9"/>
  <c r="K1696" i="9"/>
  <c r="K830" i="9"/>
  <c r="K702" i="9"/>
  <c r="K574" i="9"/>
  <c r="K329" i="9"/>
  <c r="K2370" i="9"/>
  <c r="K1918" i="9"/>
  <c r="K1790" i="9"/>
  <c r="K1662" i="9"/>
  <c r="K1534" i="9"/>
  <c r="K3335" i="9"/>
  <c r="K4308" i="9"/>
  <c r="K4678" i="9"/>
  <c r="K5004" i="9"/>
  <c r="K4137" i="9"/>
  <c r="K1452" i="9"/>
  <c r="K1260" i="9"/>
  <c r="K205" i="9"/>
  <c r="K1360" i="9"/>
  <c r="K2168" i="9"/>
  <c r="K1776" i="9"/>
  <c r="K1580" i="9"/>
  <c r="K3394" i="9"/>
  <c r="K1142" i="9"/>
  <c r="K1014" i="9"/>
  <c r="K3722" i="9"/>
  <c r="K4042" i="9"/>
  <c r="K1304" i="9"/>
  <c r="K1340" i="9"/>
  <c r="K385" i="9"/>
  <c r="K82" i="9"/>
  <c r="K4262" i="9"/>
  <c r="K161" i="9"/>
  <c r="K842" i="9"/>
  <c r="K1546" i="9"/>
  <c r="K2383" i="9"/>
  <c r="K3602" i="9"/>
  <c r="K826" i="9"/>
  <c r="K810" i="9"/>
  <c r="K483" i="9"/>
  <c r="K3930" i="9"/>
  <c r="K2658" i="9"/>
  <c r="K319" i="9"/>
  <c r="K513" i="9"/>
  <c r="K584" i="9"/>
  <c r="K1975" i="9"/>
  <c r="K2499" i="9"/>
  <c r="K650" i="9"/>
  <c r="K3650" i="9"/>
  <c r="K3938" i="9"/>
  <c r="K2058" i="9"/>
  <c r="N3888" i="9"/>
  <c r="P3888" i="9" s="1"/>
  <c r="N2135" i="9"/>
  <c r="P2135" i="9" s="1"/>
  <c r="N3291" i="9"/>
  <c r="P3291" i="9" s="1"/>
  <c r="N3490" i="9"/>
  <c r="P3490" i="9" s="1"/>
  <c r="N4302" i="9"/>
  <c r="P4302" i="9" s="1"/>
  <c r="N2167" i="9"/>
  <c r="P2167" i="9" s="1"/>
  <c r="N2547" i="9"/>
  <c r="P2547" i="9" s="1"/>
  <c r="N2749" i="9"/>
  <c r="P2749" i="9" s="1"/>
  <c r="N3261" i="9"/>
  <c r="P3261" i="9" s="1"/>
  <c r="N3516" i="9"/>
  <c r="P3516" i="9" s="1"/>
  <c r="N4554" i="9"/>
  <c r="P4554" i="9" s="1"/>
  <c r="N2775" i="9"/>
  <c r="P2775" i="9" s="1"/>
  <c r="N4398" i="9"/>
  <c r="P4398" i="9" s="1"/>
  <c r="N415" i="9"/>
  <c r="P415" i="9" s="1"/>
  <c r="N1434" i="9"/>
  <c r="P1434" i="9" s="1"/>
  <c r="N2286" i="9"/>
  <c r="P2286" i="9" s="1"/>
  <c r="N1726" i="9"/>
  <c r="P1726" i="9" s="1"/>
  <c r="N2074" i="9"/>
  <c r="P2074" i="9" s="1"/>
  <c r="N910" i="9"/>
  <c r="P910" i="9" s="1"/>
  <c r="N2370" i="9"/>
  <c r="P2370" i="9" s="1"/>
  <c r="N3960" i="9"/>
  <c r="P3960" i="9" s="1"/>
  <c r="N2271" i="9"/>
  <c r="P2271" i="9" s="1"/>
  <c r="N3395" i="9"/>
  <c r="P3395" i="9" s="1"/>
  <c r="N3554" i="9"/>
  <c r="P3554" i="9" s="1"/>
  <c r="N4628" i="9"/>
  <c r="P4628" i="9" s="1"/>
  <c r="N2523" i="9"/>
  <c r="P2523" i="9" s="1"/>
  <c r="N2813" i="9"/>
  <c r="P2813" i="9" s="1"/>
  <c r="N3325" i="9"/>
  <c r="P3325" i="9" s="1"/>
  <c r="N3580" i="9"/>
  <c r="P3580" i="9" s="1"/>
  <c r="N4858" i="9"/>
  <c r="P4858" i="9" s="1"/>
  <c r="N2839" i="9"/>
  <c r="P2839" i="9" s="1"/>
  <c r="N4666" i="9"/>
  <c r="P4666" i="9" s="1"/>
  <c r="N2004" i="9"/>
  <c r="P2004" i="9" s="1"/>
  <c r="N1272" i="9"/>
  <c r="P1272" i="9" s="1"/>
  <c r="N1362" i="9"/>
  <c r="P1362" i="9" s="1"/>
  <c r="N602" i="9"/>
  <c r="P602" i="9" s="1"/>
  <c r="N2220" i="9"/>
  <c r="P2220" i="9" s="1"/>
  <c r="N2020" i="9"/>
  <c r="P2020" i="9" s="1"/>
  <c r="N2535" i="9"/>
  <c r="P2535" i="9" s="1"/>
  <c r="N409" i="9"/>
  <c r="P409" i="9" s="1"/>
  <c r="N1678" i="9"/>
  <c r="P1678" i="9" s="1"/>
  <c r="N2214" i="9"/>
  <c r="P2214" i="9" s="1"/>
  <c r="N2032" i="9"/>
  <c r="P2032" i="9" s="1"/>
  <c r="N211" i="9"/>
  <c r="P211" i="9" s="1"/>
  <c r="N926" i="9"/>
  <c r="P926" i="9" s="1"/>
  <c r="N974" i="9"/>
  <c r="P974" i="9" s="1"/>
  <c r="N1428" i="9"/>
  <c r="P1428" i="9" s="1"/>
  <c r="N920" i="9"/>
  <c r="P920" i="9" s="1"/>
  <c r="N3505" i="9"/>
  <c r="P3505" i="9" s="1"/>
  <c r="N3763" i="9"/>
  <c r="P3763" i="9" s="1"/>
  <c r="N4894" i="9"/>
  <c r="P4894" i="9" s="1"/>
  <c r="N1112" i="9"/>
  <c r="P1112" i="9" s="1"/>
  <c r="N4061" i="9"/>
  <c r="P4061" i="9" s="1"/>
  <c r="N3525" i="9"/>
  <c r="P3525" i="9" s="1"/>
  <c r="N3927" i="9"/>
  <c r="P3927" i="9" s="1"/>
  <c r="N4385" i="9"/>
  <c r="P4385" i="9" s="1"/>
  <c r="N4909" i="9"/>
  <c r="P4909" i="9" s="1"/>
  <c r="N4699" i="9"/>
  <c r="P4699" i="9" s="1"/>
  <c r="N3555" i="9"/>
  <c r="P3555" i="9" s="1"/>
  <c r="N37" i="9"/>
  <c r="P37" i="9" s="1"/>
  <c r="N3813" i="9"/>
  <c r="P3813" i="9" s="1"/>
  <c r="N565" i="9"/>
  <c r="P565" i="9" s="1"/>
  <c r="N532" i="9"/>
  <c r="P532" i="9" s="1"/>
  <c r="N1193" i="9"/>
  <c r="P1193" i="9" s="1"/>
  <c r="N3983" i="9"/>
  <c r="P3983" i="9" s="1"/>
  <c r="N4581" i="9"/>
  <c r="P4581" i="9" s="1"/>
  <c r="N1280" i="9"/>
  <c r="P1280" i="9" s="1"/>
  <c r="N3002" i="9"/>
  <c r="P3002" i="9" s="1"/>
  <c r="N1793" i="9"/>
  <c r="P1793" i="9" s="1"/>
  <c r="N4164" i="9"/>
  <c r="P4164" i="9" s="1"/>
  <c r="N2532" i="9"/>
  <c r="P2532" i="9" s="1"/>
  <c r="N1837" i="9"/>
  <c r="P1837" i="9" s="1"/>
  <c r="N3314" i="9"/>
  <c r="P3314" i="9" s="1"/>
  <c r="N4986" i="9"/>
  <c r="P4986" i="9" s="1"/>
  <c r="N4739" i="9"/>
  <c r="P4739" i="9" s="1"/>
  <c r="N3753" i="9"/>
  <c r="P3753" i="9" s="1"/>
  <c r="N3212" i="9"/>
  <c r="P3212" i="9" s="1"/>
  <c r="N2480" i="9"/>
  <c r="P2480" i="9" s="1"/>
  <c r="N4730" i="9"/>
  <c r="P4730" i="9" s="1"/>
  <c r="N3238" i="9"/>
  <c r="P3238" i="9" s="1"/>
  <c r="N2750" i="9"/>
  <c r="P2750" i="9" s="1"/>
  <c r="N4811" i="9"/>
  <c r="P4811" i="9" s="1"/>
  <c r="N4817" i="9"/>
  <c r="P4817" i="9" s="1"/>
  <c r="N2033" i="9"/>
  <c r="P2033" i="9" s="1"/>
  <c r="N580" i="9"/>
  <c r="P580" i="9" s="1"/>
  <c r="K4078" i="9"/>
  <c r="K3015" i="9"/>
  <c r="N518" i="9"/>
  <c r="P518" i="9" s="1"/>
  <c r="N3131" i="9"/>
  <c r="P3131" i="9" s="1"/>
  <c r="N3095" i="9"/>
  <c r="P3095" i="9" s="1"/>
  <c r="K1619" i="9"/>
  <c r="K2276" i="9"/>
  <c r="K430" i="9"/>
  <c r="K144" i="9"/>
  <c r="K232" i="9"/>
  <c r="K22" i="9"/>
  <c r="K168" i="9"/>
  <c r="K68" i="9"/>
  <c r="K244" i="9"/>
  <c r="K342" i="9"/>
  <c r="K254" i="9"/>
  <c r="K180" i="9"/>
  <c r="K859" i="9"/>
  <c r="K1115" i="9"/>
  <c r="K1859" i="9"/>
  <c r="K3422" i="9"/>
  <c r="K3454" i="9"/>
  <c r="K3510" i="9"/>
  <c r="K3546" i="9"/>
  <c r="K1573" i="9"/>
  <c r="N4759" i="9"/>
  <c r="P4759" i="9" s="1"/>
  <c r="N4756" i="9"/>
  <c r="P4756" i="9" s="1"/>
  <c r="N4561" i="9"/>
  <c r="P4561" i="9" s="1"/>
  <c r="N4779" i="9"/>
  <c r="P4779" i="9" s="1"/>
  <c r="N3642" i="9"/>
  <c r="P3642" i="9" s="1"/>
  <c r="K190" i="9"/>
  <c r="K414" i="9"/>
  <c r="K11" i="9"/>
  <c r="K148" i="9"/>
  <c r="K1243" i="9"/>
  <c r="K2721" i="9"/>
  <c r="K2849" i="9"/>
  <c r="K2977" i="9"/>
  <c r="K3105" i="9"/>
  <c r="K3233" i="9"/>
  <c r="K587" i="9"/>
  <c r="K2249" i="9"/>
  <c r="K1531" i="9"/>
  <c r="K1851" i="9"/>
  <c r="K2751" i="9"/>
  <c r="K2879" i="9"/>
  <c r="K3175" i="9"/>
  <c r="K3303" i="9"/>
  <c r="K3411" i="9"/>
  <c r="K1211" i="9"/>
  <c r="K3432" i="9"/>
  <c r="K3560" i="9"/>
  <c r="K4116" i="9"/>
  <c r="K107" i="9"/>
  <c r="K1772" i="9"/>
  <c r="K994" i="9"/>
  <c r="K2449" i="9"/>
  <c r="K876" i="9"/>
  <c r="K2086" i="9"/>
  <c r="K2042" i="9"/>
  <c r="K1590" i="9"/>
  <c r="K4233" i="9"/>
  <c r="K1800" i="9"/>
  <c r="K1879" i="9"/>
  <c r="K2391" i="9"/>
  <c r="K2662" i="9"/>
  <c r="K2316" i="9"/>
  <c r="K578" i="9"/>
  <c r="K1794" i="9"/>
  <c r="K3608" i="9"/>
  <c r="K3824" i="9"/>
  <c r="K3988" i="9"/>
  <c r="K4363" i="9"/>
  <c r="K2270" i="9"/>
  <c r="K1568" i="9"/>
  <c r="K1214" i="9"/>
  <c r="K1420" i="9"/>
  <c r="K2204" i="9"/>
  <c r="K670" i="9"/>
  <c r="K1886" i="9"/>
  <c r="K3362" i="9"/>
  <c r="K3754" i="9"/>
  <c r="K839" i="9"/>
  <c r="K2595" i="9"/>
  <c r="K3698" i="9"/>
  <c r="K2399" i="9"/>
  <c r="K4094" i="9"/>
  <c r="K682" i="9"/>
  <c r="K2388" i="9"/>
  <c r="K2303" i="9"/>
  <c r="K3902" i="9"/>
  <c r="K888" i="9"/>
  <c r="K2514" i="9"/>
  <c r="K508" i="9"/>
  <c r="K769" i="9"/>
  <c r="K3421" i="9"/>
  <c r="K3549" i="9"/>
  <c r="K3677" i="9"/>
  <c r="K825" i="9"/>
  <c r="K1161" i="9"/>
  <c r="K4486" i="9"/>
  <c r="K3855" i="9"/>
  <c r="K3983" i="9"/>
  <c r="K4565" i="9"/>
  <c r="K2130" i="9"/>
  <c r="K349" i="9"/>
  <c r="K4503" i="9"/>
  <c r="K4141" i="9"/>
  <c r="K4906" i="9"/>
  <c r="K4765" i="9"/>
  <c r="K1706" i="9"/>
  <c r="K884" i="9"/>
  <c r="K672" i="9"/>
  <c r="K3543" i="9"/>
  <c r="K3671" i="9"/>
  <c r="K1204" i="9"/>
  <c r="K705" i="9"/>
  <c r="K1072" i="9"/>
  <c r="K3733" i="9"/>
  <c r="K3865" i="9"/>
  <c r="K3993" i="9"/>
  <c r="K4957" i="9"/>
  <c r="K4385" i="9"/>
  <c r="K4789" i="9"/>
  <c r="K509" i="9"/>
  <c r="K4871" i="9"/>
  <c r="K4605" i="9"/>
  <c r="K4923" i="9"/>
  <c r="K4907" i="9"/>
  <c r="K388" i="9"/>
  <c r="K625" i="9"/>
  <c r="K793" i="9"/>
  <c r="K3337" i="9"/>
  <c r="K3457" i="9"/>
  <c r="K3585" i="9"/>
  <c r="K1117" i="9"/>
  <c r="K4951" i="9"/>
  <c r="K773" i="9"/>
  <c r="K1237" i="9"/>
  <c r="K3743" i="9"/>
  <c r="K3795" i="9"/>
  <c r="K3923" i="9"/>
  <c r="K4051" i="9"/>
  <c r="K4547" i="9"/>
  <c r="K4707" i="9"/>
  <c r="K453" i="9"/>
  <c r="K4393" i="9"/>
  <c r="K491" i="9"/>
  <c r="K4935" i="9"/>
  <c r="K4922" i="9"/>
  <c r="K276" i="9"/>
  <c r="K135" i="9"/>
  <c r="K928" i="9"/>
  <c r="K3435" i="9"/>
  <c r="K3563" i="9"/>
  <c r="K3691" i="9"/>
  <c r="K1113" i="9"/>
  <c r="K909" i="9"/>
  <c r="K1049" i="9"/>
  <c r="K3757" i="9"/>
  <c r="K3885" i="9"/>
  <c r="K4013" i="9"/>
  <c r="K4315" i="9"/>
  <c r="K4563" i="9"/>
  <c r="K2066" i="9"/>
  <c r="K317" i="9"/>
  <c r="K4576" i="9"/>
  <c r="K4912" i="9"/>
  <c r="K4597" i="9"/>
  <c r="K292" i="9"/>
  <c r="K1290" i="9"/>
  <c r="K488" i="9"/>
  <c r="K712" i="9"/>
  <c r="K949" i="9"/>
  <c r="K3393" i="9"/>
  <c r="K3525" i="9"/>
  <c r="K3653" i="9"/>
  <c r="K4239" i="9"/>
  <c r="K90" i="9"/>
  <c r="K817" i="9"/>
  <c r="K1137" i="9"/>
  <c r="K3731" i="9"/>
  <c r="K3767" i="9"/>
  <c r="K3895" i="9"/>
  <c r="K4023" i="9"/>
  <c r="K4795" i="9"/>
  <c r="K4971" i="9"/>
  <c r="K4627" i="9"/>
  <c r="K4911" i="9"/>
  <c r="K341" i="9"/>
  <c r="K4812" i="9"/>
  <c r="K2547" i="9"/>
  <c r="K215" i="9"/>
  <c r="K3471" i="9"/>
  <c r="K3599" i="9"/>
  <c r="K1168" i="9"/>
  <c r="K929" i="9"/>
  <c r="K1189" i="9"/>
  <c r="K3745" i="9"/>
  <c r="K3873" i="9"/>
  <c r="K4001" i="9"/>
  <c r="K2194" i="9"/>
  <c r="K4511" i="9"/>
  <c r="K4582" i="9"/>
  <c r="K4880" i="9"/>
  <c r="K139" i="9"/>
  <c r="K701" i="9"/>
  <c r="K853" i="9"/>
  <c r="K3465" i="9"/>
  <c r="K3593" i="9"/>
  <c r="K1165" i="9"/>
  <c r="K4279" i="9"/>
  <c r="K877" i="9"/>
  <c r="K1409" i="9"/>
  <c r="K3755" i="9"/>
  <c r="K3883" i="9"/>
  <c r="K4011" i="9"/>
  <c r="K395" i="9"/>
  <c r="K4701" i="9"/>
  <c r="K4904" i="9"/>
  <c r="K3878" i="9"/>
  <c r="K3523" i="9"/>
  <c r="K917" i="9"/>
  <c r="K4919" i="9"/>
  <c r="K213" i="9"/>
  <c r="K4409" i="9"/>
  <c r="K3240" i="9"/>
  <c r="K4381" i="9"/>
  <c r="K3212" i="9"/>
  <c r="K851" i="9"/>
  <c r="K1769" i="9"/>
  <c r="K2049" i="9"/>
  <c r="K4500" i="9"/>
  <c r="K4616" i="9"/>
  <c r="K977" i="9"/>
  <c r="K3941" i="9"/>
  <c r="K445" i="9"/>
  <c r="K4625" i="9"/>
  <c r="K4307" i="9"/>
  <c r="K740" i="9"/>
  <c r="K2428" i="9"/>
  <c r="K2766" i="9"/>
  <c r="K1522" i="9"/>
  <c r="K2714" i="9"/>
  <c r="K4471" i="9"/>
  <c r="K4224" i="9"/>
  <c r="K1685" i="9"/>
  <c r="K1941" i="9"/>
  <c r="K2197" i="9"/>
  <c r="K1235" i="9"/>
  <c r="K789" i="9"/>
  <c r="K4681" i="9"/>
  <c r="K1239" i="9"/>
  <c r="K4932" i="9"/>
  <c r="K1188" i="9"/>
  <c r="K27" i="9"/>
  <c r="K3296" i="9"/>
  <c r="K2890" i="9"/>
  <c r="K3018" i="9"/>
  <c r="K3146" i="9"/>
  <c r="K3274" i="9"/>
  <c r="K3140" i="9"/>
  <c r="K3348" i="9"/>
  <c r="K3412" i="9"/>
  <c r="K2854" i="9"/>
  <c r="K2982" i="9"/>
  <c r="K3110" i="9"/>
  <c r="K3238" i="9"/>
  <c r="K4958" i="9"/>
  <c r="K1665" i="9"/>
  <c r="K1921" i="9"/>
  <c r="K2169" i="9"/>
  <c r="K4218" i="9"/>
  <c r="K824" i="9"/>
  <c r="K4933" i="9"/>
  <c r="K4123" i="9"/>
  <c r="K464" i="9"/>
  <c r="K2420" i="9"/>
  <c r="K2758" i="9"/>
  <c r="K456" i="9"/>
  <c r="K2528" i="9"/>
  <c r="K4529" i="9"/>
  <c r="K4280" i="9"/>
  <c r="K1741" i="9"/>
  <c r="K1997" i="9"/>
  <c r="K2237" i="9"/>
  <c r="K984" i="9"/>
  <c r="K3603" i="9"/>
  <c r="K953" i="9"/>
  <c r="K4721" i="9"/>
  <c r="K3096" i="9"/>
  <c r="K4450" i="9"/>
  <c r="K3260" i="9"/>
  <c r="K4258" i="9"/>
  <c r="K1849" i="9"/>
  <c r="K4442" i="9"/>
  <c r="K4814" i="9"/>
  <c r="K3797" i="9"/>
  <c r="K4053" i="9"/>
  <c r="K4634" i="9"/>
  <c r="K4501" i="9"/>
  <c r="K4808" i="9"/>
  <c r="K332" i="9"/>
  <c r="K2604" i="9"/>
  <c r="K4825" i="9"/>
  <c r="K1506" i="9"/>
  <c r="K2698" i="9"/>
  <c r="K4368" i="9"/>
  <c r="K1637" i="9"/>
  <c r="K1893" i="9"/>
  <c r="K2149" i="9"/>
  <c r="K916" i="9"/>
  <c r="K4553" i="9"/>
  <c r="K4974" i="9"/>
  <c r="K4758" i="9"/>
  <c r="K3088" i="9"/>
  <c r="K4524" i="9"/>
  <c r="K2930" i="9"/>
  <c r="K3058" i="9"/>
  <c r="K3186" i="9"/>
  <c r="K3314" i="9"/>
  <c r="K3188" i="9"/>
  <c r="K3356" i="9"/>
  <c r="K4703" i="9"/>
  <c r="K2942" i="9"/>
  <c r="K3070" i="9"/>
  <c r="K3198" i="9"/>
  <c r="K3326" i="9"/>
  <c r="K2153" i="9"/>
  <c r="K4196" i="9"/>
  <c r="K2564" i="9"/>
  <c r="K2754" i="9"/>
  <c r="K4488" i="9"/>
  <c r="K2786" i="9"/>
  <c r="K17" i="9"/>
  <c r="K2077" i="9"/>
  <c r="K1498" i="9"/>
  <c r="K4209" i="9"/>
  <c r="K771" i="9"/>
  <c r="K2141" i="9"/>
  <c r="K1885" i="9"/>
  <c r="K1649" i="9"/>
  <c r="K4850" i="9"/>
  <c r="K1093" i="9"/>
  <c r="K2896" i="9"/>
  <c r="K328" i="9"/>
  <c r="K2558" i="9"/>
  <c r="K2502" i="9"/>
  <c r="K2888" i="9"/>
  <c r="K2964" i="9"/>
  <c r="K528" i="9"/>
  <c r="K4993" i="9"/>
  <c r="K1259" i="9"/>
  <c r="K2438" i="9"/>
  <c r="K4338" i="9"/>
  <c r="K70" i="9"/>
  <c r="K2828" i="9"/>
  <c r="K2996" i="9"/>
  <c r="K4761" i="9"/>
  <c r="K2688" i="9"/>
  <c r="K4967" i="9"/>
  <c r="K552" i="9"/>
  <c r="K2466" i="9"/>
  <c r="K956" i="9"/>
  <c r="K2948" i="9"/>
  <c r="K644" i="9"/>
  <c r="K392" i="9"/>
  <c r="K2868" i="9"/>
  <c r="K1275" i="9"/>
  <c r="K1713" i="9"/>
  <c r="K452" i="9"/>
  <c r="K2458" i="9"/>
  <c r="K2816" i="9"/>
  <c r="K4787" i="9"/>
  <c r="N731" i="9"/>
  <c r="P731" i="9" s="1"/>
  <c r="K3518" i="9"/>
  <c r="Q2674" i="9"/>
  <c r="N4395" i="9"/>
  <c r="P4395" i="9" s="1"/>
  <c r="K4173" i="9"/>
  <c r="K2291" i="9"/>
  <c r="N4810" i="9"/>
  <c r="P4810" i="9" s="1"/>
  <c r="K1485" i="9"/>
  <c r="K314" i="9"/>
  <c r="K799" i="9"/>
  <c r="K3926" i="9"/>
  <c r="K370" i="9"/>
  <c r="K4430" i="9"/>
  <c r="N4575" i="9"/>
  <c r="P4575" i="9" s="1"/>
  <c r="N3802" i="9"/>
  <c r="P3802" i="9" s="1"/>
  <c r="K1557" i="9"/>
  <c r="N152" i="9"/>
  <c r="P152" i="9" s="1"/>
  <c r="K4416" i="9"/>
  <c r="N3700" i="9"/>
  <c r="P3700" i="9" s="1"/>
  <c r="N1333" i="9"/>
  <c r="P1333" i="9" s="1"/>
  <c r="K4292" i="9"/>
  <c r="K2222" i="9"/>
  <c r="Q1055" i="9"/>
  <c r="K4491" i="9"/>
  <c r="K4461" i="9"/>
  <c r="K268" i="9"/>
  <c r="K4207" i="9"/>
  <c r="K2651" i="9"/>
  <c r="K4175" i="9"/>
  <c r="K1257" i="9"/>
  <c r="N4383" i="9"/>
  <c r="P4383" i="9" s="1"/>
  <c r="K1951" i="9"/>
  <c r="K482" i="9"/>
  <c r="K238" i="9"/>
  <c r="N1747" i="9"/>
  <c r="P1747" i="9" s="1"/>
  <c r="K3854" i="9"/>
  <c r="N3766" i="9"/>
  <c r="P3766" i="9" s="1"/>
  <c r="K1700" i="9"/>
  <c r="K2220" i="9"/>
  <c r="K2308" i="9"/>
  <c r="K792" i="9"/>
  <c r="K3839" i="9"/>
  <c r="K645" i="9"/>
  <c r="K3727" i="9"/>
  <c r="K4771" i="9"/>
  <c r="K1097" i="9"/>
  <c r="K3997" i="9"/>
  <c r="K4930" i="9"/>
  <c r="K4322" i="9"/>
  <c r="K960" i="9"/>
  <c r="K1077" i="9"/>
  <c r="K4925" i="9"/>
  <c r="K833" i="9"/>
  <c r="K3867" i="9"/>
  <c r="K4162" i="9"/>
  <c r="K2734" i="9"/>
  <c r="K2165" i="9"/>
  <c r="K19" i="9"/>
  <c r="K2882" i="9"/>
  <c r="K3408" i="9"/>
  <c r="K1889" i="9"/>
  <c r="K4179" i="9"/>
  <c r="K1965" i="9"/>
  <c r="K3228" i="9"/>
  <c r="K3765" i="9"/>
  <c r="K4474" i="9"/>
  <c r="K780" i="9"/>
  <c r="K3312" i="9"/>
  <c r="K3352" i="9"/>
  <c r="K4806" i="9"/>
  <c r="K2480" i="9"/>
  <c r="K4250" i="9"/>
  <c r="K1406" i="9"/>
  <c r="K424" i="9"/>
  <c r="K2808" i="9"/>
  <c r="K1496" i="9"/>
  <c r="K4614" i="9"/>
  <c r="K1892" i="9"/>
  <c r="N2682" i="9"/>
  <c r="P2682" i="9" s="1"/>
  <c r="K2067" i="9"/>
  <c r="K1305" i="9"/>
  <c r="K1779" i="9"/>
  <c r="N2752" i="9"/>
  <c r="P2752" i="9" s="1"/>
  <c r="N3933" i="9"/>
  <c r="P3933" i="9" s="1"/>
  <c r="N4271" i="9"/>
  <c r="P4271" i="9" s="1"/>
  <c r="N4930" i="9"/>
  <c r="P4930" i="9" s="1"/>
  <c r="N4844" i="9"/>
  <c r="P4844" i="9" s="1"/>
  <c r="N106" i="9"/>
  <c r="P106" i="9" s="1"/>
  <c r="N2241" i="9"/>
  <c r="P2241" i="9" s="1"/>
  <c r="N3478" i="9"/>
  <c r="P3478" i="9" s="1"/>
  <c r="K3896" i="9"/>
  <c r="K558" i="9"/>
  <c r="K2749" i="9"/>
  <c r="K2877" i="9"/>
  <c r="K3005" i="9"/>
  <c r="K3133" i="9"/>
  <c r="K3261" i="9"/>
  <c r="K1599" i="9"/>
  <c r="K687" i="9"/>
  <c r="K707" i="9"/>
  <c r="K2257" i="9"/>
  <c r="K236" i="9"/>
  <c r="K1559" i="9"/>
  <c r="K1659" i="9"/>
  <c r="K2755" i="9"/>
  <c r="K2883" i="9"/>
  <c r="K3179" i="9"/>
  <c r="K3307" i="9"/>
  <c r="K3460" i="9"/>
  <c r="K4120" i="9"/>
  <c r="K1592" i="9"/>
  <c r="K2441" i="9"/>
  <c r="K89" i="9"/>
  <c r="K2212" i="9"/>
  <c r="K806" i="9"/>
  <c r="K2314" i="9"/>
  <c r="K291" i="9"/>
  <c r="K4554" i="9"/>
  <c r="K191" i="9"/>
  <c r="K1998" i="9"/>
  <c r="K2407" i="9"/>
  <c r="K2567" i="9"/>
  <c r="K185" i="9"/>
  <c r="K1476" i="9"/>
  <c r="K561" i="9"/>
  <c r="K1778" i="9"/>
  <c r="K1967" i="9"/>
  <c r="K3680" i="9"/>
  <c r="K3872" i="9"/>
  <c r="K4028" i="9"/>
  <c r="K4540" i="9"/>
  <c r="K4273" i="9"/>
  <c r="K2224" i="9"/>
  <c r="K1552" i="9"/>
  <c r="K2581" i="9"/>
  <c r="K2328" i="9"/>
  <c r="K553" i="9"/>
  <c r="K1774" i="9"/>
  <c r="K1392" i="9"/>
  <c r="K2152" i="9"/>
  <c r="K1126" i="9"/>
  <c r="K3786" i="9"/>
  <c r="K2531" i="9"/>
  <c r="K714" i="9"/>
  <c r="K3730" i="9"/>
  <c r="K2178" i="9"/>
  <c r="K545" i="9"/>
  <c r="K273" i="9"/>
  <c r="K2186" i="9"/>
  <c r="K1036" i="9"/>
  <c r="K3682" i="9"/>
  <c r="K3052" i="9"/>
  <c r="K585" i="9"/>
  <c r="K813" i="9"/>
  <c r="K1009" i="9"/>
  <c r="K3437" i="9"/>
  <c r="K3565" i="9"/>
  <c r="K3693" i="9"/>
  <c r="K1422" i="9"/>
  <c r="K119" i="9"/>
  <c r="K841" i="9"/>
  <c r="K1177" i="9"/>
  <c r="K3723" i="9"/>
  <c r="K4751" i="9"/>
  <c r="K3871" i="9"/>
  <c r="K3999" i="9"/>
  <c r="K4543" i="9"/>
  <c r="K4711" i="9"/>
  <c r="K2034" i="9"/>
  <c r="K4665" i="9"/>
  <c r="K4734" i="9"/>
  <c r="K4709" i="9"/>
  <c r="K796" i="9"/>
  <c r="K837" i="9"/>
  <c r="K3431" i="9"/>
  <c r="K3559" i="9"/>
  <c r="K3687" i="9"/>
  <c r="K1280" i="9"/>
  <c r="K749" i="9"/>
  <c r="K1140" i="9"/>
  <c r="K3753" i="9"/>
  <c r="K3881" i="9"/>
  <c r="K4009" i="9"/>
  <c r="K4973" i="9"/>
  <c r="K373" i="9"/>
  <c r="K4699" i="9"/>
  <c r="K4868" i="9"/>
  <c r="K4676" i="9"/>
  <c r="K1847" i="9"/>
  <c r="K845" i="9"/>
  <c r="K3473" i="9"/>
  <c r="K3601" i="9"/>
  <c r="K1160" i="9"/>
  <c r="K4230" i="9"/>
  <c r="K1296" i="9"/>
  <c r="K4822" i="9"/>
  <c r="K3811" i="9"/>
  <c r="K3939" i="9"/>
  <c r="K4067" i="9"/>
  <c r="K4894" i="9"/>
  <c r="K413" i="9"/>
  <c r="K4331" i="9"/>
  <c r="K4691" i="9"/>
  <c r="K4826" i="9"/>
  <c r="K4756" i="9"/>
  <c r="K4794" i="9"/>
  <c r="K746" i="9"/>
  <c r="K199" i="9"/>
  <c r="K3333" i="9"/>
  <c r="K3451" i="9"/>
  <c r="K3579" i="9"/>
  <c r="K3707" i="9"/>
  <c r="K1125" i="9"/>
  <c r="K1101" i="9"/>
  <c r="K3773" i="9"/>
  <c r="K3901" i="9"/>
  <c r="K4029" i="9"/>
  <c r="K567" i="9"/>
  <c r="K4086" i="9"/>
  <c r="K4157" i="9"/>
  <c r="K4818" i="9"/>
  <c r="K4945" i="9"/>
  <c r="K708" i="9"/>
  <c r="K2844" i="9"/>
  <c r="K725" i="9"/>
  <c r="K993" i="9"/>
  <c r="K3541" i="9"/>
  <c r="K3669" i="9"/>
  <c r="K1201" i="9"/>
  <c r="K4329" i="9"/>
  <c r="K4090" i="9"/>
  <c r="K3783" i="9"/>
  <c r="K3911" i="9"/>
  <c r="K4039" i="9"/>
  <c r="K4427" i="9"/>
  <c r="K4641" i="9"/>
  <c r="K4819" i="9"/>
  <c r="K4987" i="9"/>
  <c r="K4645" i="9"/>
  <c r="K301" i="9"/>
  <c r="K4149" i="9"/>
  <c r="K4421" i="9"/>
  <c r="K4803" i="9"/>
  <c r="K4874" i="9"/>
  <c r="K1226" i="9"/>
  <c r="K3357" i="9"/>
  <c r="K3487" i="9"/>
  <c r="K3615" i="9"/>
  <c r="K1032" i="9"/>
  <c r="K1264" i="9"/>
  <c r="K3761" i="9"/>
  <c r="K3889" i="9"/>
  <c r="K4017" i="9"/>
  <c r="K4545" i="9"/>
  <c r="K2098" i="9"/>
  <c r="K4211" i="9"/>
  <c r="K4649" i="9"/>
  <c r="K4128" i="9"/>
  <c r="K4833" i="9"/>
  <c r="K4715" i="9"/>
  <c r="K4781" i="9"/>
  <c r="K2716" i="9"/>
  <c r="K889" i="9"/>
  <c r="K3353" i="9"/>
  <c r="K3481" i="9"/>
  <c r="K3609" i="9"/>
  <c r="K4335" i="9"/>
  <c r="K573" i="9"/>
  <c r="K896" i="9"/>
  <c r="K3771" i="9"/>
  <c r="K3899" i="9"/>
  <c r="K4027" i="9"/>
  <c r="K4873" i="9"/>
  <c r="K4455" i="9"/>
  <c r="K4791" i="9"/>
  <c r="K541" i="9"/>
  <c r="K4263" i="9"/>
  <c r="K4879" i="9"/>
  <c r="K4683" i="9"/>
  <c r="K4654" i="9"/>
  <c r="K1962" i="9"/>
  <c r="K3555" i="9"/>
  <c r="K4578" i="9"/>
  <c r="K4630" i="9"/>
  <c r="K106" i="9"/>
  <c r="K3272" i="9"/>
  <c r="K4534" i="9"/>
  <c r="K3244" i="9"/>
  <c r="K979" i="9"/>
  <c r="K1801" i="9"/>
  <c r="K2081" i="9"/>
  <c r="K4650" i="9"/>
  <c r="K4796" i="9"/>
  <c r="K805" i="9"/>
  <c r="K1172" i="9"/>
  <c r="K3973" i="9"/>
  <c r="K309" i="9"/>
  <c r="K4956" i="9"/>
  <c r="K368" i="9"/>
  <c r="K4509" i="9"/>
  <c r="K2460" i="9"/>
  <c r="K2798" i="9"/>
  <c r="K2440" i="9"/>
  <c r="K2746" i="9"/>
  <c r="K4498" i="9"/>
  <c r="K4284" i="9"/>
  <c r="K1717" i="9"/>
  <c r="K1973" i="9"/>
  <c r="K2225" i="9"/>
  <c r="K989" i="9"/>
  <c r="K4947" i="9"/>
  <c r="K308" i="9"/>
  <c r="K4622" i="9"/>
  <c r="K996" i="9"/>
  <c r="K3072" i="9"/>
  <c r="K3328" i="9"/>
  <c r="K2914" i="9"/>
  <c r="K3042" i="9"/>
  <c r="K3170" i="9"/>
  <c r="K3298" i="9"/>
  <c r="K3172" i="9"/>
  <c r="K3360" i="9"/>
  <c r="K1395" i="9"/>
  <c r="K2862" i="9"/>
  <c r="K2990" i="9"/>
  <c r="K3118" i="9"/>
  <c r="K3246" i="9"/>
  <c r="K1697" i="9"/>
  <c r="K1953" i="9"/>
  <c r="K2201" i="9"/>
  <c r="K4278" i="9"/>
  <c r="K697" i="9"/>
  <c r="K4965" i="9"/>
  <c r="K432" i="9"/>
  <c r="K23" i="9"/>
  <c r="K2452" i="9"/>
  <c r="K2790" i="9"/>
  <c r="K428" i="9"/>
  <c r="K2560" i="9"/>
  <c r="K4536" i="9"/>
  <c r="K931" i="9"/>
  <c r="K1773" i="9"/>
  <c r="K2029" i="9"/>
  <c r="K4332" i="9"/>
  <c r="K167" i="9"/>
  <c r="K3635" i="9"/>
  <c r="K1096" i="9"/>
  <c r="K4829" i="9"/>
  <c r="K1411" i="9"/>
  <c r="K3128" i="9"/>
  <c r="K4840" i="9"/>
  <c r="K3292" i="9"/>
  <c r="K4401" i="9"/>
  <c r="K1625" i="9"/>
  <c r="K1881" i="9"/>
  <c r="K4530" i="9"/>
  <c r="K4736" i="9"/>
  <c r="K1307" i="9"/>
  <c r="K1048" i="9"/>
  <c r="K3829" i="9"/>
  <c r="K4549" i="9"/>
  <c r="K4732" i="9"/>
  <c r="K4437" i="9"/>
  <c r="K4640" i="9"/>
  <c r="K1502" i="9"/>
  <c r="K2686" i="9"/>
  <c r="K114" i="9"/>
  <c r="K2424" i="9"/>
  <c r="K2730" i="9"/>
  <c r="K4444" i="9"/>
  <c r="K1669" i="9"/>
  <c r="K1925" i="9"/>
  <c r="K2181" i="9"/>
  <c r="K56" i="9"/>
  <c r="K5011" i="9"/>
  <c r="K4969" i="9"/>
  <c r="K3120" i="9"/>
  <c r="K4718" i="9"/>
  <c r="K2938" i="9"/>
  <c r="K3066" i="9"/>
  <c r="K3194" i="9"/>
  <c r="K3322" i="9"/>
  <c r="K3220" i="9"/>
  <c r="K3368" i="9"/>
  <c r="K2838" i="9"/>
  <c r="K2966" i="9"/>
  <c r="K3094" i="9"/>
  <c r="K3222" i="9"/>
  <c r="K1277" i="9"/>
  <c r="K2185" i="9"/>
  <c r="K4246" i="9"/>
  <c r="K3413" i="9"/>
  <c r="K2710" i="9"/>
  <c r="K4770" i="9"/>
  <c r="K1187" i="9"/>
  <c r="K2576" i="9"/>
  <c r="K266" i="9"/>
  <c r="K4472" i="9"/>
  <c r="K2448" i="9"/>
  <c r="K4528" i="9"/>
  <c r="K2045" i="9"/>
  <c r="K4750" i="9"/>
  <c r="K2013" i="9"/>
  <c r="K1905" i="9"/>
  <c r="K2482" i="9"/>
  <c r="K3024" i="9"/>
  <c r="K2410" i="9"/>
  <c r="K2876" i="9"/>
  <c r="K2506" i="9"/>
  <c r="K4949" i="9"/>
  <c r="K2720" i="9"/>
  <c r="K2598" i="9"/>
  <c r="K2848" i="9"/>
  <c r="K4862" i="9"/>
  <c r="K4664" i="9"/>
  <c r="K2956" i="9"/>
  <c r="K1387" i="9"/>
  <c r="K2992" i="9"/>
  <c r="K1403" i="9"/>
  <c r="K580" i="9"/>
  <c r="K31" i="9"/>
  <c r="K2562" i="9"/>
  <c r="K2223" i="9"/>
  <c r="K2033" i="9"/>
  <c r="K444" i="9"/>
  <c r="K2732" i="9"/>
  <c r="K3028" i="9"/>
  <c r="K2570" i="9"/>
  <c r="K4603" i="9"/>
  <c r="K2760" i="9"/>
  <c r="K2490" i="9"/>
  <c r="K2976" i="9"/>
  <c r="K2736" i="9"/>
  <c r="K3111" i="9"/>
  <c r="K1513" i="9"/>
  <c r="K2674" i="9"/>
  <c r="N2669" i="9"/>
  <c r="P2669" i="9" s="1"/>
  <c r="K4902" i="9"/>
  <c r="K3700" i="9"/>
  <c r="N2215" i="9"/>
  <c r="P2215" i="9" s="1"/>
  <c r="K1875" i="9"/>
  <c r="K358" i="9"/>
  <c r="Q4508" i="9"/>
  <c r="Q442" i="9"/>
  <c r="K4270" i="9"/>
  <c r="K3696" i="9"/>
  <c r="K398" i="9"/>
  <c r="K3708" i="9"/>
  <c r="N751" i="9"/>
  <c r="P751" i="9" s="1"/>
  <c r="N1469" i="9"/>
  <c r="P1469" i="9" s="1"/>
  <c r="N4022" i="9"/>
  <c r="P4022" i="9" s="1"/>
  <c r="N3606" i="9"/>
  <c r="P3606" i="9" s="1"/>
  <c r="N1245" i="9"/>
  <c r="P1245" i="9" s="1"/>
  <c r="N4339" i="9"/>
  <c r="P4339" i="9" s="1"/>
  <c r="K603" i="9"/>
  <c r="K110" i="9"/>
  <c r="N927" i="9"/>
  <c r="P927" i="9" s="1"/>
  <c r="K1055" i="9"/>
  <c r="K3750" i="9"/>
  <c r="K2123" i="9"/>
  <c r="K3648" i="9"/>
  <c r="K970" i="9"/>
  <c r="N2670" i="9"/>
  <c r="P2670" i="9" s="1"/>
  <c r="K4780" i="9"/>
  <c r="K2271" i="9"/>
  <c r="K2100" i="9"/>
  <c r="K2634" i="9"/>
  <c r="K4497" i="9"/>
  <c r="K389" i="9"/>
  <c r="K4872" i="9"/>
  <c r="K816" i="9"/>
  <c r="K1152" i="9"/>
  <c r="K4277" i="9"/>
  <c r="K4851" i="9"/>
  <c r="K516" i="9"/>
  <c r="K87" i="9"/>
  <c r="K4746" i="9"/>
  <c r="K1033" i="9"/>
  <c r="K4955" i="9"/>
  <c r="K4827" i="9"/>
  <c r="K3751" i="9"/>
  <c r="K3455" i="9"/>
  <c r="K4863" i="9"/>
  <c r="K381" i="9"/>
  <c r="K4768" i="9"/>
  <c r="K4172" i="9"/>
  <c r="K4484" i="9"/>
  <c r="K4837" i="9"/>
  <c r="K439" i="9"/>
  <c r="K3491" i="9"/>
  <c r="K3208" i="9"/>
  <c r="K2017" i="9"/>
  <c r="K4741" i="9"/>
  <c r="K1490" i="9"/>
  <c r="K1909" i="9"/>
  <c r="K4793" i="9"/>
  <c r="K3138" i="9"/>
  <c r="K3214" i="9"/>
  <c r="K2496" i="9"/>
  <c r="K660" i="9"/>
  <c r="K3064" i="9"/>
  <c r="K1817" i="9"/>
  <c r="K1459" i="9"/>
  <c r="K2117" i="9"/>
  <c r="K400" i="9"/>
  <c r="K3162" i="9"/>
  <c r="K3190" i="9"/>
  <c r="K2596" i="9"/>
  <c r="K2416" i="9"/>
  <c r="K2768" i="9"/>
  <c r="K2001" i="9"/>
  <c r="K3056" i="9"/>
  <c r="K3012" i="9"/>
  <c r="K2518" i="9"/>
  <c r="K3802" i="9"/>
  <c r="K20" i="9"/>
  <c r="K747" i="9"/>
  <c r="K4575" i="9"/>
  <c r="K334" i="9"/>
  <c r="N4129" i="9"/>
  <c r="P4129" i="9" s="1"/>
  <c r="N1570" i="9"/>
  <c r="P1570" i="9" s="1"/>
  <c r="N1235" i="9"/>
  <c r="P1235" i="9" s="1"/>
  <c r="N1023" i="9"/>
  <c r="P1023" i="9" s="1"/>
  <c r="K326" i="9"/>
  <c r="K3418" i="9"/>
  <c r="K2753" i="9"/>
  <c r="K2881" i="9"/>
  <c r="K3009" i="9"/>
  <c r="K3137" i="9"/>
  <c r="K3265" i="9"/>
  <c r="K1253" i="9"/>
  <c r="K1375" i="9"/>
  <c r="K703" i="9"/>
  <c r="K723" i="9"/>
  <c r="K2313" i="9"/>
  <c r="K1083" i="9"/>
  <c r="K1563" i="9"/>
  <c r="K2783" i="9"/>
  <c r="K2911" i="9"/>
  <c r="K3207" i="9"/>
  <c r="K3464" i="9"/>
  <c r="K2300" i="9"/>
  <c r="K1576" i="9"/>
  <c r="K2128" i="9"/>
  <c r="K790" i="9"/>
  <c r="K1974" i="9"/>
  <c r="K3402" i="9"/>
  <c r="K2559" i="9"/>
  <c r="K1816" i="9"/>
  <c r="K337" i="9"/>
  <c r="K1666" i="9"/>
  <c r="K3684" i="9"/>
  <c r="K3876" i="9"/>
  <c r="K4032" i="9"/>
  <c r="K2627" i="9"/>
  <c r="K3366" i="9"/>
  <c r="K2573" i="9"/>
  <c r="K1976" i="9"/>
  <c r="K521" i="9"/>
  <c r="K1758" i="9"/>
  <c r="K1424" i="9"/>
  <c r="K1338" i="9"/>
  <c r="K2068" i="9"/>
  <c r="K1110" i="9"/>
  <c r="K4074" i="9"/>
  <c r="K616" i="9"/>
  <c r="K586" i="9"/>
  <c r="K447" i="9"/>
  <c r="K1783" i="9"/>
  <c r="K3962" i="9"/>
  <c r="K137" i="9"/>
  <c r="K2334" i="9"/>
  <c r="K481" i="9"/>
  <c r="K3714" i="9"/>
  <c r="K908" i="9"/>
  <c r="K1834" i="9"/>
  <c r="K21" i="9"/>
  <c r="K829" i="9"/>
  <c r="K3453" i="9"/>
  <c r="K3581" i="9"/>
  <c r="K1029" i="9"/>
  <c r="K1457" i="9"/>
  <c r="K857" i="9"/>
  <c r="K3739" i="9"/>
  <c r="K3759" i="9"/>
  <c r="K3887" i="9"/>
  <c r="K4015" i="9"/>
  <c r="K4733" i="9"/>
  <c r="K4727" i="9"/>
  <c r="K427" i="9"/>
  <c r="K4677" i="9"/>
  <c r="K4671" i="9"/>
  <c r="K4860" i="9"/>
  <c r="K5009" i="9"/>
  <c r="K2780" i="9"/>
  <c r="K965" i="9"/>
  <c r="K3447" i="9"/>
  <c r="K3575" i="9"/>
  <c r="K3703" i="9"/>
  <c r="K765" i="9"/>
  <c r="K1025" i="9"/>
  <c r="K3769" i="9"/>
  <c r="K3897" i="9"/>
  <c r="K4025" i="9"/>
  <c r="K4989" i="9"/>
  <c r="K4555" i="9"/>
  <c r="K333" i="9"/>
  <c r="K4739" i="9"/>
  <c r="K4815" i="9"/>
  <c r="K4953" i="9"/>
  <c r="K4610" i="9"/>
  <c r="K2340" i="9"/>
  <c r="K1508" i="9"/>
  <c r="K680" i="9"/>
  <c r="K3369" i="9"/>
  <c r="K3489" i="9"/>
  <c r="K3617" i="9"/>
  <c r="K1173" i="9"/>
  <c r="K4287" i="9"/>
  <c r="K872" i="9"/>
  <c r="K4088" i="9"/>
  <c r="K3827" i="9"/>
  <c r="K3955" i="9"/>
  <c r="K4869" i="9"/>
  <c r="K277" i="9"/>
  <c r="K4719" i="9"/>
  <c r="K4931" i="9"/>
  <c r="K4737" i="9"/>
  <c r="K4604" i="9"/>
  <c r="K4777" i="9"/>
  <c r="K2578" i="9"/>
  <c r="K696" i="9"/>
  <c r="K263" i="9"/>
  <c r="K3467" i="9"/>
  <c r="K3595" i="9"/>
  <c r="K1108" i="9"/>
  <c r="K653" i="9"/>
  <c r="K945" i="9"/>
  <c r="K1281" i="9"/>
  <c r="K3789" i="9"/>
  <c r="K3917" i="9"/>
  <c r="K4045" i="9"/>
  <c r="K4403" i="9"/>
  <c r="K451" i="9"/>
  <c r="K4101" i="9"/>
  <c r="K4615" i="9"/>
  <c r="K4267" i="9"/>
  <c r="K4661" i="9"/>
  <c r="K4648" i="9"/>
  <c r="K2526" i="9"/>
  <c r="K601" i="9"/>
  <c r="K1001" i="9"/>
  <c r="K3429" i="9"/>
  <c r="K3557" i="9"/>
  <c r="K3685" i="9"/>
  <c r="K1248" i="9"/>
  <c r="K4445" i="9"/>
  <c r="K849" i="9"/>
  <c r="K1169" i="9"/>
  <c r="K4164" i="9"/>
  <c r="K3799" i="9"/>
  <c r="K3927" i="9"/>
  <c r="K4055" i="9"/>
  <c r="K4447" i="9"/>
  <c r="K5010" i="9"/>
  <c r="K5001" i="9"/>
  <c r="K4985" i="9"/>
  <c r="K592" i="9"/>
  <c r="K348" i="9"/>
  <c r="K3503" i="9"/>
  <c r="K3631" i="9"/>
  <c r="K1045" i="9"/>
  <c r="K1000" i="9"/>
  <c r="K3777" i="9"/>
  <c r="K3905" i="9"/>
  <c r="K4033" i="9"/>
  <c r="K4747" i="9"/>
  <c r="K4371" i="9"/>
  <c r="K471" i="9"/>
  <c r="K4143" i="9"/>
  <c r="K4635" i="9"/>
  <c r="K4861" i="9"/>
  <c r="K4979" i="9"/>
  <c r="K4657" i="9"/>
  <c r="K4675" i="9"/>
  <c r="K4435" i="9"/>
  <c r="K1994" i="9"/>
  <c r="K577" i="9"/>
  <c r="K3497" i="9"/>
  <c r="K3625" i="9"/>
  <c r="K1312" i="9"/>
  <c r="K4458" i="9"/>
  <c r="K589" i="9"/>
  <c r="K1088" i="9"/>
  <c r="K3787" i="9"/>
  <c r="K3915" i="9"/>
  <c r="K4043" i="9"/>
  <c r="K4813" i="9"/>
  <c r="K405" i="9"/>
  <c r="K4890" i="9"/>
  <c r="K387" i="9"/>
  <c r="K4686" i="9"/>
  <c r="K1443" i="9"/>
  <c r="K3587" i="9"/>
  <c r="K4811" i="9"/>
  <c r="K122" i="9"/>
  <c r="K3304" i="9"/>
  <c r="K5012" i="9"/>
  <c r="K3276" i="9"/>
  <c r="K1107" i="9"/>
  <c r="K1833" i="9"/>
  <c r="K2113" i="9"/>
  <c r="K4134" i="9"/>
  <c r="K4710" i="9"/>
  <c r="K933" i="9"/>
  <c r="K3749" i="9"/>
  <c r="K4005" i="9"/>
  <c r="K4281" i="9"/>
  <c r="K1379" i="9"/>
  <c r="K162" i="9"/>
  <c r="K194" i="9"/>
  <c r="K2492" i="9"/>
  <c r="K4197" i="9"/>
  <c r="K2472" i="9"/>
  <c r="K2778" i="9"/>
  <c r="K4106" i="9"/>
  <c r="K1749" i="9"/>
  <c r="K2005" i="9"/>
  <c r="K2241" i="9"/>
  <c r="K728" i="9"/>
  <c r="K1080" i="9"/>
  <c r="K628" i="9"/>
  <c r="K4991" i="9"/>
  <c r="K69" i="9"/>
  <c r="K3104" i="9"/>
  <c r="K4204" i="9"/>
  <c r="K2922" i="9"/>
  <c r="K3050" i="9"/>
  <c r="K3178" i="9"/>
  <c r="K3306" i="9"/>
  <c r="K3204" i="9"/>
  <c r="K3364" i="9"/>
  <c r="K4170" i="9"/>
  <c r="K2886" i="9"/>
  <c r="K3014" i="9"/>
  <c r="K3142" i="9"/>
  <c r="K3270" i="9"/>
  <c r="K819" i="9"/>
  <c r="K1729" i="9"/>
  <c r="K1985" i="9"/>
  <c r="K2227" i="9"/>
  <c r="K4317" i="9"/>
  <c r="K4997" i="9"/>
  <c r="K661" i="9"/>
  <c r="K4877" i="9"/>
  <c r="K4629" i="9"/>
  <c r="K408" i="9"/>
  <c r="K2484" i="9"/>
  <c r="K2822" i="9"/>
  <c r="K1326" i="9"/>
  <c r="K2592" i="9"/>
  <c r="K4248" i="9"/>
  <c r="K1123" i="9"/>
  <c r="K1805" i="9"/>
  <c r="K2061" i="9"/>
  <c r="K4384" i="9"/>
  <c r="K540" i="9"/>
  <c r="K3667" i="9"/>
  <c r="K4425" i="9"/>
  <c r="K4647" i="9"/>
  <c r="K804" i="9"/>
  <c r="K3160" i="9"/>
  <c r="K3068" i="9"/>
  <c r="K3324" i="9"/>
  <c r="K1657" i="9"/>
  <c r="K1913" i="9"/>
  <c r="K4104" i="9"/>
  <c r="K4986" i="9"/>
  <c r="K3861" i="9"/>
  <c r="K555" i="9"/>
  <c r="K900" i="9"/>
  <c r="K4369" i="9"/>
  <c r="K4389" i="9"/>
  <c r="K2412" i="9"/>
  <c r="K2718" i="9"/>
  <c r="K25" i="9"/>
  <c r="K2456" i="9"/>
  <c r="K2762" i="9"/>
  <c r="K4532" i="9"/>
  <c r="K1701" i="9"/>
  <c r="K1957" i="9"/>
  <c r="K2213" i="9"/>
  <c r="K4920" i="9"/>
  <c r="K709" i="9"/>
  <c r="K4147" i="9"/>
  <c r="K932" i="9"/>
  <c r="K4725" i="9"/>
  <c r="K3152" i="9"/>
  <c r="K2834" i="9"/>
  <c r="K2962" i="9"/>
  <c r="K3090" i="9"/>
  <c r="K3218" i="9"/>
  <c r="K4223" i="9"/>
  <c r="K3252" i="9"/>
  <c r="K3372" i="9"/>
  <c r="K2846" i="9"/>
  <c r="K2974" i="9"/>
  <c r="K3102" i="9"/>
  <c r="K3230" i="9"/>
  <c r="K1337" i="9"/>
  <c r="K2217" i="9"/>
  <c r="K4330" i="9"/>
  <c r="K1053" i="9"/>
  <c r="K2544" i="9"/>
  <c r="K524" i="9"/>
  <c r="K1693" i="9"/>
  <c r="K1597" i="9"/>
  <c r="K2500" i="9"/>
  <c r="K1494" i="9"/>
  <c r="K4198" i="9"/>
  <c r="K4748" i="9"/>
  <c r="K2229" i="9"/>
  <c r="K4656" i="9"/>
  <c r="K2205" i="9"/>
  <c r="K1091" i="9"/>
  <c r="K2628" i="9"/>
  <c r="K170" i="9"/>
  <c r="K4468" i="9"/>
  <c r="K4152" i="9"/>
  <c r="K4896" i="9"/>
  <c r="K2474" i="9"/>
  <c r="K2442" i="9"/>
  <c r="K2692" i="9"/>
  <c r="K1011" i="9"/>
  <c r="K1451" i="9"/>
  <c r="K1528" i="9"/>
  <c r="K2900" i="9"/>
  <c r="K4870" i="9"/>
  <c r="K560" i="9"/>
  <c r="K2744" i="9"/>
  <c r="K2812" i="9"/>
  <c r="K835" i="9"/>
  <c r="K1247" i="9"/>
  <c r="K2860" i="9"/>
  <c r="K3032" i="9"/>
  <c r="K2065" i="9"/>
  <c r="K2097" i="9"/>
  <c r="K2792" i="9"/>
  <c r="K2708" i="9"/>
  <c r="K1500" i="9"/>
  <c r="K3060" i="9"/>
  <c r="K2136" i="9"/>
  <c r="K2641" i="9"/>
  <c r="K1445" i="9"/>
  <c r="K4022" i="9"/>
  <c r="K3606" i="9"/>
  <c r="K1333" i="9"/>
  <c r="K310" i="9"/>
  <c r="K4508" i="9"/>
  <c r="K442" i="9"/>
  <c r="K3652" i="9"/>
  <c r="K3870" i="9"/>
  <c r="K4483" i="9"/>
  <c r="K4303" i="9"/>
  <c r="N4938" i="9"/>
  <c r="P4938" i="9" s="1"/>
  <c r="K3502" i="9"/>
  <c r="N354" i="9"/>
  <c r="P354" i="9" s="1"/>
  <c r="N352" i="9"/>
  <c r="P352" i="9" s="1"/>
  <c r="N3846" i="9"/>
  <c r="P3846" i="9" s="1"/>
  <c r="N2679" i="9"/>
  <c r="P2679" i="9" s="1"/>
  <c r="N164" i="9"/>
  <c r="P164" i="9" s="1"/>
  <c r="K3734" i="9"/>
  <c r="Q4163" i="9"/>
  <c r="N3646" i="9"/>
  <c r="P3646" i="9" s="1"/>
  <c r="K3363" i="9"/>
  <c r="K2494" i="9"/>
  <c r="K600" i="9"/>
  <c r="K3409" i="9"/>
  <c r="K1145" i="9"/>
  <c r="K4948" i="9"/>
  <c r="K476" i="9"/>
  <c r="K1005" i="9"/>
  <c r="K4571" i="9"/>
  <c r="K3569" i="9"/>
  <c r="K4035" i="9"/>
  <c r="K493" i="9"/>
  <c r="K4226" i="9"/>
  <c r="K4644" i="9"/>
  <c r="K800" i="9"/>
  <c r="K781" i="9"/>
  <c r="K4914" i="9"/>
  <c r="K4007" i="9"/>
  <c r="K4887" i="9"/>
  <c r="K4679" i="9"/>
  <c r="K4095" i="9"/>
  <c r="K316" i="9"/>
  <c r="K4830" i="9"/>
  <c r="K3180" i="9"/>
  <c r="K776" i="9"/>
  <c r="K1374" i="9"/>
  <c r="K4192" i="9"/>
  <c r="K3010" i="9"/>
  <c r="K3086" i="9"/>
  <c r="K4112" i="9"/>
  <c r="K4453" i="9"/>
  <c r="K4220" i="9"/>
  <c r="K3571" i="9"/>
  <c r="K1171" i="9"/>
  <c r="K284" i="9"/>
  <c r="K4836" i="9"/>
  <c r="K2631" i="9"/>
  <c r="K250" i="9"/>
  <c r="K3290" i="9"/>
  <c r="K3318" i="9"/>
  <c r="K4490" i="9"/>
  <c r="K1981" i="9"/>
  <c r="K4690" i="9"/>
  <c r="K2856" i="9"/>
  <c r="K2594" i="9"/>
  <c r="K1130" i="9"/>
  <c r="K3047" i="9"/>
  <c r="N4416" i="9"/>
  <c r="P4416" i="9" s="1"/>
  <c r="N1252" i="9"/>
  <c r="P1252" i="9" s="1"/>
  <c r="N632" i="9"/>
  <c r="P632" i="9" s="1"/>
  <c r="N4687" i="9"/>
  <c r="P4687" i="9" s="1"/>
  <c r="N85" i="9"/>
  <c r="P85" i="9" s="1"/>
  <c r="N4821" i="9"/>
  <c r="P4821" i="9" s="1"/>
  <c r="N1287" i="9"/>
  <c r="P1287" i="9" s="1"/>
  <c r="N3058" i="9"/>
  <c r="P3058" i="9" s="1"/>
  <c r="N4471" i="9"/>
  <c r="P4471" i="9" s="1"/>
  <c r="N2758" i="9"/>
  <c r="P2758" i="9" s="1"/>
  <c r="N2982" i="9"/>
  <c r="P2982" i="9" s="1"/>
  <c r="N1524" i="9"/>
  <c r="P1524" i="9" s="1"/>
  <c r="K3450" i="9"/>
  <c r="K2781" i="9"/>
  <c r="K2909" i="9"/>
  <c r="K3037" i="9"/>
  <c r="K3165" i="9"/>
  <c r="K3293" i="9"/>
  <c r="K847" i="9"/>
  <c r="K2321" i="9"/>
  <c r="K1591" i="9"/>
  <c r="K1787" i="9"/>
  <c r="K2011" i="9"/>
  <c r="K2787" i="9"/>
  <c r="K2915" i="9"/>
  <c r="K3211" i="9"/>
  <c r="K3347" i="9"/>
  <c r="K3492" i="9"/>
  <c r="K3406" i="9"/>
  <c r="K4602" i="9"/>
  <c r="K2306" i="9"/>
  <c r="K2368" i="9"/>
  <c r="K662" i="9"/>
  <c r="K1862" i="9"/>
  <c r="K1150" i="9"/>
  <c r="K2503" i="9"/>
  <c r="K1240" i="9"/>
  <c r="K2134" i="9"/>
  <c r="K305" i="9"/>
  <c r="K1650" i="9"/>
  <c r="K3736" i="9"/>
  <c r="K3920" i="9"/>
  <c r="K4060" i="9"/>
  <c r="K4260" i="9"/>
  <c r="K2611" i="9"/>
  <c r="K3350" i="9"/>
  <c r="K1799" i="9"/>
  <c r="K2395" i="9"/>
  <c r="K2668" i="9"/>
  <c r="K2517" i="9"/>
  <c r="K1208" i="9"/>
  <c r="K257" i="9"/>
  <c r="K2118" i="9"/>
  <c r="K297" i="9"/>
  <c r="K1646" i="9"/>
  <c r="K1236" i="9"/>
  <c r="K1760" i="9"/>
  <c r="K998" i="9"/>
  <c r="K4208" i="9"/>
  <c r="K2603" i="9"/>
  <c r="K692" i="9"/>
  <c r="K698" i="9"/>
  <c r="K3994" i="9"/>
  <c r="K656" i="9"/>
  <c r="K2435" i="9"/>
  <c r="K2122" i="9"/>
  <c r="K3970" i="9"/>
  <c r="K1978" i="9"/>
  <c r="K103" i="9"/>
  <c r="K617" i="9"/>
  <c r="K3345" i="9"/>
  <c r="K3469" i="9"/>
  <c r="K3597" i="9"/>
  <c r="K1128" i="9"/>
  <c r="K4221" i="9"/>
  <c r="K997" i="9"/>
  <c r="K1313" i="9"/>
  <c r="K4114" i="9"/>
  <c r="K3775" i="9"/>
  <c r="K3903" i="9"/>
  <c r="K4031" i="9"/>
  <c r="K343" i="9"/>
  <c r="K4271" i="9"/>
  <c r="K4695" i="9"/>
  <c r="K4844" i="9"/>
  <c r="K4763" i="9"/>
  <c r="K183" i="9"/>
  <c r="K3341" i="9"/>
  <c r="K3463" i="9"/>
  <c r="K3591" i="9"/>
  <c r="K1040" i="9"/>
  <c r="K864" i="9"/>
  <c r="K1069" i="9"/>
  <c r="K3785" i="9"/>
  <c r="K3913" i="9"/>
  <c r="K4041" i="9"/>
  <c r="K4399" i="9"/>
  <c r="K4996" i="9"/>
  <c r="K4823" i="9"/>
  <c r="K293" i="9"/>
  <c r="K4151" i="9"/>
  <c r="K4805" i="9"/>
  <c r="K4652" i="9"/>
  <c r="K4706" i="9"/>
  <c r="K4767" i="9"/>
  <c r="K874" i="9"/>
  <c r="K2972" i="9"/>
  <c r="K693" i="9"/>
  <c r="K881" i="9"/>
  <c r="K3505" i="9"/>
  <c r="K3633" i="9"/>
  <c r="K1265" i="9"/>
  <c r="K4443" i="9"/>
  <c r="K581" i="9"/>
  <c r="K885" i="9"/>
  <c r="K4206" i="9"/>
  <c r="K3843" i="9"/>
  <c r="K3971" i="9"/>
  <c r="K4881" i="9"/>
  <c r="K4159" i="9"/>
  <c r="K4467" i="9"/>
  <c r="K2162" i="9"/>
  <c r="K4611" i="9"/>
  <c r="K4809" i="9"/>
  <c r="K4729" i="9"/>
  <c r="K4942" i="9"/>
  <c r="K4779" i="9"/>
  <c r="K4006" i="9"/>
  <c r="K788" i="9"/>
  <c r="K3365" i="9"/>
  <c r="K3483" i="9"/>
  <c r="K3611" i="9"/>
  <c r="K1176" i="9"/>
  <c r="K969" i="9"/>
  <c r="K3805" i="9"/>
  <c r="K3933" i="9"/>
  <c r="K4061" i="9"/>
  <c r="K4195" i="9"/>
  <c r="K4759" i="9"/>
  <c r="K523" i="9"/>
  <c r="K4136" i="9"/>
  <c r="K4631" i="9"/>
  <c r="K4449" i="9"/>
  <c r="K4663" i="9"/>
  <c r="K4849" i="9"/>
  <c r="K808" i="9"/>
  <c r="K1017" i="9"/>
  <c r="K3445" i="9"/>
  <c r="K3573" i="9"/>
  <c r="K3701" i="9"/>
  <c r="K4738" i="9"/>
  <c r="K861" i="9"/>
  <c r="K1181" i="9"/>
  <c r="K4232" i="9"/>
  <c r="K3815" i="9"/>
  <c r="K3943" i="9"/>
  <c r="K4071" i="9"/>
  <c r="K4687" i="9"/>
  <c r="K4113" i="9"/>
  <c r="K375" i="9"/>
  <c r="K4342" i="9"/>
  <c r="K2335" i="9"/>
  <c r="K848" i="9"/>
  <c r="K3389" i="9"/>
  <c r="K3519" i="9"/>
  <c r="K3647" i="9"/>
  <c r="K1013" i="9"/>
  <c r="K3793" i="9"/>
  <c r="K3921" i="9"/>
  <c r="K4049" i="9"/>
  <c r="K279" i="9"/>
  <c r="K515" i="9"/>
  <c r="K4990" i="9"/>
  <c r="K732" i="9"/>
  <c r="K2483" i="9"/>
  <c r="K37" i="9"/>
  <c r="K753" i="9"/>
  <c r="K913" i="9"/>
  <c r="K3385" i="9"/>
  <c r="K3513" i="9"/>
  <c r="K3641" i="9"/>
  <c r="K980" i="9"/>
  <c r="K605" i="9"/>
  <c r="K1153" i="9"/>
  <c r="K3719" i="9"/>
  <c r="K3803" i="9"/>
  <c r="K3931" i="9"/>
  <c r="K4059" i="9"/>
  <c r="K4769" i="9"/>
  <c r="K365" i="9"/>
  <c r="K4482" i="9"/>
  <c r="K4155" i="9"/>
  <c r="K4619" i="9"/>
  <c r="K4888" i="9"/>
  <c r="K4609" i="9"/>
  <c r="K1180" i="9"/>
  <c r="K231" i="9"/>
  <c r="K3619" i="9"/>
  <c r="K4722" i="9"/>
  <c r="K3080" i="9"/>
  <c r="K1267" i="9"/>
  <c r="K764" i="9"/>
  <c r="K3308" i="9"/>
  <c r="K1609" i="9"/>
  <c r="K1865" i="9"/>
  <c r="K2145" i="9"/>
  <c r="K4222" i="9"/>
  <c r="K3381" i="9"/>
  <c r="K3781" i="9"/>
  <c r="K4037" i="9"/>
  <c r="K4378" i="9"/>
  <c r="K1092" i="9"/>
  <c r="K4612" i="9"/>
  <c r="K448" i="9"/>
  <c r="K2524" i="9"/>
  <c r="K4556" i="9"/>
  <c r="K2504" i="9"/>
  <c r="K2810" i="9"/>
  <c r="K4310" i="9"/>
  <c r="K995" i="9"/>
  <c r="K1781" i="9"/>
  <c r="K2037" i="9"/>
  <c r="K4328" i="9"/>
  <c r="K1427" i="9"/>
  <c r="K4754" i="9"/>
  <c r="K596" i="9"/>
  <c r="K4943" i="9"/>
  <c r="K4345" i="9"/>
  <c r="K3136" i="9"/>
  <c r="K4572" i="9"/>
  <c r="K2946" i="9"/>
  <c r="K3074" i="9"/>
  <c r="K3202" i="9"/>
  <c r="K3330" i="9"/>
  <c r="K3236" i="9"/>
  <c r="K3376" i="9"/>
  <c r="K4469" i="9"/>
  <c r="K2894" i="9"/>
  <c r="K3022" i="9"/>
  <c r="K3150" i="9"/>
  <c r="K3278" i="9"/>
  <c r="K947" i="9"/>
  <c r="K1761" i="9"/>
  <c r="K2009" i="9"/>
  <c r="K4244" i="9"/>
  <c r="K4358" i="9"/>
  <c r="K4693" i="9"/>
  <c r="K2590" i="9"/>
  <c r="K721" i="9"/>
  <c r="K535" i="9"/>
  <c r="K4667" i="9"/>
  <c r="K4854" i="9"/>
  <c r="K186" i="9"/>
  <c r="K2516" i="9"/>
  <c r="K4423" i="9"/>
  <c r="K1454" i="9"/>
  <c r="K2706" i="9"/>
  <c r="K4376" i="9"/>
  <c r="K1287" i="9"/>
  <c r="K1837" i="9"/>
  <c r="K2093" i="9"/>
  <c r="K4574" i="9"/>
  <c r="K3443" i="9"/>
  <c r="K3699" i="9"/>
  <c r="K149" i="9"/>
  <c r="K4541" i="9"/>
  <c r="K3192" i="9"/>
  <c r="K3100" i="9"/>
  <c r="K4188" i="9"/>
  <c r="K899" i="9"/>
  <c r="K1689" i="9"/>
  <c r="K1945" i="9"/>
  <c r="K4200" i="9"/>
  <c r="K1219" i="9"/>
  <c r="K3893" i="9"/>
  <c r="K4613" i="9"/>
  <c r="K620" i="9"/>
  <c r="K226" i="9"/>
  <c r="K4261" i="9"/>
  <c r="K2444" i="9"/>
  <c r="K2750" i="9"/>
  <c r="K364" i="9"/>
  <c r="K2488" i="9"/>
  <c r="K2794" i="9"/>
  <c r="K4108" i="9"/>
  <c r="K1733" i="9"/>
  <c r="K1989" i="9"/>
  <c r="K2233" i="9"/>
  <c r="K436" i="9"/>
  <c r="K1073" i="9"/>
  <c r="K525" i="9"/>
  <c r="K4327" i="9"/>
  <c r="K868" i="9"/>
  <c r="K117" i="9"/>
  <c r="K3184" i="9"/>
  <c r="K2842" i="9"/>
  <c r="K2970" i="9"/>
  <c r="K3098" i="9"/>
  <c r="K3226" i="9"/>
  <c r="K4265" i="9"/>
  <c r="K3284" i="9"/>
  <c r="K3384" i="9"/>
  <c r="K2870" i="9"/>
  <c r="K2998" i="9"/>
  <c r="K3126" i="9"/>
  <c r="K3254" i="9"/>
  <c r="K1993" i="9"/>
  <c r="K4138" i="9"/>
  <c r="K4382" i="9"/>
  <c r="K2722" i="9"/>
  <c r="K2532" i="9"/>
  <c r="K1821" i="9"/>
  <c r="K35" i="9"/>
  <c r="K4080" i="9"/>
  <c r="K4865" i="9"/>
  <c r="K1027" i="9"/>
  <c r="K46" i="9"/>
  <c r="K4984" i="9"/>
  <c r="K1526" i="9"/>
  <c r="K4361" i="9"/>
  <c r="K2620" i="9"/>
  <c r="K2796" i="9"/>
  <c r="K1467" i="9"/>
  <c r="K4102" i="9"/>
  <c r="K4909" i="9"/>
  <c r="K2129" i="9"/>
  <c r="K2418" i="9"/>
  <c r="K2712" i="9"/>
  <c r="K2724" i="9"/>
  <c r="K2764" i="9"/>
  <c r="K1745" i="9"/>
  <c r="K4356" i="9"/>
  <c r="K4783" i="9"/>
  <c r="K2422" i="9"/>
  <c r="K2470" i="9"/>
  <c r="K1492" i="9"/>
  <c r="K2239" i="9"/>
  <c r="K2696" i="9"/>
  <c r="K1516" i="9"/>
  <c r="K2872" i="9"/>
  <c r="K2944" i="9"/>
  <c r="K3020" i="9"/>
  <c r="K4436" i="9"/>
  <c r="K4723" i="9"/>
  <c r="K2988" i="9"/>
  <c r="K2892" i="9"/>
  <c r="K4288" i="9"/>
  <c r="K3016" i="9"/>
  <c r="K2602" i="9"/>
  <c r="K2434" i="9"/>
  <c r="K1066" i="9"/>
  <c r="K2317" i="9"/>
  <c r="N1191" i="9"/>
  <c r="P1191" i="9" s="1"/>
  <c r="N256" i="9"/>
  <c r="P256" i="9" s="1"/>
  <c r="N1959" i="9"/>
  <c r="P1959" i="9" s="1"/>
  <c r="K951" i="9"/>
  <c r="K3003" i="9"/>
  <c r="K86" i="9"/>
  <c r="K3031" i="9"/>
  <c r="K4124" i="9"/>
  <c r="K102" i="9"/>
  <c r="K4559" i="9"/>
  <c r="K3075" i="9"/>
  <c r="N192" i="9"/>
  <c r="P192" i="9" s="1"/>
  <c r="K3386" i="9"/>
  <c r="N4238" i="9"/>
  <c r="P4238" i="9" s="1"/>
  <c r="K3640" i="9"/>
  <c r="N2291" i="9"/>
  <c r="P2291" i="9" s="1"/>
  <c r="N4580" i="9"/>
  <c r="P4580" i="9" s="1"/>
  <c r="K4886" i="9"/>
  <c r="K2670" i="9"/>
  <c r="K4762" i="9"/>
  <c r="Q78" i="9"/>
  <c r="K4163" i="9"/>
  <c r="K3083" i="9"/>
  <c r="K4566" i="9"/>
  <c r="K1293" i="9"/>
  <c r="N3632" i="9"/>
  <c r="P3632" i="9" s="1"/>
  <c r="N3386" i="9"/>
  <c r="P3386" i="9" s="1"/>
  <c r="K4016" i="9"/>
  <c r="N1939" i="9"/>
  <c r="P1939" i="9" s="1"/>
  <c r="K4105" i="9"/>
  <c r="K3726" i="9"/>
  <c r="K1105" i="9"/>
  <c r="K4235" i="9"/>
  <c r="K2954" i="9"/>
  <c r="K3210" i="9"/>
  <c r="K3268" i="9"/>
  <c r="K4506" i="9"/>
  <c r="K3046" i="9"/>
  <c r="K3302" i="9"/>
  <c r="K1793" i="9"/>
  <c r="K4372" i="9"/>
  <c r="K4470" i="9"/>
  <c r="K564" i="9"/>
  <c r="K234" i="9"/>
  <c r="K4404" i="9"/>
  <c r="K2738" i="9"/>
  <c r="K1613" i="9"/>
  <c r="K2125" i="9"/>
  <c r="K130" i="9"/>
  <c r="K3132" i="9"/>
  <c r="K787" i="9"/>
  <c r="K1977" i="9"/>
  <c r="K607" i="9"/>
  <c r="K588" i="9"/>
  <c r="K258" i="9"/>
  <c r="K2782" i="9"/>
  <c r="K2520" i="9"/>
  <c r="K1765" i="9"/>
  <c r="K2235" i="9"/>
  <c r="K4431" i="9"/>
  <c r="K3216" i="9"/>
  <c r="K2994" i="9"/>
  <c r="K3250" i="9"/>
  <c r="K3316" i="9"/>
  <c r="K2878" i="9"/>
  <c r="K3134" i="9"/>
  <c r="K2025" i="9"/>
  <c r="K4558" i="9"/>
  <c r="K4621" i="9"/>
  <c r="K1949" i="9"/>
  <c r="K300" i="9"/>
  <c r="K1661" i="9"/>
  <c r="K1311" i="9"/>
  <c r="K4297" i="9"/>
  <c r="K2840" i="9"/>
  <c r="K1207" i="9"/>
  <c r="K1363" i="9"/>
  <c r="K2582" i="9"/>
  <c r="K3008" i="9"/>
  <c r="K2952" i="9"/>
  <c r="K3000" i="9"/>
  <c r="K1347" i="9"/>
  <c r="K2498" i="9"/>
  <c r="K873" i="9"/>
  <c r="K2788" i="9"/>
  <c r="K4916" i="9"/>
  <c r="K4238" i="9"/>
  <c r="N96" i="9"/>
  <c r="P96" i="9" s="1"/>
  <c r="N583" i="9"/>
  <c r="P583" i="9" s="1"/>
  <c r="K2261" i="9"/>
  <c r="K2630" i="9"/>
  <c r="N3782" i="9"/>
  <c r="P3782" i="9" s="1"/>
  <c r="K2259" i="9"/>
  <c r="K3710" i="9"/>
  <c r="K78" i="9"/>
  <c r="K196" i="9"/>
  <c r="N1417" i="9"/>
  <c r="P1417" i="9" s="1"/>
  <c r="K2678" i="9"/>
  <c r="K4466" i="9"/>
  <c r="N2259" i="9"/>
  <c r="P2259" i="9" s="1"/>
  <c r="K3886" i="9"/>
  <c r="N479" i="9"/>
  <c r="P479" i="9" s="1"/>
  <c r="N4545" i="9"/>
  <c r="P4545" i="9" s="1"/>
  <c r="N3306" i="9"/>
  <c r="P3306" i="9" s="1"/>
  <c r="K679" i="9"/>
  <c r="K2143" i="9"/>
  <c r="K2845" i="9"/>
  <c r="K2973" i="9"/>
  <c r="K3229" i="9"/>
  <c r="K1199" i="9"/>
  <c r="K2851" i="9"/>
  <c r="K3275" i="9"/>
  <c r="K3556" i="9"/>
  <c r="K283" i="9"/>
  <c r="K1788" i="9"/>
  <c r="K1127" i="9"/>
  <c r="K2387" i="9"/>
  <c r="K1004" i="9"/>
  <c r="K2150" i="9"/>
  <c r="K1606" i="9"/>
  <c r="K4254" i="9"/>
  <c r="K2284" i="9"/>
  <c r="K2279" i="9"/>
  <c r="K49" i="9"/>
  <c r="K690" i="9"/>
  <c r="K3604" i="9"/>
  <c r="K3984" i="9"/>
  <c r="K179" i="9"/>
  <c r="K1680" i="9"/>
  <c r="K3378" i="9"/>
  <c r="K717" i="9"/>
  <c r="K3533" i="9"/>
  <c r="K3967" i="9"/>
  <c r="K4995" i="9"/>
  <c r="K249" i="9"/>
  <c r="K3405" i="9"/>
  <c r="K3849" i="9"/>
  <c r="K549" i="9"/>
  <c r="K4940" i="9"/>
  <c r="K2615" i="9"/>
  <c r="K4513" i="9"/>
  <c r="K3675" i="9"/>
  <c r="K3869" i="9"/>
  <c r="K357" i="9"/>
  <c r="K4804" i="9"/>
  <c r="K4311" i="9"/>
  <c r="K477" i="9"/>
  <c r="K151" i="9"/>
  <c r="K869" i="9"/>
  <c r="K4299" i="9"/>
  <c r="K840" i="9"/>
  <c r="K3705" i="9"/>
  <c r="K1060" i="9"/>
  <c r="K133" i="9"/>
  <c r="K4396" i="9"/>
  <c r="K4397" i="9"/>
  <c r="K2636" i="9"/>
  <c r="K4744" i="9"/>
  <c r="K1223" i="9"/>
  <c r="K3266" i="9"/>
  <c r="K2958" i="9"/>
  <c r="K2137" i="9"/>
  <c r="K3349" i="9"/>
  <c r="K2726" i="9"/>
  <c r="K4242" i="9"/>
  <c r="K3320" i="9"/>
  <c r="K4364" i="9"/>
  <c r="K4561" i="9"/>
  <c r="K4190" i="9"/>
  <c r="K4237" i="9"/>
  <c r="K2906" i="9"/>
  <c r="K2934" i="9"/>
  <c r="K2231" i="9"/>
  <c r="K976" i="9"/>
  <c r="K2940" i="9"/>
  <c r="K2700" i="9"/>
  <c r="K360" i="9"/>
  <c r="N4792" i="9"/>
  <c r="P4792" i="9" s="1"/>
  <c r="K4580" i="9"/>
  <c r="K1520" i="9"/>
  <c r="K5000" i="9"/>
  <c r="K2059" i="9"/>
  <c r="Q4491" i="9"/>
  <c r="K3007" i="9"/>
  <c r="N4104" i="9"/>
  <c r="P4104" i="9" s="1"/>
  <c r="K3506" i="9"/>
  <c r="K1569" i="9"/>
  <c r="K2023" i="9"/>
  <c r="K2785" i="9"/>
  <c r="K2913" i="9"/>
  <c r="K3041" i="9"/>
  <c r="K3169" i="9"/>
  <c r="K3297" i="9"/>
  <c r="K971" i="9"/>
  <c r="K84" i="9"/>
  <c r="K863" i="9"/>
  <c r="K2349" i="9"/>
  <c r="K1595" i="9"/>
  <c r="K2115" i="9"/>
  <c r="K2687" i="9"/>
  <c r="K2815" i="9"/>
  <c r="K2943" i="9"/>
  <c r="K3239" i="9"/>
  <c r="K3496" i="9"/>
  <c r="K4426" i="9"/>
  <c r="K4620" i="9"/>
  <c r="K4135" i="9"/>
  <c r="K1486" i="9"/>
  <c r="K1364" i="9"/>
  <c r="K3390" i="9"/>
  <c r="K4510" i="9"/>
  <c r="K4579" i="9"/>
  <c r="K2298" i="9"/>
  <c r="K2577" i="9"/>
  <c r="K2352" i="9"/>
  <c r="K646" i="9"/>
  <c r="K1846" i="9"/>
  <c r="K887" i="9"/>
  <c r="K157" i="9"/>
  <c r="K1134" i="9"/>
  <c r="K647" i="9"/>
  <c r="K2495" i="9"/>
  <c r="K1464" i="9"/>
  <c r="K1466" i="9"/>
  <c r="K1232" i="9"/>
  <c r="K543" i="9"/>
  <c r="K834" i="9"/>
  <c r="K2374" i="9"/>
  <c r="K1538" i="9"/>
  <c r="K1623" i="9"/>
  <c r="K3744" i="9"/>
  <c r="K3924" i="9"/>
  <c r="K4064" i="9"/>
  <c r="K4264" i="9"/>
  <c r="N2" i="9"/>
  <c r="K1230" i="9"/>
  <c r="K2156" i="9"/>
  <c r="K1050" i="9"/>
  <c r="K2660" i="9"/>
  <c r="K2509" i="9"/>
  <c r="K57" i="9"/>
  <c r="K2054" i="9"/>
  <c r="K2202" i="9"/>
  <c r="K1630" i="9"/>
  <c r="K4178" i="9"/>
  <c r="K131" i="9"/>
  <c r="K1676" i="9"/>
  <c r="K982" i="9"/>
  <c r="K570" i="9"/>
  <c r="K752" i="9"/>
  <c r="K4002" i="9"/>
  <c r="K1850" i="9"/>
  <c r="K210" i="9"/>
  <c r="K897" i="9"/>
  <c r="K3485" i="9"/>
  <c r="K3613" i="9"/>
  <c r="K1141" i="9"/>
  <c r="K4318" i="9"/>
  <c r="K1061" i="9"/>
  <c r="K1345" i="9"/>
  <c r="K4216" i="9"/>
  <c r="K3791" i="9"/>
  <c r="K3919" i="9"/>
  <c r="K4047" i="9"/>
  <c r="K4593" i="9"/>
  <c r="K4941" i="9"/>
  <c r="K4855" i="9"/>
  <c r="K459" i="9"/>
  <c r="K4831" i="9"/>
  <c r="K4680" i="9"/>
  <c r="K4697" i="9"/>
  <c r="K1251" i="9"/>
  <c r="K247" i="9"/>
  <c r="K3479" i="9"/>
  <c r="K3607" i="9"/>
  <c r="K1136" i="9"/>
  <c r="K893" i="9"/>
  <c r="K1085" i="9"/>
  <c r="K3801" i="9"/>
  <c r="K3929" i="9"/>
  <c r="K4057" i="9"/>
  <c r="K4521" i="9"/>
  <c r="K4841" i="9"/>
  <c r="K4417" i="9"/>
  <c r="K4982" i="9"/>
  <c r="K4966" i="9"/>
  <c r="K4673" i="9"/>
  <c r="K4684" i="9"/>
  <c r="K1578" i="9"/>
  <c r="K737" i="9"/>
  <c r="K905" i="9"/>
  <c r="K3401" i="9"/>
  <c r="K3521" i="9"/>
  <c r="K3649" i="9"/>
  <c r="K1358" i="9"/>
  <c r="K1016" i="9"/>
  <c r="K597" i="9"/>
  <c r="K901" i="9"/>
  <c r="K4283" i="9"/>
  <c r="K3859" i="9"/>
  <c r="K3987" i="9"/>
  <c r="K4655" i="9"/>
  <c r="K4269" i="9"/>
  <c r="K299" i="9"/>
  <c r="K4903" i="9"/>
  <c r="K4465" i="9"/>
  <c r="K4726" i="9"/>
  <c r="K4882" i="9"/>
  <c r="K4694" i="9"/>
  <c r="K856" i="9"/>
  <c r="K412" i="9"/>
  <c r="K3499" i="9"/>
  <c r="K3627" i="9"/>
  <c r="K1057" i="9"/>
  <c r="K4800" i="9"/>
  <c r="K689" i="9"/>
  <c r="K985" i="9"/>
  <c r="K2618" i="9"/>
  <c r="K3821" i="9"/>
  <c r="K3949" i="9"/>
  <c r="K4077" i="9"/>
  <c r="K4731" i="9"/>
  <c r="K331" i="9"/>
  <c r="K4659" i="9"/>
  <c r="K4981" i="9"/>
  <c r="K4742" i="9"/>
  <c r="K1342" i="9"/>
  <c r="K4772" i="9"/>
  <c r="K618" i="9"/>
  <c r="K633" i="9"/>
  <c r="K821" i="9"/>
  <c r="K3461" i="9"/>
  <c r="K3589" i="9"/>
  <c r="K1024" i="9"/>
  <c r="K1329" i="9"/>
  <c r="K1008" i="9"/>
  <c r="K636" i="9"/>
  <c r="K892" i="9"/>
  <c r="K4333" i="9"/>
  <c r="K3831" i="9"/>
  <c r="K3959" i="9"/>
  <c r="K4111" i="9"/>
  <c r="K4519" i="9"/>
  <c r="K323" i="9"/>
  <c r="K4255" i="9"/>
  <c r="K4891" i="9"/>
  <c r="K4070" i="9"/>
  <c r="K944" i="9"/>
  <c r="K3535" i="9"/>
  <c r="K3663" i="9"/>
  <c r="K1157" i="9"/>
  <c r="K673" i="9"/>
  <c r="K1104" i="9"/>
  <c r="K3709" i="9"/>
  <c r="K3809" i="9"/>
  <c r="K3937" i="9"/>
  <c r="K4065" i="9"/>
  <c r="K4867" i="9"/>
  <c r="K501" i="9"/>
  <c r="K4375" i="9"/>
  <c r="K4897" i="9"/>
  <c r="K4636" i="9"/>
  <c r="K4885" i="9"/>
  <c r="K324" i="9"/>
  <c r="K609" i="9"/>
  <c r="K925" i="9"/>
  <c r="K3529" i="9"/>
  <c r="K3657" i="9"/>
  <c r="K621" i="9"/>
  <c r="K1197" i="9"/>
  <c r="K3735" i="9"/>
  <c r="K3819" i="9"/>
  <c r="K3947" i="9"/>
  <c r="K4075" i="9"/>
  <c r="K4623" i="9"/>
  <c r="K4843" i="9"/>
  <c r="K325" i="9"/>
  <c r="K4533" i="9"/>
  <c r="K4199" i="9"/>
  <c r="K4980" i="9"/>
  <c r="K4928" i="9"/>
  <c r="K468" i="9"/>
  <c r="K3651" i="9"/>
  <c r="K4607" i="9"/>
  <c r="K3112" i="9"/>
  <c r="K4373" i="9"/>
  <c r="K3084" i="9"/>
  <c r="K4340" i="9"/>
  <c r="K1641" i="9"/>
  <c r="K1897" i="9"/>
  <c r="K2177" i="9"/>
  <c r="K4282" i="9"/>
  <c r="K3813" i="9"/>
  <c r="K4069" i="9"/>
  <c r="K261" i="9"/>
  <c r="K4592" i="9"/>
  <c r="K218" i="9"/>
  <c r="K2556" i="9"/>
  <c r="K440" i="9"/>
  <c r="K2536" i="9"/>
  <c r="K4201" i="9"/>
  <c r="K4400" i="9"/>
  <c r="K1155" i="9"/>
  <c r="K1813" i="9"/>
  <c r="K2069" i="9"/>
  <c r="K4380" i="9"/>
  <c r="K4999" i="9"/>
  <c r="K181" i="9"/>
  <c r="K4835" i="9"/>
  <c r="K3168" i="9"/>
  <c r="K2826" i="9"/>
  <c r="K3082" i="9"/>
  <c r="K4316" i="9"/>
  <c r="K3380" i="9"/>
  <c r="K2918" i="9"/>
  <c r="K3174" i="9"/>
  <c r="K1075" i="9"/>
  <c r="K2041" i="9"/>
  <c r="K4745" i="9"/>
  <c r="K937" i="9"/>
  <c r="K485" i="9"/>
  <c r="K4915" i="9"/>
  <c r="K2548" i="9"/>
  <c r="K1514" i="9"/>
  <c r="K4459" i="9"/>
  <c r="K1869" i="9"/>
  <c r="K4752" i="9"/>
  <c r="K3475" i="9"/>
  <c r="K1144" i="9"/>
  <c r="K336" i="9"/>
  <c r="K3224" i="9"/>
  <c r="K4599" i="9"/>
  <c r="K1721" i="9"/>
  <c r="K4256" i="9"/>
  <c r="K3925" i="9"/>
  <c r="K4187" i="9"/>
  <c r="K4964" i="9"/>
  <c r="K2476" i="9"/>
  <c r="K668" i="9"/>
  <c r="K4290" i="9"/>
  <c r="K4202" i="9"/>
  <c r="K2021" i="9"/>
  <c r="K165" i="9"/>
  <c r="K4127" i="9"/>
  <c r="K604" i="9"/>
  <c r="K4493" i="9"/>
  <c r="K2866" i="9"/>
  <c r="K3122" i="9"/>
  <c r="K1020" i="9"/>
  <c r="K3388" i="9"/>
  <c r="K3006" i="9"/>
  <c r="K3262" i="9"/>
  <c r="K4320" i="9"/>
  <c r="K556" i="9"/>
  <c r="K4899" i="9"/>
  <c r="K4975" i="9"/>
  <c r="K280" i="9"/>
  <c r="K2806" i="9"/>
  <c r="K836" i="9"/>
  <c r="K2924" i="9"/>
  <c r="K2772" i="9"/>
  <c r="K2824" i="9"/>
  <c r="K963" i="9"/>
  <c r="K2486" i="9"/>
  <c r="K2852" i="9"/>
  <c r="K2454" i="9"/>
  <c r="K1937" i="9"/>
  <c r="K2534" i="9"/>
  <c r="K1777" i="9"/>
  <c r="K2426" i="9"/>
  <c r="K472" i="9"/>
  <c r="K1873" i="9"/>
  <c r="K2704" i="9"/>
  <c r="K3004" i="9"/>
  <c r="K536" i="9"/>
  <c r="K2253" i="9"/>
  <c r="K751" i="9"/>
  <c r="K1504" i="9"/>
  <c r="K3071" i="9"/>
  <c r="K164" i="9"/>
  <c r="K1335" i="9"/>
  <c r="K4766" i="9"/>
  <c r="K3850" i="9"/>
  <c r="K3998" i="9"/>
  <c r="N1130" i="9"/>
  <c r="P1130" i="9" s="1"/>
  <c r="N4298" i="9"/>
  <c r="P4298" i="9" s="1"/>
  <c r="K3167" i="9"/>
  <c r="N1743" i="9"/>
  <c r="P1743" i="9" s="1"/>
  <c r="N314" i="9"/>
  <c r="P314" i="9" s="1"/>
  <c r="K2659" i="9"/>
  <c r="K4537" i="9"/>
  <c r="K1407" i="9"/>
  <c r="K936" i="9"/>
  <c r="K4480" i="9"/>
  <c r="K4462" i="9"/>
  <c r="K4585" i="9"/>
  <c r="K2830" i="9"/>
  <c r="K1510" i="9"/>
  <c r="K4168" i="9"/>
  <c r="K4021" i="9"/>
  <c r="K576" i="9"/>
  <c r="K3416" i="9"/>
  <c r="K320" i="9"/>
  <c r="K3040" i="9"/>
  <c r="K4901" i="9"/>
  <c r="K372" i="9"/>
  <c r="K3686" i="9"/>
  <c r="N4117" i="9"/>
  <c r="P4117" i="9" s="1"/>
  <c r="K2510" i="9"/>
  <c r="N411" i="9"/>
  <c r="P411" i="9" s="1"/>
  <c r="N957" i="9"/>
  <c r="P957" i="9" s="1"/>
  <c r="N4975" i="9"/>
  <c r="P4975" i="9" s="1"/>
  <c r="N4794" i="9"/>
  <c r="P4794" i="9" s="1"/>
  <c r="K3822" i="9"/>
  <c r="K140" i="9"/>
  <c r="K1635" i="9"/>
  <c r="K3355" i="9"/>
  <c r="K3542" i="9"/>
  <c r="K2039" i="9"/>
  <c r="K2673" i="9"/>
  <c r="K2813" i="9"/>
  <c r="K2941" i="9"/>
  <c r="K3069" i="9"/>
  <c r="K3197" i="9"/>
  <c r="K3325" i="9"/>
  <c r="K410" i="9"/>
  <c r="K1039" i="9"/>
  <c r="K2353" i="9"/>
  <c r="K1495" i="9"/>
  <c r="K1915" i="9"/>
  <c r="K2139" i="9"/>
  <c r="K2691" i="9"/>
  <c r="K2819" i="9"/>
  <c r="K2947" i="9"/>
  <c r="K3243" i="9"/>
  <c r="K1357" i="9"/>
  <c r="K3524" i="9"/>
  <c r="K727" i="9"/>
  <c r="K4494" i="9"/>
  <c r="K4089" i="9"/>
  <c r="K1210" i="9"/>
  <c r="K1366" i="9"/>
  <c r="K1410" i="9"/>
  <c r="K2048" i="9"/>
  <c r="K1138" i="9"/>
  <c r="K1607" i="9"/>
  <c r="K4440" i="9"/>
  <c r="K4968" i="9"/>
  <c r="K4165" i="9"/>
  <c r="K2569" i="9"/>
  <c r="K177" i="9"/>
  <c r="K1868" i="9"/>
  <c r="K473" i="9"/>
  <c r="K1734" i="9"/>
  <c r="K1143" i="9"/>
  <c r="K1354" i="9"/>
  <c r="K2144" i="9"/>
  <c r="K1022" i="9"/>
  <c r="K1031" i="9"/>
  <c r="K2439" i="9"/>
  <c r="K67" i="9"/>
  <c r="K479" i="9"/>
  <c r="K818" i="9"/>
  <c r="K2358" i="9"/>
  <c r="K531" i="9"/>
  <c r="K1047" i="9"/>
  <c r="K3568" i="9"/>
  <c r="K3784" i="9"/>
  <c r="K3952" i="9"/>
  <c r="K111" i="9"/>
  <c r="K1384" i="9"/>
  <c r="K2140" i="9"/>
  <c r="K1018" i="9"/>
  <c r="K2453" i="9"/>
  <c r="K1068" i="9"/>
  <c r="K814" i="9"/>
  <c r="K2354" i="9"/>
  <c r="K499" i="9"/>
  <c r="K498" i="9"/>
  <c r="K3399" i="9"/>
  <c r="K4182" i="9"/>
  <c r="K4091" i="9"/>
  <c r="K1274" i="9"/>
  <c r="K2605" i="9"/>
  <c r="K1458" i="9"/>
  <c r="K243" i="9"/>
  <c r="K1564" i="9"/>
  <c r="K2579" i="9"/>
  <c r="K632" i="9"/>
  <c r="K649" i="9"/>
  <c r="K941" i="9"/>
  <c r="K3377" i="9"/>
  <c r="K3501" i="9"/>
  <c r="K3629" i="9"/>
  <c r="K1185" i="9"/>
  <c r="K4415" i="9"/>
  <c r="K741" i="9"/>
  <c r="K1121" i="9"/>
  <c r="K4325" i="9"/>
  <c r="K3807" i="9"/>
  <c r="K3935" i="9"/>
  <c r="K4063" i="9"/>
  <c r="K4441" i="9"/>
  <c r="K4895" i="9"/>
  <c r="K469" i="9"/>
  <c r="K4309" i="9"/>
  <c r="K4586" i="9"/>
  <c r="K4977" i="9"/>
  <c r="K500" i="9"/>
  <c r="K624" i="9"/>
  <c r="K3373" i="9"/>
  <c r="K3495" i="9"/>
  <c r="K3623" i="9"/>
  <c r="K1037" i="9"/>
  <c r="K1184" i="9"/>
  <c r="K3817" i="9"/>
  <c r="K3945" i="9"/>
  <c r="K4073" i="9"/>
  <c r="K4203" i="9"/>
  <c r="K4755" i="9"/>
  <c r="K503" i="9"/>
  <c r="K4893" i="9"/>
  <c r="K4892" i="9"/>
  <c r="K4717" i="9"/>
  <c r="K1283" i="9"/>
  <c r="K74" i="9"/>
  <c r="K745" i="9"/>
  <c r="K921" i="9"/>
  <c r="K3537" i="9"/>
  <c r="K3665" i="9"/>
  <c r="K1393" i="9"/>
  <c r="K613" i="9"/>
  <c r="K3747" i="9"/>
  <c r="K3875" i="9"/>
  <c r="K4003" i="9"/>
  <c r="K4905" i="9"/>
  <c r="K4589" i="9"/>
  <c r="K407" i="9"/>
  <c r="K4637" i="9"/>
  <c r="K4799" i="9"/>
  <c r="K4963" i="9"/>
  <c r="K4853" i="9"/>
  <c r="K4847" i="9"/>
  <c r="K1310" i="9"/>
  <c r="K952" i="9"/>
  <c r="K3397" i="9"/>
  <c r="K3515" i="9"/>
  <c r="K3643" i="9"/>
  <c r="K1065" i="9"/>
  <c r="K713" i="9"/>
  <c r="K1044" i="9"/>
  <c r="K3837" i="9"/>
  <c r="K3965" i="9"/>
  <c r="K4161" i="9"/>
  <c r="K4253" i="9"/>
  <c r="K437" i="9"/>
  <c r="K4618" i="9"/>
  <c r="K1315" i="9"/>
  <c r="K865" i="9"/>
  <c r="K3477" i="9"/>
  <c r="K3605" i="9"/>
  <c r="K1133" i="9"/>
  <c r="K736" i="9"/>
  <c r="K992" i="9"/>
  <c r="K4643" i="9"/>
  <c r="K3847" i="9"/>
  <c r="K3975" i="9"/>
  <c r="K4181" i="9"/>
  <c r="K4551" i="9"/>
  <c r="K4353" i="9"/>
  <c r="K557" i="9"/>
  <c r="K4790" i="9"/>
  <c r="K2450" i="9"/>
  <c r="K1012" i="9"/>
  <c r="K677" i="9"/>
  <c r="K3423" i="9"/>
  <c r="K3551" i="9"/>
  <c r="K3679" i="9"/>
  <c r="K744" i="9"/>
  <c r="K1200" i="9"/>
  <c r="K3725" i="9"/>
  <c r="K3825" i="9"/>
  <c r="K3953" i="9"/>
  <c r="K4587" i="9"/>
  <c r="K461" i="9"/>
  <c r="K4457" i="9"/>
  <c r="K4913" i="9"/>
  <c r="K4917" i="9"/>
  <c r="K4857" i="9"/>
  <c r="K1124" i="9"/>
  <c r="K785" i="9"/>
  <c r="K968" i="9"/>
  <c r="K3417" i="9"/>
  <c r="K3545" i="9"/>
  <c r="K3673" i="9"/>
  <c r="K640" i="9"/>
  <c r="K1221" i="9"/>
  <c r="K4272" i="9"/>
  <c r="K3835" i="9"/>
  <c r="K3963" i="9"/>
  <c r="K4921" i="9"/>
  <c r="K4337" i="9"/>
  <c r="K285" i="9"/>
  <c r="K4797" i="9"/>
  <c r="K4839" i="9"/>
  <c r="K340" i="9"/>
  <c r="K2908" i="9"/>
  <c r="K3427" i="9"/>
  <c r="K3683" i="9"/>
  <c r="K4950" i="9"/>
  <c r="K51" i="9"/>
  <c r="K3144" i="9"/>
  <c r="K4476" i="9"/>
  <c r="K3116" i="9"/>
  <c r="K4531" i="9"/>
  <c r="K1673" i="9"/>
  <c r="K1929" i="9"/>
  <c r="K2209" i="9"/>
  <c r="K4286" i="9"/>
  <c r="K1297" i="9"/>
  <c r="K3845" i="9"/>
  <c r="K4517" i="9"/>
  <c r="K5003" i="9"/>
  <c r="K460" i="9"/>
  <c r="K2588" i="9"/>
  <c r="K492" i="9"/>
  <c r="K2568" i="9"/>
  <c r="K4362" i="9"/>
  <c r="K4504" i="9"/>
  <c r="K1301" i="9"/>
  <c r="K1845" i="9"/>
  <c r="K2101" i="9"/>
  <c r="K4522" i="9"/>
  <c r="K904" i="9"/>
  <c r="K4773" i="9"/>
  <c r="K4595" i="9"/>
  <c r="K4251" i="9"/>
  <c r="K4807" i="9"/>
  <c r="K4177" i="9"/>
  <c r="K3200" i="9"/>
  <c r="K2850" i="9"/>
  <c r="K2978" i="9"/>
  <c r="K3106" i="9"/>
  <c r="K3234" i="9"/>
  <c r="K4394" i="9"/>
  <c r="K3300" i="9"/>
  <c r="K3392" i="9"/>
  <c r="K4658" i="9"/>
  <c r="K2926" i="9"/>
  <c r="K3054" i="9"/>
  <c r="K3182" i="9"/>
  <c r="K3310" i="9"/>
  <c r="K1203" i="9"/>
  <c r="K1825" i="9"/>
  <c r="K2073" i="9"/>
  <c r="K4448" i="9"/>
  <c r="K4632" i="9"/>
  <c r="K3713" i="9"/>
  <c r="K356" i="9"/>
  <c r="K1052" i="9"/>
  <c r="K396" i="9"/>
  <c r="K2580" i="9"/>
  <c r="K4527" i="9"/>
  <c r="K2432" i="9"/>
  <c r="K2770" i="9"/>
  <c r="K4562" i="9"/>
  <c r="K1645" i="9"/>
  <c r="K1901" i="9"/>
  <c r="K2157" i="9"/>
  <c r="K3507" i="9"/>
  <c r="K1120" i="9"/>
  <c r="K4591" i="9"/>
  <c r="K58" i="9"/>
  <c r="K3256" i="9"/>
  <c r="K3164" i="9"/>
  <c r="K4713" i="9"/>
  <c r="K915" i="9"/>
  <c r="K1753" i="9"/>
  <c r="K262" i="9"/>
  <c r="K4326" i="9"/>
  <c r="K3957" i="9"/>
  <c r="K4411" i="9"/>
  <c r="K197" i="9"/>
  <c r="K4832" i="9"/>
  <c r="K344" i="9"/>
  <c r="K2508" i="9"/>
  <c r="K2814" i="9"/>
  <c r="K1148" i="9"/>
  <c r="K2552" i="9"/>
  <c r="K4312" i="9"/>
  <c r="K4274" i="9"/>
  <c r="K1797" i="9"/>
  <c r="K2053" i="9"/>
  <c r="K4816" i="9"/>
  <c r="K681" i="9"/>
  <c r="K4228" i="9"/>
  <c r="K4567" i="9"/>
  <c r="K572" i="9"/>
  <c r="K4193" i="9"/>
  <c r="K3248" i="9"/>
  <c r="K2874" i="9"/>
  <c r="K3002" i="9"/>
  <c r="K3130" i="9"/>
  <c r="K3258" i="9"/>
  <c r="K3092" i="9"/>
  <c r="K3336" i="9"/>
  <c r="K3400" i="9"/>
  <c r="K2902" i="9"/>
  <c r="K3030" i="9"/>
  <c r="K3158" i="9"/>
  <c r="K3286" i="9"/>
  <c r="K2057" i="9"/>
  <c r="K4402" i="9"/>
  <c r="K4908" i="9"/>
  <c r="K4153" i="9"/>
  <c r="K4324" i="9"/>
  <c r="K2512" i="9"/>
  <c r="K2109" i="9"/>
  <c r="K988" i="9"/>
  <c r="K1390" i="9"/>
  <c r="K1438" i="9"/>
  <c r="K1789" i="9"/>
  <c r="K828" i="9"/>
  <c r="K2774" i="9"/>
  <c r="K2818" i="9"/>
  <c r="K2742" i="9"/>
  <c r="K4875" i="9"/>
  <c r="K2728" i="9"/>
  <c r="K496" i="9"/>
  <c r="K2748" i="9"/>
  <c r="K568" i="9"/>
  <c r="K1969" i="9"/>
  <c r="K1339" i="9"/>
  <c r="K2968" i="9"/>
  <c r="K2980" i="9"/>
  <c r="K2740" i="9"/>
  <c r="K1323" i="9"/>
  <c r="K1841" i="9"/>
  <c r="K4538" i="9"/>
  <c r="K3048" i="9"/>
  <c r="K2800" i="9"/>
  <c r="K2752" i="9"/>
  <c r="K1512" i="9"/>
  <c r="K2161" i="9"/>
  <c r="K2984" i="9"/>
  <c r="K2586" i="9"/>
  <c r="K520" i="9"/>
  <c r="K2756" i="9"/>
  <c r="K2920" i="9"/>
  <c r="K4624" i="9"/>
  <c r="K2832" i="9"/>
  <c r="K2566" i="9"/>
  <c r="K1809" i="9"/>
  <c r="K2546" i="9"/>
  <c r="K2776" i="9"/>
  <c r="K2916" i="9"/>
  <c r="K4419" i="9"/>
  <c r="K4243" i="9"/>
  <c r="K1229" i="9"/>
  <c r="K4938" i="9"/>
  <c r="K354" i="9"/>
  <c r="K4383" i="9"/>
  <c r="Q2260" i="9"/>
  <c r="K2446" i="9"/>
  <c r="K2175" i="9"/>
  <c r="K2683" i="9"/>
  <c r="Q142" i="9"/>
  <c r="K1545" i="9"/>
  <c r="K2280" i="9"/>
  <c r="N2099" i="9"/>
  <c r="P2099" i="9" s="1"/>
  <c r="K3632" i="9"/>
  <c r="N3862" i="9"/>
  <c r="P3862" i="9" s="1"/>
  <c r="N1419" i="9"/>
  <c r="P1419" i="9" s="1"/>
  <c r="Q3742" i="9"/>
  <c r="K2430" i="9"/>
  <c r="K4166" i="9"/>
  <c r="K2655" i="9"/>
  <c r="K5006" i="9"/>
  <c r="N2230" i="9"/>
  <c r="P2230" i="9" s="1"/>
  <c r="N3640" i="9"/>
  <c r="P3640" i="9" s="1"/>
  <c r="K827" i="9"/>
  <c r="K3858" i="9"/>
  <c r="K3748" i="9"/>
  <c r="K330" i="9"/>
  <c r="K2278" i="9"/>
  <c r="K1902" i="9"/>
  <c r="K711" i="9"/>
  <c r="K4054" i="9"/>
  <c r="K3359" i="9"/>
  <c r="K809" i="9"/>
  <c r="K4406" i="9"/>
  <c r="K5005" i="9"/>
  <c r="K3655" i="9"/>
  <c r="K3977" i="9"/>
  <c r="K4304" i="9"/>
  <c r="K4802" i="9"/>
  <c r="K777" i="9"/>
  <c r="K3697" i="9"/>
  <c r="K3779" i="9"/>
  <c r="K404" i="9"/>
  <c r="K3419" i="9"/>
  <c r="K4289" i="9"/>
  <c r="K4125" i="9"/>
  <c r="K420" i="9"/>
  <c r="K3509" i="9"/>
  <c r="K3715" i="9"/>
  <c r="K3583" i="9"/>
  <c r="K3857" i="9"/>
  <c r="K685" i="9"/>
  <c r="K3577" i="9"/>
  <c r="K4972" i="9"/>
  <c r="K484" i="9"/>
  <c r="K1737" i="9"/>
  <c r="K4670" i="9"/>
  <c r="K3264" i="9"/>
  <c r="K3344" i="9"/>
  <c r="K1633" i="9"/>
  <c r="K1709" i="9"/>
  <c r="K5008" i="9"/>
  <c r="K4516" i="9"/>
  <c r="K154" i="9"/>
  <c r="K1605" i="9"/>
  <c r="K3156" i="9"/>
  <c r="K2121" i="9"/>
  <c r="K4460" i="9"/>
  <c r="K1757" i="9"/>
  <c r="K2864" i="9"/>
  <c r="K3036" i="9"/>
  <c r="K2538" i="9"/>
  <c r="K1524" i="9"/>
  <c r="K1273" i="9"/>
  <c r="K4817" i="9"/>
  <c r="N3866" i="9"/>
  <c r="P3866" i="9" s="1"/>
  <c r="K1743" i="9"/>
  <c r="K2046" i="9"/>
  <c r="N1445" i="9"/>
  <c r="P1445" i="9" s="1"/>
  <c r="N1875" i="9"/>
  <c r="P1875" i="9" s="1"/>
  <c r="K1907" i="9"/>
  <c r="K1449" i="9"/>
  <c r="N2236" i="9"/>
  <c r="P2236" i="9" s="1"/>
  <c r="N3799" i="9"/>
  <c r="P3799" i="9" s="1"/>
  <c r="N3427" i="9"/>
  <c r="P3427" i="9" s="1"/>
  <c r="N3855" i="9"/>
  <c r="P3855" i="9" s="1"/>
  <c r="N608" i="9"/>
  <c r="P608" i="9" s="1"/>
  <c r="N3486" i="9"/>
  <c r="P3486" i="9" s="1"/>
  <c r="K18" i="9"/>
  <c r="K2135" i="9"/>
  <c r="K2681" i="9"/>
  <c r="K2817" i="9"/>
  <c r="K2945" i="9"/>
  <c r="K3073" i="9"/>
  <c r="K3201" i="9"/>
  <c r="K3329" i="9"/>
  <c r="K426" i="9"/>
  <c r="K1071" i="9"/>
  <c r="K1381" i="9"/>
  <c r="K2381" i="9"/>
  <c r="K1367" i="9"/>
  <c r="K1499" i="9"/>
  <c r="K1723" i="9"/>
  <c r="K2719" i="9"/>
  <c r="K2847" i="9"/>
  <c r="K2975" i="9"/>
  <c r="K3271" i="9"/>
  <c r="K3528" i="9"/>
  <c r="K855" i="9"/>
  <c r="K1292" i="9"/>
  <c r="K295" i="9"/>
  <c r="K2032" i="9"/>
  <c r="K1122" i="9"/>
  <c r="K999" i="9"/>
  <c r="K2371" i="9"/>
  <c r="K2664" i="9"/>
  <c r="K2513" i="9"/>
  <c r="K1852" i="9"/>
  <c r="K441" i="9"/>
  <c r="K1718" i="9"/>
  <c r="K95" i="9"/>
  <c r="K1386" i="9"/>
  <c r="K2060" i="9"/>
  <c r="K1006" i="9"/>
  <c r="K2263" i="9"/>
  <c r="K4132" i="9"/>
  <c r="K4976" i="9"/>
  <c r="K4577" i="9"/>
  <c r="K2431" i="9"/>
  <c r="K2092" i="9"/>
  <c r="K706" i="9"/>
  <c r="K1922" i="9"/>
  <c r="K1175" i="9"/>
  <c r="K3572" i="9"/>
  <c r="K3788" i="9"/>
  <c r="K3956" i="9"/>
  <c r="K4126" i="9"/>
  <c r="K1416" i="9"/>
  <c r="K1330" i="9"/>
  <c r="K1880" i="9"/>
  <c r="K2445" i="9"/>
  <c r="K940" i="9"/>
  <c r="K798" i="9"/>
  <c r="K2338" i="9"/>
  <c r="K419" i="9"/>
  <c r="K1823" i="9"/>
  <c r="K4688" i="9"/>
  <c r="K4776" i="9"/>
  <c r="K4083" i="9"/>
  <c r="K1444" i="9"/>
  <c r="K1250" i="9"/>
  <c r="K1548" i="9"/>
  <c r="K2398" i="9"/>
  <c r="K195" i="9"/>
  <c r="K15" i="9"/>
  <c r="K2515" i="9"/>
  <c r="K2050" i="9"/>
  <c r="K514" i="9"/>
  <c r="K724" i="9"/>
  <c r="K665" i="9"/>
  <c r="K957" i="9"/>
  <c r="K3517" i="9"/>
  <c r="K3645" i="9"/>
  <c r="K1193" i="9"/>
  <c r="K4581" i="9"/>
  <c r="K801" i="9"/>
  <c r="K1129" i="9"/>
  <c r="K4354" i="9"/>
  <c r="K3823" i="9"/>
  <c r="K3951" i="9"/>
  <c r="K4927" i="9"/>
  <c r="K429" i="9"/>
  <c r="K4859" i="9"/>
  <c r="K4784" i="9"/>
  <c r="K4883" i="9"/>
  <c r="K85" i="9"/>
  <c r="K720" i="9"/>
  <c r="K3511" i="9"/>
  <c r="K3639" i="9"/>
  <c r="K1089" i="9"/>
  <c r="K637" i="9"/>
  <c r="K961" i="9"/>
  <c r="K3833" i="9"/>
  <c r="K3961" i="9"/>
  <c r="K4749" i="9"/>
  <c r="K4241" i="9"/>
  <c r="K4775" i="9"/>
  <c r="K311" i="9"/>
  <c r="K4133" i="9"/>
  <c r="K4495" i="9"/>
  <c r="K4788" i="9"/>
  <c r="K4961" i="9"/>
  <c r="K1278" i="9"/>
  <c r="K71" i="9"/>
  <c r="K593" i="9"/>
  <c r="K761" i="9"/>
  <c r="K973" i="9"/>
  <c r="K3425" i="9"/>
  <c r="K3553" i="9"/>
  <c r="K3681" i="9"/>
  <c r="K629" i="9"/>
  <c r="K1192" i="9"/>
  <c r="K3711" i="9"/>
  <c r="K3763" i="9"/>
  <c r="K3891" i="9"/>
  <c r="K4019" i="9"/>
  <c r="K4473" i="9"/>
  <c r="K533" i="9"/>
  <c r="K4285" i="9"/>
  <c r="K4145" i="9"/>
  <c r="K4601" i="9"/>
  <c r="K4685" i="9"/>
  <c r="K532" i="9"/>
  <c r="K29" i="9"/>
  <c r="K704" i="9"/>
  <c r="K3531" i="9"/>
  <c r="K3659" i="9"/>
  <c r="K1081" i="9"/>
  <c r="K729" i="9"/>
  <c r="K1112" i="9"/>
  <c r="K3721" i="9"/>
  <c r="K3853" i="9"/>
  <c r="K3981" i="9"/>
  <c r="K4939" i="9"/>
  <c r="K4845" i="9"/>
  <c r="K397" i="9"/>
  <c r="K4998" i="9"/>
  <c r="K363" i="9"/>
  <c r="K4898" i="9"/>
  <c r="K548" i="9"/>
  <c r="K380" i="9"/>
  <c r="K657" i="9"/>
  <c r="K3361" i="9"/>
  <c r="K3493" i="9"/>
  <c r="K3621" i="9"/>
  <c r="K1149" i="9"/>
  <c r="K1056" i="9"/>
  <c r="K1441" i="9"/>
  <c r="K4774" i="9"/>
  <c r="K3863" i="9"/>
  <c r="K3991" i="9"/>
  <c r="K4735" i="9"/>
  <c r="K517" i="9"/>
  <c r="K4439" i="9"/>
  <c r="K4937" i="9"/>
  <c r="K417" i="9"/>
  <c r="K296" i="9"/>
  <c r="K832" i="9"/>
  <c r="K3439" i="9"/>
  <c r="K3567" i="9"/>
  <c r="K3695" i="9"/>
  <c r="K1425" i="9"/>
  <c r="K757" i="9"/>
  <c r="K1064" i="9"/>
  <c r="K3741" i="9"/>
  <c r="K3841" i="9"/>
  <c r="K3969" i="9"/>
  <c r="K421" i="9"/>
  <c r="K4583" i="9"/>
  <c r="K4929" i="9"/>
  <c r="K4633" i="9"/>
  <c r="K4669" i="9"/>
  <c r="K676" i="9"/>
  <c r="K641" i="9"/>
  <c r="K797" i="9"/>
  <c r="K981" i="9"/>
  <c r="K3433" i="9"/>
  <c r="K3561" i="9"/>
  <c r="K3689" i="9"/>
  <c r="K4821" i="9"/>
  <c r="K768" i="9"/>
  <c r="K1249" i="9"/>
  <c r="K4360" i="9"/>
  <c r="K3851" i="9"/>
  <c r="K3979" i="9"/>
  <c r="K4213" i="9"/>
  <c r="K4653" i="9"/>
  <c r="K4757" i="9"/>
  <c r="K2002" i="9"/>
  <c r="K4185" i="9"/>
  <c r="K4785" i="9"/>
  <c r="K4743" i="9"/>
  <c r="K4730" i="9"/>
  <c r="K4934" i="9"/>
  <c r="K964" i="9"/>
  <c r="K3459" i="9"/>
  <c r="K1021" i="9"/>
  <c r="K565" i="9"/>
  <c r="K4588" i="9"/>
  <c r="K772" i="9"/>
  <c r="K3176" i="9"/>
  <c r="K4689" i="9"/>
  <c r="K3148" i="9"/>
  <c r="K803" i="9"/>
  <c r="K1705" i="9"/>
  <c r="K1961" i="9"/>
  <c r="K4306" i="9"/>
  <c r="K4334" i="9"/>
  <c r="K3877" i="9"/>
  <c r="K5007" i="9"/>
  <c r="K4801" i="9"/>
  <c r="K4463" i="9"/>
  <c r="K4753" i="9"/>
  <c r="K1470" i="9"/>
  <c r="K2702" i="9"/>
  <c r="K1294" i="9"/>
  <c r="K2600" i="9"/>
  <c r="K4569" i="9"/>
  <c r="K4672" i="9"/>
  <c r="K1621" i="9"/>
  <c r="K1877" i="9"/>
  <c r="K2133" i="9"/>
  <c r="K4838" i="9"/>
  <c r="K4215" i="9"/>
  <c r="K648" i="9"/>
  <c r="K4301" i="9"/>
  <c r="K4988" i="9"/>
  <c r="K274" i="9"/>
  <c r="K4639" i="9"/>
  <c r="K4109" i="9"/>
  <c r="K3232" i="9"/>
  <c r="K2858" i="9"/>
  <c r="K2986" i="9"/>
  <c r="K3114" i="9"/>
  <c r="K3242" i="9"/>
  <c r="K3076" i="9"/>
  <c r="K3332" i="9"/>
  <c r="K3396" i="9"/>
  <c r="K4842" i="9"/>
  <c r="K2950" i="9"/>
  <c r="K3078" i="9"/>
  <c r="K3206" i="9"/>
  <c r="K4219" i="9"/>
  <c r="K1601" i="9"/>
  <c r="K1857" i="9"/>
  <c r="K2105" i="9"/>
  <c r="K4560" i="9"/>
  <c r="K4584" i="9"/>
  <c r="K4798" i="9"/>
  <c r="K229" i="9"/>
  <c r="K860" i="9"/>
  <c r="K1299" i="9"/>
  <c r="K2694" i="9"/>
  <c r="K242" i="9"/>
  <c r="K2464" i="9"/>
  <c r="K2802" i="9"/>
  <c r="K4130" i="9"/>
  <c r="K1677" i="9"/>
  <c r="K1933" i="9"/>
  <c r="K2189" i="9"/>
  <c r="K3729" i="9"/>
  <c r="K3539" i="9"/>
  <c r="K1361" i="9"/>
  <c r="K4617" i="9"/>
  <c r="K924" i="9"/>
  <c r="K3288" i="9"/>
  <c r="K3196" i="9"/>
  <c r="K4093" i="9"/>
  <c r="K1043" i="9"/>
  <c r="K1785" i="9"/>
  <c r="K4160" i="9"/>
  <c r="K4366" i="9"/>
  <c r="K1109" i="9"/>
  <c r="K3989" i="9"/>
  <c r="K101" i="9"/>
  <c r="K4959" i="9"/>
  <c r="K33" i="9"/>
  <c r="K2540" i="9"/>
  <c r="K4983" i="9"/>
  <c r="K1331" i="9"/>
  <c r="K2584" i="9"/>
  <c r="K230" i="9"/>
  <c r="K867" i="9"/>
  <c r="K1829" i="9"/>
  <c r="K2085" i="9"/>
  <c r="K2419" i="9"/>
  <c r="K1041" i="9"/>
  <c r="K4351" i="9"/>
  <c r="K4889" i="9"/>
  <c r="K4275" i="9"/>
  <c r="K4131" i="9"/>
  <c r="K3280" i="9"/>
  <c r="K2898" i="9"/>
  <c r="K3026" i="9"/>
  <c r="K3154" i="9"/>
  <c r="K3282" i="9"/>
  <c r="K3124" i="9"/>
  <c r="K3340" i="9"/>
  <c r="K3404" i="9"/>
  <c r="K2910" i="9"/>
  <c r="K3038" i="9"/>
  <c r="K3166" i="9"/>
  <c r="K3294" i="9"/>
  <c r="K2089" i="9"/>
  <c r="K4526" i="9"/>
  <c r="K4696" i="9"/>
  <c r="K304" i="9"/>
  <c r="K2173" i="9"/>
  <c r="K2690" i="9"/>
  <c r="K1279" i="9"/>
  <c r="K1028" i="9"/>
  <c r="K1530" i="9"/>
  <c r="K2468" i="9"/>
  <c r="K1917" i="9"/>
  <c r="K2436" i="9"/>
  <c r="K1725" i="9"/>
  <c r="K1629" i="9"/>
  <c r="K1853" i="9"/>
  <c r="K1156" i="9"/>
  <c r="K608" i="9"/>
  <c r="K2550" i="9"/>
  <c r="K2880" i="9"/>
  <c r="K688" i="9"/>
  <c r="K2932" i="9"/>
  <c r="K1139" i="9"/>
  <c r="K2554" i="9"/>
  <c r="K2530" i="9"/>
  <c r="K1681" i="9"/>
  <c r="K1231" i="9"/>
  <c r="K504" i="9"/>
  <c r="K1617" i="9"/>
  <c r="K4386" i="9"/>
  <c r="K1435" i="9"/>
  <c r="K2928" i="9"/>
  <c r="K2912" i="9"/>
  <c r="K883" i="9"/>
  <c r="K756" i="9"/>
  <c r="K2836" i="9"/>
  <c r="K1371" i="9"/>
  <c r="K2884" i="9"/>
  <c r="K2936" i="9"/>
  <c r="K755" i="9"/>
  <c r="K2960" i="9"/>
  <c r="K2784" i="9"/>
  <c r="K612" i="9"/>
  <c r="K4434" i="9"/>
  <c r="K2904" i="9"/>
  <c r="K3044" i="9"/>
  <c r="K2522" i="9"/>
  <c r="K4154" i="9"/>
  <c r="K92" i="9"/>
  <c r="K4117" i="9"/>
  <c r="K192" i="9"/>
  <c r="K4298" i="9"/>
  <c r="N2296" i="9"/>
  <c r="P2296" i="9" s="1"/>
  <c r="N3870" i="9"/>
  <c r="P3870" i="9" s="1"/>
  <c r="K2260" i="9"/>
  <c r="K2187" i="9"/>
  <c r="K62" i="9"/>
  <c r="K142" i="9"/>
  <c r="N1513" i="9"/>
  <c r="P1513" i="9" s="1"/>
  <c r="K4245" i="9"/>
  <c r="K2230" i="9"/>
  <c r="N4902" i="9"/>
  <c r="P4902" i="9" s="1"/>
  <c r="N3071" i="9"/>
  <c r="P3071" i="9" s="1"/>
  <c r="K1473" i="9"/>
  <c r="K4020" i="9"/>
  <c r="K3742" i="9"/>
  <c r="Q1907" i="9"/>
  <c r="K1489" i="9"/>
  <c r="K3776" i="9"/>
  <c r="K220" i="9"/>
  <c r="K4477" i="9"/>
  <c r="N1557" i="9"/>
  <c r="P1557" i="9" s="1"/>
  <c r="N5000" i="9"/>
  <c r="P5000" i="9" s="1"/>
  <c r="N3167" i="9"/>
  <c r="P3167" i="9" s="1"/>
  <c r="N2059" i="9"/>
  <c r="P2059" i="9" s="1"/>
  <c r="N486" i="9"/>
  <c r="P486" i="9" s="1"/>
  <c r="K3634" i="9"/>
  <c r="K3594" i="9"/>
  <c r="N161" i="9"/>
  <c r="P161" i="9" s="1"/>
  <c r="N170" i="9"/>
  <c r="P170" i="9" s="1"/>
  <c r="N4524" i="9"/>
  <c r="P4524" i="9" s="1"/>
  <c r="N4651" i="9"/>
  <c r="P4651" i="9" s="1"/>
  <c r="K1353" i="9"/>
  <c r="K2717" i="9"/>
  <c r="K3101" i="9"/>
  <c r="K579" i="9"/>
  <c r="K1385" i="9"/>
  <c r="K2385" i="9"/>
  <c r="K1527" i="9"/>
  <c r="K2723" i="9"/>
  <c r="K2979" i="9"/>
  <c r="K1295" i="9"/>
  <c r="K3428" i="9"/>
  <c r="K1010" i="9"/>
  <c r="K2505" i="9"/>
  <c r="K2106" i="9"/>
  <c r="K4291" i="9"/>
  <c r="K1884" i="9"/>
  <c r="K4217" i="9"/>
  <c r="K2076" i="9"/>
  <c r="K1906" i="9"/>
  <c r="K3820" i="9"/>
  <c r="K4140" i="9"/>
  <c r="K686" i="9"/>
  <c r="K1946" i="9"/>
  <c r="K383" i="9"/>
  <c r="K3661" i="9"/>
  <c r="K4429" i="9"/>
  <c r="K4391" i="9"/>
  <c r="K3527" i="9"/>
  <c r="K3717" i="9"/>
  <c r="K3441" i="9"/>
  <c r="K1205" i="9"/>
  <c r="K3907" i="9"/>
  <c r="K4349" i="9"/>
  <c r="K3547" i="9"/>
  <c r="K3737" i="9"/>
  <c r="K669" i="9"/>
  <c r="K3637" i="9"/>
  <c r="K3879" i="9"/>
  <c r="K4084" i="9"/>
  <c r="K1076" i="9"/>
  <c r="K3985" i="9"/>
  <c r="K3449" i="9"/>
  <c r="K1377" i="9"/>
  <c r="K3995" i="9"/>
  <c r="K4413" i="9"/>
  <c r="K4651" i="9"/>
  <c r="K1059" i="9"/>
  <c r="K3909" i="9"/>
  <c r="K1518" i="9"/>
  <c r="K1653" i="9"/>
  <c r="K4347" i="9"/>
  <c r="K288" i="9"/>
  <c r="K3108" i="9"/>
  <c r="K4514" i="9"/>
  <c r="K4824" i="9"/>
  <c r="K4183" i="9"/>
  <c r="K376" i="9"/>
  <c r="K2221" i="9"/>
  <c r="K733" i="9"/>
  <c r="K4098" i="9"/>
  <c r="K2572" i="9"/>
  <c r="K1861" i="9"/>
  <c r="K3034" i="9"/>
  <c r="K3062" i="9"/>
  <c r="K1084" i="9"/>
  <c r="K1262" i="9"/>
  <c r="K4705" i="9"/>
  <c r="K2804" i="9"/>
  <c r="K2193" i="9"/>
  <c r="K4139" i="9"/>
  <c r="K138" i="9"/>
  <c r="K2820" i="9"/>
  <c r="K2099" i="9"/>
  <c r="Q314" i="9"/>
  <c r="Q799" i="9"/>
  <c r="K312" i="9"/>
  <c r="K2079" i="9"/>
  <c r="N4173" i="9"/>
  <c r="P4173" i="9" s="1"/>
  <c r="K5002" i="9"/>
  <c r="J11" i="5"/>
  <c r="F12" i="5"/>
  <c r="I11" i="5"/>
  <c r="H11" i="5"/>
  <c r="G11" i="5"/>
  <c r="M9" i="7"/>
  <c r="K10" i="7"/>
  <c r="L9" i="7"/>
  <c r="Q54" i="6"/>
  <c r="Q46" i="6"/>
  <c r="Q58" i="6"/>
  <c r="Q53" i="6"/>
  <c r="Q71" i="6"/>
  <c r="Q63" i="6"/>
  <c r="Q55" i="6"/>
  <c r="Q68" i="6"/>
  <c r="Q52" i="6"/>
  <c r="Q57" i="6"/>
  <c r="Q70" i="6"/>
  <c r="Q49" i="6"/>
  <c r="Q69" i="6"/>
  <c r="Q56" i="6"/>
  <c r="Q51" i="6"/>
  <c r="Q64" i="6"/>
  <c r="Q50" i="6"/>
  <c r="Q43" i="6"/>
  <c r="Q66" i="6"/>
  <c r="Q45" i="6"/>
  <c r="Q67" i="6"/>
  <c r="Q42" i="6"/>
  <c r="Q47" i="6"/>
  <c r="Q44" i="6"/>
  <c r="Q48" i="6"/>
  <c r="Q41" i="6"/>
  <c r="Q62" i="6"/>
  <c r="N31" i="6"/>
  <c r="Q65" i="6"/>
  <c r="Q40" i="6"/>
  <c r="Q72" i="6"/>
  <c r="N46" i="6"/>
  <c r="P46" i="6" s="1"/>
  <c r="N49" i="6"/>
  <c r="P49" i="6" s="1"/>
  <c r="N63" i="6"/>
  <c r="P63" i="6" s="1"/>
  <c r="N41" i="6"/>
  <c r="P41" i="6" s="1"/>
  <c r="N57" i="6"/>
  <c r="P57" i="6" s="1"/>
  <c r="N43" i="6"/>
  <c r="P43" i="6" s="1"/>
  <c r="N70" i="6"/>
  <c r="P70" i="6" s="1"/>
  <c r="N68" i="6"/>
  <c r="P68" i="6" s="1"/>
  <c r="N40" i="6"/>
  <c r="P40" i="6" s="1"/>
  <c r="N72" i="6"/>
  <c r="P72" i="6" s="1"/>
  <c r="N66" i="6"/>
  <c r="P66" i="6" s="1"/>
  <c r="N64" i="6"/>
  <c r="P64" i="6" s="1"/>
  <c r="N62" i="6"/>
  <c r="P62" i="6" s="1"/>
  <c r="N55" i="6"/>
  <c r="P55" i="6" s="1"/>
  <c r="N56" i="6"/>
  <c r="P56" i="6" s="1"/>
  <c r="N42" i="6"/>
  <c r="P42" i="6" s="1"/>
  <c r="N47" i="6"/>
  <c r="P47" i="6" s="1"/>
  <c r="N51" i="6"/>
  <c r="P51" i="6" s="1"/>
  <c r="N30" i="6"/>
  <c r="M31" i="6" s="1"/>
  <c r="N52" i="6"/>
  <c r="P52" i="6" s="1"/>
  <c r="N45" i="6"/>
  <c r="P45" i="6" s="1"/>
  <c r="N54" i="6"/>
  <c r="P54" i="6" s="1"/>
  <c r="N71" i="6"/>
  <c r="P71" i="6" s="1"/>
  <c r="N67" i="6"/>
  <c r="P67" i="6" s="1"/>
  <c r="N69" i="6"/>
  <c r="P69" i="6" s="1"/>
  <c r="N50" i="6"/>
  <c r="P50" i="6" s="1"/>
  <c r="N58" i="6"/>
  <c r="P58" i="6" s="1"/>
  <c r="N48" i="6"/>
  <c r="P48" i="6" s="1"/>
  <c r="N53" i="6"/>
  <c r="P53" i="6" s="1"/>
  <c r="N65" i="6"/>
  <c r="P65" i="6" s="1"/>
  <c r="N44" i="6"/>
  <c r="P44" i="6" s="1"/>
  <c r="K68" i="6"/>
  <c r="K72" i="6"/>
  <c r="K62" i="6"/>
  <c r="K64" i="6"/>
  <c r="K66" i="6"/>
  <c r="K45" i="6"/>
  <c r="K67" i="6"/>
  <c r="K49" i="6"/>
  <c r="K42" i="6"/>
  <c r="K48" i="6"/>
  <c r="K71" i="6"/>
  <c r="K55" i="6"/>
  <c r="K57" i="6"/>
  <c r="K69" i="6"/>
  <c r="K63" i="6"/>
  <c r="K56" i="6"/>
  <c r="K65" i="6"/>
  <c r="K54" i="6"/>
  <c r="K51" i="6"/>
  <c r="K40" i="6"/>
  <c r="K50" i="6"/>
  <c r="K44" i="6"/>
  <c r="K52" i="6"/>
  <c r="K70" i="6"/>
  <c r="K43" i="6"/>
  <c r="K41" i="6"/>
  <c r="K53" i="6"/>
  <c r="K58" i="6"/>
  <c r="K47" i="6"/>
  <c r="K46" i="6"/>
  <c r="N29" i="6"/>
  <c r="G9" i="4"/>
  <c r="W12" i="9" s="1"/>
  <c r="H9" i="4"/>
  <c r="X12" i="9" s="1"/>
  <c r="F10" i="4"/>
  <c r="I11" i="10" l="1"/>
  <c r="H11" i="10"/>
  <c r="G11" i="10"/>
  <c r="F12" i="10"/>
  <c r="L10" i="10"/>
  <c r="O55" i="6"/>
  <c r="B55" i="6"/>
  <c r="O2099" i="9"/>
  <c r="B2099" i="9" s="1"/>
  <c r="O3985" i="9"/>
  <c r="B3985" i="9" s="1"/>
  <c r="O51" i="6"/>
  <c r="B51" i="6" s="1"/>
  <c r="O62" i="6"/>
  <c r="B62" i="6"/>
  <c r="L11" i="5"/>
  <c r="O4183" i="9"/>
  <c r="B4183" i="9" s="1"/>
  <c r="O1076" i="9"/>
  <c r="B1076" i="9" s="1"/>
  <c r="O1884" i="9"/>
  <c r="B1884" i="9" s="1"/>
  <c r="O142" i="9"/>
  <c r="B142" i="9" s="1"/>
  <c r="O883" i="9"/>
  <c r="B883" i="9" s="1"/>
  <c r="O608" i="9"/>
  <c r="B608" i="9" s="1"/>
  <c r="O3282" i="9"/>
  <c r="B3282" i="9" s="1"/>
  <c r="O1331" i="9"/>
  <c r="B1331" i="9" s="1"/>
  <c r="O2802" i="9"/>
  <c r="B2802" i="9" s="1"/>
  <c r="O2950" i="9"/>
  <c r="B2950" i="9" s="1"/>
  <c r="O1294" i="9"/>
  <c r="B1294" i="9" s="1"/>
  <c r="O772" i="9"/>
  <c r="B772" i="9" s="1"/>
  <c r="O981" i="9"/>
  <c r="B981" i="9" s="1"/>
  <c r="O3567" i="9"/>
  <c r="B3567" i="9" s="1"/>
  <c r="O397" i="9"/>
  <c r="B397" i="9" s="1"/>
  <c r="O1192" i="9"/>
  <c r="B1192" i="9" s="1"/>
  <c r="O3511" i="9"/>
  <c r="B3511" i="9" s="1"/>
  <c r="O1823" i="9"/>
  <c r="B1823" i="9" s="1"/>
  <c r="O1386" i="9"/>
  <c r="B1386" i="9" s="1"/>
  <c r="O3156" i="9"/>
  <c r="B3156" i="9" s="1"/>
  <c r="O865" i="9"/>
  <c r="B865" i="9" s="1"/>
  <c r="G10" i="4"/>
  <c r="W13" i="9" s="1"/>
  <c r="H10" i="4"/>
  <c r="X13" i="9" s="1"/>
  <c r="F11" i="4"/>
  <c r="O41" i="6"/>
  <c r="B41" i="6"/>
  <c r="O54" i="6"/>
  <c r="B54" i="6" s="1"/>
  <c r="O72" i="6"/>
  <c r="B72" i="6"/>
  <c r="O5002" i="9"/>
  <c r="B5002" i="9" s="1"/>
  <c r="O3034" i="9"/>
  <c r="B3034" i="9" s="1"/>
  <c r="O4824" i="9"/>
  <c r="B4824" i="9" s="1"/>
  <c r="O4084" i="9"/>
  <c r="B4084" i="9" s="1"/>
  <c r="O1205" i="9"/>
  <c r="B1205" i="9" s="1"/>
  <c r="O4291" i="9"/>
  <c r="B4291" i="9" s="1"/>
  <c r="O4020" i="9"/>
  <c r="B4020" i="9" s="1"/>
  <c r="O62" i="9"/>
  <c r="B62" i="9" s="1"/>
  <c r="O2960" i="9"/>
  <c r="B2960" i="9" s="1"/>
  <c r="O2912" i="9"/>
  <c r="B2912" i="9" s="1"/>
  <c r="O2530" i="9"/>
  <c r="B2530" i="9" s="1"/>
  <c r="O1028" i="9"/>
  <c r="B1028" i="9" s="1"/>
  <c r="O3294" i="9"/>
  <c r="B3294" i="9" s="1"/>
  <c r="O3154" i="9"/>
  <c r="B3154" i="9" s="1"/>
  <c r="O4983" i="9"/>
  <c r="B4983" i="9" s="1"/>
  <c r="O4160" i="9"/>
  <c r="B4160" i="9" s="1"/>
  <c r="O1361" i="9"/>
  <c r="B1361" i="9" s="1"/>
  <c r="O4560" i="9"/>
  <c r="B4560" i="9" s="1"/>
  <c r="O4842" i="9"/>
  <c r="B4842" i="9" s="1"/>
  <c r="O3232" i="9"/>
  <c r="B3232" i="9" s="1"/>
  <c r="O2702" i="9"/>
  <c r="B2702" i="9" s="1"/>
  <c r="O4306" i="9"/>
  <c r="B4306" i="9" s="1"/>
  <c r="O4588" i="9"/>
  <c r="B4588" i="9" s="1"/>
  <c r="O4360" i="9"/>
  <c r="B4360" i="9" s="1"/>
  <c r="O797" i="9"/>
  <c r="B797" i="9" s="1"/>
  <c r="O3969" i="9"/>
  <c r="B3969" i="9" s="1"/>
  <c r="O3991" i="9"/>
  <c r="B3991" i="9" s="1"/>
  <c r="O3361" i="9"/>
  <c r="B3361" i="9" s="1"/>
  <c r="O3659" i="9"/>
  <c r="B3659" i="9" s="1"/>
  <c r="O629" i="9"/>
  <c r="B629" i="9" s="1"/>
  <c r="O1278" i="9"/>
  <c r="B1278" i="9" s="1"/>
  <c r="O720" i="9"/>
  <c r="B720" i="9" s="1"/>
  <c r="O3823" i="9"/>
  <c r="B3823" i="9" s="1"/>
  <c r="O2398" i="9"/>
  <c r="B2398" i="9" s="1"/>
  <c r="O419" i="9"/>
  <c r="B419" i="9" s="1"/>
  <c r="O4126" i="9"/>
  <c r="B4126" i="9" s="1"/>
  <c r="O95" i="9"/>
  <c r="B95" i="9" s="1"/>
  <c r="O1122" i="9"/>
  <c r="B1122" i="9" s="1"/>
  <c r="O2847" i="9"/>
  <c r="B2847" i="9" s="1"/>
  <c r="O18" i="9"/>
  <c r="B18" i="9" s="1"/>
  <c r="O1907" i="9"/>
  <c r="B1907" i="9" s="1"/>
  <c r="O1605" i="9"/>
  <c r="B1605" i="9" s="1"/>
  <c r="O4670" i="9"/>
  <c r="B4670" i="9" s="1"/>
  <c r="O3715" i="9"/>
  <c r="B3715" i="9" s="1"/>
  <c r="O3697" i="9"/>
  <c r="B3697" i="9" s="1"/>
  <c r="O809" i="9"/>
  <c r="B809" i="9" s="1"/>
  <c r="O2683" i="9"/>
  <c r="B2683" i="9" s="1"/>
  <c r="O4243" i="9"/>
  <c r="B4243" i="9" s="1"/>
  <c r="O2752" i="9"/>
  <c r="B2752" i="9" s="1"/>
  <c r="O2968" i="9"/>
  <c r="B2968" i="9" s="1"/>
  <c r="O2742" i="9"/>
  <c r="B2742" i="9" s="1"/>
  <c r="O3158" i="9"/>
  <c r="B3158" i="9" s="1"/>
  <c r="O3002" i="9"/>
  <c r="B3002" i="9" s="1"/>
  <c r="O2508" i="9"/>
  <c r="B2508" i="9" s="1"/>
  <c r="O1753" i="9"/>
  <c r="B1753" i="9" s="1"/>
  <c r="O3507" i="9"/>
  <c r="B3507" i="9" s="1"/>
  <c r="O1825" i="9"/>
  <c r="B1825" i="9" s="1"/>
  <c r="O3300" i="9"/>
  <c r="B3300" i="9" s="1"/>
  <c r="O1301" i="9"/>
  <c r="B1301" i="9" s="1"/>
  <c r="O4517" i="9"/>
  <c r="B4517" i="9" s="1"/>
  <c r="O3116" i="9"/>
  <c r="B3116" i="9" s="1"/>
  <c r="O4272" i="9"/>
  <c r="B4272" i="9" s="1"/>
  <c r="O1124" i="9"/>
  <c r="B1124" i="9" s="1"/>
  <c r="O3825" i="9"/>
  <c r="B3825" i="9" s="1"/>
  <c r="O3847" i="9"/>
  <c r="B3847" i="9" s="1"/>
  <c r="O1315" i="9"/>
  <c r="B1315" i="9" s="1"/>
  <c r="O713" i="9"/>
  <c r="B713" i="9" s="1"/>
  <c r="O4853" i="9"/>
  <c r="B4853" i="9" s="1"/>
  <c r="O74" i="9"/>
  <c r="B74" i="9" s="1"/>
  <c r="O4073" i="9"/>
  <c r="B4073" i="9" s="1"/>
  <c r="O624" i="9"/>
  <c r="B624" i="9" s="1"/>
  <c r="O3629" i="9"/>
  <c r="B3629" i="9" s="1"/>
  <c r="O243" i="9"/>
  <c r="B243" i="9" s="1"/>
  <c r="O499" i="9"/>
  <c r="B499" i="9" s="1"/>
  <c r="O479" i="9"/>
  <c r="B479" i="9" s="1"/>
  <c r="O1734" i="9"/>
  <c r="B1734" i="9" s="1"/>
  <c r="O1607" i="9"/>
  <c r="B1607" i="9" s="1"/>
  <c r="O1915" i="9"/>
  <c r="B1915" i="9" s="1"/>
  <c r="O2941" i="9"/>
  <c r="B2941" i="9" s="1"/>
  <c r="O372" i="9"/>
  <c r="B372" i="9" s="1"/>
  <c r="O1510" i="9"/>
  <c r="B1510" i="9" s="1"/>
  <c r="O4766" i="9"/>
  <c r="B4766" i="9" s="1"/>
  <c r="O3004" i="9"/>
  <c r="B3004" i="9" s="1"/>
  <c r="O2454" i="9"/>
  <c r="B2454" i="9" s="1"/>
  <c r="O3388" i="9"/>
  <c r="B3388" i="9" s="1"/>
  <c r="O2021" i="9"/>
  <c r="B2021" i="9" s="1"/>
  <c r="O4256" i="9"/>
  <c r="B4256" i="9" s="1"/>
  <c r="O2041" i="9"/>
  <c r="B2041" i="9" s="1"/>
  <c r="O3168" i="9"/>
  <c r="B3168" i="9" s="1"/>
  <c r="O4069" i="9"/>
  <c r="B4069" i="9" s="1"/>
  <c r="O4373" i="9"/>
  <c r="B4373" i="9" s="1"/>
  <c r="O4533" i="9"/>
  <c r="B4533" i="9" s="1"/>
  <c r="O4636" i="9"/>
  <c r="B4636" i="9" s="1"/>
  <c r="O3709" i="9"/>
  <c r="B3709" i="9" s="1"/>
  <c r="O4891" i="9"/>
  <c r="B4891" i="9" s="1"/>
  <c r="O633" i="9"/>
  <c r="B633" i="9" s="1"/>
  <c r="O4731" i="9"/>
  <c r="B4731" i="9" s="1"/>
  <c r="O4465" i="9"/>
  <c r="B4465" i="9" s="1"/>
  <c r="O901" i="9"/>
  <c r="B901" i="9" s="1"/>
  <c r="O4521" i="9"/>
  <c r="B4521" i="9" s="1"/>
  <c r="O3479" i="9"/>
  <c r="B3479" i="9" s="1"/>
  <c r="O4318" i="9"/>
  <c r="B4318" i="9" s="1"/>
  <c r="O752" i="9"/>
  <c r="B752" i="9" s="1"/>
  <c r="O2054" i="9"/>
  <c r="B2054" i="9" s="1"/>
  <c r="O543" i="9"/>
  <c r="B543" i="9" s="1"/>
  <c r="O887" i="9"/>
  <c r="B887" i="9" s="1"/>
  <c r="O3390" i="9"/>
  <c r="B3390" i="9" s="1"/>
  <c r="O971" i="9"/>
  <c r="B971" i="9" s="1"/>
  <c r="O3506" i="9"/>
  <c r="B3506" i="9" s="1"/>
  <c r="O4237" i="9"/>
  <c r="B4237" i="9" s="1"/>
  <c r="O2137" i="9"/>
  <c r="B2137" i="9" s="1"/>
  <c r="O133" i="9"/>
  <c r="B133" i="9" s="1"/>
  <c r="O549" i="9"/>
  <c r="B549" i="9" s="1"/>
  <c r="O3378" i="9"/>
  <c r="B3378" i="9" s="1"/>
  <c r="O2284" i="9"/>
  <c r="B2284" i="9" s="1"/>
  <c r="O2143" i="9"/>
  <c r="B2143" i="9" s="1"/>
  <c r="O2678" i="9"/>
  <c r="B2678" i="9" s="1"/>
  <c r="O1347" i="9"/>
  <c r="B1347" i="9" s="1"/>
  <c r="O4297" i="9"/>
  <c r="B4297" i="9" s="1"/>
  <c r="O1765" i="9"/>
  <c r="B1765" i="9" s="1"/>
  <c r="O4470" i="9"/>
  <c r="B4470" i="9" s="1"/>
  <c r="O4886" i="9"/>
  <c r="B4886" i="9" s="1"/>
  <c r="O2892" i="9"/>
  <c r="B2892" i="9" s="1"/>
  <c r="O2696" i="9"/>
  <c r="B2696" i="9" s="1"/>
  <c r="O2764" i="9"/>
  <c r="B2764" i="9" s="1"/>
  <c r="O4080" i="9"/>
  <c r="B4080" i="9" s="1"/>
  <c r="O3254" i="9"/>
  <c r="B3254" i="9" s="1"/>
  <c r="O3098" i="9"/>
  <c r="B3098" i="9" s="1"/>
  <c r="O1073" i="9"/>
  <c r="B1073" i="9" s="1"/>
  <c r="O1219" i="9"/>
  <c r="B1219" i="9" s="1"/>
  <c r="O4541" i="9"/>
  <c r="B4541" i="9" s="1"/>
  <c r="O4376" i="9"/>
  <c r="B4376" i="9" s="1"/>
  <c r="O947" i="9"/>
  <c r="B947" i="9" s="1"/>
  <c r="O3330" i="9"/>
  <c r="B3330" i="9" s="1"/>
  <c r="O596" i="9"/>
  <c r="B596" i="9" s="1"/>
  <c r="O4037" i="9"/>
  <c r="B4037" i="9" s="1"/>
  <c r="O764" i="9"/>
  <c r="B764" i="9" s="1"/>
  <c r="O4888" i="9"/>
  <c r="B4888" i="9" s="1"/>
  <c r="O3803" i="9"/>
  <c r="B3803" i="9" s="1"/>
  <c r="O4049" i="9"/>
  <c r="B4049" i="9" s="1"/>
  <c r="O2335" i="9"/>
  <c r="B2335" i="9" s="1"/>
  <c r="O4232" i="9"/>
  <c r="B4232" i="9" s="1"/>
  <c r="O808" i="9"/>
  <c r="B808" i="9" s="1"/>
  <c r="O3365" i="9"/>
  <c r="B3365" i="9" s="1"/>
  <c r="O2162" i="9"/>
  <c r="B2162" i="9" s="1"/>
  <c r="O581" i="9"/>
  <c r="B581" i="9" s="1"/>
  <c r="O874" i="9"/>
  <c r="B874" i="9" s="1"/>
  <c r="O3591" i="9"/>
  <c r="B3591" i="9" s="1"/>
  <c r="O343" i="9"/>
  <c r="B343" i="9" s="1"/>
  <c r="O1128" i="9"/>
  <c r="B1128" i="9" s="1"/>
  <c r="O998" i="9"/>
  <c r="B998" i="9" s="1"/>
  <c r="O2517" i="9"/>
  <c r="B2517" i="9" s="1"/>
  <c r="O1862" i="9"/>
  <c r="B1862" i="9" s="1"/>
  <c r="O3211" i="9"/>
  <c r="B3211" i="9" s="1"/>
  <c r="O3571" i="9"/>
  <c r="B3571" i="9" s="1"/>
  <c r="O776" i="9"/>
  <c r="B776" i="9" s="1"/>
  <c r="O4914" i="9"/>
  <c r="B4914" i="9" s="1"/>
  <c r="O3363" i="9"/>
  <c r="B3363" i="9" s="1"/>
  <c r="O4508" i="9"/>
  <c r="B4508" i="9" s="1"/>
  <c r="O1247" i="9"/>
  <c r="B1247" i="9" s="1"/>
  <c r="O1451" i="9"/>
  <c r="B1451" i="9" s="1"/>
  <c r="O170" i="9"/>
  <c r="B170" i="9" s="1"/>
  <c r="O2217" i="9"/>
  <c r="B2217" i="9" s="1"/>
  <c r="O4223" i="9"/>
  <c r="B4223" i="9" s="1"/>
  <c r="O4147" i="9"/>
  <c r="B4147" i="9" s="1"/>
  <c r="O3861" i="9"/>
  <c r="B3861" i="9" s="1"/>
  <c r="O804" i="9"/>
  <c r="B804" i="9" s="1"/>
  <c r="O1123" i="9"/>
  <c r="B1123" i="9" s="1"/>
  <c r="O3270" i="9"/>
  <c r="B3270" i="9" s="1"/>
  <c r="O3178" i="9"/>
  <c r="B3178" i="9" s="1"/>
  <c r="O1080" i="9"/>
  <c r="B1080" i="9" s="1"/>
  <c r="O933" i="9"/>
  <c r="B933" i="9" s="1"/>
  <c r="O3304" i="9"/>
  <c r="B3304" i="9" s="1"/>
  <c r="O405" i="9"/>
  <c r="B405" i="9" s="1"/>
  <c r="O1312" i="9"/>
  <c r="B1312" i="9" s="1"/>
  <c r="O3905" i="9"/>
  <c r="B3905" i="9" s="1"/>
  <c r="O4985" i="9"/>
  <c r="B4985" i="9" s="1"/>
  <c r="O1169" i="9"/>
  <c r="B1169" i="9" s="1"/>
  <c r="O4403" i="9"/>
  <c r="B4403" i="9" s="1"/>
  <c r="O3595" i="9"/>
  <c r="B3595" i="9" s="1"/>
  <c r="O4931" i="9"/>
  <c r="B4931" i="9" s="1"/>
  <c r="O4610" i="9"/>
  <c r="B4610" i="9" s="1"/>
  <c r="O3897" i="9"/>
  <c r="B3897" i="9" s="1"/>
  <c r="O2780" i="9"/>
  <c r="B2780" i="9" s="1"/>
  <c r="O3453" i="9"/>
  <c r="B3453" i="9" s="1"/>
  <c r="O137" i="9"/>
  <c r="B137" i="9" s="1"/>
  <c r="O2068" i="9"/>
  <c r="B2068" i="9" s="1"/>
  <c r="O3402" i="9"/>
  <c r="B3402" i="9" s="1"/>
  <c r="O2911" i="9"/>
  <c r="B2911" i="9" s="1"/>
  <c r="O1253" i="9"/>
  <c r="B1253" i="9" s="1"/>
  <c r="O3802" i="9"/>
  <c r="B3802" i="9" s="1"/>
  <c r="O3190" i="9"/>
  <c r="B3190" i="9" s="1"/>
  <c r="O2496" i="9"/>
  <c r="B2496" i="9" s="1"/>
  <c r="O4863" i="9"/>
  <c r="B4863" i="9" s="1"/>
  <c r="O516" i="9"/>
  <c r="B516" i="9" s="1"/>
  <c r="O3750" i="9"/>
  <c r="B3750" i="9" s="1"/>
  <c r="O1513" i="9"/>
  <c r="B1513" i="9" s="1"/>
  <c r="O3028" i="9"/>
  <c r="B3028" i="9" s="1"/>
  <c r="O1403" i="9"/>
  <c r="B1403" i="9" s="1"/>
  <c r="O2013" i="9"/>
  <c r="B2013" i="9" s="1"/>
  <c r="O1187" i="9"/>
  <c r="B1187" i="9" s="1"/>
  <c r="O2938" i="9"/>
  <c r="B2938" i="9" s="1"/>
  <c r="O1669" i="9"/>
  <c r="B1669" i="9" s="1"/>
  <c r="O4437" i="9"/>
  <c r="B4437" i="9" s="1"/>
  <c r="O1096" i="9"/>
  <c r="B1096" i="9" s="1"/>
  <c r="O2560" i="9"/>
  <c r="B2560" i="9" s="1"/>
  <c r="O4278" i="9"/>
  <c r="B4278" i="9" s="1"/>
  <c r="O3072" i="9"/>
  <c r="B3072" i="9" s="1"/>
  <c r="O1717" i="9"/>
  <c r="B1717" i="9" s="1"/>
  <c r="O368" i="9"/>
  <c r="B368" i="9" s="1"/>
  <c r="O4578" i="9"/>
  <c r="B4578" i="9" s="1"/>
  <c r="O4791" i="9"/>
  <c r="B4791" i="9" s="1"/>
  <c r="O4335" i="9"/>
  <c r="B4335" i="9" s="1"/>
  <c r="O3761" i="9"/>
  <c r="B3761" i="9" s="1"/>
  <c r="O4803" i="9"/>
  <c r="B4803" i="9" s="1"/>
  <c r="O4427" i="9"/>
  <c r="B4427" i="9" s="1"/>
  <c r="O4086" i="9"/>
  <c r="B4086" i="9" s="1"/>
  <c r="O3579" i="9"/>
  <c r="B3579" i="9" s="1"/>
  <c r="O4691" i="9"/>
  <c r="B4691" i="9" s="1"/>
  <c r="O4868" i="9"/>
  <c r="B4868" i="9" s="1"/>
  <c r="O749" i="9"/>
  <c r="B749" i="9" s="1"/>
  <c r="O4734" i="9"/>
  <c r="B4734" i="9" s="1"/>
  <c r="O1009" i="9"/>
  <c r="B1009" i="9" s="1"/>
  <c r="O545" i="9"/>
  <c r="B545" i="9" s="1"/>
  <c r="O1392" i="9"/>
  <c r="B1392" i="9" s="1"/>
  <c r="O185" i="9"/>
  <c r="B185" i="9" s="1"/>
  <c r="O806" i="9"/>
  <c r="B806" i="9" s="1"/>
  <c r="O687" i="9"/>
  <c r="B687" i="9" s="1"/>
  <c r="O780" i="9"/>
  <c r="B780" i="9" s="1"/>
  <c r="O1077" i="9"/>
  <c r="B1077" i="9" s="1"/>
  <c r="O4967" i="9"/>
  <c r="B4967" i="9" s="1"/>
  <c r="O2896" i="9"/>
  <c r="B2896" i="9" s="1"/>
  <c r="O3314" i="9"/>
  <c r="B3314" i="9" s="1"/>
  <c r="O3296" i="9"/>
  <c r="B3296" i="9" s="1"/>
  <c r="O1260" i="9"/>
  <c r="B1260" i="9" s="1"/>
  <c r="O43" i="6"/>
  <c r="B43" i="6"/>
  <c r="O65" i="6"/>
  <c r="B65" i="6" s="1"/>
  <c r="O42" i="6"/>
  <c r="B42" i="6"/>
  <c r="O68" i="6"/>
  <c r="B68" i="6" s="1"/>
  <c r="K11" i="7"/>
  <c r="M10" i="7"/>
  <c r="L10" i="7"/>
  <c r="O4139" i="9"/>
  <c r="B4139" i="9" s="1"/>
  <c r="O1861" i="9"/>
  <c r="B1861" i="9" s="1"/>
  <c r="O4514" i="9"/>
  <c r="B4514" i="9" s="1"/>
  <c r="O4651" i="9"/>
  <c r="B4651" i="9" s="1"/>
  <c r="O3879" i="9"/>
  <c r="B3879" i="9" s="1"/>
  <c r="O3441" i="9"/>
  <c r="B3441" i="9" s="1"/>
  <c r="O686" i="9"/>
  <c r="B686" i="9" s="1"/>
  <c r="O2106" i="9"/>
  <c r="B2106" i="9" s="1"/>
  <c r="O2385" i="9"/>
  <c r="B2385" i="9" s="1"/>
  <c r="O1473" i="9"/>
  <c r="B1473" i="9" s="1"/>
  <c r="O2187" i="9"/>
  <c r="B2187" i="9" s="1"/>
  <c r="O4154" i="9"/>
  <c r="B4154" i="9" s="1"/>
  <c r="O755" i="9"/>
  <c r="B755" i="9" s="1"/>
  <c r="O2928" i="9"/>
  <c r="B2928" i="9" s="1"/>
  <c r="O2554" i="9"/>
  <c r="B2554" i="9" s="1"/>
  <c r="O1853" i="9"/>
  <c r="B1853" i="9" s="1"/>
  <c r="O1279" i="9"/>
  <c r="B1279" i="9" s="1"/>
  <c r="O3166" i="9"/>
  <c r="B3166" i="9" s="1"/>
  <c r="O3026" i="9"/>
  <c r="B3026" i="9" s="1"/>
  <c r="O2419" i="9"/>
  <c r="B2419" i="9" s="1"/>
  <c r="O2540" i="9"/>
  <c r="B2540" i="9" s="1"/>
  <c r="O1785" i="9"/>
  <c r="B1785" i="9" s="1"/>
  <c r="O3539" i="9"/>
  <c r="B3539" i="9" s="1"/>
  <c r="O242" i="9"/>
  <c r="B242" i="9" s="1"/>
  <c r="O2105" i="9"/>
  <c r="B2105" i="9" s="1"/>
  <c r="O3396" i="9"/>
  <c r="B3396" i="9" s="1"/>
  <c r="O4109" i="9"/>
  <c r="B4109" i="9" s="1"/>
  <c r="O2133" i="9"/>
  <c r="B2133" i="9" s="1"/>
  <c r="O1470" i="9"/>
  <c r="B1470" i="9" s="1"/>
  <c r="O1961" i="9"/>
  <c r="B1961" i="9" s="1"/>
  <c r="O565" i="9"/>
  <c r="B565" i="9" s="1"/>
  <c r="O4185" i="9"/>
  <c r="B4185" i="9" s="1"/>
  <c r="O1249" i="9"/>
  <c r="B1249" i="9" s="1"/>
  <c r="O641" i="9"/>
  <c r="B641" i="9" s="1"/>
  <c r="O3841" i="9"/>
  <c r="B3841" i="9" s="1"/>
  <c r="O832" i="9"/>
  <c r="B832" i="9" s="1"/>
  <c r="O3863" i="9"/>
  <c r="B3863" i="9" s="1"/>
  <c r="O657" i="9"/>
  <c r="B657" i="9" s="1"/>
  <c r="O4939" i="9"/>
  <c r="B4939" i="9" s="1"/>
  <c r="O3531" i="9"/>
  <c r="B3531" i="9" s="1"/>
  <c r="O533" i="9"/>
  <c r="B533" i="9" s="1"/>
  <c r="O3681" i="9"/>
  <c r="B3681" i="9" s="1"/>
  <c r="O4961" i="9"/>
  <c r="B4961" i="9" s="1"/>
  <c r="O3961" i="9"/>
  <c r="B3961" i="9" s="1"/>
  <c r="O85" i="9"/>
  <c r="B85" i="9" s="1"/>
  <c r="O4354" i="9"/>
  <c r="B4354" i="9" s="1"/>
  <c r="O665" i="9"/>
  <c r="B665" i="9" s="1"/>
  <c r="O1548" i="9"/>
  <c r="B1548" i="9" s="1"/>
  <c r="O2338" i="9"/>
  <c r="B2338" i="9" s="1"/>
  <c r="O3956" i="9"/>
  <c r="B3956" i="9" s="1"/>
  <c r="O4577" i="9"/>
  <c r="B4577" i="9" s="1"/>
  <c r="O1718" i="9"/>
  <c r="B1718" i="9" s="1"/>
  <c r="O2032" i="9"/>
  <c r="B2032" i="9" s="1"/>
  <c r="O2719" i="9"/>
  <c r="B2719" i="9" s="1"/>
  <c r="O3329" i="9"/>
  <c r="B3329" i="9" s="1"/>
  <c r="O2538" i="9"/>
  <c r="B2538" i="9" s="1"/>
  <c r="O154" i="9"/>
  <c r="B154" i="9" s="1"/>
  <c r="O1737" i="9"/>
  <c r="B1737" i="9" s="1"/>
  <c r="O3509" i="9"/>
  <c r="B3509" i="9" s="1"/>
  <c r="O777" i="9"/>
  <c r="B777" i="9" s="1"/>
  <c r="O3359" i="9"/>
  <c r="B3359" i="9" s="1"/>
  <c r="O827" i="9"/>
  <c r="B827" i="9" s="1"/>
  <c r="O2175" i="9"/>
  <c r="B2175" i="9" s="1"/>
  <c r="O4419" i="9"/>
  <c r="B4419" i="9" s="1"/>
  <c r="O2920" i="9"/>
  <c r="B2920" i="9" s="1"/>
  <c r="O2800" i="9"/>
  <c r="B2800" i="9" s="1"/>
  <c r="O1339" i="9"/>
  <c r="B1339" i="9" s="1"/>
  <c r="O2818" i="9"/>
  <c r="B2818" i="9" s="1"/>
  <c r="O2512" i="9"/>
  <c r="B2512" i="9" s="1"/>
  <c r="O3030" i="9"/>
  <c r="B3030" i="9" s="1"/>
  <c r="O2874" i="9"/>
  <c r="B2874" i="9" s="1"/>
  <c r="O2053" i="9"/>
  <c r="B2053" i="9" s="1"/>
  <c r="O344" i="9"/>
  <c r="B344" i="9" s="1"/>
  <c r="O915" i="9"/>
  <c r="B915" i="9" s="1"/>
  <c r="O2157" i="9"/>
  <c r="B2157" i="9" s="1"/>
  <c r="O396" i="9"/>
  <c r="B396" i="9" s="1"/>
  <c r="O1203" i="9"/>
  <c r="B1203" i="9" s="1"/>
  <c r="O4394" i="9"/>
  <c r="B4394" i="9" s="1"/>
  <c r="O4251" i="9"/>
  <c r="B4251" i="9" s="1"/>
  <c r="O4504" i="9"/>
  <c r="B4504" i="9" s="1"/>
  <c r="O3845" i="9"/>
  <c r="B3845" i="9" s="1"/>
  <c r="O4476" i="9"/>
  <c r="B4476" i="9" s="1"/>
  <c r="O4839" i="9"/>
  <c r="B4839" i="9" s="1"/>
  <c r="O1221" i="9"/>
  <c r="B1221" i="9" s="1"/>
  <c r="O4857" i="9"/>
  <c r="B4857" i="9" s="1"/>
  <c r="O3725" i="9"/>
  <c r="B3725" i="9" s="1"/>
  <c r="O2450" i="9"/>
  <c r="B2450" i="9" s="1"/>
  <c r="O4643" i="9"/>
  <c r="B4643" i="9" s="1"/>
  <c r="O4618" i="9"/>
  <c r="B4618" i="9" s="1"/>
  <c r="O1065" i="9"/>
  <c r="B1065" i="9" s="1"/>
  <c r="O4963" i="9"/>
  <c r="B4963" i="9" s="1"/>
  <c r="O3747" i="9"/>
  <c r="B3747" i="9" s="1"/>
  <c r="O1283" i="9"/>
  <c r="B1283" i="9" s="1"/>
  <c r="O3945" i="9"/>
  <c r="B3945" i="9" s="1"/>
  <c r="O500" i="9"/>
  <c r="B500" i="9" s="1"/>
  <c r="O3935" i="9"/>
  <c r="B3935" i="9" s="1"/>
  <c r="O3501" i="9"/>
  <c r="B3501" i="9" s="1"/>
  <c r="O1458" i="9"/>
  <c r="B1458" i="9" s="1"/>
  <c r="O2354" i="9"/>
  <c r="B2354" i="9" s="1"/>
  <c r="O3952" i="9"/>
  <c r="B3952" i="9" s="1"/>
  <c r="O67" i="9"/>
  <c r="B67" i="9" s="1"/>
  <c r="O473" i="9"/>
  <c r="B473" i="9" s="1"/>
  <c r="O1138" i="9"/>
  <c r="B1138" i="9" s="1"/>
  <c r="O3524" i="9"/>
  <c r="B3524" i="9" s="1"/>
  <c r="O1495" i="9"/>
  <c r="B1495" i="9" s="1"/>
  <c r="O2813" i="9"/>
  <c r="B2813" i="9" s="1"/>
  <c r="O4901" i="9"/>
  <c r="B4901" i="9" s="1"/>
  <c r="O2830" i="9"/>
  <c r="B2830" i="9" s="1"/>
  <c r="O1335" i="9"/>
  <c r="B1335" i="9" s="1"/>
  <c r="O2704" i="9"/>
  <c r="B2704" i="9" s="1"/>
  <c r="O2852" i="9"/>
  <c r="B2852" i="9" s="1"/>
  <c r="O280" i="9"/>
  <c r="B280" i="9" s="1"/>
  <c r="O1020" i="9"/>
  <c r="B1020" i="9" s="1"/>
  <c r="O4202" i="9"/>
  <c r="B4202" i="9" s="1"/>
  <c r="O1721" i="9"/>
  <c r="B1721" i="9" s="1"/>
  <c r="O4459" i="9"/>
  <c r="B4459" i="9" s="1"/>
  <c r="O1075" i="9"/>
  <c r="B1075" i="9" s="1"/>
  <c r="O4835" i="9"/>
  <c r="B4835" i="9" s="1"/>
  <c r="O4201" i="9"/>
  <c r="B4201" i="9" s="1"/>
  <c r="O3813" i="9"/>
  <c r="B3813" i="9" s="1"/>
  <c r="O3112" i="9"/>
  <c r="B3112" i="9" s="1"/>
  <c r="O325" i="9"/>
  <c r="B325" i="9" s="1"/>
  <c r="O621" i="9"/>
  <c r="B621" i="9" s="1"/>
  <c r="O4897" i="9"/>
  <c r="B4897" i="9" s="1"/>
  <c r="O1104" i="9"/>
  <c r="B1104" i="9" s="1"/>
  <c r="O4255" i="9"/>
  <c r="B4255" i="9" s="1"/>
  <c r="O636" i="9"/>
  <c r="B636" i="9" s="1"/>
  <c r="O618" i="9"/>
  <c r="B618" i="9" s="1"/>
  <c r="O4077" i="9"/>
  <c r="B4077" i="9" s="1"/>
  <c r="O3627" i="9"/>
  <c r="B3627" i="9" s="1"/>
  <c r="O4903" i="9"/>
  <c r="B4903" i="9" s="1"/>
  <c r="O597" i="9"/>
  <c r="B597" i="9" s="1"/>
  <c r="O1578" i="9"/>
  <c r="B1578" i="9" s="1"/>
  <c r="O4057" i="9"/>
  <c r="B4057" i="9" s="1"/>
  <c r="O247" i="9"/>
  <c r="B247" i="9" s="1"/>
  <c r="O4593" i="9"/>
  <c r="B4593" i="9" s="1"/>
  <c r="O1141" i="9"/>
  <c r="B1141" i="9" s="1"/>
  <c r="O570" i="9"/>
  <c r="B570" i="9" s="1"/>
  <c r="O57" i="9"/>
  <c r="B57" i="9" s="1"/>
  <c r="O4064" i="9"/>
  <c r="B4064" i="9" s="1"/>
  <c r="O1232" i="9"/>
  <c r="B1232" i="9" s="1"/>
  <c r="O1846" i="9"/>
  <c r="B1846" i="9" s="1"/>
  <c r="O1364" i="9"/>
  <c r="B1364" i="9" s="1"/>
  <c r="O2815" i="9"/>
  <c r="B2815" i="9" s="1"/>
  <c r="O3297" i="9"/>
  <c r="B3297" i="9" s="1"/>
  <c r="O360" i="9"/>
  <c r="B360" i="9" s="1"/>
  <c r="O4190" i="9"/>
  <c r="B4190" i="9" s="1"/>
  <c r="O2958" i="9"/>
  <c r="B2958" i="9" s="1"/>
  <c r="O1060" i="9"/>
  <c r="B1060" i="9" s="1"/>
  <c r="O4804" i="9"/>
  <c r="B4804" i="9" s="1"/>
  <c r="O3849" i="9"/>
  <c r="B3849" i="9" s="1"/>
  <c r="O1680" i="9"/>
  <c r="B1680" i="9" s="1"/>
  <c r="O4254" i="9"/>
  <c r="B4254" i="9" s="1"/>
  <c r="O3556" i="9"/>
  <c r="B3556" i="9" s="1"/>
  <c r="O679" i="9"/>
  <c r="B679" i="9" s="1"/>
  <c r="O3000" i="9"/>
  <c r="B3000" i="9" s="1"/>
  <c r="O1311" i="9"/>
  <c r="B1311" i="9" s="1"/>
  <c r="O2878" i="9"/>
  <c r="B2878" i="9" s="1"/>
  <c r="O2520" i="9"/>
  <c r="B2520" i="9" s="1"/>
  <c r="O130" i="9"/>
  <c r="B130" i="9" s="1"/>
  <c r="O4372" i="9"/>
  <c r="B4372" i="9" s="1"/>
  <c r="O4235" i="9"/>
  <c r="B4235" i="9" s="1"/>
  <c r="O1293" i="9"/>
  <c r="B1293" i="9" s="1"/>
  <c r="O102" i="9"/>
  <c r="B102" i="9" s="1"/>
  <c r="O2988" i="9"/>
  <c r="B2988" i="9" s="1"/>
  <c r="O2239" i="9"/>
  <c r="B2239" i="9" s="1"/>
  <c r="O2724" i="9"/>
  <c r="B2724" i="9" s="1"/>
  <c r="O2620" i="9"/>
  <c r="B2620" i="9" s="1"/>
  <c r="O35" i="9"/>
  <c r="B35" i="9" s="1"/>
  <c r="O3126" i="9"/>
  <c r="B3126" i="9" s="1"/>
  <c r="O2970" i="9"/>
  <c r="B2970" i="9" s="1"/>
  <c r="O436" i="9"/>
  <c r="B436" i="9" s="1"/>
  <c r="O2750" i="9"/>
  <c r="B2750" i="9" s="1"/>
  <c r="O4200" i="9"/>
  <c r="B4200" i="9" s="1"/>
  <c r="O149" i="9"/>
  <c r="B149" i="9" s="1"/>
  <c r="O2706" i="9"/>
  <c r="B2706" i="9" s="1"/>
  <c r="O721" i="9"/>
  <c r="B721" i="9" s="1"/>
  <c r="O3278" i="9"/>
  <c r="B3278" i="9" s="1"/>
  <c r="O3202" i="9"/>
  <c r="B3202" i="9" s="1"/>
  <c r="O4754" i="9"/>
  <c r="B4754" i="9" s="1"/>
  <c r="O2504" i="9"/>
  <c r="B2504" i="9" s="1"/>
  <c r="O3781" i="9"/>
  <c r="B3781" i="9" s="1"/>
  <c r="O1267" i="9"/>
  <c r="B1267" i="9" s="1"/>
  <c r="O4619" i="9"/>
  <c r="B4619" i="9" s="1"/>
  <c r="O3719" i="9"/>
  <c r="B3719" i="9" s="1"/>
  <c r="O753" i="9"/>
  <c r="B753" i="9" s="1"/>
  <c r="O3921" i="9"/>
  <c r="B3921" i="9" s="1"/>
  <c r="O4342" i="9"/>
  <c r="B4342" i="9" s="1"/>
  <c r="O1181" i="9"/>
  <c r="B1181" i="9" s="1"/>
  <c r="O4849" i="9"/>
  <c r="B4849" i="9" s="1"/>
  <c r="O4061" i="9"/>
  <c r="B4061" i="9" s="1"/>
  <c r="O788" i="9"/>
  <c r="B788" i="9" s="1"/>
  <c r="O4467" i="9"/>
  <c r="B4467" i="9" s="1"/>
  <c r="O4443" i="9"/>
  <c r="B4443" i="9" s="1"/>
  <c r="O4767" i="9"/>
  <c r="B4767" i="9" s="1"/>
  <c r="O4399" i="9"/>
  <c r="B4399" i="9" s="1"/>
  <c r="O3463" i="9"/>
  <c r="B3463" i="9" s="1"/>
  <c r="O4031" i="9"/>
  <c r="B4031" i="9" s="1"/>
  <c r="O3597" i="9"/>
  <c r="B3597" i="9" s="1"/>
  <c r="O2435" i="9"/>
  <c r="B2435" i="9" s="1"/>
  <c r="O1760" i="9"/>
  <c r="B1760" i="9" s="1"/>
  <c r="O2668" i="9"/>
  <c r="B2668" i="9" s="1"/>
  <c r="O3736" i="9"/>
  <c r="B3736" i="9" s="1"/>
  <c r="O662" i="9"/>
  <c r="B662" i="9" s="1"/>
  <c r="O2915" i="9"/>
  <c r="B2915" i="9" s="1"/>
  <c r="O3165" i="9"/>
  <c r="B3165" i="9" s="1"/>
  <c r="O3318" i="9"/>
  <c r="B3318" i="9" s="1"/>
  <c r="O4220" i="9"/>
  <c r="B4220" i="9" s="1"/>
  <c r="O3180" i="9"/>
  <c r="B3180" i="9" s="1"/>
  <c r="O781" i="9"/>
  <c r="B781" i="9" s="1"/>
  <c r="O1005" i="9"/>
  <c r="B1005" i="9" s="1"/>
  <c r="O3502" i="9"/>
  <c r="B3502" i="9" s="1"/>
  <c r="O310" i="9"/>
  <c r="B310" i="9" s="1"/>
  <c r="O1500" i="9"/>
  <c r="B1500" i="9" s="1"/>
  <c r="O835" i="9"/>
  <c r="B835" i="9" s="1"/>
  <c r="O1011" i="9"/>
  <c r="B1011" i="9" s="1"/>
  <c r="O2628" i="9"/>
  <c r="B2628" i="9" s="1"/>
  <c r="O2500" i="9"/>
  <c r="B2500" i="9" s="1"/>
  <c r="O1337" i="9"/>
  <c r="B1337" i="9" s="1"/>
  <c r="O3218" i="9"/>
  <c r="B3218" i="9" s="1"/>
  <c r="O709" i="9"/>
  <c r="B709" i="9" s="1"/>
  <c r="O25" i="9"/>
  <c r="B25" i="9" s="1"/>
  <c r="O4986" i="9"/>
  <c r="B4986" i="9" s="1"/>
  <c r="O4647" i="9"/>
  <c r="B4647" i="9" s="1"/>
  <c r="O4248" i="9"/>
  <c r="B4248" i="9" s="1"/>
  <c r="O661" i="9"/>
  <c r="B661" i="9" s="1"/>
  <c r="O3142" i="9"/>
  <c r="B3142" i="9" s="1"/>
  <c r="O3050" i="9"/>
  <c r="B3050" i="9" s="1"/>
  <c r="O728" i="9"/>
  <c r="B728" i="9" s="1"/>
  <c r="O2492" i="9"/>
  <c r="B2492" i="9" s="1"/>
  <c r="O4710" i="9"/>
  <c r="B4710" i="9" s="1"/>
  <c r="O122" i="9"/>
  <c r="B122" i="9" s="1"/>
  <c r="O4813" i="9"/>
  <c r="B4813" i="9" s="1"/>
  <c r="O3625" i="9"/>
  <c r="B3625" i="9" s="1"/>
  <c r="O4861" i="9"/>
  <c r="B4861" i="9" s="1"/>
  <c r="O3777" i="9"/>
  <c r="B3777" i="9" s="1"/>
  <c r="O5001" i="9"/>
  <c r="B5001" i="9" s="1"/>
  <c r="O849" i="9"/>
  <c r="B849" i="9" s="1"/>
  <c r="O2526" i="9"/>
  <c r="B2526" i="9" s="1"/>
  <c r="O4045" i="9"/>
  <c r="B4045" i="9" s="1"/>
  <c r="O3467" i="9"/>
  <c r="B3467" i="9" s="1"/>
  <c r="O4719" i="9"/>
  <c r="B4719" i="9" s="1"/>
  <c r="O1173" i="9"/>
  <c r="B1173" i="9" s="1"/>
  <c r="O4953" i="9"/>
  <c r="B4953" i="9" s="1"/>
  <c r="O3769" i="9"/>
  <c r="B3769" i="9" s="1"/>
  <c r="O5009" i="9"/>
  <c r="B5009" i="9" s="1"/>
  <c r="O3887" i="9"/>
  <c r="B3887" i="9" s="1"/>
  <c r="O829" i="9"/>
  <c r="B829" i="9" s="1"/>
  <c r="O3962" i="9"/>
  <c r="B3962" i="9" s="1"/>
  <c r="O1338" i="9"/>
  <c r="B1338" i="9" s="1"/>
  <c r="O4032" i="9"/>
  <c r="B4032" i="9" s="1"/>
  <c r="O1974" i="9"/>
  <c r="B1974" i="9" s="1"/>
  <c r="O2783" i="9"/>
  <c r="B2783" i="9" s="1"/>
  <c r="O3265" i="9"/>
  <c r="B3265" i="9" s="1"/>
  <c r="O2518" i="9"/>
  <c r="B2518" i="9" s="1"/>
  <c r="O3162" i="9"/>
  <c r="B3162" i="9" s="1"/>
  <c r="O3214" i="9"/>
  <c r="B3214" i="9" s="1"/>
  <c r="O3491" i="9"/>
  <c r="B3491" i="9" s="1"/>
  <c r="O3455" i="9"/>
  <c r="B3455" i="9" s="1"/>
  <c r="O4851" i="9"/>
  <c r="B4851" i="9" s="1"/>
  <c r="O2100" i="9"/>
  <c r="B2100" i="9" s="1"/>
  <c r="O1055" i="9"/>
  <c r="B1055" i="9" s="1"/>
  <c r="O358" i="9"/>
  <c r="B358" i="9" s="1"/>
  <c r="O3111" i="9"/>
  <c r="B3111" i="9" s="1"/>
  <c r="O2732" i="9"/>
  <c r="B2732" i="9" s="1"/>
  <c r="O2992" i="9"/>
  <c r="B2992" i="9" s="1"/>
  <c r="O4949" i="9"/>
  <c r="B4949" i="9" s="1"/>
  <c r="O4750" i="9"/>
  <c r="B4750" i="9" s="1"/>
  <c r="O4770" i="9"/>
  <c r="B4770" i="9" s="1"/>
  <c r="O2966" i="9"/>
  <c r="B2966" i="9" s="1"/>
  <c r="O4718" i="9"/>
  <c r="B4718" i="9" s="1"/>
  <c r="O4444" i="9"/>
  <c r="B4444" i="9" s="1"/>
  <c r="O4732" i="9"/>
  <c r="B4732" i="9" s="1"/>
  <c r="O1625" i="9"/>
  <c r="B1625" i="9" s="1"/>
  <c r="O3635" i="9"/>
  <c r="B3635" i="9" s="1"/>
  <c r="O428" i="9"/>
  <c r="B428" i="9" s="1"/>
  <c r="O2201" i="9"/>
  <c r="B2201" i="9" s="1"/>
  <c r="O3360" i="9"/>
  <c r="B3360" i="9" s="1"/>
  <c r="O996" i="9"/>
  <c r="B996" i="9" s="1"/>
  <c r="O4284" i="9"/>
  <c r="B4284" i="9" s="1"/>
  <c r="O4956" i="9"/>
  <c r="B4956" i="9" s="1"/>
  <c r="O1801" i="9"/>
  <c r="B1801" i="9" s="1"/>
  <c r="O3555" i="9"/>
  <c r="B3555" i="9" s="1"/>
  <c r="O4455" i="9"/>
  <c r="B4455" i="9" s="1"/>
  <c r="O3609" i="9"/>
  <c r="B3609" i="9" s="1"/>
  <c r="O4128" i="9"/>
  <c r="B4128" i="9" s="1"/>
  <c r="O1264" i="9"/>
  <c r="B1264" i="9" s="1"/>
  <c r="O4421" i="9"/>
  <c r="B4421" i="9" s="1"/>
  <c r="O4039" i="9"/>
  <c r="B4039" i="9" s="1"/>
  <c r="O993" i="9"/>
  <c r="B993" i="9" s="1"/>
  <c r="O567" i="9"/>
  <c r="B567" i="9" s="1"/>
  <c r="O3451" i="9"/>
  <c r="B3451" i="9" s="1"/>
  <c r="O4331" i="9"/>
  <c r="B4331" i="9" s="1"/>
  <c r="O4230" i="9"/>
  <c r="B4230" i="9" s="1"/>
  <c r="O4699" i="9"/>
  <c r="B4699" i="9" s="1"/>
  <c r="O1280" i="9"/>
  <c r="B1280" i="9" s="1"/>
  <c r="O4665" i="9"/>
  <c r="B4665" i="9" s="1"/>
  <c r="O1177" i="9"/>
  <c r="B1177" i="9" s="1"/>
  <c r="O813" i="9"/>
  <c r="B813" i="9" s="1"/>
  <c r="O2178" i="9"/>
  <c r="B2178" i="9" s="1"/>
  <c r="O1774" i="9"/>
  <c r="B1774" i="9" s="1"/>
  <c r="O4028" i="9"/>
  <c r="B4028" i="9" s="1"/>
  <c r="O2567" i="9"/>
  <c r="B2567" i="9" s="1"/>
  <c r="O2212" i="9"/>
  <c r="B2212" i="9" s="1"/>
  <c r="O2883" i="9"/>
  <c r="B2883" i="9" s="1"/>
  <c r="O1599" i="9"/>
  <c r="B1599" i="9" s="1"/>
  <c r="O1779" i="9"/>
  <c r="B1779" i="9" s="1"/>
  <c r="O424" i="9"/>
  <c r="B424" i="9" s="1"/>
  <c r="O4474" i="9"/>
  <c r="B4474" i="9" s="1"/>
  <c r="O19" i="9"/>
  <c r="B19" i="9" s="1"/>
  <c r="O960" i="9"/>
  <c r="B960" i="9" s="1"/>
  <c r="O3839" i="9"/>
  <c r="B3839" i="9" s="1"/>
  <c r="O238" i="9"/>
  <c r="B238" i="9" s="1"/>
  <c r="O268" i="9"/>
  <c r="B268" i="9" s="1"/>
  <c r="O4416" i="9"/>
  <c r="B4416" i="9" s="1"/>
  <c r="O799" i="9"/>
  <c r="B799" i="9" s="1"/>
  <c r="O3518" i="9"/>
  <c r="B3518" i="9" s="1"/>
  <c r="O2868" i="9"/>
  <c r="B2868" i="9" s="1"/>
  <c r="O2688" i="9"/>
  <c r="B2688" i="9" s="1"/>
  <c r="O4993" i="9"/>
  <c r="B4993" i="9" s="1"/>
  <c r="O1093" i="9"/>
  <c r="B1093" i="9" s="1"/>
  <c r="O2077" i="9"/>
  <c r="B2077" i="9" s="1"/>
  <c r="O3326" i="9"/>
  <c r="B3326" i="9" s="1"/>
  <c r="O3186" i="9"/>
  <c r="B3186" i="9" s="1"/>
  <c r="O916" i="9"/>
  <c r="B916" i="9" s="1"/>
  <c r="O2604" i="9"/>
  <c r="B2604" i="9" s="1"/>
  <c r="O4442" i="9"/>
  <c r="B4442" i="9" s="1"/>
  <c r="O3603" i="9"/>
  <c r="B3603" i="9" s="1"/>
  <c r="O456" i="9"/>
  <c r="B456" i="9" s="1"/>
  <c r="O2169" i="9"/>
  <c r="B2169" i="9" s="1"/>
  <c r="O3412" i="9"/>
  <c r="B3412" i="9" s="1"/>
  <c r="O27" i="9"/>
  <c r="B27" i="9" s="1"/>
  <c r="O1941" i="9"/>
  <c r="B1941" i="9" s="1"/>
  <c r="O740" i="9"/>
  <c r="B740" i="9" s="1"/>
  <c r="O2049" i="9"/>
  <c r="B2049" i="9" s="1"/>
  <c r="O4919" i="9"/>
  <c r="B4919" i="9" s="1"/>
  <c r="O3883" i="9"/>
  <c r="B3883" i="9" s="1"/>
  <c r="O853" i="9"/>
  <c r="B853" i="9" s="1"/>
  <c r="O3873" i="9"/>
  <c r="B3873" i="9" s="1"/>
  <c r="O2547" i="9"/>
  <c r="B2547" i="9" s="1"/>
  <c r="O3895" i="9"/>
  <c r="B3895" i="9" s="1"/>
  <c r="O3525" i="9"/>
  <c r="B3525" i="9" s="1"/>
  <c r="O4912" i="9"/>
  <c r="B4912" i="9" s="1"/>
  <c r="O3757" i="9"/>
  <c r="B3757" i="9" s="1"/>
  <c r="O135" i="9"/>
  <c r="B135" i="9" s="1"/>
  <c r="O4547" i="9"/>
  <c r="B4547" i="9" s="1"/>
  <c r="O1117" i="9"/>
  <c r="B1117" i="9" s="1"/>
  <c r="O4923" i="9"/>
  <c r="B4923" i="9" s="1"/>
  <c r="O3865" i="9"/>
  <c r="B3865" i="9" s="1"/>
  <c r="O884" i="9"/>
  <c r="B884" i="9" s="1"/>
  <c r="O4565" i="9"/>
  <c r="B4565" i="9" s="1"/>
  <c r="O3421" i="9"/>
  <c r="B3421" i="9" s="1"/>
  <c r="O682" i="9"/>
  <c r="B682" i="9" s="1"/>
  <c r="O1886" i="9"/>
  <c r="B1886" i="9" s="1"/>
  <c r="O3988" i="9"/>
  <c r="B3988" i="9" s="1"/>
  <c r="O1879" i="9"/>
  <c r="B1879" i="9" s="1"/>
  <c r="O994" i="9"/>
  <c r="B994" i="9" s="1"/>
  <c r="O3303" i="9"/>
  <c r="B3303" i="9" s="1"/>
  <c r="O3233" i="9"/>
  <c r="B3233" i="9" s="1"/>
  <c r="O414" i="9"/>
  <c r="B414" i="9" s="1"/>
  <c r="O3546" i="9"/>
  <c r="B3546" i="9" s="1"/>
  <c r="O254" i="9"/>
  <c r="B254" i="9" s="1"/>
  <c r="O430" i="9"/>
  <c r="B430" i="9" s="1"/>
  <c r="O650" i="9"/>
  <c r="B650" i="9" s="1"/>
  <c r="O483" i="9"/>
  <c r="B483" i="9" s="1"/>
  <c r="O4262" i="9"/>
  <c r="B4262" i="9" s="1"/>
  <c r="O1142" i="9"/>
  <c r="B1142" i="9" s="1"/>
  <c r="O1452" i="9"/>
  <c r="B1452" i="9" s="1"/>
  <c r="O1790" i="9"/>
  <c r="B1790" i="9" s="1"/>
  <c r="O2360" i="9"/>
  <c r="B2360" i="9" s="1"/>
  <c r="O2525" i="9"/>
  <c r="B2525" i="9" s="1"/>
  <c r="O1896" i="9"/>
  <c r="B1896" i="9" s="1"/>
  <c r="O4056" i="9"/>
  <c r="B4056" i="9" s="1"/>
  <c r="O3728" i="9"/>
  <c r="B3728" i="9" s="1"/>
  <c r="O1938" i="9"/>
  <c r="B1938" i="9" s="1"/>
  <c r="O2108" i="9"/>
  <c r="B2108" i="9" s="1"/>
  <c r="O4122" i="9"/>
  <c r="B4122" i="9" s="1"/>
  <c r="O1900" i="9"/>
  <c r="B1900" i="9" s="1"/>
  <c r="O1983" i="9"/>
  <c r="B1983" i="9" s="1"/>
  <c r="O505" i="9"/>
  <c r="B505" i="9" s="1"/>
  <c r="O1388" i="9"/>
  <c r="B1388" i="9" s="1"/>
  <c r="O4249" i="9"/>
  <c r="B4249" i="9" s="1"/>
  <c r="O1804" i="9"/>
  <c r="B1804" i="9" s="1"/>
  <c r="O4418" i="9"/>
  <c r="B4418" i="9" s="1"/>
  <c r="O1401" i="9"/>
  <c r="B1401" i="9" s="1"/>
  <c r="O2971" i="9"/>
  <c r="B2971" i="9" s="1"/>
  <c r="O2715" i="9"/>
  <c r="B2715" i="9" s="1"/>
  <c r="O1587" i="9"/>
  <c r="B1587" i="9" s="1"/>
  <c r="O691" i="9"/>
  <c r="B691" i="9" s="1"/>
  <c r="O1439" i="9"/>
  <c r="B1439" i="9" s="1"/>
  <c r="O3129" i="9"/>
  <c r="B3129" i="9" s="1"/>
  <c r="O2873" i="9"/>
  <c r="B2873" i="9" s="1"/>
  <c r="O2119" i="9"/>
  <c r="B2119" i="9" s="1"/>
  <c r="O1051" i="9"/>
  <c r="B1051" i="9" s="1"/>
  <c r="O14" i="9"/>
  <c r="B14" i="9" s="1"/>
  <c r="O1556" i="9"/>
  <c r="B1556" i="9" s="1"/>
  <c r="O778" i="9"/>
  <c r="B778" i="9" s="1"/>
  <c r="O2102" i="9"/>
  <c r="B2102" i="9" s="1"/>
  <c r="O4050" i="9"/>
  <c r="B4050" i="9" s="1"/>
  <c r="O2351" i="9"/>
  <c r="B2351" i="9" s="1"/>
  <c r="O519" i="9"/>
  <c r="B519" i="9" s="1"/>
  <c r="O2619" i="9"/>
  <c r="B2619" i="9" s="1"/>
  <c r="O1678" i="9"/>
  <c r="B1678" i="9" s="1"/>
  <c r="O1712" i="9"/>
  <c r="B1712" i="9" s="1"/>
  <c r="O2469" i="9"/>
  <c r="B2469" i="9" s="1"/>
  <c r="O1098" i="9"/>
  <c r="B1098" i="9" s="1"/>
  <c r="O2294" i="9"/>
  <c r="B2294" i="9" s="1"/>
  <c r="O4012" i="9"/>
  <c r="B4012" i="9" s="1"/>
  <c r="O3628" i="9"/>
  <c r="B3628" i="9" s="1"/>
  <c r="O2406" i="9"/>
  <c r="B2406" i="9" s="1"/>
  <c r="O844" i="9"/>
  <c r="B844" i="9" s="1"/>
  <c r="O2359" i="9"/>
  <c r="B2359" i="9" s="1"/>
  <c r="O1916" i="9"/>
  <c r="B1916" i="9" s="1"/>
  <c r="O3367" i="9"/>
  <c r="B3367" i="9" s="1"/>
  <c r="O537" i="9"/>
  <c r="B537" i="9" s="1"/>
  <c r="O47" i="9"/>
  <c r="B47" i="9" s="1"/>
  <c r="O2616" i="9"/>
  <c r="B2616" i="9" s="1"/>
  <c r="O1624" i="9"/>
  <c r="B1624" i="9" s="1"/>
  <c r="O2617" i="9"/>
  <c r="B2617" i="9" s="1"/>
  <c r="O2610" i="9"/>
  <c r="B2610" i="9" s="1"/>
  <c r="O3199" i="9"/>
  <c r="B3199" i="9" s="1"/>
  <c r="O2775" i="9"/>
  <c r="B2775" i="9" s="1"/>
  <c r="O1583" i="9"/>
  <c r="B1583" i="9" s="1"/>
  <c r="O2297" i="9"/>
  <c r="B2297" i="9" s="1"/>
  <c r="O1727" i="9"/>
  <c r="B1727" i="9" s="1"/>
  <c r="O3221" i="9"/>
  <c r="B3221" i="9" s="1"/>
  <c r="O2965" i="9"/>
  <c r="B2965" i="9" s="1"/>
  <c r="O2709" i="9"/>
  <c r="B2709" i="9" s="1"/>
  <c r="O3534" i="9"/>
  <c r="B3534" i="9" s="1"/>
  <c r="O48" i="9"/>
  <c r="B48" i="9" s="1"/>
  <c r="O1465" i="9"/>
  <c r="B1465" i="9" s="1"/>
  <c r="O2319" i="9"/>
  <c r="B2319" i="9" s="1"/>
  <c r="O1770" i="9"/>
  <c r="B1770" i="9" s="1"/>
  <c r="O4018" i="9"/>
  <c r="B4018" i="9" s="1"/>
  <c r="O918" i="9"/>
  <c r="B918" i="9" s="1"/>
  <c r="O379" i="9"/>
  <c r="B379" i="9" s="1"/>
  <c r="O1694" i="9"/>
  <c r="B1694" i="9" s="1"/>
  <c r="O1728" i="9"/>
  <c r="B1728" i="9" s="1"/>
  <c r="O4834" i="9"/>
  <c r="B4834" i="9" s="1"/>
  <c r="O1396" i="9"/>
  <c r="B1396" i="9" s="1"/>
  <c r="O1286" i="9"/>
  <c r="B1286" i="9" s="1"/>
  <c r="O3900" i="9"/>
  <c r="B3900" i="9" s="1"/>
  <c r="O663" i="9"/>
  <c r="B663" i="9" s="1"/>
  <c r="O754" i="9"/>
  <c r="B754" i="9" s="1"/>
  <c r="O113" i="9"/>
  <c r="B113" i="9" s="1"/>
  <c r="O942" i="9"/>
  <c r="B942" i="9" s="1"/>
  <c r="O2633" i="9"/>
  <c r="B2633" i="9" s="1"/>
  <c r="O1654" i="9"/>
  <c r="B1654" i="9" s="1"/>
  <c r="O1720" i="9"/>
  <c r="B1720" i="9" s="1"/>
  <c r="O2473" i="9"/>
  <c r="B2473" i="9" s="1"/>
  <c r="O1186" i="9"/>
  <c r="B1186" i="9" s="1"/>
  <c r="O2642" i="9"/>
  <c r="B2642" i="9" s="1"/>
  <c r="O3448" i="9"/>
  <c r="B3448" i="9" s="1"/>
  <c r="O2931" i="9"/>
  <c r="B2931" i="9" s="1"/>
  <c r="O2203" i="9"/>
  <c r="B2203" i="9" s="1"/>
  <c r="O1515" i="9"/>
  <c r="B1515" i="9" s="1"/>
  <c r="O659" i="9"/>
  <c r="B659" i="9" s="1"/>
  <c r="O1647" i="9"/>
  <c r="B1647" i="9" s="1"/>
  <c r="O3121" i="9"/>
  <c r="B3121" i="9" s="1"/>
  <c r="O2865" i="9"/>
  <c r="B2865" i="9" s="1"/>
  <c r="O2087" i="9"/>
  <c r="B2087" i="9" s="1"/>
  <c r="O2632" i="9"/>
  <c r="B2632" i="9" s="1"/>
  <c r="O38" i="9"/>
  <c r="B38" i="9" s="1"/>
  <c r="O422" i="9"/>
  <c r="B422" i="9" s="1"/>
  <c r="O2491" i="9"/>
  <c r="B2491" i="9" s="1"/>
  <c r="O2038" i="9"/>
  <c r="B2038" i="9" s="1"/>
  <c r="O4515" i="9"/>
  <c r="B4515" i="9" s="1"/>
  <c r="O3986" i="9"/>
  <c r="B3986" i="9" s="1"/>
  <c r="O2411" i="9"/>
  <c r="B2411" i="9" s="1"/>
  <c r="O2020" i="9"/>
  <c r="B2020" i="9" s="1"/>
  <c r="O1327" i="9"/>
  <c r="B1327" i="9" s="1"/>
  <c r="O750" i="9"/>
  <c r="B750" i="9" s="1"/>
  <c r="O1272" i="9"/>
  <c r="B1272" i="9" s="1"/>
  <c r="O2331" i="9"/>
  <c r="B2331" i="9" s="1"/>
  <c r="O1332" i="9"/>
  <c r="B1332" i="9" s="1"/>
  <c r="O4107" i="9"/>
  <c r="B4107" i="9" s="1"/>
  <c r="O3892" i="9"/>
  <c r="B3892" i="9" s="1"/>
  <c r="O466" i="9"/>
  <c r="B466" i="9" s="1"/>
  <c r="O770" i="9"/>
  <c r="B770" i="9" s="1"/>
  <c r="O1246" i="9"/>
  <c r="B1246" i="9" s="1"/>
  <c r="O4300" i="9"/>
  <c r="B4300" i="9" s="1"/>
  <c r="O2012" i="9"/>
  <c r="B2012" i="9" s="1"/>
  <c r="O4374" i="9"/>
  <c r="B4374" i="9" s="1"/>
  <c r="O582" i="9"/>
  <c r="B582" i="9" s="1"/>
  <c r="O1308" i="9"/>
  <c r="B1308" i="9" s="1"/>
  <c r="O4387" i="9"/>
  <c r="B4387" i="9" s="1"/>
  <c r="O1074" i="9"/>
  <c r="B1074" i="9" s="1"/>
  <c r="O53" i="9"/>
  <c r="B53" i="9" s="1"/>
  <c r="O3444" i="9"/>
  <c r="B3444" i="9" s="1"/>
  <c r="O2959" i="9"/>
  <c r="B2959" i="9" s="1"/>
  <c r="O2703" i="9"/>
  <c r="B2703" i="9" s="1"/>
  <c r="O1471" i="9"/>
  <c r="B1471" i="9" s="1"/>
  <c r="O943" i="9"/>
  <c r="B943" i="9" s="1"/>
  <c r="O843" i="9"/>
  <c r="B843" i="9" s="1"/>
  <c r="O3117" i="9"/>
  <c r="B3117" i="9" s="1"/>
  <c r="O2861" i="9"/>
  <c r="B2861" i="9" s="1"/>
  <c r="O1585" i="9"/>
  <c r="B1585" i="9" s="1"/>
  <c r="O1795" i="9"/>
  <c r="B1795" i="9" s="1"/>
  <c r="O494" i="9"/>
  <c r="B494" i="9" s="1"/>
  <c r="O265" i="9"/>
  <c r="B265" i="9" s="1"/>
  <c r="O2350" i="9"/>
  <c r="B2350" i="9" s="1"/>
  <c r="O4266" i="9"/>
  <c r="B4266" i="9" s="1"/>
  <c r="O2475" i="9"/>
  <c r="B2475" i="9" s="1"/>
  <c r="O1402" i="9"/>
  <c r="B1402" i="9" s="1"/>
  <c r="O1726" i="9"/>
  <c r="B1726" i="9" s="1"/>
  <c r="O1944" i="9"/>
  <c r="B1944" i="9" s="1"/>
  <c r="O2557" i="9"/>
  <c r="B2557" i="9" s="1"/>
  <c r="O2174" i="9"/>
  <c r="B2174" i="9" s="1"/>
  <c r="O4728" i="9"/>
  <c r="B4728" i="9" s="1"/>
  <c r="O3888" i="9"/>
  <c r="B3888" i="9" s="1"/>
  <c r="O1775" i="9"/>
  <c r="B1775" i="9" s="1"/>
  <c r="O497" i="9"/>
  <c r="B497" i="9" s="1"/>
  <c r="O1372" i="9"/>
  <c r="B1372" i="9" s="1"/>
  <c r="O4608" i="9"/>
  <c r="B4608" i="9" s="1"/>
  <c r="O2028" i="9"/>
  <c r="B2028" i="9" s="1"/>
  <c r="O4557" i="9"/>
  <c r="B4557" i="9" s="1"/>
  <c r="O1814" i="9"/>
  <c r="B1814" i="9" s="1"/>
  <c r="O2320" i="9"/>
  <c r="B2320" i="9" s="1"/>
  <c r="O4475" i="9"/>
  <c r="B4475" i="9" s="1"/>
  <c r="O1936" i="9"/>
  <c r="B1936" i="9" s="1"/>
  <c r="O1282" i="9"/>
  <c r="B1282" i="9" s="1"/>
  <c r="O3315" i="9"/>
  <c r="B3315" i="9" s="1"/>
  <c r="O2891" i="9"/>
  <c r="B2891" i="9" s="1"/>
  <c r="O2043" i="9"/>
  <c r="B2043" i="9" s="1"/>
  <c r="O1217" i="9"/>
  <c r="B1217" i="9" s="1"/>
  <c r="O611" i="9"/>
  <c r="B611" i="9" s="1"/>
  <c r="O3177" i="9"/>
  <c r="B3177" i="9" s="1"/>
  <c r="O2921" i="9"/>
  <c r="B2921" i="9" s="1"/>
  <c r="O2159" i="9"/>
  <c r="B2159" i="9" s="1"/>
  <c r="O3430" i="9"/>
  <c r="B3430" i="9" s="1"/>
  <c r="O112" i="9"/>
  <c r="B112" i="9" s="1"/>
  <c r="O3790" i="9"/>
  <c r="B3790" i="9" s="1"/>
  <c r="O3746" i="9"/>
  <c r="B3746" i="9" s="1"/>
  <c r="O4026" i="9"/>
  <c r="B4026" i="9" s="1"/>
  <c r="O321" i="9"/>
  <c r="B321" i="9" s="1"/>
  <c r="O1818" i="9"/>
  <c r="B1818" i="9" s="1"/>
  <c r="O1532" i="9"/>
  <c r="B1532" i="9" s="1"/>
  <c r="O2652" i="9"/>
  <c r="B2652" i="9" s="1"/>
  <c r="O2322" i="9"/>
  <c r="B2322" i="9" s="1"/>
  <c r="O812" i="9"/>
  <c r="B812" i="9" s="1"/>
  <c r="O4174" i="9"/>
  <c r="B4174" i="9" s="1"/>
  <c r="O1362" i="9"/>
  <c r="B1362" i="9" s="1"/>
  <c r="O4876" i="9"/>
  <c r="B4876" i="9" s="1"/>
  <c r="O3884" i="9"/>
  <c r="B3884" i="9" s="1"/>
  <c r="O651" i="9"/>
  <c r="B651" i="9" s="1"/>
  <c r="O674" i="9"/>
  <c r="B674" i="9" s="1"/>
  <c r="O1456" i="9"/>
  <c r="B1456" i="9" s="1"/>
  <c r="O2295" i="9"/>
  <c r="B2295" i="9" s="1"/>
  <c r="O1418" i="9"/>
  <c r="B1418" i="9" s="1"/>
  <c r="O4210" i="9"/>
  <c r="B4210" i="9" s="1"/>
  <c r="O614" i="9"/>
  <c r="B614" i="9" s="1"/>
  <c r="O169" i="9"/>
  <c r="B169" i="9" s="1"/>
  <c r="O4978" i="9"/>
  <c r="B4978" i="9" s="1"/>
  <c r="O3374" i="9"/>
  <c r="B3374" i="9" s="1"/>
  <c r="O63" i="9"/>
  <c r="B63" i="9" s="1"/>
  <c r="O3532" i="9"/>
  <c r="B3532" i="9" s="1"/>
  <c r="O3215" i="9"/>
  <c r="B3215" i="9" s="1"/>
  <c r="O2791" i="9"/>
  <c r="B2791" i="9" s="1"/>
  <c r="O1535" i="9"/>
  <c r="B1535" i="9" s="1"/>
  <c r="O739" i="9"/>
  <c r="B739" i="9" s="1"/>
  <c r="O1035" i="9"/>
  <c r="B1035" i="9" s="1"/>
  <c r="O3109" i="9"/>
  <c r="B3109" i="9" s="1"/>
  <c r="O2853" i="9"/>
  <c r="B2853" i="9" s="1"/>
  <c r="O1577" i="9"/>
  <c r="B1577" i="9" s="1"/>
  <c r="O3371" i="9"/>
  <c r="B3371" i="9" s="1"/>
  <c r="O26" i="9"/>
  <c r="B26" i="9" s="1"/>
  <c r="O3868" i="9"/>
  <c r="B3868" i="9" s="1"/>
  <c r="O4352" i="9"/>
  <c r="B4352" i="9" s="1"/>
  <c r="O3095" i="9"/>
  <c r="B3095" i="9" s="1"/>
  <c r="O2682" i="9"/>
  <c r="B2682" i="9" s="1"/>
  <c r="O2215" i="9"/>
  <c r="B2215" i="9" s="1"/>
  <c r="O967" i="9"/>
  <c r="B967" i="9" s="1"/>
  <c r="O1455" i="9"/>
  <c r="B1455" i="9" s="1"/>
  <c r="O2072" i="9"/>
  <c r="B2072" i="9" s="1"/>
  <c r="O2245" i="9"/>
  <c r="B2245" i="9" s="1"/>
  <c r="O4339" i="9"/>
  <c r="B4339" i="9" s="1"/>
  <c r="O1291" i="9"/>
  <c r="B1291" i="9" s="1"/>
  <c r="O2701" i="9"/>
  <c r="B2701" i="9" s="1"/>
  <c r="O2251" i="9"/>
  <c r="B2251" i="9" s="1"/>
  <c r="O4564" i="9"/>
  <c r="B4564" i="9" s="1"/>
  <c r="O4205" i="9"/>
  <c r="B4205" i="9" s="1"/>
  <c r="O4348" i="9"/>
  <c r="B4348" i="9" s="1"/>
  <c r="O4864" i="9"/>
  <c r="B4864" i="9" s="1"/>
  <c r="O3574" i="9"/>
  <c r="B3574" i="9" s="1"/>
  <c r="O1317" i="9"/>
  <c r="B1317" i="9" s="1"/>
  <c r="O4432" i="9"/>
  <c r="B4432" i="9" s="1"/>
  <c r="O903" i="9"/>
  <c r="B903" i="9" s="1"/>
  <c r="O2606" i="9"/>
  <c r="B2606" i="9" s="1"/>
  <c r="O1003" i="9"/>
  <c r="B1003" i="9" s="1"/>
  <c r="O1227" i="9"/>
  <c r="B1227" i="9" s="1"/>
  <c r="O2608" i="9"/>
  <c r="B2608" i="9" s="1"/>
  <c r="O3862" i="9"/>
  <c r="B3862" i="9" s="1"/>
  <c r="O1652" i="9"/>
  <c r="B1652" i="9" s="1"/>
  <c r="O3584" i="9"/>
  <c r="B3584" i="9" s="1"/>
  <c r="O2650" i="9"/>
  <c r="B2650" i="9" s="1"/>
  <c r="O290" i="9"/>
  <c r="B290" i="9" s="1"/>
  <c r="O2661" i="9"/>
  <c r="B2661" i="9" s="1"/>
  <c r="O2645" i="9"/>
  <c r="B2645" i="9" s="1"/>
  <c r="O120" i="9"/>
  <c r="B120" i="9" s="1"/>
  <c r="O563" i="9"/>
  <c r="B563" i="9" s="1"/>
  <c r="O4428" i="9"/>
  <c r="B4428" i="9" s="1"/>
  <c r="O1855" i="9"/>
  <c r="B1855" i="9" s="1"/>
  <c r="O3838" i="9"/>
  <c r="B3838" i="9" s="1"/>
  <c r="O3107" i="9"/>
  <c r="B3107" i="9" s="1"/>
  <c r="O3614" i="9"/>
  <c r="B3614" i="9" s="1"/>
  <c r="O4103" i="9"/>
  <c r="B4103" i="9" s="1"/>
  <c r="O3922" i="9"/>
  <c r="B3922" i="9" s="1"/>
  <c r="O566" i="9"/>
  <c r="B566" i="9" s="1"/>
  <c r="O4918" i="9"/>
  <c r="B4918" i="9" s="1"/>
  <c r="O198" i="9"/>
  <c r="B198" i="9" s="1"/>
  <c r="O3774" i="9"/>
  <c r="B3774" i="9" s="1"/>
  <c r="O1349" i="9"/>
  <c r="B1349" i="9" s="1"/>
  <c r="O4936" i="9"/>
  <c r="B4936" i="9" s="1"/>
  <c r="O4638" i="9"/>
  <c r="B4638" i="9" s="1"/>
  <c r="O3087" i="9"/>
  <c r="B3087" i="9" s="1"/>
  <c r="O3027" i="9"/>
  <c r="B3027" i="9" s="1"/>
  <c r="O1509" i="9"/>
  <c r="B1509" i="9" s="1"/>
  <c r="O1956" i="9"/>
  <c r="B1956" i="9" s="1"/>
  <c r="O3982" i="9"/>
  <c r="B3982" i="9" s="1"/>
  <c r="O4539" i="9"/>
  <c r="B4539" i="9" s="1"/>
  <c r="O4191" i="9"/>
  <c r="B4191" i="9" s="1"/>
  <c r="O2671" i="9"/>
  <c r="B2671" i="9" s="1"/>
  <c r="O1541" i="9"/>
  <c r="B1541" i="9" s="1"/>
  <c r="O3598" i="9"/>
  <c r="B3598" i="9" s="1"/>
  <c r="O1767" i="9"/>
  <c r="B1767" i="9" s="1"/>
  <c r="O3836" i="9"/>
  <c r="B3836" i="9" s="1"/>
  <c r="O3846" i="9"/>
  <c r="B3846" i="9" s="1"/>
  <c r="O3023" i="9"/>
  <c r="B3023" i="9" s="1"/>
  <c r="O1615" i="9"/>
  <c r="B1615" i="9" s="1"/>
  <c r="O3108" i="9"/>
  <c r="B3108" i="9" s="1"/>
  <c r="O3637" i="9"/>
  <c r="B3637" i="9" s="1"/>
  <c r="O3717" i="9"/>
  <c r="B3717" i="9" s="1"/>
  <c r="O4140" i="9"/>
  <c r="B4140" i="9" s="1"/>
  <c r="O2260" i="9"/>
  <c r="B2260" i="9" s="1"/>
  <c r="O2522" i="9"/>
  <c r="B2522" i="9" s="1"/>
  <c r="O2936" i="9"/>
  <c r="B2936" i="9" s="1"/>
  <c r="O1435" i="9"/>
  <c r="B1435" i="9" s="1"/>
  <c r="O1139" i="9"/>
  <c r="B1139" i="9" s="1"/>
  <c r="O1629" i="9"/>
  <c r="B1629" i="9" s="1"/>
  <c r="O2690" i="9"/>
  <c r="B2690" i="9" s="1"/>
  <c r="O3038" i="9"/>
  <c r="B3038" i="9" s="1"/>
  <c r="O2898" i="9"/>
  <c r="B2898" i="9" s="1"/>
  <c r="O2085" i="9"/>
  <c r="B2085" i="9" s="1"/>
  <c r="O33" i="9"/>
  <c r="B33" i="9" s="1"/>
  <c r="O1043" i="9"/>
  <c r="B1043" i="9" s="1"/>
  <c r="O3729" i="9"/>
  <c r="B3729" i="9" s="1"/>
  <c r="O2694" i="9"/>
  <c r="B2694" i="9" s="1"/>
  <c r="O1857" i="9"/>
  <c r="B1857" i="9" s="1"/>
  <c r="O3332" i="9"/>
  <c r="B3332" i="9" s="1"/>
  <c r="O4639" i="9"/>
  <c r="B4639" i="9" s="1"/>
  <c r="O1877" i="9"/>
  <c r="B1877" i="9" s="1"/>
  <c r="O4753" i="9"/>
  <c r="B4753" i="9" s="1"/>
  <c r="O1705" i="9"/>
  <c r="B1705" i="9" s="1"/>
  <c r="O1021" i="9"/>
  <c r="B1021" i="9" s="1"/>
  <c r="O2002" i="9"/>
  <c r="B2002" i="9" s="1"/>
  <c r="O768" i="9"/>
  <c r="B768" i="9" s="1"/>
  <c r="O676" i="9"/>
  <c r="B676" i="9" s="1"/>
  <c r="O3741" i="9"/>
  <c r="B3741" i="9" s="1"/>
  <c r="O296" i="9"/>
  <c r="B296" i="9" s="1"/>
  <c r="O4774" i="9"/>
  <c r="B4774" i="9" s="1"/>
  <c r="O380" i="9"/>
  <c r="B380" i="9" s="1"/>
  <c r="O3981" i="9"/>
  <c r="B3981" i="9" s="1"/>
  <c r="O704" i="9"/>
  <c r="B704" i="9" s="1"/>
  <c r="O4473" i="9"/>
  <c r="B4473" i="9" s="1"/>
  <c r="O3553" i="9"/>
  <c r="B3553" i="9" s="1"/>
  <c r="O4788" i="9"/>
  <c r="B4788" i="9" s="1"/>
  <c r="O3833" i="9"/>
  <c r="B3833" i="9" s="1"/>
  <c r="O4883" i="9"/>
  <c r="B4883" i="9" s="1"/>
  <c r="O1129" i="9"/>
  <c r="B1129" i="9" s="1"/>
  <c r="O724" i="9"/>
  <c r="B724" i="9" s="1"/>
  <c r="O1250" i="9"/>
  <c r="B1250" i="9" s="1"/>
  <c r="O798" i="9"/>
  <c r="B798" i="9" s="1"/>
  <c r="O3788" i="9"/>
  <c r="B3788" i="9" s="1"/>
  <c r="O4976" i="9"/>
  <c r="B4976" i="9" s="1"/>
  <c r="O441" i="9"/>
  <c r="B441" i="9" s="1"/>
  <c r="O295" i="9"/>
  <c r="B295" i="9" s="1"/>
  <c r="O1723" i="9"/>
  <c r="B1723" i="9" s="1"/>
  <c r="O3201" i="9"/>
  <c r="B3201" i="9" s="1"/>
  <c r="O3036" i="9"/>
  <c r="B3036" i="9" s="1"/>
  <c r="O4516" i="9"/>
  <c r="B4516" i="9" s="1"/>
  <c r="O484" i="9"/>
  <c r="B484" i="9" s="1"/>
  <c r="O420" i="9"/>
  <c r="B420" i="9" s="1"/>
  <c r="O4802" i="9"/>
  <c r="B4802" i="9" s="1"/>
  <c r="O4054" i="9"/>
  <c r="B4054" i="9" s="1"/>
  <c r="O2446" i="9"/>
  <c r="B2446" i="9" s="1"/>
  <c r="O2916" i="9"/>
  <c r="B2916" i="9" s="1"/>
  <c r="O2756" i="9"/>
  <c r="B2756" i="9" s="1"/>
  <c r="O3048" i="9"/>
  <c r="B3048" i="9" s="1"/>
  <c r="O1969" i="9"/>
  <c r="B1969" i="9" s="1"/>
  <c r="O2774" i="9"/>
  <c r="B2774" i="9" s="1"/>
  <c r="O4324" i="9"/>
  <c r="B4324" i="9" s="1"/>
  <c r="O2902" i="9"/>
  <c r="B2902" i="9" s="1"/>
  <c r="O3248" i="9"/>
  <c r="B3248" i="9" s="1"/>
  <c r="O1797" i="9"/>
  <c r="B1797" i="9" s="1"/>
  <c r="O4832" i="9"/>
  <c r="B4832" i="9" s="1"/>
  <c r="O4713" i="9"/>
  <c r="B4713" i="9" s="1"/>
  <c r="O1901" i="9"/>
  <c r="B1901" i="9" s="1"/>
  <c r="O1052" i="9"/>
  <c r="B1052" i="9" s="1"/>
  <c r="O3310" i="9"/>
  <c r="B3310" i="9" s="1"/>
  <c r="O3234" i="9"/>
  <c r="B3234" i="9" s="1"/>
  <c r="O4595" i="9"/>
  <c r="B4595" i="9" s="1"/>
  <c r="O4362" i="9"/>
  <c r="B4362" i="9" s="1"/>
  <c r="O1297" i="9"/>
  <c r="B1297" i="9" s="1"/>
  <c r="O3144" i="9"/>
  <c r="B3144" i="9" s="1"/>
  <c r="O4797" i="9"/>
  <c r="B4797" i="9" s="1"/>
  <c r="O640" i="9"/>
  <c r="B640" i="9" s="1"/>
  <c r="O4917" i="9"/>
  <c r="B4917" i="9" s="1"/>
  <c r="O1200" i="9"/>
  <c r="B1200" i="9" s="1"/>
  <c r="O4790" i="9"/>
  <c r="B4790" i="9" s="1"/>
  <c r="O992" i="9"/>
  <c r="B992" i="9" s="1"/>
  <c r="O437" i="9"/>
  <c r="B437" i="9" s="1"/>
  <c r="O3643" i="9"/>
  <c r="B3643" i="9" s="1"/>
  <c r="O4799" i="9"/>
  <c r="B4799" i="9" s="1"/>
  <c r="O613" i="9"/>
  <c r="B613" i="9" s="1"/>
  <c r="O4717" i="9"/>
  <c r="B4717" i="9" s="1"/>
  <c r="O3817" i="9"/>
  <c r="B3817" i="9" s="1"/>
  <c r="O4977" i="9"/>
  <c r="B4977" i="9" s="1"/>
  <c r="O3807" i="9"/>
  <c r="B3807" i="9" s="1"/>
  <c r="O3377" i="9"/>
  <c r="B3377" i="9" s="1"/>
  <c r="O2605" i="9"/>
  <c r="B2605" i="9" s="1"/>
  <c r="O814" i="9"/>
  <c r="B814" i="9" s="1"/>
  <c r="O3784" i="9"/>
  <c r="B3784" i="9" s="1"/>
  <c r="O2439" i="9"/>
  <c r="B2439" i="9" s="1"/>
  <c r="O1868" i="9"/>
  <c r="B1868" i="9" s="1"/>
  <c r="O2048" i="9"/>
  <c r="B2048" i="9" s="1"/>
  <c r="O1357" i="9"/>
  <c r="B1357" i="9" s="1"/>
  <c r="O2353" i="9"/>
  <c r="B2353" i="9" s="1"/>
  <c r="O2673" i="9"/>
  <c r="B2673" i="9" s="1"/>
  <c r="O3040" i="9"/>
  <c r="B3040" i="9" s="1"/>
  <c r="O4585" i="9"/>
  <c r="B4585" i="9" s="1"/>
  <c r="O164" i="9"/>
  <c r="B164" i="9" s="1"/>
  <c r="O1873" i="9"/>
  <c r="B1873" i="9" s="1"/>
  <c r="O2486" i="9"/>
  <c r="B2486" i="9" s="1"/>
  <c r="O4975" i="9"/>
  <c r="B4975" i="9" s="1"/>
  <c r="O3122" i="9"/>
  <c r="B3122" i="9" s="1"/>
  <c r="O4290" i="9"/>
  <c r="B4290" i="9" s="1"/>
  <c r="O4599" i="9"/>
  <c r="B4599" i="9" s="1"/>
  <c r="O1514" i="9"/>
  <c r="B1514" i="9" s="1"/>
  <c r="O3174" i="9"/>
  <c r="B3174" i="9" s="1"/>
  <c r="O181" i="9"/>
  <c r="B181" i="9" s="1"/>
  <c r="O2536" i="9"/>
  <c r="B2536" i="9" s="1"/>
  <c r="O4282" i="9"/>
  <c r="B4282" i="9" s="1"/>
  <c r="O4607" i="9"/>
  <c r="B4607" i="9" s="1"/>
  <c r="O4843" i="9"/>
  <c r="B4843" i="9" s="1"/>
  <c r="O3657" i="9"/>
  <c r="B3657" i="9" s="1"/>
  <c r="O4375" i="9"/>
  <c r="B4375" i="9" s="1"/>
  <c r="O673" i="9"/>
  <c r="B673" i="9" s="1"/>
  <c r="O323" i="9"/>
  <c r="B323" i="9" s="1"/>
  <c r="O1008" i="9"/>
  <c r="B1008" i="9" s="1"/>
  <c r="O4772" i="9"/>
  <c r="B4772" i="9" s="1"/>
  <c r="O3949" i="9"/>
  <c r="B3949" i="9" s="1"/>
  <c r="O3499" i="9"/>
  <c r="B3499" i="9" s="1"/>
  <c r="O299" i="9"/>
  <c r="B299" i="9" s="1"/>
  <c r="O1016" i="9"/>
  <c r="B1016" i="9" s="1"/>
  <c r="O4684" i="9"/>
  <c r="B4684" i="9" s="1"/>
  <c r="O3929" i="9"/>
  <c r="B3929" i="9" s="1"/>
  <c r="O1251" i="9"/>
  <c r="B1251" i="9" s="1"/>
  <c r="O4047" i="9"/>
  <c r="B4047" i="9" s="1"/>
  <c r="O3613" i="9"/>
  <c r="B3613" i="9" s="1"/>
  <c r="O982" i="9"/>
  <c r="B982" i="9" s="1"/>
  <c r="O2509" i="9"/>
  <c r="B2509" i="9" s="1"/>
  <c r="O3924" i="9"/>
  <c r="B3924" i="9" s="1"/>
  <c r="O1466" i="9"/>
  <c r="B1466" i="9" s="1"/>
  <c r="O646" i="9"/>
  <c r="B646" i="9" s="1"/>
  <c r="O1486" i="9"/>
  <c r="B1486" i="9" s="1"/>
  <c r="O2687" i="9"/>
  <c r="B2687" i="9" s="1"/>
  <c r="O3169" i="9"/>
  <c r="B3169" i="9" s="1"/>
  <c r="O3007" i="9"/>
  <c r="B3007" i="9" s="1"/>
  <c r="O2700" i="9"/>
  <c r="B2700" i="9" s="1"/>
  <c r="O4561" i="9"/>
  <c r="B4561" i="9" s="1"/>
  <c r="O3266" i="9"/>
  <c r="B3266" i="9" s="1"/>
  <c r="O3705" i="9"/>
  <c r="B3705" i="9" s="1"/>
  <c r="O357" i="9"/>
  <c r="B357" i="9" s="1"/>
  <c r="O3405" i="9"/>
  <c r="B3405" i="9" s="1"/>
  <c r="O179" i="9"/>
  <c r="B179" i="9" s="1"/>
  <c r="O1606" i="9"/>
  <c r="B1606" i="9" s="1"/>
  <c r="O3275" i="9"/>
  <c r="B3275" i="9" s="1"/>
  <c r="O196" i="9"/>
  <c r="B196" i="9" s="1"/>
  <c r="O2952" i="9"/>
  <c r="B2952" i="9" s="1"/>
  <c r="O1661" i="9"/>
  <c r="B1661" i="9" s="1"/>
  <c r="O3316" i="9"/>
  <c r="B3316" i="9" s="1"/>
  <c r="O2782" i="9"/>
  <c r="B2782" i="9" s="1"/>
  <c r="O2125" i="9"/>
  <c r="B2125" i="9" s="1"/>
  <c r="O1793" i="9"/>
  <c r="B1793" i="9" s="1"/>
  <c r="O1105" i="9"/>
  <c r="B1105" i="9" s="1"/>
  <c r="O4566" i="9"/>
  <c r="B4566" i="9" s="1"/>
  <c r="O4124" i="9"/>
  <c r="B4124" i="9" s="1"/>
  <c r="O2317" i="9"/>
  <c r="B2317" i="9" s="1"/>
  <c r="O4723" i="9"/>
  <c r="B4723" i="9" s="1"/>
  <c r="O1492" i="9"/>
  <c r="B1492" i="9" s="1"/>
  <c r="O2712" i="9"/>
  <c r="B2712" i="9" s="1"/>
  <c r="O4361" i="9"/>
  <c r="B4361" i="9" s="1"/>
  <c r="O1821" i="9"/>
  <c r="B1821" i="9" s="1"/>
  <c r="O2998" i="9"/>
  <c r="B2998" i="9" s="1"/>
  <c r="O2842" i="9"/>
  <c r="B2842" i="9" s="1"/>
  <c r="O2233" i="9"/>
  <c r="B2233" i="9" s="1"/>
  <c r="O2444" i="9"/>
  <c r="B2444" i="9" s="1"/>
  <c r="O1945" i="9"/>
  <c r="B1945" i="9" s="1"/>
  <c r="O3699" i="9"/>
  <c r="B3699" i="9" s="1"/>
  <c r="O1454" i="9"/>
  <c r="B1454" i="9" s="1"/>
  <c r="O2590" i="9"/>
  <c r="B2590" i="9" s="1"/>
  <c r="O3150" i="9"/>
  <c r="B3150" i="9" s="1"/>
  <c r="O3074" i="9"/>
  <c r="B3074" i="9" s="1"/>
  <c r="O1427" i="9"/>
  <c r="B1427" i="9" s="1"/>
  <c r="O4556" i="9"/>
  <c r="B4556" i="9" s="1"/>
  <c r="O3381" i="9"/>
  <c r="B3381" i="9" s="1"/>
  <c r="O3080" i="9"/>
  <c r="B3080" i="9" s="1"/>
  <c r="O4155" i="9"/>
  <c r="B4155" i="9" s="1"/>
  <c r="O1153" i="9"/>
  <c r="B1153" i="9" s="1"/>
  <c r="O37" i="9"/>
  <c r="B37" i="9" s="1"/>
  <c r="O3793" i="9"/>
  <c r="B3793" i="9" s="1"/>
  <c r="O375" i="9"/>
  <c r="B375" i="9" s="1"/>
  <c r="O861" i="9"/>
  <c r="B861" i="9" s="1"/>
  <c r="O4663" i="9"/>
  <c r="B4663" i="9" s="1"/>
  <c r="O3933" i="9"/>
  <c r="B3933" i="9" s="1"/>
  <c r="O4006" i="9"/>
  <c r="B4006" i="9" s="1"/>
  <c r="O4159" i="9"/>
  <c r="B4159" i="9" s="1"/>
  <c r="O1265" i="9"/>
  <c r="B1265" i="9" s="1"/>
  <c r="O4706" i="9"/>
  <c r="B4706" i="9" s="1"/>
  <c r="O4041" i="9"/>
  <c r="B4041" i="9" s="1"/>
  <c r="O3341" i="9"/>
  <c r="B3341" i="9" s="1"/>
  <c r="O3903" i="9"/>
  <c r="B3903" i="9" s="1"/>
  <c r="O3469" i="9"/>
  <c r="B3469" i="9" s="1"/>
  <c r="O656" i="9"/>
  <c r="B656" i="9" s="1"/>
  <c r="O1236" i="9"/>
  <c r="B1236" i="9" s="1"/>
  <c r="O2395" i="9"/>
  <c r="B2395" i="9" s="1"/>
  <c r="O1650" i="9"/>
  <c r="B1650" i="9" s="1"/>
  <c r="O2368" i="9"/>
  <c r="B2368" i="9" s="1"/>
  <c r="O2787" i="9"/>
  <c r="B2787" i="9" s="1"/>
  <c r="O3037" i="9"/>
  <c r="B3037" i="9" s="1"/>
  <c r="O3047" i="9"/>
  <c r="B3047" i="9" s="1"/>
  <c r="O3290" i="9"/>
  <c r="B3290" i="9" s="1"/>
  <c r="O4453" i="9"/>
  <c r="B4453" i="9" s="1"/>
  <c r="O4830" i="9"/>
  <c r="B4830" i="9" s="1"/>
  <c r="O800" i="9"/>
  <c r="B800" i="9" s="1"/>
  <c r="O476" i="9"/>
  <c r="B476" i="9" s="1"/>
  <c r="O1333" i="9"/>
  <c r="B1333" i="9" s="1"/>
  <c r="O2708" i="9"/>
  <c r="B2708" i="9" s="1"/>
  <c r="O2812" i="9"/>
  <c r="B2812" i="9" s="1"/>
  <c r="O2692" i="9"/>
  <c r="B2692" i="9" s="1"/>
  <c r="O1091" i="9"/>
  <c r="B1091" i="9" s="1"/>
  <c r="O1597" i="9"/>
  <c r="B1597" i="9" s="1"/>
  <c r="O3230" i="9"/>
  <c r="B3230" i="9" s="1"/>
  <c r="O3090" i="9"/>
  <c r="B3090" i="9" s="1"/>
  <c r="O4920" i="9"/>
  <c r="B4920" i="9" s="1"/>
  <c r="O2718" i="9"/>
  <c r="B2718" i="9" s="1"/>
  <c r="O4104" i="9"/>
  <c r="B4104" i="9" s="1"/>
  <c r="O4425" i="9"/>
  <c r="B4425" i="9" s="1"/>
  <c r="O2592" i="9"/>
  <c r="B2592" i="9" s="1"/>
  <c r="O4997" i="9"/>
  <c r="B4997" i="9" s="1"/>
  <c r="O3014" i="9"/>
  <c r="B3014" i="9" s="1"/>
  <c r="O2922" i="9"/>
  <c r="B2922" i="9" s="1"/>
  <c r="O2241" i="9"/>
  <c r="B2241" i="9" s="1"/>
  <c r="O194" i="9"/>
  <c r="B194" i="9" s="1"/>
  <c r="O4134" i="9"/>
  <c r="B4134" i="9" s="1"/>
  <c r="O4811" i="9"/>
  <c r="B4811" i="9" s="1"/>
  <c r="O4043" i="9"/>
  <c r="B4043" i="9" s="1"/>
  <c r="O3497" i="9"/>
  <c r="B3497" i="9" s="1"/>
  <c r="O4635" i="9"/>
  <c r="B4635" i="9" s="1"/>
  <c r="O1000" i="9"/>
  <c r="B1000" i="9" s="1"/>
  <c r="O5010" i="9"/>
  <c r="B5010" i="9" s="1"/>
  <c r="O4445" i="9"/>
  <c r="B4445" i="9" s="1"/>
  <c r="O4648" i="9"/>
  <c r="B4648" i="9" s="1"/>
  <c r="O3917" i="9"/>
  <c r="B3917" i="9" s="1"/>
  <c r="O263" i="9"/>
  <c r="B263" i="9" s="1"/>
  <c r="O277" i="9"/>
  <c r="B277" i="9" s="1"/>
  <c r="O3617" i="9"/>
  <c r="B3617" i="9" s="1"/>
  <c r="O4815" i="9"/>
  <c r="B4815" i="9" s="1"/>
  <c r="O1025" i="9"/>
  <c r="B1025" i="9" s="1"/>
  <c r="O4860" i="9"/>
  <c r="B4860" i="9" s="1"/>
  <c r="O3759" i="9"/>
  <c r="B3759" i="9" s="1"/>
  <c r="O21" i="9"/>
  <c r="B21" i="9" s="1"/>
  <c r="O1783" i="9"/>
  <c r="B1783" i="9" s="1"/>
  <c r="O1424" i="9"/>
  <c r="B1424" i="9" s="1"/>
  <c r="O3876" i="9"/>
  <c r="B3876" i="9" s="1"/>
  <c r="O790" i="9"/>
  <c r="B790" i="9" s="1"/>
  <c r="O1563" i="9"/>
  <c r="B1563" i="9" s="1"/>
  <c r="O3137" i="9"/>
  <c r="B3137" i="9" s="1"/>
  <c r="O3012" i="9"/>
  <c r="B3012" i="9" s="1"/>
  <c r="O400" i="9"/>
  <c r="B400" i="9" s="1"/>
  <c r="O3138" i="9"/>
  <c r="B3138" i="9" s="1"/>
  <c r="O439" i="9"/>
  <c r="B439" i="9" s="1"/>
  <c r="O3751" i="9"/>
  <c r="B3751" i="9" s="1"/>
  <c r="O4277" i="9"/>
  <c r="B4277" i="9" s="1"/>
  <c r="O2271" i="9"/>
  <c r="B2271" i="9" s="1"/>
  <c r="O1875" i="9"/>
  <c r="B1875" i="9" s="1"/>
  <c r="O2736" i="9"/>
  <c r="B2736" i="9" s="1"/>
  <c r="O444" i="9"/>
  <c r="B444" i="9" s="1"/>
  <c r="O1387" i="9"/>
  <c r="B1387" i="9" s="1"/>
  <c r="O2506" i="9"/>
  <c r="B2506" i="9" s="1"/>
  <c r="O2045" i="9"/>
  <c r="B2045" i="9" s="1"/>
  <c r="O2710" i="9"/>
  <c r="B2710" i="9" s="1"/>
  <c r="O2838" i="9"/>
  <c r="B2838" i="9" s="1"/>
  <c r="O3120" i="9"/>
  <c r="B3120" i="9" s="1"/>
  <c r="O2730" i="9"/>
  <c r="B2730" i="9" s="1"/>
  <c r="O4549" i="9"/>
  <c r="B4549" i="9" s="1"/>
  <c r="O4401" i="9"/>
  <c r="B4401" i="9" s="1"/>
  <c r="O167" i="9"/>
  <c r="B167" i="9" s="1"/>
  <c r="O2790" i="9"/>
  <c r="B2790" i="9" s="1"/>
  <c r="O1953" i="9"/>
  <c r="B1953" i="9" s="1"/>
  <c r="O3172" i="9"/>
  <c r="B3172" i="9" s="1"/>
  <c r="O4622" i="9"/>
  <c r="B4622" i="9" s="1"/>
  <c r="O4498" i="9"/>
  <c r="B4498" i="9" s="1"/>
  <c r="O309" i="9"/>
  <c r="B309" i="9" s="1"/>
  <c r="O979" i="9"/>
  <c r="B979" i="9" s="1"/>
  <c r="O1962" i="9"/>
  <c r="B1962" i="9" s="1"/>
  <c r="O4873" i="9"/>
  <c r="B4873" i="9" s="1"/>
  <c r="O3481" i="9"/>
  <c r="B3481" i="9" s="1"/>
  <c r="O4649" i="9"/>
  <c r="B4649" i="9" s="1"/>
  <c r="O1032" i="9"/>
  <c r="B1032" i="9" s="1"/>
  <c r="O4149" i="9"/>
  <c r="B4149" i="9" s="1"/>
  <c r="O3911" i="9"/>
  <c r="B3911" i="9" s="1"/>
  <c r="O725" i="9"/>
  <c r="B725" i="9" s="1"/>
  <c r="O4029" i="9"/>
  <c r="B4029" i="9" s="1"/>
  <c r="O3333" i="9"/>
  <c r="B3333" i="9" s="1"/>
  <c r="O413" i="9"/>
  <c r="B413" i="9" s="1"/>
  <c r="O1160" i="9"/>
  <c r="B1160" i="9" s="1"/>
  <c r="O373" i="9"/>
  <c r="B373" i="9" s="1"/>
  <c r="O3687" i="9"/>
  <c r="B3687" i="9" s="1"/>
  <c r="O2034" i="9"/>
  <c r="B2034" i="9" s="1"/>
  <c r="O841" i="9"/>
  <c r="B841" i="9" s="1"/>
  <c r="O585" i="9"/>
  <c r="B585" i="9" s="1"/>
  <c r="O3730" i="9"/>
  <c r="B3730" i="9" s="1"/>
  <c r="O553" i="9"/>
  <c r="B553" i="9" s="1"/>
  <c r="O3872" i="9"/>
  <c r="B3872" i="9" s="1"/>
  <c r="O2407" i="9"/>
  <c r="B2407" i="9" s="1"/>
  <c r="O89" i="9"/>
  <c r="B89" i="9" s="1"/>
  <c r="O2755" i="9"/>
  <c r="B2755" i="9" s="1"/>
  <c r="O3261" i="9"/>
  <c r="B3261" i="9" s="1"/>
  <c r="O1305" i="9"/>
  <c r="B1305" i="9" s="1"/>
  <c r="O1406" i="9"/>
  <c r="B1406" i="9" s="1"/>
  <c r="O3765" i="9"/>
  <c r="B3765" i="9" s="1"/>
  <c r="O2165" i="9"/>
  <c r="B2165" i="9" s="1"/>
  <c r="O4322" i="9"/>
  <c r="B4322" i="9" s="1"/>
  <c r="O792" i="9"/>
  <c r="B792" i="9" s="1"/>
  <c r="O482" i="9"/>
  <c r="B482" i="9" s="1"/>
  <c r="O4461" i="9"/>
  <c r="B4461" i="9" s="1"/>
  <c r="O314" i="9"/>
  <c r="B314" i="9" s="1"/>
  <c r="O392" i="9"/>
  <c r="B392" i="9" s="1"/>
  <c r="O4761" i="9"/>
  <c r="B4761" i="9" s="1"/>
  <c r="O528" i="9"/>
  <c r="B528" i="9" s="1"/>
  <c r="O4850" i="9"/>
  <c r="B4850" i="9" s="1"/>
  <c r="O17" i="9"/>
  <c r="B17" i="9" s="1"/>
  <c r="O3198" i="9"/>
  <c r="B3198" i="9" s="1"/>
  <c r="O3058" i="9"/>
  <c r="B3058" i="9" s="1"/>
  <c r="O2149" i="9"/>
  <c r="B2149" i="9" s="1"/>
  <c r="O332" i="9"/>
  <c r="B332" i="9" s="1"/>
  <c r="O1849" i="9"/>
  <c r="B1849" i="9" s="1"/>
  <c r="O984" i="9"/>
  <c r="B984" i="9" s="1"/>
  <c r="O2758" i="9"/>
  <c r="B2758" i="9" s="1"/>
  <c r="O1921" i="9"/>
  <c r="B1921" i="9" s="1"/>
  <c r="O3348" i="9"/>
  <c r="B3348" i="9" s="1"/>
  <c r="O1188" i="9"/>
  <c r="B1188" i="9" s="1"/>
  <c r="O1685" i="9"/>
  <c r="B1685" i="9" s="1"/>
  <c r="O4307" i="9"/>
  <c r="B4307" i="9" s="1"/>
  <c r="O1769" i="9"/>
  <c r="B1769" i="9" s="1"/>
  <c r="O917" i="9"/>
  <c r="B917" i="9" s="1"/>
  <c r="O3755" i="9"/>
  <c r="B3755" i="9" s="1"/>
  <c r="O701" i="9"/>
  <c r="B701" i="9" s="1"/>
  <c r="O3745" i="9"/>
  <c r="B3745" i="9" s="1"/>
  <c r="O4812" i="9"/>
  <c r="B4812" i="9" s="1"/>
  <c r="O3767" i="9"/>
  <c r="B3767" i="9" s="1"/>
  <c r="O3393" i="9"/>
  <c r="B3393" i="9" s="1"/>
  <c r="O4576" i="9"/>
  <c r="B4576" i="9" s="1"/>
  <c r="O1049" i="9"/>
  <c r="B1049" i="9" s="1"/>
  <c r="O276" i="9"/>
  <c r="B276" i="9" s="1"/>
  <c r="O4051" i="9"/>
  <c r="B4051" i="9" s="1"/>
  <c r="O3585" i="9"/>
  <c r="B3585" i="9" s="1"/>
  <c r="O4605" i="9"/>
  <c r="B4605" i="9" s="1"/>
  <c r="O3733" i="9"/>
  <c r="B3733" i="9" s="1"/>
  <c r="O1706" i="9"/>
  <c r="B1706" i="9" s="1"/>
  <c r="O3983" i="9"/>
  <c r="B3983" i="9" s="1"/>
  <c r="O769" i="9"/>
  <c r="B769" i="9" s="1"/>
  <c r="O4094" i="9"/>
  <c r="B4094" i="9" s="1"/>
  <c r="O670" i="9"/>
  <c r="B670" i="9" s="1"/>
  <c r="O3824" i="9"/>
  <c r="B3824" i="9" s="1"/>
  <c r="O1800" i="9"/>
  <c r="B1800" i="9" s="1"/>
  <c r="O1772" i="9"/>
  <c r="B1772" i="9" s="1"/>
  <c r="O3175" i="9"/>
  <c r="B3175" i="9" s="1"/>
  <c r="O3105" i="9"/>
  <c r="B3105" i="9" s="1"/>
  <c r="O190" i="9"/>
  <c r="B190" i="9" s="1"/>
  <c r="O3510" i="9"/>
  <c r="B3510" i="9" s="1"/>
  <c r="O342" i="9"/>
  <c r="B342" i="9" s="1"/>
  <c r="O2276" i="9"/>
  <c r="B2276" i="9" s="1"/>
  <c r="O2499" i="9"/>
  <c r="B2499" i="9" s="1"/>
  <c r="O810" i="9"/>
  <c r="B810" i="9" s="1"/>
  <c r="O82" i="9"/>
  <c r="B82" i="9" s="1"/>
  <c r="O3394" i="9"/>
  <c r="B3394" i="9" s="1"/>
  <c r="O4137" i="9"/>
  <c r="B4137" i="9" s="1"/>
  <c r="O1918" i="9"/>
  <c r="B1918" i="9" s="1"/>
  <c r="O335" i="9"/>
  <c r="B335" i="9" s="1"/>
  <c r="O2589" i="9"/>
  <c r="B2589" i="9" s="1"/>
  <c r="O2172" i="9"/>
  <c r="B2172" i="9" s="1"/>
  <c r="O4024" i="9"/>
  <c r="B4024" i="9" s="1"/>
  <c r="O3636" i="9"/>
  <c r="B3636" i="9" s="1"/>
  <c r="O2390" i="9"/>
  <c r="B2390" i="9" s="1"/>
  <c r="O716" i="9"/>
  <c r="B716" i="9" s="1"/>
  <c r="O2375" i="9"/>
  <c r="B2375" i="9" s="1"/>
  <c r="O2160" i="9"/>
  <c r="B2160" i="9" s="1"/>
  <c r="O759" i="9"/>
  <c r="B759" i="9" s="1"/>
  <c r="O678" i="9"/>
  <c r="B678" i="9" s="1"/>
  <c r="O239" i="9"/>
  <c r="B239" i="9" s="1"/>
  <c r="O4570" i="9"/>
  <c r="B4570" i="9" s="1"/>
  <c r="O2064" i="9"/>
  <c r="B2064" i="9" s="1"/>
  <c r="O530" i="9"/>
  <c r="B530" i="9" s="1"/>
  <c r="O1271" i="9"/>
  <c r="B1271" i="9" s="1"/>
  <c r="O2939" i="9"/>
  <c r="B2939" i="9" s="1"/>
  <c r="O2643" i="9"/>
  <c r="B2643" i="9" s="1"/>
  <c r="O1555" i="9"/>
  <c r="B1555" i="9" s="1"/>
  <c r="O1167" i="9"/>
  <c r="B1167" i="9" s="1"/>
  <c r="O116" i="9"/>
  <c r="B116" i="9" s="1"/>
  <c r="O3097" i="9"/>
  <c r="B3097" i="9" s="1"/>
  <c r="O2841" i="9"/>
  <c r="B2841" i="9" s="1"/>
  <c r="O1999" i="9"/>
  <c r="B1999" i="9" s="1"/>
  <c r="O795" i="9"/>
  <c r="B795" i="9" s="1"/>
  <c r="O176" i="9"/>
  <c r="B176" i="9" s="1"/>
  <c r="O2563" i="9"/>
  <c r="B2563" i="9" s="1"/>
  <c r="O1404" i="9"/>
  <c r="B1404" i="9" s="1"/>
  <c r="O3570" i="9"/>
  <c r="B3570" i="9" s="1"/>
  <c r="O2182" i="9"/>
  <c r="B2182" i="9" s="1"/>
  <c r="O1328" i="9"/>
  <c r="B1328" i="9" s="1"/>
  <c r="O4229" i="9"/>
  <c r="B4229" i="9" s="1"/>
  <c r="O1806" i="9"/>
  <c r="B1806" i="9" s="1"/>
  <c r="O2392" i="9"/>
  <c r="B2392" i="9" s="1"/>
  <c r="O2533" i="9"/>
  <c r="B2533" i="9" s="1"/>
  <c r="O3398" i="9"/>
  <c r="B3398" i="9" s="1"/>
  <c r="O2684" i="9"/>
  <c r="B2684" i="9" s="1"/>
  <c r="O3976" i="9"/>
  <c r="B3976" i="9" s="1"/>
  <c r="O3596" i="9"/>
  <c r="B3596" i="9" s="1"/>
  <c r="O401" i="9"/>
  <c r="B401" i="9" s="1"/>
  <c r="O105" i="9"/>
  <c r="B105" i="9" s="1"/>
  <c r="O1815" i="9"/>
  <c r="B1815" i="9" s="1"/>
  <c r="O2176" i="9"/>
  <c r="B2176" i="9" s="1"/>
  <c r="O631" i="9"/>
  <c r="B631" i="9" s="1"/>
  <c r="O694" i="9"/>
  <c r="B694" i="9" s="1"/>
  <c r="O251" i="9"/>
  <c r="B251" i="9" s="1"/>
  <c r="O2339" i="9"/>
  <c r="B2339" i="9" s="1"/>
  <c r="O1888" i="9"/>
  <c r="B1888" i="9" s="1"/>
  <c r="O4293" i="9"/>
  <c r="B4293" i="9" s="1"/>
  <c r="O1397" i="9"/>
  <c r="B1397" i="9" s="1"/>
  <c r="O2999" i="9"/>
  <c r="B2999" i="9" s="1"/>
  <c r="O2743" i="9"/>
  <c r="B2743" i="9" s="1"/>
  <c r="O1551" i="9"/>
  <c r="B1551" i="9" s="1"/>
  <c r="O675" i="9"/>
  <c r="B675" i="9" s="1"/>
  <c r="O1163" i="9"/>
  <c r="B1163" i="9" s="1"/>
  <c r="O3189" i="9"/>
  <c r="B3189" i="9" s="1"/>
  <c r="O2933" i="9"/>
  <c r="B2933" i="9" s="1"/>
  <c r="O2657" i="9"/>
  <c r="B2657" i="9" s="1"/>
  <c r="O3490" i="9"/>
  <c r="B3490" i="9" s="1"/>
  <c r="O200" i="9"/>
  <c r="B200" i="9" s="1"/>
  <c r="O1481" i="9"/>
  <c r="B1481" i="9" s="1"/>
  <c r="O634" i="9"/>
  <c r="B634" i="9" s="1"/>
  <c r="O1610" i="9"/>
  <c r="B1610" i="9" s="1"/>
  <c r="O1708" i="9"/>
  <c r="B1708" i="9" s="1"/>
  <c r="O1802" i="9"/>
  <c r="B1802" i="9" s="1"/>
  <c r="O1046" i="9"/>
  <c r="B1046" i="9" s="1"/>
  <c r="O1288" i="9"/>
  <c r="B1288" i="9" s="1"/>
  <c r="O1822" i="9"/>
  <c r="B1822" i="9" s="1"/>
  <c r="O2004" i="9"/>
  <c r="B2004" i="9" s="1"/>
  <c r="O2347" i="9"/>
  <c r="B2347" i="9" s="1"/>
  <c r="O359" i="9"/>
  <c r="B359" i="9" s="1"/>
  <c r="O2302" i="9"/>
  <c r="B2302" i="9" s="1"/>
  <c r="O3844" i="9"/>
  <c r="B3844" i="9" s="1"/>
  <c r="O1586" i="9"/>
  <c r="B1586" i="9" s="1"/>
  <c r="O882" i="9"/>
  <c r="B882" i="9" s="1"/>
  <c r="O1238" i="9"/>
  <c r="B1238" i="9" s="1"/>
  <c r="O1070" i="9"/>
  <c r="B1070" i="9" s="1"/>
  <c r="O4087" i="9"/>
  <c r="B4087" i="9" s="1"/>
  <c r="O1782" i="9"/>
  <c r="B1782" i="9" s="1"/>
  <c r="O1984" i="9"/>
  <c r="B1984" i="9" s="1"/>
  <c r="O2537" i="9"/>
  <c r="B2537" i="9" s="1"/>
  <c r="O2142" i="9"/>
  <c r="B2142" i="9" s="1"/>
  <c r="O4367" i="9"/>
  <c r="B4367" i="9" s="1"/>
  <c r="O3323" i="9"/>
  <c r="B3323" i="9" s="1"/>
  <c r="O2899" i="9"/>
  <c r="B2899" i="9" s="1"/>
  <c r="O2075" i="9"/>
  <c r="B2075" i="9" s="1"/>
  <c r="O1479" i="9"/>
  <c r="B1479" i="9" s="1"/>
  <c r="O1405" i="9"/>
  <c r="B1405" i="9" s="1"/>
  <c r="O40" i="9"/>
  <c r="B40" i="9" s="1"/>
  <c r="O3089" i="9"/>
  <c r="B3089" i="9" s="1"/>
  <c r="O2833" i="9"/>
  <c r="B2833" i="9" s="1"/>
  <c r="O1589" i="9"/>
  <c r="B1589" i="9" s="1"/>
  <c r="O1699" i="9"/>
  <c r="B1699" i="9" s="1"/>
  <c r="O208" i="9"/>
  <c r="B208" i="9" s="1"/>
  <c r="O583" i="9"/>
  <c r="B583" i="9" s="1"/>
  <c r="O3842" i="9"/>
  <c r="B3842" i="9" s="1"/>
  <c r="O2443" i="9"/>
  <c r="B2443" i="9" s="1"/>
  <c r="O1261" i="9"/>
  <c r="B1261" i="9" s="1"/>
  <c r="O1930" i="9"/>
  <c r="B1930" i="9" s="1"/>
  <c r="O3946" i="9"/>
  <c r="B3946" i="9" s="1"/>
  <c r="O1380" i="9"/>
  <c r="B1380" i="9" s="1"/>
  <c r="O1582" i="9"/>
  <c r="B1582" i="9" s="1"/>
  <c r="O878" i="9"/>
  <c r="B878" i="9" s="1"/>
  <c r="O2421" i="9"/>
  <c r="B2421" i="9" s="1"/>
  <c r="O1927" i="9"/>
  <c r="B1927" i="9" s="1"/>
  <c r="O1426" i="9"/>
  <c r="B1426" i="9" s="1"/>
  <c r="O4962" i="9"/>
  <c r="B4962" i="9" s="1"/>
  <c r="O3840" i="9"/>
  <c r="B3840" i="9" s="1"/>
  <c r="O1602" i="9"/>
  <c r="B1602" i="9" s="1"/>
  <c r="O898" i="9"/>
  <c r="B898" i="9" s="1"/>
  <c r="O1440" i="9"/>
  <c r="B1440" i="9" s="1"/>
  <c r="O4100" i="9"/>
  <c r="B4100" i="9" s="1"/>
  <c r="O1412" i="9"/>
  <c r="B1412" i="9" s="1"/>
  <c r="O434" i="9"/>
  <c r="B434" i="9" s="1"/>
  <c r="O726" i="9"/>
  <c r="B726" i="9" s="1"/>
  <c r="O2228" i="9"/>
  <c r="B2228" i="9" s="1"/>
  <c r="O4994" i="9"/>
  <c r="B4994" i="9" s="1"/>
  <c r="O1202" i="9"/>
  <c r="B1202" i="9" s="1"/>
  <c r="O2672" i="9"/>
  <c r="B2672" i="9" s="1"/>
  <c r="O3379" i="9"/>
  <c r="B3379" i="9" s="1"/>
  <c r="O2927" i="9"/>
  <c r="B2927" i="9" s="1"/>
  <c r="O2179" i="9"/>
  <c r="B2179" i="9" s="1"/>
  <c r="O1391" i="9"/>
  <c r="B1391" i="9" s="1"/>
  <c r="O767" i="9"/>
  <c r="B767" i="9" s="1"/>
  <c r="O1415" i="9"/>
  <c r="B1415" i="9" s="1"/>
  <c r="O3085" i="9"/>
  <c r="B3085" i="9" s="1"/>
  <c r="O2829" i="9"/>
  <c r="B2829" i="9" s="1"/>
  <c r="O1493" i="9"/>
  <c r="B1493" i="9" s="1"/>
  <c r="O1373" i="9"/>
  <c r="B1373" i="9" s="1"/>
  <c r="O318" i="9"/>
  <c r="B318" i="9" s="1"/>
  <c r="O1594" i="9"/>
  <c r="B1594" i="9" s="1"/>
  <c r="O912" i="9"/>
  <c r="B912" i="9" s="1"/>
  <c r="O2404" i="9"/>
  <c r="B2404" i="9" s="1"/>
  <c r="O3954" i="9"/>
  <c r="B3954" i="9" s="1"/>
  <c r="O3914" i="9"/>
  <c r="B3914" i="9" s="1"/>
  <c r="O1478" i="9"/>
  <c r="B1478" i="9" s="1"/>
  <c r="O1854" i="9"/>
  <c r="B1854" i="9" s="1"/>
  <c r="O2104" i="9"/>
  <c r="B2104" i="9" s="1"/>
  <c r="O4573" i="9"/>
  <c r="B4573" i="9" s="1"/>
  <c r="O1648" i="9"/>
  <c r="B1648" i="9" s="1"/>
  <c r="O4646" i="9"/>
  <c r="B4646" i="9" s="1"/>
  <c r="O3832" i="9"/>
  <c r="B3832" i="9" s="1"/>
  <c r="O338" i="9"/>
  <c r="B338" i="9" s="1"/>
  <c r="O658" i="9"/>
  <c r="B658" i="9" s="1"/>
  <c r="O1316" i="9"/>
  <c r="B1316" i="9" s="1"/>
  <c r="O4388" i="9"/>
  <c r="B4388" i="9" s="1"/>
  <c r="O1348" i="9"/>
  <c r="B1348" i="9" s="1"/>
  <c r="O4944" i="9"/>
  <c r="B4944" i="9" s="1"/>
  <c r="O1942" i="9"/>
  <c r="B1942" i="9" s="1"/>
  <c r="O2096" i="9"/>
  <c r="B2096" i="9" s="1"/>
  <c r="O4778" i="9"/>
  <c r="B4778" i="9" s="1"/>
  <c r="O2196" i="9"/>
  <c r="B2196" i="9" s="1"/>
  <c r="O2680" i="9"/>
  <c r="B2680" i="9" s="1"/>
  <c r="O3283" i="9"/>
  <c r="B3283" i="9" s="1"/>
  <c r="O2859" i="9"/>
  <c r="B2859" i="9" s="1"/>
  <c r="O1947" i="9"/>
  <c r="B1947" i="9" s="1"/>
  <c r="O2393" i="9"/>
  <c r="B2393" i="9" s="1"/>
  <c r="O490" i="9"/>
  <c r="B490" i="9" s="1"/>
  <c r="O3145" i="9"/>
  <c r="B3145" i="9" s="1"/>
  <c r="O2889" i="9"/>
  <c r="B2889" i="9" s="1"/>
  <c r="O2063" i="9"/>
  <c r="B2063" i="9" s="1"/>
  <c r="O1179" i="9"/>
  <c r="B1179" i="9" s="1"/>
  <c r="O478" i="9"/>
  <c r="B478" i="9" s="1"/>
  <c r="O36" i="9"/>
  <c r="B36" i="9" s="1"/>
  <c r="O2318" i="9"/>
  <c r="B2318" i="9" s="1"/>
  <c r="O3578" i="9"/>
  <c r="B3578" i="9" s="1"/>
  <c r="O2132" i="9"/>
  <c r="B2132" i="9" s="1"/>
  <c r="O652" i="9"/>
  <c r="B652" i="9" s="1"/>
  <c r="O1660" i="9"/>
  <c r="B1660" i="9" s="1"/>
  <c r="O4970" i="9"/>
  <c r="B4970" i="9" s="1"/>
  <c r="O2138" i="9"/>
  <c r="B2138" i="9" s="1"/>
  <c r="O1206" i="9"/>
  <c r="B1206" i="9" s="1"/>
  <c r="O2283" i="9"/>
  <c r="B2283" i="9" s="1"/>
  <c r="O171" i="9"/>
  <c r="B171" i="9" s="1"/>
  <c r="O4370" i="9"/>
  <c r="B4370" i="9" s="1"/>
  <c r="O3828" i="9"/>
  <c r="B3828" i="9" s="1"/>
  <c r="O435" i="9"/>
  <c r="B435" i="9" s="1"/>
  <c r="O802" i="9"/>
  <c r="B802" i="9" s="1"/>
  <c r="O2423" i="9"/>
  <c r="B2423" i="9" s="1"/>
  <c r="O1943" i="9"/>
  <c r="B1943" i="9" s="1"/>
  <c r="O39" i="9"/>
  <c r="B39" i="9" s="1"/>
  <c r="O1655" i="9"/>
  <c r="B1655" i="9" s="1"/>
  <c r="O774" i="9"/>
  <c r="B774" i="9" s="1"/>
  <c r="O2248" i="9"/>
  <c r="B2248" i="9" s="1"/>
  <c r="O4910" i="9"/>
  <c r="B4910" i="9" s="1"/>
  <c r="O1560" i="9"/>
  <c r="B1560" i="9" s="1"/>
  <c r="O1268" i="9"/>
  <c r="B1268" i="9" s="1"/>
  <c r="O3500" i="9"/>
  <c r="B3500" i="9" s="1"/>
  <c r="O3183" i="9"/>
  <c r="B3183" i="9" s="1"/>
  <c r="O2759" i="9"/>
  <c r="B2759" i="9" s="1"/>
  <c r="O1503" i="9"/>
  <c r="B1503" i="9" s="1"/>
  <c r="O1341" i="9"/>
  <c r="B1341" i="9" s="1"/>
  <c r="O779" i="9"/>
  <c r="B779" i="9" s="1"/>
  <c r="O3077" i="9"/>
  <c r="B3077" i="9" s="1"/>
  <c r="O2821" i="9"/>
  <c r="B2821" i="9" s="1"/>
  <c r="O1475" i="9"/>
  <c r="B1475" i="9" s="1"/>
  <c r="O1955" i="9"/>
  <c r="B1955" i="9" s="1"/>
  <c r="O108" i="9"/>
  <c r="B108" i="9" s="1"/>
  <c r="O1831" i="9"/>
  <c r="B1831" i="9" s="1"/>
  <c r="O3035" i="9"/>
  <c r="B3035" i="9" s="1"/>
  <c r="O1860" i="9"/>
  <c r="B1860" i="9" s="1"/>
  <c r="O3866" i="9"/>
  <c r="B3866" i="9" s="1"/>
  <c r="O1255" i="9"/>
  <c r="B1255" i="9" s="1"/>
  <c r="O4257" i="9"/>
  <c r="B4257" i="9" s="1"/>
  <c r="O2027" i="9"/>
  <c r="B2027" i="9" s="1"/>
  <c r="O4344" i="9"/>
  <c r="B4344" i="9" s="1"/>
  <c r="O2268" i="9"/>
  <c r="B2268" i="9" s="1"/>
  <c r="O4171" i="9"/>
  <c r="B4171" i="9" s="1"/>
  <c r="O2666" i="9"/>
  <c r="B2666" i="9" s="1"/>
  <c r="O1812" i="9"/>
  <c r="B1812" i="9" s="1"/>
  <c r="O1731" i="9"/>
  <c r="B1731" i="9" s="1"/>
  <c r="O3151" i="9"/>
  <c r="B3151" i="9" s="1"/>
  <c r="O1472" i="9"/>
  <c r="B1472" i="9" s="1"/>
  <c r="O2312" i="9"/>
  <c r="B2312" i="9" s="1"/>
  <c r="O2612" i="9"/>
  <c r="B2612" i="9" s="1"/>
  <c r="O4410" i="9"/>
  <c r="B4410" i="9" s="1"/>
  <c r="O1488" i="9"/>
  <c r="B1488" i="9" s="1"/>
  <c r="O3103" i="9"/>
  <c r="B3103" i="9" s="1"/>
  <c r="O216" i="9"/>
  <c r="B216" i="9" s="1"/>
  <c r="O655" i="9"/>
  <c r="B655" i="9" s="1"/>
  <c r="O1796" i="9"/>
  <c r="B1796" i="9" s="1"/>
  <c r="O2626" i="9"/>
  <c r="B2626" i="9" s="1"/>
  <c r="O3818" i="9"/>
  <c r="B3818" i="9" s="1"/>
  <c r="O4158" i="9"/>
  <c r="B4158" i="9" s="1"/>
  <c r="O2264" i="9"/>
  <c r="B2264" i="9" s="1"/>
  <c r="O699" i="9"/>
  <c r="B699" i="9" s="1"/>
  <c r="O3676" i="9"/>
  <c r="B3676" i="9" s="1"/>
  <c r="O2296" i="9"/>
  <c r="B2296" i="9" s="1"/>
  <c r="O3974" i="9"/>
  <c r="B3974" i="9" s="1"/>
  <c r="O128" i="9"/>
  <c r="B128" i="9" s="1"/>
  <c r="O3011" i="9"/>
  <c r="B3011" i="9" s="1"/>
  <c r="O3702" i="9"/>
  <c r="B3702" i="9" s="1"/>
  <c r="O4720" i="9"/>
  <c r="B4720" i="9" s="1"/>
  <c r="O4626" i="9"/>
  <c r="B4626" i="9" s="1"/>
  <c r="O2462" i="9"/>
  <c r="B2462" i="9" s="1"/>
  <c r="O2240" i="9"/>
  <c r="B2240" i="9" s="1"/>
  <c r="O384" i="9"/>
  <c r="B384" i="9" s="1"/>
  <c r="O4268" i="9"/>
  <c r="B4268" i="9" s="1"/>
  <c r="O275" i="9"/>
  <c r="B275" i="9" s="1"/>
  <c r="O3810" i="9"/>
  <c r="B3810" i="9" s="1"/>
  <c r="O3391" i="9"/>
  <c r="B3391" i="9" s="1"/>
  <c r="O1359" i="9"/>
  <c r="B1359" i="9" s="1"/>
  <c r="O3966" i="9"/>
  <c r="B3966" i="9" s="1"/>
  <c r="O1517" i="9"/>
  <c r="B1517" i="9" s="1"/>
  <c r="O3718" i="9"/>
  <c r="B3718" i="9" s="1"/>
  <c r="O1911" i="9"/>
  <c r="B1911" i="9" s="1"/>
  <c r="O1876" i="9"/>
  <c r="B1876" i="9" s="1"/>
  <c r="O4764" i="9"/>
  <c r="B4764" i="9" s="1"/>
  <c r="O16" i="9"/>
  <c r="B16" i="9" s="1"/>
  <c r="O2408" i="9"/>
  <c r="B2408" i="9" s="1"/>
  <c r="O1447" i="9"/>
  <c r="B1447" i="9" s="1"/>
  <c r="O1939" i="9"/>
  <c r="B1939" i="9" s="1"/>
  <c r="O2574" i="9"/>
  <c r="B2574" i="9" s="1"/>
  <c r="O3990" i="9"/>
  <c r="B3990" i="9" s="1"/>
  <c r="O3766" i="9"/>
  <c r="B3766" i="9" s="1"/>
  <c r="O3656" i="9"/>
  <c r="B3656" i="9" s="1"/>
  <c r="O1807" i="9"/>
  <c r="B1807" i="9" s="1"/>
  <c r="O823" i="9"/>
  <c r="B823" i="9" s="1"/>
  <c r="O3063" i="9"/>
  <c r="B3063" i="9" s="1"/>
  <c r="O3055" i="9"/>
  <c r="B3055" i="9" s="1"/>
  <c r="O4954" i="9"/>
  <c r="B4954" i="9" s="1"/>
  <c r="O4422" i="9"/>
  <c r="B4422" i="9" s="1"/>
  <c r="O2653" i="9"/>
  <c r="B2653" i="9" s="1"/>
  <c r="O4176" i="9"/>
  <c r="B4176" i="9" s="1"/>
  <c r="O40" i="6"/>
  <c r="B40" i="6"/>
  <c r="O56" i="6"/>
  <c r="B56" i="6"/>
  <c r="O2079" i="9"/>
  <c r="B2079" i="9" s="1"/>
  <c r="O4413" i="9"/>
  <c r="B4413" i="9" s="1"/>
  <c r="O1385" i="9"/>
  <c r="B1385" i="9" s="1"/>
  <c r="O288" i="9"/>
  <c r="B288" i="9" s="1"/>
  <c r="O1010" i="9"/>
  <c r="B1010" i="9" s="1"/>
  <c r="O220" i="9"/>
  <c r="B220" i="9" s="1"/>
  <c r="O4386" i="9"/>
  <c r="B4386" i="9" s="1"/>
  <c r="O3280" i="9"/>
  <c r="B3280" i="9" s="1"/>
  <c r="O1299" i="9"/>
  <c r="B1299" i="9" s="1"/>
  <c r="O4463" i="9"/>
  <c r="B4463" i="9" s="1"/>
  <c r="O4821" i="9"/>
  <c r="B4821" i="9" s="1"/>
  <c r="O1441" i="9"/>
  <c r="B1441" i="9" s="1"/>
  <c r="O29" i="9"/>
  <c r="B29" i="9" s="1"/>
  <c r="O961" i="9"/>
  <c r="B961" i="9" s="1"/>
  <c r="O514" i="9"/>
  <c r="B514" i="9" s="1"/>
  <c r="O4132" i="9"/>
  <c r="B4132" i="9" s="1"/>
  <c r="O3073" i="9"/>
  <c r="B3073" i="9" s="1"/>
  <c r="O2046" i="9"/>
  <c r="B2046" i="9" s="1"/>
  <c r="O4972" i="9"/>
  <c r="B4972" i="9" s="1"/>
  <c r="O711" i="9"/>
  <c r="B711" i="9" s="1"/>
  <c r="O3632" i="9"/>
  <c r="B3632" i="9" s="1"/>
  <c r="O2776" i="9"/>
  <c r="B2776" i="9" s="1"/>
  <c r="O4538" i="9"/>
  <c r="B4538" i="9" s="1"/>
  <c r="O568" i="9"/>
  <c r="B568" i="9" s="1"/>
  <c r="O4153" i="9"/>
  <c r="B4153" i="9" s="1"/>
  <c r="O3400" i="9"/>
  <c r="B3400" i="9" s="1"/>
  <c r="O4193" i="9"/>
  <c r="B4193" i="9" s="1"/>
  <c r="O4274" i="9"/>
  <c r="B4274" i="9" s="1"/>
  <c r="O197" i="9"/>
  <c r="B197" i="9" s="1"/>
  <c r="O3164" i="9"/>
  <c r="B3164" i="9" s="1"/>
  <c r="O1645" i="9"/>
  <c r="B1645" i="9" s="1"/>
  <c r="O356" i="9"/>
  <c r="B356" i="9" s="1"/>
  <c r="O3182" i="9"/>
  <c r="B3182" i="9" s="1"/>
  <c r="O3106" i="9"/>
  <c r="B3106" i="9" s="1"/>
  <c r="O4773" i="9"/>
  <c r="B4773" i="9" s="1"/>
  <c r="O2568" i="9"/>
  <c r="B2568" i="9" s="1"/>
  <c r="O4286" i="9"/>
  <c r="B4286" i="9" s="1"/>
  <c r="O51" i="9"/>
  <c r="B51" i="9" s="1"/>
  <c r="O285" i="9"/>
  <c r="B285" i="9" s="1"/>
  <c r="O4913" i="9"/>
  <c r="B4913" i="9" s="1"/>
  <c r="O557" i="9"/>
  <c r="B557" i="9" s="1"/>
  <c r="O736" i="9"/>
  <c r="B736" i="9" s="1"/>
  <c r="O4253" i="9"/>
  <c r="B4253" i="9" s="1"/>
  <c r="O3515" i="9"/>
  <c r="B3515" i="9" s="1"/>
  <c r="O4637" i="9"/>
  <c r="B4637" i="9" s="1"/>
  <c r="O1393" i="9"/>
  <c r="B1393" i="9" s="1"/>
  <c r="O4892" i="9"/>
  <c r="B4892" i="9" s="1"/>
  <c r="O1184" i="9"/>
  <c r="B1184" i="9" s="1"/>
  <c r="O4586" i="9"/>
  <c r="B4586" i="9" s="1"/>
  <c r="O4325" i="9"/>
  <c r="B4325" i="9" s="1"/>
  <c r="O941" i="9"/>
  <c r="B941" i="9" s="1"/>
  <c r="O1274" i="9"/>
  <c r="B1274" i="9" s="1"/>
  <c r="O1068" i="9"/>
  <c r="B1068" i="9" s="1"/>
  <c r="O3568" i="9"/>
  <c r="B3568" i="9" s="1"/>
  <c r="O1031" i="9"/>
  <c r="B1031" i="9" s="1"/>
  <c r="O177" i="9"/>
  <c r="B177" i="9" s="1"/>
  <c r="O1410" i="9"/>
  <c r="B1410" i="9" s="1"/>
  <c r="O3243" i="9"/>
  <c r="B3243" i="9" s="1"/>
  <c r="O1039" i="9"/>
  <c r="B1039" i="9" s="1"/>
  <c r="O2039" i="9"/>
  <c r="B2039" i="9" s="1"/>
  <c r="O320" i="9"/>
  <c r="B320" i="9" s="1"/>
  <c r="O4462" i="9"/>
  <c r="B4462" i="9" s="1"/>
  <c r="O3167" i="9"/>
  <c r="B3167" i="9" s="1"/>
  <c r="O3071" i="9"/>
  <c r="B3071" i="9" s="1"/>
  <c r="O472" i="9"/>
  <c r="B472" i="9" s="1"/>
  <c r="O963" i="9"/>
  <c r="B963" i="9" s="1"/>
  <c r="O4899" i="9"/>
  <c r="B4899" i="9" s="1"/>
  <c r="O2866" i="9"/>
  <c r="B2866" i="9" s="1"/>
  <c r="O668" i="9"/>
  <c r="B668" i="9" s="1"/>
  <c r="O3224" i="9"/>
  <c r="B3224" i="9" s="1"/>
  <c r="O2548" i="9"/>
  <c r="B2548" i="9" s="1"/>
  <c r="O2918" i="9"/>
  <c r="B2918" i="9" s="1"/>
  <c r="O4999" i="9"/>
  <c r="B4999" i="9" s="1"/>
  <c r="O440" i="9"/>
  <c r="B440" i="9" s="1"/>
  <c r="O2177" i="9"/>
  <c r="B2177" i="9" s="1"/>
  <c r="O3651" i="9"/>
  <c r="B3651" i="9" s="1"/>
  <c r="O4623" i="9"/>
  <c r="B4623" i="9" s="1"/>
  <c r="O3529" i="9"/>
  <c r="B3529" i="9" s="1"/>
  <c r="O501" i="9"/>
  <c r="B501" i="9" s="1"/>
  <c r="O1157" i="9"/>
  <c r="B1157" i="9" s="1"/>
  <c r="O4519" i="9"/>
  <c r="B4519" i="9" s="1"/>
  <c r="O1329" i="9"/>
  <c r="B1329" i="9" s="1"/>
  <c r="O1342" i="9"/>
  <c r="B1342" i="9" s="1"/>
  <c r="O3821" i="9"/>
  <c r="B3821" i="9" s="1"/>
  <c r="O412" i="9"/>
  <c r="B412" i="9" s="1"/>
  <c r="O4269" i="9"/>
  <c r="B4269" i="9" s="1"/>
  <c r="O1358" i="9"/>
  <c r="B1358" i="9" s="1"/>
  <c r="O4673" i="9"/>
  <c r="B4673" i="9" s="1"/>
  <c r="O3801" i="9"/>
  <c r="B3801" i="9" s="1"/>
  <c r="O4697" i="9"/>
  <c r="B4697" i="9" s="1"/>
  <c r="O3919" i="9"/>
  <c r="B3919" i="9" s="1"/>
  <c r="O3485" i="9"/>
  <c r="B3485" i="9" s="1"/>
  <c r="O1676" i="9"/>
  <c r="B1676" i="9" s="1"/>
  <c r="O2660" i="9"/>
  <c r="B2660" i="9" s="1"/>
  <c r="O3744" i="9"/>
  <c r="B3744" i="9" s="1"/>
  <c r="O1464" i="9"/>
  <c r="B1464" i="9" s="1"/>
  <c r="O2352" i="9"/>
  <c r="B2352" i="9" s="1"/>
  <c r="O4135" i="9"/>
  <c r="B4135" i="9" s="1"/>
  <c r="O2115" i="9"/>
  <c r="B2115" i="9" s="1"/>
  <c r="O3041" i="9"/>
  <c r="B3041" i="9" s="1"/>
  <c r="O2940" i="9"/>
  <c r="B2940" i="9" s="1"/>
  <c r="O4364" i="9"/>
  <c r="B4364" i="9" s="1"/>
  <c r="O1223" i="9"/>
  <c r="B1223" i="9" s="1"/>
  <c r="O840" i="9"/>
  <c r="B840" i="9" s="1"/>
  <c r="O3869" i="9"/>
  <c r="B3869" i="9" s="1"/>
  <c r="O249" i="9"/>
  <c r="B249" i="9" s="1"/>
  <c r="O3984" i="9"/>
  <c r="B3984" i="9" s="1"/>
  <c r="O2150" i="9"/>
  <c r="B2150" i="9" s="1"/>
  <c r="O2851" i="9"/>
  <c r="B2851" i="9" s="1"/>
  <c r="O78" i="9"/>
  <c r="B78" i="9" s="1"/>
  <c r="O4238" i="9"/>
  <c r="B4238" i="9" s="1"/>
  <c r="O3008" i="9"/>
  <c r="B3008" i="9" s="1"/>
  <c r="O300" i="9"/>
  <c r="B300" i="9" s="1"/>
  <c r="O3250" i="9"/>
  <c r="B3250" i="9" s="1"/>
  <c r="O258" i="9"/>
  <c r="B258" i="9" s="1"/>
  <c r="O1613" i="9"/>
  <c r="B1613" i="9" s="1"/>
  <c r="O3302" i="9"/>
  <c r="B3302" i="9" s="1"/>
  <c r="O3726" i="9"/>
  <c r="B3726" i="9" s="1"/>
  <c r="O3083" i="9"/>
  <c r="B3083" i="9" s="1"/>
  <c r="O3640" i="9"/>
  <c r="B3640" i="9" s="1"/>
  <c r="O3031" i="9"/>
  <c r="B3031" i="9" s="1"/>
  <c r="O1066" i="9"/>
  <c r="B1066" i="9" s="1"/>
  <c r="O4436" i="9"/>
  <c r="B4436" i="9" s="1"/>
  <c r="O2470" i="9"/>
  <c r="B2470" i="9" s="1"/>
  <c r="O2418" i="9"/>
  <c r="B2418" i="9" s="1"/>
  <c r="O1526" i="9"/>
  <c r="B1526" i="9" s="1"/>
  <c r="O2532" i="9"/>
  <c r="B2532" i="9" s="1"/>
  <c r="O2870" i="9"/>
  <c r="B2870" i="9" s="1"/>
  <c r="O3184" i="9"/>
  <c r="B3184" i="9" s="1"/>
  <c r="O1989" i="9"/>
  <c r="B1989" i="9" s="1"/>
  <c r="O4261" i="9"/>
  <c r="B4261" i="9" s="1"/>
  <c r="O1689" i="9"/>
  <c r="B1689" i="9" s="1"/>
  <c r="O3443" i="9"/>
  <c r="B3443" i="9" s="1"/>
  <c r="O4423" i="9"/>
  <c r="B4423" i="9" s="1"/>
  <c r="O4693" i="9"/>
  <c r="B4693" i="9" s="1"/>
  <c r="O3022" i="9"/>
  <c r="B3022" i="9" s="1"/>
  <c r="O2946" i="9"/>
  <c r="B2946" i="9" s="1"/>
  <c r="O4328" i="9"/>
  <c r="B4328" i="9" s="1"/>
  <c r="O2524" i="9"/>
  <c r="B2524" i="9" s="1"/>
  <c r="O4222" i="9"/>
  <c r="B4222" i="9" s="1"/>
  <c r="O4722" i="9"/>
  <c r="B4722" i="9" s="1"/>
  <c r="O4482" i="9"/>
  <c r="B4482" i="9" s="1"/>
  <c r="O605" i="9"/>
  <c r="B605" i="9" s="1"/>
  <c r="O2483" i="9"/>
  <c r="B2483" i="9" s="1"/>
  <c r="O1013" i="9"/>
  <c r="B1013" i="9" s="1"/>
  <c r="O4113" i="9"/>
  <c r="B4113" i="9" s="1"/>
  <c r="O4738" i="9"/>
  <c r="B4738" i="9" s="1"/>
  <c r="O4449" i="9"/>
  <c r="B4449" i="9" s="1"/>
  <c r="O3805" i="9"/>
  <c r="B3805" i="9" s="1"/>
  <c r="O4779" i="9"/>
  <c r="B4779" i="9" s="1"/>
  <c r="O4881" i="9"/>
  <c r="B4881" i="9" s="1"/>
  <c r="O3633" i="9"/>
  <c r="B3633" i="9" s="1"/>
  <c r="O4652" i="9"/>
  <c r="B4652" i="9" s="1"/>
  <c r="O3913" i="9"/>
  <c r="B3913" i="9" s="1"/>
  <c r="O183" i="9"/>
  <c r="B183" i="9" s="1"/>
  <c r="O3775" i="9"/>
  <c r="B3775" i="9" s="1"/>
  <c r="O3345" i="9"/>
  <c r="B3345" i="9" s="1"/>
  <c r="O3994" i="9"/>
  <c r="B3994" i="9" s="1"/>
  <c r="O1646" i="9"/>
  <c r="B1646" i="9" s="1"/>
  <c r="O1799" i="9"/>
  <c r="B1799" i="9" s="1"/>
  <c r="O305" i="9"/>
  <c r="B305" i="9" s="1"/>
  <c r="O2306" i="9"/>
  <c r="B2306" i="9" s="1"/>
  <c r="O2011" i="9"/>
  <c r="B2011" i="9" s="1"/>
  <c r="O2909" i="9"/>
  <c r="B2909" i="9" s="1"/>
  <c r="O1130" i="9"/>
  <c r="B1130" i="9" s="1"/>
  <c r="O250" i="9"/>
  <c r="B250" i="9" s="1"/>
  <c r="O4112" i="9"/>
  <c r="B4112" i="9" s="1"/>
  <c r="O316" i="9"/>
  <c r="B316" i="9" s="1"/>
  <c r="O4644" i="9"/>
  <c r="B4644" i="9" s="1"/>
  <c r="O4948" i="9"/>
  <c r="B4948" i="9" s="1"/>
  <c r="O3734" i="9"/>
  <c r="B3734" i="9" s="1"/>
  <c r="O4303" i="9"/>
  <c r="B4303" i="9" s="1"/>
  <c r="O3606" i="9"/>
  <c r="B3606" i="9" s="1"/>
  <c r="O2792" i="9"/>
  <c r="B2792" i="9" s="1"/>
  <c r="O2744" i="9"/>
  <c r="B2744" i="9" s="1"/>
  <c r="O2442" i="9"/>
  <c r="B2442" i="9" s="1"/>
  <c r="O2205" i="9"/>
  <c r="B2205" i="9" s="1"/>
  <c r="O1693" i="9"/>
  <c r="B1693" i="9" s="1"/>
  <c r="O3102" i="9"/>
  <c r="B3102" i="9" s="1"/>
  <c r="O2962" i="9"/>
  <c r="B2962" i="9" s="1"/>
  <c r="O2213" i="9"/>
  <c r="B2213" i="9" s="1"/>
  <c r="O2412" i="9"/>
  <c r="B2412" i="9" s="1"/>
  <c r="O1913" i="9"/>
  <c r="B1913" i="9" s="1"/>
  <c r="O3667" i="9"/>
  <c r="B3667" i="9" s="1"/>
  <c r="O1326" i="9"/>
  <c r="B1326" i="9" s="1"/>
  <c r="O4317" i="9"/>
  <c r="B4317" i="9" s="1"/>
  <c r="O2886" i="9"/>
  <c r="B2886" i="9" s="1"/>
  <c r="O4204" i="9"/>
  <c r="B4204" i="9" s="1"/>
  <c r="O2005" i="9"/>
  <c r="B2005" i="9" s="1"/>
  <c r="O162" i="9"/>
  <c r="B162" i="9" s="1"/>
  <c r="O2113" i="9"/>
  <c r="B2113" i="9" s="1"/>
  <c r="O3587" i="9"/>
  <c r="B3587" i="9" s="1"/>
  <c r="O3915" i="9"/>
  <c r="B3915" i="9" s="1"/>
  <c r="O577" i="9"/>
  <c r="B577" i="9" s="1"/>
  <c r="O4143" i="9"/>
  <c r="B4143" i="9" s="1"/>
  <c r="O1045" i="9"/>
  <c r="B1045" i="9" s="1"/>
  <c r="O4447" i="9"/>
  <c r="B4447" i="9" s="1"/>
  <c r="O1248" i="9"/>
  <c r="B1248" i="9" s="1"/>
  <c r="O4661" i="9"/>
  <c r="B4661" i="9" s="1"/>
  <c r="O3789" i="9"/>
  <c r="B3789" i="9" s="1"/>
  <c r="O696" i="9"/>
  <c r="B696" i="9" s="1"/>
  <c r="O4869" i="9"/>
  <c r="B4869" i="9" s="1"/>
  <c r="O3489" i="9"/>
  <c r="B3489" i="9" s="1"/>
  <c r="O4739" i="9"/>
  <c r="B4739" i="9" s="1"/>
  <c r="O765" i="9"/>
  <c r="B765" i="9" s="1"/>
  <c r="O4671" i="9"/>
  <c r="B4671" i="9" s="1"/>
  <c r="O3739" i="9"/>
  <c r="B3739" i="9" s="1"/>
  <c r="O1834" i="9"/>
  <c r="B1834" i="9" s="1"/>
  <c r="O447" i="9"/>
  <c r="B447" i="9" s="1"/>
  <c r="O1758" i="9"/>
  <c r="B1758" i="9" s="1"/>
  <c r="O3684" i="9"/>
  <c r="B3684" i="9" s="1"/>
  <c r="O2128" i="9"/>
  <c r="B2128" i="9" s="1"/>
  <c r="O1083" i="9"/>
  <c r="B1083" i="9" s="1"/>
  <c r="O3009" i="9"/>
  <c r="B3009" i="9" s="1"/>
  <c r="O3056" i="9"/>
  <c r="B3056" i="9" s="1"/>
  <c r="O2117" i="9"/>
  <c r="B2117" i="9" s="1"/>
  <c r="O4793" i="9"/>
  <c r="B4793" i="9" s="1"/>
  <c r="O4837" i="9"/>
  <c r="B4837" i="9" s="1"/>
  <c r="O4827" i="9"/>
  <c r="B4827" i="9" s="1"/>
  <c r="O1152" i="9"/>
  <c r="B1152" i="9" s="1"/>
  <c r="O4780" i="9"/>
  <c r="B4780" i="9" s="1"/>
  <c r="O110" i="9"/>
  <c r="B110" i="9" s="1"/>
  <c r="O3708" i="9"/>
  <c r="B3708" i="9" s="1"/>
  <c r="O2976" i="9"/>
  <c r="B2976" i="9" s="1"/>
  <c r="O2033" i="9"/>
  <c r="B2033" i="9" s="1"/>
  <c r="O2956" i="9"/>
  <c r="B2956" i="9" s="1"/>
  <c r="O2876" i="9"/>
  <c r="B2876" i="9" s="1"/>
  <c r="O4528" i="9"/>
  <c r="B4528" i="9" s="1"/>
  <c r="O3413" i="9"/>
  <c r="B3413" i="9" s="1"/>
  <c r="O3368" i="9"/>
  <c r="B3368" i="9" s="1"/>
  <c r="O4969" i="9"/>
  <c r="B4969" i="9" s="1"/>
  <c r="O2424" i="9"/>
  <c r="B2424" i="9" s="1"/>
  <c r="O3829" i="9"/>
  <c r="B3829" i="9" s="1"/>
  <c r="O3292" i="9"/>
  <c r="B3292" i="9" s="1"/>
  <c r="O4332" i="9"/>
  <c r="B4332" i="9" s="1"/>
  <c r="O2452" i="9"/>
  <c r="B2452" i="9" s="1"/>
  <c r="O1697" i="9"/>
  <c r="B1697" i="9" s="1"/>
  <c r="O3298" i="9"/>
  <c r="B3298" i="9" s="1"/>
  <c r="O308" i="9"/>
  <c r="B308" i="9" s="1"/>
  <c r="O2746" i="9"/>
  <c r="B2746" i="9" s="1"/>
  <c r="O3973" i="9"/>
  <c r="B3973" i="9" s="1"/>
  <c r="O3244" i="9"/>
  <c r="B3244" i="9" s="1"/>
  <c r="O4654" i="9"/>
  <c r="B4654" i="9" s="1"/>
  <c r="O4027" i="9"/>
  <c r="B4027" i="9" s="1"/>
  <c r="O3353" i="9"/>
  <c r="B3353" i="9" s="1"/>
  <c r="O4211" i="9"/>
  <c r="B4211" i="9" s="1"/>
  <c r="O3615" i="9"/>
  <c r="B3615" i="9" s="1"/>
  <c r="O301" i="9"/>
  <c r="B301" i="9" s="1"/>
  <c r="O3783" i="9"/>
  <c r="B3783" i="9" s="1"/>
  <c r="O2844" i="9"/>
  <c r="B2844" i="9" s="1"/>
  <c r="O3901" i="9"/>
  <c r="B3901" i="9" s="1"/>
  <c r="O199" i="9"/>
  <c r="B199" i="9" s="1"/>
  <c r="O4894" i="9"/>
  <c r="B4894" i="9" s="1"/>
  <c r="O3601" i="9"/>
  <c r="B3601" i="9" s="1"/>
  <c r="O4973" i="9"/>
  <c r="B4973" i="9" s="1"/>
  <c r="O3559" i="9"/>
  <c r="B3559" i="9" s="1"/>
  <c r="O4711" i="9"/>
  <c r="B4711" i="9" s="1"/>
  <c r="O119" i="9"/>
  <c r="B119" i="9" s="1"/>
  <c r="O3052" i="9"/>
  <c r="B3052" i="9" s="1"/>
  <c r="O714" i="9"/>
  <c r="B714" i="9" s="1"/>
  <c r="O2328" i="9"/>
  <c r="B2328" i="9" s="1"/>
  <c r="O3680" i="9"/>
  <c r="B3680" i="9" s="1"/>
  <c r="O1998" i="9"/>
  <c r="B1998" i="9" s="1"/>
  <c r="O2441" i="9"/>
  <c r="B2441" i="9" s="1"/>
  <c r="O1659" i="9"/>
  <c r="B1659" i="9" s="1"/>
  <c r="O3133" i="9"/>
  <c r="B3133" i="9" s="1"/>
  <c r="O2067" i="9"/>
  <c r="B2067" i="9" s="1"/>
  <c r="O4250" i="9"/>
  <c r="B4250" i="9" s="1"/>
  <c r="O3228" i="9"/>
  <c r="B3228" i="9" s="1"/>
  <c r="O2734" i="9"/>
  <c r="B2734" i="9" s="1"/>
  <c r="O4930" i="9"/>
  <c r="B4930" i="9" s="1"/>
  <c r="O2308" i="9"/>
  <c r="B2308" i="9" s="1"/>
  <c r="O1951" i="9"/>
  <c r="B1951" i="9" s="1"/>
  <c r="O4491" i="9"/>
  <c r="B4491" i="9" s="1"/>
  <c r="O1557" i="9"/>
  <c r="B1557" i="9" s="1"/>
  <c r="O1485" i="9"/>
  <c r="B1485" i="9" s="1"/>
  <c r="O4787" i="9"/>
  <c r="B4787" i="9" s="1"/>
  <c r="O644" i="9"/>
  <c r="B644" i="9" s="1"/>
  <c r="O2996" i="9"/>
  <c r="B2996" i="9" s="1"/>
  <c r="O2964" i="9"/>
  <c r="B2964" i="9" s="1"/>
  <c r="O1649" i="9"/>
  <c r="B1649" i="9" s="1"/>
  <c r="O2786" i="9"/>
  <c r="B2786" i="9" s="1"/>
  <c r="O3070" i="9"/>
  <c r="B3070" i="9" s="1"/>
  <c r="O2930" i="9"/>
  <c r="B2930" i="9" s="1"/>
  <c r="O1893" i="9"/>
  <c r="B1893" i="9" s="1"/>
  <c r="O4808" i="9"/>
  <c r="B4808" i="9" s="1"/>
  <c r="O4258" i="9"/>
  <c r="B4258" i="9" s="1"/>
  <c r="O2237" i="9"/>
  <c r="B2237" i="9" s="1"/>
  <c r="O2420" i="9"/>
  <c r="B2420" i="9" s="1"/>
  <c r="O1665" i="9"/>
  <c r="B1665" i="9" s="1"/>
  <c r="O3140" i="9"/>
  <c r="B3140" i="9" s="1"/>
  <c r="O4932" i="9"/>
  <c r="B4932" i="9" s="1"/>
  <c r="O4224" i="9"/>
  <c r="B4224" i="9" s="1"/>
  <c r="O4625" i="9"/>
  <c r="B4625" i="9" s="1"/>
  <c r="O851" i="9"/>
  <c r="B851" i="9" s="1"/>
  <c r="O3523" i="9"/>
  <c r="B3523" i="9" s="1"/>
  <c r="O1409" i="9"/>
  <c r="B1409" i="9" s="1"/>
  <c r="O139" i="9"/>
  <c r="B139" i="9" s="1"/>
  <c r="O1189" i="9"/>
  <c r="B1189" i="9" s="1"/>
  <c r="O341" i="9"/>
  <c r="B341" i="9" s="1"/>
  <c r="O3731" i="9"/>
  <c r="B3731" i="9" s="1"/>
  <c r="O949" i="9"/>
  <c r="B949" i="9" s="1"/>
  <c r="O317" i="9"/>
  <c r="B317" i="9" s="1"/>
  <c r="O909" i="9"/>
  <c r="B909" i="9" s="1"/>
  <c r="O4922" i="9"/>
  <c r="B4922" i="9" s="1"/>
  <c r="O3923" i="9"/>
  <c r="B3923" i="9" s="1"/>
  <c r="O3457" i="9"/>
  <c r="B3457" i="9" s="1"/>
  <c r="O4871" i="9"/>
  <c r="B4871" i="9" s="1"/>
  <c r="O1072" i="9"/>
  <c r="B1072" i="9" s="1"/>
  <c r="O4765" i="9"/>
  <c r="B4765" i="9" s="1"/>
  <c r="O3855" i="9"/>
  <c r="B3855" i="9" s="1"/>
  <c r="O508" i="9"/>
  <c r="B508" i="9" s="1"/>
  <c r="O2399" i="9"/>
  <c r="B2399" i="9" s="1"/>
  <c r="O2204" i="9"/>
  <c r="B2204" i="9" s="1"/>
  <c r="O3608" i="9"/>
  <c r="B3608" i="9" s="1"/>
  <c r="O4233" i="9"/>
  <c r="B4233" i="9" s="1"/>
  <c r="O107" i="9"/>
  <c r="B107" i="9" s="1"/>
  <c r="O2879" i="9"/>
  <c r="B2879" i="9" s="1"/>
  <c r="O2977" i="9"/>
  <c r="B2977" i="9" s="1"/>
  <c r="O3454" i="9"/>
  <c r="B3454" i="9" s="1"/>
  <c r="O244" i="9"/>
  <c r="B244" i="9" s="1"/>
  <c r="O1619" i="9"/>
  <c r="B1619" i="9" s="1"/>
  <c r="O1975" i="9"/>
  <c r="B1975" i="9" s="1"/>
  <c r="O826" i="9"/>
  <c r="B826" i="9" s="1"/>
  <c r="O385" i="9"/>
  <c r="B385" i="9" s="1"/>
  <c r="O1580" i="9"/>
  <c r="B1580" i="9" s="1"/>
  <c r="O5004" i="9"/>
  <c r="B5004" i="9" s="1"/>
  <c r="O2370" i="9"/>
  <c r="B2370" i="9" s="1"/>
  <c r="O1196" i="9"/>
  <c r="B1196" i="9" s="1"/>
  <c r="O4295" i="9"/>
  <c r="B4295" i="9" s="1"/>
  <c r="O1352" i="9"/>
  <c r="B1352" i="9" s="1"/>
  <c r="O3980" i="9"/>
  <c r="B3980" i="9" s="1"/>
  <c r="O3600" i="9"/>
  <c r="B3600" i="9" s="1"/>
  <c r="O369" i="9"/>
  <c r="B369" i="9" s="1"/>
  <c r="O201" i="9"/>
  <c r="B201" i="9" s="1"/>
  <c r="O2247" i="9"/>
  <c r="B2247" i="9" s="1"/>
  <c r="O1408" i="9"/>
  <c r="B1408" i="9" s="1"/>
  <c r="O371" i="9"/>
  <c r="B371" i="9" s="1"/>
  <c r="O822" i="9"/>
  <c r="B822" i="9" s="1"/>
  <c r="O97" i="9"/>
  <c r="B97" i="9" s="1"/>
  <c r="O2355" i="9"/>
  <c r="B2355" i="9" s="1"/>
  <c r="O1378" i="9"/>
  <c r="B1378" i="9" s="1"/>
  <c r="O3552" i="9"/>
  <c r="B3552" i="9" s="1"/>
  <c r="O3331" i="9"/>
  <c r="B3331" i="9" s="1"/>
  <c r="O2907" i="9"/>
  <c r="B2907" i="9" s="1"/>
  <c r="O2219" i="9"/>
  <c r="B2219" i="9" s="1"/>
  <c r="O1523" i="9"/>
  <c r="B1523" i="9" s="1"/>
  <c r="O991" i="9"/>
  <c r="B991" i="9" s="1"/>
  <c r="O3321" i="9"/>
  <c r="B3321" i="9" s="1"/>
  <c r="O3065" i="9"/>
  <c r="B3065" i="9" s="1"/>
  <c r="O2809" i="9"/>
  <c r="B2809" i="9" s="1"/>
  <c r="O1505" i="9"/>
  <c r="B1505" i="9" s="1"/>
  <c r="O1399" i="9"/>
  <c r="B1399" i="9" s="1"/>
  <c r="O542" i="9"/>
  <c r="B542" i="9" s="1"/>
  <c r="O66" i="9"/>
  <c r="B66" i="9" s="1"/>
  <c r="O202" i="9"/>
  <c r="B202" i="9" s="1"/>
  <c r="O1674" i="9"/>
  <c r="B1674" i="9" s="1"/>
  <c r="O1030" i="9"/>
  <c r="B1030" i="9" s="1"/>
  <c r="O507" i="9"/>
  <c r="B507" i="9" s="1"/>
  <c r="O4856" i="9"/>
  <c r="B4856" i="9" s="1"/>
  <c r="O1934" i="9"/>
  <c r="B1934" i="9" s="1"/>
  <c r="O399" i="9"/>
  <c r="B399" i="9" s="1"/>
  <c r="O2597" i="9"/>
  <c r="B2597" i="9" s="1"/>
  <c r="O1600" i="9"/>
  <c r="B1600" i="9" s="1"/>
  <c r="O4499" i="9"/>
  <c r="B4499" i="9" s="1"/>
  <c r="O3944" i="9"/>
  <c r="B3944" i="9" s="1"/>
  <c r="O3415" i="9"/>
  <c r="B3415" i="9" s="1"/>
  <c r="O610" i="9"/>
  <c r="B610" i="9" s="1"/>
  <c r="O209" i="9"/>
  <c r="B209" i="9" s="1"/>
  <c r="O939" i="9"/>
  <c r="B939" i="9" s="1"/>
  <c r="O1376" i="9"/>
  <c r="B1376" i="9" s="1"/>
  <c r="O467" i="9"/>
  <c r="B467" i="9" s="1"/>
  <c r="O838" i="9"/>
  <c r="B838" i="9" s="1"/>
  <c r="O1284" i="9"/>
  <c r="B1284" i="9" s="1"/>
  <c r="O1895" i="9"/>
  <c r="B1895" i="9" s="1"/>
  <c r="O2148" i="9"/>
  <c r="B2148" i="9" s="1"/>
  <c r="O402" i="9"/>
  <c r="B402" i="9" s="1"/>
  <c r="O240" i="9"/>
  <c r="B240" i="9" s="1"/>
  <c r="O2967" i="9"/>
  <c r="B2967" i="9" s="1"/>
  <c r="O2711" i="9"/>
  <c r="B2711" i="9" s="1"/>
  <c r="O1519" i="9"/>
  <c r="B1519" i="9" s="1"/>
  <c r="O1151" i="9"/>
  <c r="B1151" i="9" s="1"/>
  <c r="O907" i="9"/>
  <c r="B907" i="9" s="1"/>
  <c r="O3157" i="9"/>
  <c r="B3157" i="9" s="1"/>
  <c r="O2901" i="9"/>
  <c r="B2901" i="9" s="1"/>
  <c r="O2199" i="9"/>
  <c r="B2199" i="9" s="1"/>
  <c r="O3442" i="9"/>
  <c r="B3442" i="9" s="1"/>
  <c r="O42" i="9"/>
  <c r="B42" i="9" s="1"/>
  <c r="O223" i="9"/>
  <c r="B223" i="9" s="1"/>
  <c r="O906" i="9"/>
  <c r="B906" i="9" s="1"/>
  <c r="O4167" i="9"/>
  <c r="B4167" i="9" s="1"/>
  <c r="O1872" i="9"/>
  <c r="B1872" i="9" s="1"/>
  <c r="O1174" i="9"/>
  <c r="B1174" i="9" s="1"/>
  <c r="O1468" i="9"/>
  <c r="B1468" i="9" s="1"/>
  <c r="O1950" i="9"/>
  <c r="B1950" i="9" s="1"/>
  <c r="O463" i="9"/>
  <c r="B463" i="9" s="1"/>
  <c r="O935" i="9"/>
  <c r="B935" i="9" s="1"/>
  <c r="O1398" i="9"/>
  <c r="B1398" i="9" s="1"/>
  <c r="O4097" i="9"/>
  <c r="B4097" i="9" s="1"/>
  <c r="O3808" i="9"/>
  <c r="B3808" i="9" s="1"/>
  <c r="O1714" i="9"/>
  <c r="B1714" i="9" s="1"/>
  <c r="O1864" i="9"/>
  <c r="B1864" i="9" s="1"/>
  <c r="O2463" i="9"/>
  <c r="B2463" i="9" s="1"/>
  <c r="O1198" i="9"/>
  <c r="B1198" i="9" s="1"/>
  <c r="O4407" i="9"/>
  <c r="B4407" i="9" s="1"/>
  <c r="O1910" i="9"/>
  <c r="B1910" i="9" s="1"/>
  <c r="O1996" i="9"/>
  <c r="B1996" i="9" s="1"/>
  <c r="O2234" i="9"/>
  <c r="B2234" i="9" s="1"/>
  <c r="O1640" i="9"/>
  <c r="B1640" i="9" s="1"/>
  <c r="O4852" i="9"/>
  <c r="B4852" i="9" s="1"/>
  <c r="O3291" i="9"/>
  <c r="B3291" i="9" s="1"/>
  <c r="O2867" i="9"/>
  <c r="B2867" i="9" s="1"/>
  <c r="O1963" i="9"/>
  <c r="B1963" i="9" s="1"/>
  <c r="O891" i="9"/>
  <c r="B891" i="9" s="1"/>
  <c r="O1135" i="9"/>
  <c r="B1135" i="9" s="1"/>
  <c r="O3313" i="9"/>
  <c r="B3313" i="9" s="1"/>
  <c r="O3057" i="9"/>
  <c r="B3057" i="9" s="1"/>
  <c r="O2801" i="9"/>
  <c r="B2801" i="9" s="1"/>
  <c r="O1497" i="9"/>
  <c r="B1497" i="9" s="1"/>
  <c r="O1603" i="9"/>
  <c r="B1603" i="9" s="1"/>
  <c r="O80" i="9"/>
  <c r="B80" i="9" s="1"/>
  <c r="O4810" i="9"/>
  <c r="B4810" i="9" s="1"/>
  <c r="O1738" i="9"/>
  <c r="B1738" i="9" s="1"/>
  <c r="O4666" i="9"/>
  <c r="B4666" i="9" s="1"/>
  <c r="O852" i="9"/>
  <c r="B852" i="9" s="1"/>
  <c r="O1484" i="9"/>
  <c r="B1484" i="9" s="1"/>
  <c r="O3626" i="9"/>
  <c r="B3626" i="9" s="1"/>
  <c r="O1434" i="9"/>
  <c r="B1434" i="9" s="1"/>
  <c r="O1710" i="9"/>
  <c r="B1710" i="9" s="1"/>
  <c r="O1744" i="9"/>
  <c r="B1744" i="9" s="1"/>
  <c r="O2485" i="9"/>
  <c r="B2485" i="9" s="1"/>
  <c r="O807" i="9"/>
  <c r="B807" i="9" s="1"/>
  <c r="O1334" i="9"/>
  <c r="B1334" i="9" s="1"/>
  <c r="O4502" i="9"/>
  <c r="B4502" i="9" s="1"/>
  <c r="O3800" i="9"/>
  <c r="B3800" i="9" s="1"/>
  <c r="O1730" i="9"/>
  <c r="B1730" i="9" s="1"/>
  <c r="O1948" i="9"/>
  <c r="B1948" i="9" s="1"/>
  <c r="O2471" i="9"/>
  <c r="B2471" i="9" s="1"/>
  <c r="O2327" i="9"/>
  <c r="B2327" i="9" s="1"/>
  <c r="O455" i="9"/>
  <c r="B455" i="9" s="1"/>
  <c r="O1542" i="9"/>
  <c r="B1542" i="9" s="1"/>
  <c r="O870" i="9"/>
  <c r="B870" i="9" s="1"/>
  <c r="O1322" i="9"/>
  <c r="B1322" i="9" s="1"/>
  <c r="O4924" i="9"/>
  <c r="B4924" i="9" s="1"/>
  <c r="O2206" i="9"/>
  <c r="B2206" i="9" s="1"/>
  <c r="O4535" i="9"/>
  <c r="B4535" i="9" s="1"/>
  <c r="O3319" i="9"/>
  <c r="B3319" i="9" s="1"/>
  <c r="O2895" i="9"/>
  <c r="B2895" i="9" s="1"/>
  <c r="O2051" i="9"/>
  <c r="B2051" i="9" s="1"/>
  <c r="O2397" i="9"/>
  <c r="B2397" i="9" s="1"/>
  <c r="O619" i="9"/>
  <c r="B619" i="9" s="1"/>
  <c r="O3309" i="9"/>
  <c r="B3309" i="9" s="1"/>
  <c r="O3053" i="9"/>
  <c r="B3053" i="9" s="1"/>
  <c r="O2797" i="9"/>
  <c r="B2797" i="9" s="1"/>
  <c r="O3558" i="9"/>
  <c r="B3558" i="9" s="1"/>
  <c r="O64" i="9"/>
  <c r="B64" i="9" s="1"/>
  <c r="O890" i="9"/>
  <c r="B890" i="9" s="1"/>
  <c r="O1754" i="9"/>
  <c r="B1754" i="9" s="1"/>
  <c r="O73" i="9"/>
  <c r="B73" i="9" s="1"/>
  <c r="O2382" i="9"/>
  <c r="B2382" i="9" s="1"/>
  <c r="O950" i="9"/>
  <c r="B950" i="9" s="1"/>
  <c r="O115" i="9"/>
  <c r="B115" i="9" s="1"/>
  <c r="O1982" i="9"/>
  <c r="B1982" i="9" s="1"/>
  <c r="O684" i="9"/>
  <c r="B684" i="9" s="1"/>
  <c r="O4496" i="9"/>
  <c r="B4496" i="9" s="1"/>
  <c r="O2040" i="9"/>
  <c r="B2040" i="9" s="1"/>
  <c r="O4156" i="9"/>
  <c r="B4156" i="9" s="1"/>
  <c r="O3796" i="9"/>
  <c r="B3796" i="9" s="1"/>
  <c r="O355" i="9"/>
  <c r="B355" i="9" s="1"/>
  <c r="O786" i="9"/>
  <c r="B786" i="9" s="1"/>
  <c r="O2232" i="9"/>
  <c r="B2232" i="9" s="1"/>
  <c r="O4082" i="9"/>
  <c r="B4082" i="9" s="1"/>
  <c r="O327" i="9"/>
  <c r="B327" i="9" s="1"/>
  <c r="O4682" i="9"/>
  <c r="B4682" i="9" s="1"/>
  <c r="O2394" i="9"/>
  <c r="B2394" i="9" s="1"/>
  <c r="O559" i="9"/>
  <c r="B559" i="9" s="1"/>
  <c r="O1735" i="9"/>
  <c r="B1735" i="9" s="1"/>
  <c r="O551" i="9"/>
  <c r="B551" i="9" s="1"/>
  <c r="O4236" i="9"/>
  <c r="B4236" i="9" s="1"/>
  <c r="O3251" i="9"/>
  <c r="B3251" i="9" s="1"/>
  <c r="O2827" i="9"/>
  <c r="B2827" i="9" s="1"/>
  <c r="O1739" i="9"/>
  <c r="B1739" i="9" s="1"/>
  <c r="O2361" i="9"/>
  <c r="B2361" i="9" s="1"/>
  <c r="O282" i="9"/>
  <c r="B282" i="9" s="1"/>
  <c r="O3113" i="9"/>
  <c r="B3113" i="9" s="1"/>
  <c r="O2857" i="9"/>
  <c r="B2857" i="9" s="1"/>
  <c r="O1581" i="9"/>
  <c r="B1581" i="9" s="1"/>
  <c r="O923" i="9"/>
  <c r="B923" i="9" s="1"/>
  <c r="O302" i="9"/>
  <c r="B302" i="9" s="1"/>
  <c r="O2216" i="9"/>
  <c r="B2216" i="9" s="1"/>
  <c r="O146" i="9"/>
  <c r="B146" i="9" s="1"/>
  <c r="O4359" i="9"/>
  <c r="B4359" i="9" s="1"/>
  <c r="O2539" i="9"/>
  <c r="B2539" i="9" s="1"/>
  <c r="O2052" i="9"/>
  <c r="B2052" i="9" s="1"/>
  <c r="O1887" i="9"/>
  <c r="B1887" i="9" s="1"/>
  <c r="O489" i="9"/>
  <c r="B489" i="9" s="1"/>
  <c r="O1302" i="9"/>
  <c r="B1302" i="9" s="1"/>
  <c r="O1863" i="9"/>
  <c r="B1863" i="9" s="1"/>
  <c r="O255" i="9"/>
  <c r="B255" i="9" s="1"/>
  <c r="O4144" i="9"/>
  <c r="B4144" i="9" s="1"/>
  <c r="O3792" i="9"/>
  <c r="B3792" i="9" s="1"/>
  <c r="O1634" i="9"/>
  <c r="B1634" i="9" s="1"/>
  <c r="O2070" i="9"/>
  <c r="B2070" i="9" s="1"/>
  <c r="O2487" i="9"/>
  <c r="B2487" i="9" s="1"/>
  <c r="O1159" i="9"/>
  <c r="B1159" i="9" s="1"/>
  <c r="O79" i="9"/>
  <c r="B79" i="9" s="1"/>
  <c r="O1574" i="9"/>
  <c r="B1574" i="9" s="1"/>
  <c r="O2022" i="9"/>
  <c r="B2022" i="9" s="1"/>
  <c r="O2433" i="9"/>
  <c r="B2433" i="9" s="1"/>
  <c r="O4700" i="9"/>
  <c r="B4700" i="9" s="1"/>
  <c r="O1756" i="9"/>
  <c r="B1756" i="9" s="1"/>
  <c r="O1306" i="9"/>
  <c r="B1306" i="9" s="1"/>
  <c r="O3468" i="9"/>
  <c r="B3468" i="9" s="1"/>
  <c r="O2983" i="9"/>
  <c r="B2983" i="9" s="1"/>
  <c r="O2727" i="9"/>
  <c r="B2727" i="9" s="1"/>
  <c r="O763" i="9"/>
  <c r="B763" i="9" s="1"/>
  <c r="O1087" i="9"/>
  <c r="B1087" i="9" s="1"/>
  <c r="O3301" i="9"/>
  <c r="B3301" i="9" s="1"/>
  <c r="O3045" i="9"/>
  <c r="B3045" i="9" s="1"/>
  <c r="O2789" i="9"/>
  <c r="B2789" i="9" s="1"/>
  <c r="O1453" i="9"/>
  <c r="B1453" i="9" s="1"/>
  <c r="O1423" i="9"/>
  <c r="B1423" i="9" s="1"/>
  <c r="O446" i="9"/>
  <c r="B446" i="9" s="1"/>
  <c r="O3852" i="9"/>
  <c r="B3852" i="9" s="1"/>
  <c r="O352" i="9"/>
  <c r="B352" i="9" s="1"/>
  <c r="O206" i="9"/>
  <c r="B206" i="9" s="1"/>
  <c r="O152" i="9"/>
  <c r="B152" i="9" s="1"/>
  <c r="O3664" i="9"/>
  <c r="B3664" i="9" s="1"/>
  <c r="O571" i="9"/>
  <c r="B571" i="9" s="1"/>
  <c r="O1525" i="9"/>
  <c r="B1525" i="9" s="1"/>
  <c r="O4660" i="9"/>
  <c r="B4660" i="9" s="1"/>
  <c r="O2669" i="9"/>
  <c r="B2669" i="9" s="1"/>
  <c r="O4740" i="9"/>
  <c r="B4740" i="9" s="1"/>
  <c r="O1687" i="9"/>
  <c r="B1687" i="9" s="1"/>
  <c r="O4590" i="9"/>
  <c r="B4590" i="9" s="1"/>
  <c r="O4085" i="9"/>
  <c r="B4085" i="9" s="1"/>
  <c r="O182" i="9"/>
  <c r="B182" i="9" s="1"/>
  <c r="O2266" i="9"/>
  <c r="B2266" i="9" s="1"/>
  <c r="O416" i="9"/>
  <c r="B416" i="9" s="1"/>
  <c r="O4668" i="9"/>
  <c r="B4668" i="9" s="1"/>
  <c r="O4544" i="9"/>
  <c r="B4544" i="9" s="1"/>
  <c r="O3806" i="9"/>
  <c r="B3806" i="9" s="1"/>
  <c r="O2677" i="9"/>
  <c r="B2677" i="9" s="1"/>
  <c r="O2275" i="9"/>
  <c r="B2275" i="9" s="1"/>
  <c r="O3804" i="9"/>
  <c r="B3804" i="9" s="1"/>
  <c r="O2244" i="9"/>
  <c r="B2244" i="9" s="1"/>
  <c r="O3099" i="9"/>
  <c r="B3099" i="9" s="1"/>
  <c r="O4008" i="9"/>
  <c r="B4008" i="9" s="1"/>
  <c r="O635" i="9"/>
  <c r="B635" i="9" s="1"/>
  <c r="O28" i="9"/>
  <c r="B28" i="9" s="1"/>
  <c r="O1924" i="9"/>
  <c r="B1924" i="9" s="1"/>
  <c r="O98" i="9"/>
  <c r="B98" i="9" s="1"/>
  <c r="O2047" i="9"/>
  <c r="B2047" i="9" s="1"/>
  <c r="O2035" i="9"/>
  <c r="B2035" i="9" s="1"/>
  <c r="O1162" i="9"/>
  <c r="B1162" i="9" s="1"/>
  <c r="O4960" i="9"/>
  <c r="B4960" i="9" s="1"/>
  <c r="O955" i="9"/>
  <c r="B955" i="9" s="1"/>
  <c r="O3672" i="9"/>
  <c r="B3672" i="9" s="1"/>
  <c r="O2272" i="9"/>
  <c r="B2272" i="9" s="1"/>
  <c r="O3826" i="9"/>
  <c r="B3826" i="9" s="1"/>
  <c r="O4712" i="9"/>
  <c r="B4712" i="9" s="1"/>
  <c r="O4550" i="9"/>
  <c r="B4550" i="9" s="1"/>
  <c r="O3622" i="9"/>
  <c r="B3622" i="9" s="1"/>
  <c r="O3880" i="9"/>
  <c r="B3880" i="9" s="1"/>
  <c r="O4704" i="9"/>
  <c r="B4704" i="9" s="1"/>
  <c r="O3582" i="9"/>
  <c r="B3582" i="9" s="1"/>
  <c r="O615" i="9"/>
  <c r="B615" i="9" s="1"/>
  <c r="O2646" i="9"/>
  <c r="B2646" i="9" s="1"/>
  <c r="O4786" i="9"/>
  <c r="B4786" i="9" s="1"/>
  <c r="O4724" i="9"/>
  <c r="B4724" i="9" s="1"/>
  <c r="O2647" i="9"/>
  <c r="B2647" i="9" s="1"/>
  <c r="O2309" i="9"/>
  <c r="B2309" i="9" s="1"/>
  <c r="O4259" i="9"/>
  <c r="B4259" i="9" s="1"/>
  <c r="O3890" i="9"/>
  <c r="B3890" i="9" s="1"/>
  <c r="O2007" i="9"/>
  <c r="B2007" i="9" s="1"/>
  <c r="O462" i="9"/>
  <c r="B462" i="9" s="1"/>
  <c r="O2572" i="9"/>
  <c r="B2572" i="9" s="1"/>
  <c r="O2505" i="9"/>
  <c r="B2505" i="9" s="1"/>
  <c r="L31" i="6"/>
  <c r="I29" i="6"/>
  <c r="O52" i="6"/>
  <c r="B52" i="6"/>
  <c r="O67" i="6"/>
  <c r="B67" i="6"/>
  <c r="O312" i="9"/>
  <c r="B312" i="9" s="1"/>
  <c r="O4098" i="9"/>
  <c r="B4098" i="9" s="1"/>
  <c r="O669" i="9"/>
  <c r="B669" i="9" s="1"/>
  <c r="O3820" i="9"/>
  <c r="B3820" i="9" s="1"/>
  <c r="O3594" i="9"/>
  <c r="B3594" i="9" s="1"/>
  <c r="O3044" i="9"/>
  <c r="B3044" i="9" s="1"/>
  <c r="O2932" i="9"/>
  <c r="B2932" i="9" s="1"/>
  <c r="O2173" i="9"/>
  <c r="B2173" i="9" s="1"/>
  <c r="O4959" i="9"/>
  <c r="B4959" i="9" s="1"/>
  <c r="O2189" i="9"/>
  <c r="B2189" i="9" s="1"/>
  <c r="O3076" i="9"/>
  <c r="B3076" i="9" s="1"/>
  <c r="O1621" i="9"/>
  <c r="B1621" i="9" s="1"/>
  <c r="O3459" i="9"/>
  <c r="B3459" i="9" s="1"/>
  <c r="O4669" i="9"/>
  <c r="B4669" i="9" s="1"/>
  <c r="O417" i="9"/>
  <c r="B417" i="9" s="1"/>
  <c r="O3853" i="9"/>
  <c r="B3853" i="9" s="1"/>
  <c r="O4019" i="9"/>
  <c r="B4019" i="9" s="1"/>
  <c r="O4495" i="9"/>
  <c r="B4495" i="9" s="1"/>
  <c r="O801" i="9"/>
  <c r="B801" i="9" s="1"/>
  <c r="O1444" i="9"/>
  <c r="B1444" i="9" s="1"/>
  <c r="O3572" i="9"/>
  <c r="B3572" i="9" s="1"/>
  <c r="O1292" i="9"/>
  <c r="B1292" i="9" s="1"/>
  <c r="O1499" i="9"/>
  <c r="B1499" i="9" s="1"/>
  <c r="O2864" i="9"/>
  <c r="B2864" i="9" s="1"/>
  <c r="O4125" i="9"/>
  <c r="B4125" i="9" s="1"/>
  <c r="O4304" i="9"/>
  <c r="B4304" i="9" s="1"/>
  <c r="O520" i="9"/>
  <c r="B520" i="9" s="1"/>
  <c r="O828" i="9"/>
  <c r="B828" i="9" s="1"/>
  <c r="O3673" i="9"/>
  <c r="B3673" i="9" s="1"/>
  <c r="O46" i="6"/>
  <c r="B46" i="6"/>
  <c r="O69" i="6"/>
  <c r="B69" i="6"/>
  <c r="O4705" i="9"/>
  <c r="B4705" i="9" s="1"/>
  <c r="O1377" i="9"/>
  <c r="B1377" i="9" s="1"/>
  <c r="O1906" i="9"/>
  <c r="B1906" i="9" s="1"/>
  <c r="O3101" i="9"/>
  <c r="B3101" i="9" s="1"/>
  <c r="O2230" i="9"/>
  <c r="B2230" i="9" s="1"/>
  <c r="O1371" i="9"/>
  <c r="B1371" i="9" s="1"/>
  <c r="O304" i="9"/>
  <c r="B304" i="9" s="1"/>
  <c r="O101" i="9"/>
  <c r="B101" i="9" s="1"/>
  <c r="O4219" i="9"/>
  <c r="B4219" i="9" s="1"/>
  <c r="O4801" i="9"/>
  <c r="B4801" i="9" s="1"/>
  <c r="O4633" i="9"/>
  <c r="B4633" i="9" s="1"/>
  <c r="O4898" i="9"/>
  <c r="B4898" i="9" s="1"/>
  <c r="O3891" i="9"/>
  <c r="B3891" i="9" s="1"/>
  <c r="O4859" i="9"/>
  <c r="B4859" i="9" s="1"/>
  <c r="O4083" i="9"/>
  <c r="B4083" i="9" s="1"/>
  <c r="O2513" i="9"/>
  <c r="B2513" i="9" s="1"/>
  <c r="O3577" i="9"/>
  <c r="B3577" i="9" s="1"/>
  <c r="O5006" i="9"/>
  <c r="B5006" i="9" s="1"/>
  <c r="O2586" i="9"/>
  <c r="B2586" i="9" s="1"/>
  <c r="O4908" i="9"/>
  <c r="B4908" i="9" s="1"/>
  <c r="O4411" i="9"/>
  <c r="B4411" i="9" s="1"/>
  <c r="O3054" i="9"/>
  <c r="B3054" i="9" s="1"/>
  <c r="O2209" i="9"/>
  <c r="B2209" i="9" s="1"/>
  <c r="O3679" i="9"/>
  <c r="B3679" i="9" s="1"/>
  <c r="O407" i="9"/>
  <c r="B407" i="9" s="1"/>
  <c r="O4309" i="9"/>
  <c r="B4309" i="9" s="1"/>
  <c r="O2453" i="9"/>
  <c r="B2453" i="9" s="1"/>
  <c r="O1366" i="9"/>
  <c r="B1366" i="9" s="1"/>
  <c r="O3542" i="9"/>
  <c r="B3542" i="9" s="1"/>
  <c r="O4480" i="9"/>
  <c r="B4480" i="9" s="1"/>
  <c r="O2426" i="9"/>
  <c r="B2426" i="9" s="1"/>
  <c r="O4493" i="9"/>
  <c r="B4493" i="9" s="1"/>
  <c r="O4915" i="9"/>
  <c r="B4915" i="9" s="1"/>
  <c r="O4380" i="9"/>
  <c r="B4380" i="9" s="1"/>
  <c r="O1897" i="9"/>
  <c r="B1897" i="9" s="1"/>
  <c r="O4867" i="9"/>
  <c r="B4867" i="9" s="1"/>
  <c r="O1024" i="9"/>
  <c r="B1024" i="9" s="1"/>
  <c r="O2618" i="9"/>
  <c r="B2618" i="9" s="1"/>
  <c r="O4966" i="9"/>
  <c r="B4966" i="9" s="1"/>
  <c r="O897" i="9"/>
  <c r="B897" i="9" s="1"/>
  <c r="O2495" i="9"/>
  <c r="B2495" i="9" s="1"/>
  <c r="O2913" i="9"/>
  <c r="B2913" i="9" s="1"/>
  <c r="O3320" i="9"/>
  <c r="B3320" i="9" s="1"/>
  <c r="O4995" i="9"/>
  <c r="B4995" i="9" s="1"/>
  <c r="O1949" i="9"/>
  <c r="B1949" i="9" s="1"/>
  <c r="O2738" i="9"/>
  <c r="B2738" i="9" s="1"/>
  <c r="O4163" i="9"/>
  <c r="B4163" i="9" s="1"/>
  <c r="O3020" i="9"/>
  <c r="B3020" i="9" s="1"/>
  <c r="O3384" i="9"/>
  <c r="B3384" i="9" s="1"/>
  <c r="O2516" i="9"/>
  <c r="B2516" i="9" s="1"/>
  <c r="O448" i="9"/>
  <c r="B448" i="9" s="1"/>
  <c r="O732" i="9"/>
  <c r="B732" i="9" s="1"/>
  <c r="O969" i="9"/>
  <c r="B969" i="9" s="1"/>
  <c r="O4805" i="9"/>
  <c r="B4805" i="9" s="1"/>
  <c r="O617" i="9"/>
  <c r="B617" i="9" s="1"/>
  <c r="O2134" i="9"/>
  <c r="B2134" i="9" s="1"/>
  <c r="O3086" i="9"/>
  <c r="B3086" i="9" s="1"/>
  <c r="O4022" i="9"/>
  <c r="B4022" i="9" s="1"/>
  <c r="O2474" i="9"/>
  <c r="B2474" i="9" s="1"/>
  <c r="O2834" i="9"/>
  <c r="B2834" i="9" s="1"/>
  <c r="O1657" i="9"/>
  <c r="B1657" i="9" s="1"/>
  <c r="O3104" i="9"/>
  <c r="B3104" i="9" s="1"/>
  <c r="O1833" i="9"/>
  <c r="B1833" i="9" s="1"/>
  <c r="O471" i="9"/>
  <c r="B471" i="9" s="1"/>
  <c r="O3685" i="9"/>
  <c r="B3685" i="9" s="1"/>
  <c r="O2578" i="9"/>
  <c r="B2578" i="9" s="1"/>
  <c r="O333" i="9"/>
  <c r="B333" i="9" s="1"/>
  <c r="O4677" i="9"/>
  <c r="B4677" i="9" s="1"/>
  <c r="O586" i="9"/>
  <c r="B586" i="9" s="1"/>
  <c r="O1666" i="9"/>
  <c r="B1666" i="9" s="1"/>
  <c r="O2313" i="9"/>
  <c r="B2313" i="9" s="1"/>
  <c r="O334" i="9"/>
  <c r="B334" i="9" s="1"/>
  <c r="O1459" i="9"/>
  <c r="B1459" i="9" s="1"/>
  <c r="O4484" i="9"/>
  <c r="B4484" i="9" s="1"/>
  <c r="O816" i="9"/>
  <c r="B816" i="9" s="1"/>
  <c r="O603" i="9"/>
  <c r="B603" i="9" s="1"/>
  <c r="O2223" i="9"/>
  <c r="B2223" i="9" s="1"/>
  <c r="O4246" i="9"/>
  <c r="B4246" i="9" s="1"/>
  <c r="O114" i="9"/>
  <c r="B114" i="9" s="1"/>
  <c r="O2029" i="9"/>
  <c r="B2029" i="9" s="1"/>
  <c r="O4947" i="9"/>
  <c r="B4947" i="9" s="1"/>
  <c r="O4683" i="9"/>
  <c r="B4683" i="9" s="1"/>
  <c r="O4645" i="9"/>
  <c r="B4645" i="9" s="1"/>
  <c r="O4067" i="9"/>
  <c r="B4067" i="9" s="1"/>
  <c r="O4543" i="9"/>
  <c r="B4543" i="9" s="1"/>
  <c r="O2581" i="9"/>
  <c r="B2581" i="9" s="1"/>
  <c r="O1592" i="9"/>
  <c r="B1592" i="9" s="1"/>
  <c r="O2480" i="9"/>
  <c r="B2480" i="9" s="1"/>
  <c r="O4162" i="9"/>
  <c r="B4162" i="9" s="1"/>
  <c r="O2220" i="9"/>
  <c r="B2220" i="9" s="1"/>
  <c r="O2948" i="9"/>
  <c r="B2948" i="9" s="1"/>
  <c r="O2888" i="9"/>
  <c r="B2888" i="9" s="1"/>
  <c r="O1885" i="9"/>
  <c r="B1885" i="9" s="1"/>
  <c r="O2942" i="9"/>
  <c r="B2942" i="9" s="1"/>
  <c r="O4524" i="9"/>
  <c r="B4524" i="9" s="1"/>
  <c r="O1637" i="9"/>
  <c r="B1637" i="9" s="1"/>
  <c r="O4501" i="9"/>
  <c r="B4501" i="9" s="1"/>
  <c r="O3260" i="9"/>
  <c r="B3260" i="9" s="1"/>
  <c r="O1997" i="9"/>
  <c r="B1997" i="9" s="1"/>
  <c r="O4958" i="9"/>
  <c r="B4958" i="9" s="1"/>
  <c r="O3274" i="9"/>
  <c r="B3274" i="9" s="1"/>
  <c r="O1239" i="9"/>
  <c r="B1239" i="9" s="1"/>
  <c r="O4471" i="9"/>
  <c r="B4471" i="9" s="1"/>
  <c r="O445" i="9"/>
  <c r="B445" i="9" s="1"/>
  <c r="O3212" i="9"/>
  <c r="B3212" i="9" s="1"/>
  <c r="O3878" i="9"/>
  <c r="B3878" i="9" s="1"/>
  <c r="O877" i="9"/>
  <c r="B877" i="9" s="1"/>
  <c r="O4880" i="9"/>
  <c r="B4880" i="9" s="1"/>
  <c r="O929" i="9"/>
  <c r="B929" i="9" s="1"/>
  <c r="O4911" i="9"/>
  <c r="B4911" i="9" s="1"/>
  <c r="O1137" i="9"/>
  <c r="B1137" i="9" s="1"/>
  <c r="O712" i="9"/>
  <c r="B712" i="9" s="1"/>
  <c r="O2066" i="9"/>
  <c r="B2066" i="9" s="1"/>
  <c r="O1113" i="9"/>
  <c r="B1113" i="9" s="1"/>
  <c r="O4935" i="9"/>
  <c r="B4935" i="9" s="1"/>
  <c r="O3795" i="9"/>
  <c r="B3795" i="9" s="1"/>
  <c r="O3337" i="9"/>
  <c r="B3337" i="9" s="1"/>
  <c r="O509" i="9"/>
  <c r="B509" i="9" s="1"/>
  <c r="O705" i="9"/>
  <c r="B705" i="9" s="1"/>
  <c r="O4906" i="9"/>
  <c r="B4906" i="9" s="1"/>
  <c r="O4486" i="9"/>
  <c r="B4486" i="9" s="1"/>
  <c r="O2514" i="9"/>
  <c r="B2514" i="9" s="1"/>
  <c r="O3698" i="9"/>
  <c r="B3698" i="9" s="1"/>
  <c r="O1420" i="9"/>
  <c r="B1420" i="9" s="1"/>
  <c r="O1794" i="9"/>
  <c r="B1794" i="9" s="1"/>
  <c r="O1590" i="9"/>
  <c r="B1590" i="9" s="1"/>
  <c r="O4116" i="9"/>
  <c r="B4116" i="9" s="1"/>
  <c r="O2751" i="9"/>
  <c r="B2751" i="9" s="1"/>
  <c r="O2849" i="9"/>
  <c r="B2849" i="9" s="1"/>
  <c r="O3422" i="9"/>
  <c r="B3422" i="9" s="1"/>
  <c r="O68" i="9"/>
  <c r="B68" i="9" s="1"/>
  <c r="O584" i="9"/>
  <c r="B584" i="9" s="1"/>
  <c r="O3602" i="9"/>
  <c r="B3602" i="9" s="1"/>
  <c r="O1340" i="9"/>
  <c r="B1340" i="9" s="1"/>
  <c r="O1776" i="9"/>
  <c r="B1776" i="9" s="1"/>
  <c r="O4678" i="9"/>
  <c r="B4678" i="9" s="1"/>
  <c r="O329" i="9"/>
  <c r="B329" i="9" s="1"/>
  <c r="O1356" i="9"/>
  <c r="B1356" i="9" s="1"/>
  <c r="O2379" i="9"/>
  <c r="B2379" i="9" s="1"/>
  <c r="O43" i="9"/>
  <c r="B43" i="9" s="1"/>
  <c r="O1903" i="9"/>
  <c r="B1903" i="9" s="1"/>
  <c r="O594" i="9"/>
  <c r="B594" i="9" s="1"/>
  <c r="O2447" i="9"/>
  <c r="B2447" i="9" s="1"/>
  <c r="O575" i="9"/>
  <c r="B575" i="9" s="1"/>
  <c r="O77" i="9"/>
  <c r="B77" i="9" s="1"/>
  <c r="O1622" i="9"/>
  <c r="B1622" i="9" s="1"/>
  <c r="O1688" i="9"/>
  <c r="B1688" i="9" s="1"/>
  <c r="O193" i="9"/>
  <c r="B193" i="9" s="1"/>
  <c r="O871" i="9"/>
  <c r="B871" i="9" s="1"/>
  <c r="O237" i="9"/>
  <c r="B237" i="9" s="1"/>
  <c r="O3520" i="9"/>
  <c r="B3520" i="9" s="1"/>
  <c r="O3299" i="9"/>
  <c r="B3299" i="9" s="1"/>
  <c r="O2875" i="9"/>
  <c r="B2875" i="9" s="1"/>
  <c r="O2107" i="9"/>
  <c r="B2107" i="9" s="1"/>
  <c r="O1491" i="9"/>
  <c r="B1491" i="9" s="1"/>
  <c r="O831" i="9"/>
  <c r="B831" i="9" s="1"/>
  <c r="O3289" i="9"/>
  <c r="B3289" i="9" s="1"/>
  <c r="O3033" i="9"/>
  <c r="B3033" i="9" s="1"/>
  <c r="O2777" i="9"/>
  <c r="B2777" i="9" s="1"/>
  <c r="O1389" i="9"/>
  <c r="B1389" i="9" s="1"/>
  <c r="O212" i="9"/>
  <c r="B212" i="9" s="1"/>
  <c r="O382" i="9"/>
  <c r="B382" i="9" s="1"/>
  <c r="O449" i="9"/>
  <c r="B449" i="9" s="1"/>
  <c r="O666" i="9"/>
  <c r="B666" i="9" s="1"/>
  <c r="O1658" i="9"/>
  <c r="B1658" i="9" s="1"/>
  <c r="O1740" i="9"/>
  <c r="B1740" i="9" s="1"/>
  <c r="O1158" i="9"/>
  <c r="B1158" i="9" s="1"/>
  <c r="O75" i="9"/>
  <c r="B75" i="9" s="1"/>
  <c r="O4600" i="9"/>
  <c r="B4600" i="9" s="1"/>
  <c r="O2386" i="9"/>
  <c r="B2386" i="9" s="1"/>
  <c r="O2082" i="9"/>
  <c r="B2082" i="9" s="1"/>
  <c r="O4321" i="9"/>
  <c r="B4321" i="9" s="1"/>
  <c r="O1912" i="9"/>
  <c r="B1912" i="9" s="1"/>
  <c r="O4692" i="9"/>
  <c r="B4692" i="9" s="1"/>
  <c r="O3904" i="9"/>
  <c r="B3904" i="9" s="1"/>
  <c r="O791" i="9"/>
  <c r="B791" i="9" s="1"/>
  <c r="O738" i="9"/>
  <c r="B738" i="9" s="1"/>
  <c r="O2455" i="9"/>
  <c r="B2455" i="9" s="1"/>
  <c r="O450" i="9"/>
  <c r="B450" i="9" s="1"/>
  <c r="O1300" i="9"/>
  <c r="B1300" i="9" s="1"/>
  <c r="O1638" i="9"/>
  <c r="B1638" i="9" s="1"/>
  <c r="O1704" i="9"/>
  <c r="B1704" i="9" s="1"/>
  <c r="O2465" i="9"/>
  <c r="B2465" i="9" s="1"/>
  <c r="O743" i="9"/>
  <c r="B743" i="9" s="1"/>
  <c r="O1346" i="9"/>
  <c r="B1346" i="9" s="1"/>
  <c r="O3548" i="9"/>
  <c r="B3548" i="9" s="1"/>
  <c r="O3395" i="9"/>
  <c r="B3395" i="9" s="1"/>
  <c r="O2935" i="9"/>
  <c r="B2935" i="9" s="1"/>
  <c r="O2640" i="9"/>
  <c r="B2640" i="9" s="1"/>
  <c r="O1487" i="9"/>
  <c r="B1487" i="9" s="1"/>
  <c r="O975" i="9"/>
  <c r="B975" i="9" s="1"/>
  <c r="O1351" i="9"/>
  <c r="B1351" i="9" s="1"/>
  <c r="O3125" i="9"/>
  <c r="B3125" i="9" s="1"/>
  <c r="O2869" i="9"/>
  <c r="B2869" i="9" s="1"/>
  <c r="O2103" i="9"/>
  <c r="B2103" i="9" s="1"/>
  <c r="O3403" i="9"/>
  <c r="B3403" i="9" s="1"/>
  <c r="O172" i="9"/>
  <c r="B172" i="9" s="1"/>
  <c r="O1252" i="9"/>
  <c r="B1252" i="9" s="1"/>
  <c r="O2637" i="9"/>
  <c r="B2637" i="9" s="1"/>
  <c r="O1195" i="9"/>
  <c r="B1195" i="9" s="1"/>
  <c r="O3950" i="9"/>
  <c r="B3950" i="9" s="1"/>
  <c r="O2030" i="9"/>
  <c r="B2030" i="9" s="1"/>
  <c r="O4343" i="9"/>
  <c r="B4343" i="9" s="1"/>
  <c r="O2402" i="9"/>
  <c r="B2402" i="9" s="1"/>
  <c r="O2210" i="9"/>
  <c r="B2210" i="9" s="1"/>
  <c r="O2198" i="9"/>
  <c r="B2198" i="9" s="1"/>
  <c r="O347" i="9"/>
  <c r="B347" i="9" s="1"/>
  <c r="O4092" i="9"/>
  <c r="B4092" i="9" s="1"/>
  <c r="O3768" i="9"/>
  <c r="B3768" i="9" s="1"/>
  <c r="O1842" i="9"/>
  <c r="B1842" i="9" s="1"/>
  <c r="O2364" i="9"/>
  <c r="B2364" i="9" s="1"/>
  <c r="O2527" i="9"/>
  <c r="B2527" i="9" s="1"/>
  <c r="O2190" i="9"/>
  <c r="B2190" i="9" s="1"/>
  <c r="O4452" i="9"/>
  <c r="B4452" i="9" s="1"/>
  <c r="O2362" i="9"/>
  <c r="B2362" i="9" s="1"/>
  <c r="O431" i="9"/>
  <c r="B431" i="9" s="1"/>
  <c r="O4357" i="9"/>
  <c r="B4357" i="9" s="1"/>
  <c r="O1904" i="9"/>
  <c r="B1904" i="9" s="1"/>
  <c r="O1871" i="9"/>
  <c r="B1871" i="9" s="1"/>
  <c r="O3259" i="9"/>
  <c r="B3259" i="9" s="1"/>
  <c r="O2835" i="9"/>
  <c r="B2835" i="9" s="1"/>
  <c r="O1755" i="9"/>
  <c r="B1755" i="9" s="1"/>
  <c r="O2614" i="9"/>
  <c r="B2614" i="9" s="1"/>
  <c r="O959" i="9"/>
  <c r="B959" i="9" s="1"/>
  <c r="O3281" i="9"/>
  <c r="B3281" i="9" s="1"/>
  <c r="O3025" i="9"/>
  <c r="B3025" i="9" s="1"/>
  <c r="O2769" i="9"/>
  <c r="B2769" i="9" s="1"/>
  <c r="O1429" i="9"/>
  <c r="B1429" i="9" s="1"/>
  <c r="O987" i="9"/>
  <c r="B987" i="9" s="1"/>
  <c r="O510" i="9"/>
  <c r="B510" i="9" s="1"/>
  <c r="O2638" i="9"/>
  <c r="B2638" i="9" s="1"/>
  <c r="O2372" i="9"/>
  <c r="B2372" i="9" s="1"/>
  <c r="O3706" i="9"/>
  <c r="B3706" i="9" s="1"/>
  <c r="O1914" i="9"/>
  <c r="B1914" i="9" s="1"/>
  <c r="O3918" i="9"/>
  <c r="B3918" i="9" s="1"/>
  <c r="O934" i="9"/>
  <c r="B934" i="9" s="1"/>
  <c r="O1350" i="9"/>
  <c r="B1350" i="9" s="1"/>
  <c r="O1838" i="9"/>
  <c r="B1838" i="9" s="1"/>
  <c r="O2088" i="9"/>
  <c r="B2088" i="9" s="1"/>
  <c r="O2549" i="9"/>
  <c r="B2549" i="9" s="1"/>
  <c r="O922" i="9"/>
  <c r="B922" i="9" s="1"/>
  <c r="O227" i="9"/>
  <c r="B227" i="9" s="1"/>
  <c r="O4076" i="9"/>
  <c r="B4076" i="9" s="1"/>
  <c r="O3764" i="9"/>
  <c r="B3764" i="9" s="1"/>
  <c r="O1858" i="9"/>
  <c r="B1858" i="9" s="1"/>
  <c r="O2380" i="9"/>
  <c r="B2380" i="9" s="1"/>
  <c r="O2535" i="9"/>
  <c r="B2535" i="9" s="1"/>
  <c r="O1703" i="9"/>
  <c r="B1703" i="9" s="1"/>
  <c r="O443" i="9"/>
  <c r="B443" i="9" s="1"/>
  <c r="O1670" i="9"/>
  <c r="B1670" i="9" s="1"/>
  <c r="O1736" i="9"/>
  <c r="B1736" i="9" s="1"/>
  <c r="O2417" i="9"/>
  <c r="B2417" i="9" s="1"/>
  <c r="O4858" i="9"/>
  <c r="B4858" i="9" s="1"/>
  <c r="O1656" i="9"/>
  <c r="B1656" i="9" s="1"/>
  <c r="O4240" i="9"/>
  <c r="B4240" i="9" s="1"/>
  <c r="O3287" i="9"/>
  <c r="B3287" i="9" s="1"/>
  <c r="O2863" i="9"/>
  <c r="B2863" i="9" s="1"/>
  <c r="O1883" i="9"/>
  <c r="B1883" i="9" s="1"/>
  <c r="O2365" i="9"/>
  <c r="B2365" i="9" s="1"/>
  <c r="O506" i="9"/>
  <c r="B506" i="9" s="1"/>
  <c r="O3277" i="9"/>
  <c r="B3277" i="9" s="1"/>
  <c r="O3021" i="9"/>
  <c r="B3021" i="9" s="1"/>
  <c r="O2765" i="9"/>
  <c r="B2765" i="9" s="1"/>
  <c r="O3526" i="9"/>
  <c r="B3526" i="9" s="1"/>
  <c r="O406" i="9"/>
  <c r="B406" i="9" s="1"/>
  <c r="O2555" i="9"/>
  <c r="B2555" i="9" s="1"/>
  <c r="O1692" i="9"/>
  <c r="B1692" i="9" s="1"/>
  <c r="O1276" i="9"/>
  <c r="B1276" i="9" s="1"/>
  <c r="O511" i="9"/>
  <c r="B511" i="9" s="1"/>
  <c r="O1078" i="9"/>
  <c r="B1078" i="9" s="1"/>
  <c r="O45" i="9"/>
  <c r="B45" i="9" s="1"/>
  <c r="O2074" i="9"/>
  <c r="B2074" i="9" s="1"/>
  <c r="O99" i="9"/>
  <c r="B99" i="9" s="1"/>
  <c r="O4420" i="9"/>
  <c r="B4420" i="9" s="1"/>
  <c r="O1394" i="9"/>
  <c r="B1394" i="9" s="1"/>
  <c r="O4072" i="9"/>
  <c r="B4072" i="9" s="1"/>
  <c r="O3760" i="9"/>
  <c r="B3760" i="9" s="1"/>
  <c r="O1618" i="9"/>
  <c r="B1618" i="9" s="1"/>
  <c r="O2006" i="9"/>
  <c r="B2006" i="9" s="1"/>
  <c r="O1448" i="9"/>
  <c r="B1448" i="9" s="1"/>
  <c r="O2311" i="9"/>
  <c r="B2311" i="9" s="1"/>
  <c r="O1382" i="9"/>
  <c r="B1382" i="9" s="1"/>
  <c r="O4520" i="9"/>
  <c r="B4520" i="9" s="1"/>
  <c r="O377" i="9"/>
  <c r="B377" i="9" s="1"/>
  <c r="O203" i="9"/>
  <c r="B203" i="9" s="1"/>
  <c r="O962" i="9"/>
  <c r="B962" i="9" s="1"/>
  <c r="O1336" i="9"/>
  <c r="B1336" i="9" s="1"/>
  <c r="O1111" i="9"/>
  <c r="B1111" i="9" s="1"/>
  <c r="O3219" i="9"/>
  <c r="B3219" i="9" s="1"/>
  <c r="O2795" i="9"/>
  <c r="B2795" i="9" s="1"/>
  <c r="O1675" i="9"/>
  <c r="B1675" i="9" s="1"/>
  <c r="O2329" i="9"/>
  <c r="B2329" i="9" s="1"/>
  <c r="O1631" i="9"/>
  <c r="B1631" i="9" s="1"/>
  <c r="O3081" i="9"/>
  <c r="B3081" i="9" s="1"/>
  <c r="O2825" i="9"/>
  <c r="B2825" i="9" s="1"/>
  <c r="O1483" i="9"/>
  <c r="B1483" i="9" s="1"/>
  <c r="O1213" i="9"/>
  <c r="B1213" i="9" s="1"/>
  <c r="O222" i="9"/>
  <c r="B222" i="9" s="1"/>
  <c r="O378" i="9"/>
  <c r="B378" i="9" s="1"/>
  <c r="O3934" i="9"/>
  <c r="B3934" i="9" s="1"/>
  <c r="O289" i="9"/>
  <c r="B289" i="9" s="1"/>
  <c r="O3762" i="9"/>
  <c r="B3762" i="9" s="1"/>
  <c r="O3882" i="9"/>
  <c r="B3882" i="9" s="1"/>
  <c r="O1370" i="9"/>
  <c r="B1370" i="9" s="1"/>
  <c r="O599" i="9"/>
  <c r="B599" i="9" s="1"/>
  <c r="O654" i="9"/>
  <c r="B654" i="9" s="1"/>
  <c r="O2437" i="9"/>
  <c r="B2437" i="9" s="1"/>
  <c r="O986" i="9"/>
  <c r="B986" i="9" s="1"/>
  <c r="O93" i="9"/>
  <c r="B93" i="9" s="1"/>
  <c r="O4068" i="9"/>
  <c r="B4068" i="9" s="1"/>
  <c r="O3752" i="9"/>
  <c r="B3752" i="9" s="1"/>
  <c r="O1762" i="9"/>
  <c r="B1762" i="9" s="1"/>
  <c r="O1980" i="9"/>
  <c r="B1980" i="9" s="1"/>
  <c r="O2551" i="9"/>
  <c r="B2551" i="9" s="1"/>
  <c r="O990" i="9"/>
  <c r="B990" i="9" s="1"/>
  <c r="O163" i="9"/>
  <c r="B163" i="9" s="1"/>
  <c r="O1702" i="9"/>
  <c r="B1702" i="9" s="1"/>
  <c r="O1836" i="9"/>
  <c r="B1836" i="9" s="1"/>
  <c r="O2497" i="9"/>
  <c r="B2497" i="9" s="1"/>
  <c r="O4446" i="9"/>
  <c r="B4446" i="9" s="1"/>
  <c r="O2016" i="9"/>
  <c r="B2016" i="9" s="1"/>
  <c r="O4081" i="9"/>
  <c r="B4081" i="9" s="1"/>
  <c r="O3436" i="9"/>
  <c r="B3436" i="9" s="1"/>
  <c r="O2951" i="9"/>
  <c r="B2951" i="9" s="1"/>
  <c r="O2695" i="9"/>
  <c r="B2695" i="9" s="1"/>
  <c r="O1289" i="9"/>
  <c r="B1289" i="9" s="1"/>
  <c r="O895" i="9"/>
  <c r="B895" i="9" s="1"/>
  <c r="O3269" i="9"/>
  <c r="B3269" i="9" s="1"/>
  <c r="O3013" i="9"/>
  <c r="B3013" i="9" s="1"/>
  <c r="O2757" i="9"/>
  <c r="B2757" i="9" s="1"/>
  <c r="O1365" i="9"/>
  <c r="B1365" i="9" s="1"/>
  <c r="O1209" i="9"/>
  <c r="B1209" i="9" s="1"/>
  <c r="O286" i="9"/>
  <c r="B286" i="9" s="1"/>
  <c r="O731" i="9"/>
  <c r="B731" i="9" s="1"/>
  <c r="O4110" i="9"/>
  <c r="B4110" i="9" s="1"/>
  <c r="O4392" i="9"/>
  <c r="B4392" i="9" s="1"/>
  <c r="O88" i="9"/>
  <c r="B88" i="9" s="1"/>
  <c r="O4180" i="9"/>
  <c r="B4180" i="9" s="1"/>
  <c r="O3043" i="9"/>
  <c r="B3043" i="9" s="1"/>
  <c r="O134" i="9"/>
  <c r="B134" i="9" s="1"/>
  <c r="O3486" i="9"/>
  <c r="B3486" i="9" s="1"/>
  <c r="O3724" i="9"/>
  <c r="B3724" i="9" s="1"/>
  <c r="O1803" i="9"/>
  <c r="B1803" i="9" s="1"/>
  <c r="O3646" i="9"/>
  <c r="B3646" i="9" s="1"/>
  <c r="O245" i="9"/>
  <c r="B245" i="9" s="1"/>
  <c r="O294" i="9"/>
  <c r="B294" i="9" s="1"/>
  <c r="O3916" i="9"/>
  <c r="B3916" i="9" s="1"/>
  <c r="O1343" i="9"/>
  <c r="B1343" i="9" s="1"/>
  <c r="O2163" i="9"/>
  <c r="B2163" i="9" s="1"/>
  <c r="O938" i="9"/>
  <c r="B938" i="9" s="1"/>
  <c r="O3670" i="9"/>
  <c r="B3670" i="9" s="1"/>
  <c r="O2274" i="9"/>
  <c r="B2274" i="9" s="1"/>
  <c r="O4030" i="9"/>
  <c r="B4030" i="9" s="1"/>
  <c r="O1843" i="9"/>
  <c r="B1843" i="9" s="1"/>
  <c r="O1063" i="9"/>
  <c r="B1063" i="9" s="1"/>
  <c r="O1987" i="9"/>
  <c r="B1987" i="9" s="1"/>
  <c r="O1417" i="9"/>
  <c r="B1417" i="9" s="1"/>
  <c r="O3678" i="9"/>
  <c r="B3678" i="9" s="1"/>
  <c r="O3163" i="9"/>
  <c r="B3163" i="9" s="1"/>
  <c r="O4698" i="9"/>
  <c r="B4698" i="9" s="1"/>
  <c r="O4296" i="9"/>
  <c r="B4296" i="9" s="1"/>
  <c r="O1780" i="9"/>
  <c r="B1780" i="9" s="1"/>
  <c r="O4405" i="9"/>
  <c r="B4405" i="9" s="1"/>
  <c r="O1935" i="9"/>
  <c r="B1935" i="9" s="1"/>
  <c r="O2131" i="9"/>
  <c r="B2131" i="9" s="1"/>
  <c r="O52" i="9"/>
  <c r="B52" i="9" s="1"/>
  <c r="O1355" i="9"/>
  <c r="B1355" i="9" s="1"/>
  <c r="O13" i="9"/>
  <c r="B13" i="9" s="1"/>
  <c r="O2269" i="9"/>
  <c r="B2269" i="9" s="1"/>
  <c r="O3119" i="9"/>
  <c r="B3119" i="9" s="1"/>
  <c r="O3654" i="9"/>
  <c r="B3654" i="9" s="1"/>
  <c r="O1995" i="9"/>
  <c r="B1995" i="9" s="1"/>
  <c r="O4505" i="9"/>
  <c r="B4505" i="9" s="1"/>
  <c r="O3630" i="9"/>
  <c r="B3630" i="9" s="1"/>
  <c r="O1529" i="9"/>
  <c r="B1529" i="9" s="1"/>
  <c r="O1419" i="9"/>
  <c r="B1419" i="9" s="1"/>
  <c r="O100" i="9"/>
  <c r="B100" i="9" s="1"/>
  <c r="O3638" i="9"/>
  <c r="B3638" i="9" s="1"/>
  <c r="O1537" i="9"/>
  <c r="B1537" i="9" s="1"/>
  <c r="O4598" i="9"/>
  <c r="B4598" i="9" s="1"/>
  <c r="O4038" i="9"/>
  <c r="B4038" i="9" s="1"/>
  <c r="O3856" i="9"/>
  <c r="B3856" i="9" s="1"/>
  <c r="O2344" i="9"/>
  <c r="B2344" i="9" s="1"/>
  <c r="O1588" i="9"/>
  <c r="B1588" i="9" s="1"/>
  <c r="O1748" i="9"/>
  <c r="B1748" i="9" s="1"/>
  <c r="O3794" i="9"/>
  <c r="B3794" i="9" s="1"/>
  <c r="O1116" i="9"/>
  <c r="B1116" i="9" s="1"/>
  <c r="O4336" i="9"/>
  <c r="B4336" i="9" s="1"/>
  <c r="O3798" i="9"/>
  <c r="B3798" i="9" s="1"/>
  <c r="O3358" i="9"/>
  <c r="B3358" i="9" s="1"/>
  <c r="O3732" i="9"/>
  <c r="B3732" i="9" s="1"/>
  <c r="O2195" i="9"/>
  <c r="B2195" i="9" s="1"/>
  <c r="O64" i="6"/>
  <c r="B64" i="6"/>
  <c r="O70" i="6"/>
  <c r="B70" i="6"/>
  <c r="O49" i="6"/>
  <c r="B49" i="6"/>
  <c r="O2193" i="9"/>
  <c r="B2193" i="9" s="1"/>
  <c r="O4477" i="9"/>
  <c r="B4477" i="9" s="1"/>
  <c r="O63" i="6"/>
  <c r="B63" i="6"/>
  <c r="O2804" i="9"/>
  <c r="B2804" i="9" s="1"/>
  <c r="O3995" i="9"/>
  <c r="B3995" i="9" s="1"/>
  <c r="O3527" i="9"/>
  <c r="B3527" i="9" s="1"/>
  <c r="O579" i="9"/>
  <c r="B579" i="9" s="1"/>
  <c r="O2884" i="9"/>
  <c r="B2884" i="9" s="1"/>
  <c r="O1725" i="9"/>
  <c r="B1725" i="9" s="1"/>
  <c r="O2910" i="9"/>
  <c r="B2910" i="9" s="1"/>
  <c r="O1829" i="9"/>
  <c r="B1829" i="9" s="1"/>
  <c r="O4093" i="9"/>
  <c r="B4093" i="9" s="1"/>
  <c r="O1601" i="9"/>
  <c r="B1601" i="9" s="1"/>
  <c r="O274" i="9"/>
  <c r="B274" i="9" s="1"/>
  <c r="O803" i="9"/>
  <c r="B803" i="9" s="1"/>
  <c r="O4757" i="9"/>
  <c r="B4757" i="9" s="1"/>
  <c r="O1064" i="9"/>
  <c r="B1064" i="9" s="1"/>
  <c r="O548" i="9"/>
  <c r="B548" i="9" s="1"/>
  <c r="O3425" i="9"/>
  <c r="B3425" i="9" s="1"/>
  <c r="O4784" i="9"/>
  <c r="B4784" i="9" s="1"/>
  <c r="O940" i="9"/>
  <c r="B940" i="9" s="1"/>
  <c r="O1852" i="9"/>
  <c r="B1852" i="9" s="1"/>
  <c r="O5008" i="9"/>
  <c r="B5008" i="9" s="1"/>
  <c r="O744" i="9"/>
  <c r="B744" i="9" s="1"/>
  <c r="O44" i="6"/>
  <c r="B44" i="6"/>
  <c r="O45" i="6"/>
  <c r="B45" i="6"/>
  <c r="D45" i="6" s="1"/>
  <c r="O733" i="9"/>
  <c r="B733" i="9" s="1"/>
  <c r="O4347" i="9"/>
  <c r="B4347" i="9" s="1"/>
  <c r="O3737" i="9"/>
  <c r="B3737" i="9" s="1"/>
  <c r="O4391" i="9"/>
  <c r="B4391" i="9" s="1"/>
  <c r="O3428" i="9"/>
  <c r="B3428" i="9" s="1"/>
  <c r="O3634" i="9"/>
  <c r="B3634" i="9" s="1"/>
  <c r="O3776" i="9"/>
  <c r="B3776" i="9" s="1"/>
  <c r="O2904" i="9"/>
  <c r="B2904" i="9" s="1"/>
  <c r="O1617" i="9"/>
  <c r="B1617" i="9" s="1"/>
  <c r="O688" i="9"/>
  <c r="B688" i="9" s="1"/>
  <c r="O2436" i="9"/>
  <c r="B2436" i="9" s="1"/>
  <c r="O3404" i="9"/>
  <c r="B3404" i="9" s="1"/>
  <c r="O4131" i="9"/>
  <c r="B4131" i="9" s="1"/>
  <c r="O867" i="9"/>
  <c r="B867" i="9" s="1"/>
  <c r="O3196" i="9"/>
  <c r="B3196" i="9" s="1"/>
  <c r="O1933" i="9"/>
  <c r="B1933" i="9" s="1"/>
  <c r="O860" i="9"/>
  <c r="B860" i="9" s="1"/>
  <c r="O3242" i="9"/>
  <c r="B3242" i="9" s="1"/>
  <c r="O4988" i="9"/>
  <c r="B4988" i="9" s="1"/>
  <c r="O4672" i="9"/>
  <c r="B4672" i="9" s="1"/>
  <c r="O3148" i="9"/>
  <c r="B3148" i="9" s="1"/>
  <c r="O964" i="9"/>
  <c r="B964" i="9" s="1"/>
  <c r="O4653" i="9"/>
  <c r="B4653" i="9" s="1"/>
  <c r="O3689" i="9"/>
  <c r="B3689" i="9" s="1"/>
  <c r="O757" i="9"/>
  <c r="B757" i="9" s="1"/>
  <c r="O4937" i="9"/>
  <c r="B4937" i="9" s="1"/>
  <c r="O1056" i="9"/>
  <c r="B1056" i="9" s="1"/>
  <c r="O3721" i="9"/>
  <c r="B3721" i="9" s="1"/>
  <c r="O532" i="9"/>
  <c r="B532" i="9" s="1"/>
  <c r="O973" i="9"/>
  <c r="B973" i="9" s="1"/>
  <c r="O4133" i="9"/>
  <c r="B4133" i="9" s="1"/>
  <c r="O637" i="9"/>
  <c r="B637" i="9" s="1"/>
  <c r="O4581" i="9"/>
  <c r="B4581" i="9" s="1"/>
  <c r="O2050" i="9"/>
  <c r="B2050" i="9" s="1"/>
  <c r="O2445" i="9"/>
  <c r="B2445" i="9" s="1"/>
  <c r="O1175" i="9"/>
  <c r="B1175" i="9" s="1"/>
  <c r="O2263" i="9"/>
  <c r="B2263" i="9" s="1"/>
  <c r="O855" i="9"/>
  <c r="B855" i="9" s="1"/>
  <c r="O1367" i="9"/>
  <c r="B1367" i="9" s="1"/>
  <c r="O2945" i="9"/>
  <c r="B2945" i="9" s="1"/>
  <c r="O1743" i="9"/>
  <c r="B1743" i="9" s="1"/>
  <c r="O1757" i="9"/>
  <c r="B1757" i="9" s="1"/>
  <c r="O1709" i="9"/>
  <c r="B1709" i="9" s="1"/>
  <c r="O4289" i="9"/>
  <c r="B4289" i="9" s="1"/>
  <c r="O3977" i="9"/>
  <c r="B3977" i="9" s="1"/>
  <c r="O1902" i="9"/>
  <c r="B1902" i="9" s="1"/>
  <c r="O4383" i="9"/>
  <c r="B4383" i="9" s="1"/>
  <c r="O2546" i="9"/>
  <c r="B2546" i="9" s="1"/>
  <c r="O1841" i="9"/>
  <c r="B1841" i="9" s="1"/>
  <c r="O2748" i="9"/>
  <c r="B2748" i="9" s="1"/>
  <c r="O1789" i="9"/>
  <c r="B1789" i="9" s="1"/>
  <c r="O3336" i="9"/>
  <c r="B3336" i="9" s="1"/>
  <c r="O572" i="9"/>
  <c r="B572" i="9" s="1"/>
  <c r="O4312" i="9"/>
  <c r="B4312" i="9" s="1"/>
  <c r="O3256" i="9"/>
  <c r="B3256" i="9" s="1"/>
  <c r="O4562" i="9"/>
  <c r="B4562" i="9" s="1"/>
  <c r="O3713" i="9"/>
  <c r="B3713" i="9" s="1"/>
  <c r="O2978" i="9"/>
  <c r="B2978" i="9" s="1"/>
  <c r="O904" i="9"/>
  <c r="B904" i="9" s="1"/>
  <c r="O492" i="9"/>
  <c r="B492" i="9" s="1"/>
  <c r="O4950" i="9"/>
  <c r="B4950" i="9" s="1"/>
  <c r="O4337" i="9"/>
  <c r="B4337" i="9" s="1"/>
  <c r="O3545" i="9"/>
  <c r="B3545" i="9" s="1"/>
  <c r="O4457" i="9"/>
  <c r="B4457" i="9" s="1"/>
  <c r="O4353" i="9"/>
  <c r="B4353" i="9" s="1"/>
  <c r="O1133" i="9"/>
  <c r="B1133" i="9" s="1"/>
  <c r="O4161" i="9"/>
  <c r="B4161" i="9" s="1"/>
  <c r="O3397" i="9"/>
  <c r="B3397" i="9" s="1"/>
  <c r="O3665" i="9"/>
  <c r="B3665" i="9" s="1"/>
  <c r="O4893" i="9"/>
  <c r="B4893" i="9" s="1"/>
  <c r="O1037" i="9"/>
  <c r="B1037" i="9" s="1"/>
  <c r="O1121" i="9"/>
  <c r="B1121" i="9" s="1"/>
  <c r="O649" i="9"/>
  <c r="B649" i="9" s="1"/>
  <c r="O4091" i="9"/>
  <c r="B4091" i="9" s="1"/>
  <c r="O1047" i="9"/>
  <c r="B1047" i="9" s="1"/>
  <c r="O1022" i="9"/>
  <c r="B1022" i="9" s="1"/>
  <c r="O2569" i="9"/>
  <c r="B2569" i="9" s="1"/>
  <c r="O2947" i="9"/>
  <c r="B2947" i="9" s="1"/>
  <c r="O410" i="9"/>
  <c r="B410" i="9" s="1"/>
  <c r="O3416" i="9"/>
  <c r="B3416" i="9" s="1"/>
  <c r="O1504" i="9"/>
  <c r="B1504" i="9" s="1"/>
  <c r="O2824" i="9"/>
  <c r="B2824" i="9" s="1"/>
  <c r="O556" i="9"/>
  <c r="B556" i="9" s="1"/>
  <c r="O2476" i="9"/>
  <c r="B2476" i="9" s="1"/>
  <c r="O336" i="9"/>
  <c r="B336" i="9" s="1"/>
  <c r="O3380" i="9"/>
  <c r="B3380" i="9" s="1"/>
  <c r="O2556" i="9"/>
  <c r="B2556" i="9" s="1"/>
  <c r="O468" i="9"/>
  <c r="B468" i="9" s="1"/>
  <c r="O4075" i="9"/>
  <c r="B4075" i="9" s="1"/>
  <c r="O925" i="9"/>
  <c r="B925" i="9" s="1"/>
  <c r="O3663" i="9"/>
  <c r="B3663" i="9" s="1"/>
  <c r="O4111" i="9"/>
  <c r="B4111" i="9" s="1"/>
  <c r="O4742" i="9"/>
  <c r="B4742" i="9" s="1"/>
  <c r="O856" i="9"/>
  <c r="B856" i="9" s="1"/>
  <c r="O4655" i="9"/>
  <c r="B4655" i="9" s="1"/>
  <c r="O3649" i="9"/>
  <c r="B3649" i="9" s="1"/>
  <c r="O1085" i="9"/>
  <c r="B1085" i="9" s="1"/>
  <c r="O4680" i="9"/>
  <c r="B4680" i="9" s="1"/>
  <c r="O3791" i="9"/>
  <c r="B3791" i="9" s="1"/>
  <c r="O131" i="9"/>
  <c r="B131" i="9" s="1"/>
  <c r="O1050" i="9"/>
  <c r="B1050" i="9" s="1"/>
  <c r="O1623" i="9"/>
  <c r="B1623" i="9" s="1"/>
  <c r="O2577" i="9"/>
  <c r="B2577" i="9" s="1"/>
  <c r="O4620" i="9"/>
  <c r="B4620" i="9" s="1"/>
  <c r="O1595" i="9"/>
  <c r="B1595" i="9" s="1"/>
  <c r="O2059" i="9"/>
  <c r="B2059" i="9" s="1"/>
  <c r="O976" i="9"/>
  <c r="B976" i="9" s="1"/>
  <c r="O4744" i="9"/>
  <c r="B4744" i="9" s="1"/>
  <c r="O4299" i="9"/>
  <c r="B4299" i="9" s="1"/>
  <c r="O3675" i="9"/>
  <c r="B3675" i="9" s="1"/>
  <c r="O3604" i="9"/>
  <c r="B3604" i="9" s="1"/>
  <c r="O1004" i="9"/>
  <c r="B1004" i="9" s="1"/>
  <c r="O1199" i="9"/>
  <c r="B1199" i="9" s="1"/>
  <c r="O3710" i="9"/>
  <c r="B3710" i="9" s="1"/>
  <c r="O4916" i="9"/>
  <c r="B4916" i="9" s="1"/>
  <c r="O2582" i="9"/>
  <c r="B2582" i="9" s="1"/>
  <c r="O2994" i="9"/>
  <c r="B2994" i="9" s="1"/>
  <c r="O588" i="9"/>
  <c r="B588" i="9" s="1"/>
  <c r="O3046" i="9"/>
  <c r="B3046" i="9" s="1"/>
  <c r="O4105" i="9"/>
  <c r="B4105" i="9" s="1"/>
  <c r="O86" i="9"/>
  <c r="B86" i="9" s="1"/>
  <c r="O2434" i="9"/>
  <c r="B2434" i="9" s="1"/>
  <c r="O2422" i="9"/>
  <c r="B2422" i="9" s="1"/>
  <c r="O2129" i="9"/>
  <c r="B2129" i="9" s="1"/>
  <c r="O4984" i="9"/>
  <c r="B4984" i="9" s="1"/>
  <c r="O2722" i="9"/>
  <c r="B2722" i="9" s="1"/>
  <c r="O117" i="9"/>
  <c r="B117" i="9" s="1"/>
  <c r="O1733" i="9"/>
  <c r="B1733" i="9" s="1"/>
  <c r="O226" i="9"/>
  <c r="B226" i="9" s="1"/>
  <c r="O899" i="9"/>
  <c r="B899" i="9" s="1"/>
  <c r="O4574" i="9"/>
  <c r="B4574" i="9" s="1"/>
  <c r="O4358" i="9"/>
  <c r="B4358" i="9" s="1"/>
  <c r="O2894" i="9"/>
  <c r="B2894" i="9" s="1"/>
  <c r="O4572" i="9"/>
  <c r="B4572" i="9" s="1"/>
  <c r="O2037" i="9"/>
  <c r="B2037" i="9" s="1"/>
  <c r="O2145" i="9"/>
  <c r="B2145" i="9" s="1"/>
  <c r="O3619" i="9"/>
  <c r="B3619" i="9" s="1"/>
  <c r="O365" i="9"/>
  <c r="B365" i="9" s="1"/>
  <c r="O980" i="9"/>
  <c r="B980" i="9" s="1"/>
  <c r="O3647" i="9"/>
  <c r="B3647" i="9" s="1"/>
  <c r="O4687" i="9"/>
  <c r="B4687" i="9" s="1"/>
  <c r="O3701" i="9"/>
  <c r="B3701" i="9" s="1"/>
  <c r="O4631" i="9"/>
  <c r="B4631" i="9" s="1"/>
  <c r="O4942" i="9"/>
  <c r="B4942" i="9" s="1"/>
  <c r="O3971" i="9"/>
  <c r="B3971" i="9" s="1"/>
  <c r="O3505" i="9"/>
  <c r="B3505" i="9" s="1"/>
  <c r="O3785" i="9"/>
  <c r="B3785" i="9" s="1"/>
  <c r="O4763" i="9"/>
  <c r="B4763" i="9" s="1"/>
  <c r="O4114" i="9"/>
  <c r="B4114" i="9" s="1"/>
  <c r="O698" i="9"/>
  <c r="B698" i="9" s="1"/>
  <c r="O297" i="9"/>
  <c r="B297" i="9" s="1"/>
  <c r="O3350" i="9"/>
  <c r="B3350" i="9" s="1"/>
  <c r="O4602" i="9"/>
  <c r="B4602" i="9" s="1"/>
  <c r="O1787" i="9"/>
  <c r="B1787" i="9" s="1"/>
  <c r="O2781" i="9"/>
  <c r="B2781" i="9" s="1"/>
  <c r="O2594" i="9"/>
  <c r="B2594" i="9" s="1"/>
  <c r="O2631" i="9"/>
  <c r="B2631" i="9" s="1"/>
  <c r="O4095" i="9"/>
  <c r="B4095" i="9" s="1"/>
  <c r="O4226" i="9"/>
  <c r="B4226" i="9" s="1"/>
  <c r="O1145" i="9"/>
  <c r="B1145" i="9" s="1"/>
  <c r="O4483" i="9"/>
  <c r="B4483" i="9" s="1"/>
  <c r="O2097" i="9"/>
  <c r="B2097" i="9" s="1"/>
  <c r="O560" i="9"/>
  <c r="B560" i="9" s="1"/>
  <c r="O4656" i="9"/>
  <c r="B4656" i="9" s="1"/>
  <c r="O524" i="9"/>
  <c r="B524" i="9" s="1"/>
  <c r="O2974" i="9"/>
  <c r="B2974" i="9" s="1"/>
  <c r="O1957" i="9"/>
  <c r="B1957" i="9" s="1"/>
  <c r="O4389" i="9"/>
  <c r="B4389" i="9" s="1"/>
  <c r="O540" i="9"/>
  <c r="B540" i="9" s="1"/>
  <c r="O2822" i="9"/>
  <c r="B2822" i="9" s="1"/>
  <c r="O2227" i="9"/>
  <c r="B2227" i="9" s="1"/>
  <c r="O4170" i="9"/>
  <c r="B4170" i="9" s="1"/>
  <c r="O1749" i="9"/>
  <c r="B1749" i="9" s="1"/>
  <c r="O1379" i="9"/>
  <c r="B1379" i="9" s="1"/>
  <c r="O1443" i="9"/>
  <c r="B1443" i="9" s="1"/>
  <c r="O3787" i="9"/>
  <c r="B3787" i="9" s="1"/>
  <c r="O1994" i="9"/>
  <c r="B1994" i="9" s="1"/>
  <c r="O3631" i="9"/>
  <c r="B3631" i="9" s="1"/>
  <c r="O4055" i="9"/>
  <c r="B4055" i="9" s="1"/>
  <c r="O4267" i="9"/>
  <c r="B4267" i="9" s="1"/>
  <c r="O1281" i="9"/>
  <c r="B1281" i="9" s="1"/>
  <c r="O3955" i="9"/>
  <c r="B3955" i="9" s="1"/>
  <c r="O3369" i="9"/>
  <c r="B3369" i="9" s="1"/>
  <c r="O3703" i="9"/>
  <c r="B3703" i="9" s="1"/>
  <c r="O857" i="9"/>
  <c r="B857" i="9" s="1"/>
  <c r="O908" i="9"/>
  <c r="B908" i="9" s="1"/>
  <c r="O521" i="9"/>
  <c r="B521" i="9" s="1"/>
  <c r="O1576" i="9"/>
  <c r="B1576" i="9" s="1"/>
  <c r="O2881" i="9"/>
  <c r="B2881" i="9" s="1"/>
  <c r="O2001" i="9"/>
  <c r="B2001" i="9" s="1"/>
  <c r="O1909" i="9"/>
  <c r="B1909" i="9" s="1"/>
  <c r="O4955" i="9"/>
  <c r="B4955" i="9" s="1"/>
  <c r="O398" i="9"/>
  <c r="B398" i="9" s="1"/>
  <c r="O3700" i="9"/>
  <c r="B3700" i="9" s="1"/>
  <c r="O2490" i="9"/>
  <c r="B2490" i="9" s="1"/>
  <c r="O4664" i="9"/>
  <c r="B4664" i="9" s="1"/>
  <c r="O2410" i="9"/>
  <c r="B2410" i="9" s="1"/>
  <c r="O2448" i="9"/>
  <c r="B2448" i="9" s="1"/>
  <c r="O3220" i="9"/>
  <c r="B3220" i="9" s="1"/>
  <c r="O5011" i="9"/>
  <c r="B5011" i="9" s="1"/>
  <c r="O1048" i="9"/>
  <c r="B1048" i="9" s="1"/>
  <c r="O4840" i="9"/>
  <c r="B4840" i="9" s="1"/>
  <c r="O23" i="9"/>
  <c r="B23" i="9" s="1"/>
  <c r="O3246" i="9"/>
  <c r="B3246" i="9" s="1"/>
  <c r="O3170" i="9"/>
  <c r="B3170" i="9" s="1"/>
  <c r="O2440" i="9"/>
  <c r="B2440" i="9" s="1"/>
  <c r="O1172" i="9"/>
  <c r="B1172" i="9" s="1"/>
  <c r="O4534" i="9"/>
  <c r="B4534" i="9" s="1"/>
  <c r="O3899" i="9"/>
  <c r="B3899" i="9" s="1"/>
  <c r="O889" i="9"/>
  <c r="B889" i="9" s="1"/>
  <c r="O2098" i="9"/>
  <c r="B2098" i="9" s="1"/>
  <c r="O3487" i="9"/>
  <c r="B3487" i="9" s="1"/>
  <c r="O4090" i="9"/>
  <c r="B4090" i="9" s="1"/>
  <c r="O708" i="9"/>
  <c r="B708" i="9" s="1"/>
  <c r="O3773" i="9"/>
  <c r="B3773" i="9" s="1"/>
  <c r="O746" i="9"/>
  <c r="B746" i="9" s="1"/>
  <c r="O3473" i="9"/>
  <c r="B3473" i="9" s="1"/>
  <c r="O4009" i="9"/>
  <c r="B4009" i="9" s="1"/>
  <c r="O3431" i="9"/>
  <c r="B3431" i="9" s="1"/>
  <c r="O1422" i="9"/>
  <c r="B1422" i="9" s="1"/>
  <c r="O3682" i="9"/>
  <c r="B3682" i="9" s="1"/>
  <c r="O2531" i="9"/>
  <c r="B2531" i="9" s="1"/>
  <c r="O1967" i="9"/>
  <c r="B1967" i="9" s="1"/>
  <c r="O191" i="9"/>
  <c r="B191" i="9" s="1"/>
  <c r="O1559" i="9"/>
  <c r="B1559" i="9" s="1"/>
  <c r="O3005" i="9"/>
  <c r="B3005" i="9" s="1"/>
  <c r="O1965" i="9"/>
  <c r="B1965" i="9" s="1"/>
  <c r="O3997" i="9"/>
  <c r="B3997" i="9" s="1"/>
  <c r="O2816" i="9"/>
  <c r="B2816" i="9" s="1"/>
  <c r="O2828" i="9"/>
  <c r="B2828" i="9" s="1"/>
  <c r="O4488" i="9"/>
  <c r="B4488" i="9" s="1"/>
  <c r="O464" i="9"/>
  <c r="B464" i="9" s="1"/>
  <c r="O3948" i="9"/>
  <c r="B3948" i="9" s="1"/>
  <c r="O47" i="6"/>
  <c r="B47" i="6"/>
  <c r="D47" i="6" s="1"/>
  <c r="O50" i="6"/>
  <c r="B50" i="6"/>
  <c r="D50" i="6" s="1"/>
  <c r="O57" i="6"/>
  <c r="B57" i="6"/>
  <c r="O66" i="6"/>
  <c r="B66" i="6"/>
  <c r="O1262" i="9"/>
  <c r="B1262" i="9" s="1"/>
  <c r="O2221" i="9"/>
  <c r="B2221" i="9" s="1"/>
  <c r="O1653" i="9"/>
  <c r="B1653" i="9" s="1"/>
  <c r="O3449" i="9"/>
  <c r="B3449" i="9" s="1"/>
  <c r="O3547" i="9"/>
  <c r="B3547" i="9" s="1"/>
  <c r="O4429" i="9"/>
  <c r="B4429" i="9" s="1"/>
  <c r="O2076" i="9"/>
  <c r="B2076" i="9" s="1"/>
  <c r="O1295" i="9"/>
  <c r="B1295" i="9" s="1"/>
  <c r="O2717" i="9"/>
  <c r="B2717" i="9" s="1"/>
  <c r="O1489" i="9"/>
  <c r="B1489" i="9" s="1"/>
  <c r="O4245" i="9"/>
  <c r="B4245" i="9" s="1"/>
  <c r="O4298" i="9"/>
  <c r="B4298" i="9" s="1"/>
  <c r="O4434" i="9"/>
  <c r="B4434" i="9" s="1"/>
  <c r="O2836" i="9"/>
  <c r="B2836" i="9" s="1"/>
  <c r="O504" i="9"/>
  <c r="B504" i="9" s="1"/>
  <c r="O2880" i="9"/>
  <c r="B2880" i="9" s="1"/>
  <c r="O1917" i="9"/>
  <c r="B1917" i="9" s="1"/>
  <c r="O4696" i="9"/>
  <c r="B4696" i="9" s="1"/>
  <c r="O3340" i="9"/>
  <c r="B3340" i="9" s="1"/>
  <c r="O4275" i="9"/>
  <c r="B4275" i="9" s="1"/>
  <c r="O230" i="9"/>
  <c r="B230" i="9" s="1"/>
  <c r="O3989" i="9"/>
  <c r="B3989" i="9" s="1"/>
  <c r="O3288" i="9"/>
  <c r="B3288" i="9" s="1"/>
  <c r="O1677" i="9"/>
  <c r="B1677" i="9" s="1"/>
  <c r="O229" i="9"/>
  <c r="B229" i="9" s="1"/>
  <c r="O3206" i="9"/>
  <c r="B3206" i="9" s="1"/>
  <c r="O3114" i="9"/>
  <c r="B3114" i="9" s="1"/>
  <c r="O4301" i="9"/>
  <c r="B4301" i="9" s="1"/>
  <c r="O4569" i="9"/>
  <c r="B4569" i="9" s="1"/>
  <c r="O5007" i="9"/>
  <c r="B5007" i="9" s="1"/>
  <c r="O4689" i="9"/>
  <c r="B4689" i="9" s="1"/>
  <c r="O4934" i="9"/>
  <c r="B4934" i="9" s="1"/>
  <c r="O4213" i="9"/>
  <c r="B4213" i="9" s="1"/>
  <c r="O3561" i="9"/>
  <c r="B3561" i="9" s="1"/>
  <c r="O4929" i="9"/>
  <c r="B4929" i="9" s="1"/>
  <c r="O1425" i="9"/>
  <c r="B1425" i="9" s="1"/>
  <c r="O4439" i="9"/>
  <c r="B4439" i="9" s="1"/>
  <c r="O1149" i="9"/>
  <c r="B1149" i="9" s="1"/>
  <c r="O363" i="9"/>
  <c r="B363" i="9" s="1"/>
  <c r="O1112" i="9"/>
  <c r="B1112" i="9" s="1"/>
  <c r="O4685" i="9"/>
  <c r="B4685" i="9" s="1"/>
  <c r="O3763" i="9"/>
  <c r="B3763" i="9" s="1"/>
  <c r="O761" i="9"/>
  <c r="B761" i="9" s="1"/>
  <c r="O311" i="9"/>
  <c r="B311" i="9" s="1"/>
  <c r="O1089" i="9"/>
  <c r="B1089" i="9" s="1"/>
  <c r="O429" i="9"/>
  <c r="B429" i="9" s="1"/>
  <c r="O1193" i="9"/>
  <c r="B1193" i="9" s="1"/>
  <c r="O2515" i="9"/>
  <c r="B2515" i="9" s="1"/>
  <c r="O4776" i="9"/>
  <c r="B4776" i="9" s="1"/>
  <c r="O1880" i="9"/>
  <c r="B1880" i="9" s="1"/>
  <c r="O1922" i="9"/>
  <c r="B1922" i="9" s="1"/>
  <c r="O1006" i="9"/>
  <c r="B1006" i="9" s="1"/>
  <c r="O2664" i="9"/>
  <c r="B2664" i="9" s="1"/>
  <c r="O3528" i="9"/>
  <c r="B3528" i="9" s="1"/>
  <c r="O2381" i="9"/>
  <c r="B2381" i="9" s="1"/>
  <c r="O2817" i="9"/>
  <c r="B2817" i="9" s="1"/>
  <c r="O4460" i="9"/>
  <c r="B4460" i="9" s="1"/>
  <c r="O1633" i="9"/>
  <c r="B1633" i="9" s="1"/>
  <c r="O685" i="9"/>
  <c r="B685" i="9" s="1"/>
  <c r="O3419" i="9"/>
  <c r="B3419" i="9" s="1"/>
  <c r="O3655" i="9"/>
  <c r="B3655" i="9" s="1"/>
  <c r="O2278" i="9"/>
  <c r="B2278" i="9" s="1"/>
  <c r="O2655" i="9"/>
  <c r="B2655" i="9" s="1"/>
  <c r="O2280" i="9"/>
  <c r="B2280" i="9" s="1"/>
  <c r="O354" i="9"/>
  <c r="B354" i="9" s="1"/>
  <c r="O1809" i="9"/>
  <c r="B1809" i="9" s="1"/>
  <c r="O2984" i="9"/>
  <c r="B2984" i="9" s="1"/>
  <c r="O1323" i="9"/>
  <c r="B1323" i="9" s="1"/>
  <c r="O496" i="9"/>
  <c r="B496" i="9" s="1"/>
  <c r="O1438" i="9"/>
  <c r="B1438" i="9" s="1"/>
  <c r="O4402" i="9"/>
  <c r="B4402" i="9" s="1"/>
  <c r="O3092" i="9"/>
  <c r="B3092" i="9" s="1"/>
  <c r="O4567" i="9"/>
  <c r="B4567" i="9" s="1"/>
  <c r="O2552" i="9"/>
  <c r="B2552" i="9" s="1"/>
  <c r="O3957" i="9"/>
  <c r="B3957" i="9" s="1"/>
  <c r="O58" i="9"/>
  <c r="B58" i="9" s="1"/>
  <c r="O2770" i="9"/>
  <c r="B2770" i="9" s="1"/>
  <c r="O4632" i="9"/>
  <c r="B4632" i="9" s="1"/>
  <c r="O2926" i="9"/>
  <c r="B2926" i="9" s="1"/>
  <c r="O2850" i="9"/>
  <c r="B2850" i="9" s="1"/>
  <c r="O4522" i="9"/>
  <c r="B4522" i="9" s="1"/>
  <c r="O2588" i="9"/>
  <c r="B2588" i="9" s="1"/>
  <c r="O1929" i="9"/>
  <c r="B1929" i="9" s="1"/>
  <c r="O3683" i="9"/>
  <c r="B3683" i="9" s="1"/>
  <c r="O4921" i="9"/>
  <c r="B4921" i="9" s="1"/>
  <c r="O3417" i="9"/>
  <c r="B3417" i="9" s="1"/>
  <c r="O461" i="9"/>
  <c r="B461" i="9" s="1"/>
  <c r="O3551" i="9"/>
  <c r="B3551" i="9" s="1"/>
  <c r="O4551" i="9"/>
  <c r="B4551" i="9" s="1"/>
  <c r="O3605" i="9"/>
  <c r="B3605" i="9" s="1"/>
  <c r="O3965" i="9"/>
  <c r="B3965" i="9" s="1"/>
  <c r="O952" i="9"/>
  <c r="B952" i="9" s="1"/>
  <c r="O4589" i="9"/>
  <c r="B4589" i="9" s="1"/>
  <c r="O3537" i="9"/>
  <c r="B3537" i="9" s="1"/>
  <c r="O503" i="9"/>
  <c r="B503" i="9" s="1"/>
  <c r="O3623" i="9"/>
  <c r="B3623" i="9" s="1"/>
  <c r="O469" i="9"/>
  <c r="B469" i="9" s="1"/>
  <c r="O741" i="9"/>
  <c r="B741" i="9" s="1"/>
  <c r="O632" i="9"/>
  <c r="B632" i="9" s="1"/>
  <c r="O4182" i="9"/>
  <c r="B4182" i="9" s="1"/>
  <c r="O1018" i="9"/>
  <c r="B1018" i="9" s="1"/>
  <c r="O531" i="9"/>
  <c r="B531" i="9" s="1"/>
  <c r="O2144" i="9"/>
  <c r="B2144" i="9" s="1"/>
  <c r="O4165" i="9"/>
  <c r="B4165" i="9" s="1"/>
  <c r="O1210" i="9"/>
  <c r="B1210" i="9" s="1"/>
  <c r="O2819" i="9"/>
  <c r="B2819" i="9" s="1"/>
  <c r="O3325" i="9"/>
  <c r="B3325" i="9" s="1"/>
  <c r="O3355" i="9"/>
  <c r="B3355" i="9" s="1"/>
  <c r="O2510" i="9"/>
  <c r="B2510" i="9" s="1"/>
  <c r="O576" i="9"/>
  <c r="B576" i="9" s="1"/>
  <c r="O936" i="9"/>
  <c r="B936" i="9" s="1"/>
  <c r="O751" i="9"/>
  <c r="B751" i="9" s="1"/>
  <c r="O1777" i="9"/>
  <c r="B1777" i="9" s="1"/>
  <c r="O2772" i="9"/>
  <c r="B2772" i="9" s="1"/>
  <c r="O4320" i="9"/>
  <c r="B4320" i="9" s="1"/>
  <c r="O604" i="9"/>
  <c r="B604" i="9" s="1"/>
  <c r="O4964" i="9"/>
  <c r="B4964" i="9" s="1"/>
  <c r="O1144" i="9"/>
  <c r="B1144" i="9" s="1"/>
  <c r="O485" i="9"/>
  <c r="B485" i="9" s="1"/>
  <c r="O4316" i="9"/>
  <c r="B4316" i="9" s="1"/>
  <c r="O2069" i="9"/>
  <c r="B2069" i="9" s="1"/>
  <c r="O218" i="9"/>
  <c r="B218" i="9" s="1"/>
  <c r="O1641" i="9"/>
  <c r="B1641" i="9" s="1"/>
  <c r="O4928" i="9"/>
  <c r="B4928" i="9" s="1"/>
  <c r="O3947" i="9"/>
  <c r="B3947" i="9" s="1"/>
  <c r="O609" i="9"/>
  <c r="B609" i="9" s="1"/>
  <c r="O4065" i="9"/>
  <c r="B4065" i="9" s="1"/>
  <c r="O3535" i="9"/>
  <c r="B3535" i="9" s="1"/>
  <c r="O3959" i="9"/>
  <c r="B3959" i="9" s="1"/>
  <c r="O3589" i="9"/>
  <c r="B3589" i="9" s="1"/>
  <c r="O4981" i="9"/>
  <c r="B4981" i="9" s="1"/>
  <c r="O985" i="9"/>
  <c r="B985" i="9" s="1"/>
  <c r="O4694" i="9"/>
  <c r="B4694" i="9" s="1"/>
  <c r="O3987" i="9"/>
  <c r="B3987" i="9" s="1"/>
  <c r="O3521" i="9"/>
  <c r="B3521" i="9" s="1"/>
  <c r="O4982" i="9"/>
  <c r="B4982" i="9" s="1"/>
  <c r="O893" i="9"/>
  <c r="B893" i="9" s="1"/>
  <c r="O4831" i="9"/>
  <c r="B4831" i="9" s="1"/>
  <c r="O4216" i="9"/>
  <c r="B4216" i="9" s="1"/>
  <c r="O210" i="9"/>
  <c r="B210" i="9" s="1"/>
  <c r="O4178" i="9"/>
  <c r="B4178" i="9" s="1"/>
  <c r="O2156" i="9"/>
  <c r="B2156" i="9" s="1"/>
  <c r="O1538" i="9"/>
  <c r="B1538" i="9" s="1"/>
  <c r="O647" i="9"/>
  <c r="B647" i="9" s="1"/>
  <c r="O2298" i="9"/>
  <c r="B2298" i="9" s="1"/>
  <c r="O4426" i="9"/>
  <c r="B4426" i="9" s="1"/>
  <c r="O2349" i="9"/>
  <c r="B2349" i="9" s="1"/>
  <c r="O2785" i="9"/>
  <c r="B2785" i="9" s="1"/>
  <c r="O5000" i="9"/>
  <c r="B5000" i="9" s="1"/>
  <c r="O2231" i="9"/>
  <c r="B2231" i="9" s="1"/>
  <c r="O4242" i="9"/>
  <c r="B4242" i="9" s="1"/>
  <c r="O2636" i="9"/>
  <c r="B2636" i="9" s="1"/>
  <c r="O869" i="9"/>
  <c r="B869" i="9" s="1"/>
  <c r="O4513" i="9"/>
  <c r="B4513" i="9" s="1"/>
  <c r="O3967" i="9"/>
  <c r="B3967" i="9" s="1"/>
  <c r="O690" i="9"/>
  <c r="B690" i="9" s="1"/>
  <c r="O2387" i="9"/>
  <c r="B2387" i="9" s="1"/>
  <c r="O3229" i="9"/>
  <c r="B3229" i="9" s="1"/>
  <c r="O3886" i="9"/>
  <c r="B3886" i="9" s="1"/>
  <c r="O2259" i="9"/>
  <c r="B2259" i="9" s="1"/>
  <c r="O2788" i="9"/>
  <c r="B2788" i="9" s="1"/>
  <c r="O1363" i="9"/>
  <c r="B1363" i="9" s="1"/>
  <c r="O4621" i="9"/>
  <c r="B4621" i="9" s="1"/>
  <c r="O3216" i="9"/>
  <c r="B3216" i="9" s="1"/>
  <c r="O607" i="9"/>
  <c r="B607" i="9" s="1"/>
  <c r="O4404" i="9"/>
  <c r="B4404" i="9" s="1"/>
  <c r="O4506" i="9"/>
  <c r="B4506" i="9" s="1"/>
  <c r="O3386" i="9"/>
  <c r="B3386" i="9" s="1"/>
  <c r="O3003" i="9"/>
  <c r="B3003" i="9" s="1"/>
  <c r="O2602" i="9"/>
  <c r="B2602" i="9" s="1"/>
  <c r="O2944" i="9"/>
  <c r="B2944" i="9" s="1"/>
  <c r="O4783" i="9"/>
  <c r="B4783" i="9" s="1"/>
  <c r="O4909" i="9"/>
  <c r="B4909" i="9" s="1"/>
  <c r="O46" i="9"/>
  <c r="B46" i="9" s="1"/>
  <c r="O4382" i="9"/>
  <c r="B4382" i="9" s="1"/>
  <c r="O3284" i="9"/>
  <c r="B3284" i="9" s="1"/>
  <c r="O868" i="9"/>
  <c r="B868" i="9" s="1"/>
  <c r="O4108" i="9"/>
  <c r="B4108" i="9" s="1"/>
  <c r="O620" i="9"/>
  <c r="B620" i="9" s="1"/>
  <c r="O4188" i="9"/>
  <c r="B4188" i="9" s="1"/>
  <c r="O2093" i="9"/>
  <c r="B2093" i="9" s="1"/>
  <c r="O186" i="9"/>
  <c r="B186" i="9" s="1"/>
  <c r="O4244" i="9"/>
  <c r="B4244" i="9" s="1"/>
  <c r="O4469" i="9"/>
  <c r="B4469" i="9" s="1"/>
  <c r="O3136" i="9"/>
  <c r="B3136" i="9" s="1"/>
  <c r="O1781" i="9"/>
  <c r="B1781" i="9" s="1"/>
  <c r="O4612" i="9"/>
  <c r="B4612" i="9" s="1"/>
  <c r="O1865" i="9"/>
  <c r="B1865" i="9" s="1"/>
  <c r="O231" i="9"/>
  <c r="B231" i="9" s="1"/>
  <c r="O4769" i="9"/>
  <c r="B4769" i="9" s="1"/>
  <c r="O3641" i="9"/>
  <c r="B3641" i="9" s="1"/>
  <c r="O4990" i="9"/>
  <c r="B4990" i="9" s="1"/>
  <c r="O3519" i="9"/>
  <c r="B3519" i="9" s="1"/>
  <c r="O4071" i="9"/>
  <c r="B4071" i="9" s="1"/>
  <c r="O3573" i="9"/>
  <c r="B3573" i="9" s="1"/>
  <c r="O4136" i="9"/>
  <c r="B4136" i="9" s="1"/>
  <c r="O1176" i="9"/>
  <c r="B1176" i="9" s="1"/>
  <c r="O4729" i="9"/>
  <c r="B4729" i="9" s="1"/>
  <c r="O3843" i="9"/>
  <c r="B3843" i="9" s="1"/>
  <c r="O881" i="9"/>
  <c r="B881" i="9" s="1"/>
  <c r="O4151" i="9"/>
  <c r="B4151" i="9" s="1"/>
  <c r="O1069" i="9"/>
  <c r="B1069" i="9" s="1"/>
  <c r="O4844" i="9"/>
  <c r="B4844" i="9" s="1"/>
  <c r="O1313" i="9"/>
  <c r="B1313" i="9" s="1"/>
  <c r="O103" i="9"/>
  <c r="B103" i="9" s="1"/>
  <c r="O692" i="9"/>
  <c r="B692" i="9" s="1"/>
  <c r="O2118" i="9"/>
  <c r="B2118" i="9" s="1"/>
  <c r="O2611" i="9"/>
  <c r="B2611" i="9" s="1"/>
  <c r="O1240" i="9"/>
  <c r="B1240" i="9" s="1"/>
  <c r="O3406" i="9"/>
  <c r="B3406" i="9" s="1"/>
  <c r="O1591" i="9"/>
  <c r="B1591" i="9" s="1"/>
  <c r="O3450" i="9"/>
  <c r="B3450" i="9" s="1"/>
  <c r="O2856" i="9"/>
  <c r="B2856" i="9" s="1"/>
  <c r="O4836" i="9"/>
  <c r="B4836" i="9" s="1"/>
  <c r="O3010" i="9"/>
  <c r="B3010" i="9" s="1"/>
  <c r="O4679" i="9"/>
  <c r="B4679" i="9" s="1"/>
  <c r="O493" i="9"/>
  <c r="B493" i="9" s="1"/>
  <c r="O3409" i="9"/>
  <c r="B3409" i="9" s="1"/>
  <c r="O3870" i="9"/>
  <c r="B3870" i="9" s="1"/>
  <c r="O1445" i="9"/>
  <c r="B1445" i="9" s="1"/>
  <c r="O2065" i="9"/>
  <c r="B2065" i="9" s="1"/>
  <c r="O4870" i="9"/>
  <c r="B4870" i="9" s="1"/>
  <c r="O4896" i="9"/>
  <c r="B4896" i="9" s="1"/>
  <c r="O2229" i="9"/>
  <c r="B2229" i="9" s="1"/>
  <c r="O2544" i="9"/>
  <c r="B2544" i="9" s="1"/>
  <c r="O2846" i="9"/>
  <c r="B2846" i="9" s="1"/>
  <c r="O3152" i="9"/>
  <c r="B3152" i="9" s="1"/>
  <c r="O1701" i="9"/>
  <c r="B1701" i="9" s="1"/>
  <c r="O4369" i="9"/>
  <c r="B4369" i="9" s="1"/>
  <c r="O3324" i="9"/>
  <c r="B3324" i="9" s="1"/>
  <c r="O4384" i="9"/>
  <c r="B4384" i="9" s="1"/>
  <c r="O2484" i="9"/>
  <c r="B2484" i="9" s="1"/>
  <c r="O1985" i="9"/>
  <c r="B1985" i="9" s="1"/>
  <c r="O3364" i="9"/>
  <c r="B3364" i="9" s="1"/>
  <c r="O69" i="9"/>
  <c r="B69" i="9" s="1"/>
  <c r="O4106" i="9"/>
  <c r="B4106" i="9" s="1"/>
  <c r="O4281" i="9"/>
  <c r="B4281" i="9" s="1"/>
  <c r="O1107" i="9"/>
  <c r="B1107" i="9" s="1"/>
  <c r="O4686" i="9"/>
  <c r="B4686" i="9" s="1"/>
  <c r="O1088" i="9"/>
  <c r="B1088" i="9" s="1"/>
  <c r="O4435" i="9"/>
  <c r="B4435" i="9" s="1"/>
  <c r="O4371" i="9"/>
  <c r="B4371" i="9" s="1"/>
  <c r="O3503" i="9"/>
  <c r="B3503" i="9" s="1"/>
  <c r="O3927" i="9"/>
  <c r="B3927" i="9" s="1"/>
  <c r="O3557" i="9"/>
  <c r="B3557" i="9" s="1"/>
  <c r="O4615" i="9"/>
  <c r="B4615" i="9" s="1"/>
  <c r="O945" i="9"/>
  <c r="B945" i="9" s="1"/>
  <c r="O4777" i="9"/>
  <c r="B4777" i="9" s="1"/>
  <c r="O3827" i="9"/>
  <c r="B3827" i="9" s="1"/>
  <c r="O680" i="9"/>
  <c r="B680" i="9" s="1"/>
  <c r="O4555" i="9"/>
  <c r="B4555" i="9" s="1"/>
  <c r="O3575" i="9"/>
  <c r="B3575" i="9" s="1"/>
  <c r="O427" i="9"/>
  <c r="B427" i="9" s="1"/>
  <c r="O1457" i="9"/>
  <c r="B1457" i="9" s="1"/>
  <c r="O3714" i="9"/>
  <c r="B3714" i="9" s="1"/>
  <c r="O616" i="9"/>
  <c r="B616" i="9" s="1"/>
  <c r="O1976" i="9"/>
  <c r="B1976" i="9" s="1"/>
  <c r="O337" i="9"/>
  <c r="B337" i="9" s="1"/>
  <c r="O2300" i="9"/>
  <c r="B2300" i="9" s="1"/>
  <c r="O723" i="9"/>
  <c r="B723" i="9" s="1"/>
  <c r="O2753" i="9"/>
  <c r="B2753" i="9" s="1"/>
  <c r="O4575" i="9"/>
  <c r="B4575" i="9" s="1"/>
  <c r="O2768" i="9"/>
  <c r="B2768" i="9" s="1"/>
  <c r="O1817" i="9"/>
  <c r="B1817" i="9" s="1"/>
  <c r="O1490" i="9"/>
  <c r="B1490" i="9" s="1"/>
  <c r="O4172" i="9"/>
  <c r="B4172" i="9" s="1"/>
  <c r="O1033" i="9"/>
  <c r="B1033" i="9" s="1"/>
  <c r="O4872" i="9"/>
  <c r="B4872" i="9" s="1"/>
  <c r="O970" i="9"/>
  <c r="B970" i="9" s="1"/>
  <c r="O3696" i="9"/>
  <c r="B3696" i="9" s="1"/>
  <c r="O4902" i="9"/>
  <c r="B4902" i="9" s="1"/>
  <c r="O2760" i="9"/>
  <c r="B2760" i="9" s="1"/>
  <c r="O2562" i="9"/>
  <c r="B2562" i="9" s="1"/>
  <c r="O4862" i="9"/>
  <c r="B4862" i="9" s="1"/>
  <c r="O3024" i="9"/>
  <c r="B3024" i="9" s="1"/>
  <c r="O4472" i="9"/>
  <c r="B4472" i="9" s="1"/>
  <c r="O2185" i="9"/>
  <c r="B2185" i="9" s="1"/>
  <c r="O3322" i="9"/>
  <c r="B3322" i="9" s="1"/>
  <c r="O56" i="9"/>
  <c r="B56" i="9" s="1"/>
  <c r="O2686" i="9"/>
  <c r="B2686" i="9" s="1"/>
  <c r="O1307" i="9"/>
  <c r="B1307" i="9" s="1"/>
  <c r="O3128" i="9"/>
  <c r="B3128" i="9" s="1"/>
  <c r="O1773" i="9"/>
  <c r="B1773" i="9" s="1"/>
  <c r="O432" i="9"/>
  <c r="B432" i="9" s="1"/>
  <c r="O3118" i="9"/>
  <c r="B3118" i="9" s="1"/>
  <c r="O3042" i="9"/>
  <c r="B3042" i="9" s="1"/>
  <c r="O989" i="9"/>
  <c r="B989" i="9" s="1"/>
  <c r="O2798" i="9"/>
  <c r="B2798" i="9" s="1"/>
  <c r="O805" i="9"/>
  <c r="B805" i="9" s="1"/>
  <c r="O3272" i="9"/>
  <c r="B3272" i="9" s="1"/>
  <c r="O4879" i="9"/>
  <c r="B4879" i="9" s="1"/>
  <c r="O3771" i="9"/>
  <c r="B3771" i="9" s="1"/>
  <c r="O2716" i="9"/>
  <c r="B2716" i="9" s="1"/>
  <c r="O4545" i="9"/>
  <c r="B4545" i="9" s="1"/>
  <c r="O3357" i="9"/>
  <c r="B3357" i="9" s="1"/>
  <c r="O4987" i="9"/>
  <c r="B4987" i="9" s="1"/>
  <c r="O4329" i="9"/>
  <c r="B4329" i="9" s="1"/>
  <c r="O4945" i="9"/>
  <c r="B4945" i="9" s="1"/>
  <c r="O1101" i="9"/>
  <c r="B1101" i="9" s="1"/>
  <c r="O4794" i="9"/>
  <c r="B4794" i="9" s="1"/>
  <c r="O3939" i="9"/>
  <c r="B3939" i="9" s="1"/>
  <c r="O845" i="9"/>
  <c r="B845" i="9" s="1"/>
  <c r="O3881" i="9"/>
  <c r="B3881" i="9" s="1"/>
  <c r="O837" i="9"/>
  <c r="B837" i="9" s="1"/>
  <c r="O3999" i="9"/>
  <c r="B3999" i="9" s="1"/>
  <c r="O3693" i="9"/>
  <c r="B3693" i="9" s="1"/>
  <c r="O1036" i="9"/>
  <c r="B1036" i="9" s="1"/>
  <c r="O3786" i="9"/>
  <c r="B3786" i="9" s="1"/>
  <c r="O1552" i="9"/>
  <c r="B1552" i="9" s="1"/>
  <c r="O1778" i="9"/>
  <c r="B1778" i="9" s="1"/>
  <c r="O4554" i="9"/>
  <c r="B4554" i="9" s="1"/>
  <c r="O4120" i="9"/>
  <c r="B4120" i="9" s="1"/>
  <c r="O236" i="9"/>
  <c r="B236" i="9" s="1"/>
  <c r="O2877" i="9"/>
  <c r="B2877" i="9" s="1"/>
  <c r="O1892" i="9"/>
  <c r="B1892" i="9" s="1"/>
  <c r="O4806" i="9"/>
  <c r="B4806" i="9" s="1"/>
  <c r="O4179" i="9"/>
  <c r="B4179" i="9" s="1"/>
  <c r="O3867" i="9"/>
  <c r="B3867" i="9" s="1"/>
  <c r="O1097" i="9"/>
  <c r="B1097" i="9" s="1"/>
  <c r="O1700" i="9"/>
  <c r="B1700" i="9" s="1"/>
  <c r="O1257" i="9"/>
  <c r="B1257" i="9" s="1"/>
  <c r="O2222" i="9"/>
  <c r="B2222" i="9" s="1"/>
  <c r="O2291" i="9"/>
  <c r="B2291" i="9" s="1"/>
  <c r="O2458" i="9"/>
  <c r="B2458" i="9" s="1"/>
  <c r="O956" i="9"/>
  <c r="B956" i="9" s="1"/>
  <c r="O70" i="9"/>
  <c r="B70" i="9" s="1"/>
  <c r="O2502" i="9"/>
  <c r="B2502" i="9" s="1"/>
  <c r="O2141" i="9"/>
  <c r="B2141" i="9" s="1"/>
  <c r="O2754" i="9"/>
  <c r="B2754" i="9" s="1"/>
  <c r="O4703" i="9"/>
  <c r="B4703" i="9" s="1"/>
  <c r="O3088" i="9"/>
  <c r="B3088" i="9" s="1"/>
  <c r="O4368" i="9"/>
  <c r="B4368" i="9" s="1"/>
  <c r="O4634" i="9"/>
  <c r="B4634" i="9" s="1"/>
  <c r="O4450" i="9"/>
  <c r="B4450" i="9" s="1"/>
  <c r="O1741" i="9"/>
  <c r="B1741" i="9" s="1"/>
  <c r="O4123" i="9"/>
  <c r="B4123" i="9" s="1"/>
  <c r="O3238" i="9"/>
  <c r="B3238" i="9" s="1"/>
  <c r="O3146" i="9"/>
  <c r="B3146" i="9" s="1"/>
  <c r="O4681" i="9"/>
  <c r="B4681" i="9" s="1"/>
  <c r="O2714" i="9"/>
  <c r="B2714" i="9" s="1"/>
  <c r="O3941" i="9"/>
  <c r="B3941" i="9" s="1"/>
  <c r="O4381" i="9"/>
  <c r="B4381" i="9" s="1"/>
  <c r="O4904" i="9"/>
  <c r="B4904" i="9" s="1"/>
  <c r="O4279" i="9"/>
  <c r="B4279" i="9" s="1"/>
  <c r="O4582" i="9"/>
  <c r="B4582" i="9" s="1"/>
  <c r="O1168" i="9"/>
  <c r="B1168" i="9" s="1"/>
  <c r="O4627" i="9"/>
  <c r="B4627" i="9" s="1"/>
  <c r="O817" i="9"/>
  <c r="B817" i="9" s="1"/>
  <c r="O488" i="9"/>
  <c r="B488" i="9" s="1"/>
  <c r="O4563" i="9"/>
  <c r="B4563" i="9" s="1"/>
  <c r="O3691" i="9"/>
  <c r="B3691" i="9" s="1"/>
  <c r="O491" i="9"/>
  <c r="B491" i="9" s="1"/>
  <c r="O3743" i="9"/>
  <c r="B3743" i="9" s="1"/>
  <c r="O793" i="9"/>
  <c r="B793" i="9" s="1"/>
  <c r="O4789" i="9"/>
  <c r="B4789" i="9" s="1"/>
  <c r="O1204" i="9"/>
  <c r="B1204" i="9" s="1"/>
  <c r="O4141" i="9"/>
  <c r="B4141" i="9" s="1"/>
  <c r="O1161" i="9"/>
  <c r="B1161" i="9" s="1"/>
  <c r="O888" i="9"/>
  <c r="B888" i="9" s="1"/>
  <c r="O2595" i="9"/>
  <c r="B2595" i="9" s="1"/>
  <c r="O1214" i="9"/>
  <c r="B1214" i="9" s="1"/>
  <c r="O578" i="9"/>
  <c r="B578" i="9" s="1"/>
  <c r="O2042" i="9"/>
  <c r="B2042" i="9" s="1"/>
  <c r="O3560" i="9"/>
  <c r="B3560" i="9" s="1"/>
  <c r="O1851" i="9"/>
  <c r="B1851" i="9" s="1"/>
  <c r="O2721" i="9"/>
  <c r="B2721" i="9" s="1"/>
  <c r="O1859" i="9"/>
  <c r="B1859" i="9" s="1"/>
  <c r="O168" i="9"/>
  <c r="B168" i="9" s="1"/>
  <c r="O513" i="9"/>
  <c r="B513" i="9" s="1"/>
  <c r="O2383" i="9"/>
  <c r="B2383" i="9" s="1"/>
  <c r="O1304" i="9"/>
  <c r="B1304" i="9" s="1"/>
  <c r="O2168" i="9"/>
  <c r="B2168" i="9" s="1"/>
  <c r="O4308" i="9"/>
  <c r="B4308" i="9" s="1"/>
  <c r="O574" i="9"/>
  <c r="B574" i="9" s="1"/>
  <c r="O159" i="9"/>
  <c r="B159" i="9" s="1"/>
  <c r="O811" i="9"/>
  <c r="B811" i="9" s="1"/>
  <c r="O2286" i="9"/>
  <c r="B2286" i="9" s="1"/>
  <c r="O3912" i="9"/>
  <c r="B3912" i="9" s="1"/>
  <c r="O919" i="9"/>
  <c r="B919" i="9" s="1"/>
  <c r="O722" i="9"/>
  <c r="B722" i="9" s="1"/>
  <c r="O2511" i="9"/>
  <c r="B2511" i="9" s="1"/>
  <c r="O2214" i="9"/>
  <c r="B2214" i="9" s="1"/>
  <c r="O1314" i="9"/>
  <c r="B1314" i="9" s="1"/>
  <c r="O1750" i="9"/>
  <c r="B1750" i="9" s="1"/>
  <c r="O1952" i="9"/>
  <c r="B1952" i="9" s="1"/>
  <c r="O2292" i="9"/>
  <c r="B2292" i="9" s="1"/>
  <c r="O1026" i="9"/>
  <c r="B1026" i="9" s="1"/>
  <c r="O2609" i="9"/>
  <c r="B2609" i="9" s="1"/>
  <c r="O3488" i="9"/>
  <c r="B3488" i="9" s="1"/>
  <c r="O3267" i="9"/>
  <c r="B3267" i="9" s="1"/>
  <c r="O2843" i="9"/>
  <c r="B2843" i="9" s="1"/>
  <c r="O1979" i="9"/>
  <c r="B1979" i="9" s="1"/>
  <c r="O1431" i="9"/>
  <c r="B1431" i="9" s="1"/>
  <c r="O671" i="9"/>
  <c r="B671" i="9" s="1"/>
  <c r="O3257" i="9"/>
  <c r="B3257" i="9" s="1"/>
  <c r="O3001" i="9"/>
  <c r="B3001" i="9" s="1"/>
  <c r="O2745" i="9"/>
  <c r="B2745" i="9" s="1"/>
  <c r="O3538" i="9"/>
  <c r="B3538" i="9" s="1"/>
  <c r="O470" i="9"/>
  <c r="B470" i="9" s="1"/>
  <c r="O270" i="9"/>
  <c r="B270" i="9" s="1"/>
  <c r="O147" i="9"/>
  <c r="B147" i="9" s="1"/>
  <c r="O1164" i="9"/>
  <c r="B1164" i="9" s="1"/>
  <c r="O2166" i="9"/>
  <c r="B2166" i="9" s="1"/>
  <c r="O4212" i="9"/>
  <c r="B4212" i="9" s="1"/>
  <c r="O3410" i="9"/>
  <c r="B3410" i="9" s="1"/>
  <c r="O271" i="9"/>
  <c r="B271" i="9" s="1"/>
  <c r="O4302" i="9"/>
  <c r="B4302" i="9" s="1"/>
  <c r="O361" i="9"/>
  <c r="B361" i="9" s="1"/>
  <c r="O217" i="9"/>
  <c r="B217" i="9" s="1"/>
  <c r="O4846" i="9"/>
  <c r="B4846" i="9" s="1"/>
  <c r="O2188" i="9"/>
  <c r="B2188" i="9" s="1"/>
  <c r="O4438" i="9"/>
  <c r="B4438" i="9" s="1"/>
  <c r="O3848" i="9"/>
  <c r="B3848" i="9" s="1"/>
  <c r="O1570" i="9"/>
  <c r="B1570" i="9" s="1"/>
  <c r="O866" i="9"/>
  <c r="B866" i="9" s="1"/>
  <c r="O2519" i="9"/>
  <c r="B2519" i="9" s="1"/>
  <c r="O926" i="9"/>
  <c r="B926" i="9" s="1"/>
  <c r="O4079" i="9"/>
  <c r="B4079" i="9" s="1"/>
  <c r="O1766" i="9"/>
  <c r="B1766" i="9" s="1"/>
  <c r="O1968" i="9"/>
  <c r="B1968" i="9" s="1"/>
  <c r="O2529" i="9"/>
  <c r="B2529" i="9" s="1"/>
  <c r="O914" i="9"/>
  <c r="B914" i="9" s="1"/>
  <c r="O1432" i="9"/>
  <c r="B1432" i="9" s="1"/>
  <c r="O3516" i="9"/>
  <c r="B3516" i="9" s="1"/>
  <c r="O3327" i="9"/>
  <c r="B3327" i="9" s="1"/>
  <c r="O2903" i="9"/>
  <c r="B2903" i="9" s="1"/>
  <c r="O2211" i="9"/>
  <c r="B2211" i="9" s="1"/>
  <c r="O1241" i="9"/>
  <c r="B1241" i="9" s="1"/>
  <c r="O815" i="9"/>
  <c r="B815" i="9" s="1"/>
  <c r="O1225" i="9"/>
  <c r="B1225" i="9" s="1"/>
  <c r="O3093" i="9"/>
  <c r="B3093" i="9" s="1"/>
  <c r="O2837" i="9"/>
  <c r="B2837" i="9" s="1"/>
  <c r="O1991" i="9"/>
  <c r="B1991" i="9" s="1"/>
  <c r="O3339" i="9"/>
  <c r="B3339" i="9" s="1"/>
  <c r="O526" i="9"/>
  <c r="B526" i="9" s="1"/>
  <c r="O2427" i="9"/>
  <c r="B2427" i="9" s="1"/>
  <c r="O403" i="9"/>
  <c r="B403" i="9" s="1"/>
  <c r="O920" i="9"/>
  <c r="B920" i="9" s="1"/>
  <c r="O730" i="9"/>
  <c r="B730" i="9" s="1"/>
  <c r="O1612" i="9"/>
  <c r="B1612" i="9" s="1"/>
  <c r="O4596" i="9"/>
  <c r="B4596" i="9" s="1"/>
  <c r="O393" i="9"/>
  <c r="B393" i="9" s="1"/>
  <c r="O2413" i="9"/>
  <c r="B2413" i="9" s="1"/>
  <c r="O1114" i="9"/>
  <c r="B1114" i="9" s="1"/>
  <c r="O59" i="9"/>
  <c r="B59" i="9" s="1"/>
  <c r="O4048" i="9"/>
  <c r="B4048" i="9" s="1"/>
  <c r="O3712" i="9"/>
  <c r="B3712" i="9" s="1"/>
  <c r="O1970" i="9"/>
  <c r="B1970" i="9" s="1"/>
  <c r="O2208" i="9"/>
  <c r="B2208" i="9" s="1"/>
  <c r="O2591" i="9"/>
  <c r="B2591" i="9" s="1"/>
  <c r="O1932" i="9"/>
  <c r="B1932" i="9" s="1"/>
  <c r="O4398" i="9"/>
  <c r="B4398" i="9" s="1"/>
  <c r="O313" i="9"/>
  <c r="B313" i="9" s="1"/>
  <c r="O2146" i="9"/>
  <c r="B2146" i="9" s="1"/>
  <c r="O2323" i="9"/>
  <c r="B2323" i="9" s="1"/>
  <c r="O2164" i="9"/>
  <c r="B2164" i="9" s="1"/>
  <c r="O715" i="9"/>
  <c r="B715" i="9" s="1"/>
  <c r="O3227" i="9"/>
  <c r="B3227" i="9" s="1"/>
  <c r="O2803" i="9"/>
  <c r="B2803" i="9" s="1"/>
  <c r="O1691" i="9"/>
  <c r="B1691" i="9" s="1"/>
  <c r="O2401" i="9"/>
  <c r="B2401" i="9" s="1"/>
  <c r="O783" i="9"/>
  <c r="B783" i="9" s="1"/>
  <c r="O3249" i="9"/>
  <c r="B3249" i="9" s="1"/>
  <c r="O2993" i="9"/>
  <c r="B2993" i="9" s="1"/>
  <c r="O2737" i="9"/>
  <c r="B2737" i="9" s="1"/>
  <c r="O3562" i="9"/>
  <c r="B3562" i="9" s="1"/>
  <c r="O1463" i="9"/>
  <c r="B1463" i="9" s="1"/>
  <c r="O350" i="9"/>
  <c r="B350" i="9" s="1"/>
  <c r="O1462" i="9"/>
  <c r="B1462" i="9" s="1"/>
  <c r="O1898" i="9"/>
  <c r="B1898" i="9" s="1"/>
  <c r="O1856" i="9"/>
  <c r="B1856" i="9" s="1"/>
  <c r="O2367" i="9"/>
  <c r="B2367" i="9" s="1"/>
  <c r="O1062" i="9"/>
  <c r="B1062" i="9" s="1"/>
  <c r="O1318" i="9"/>
  <c r="B1318" i="9" s="1"/>
  <c r="O1966" i="9"/>
  <c r="B1966" i="9" s="1"/>
  <c r="O527" i="9"/>
  <c r="B527" i="9" s="1"/>
  <c r="O4523" i="9"/>
  <c r="B4523" i="9" s="1"/>
  <c r="O1146" i="9"/>
  <c r="B1146" i="9" s="1"/>
  <c r="O173" i="9"/>
  <c r="B173" i="9" s="1"/>
  <c r="O4044" i="9"/>
  <c r="B4044" i="9" s="1"/>
  <c r="O3704" i="9"/>
  <c r="B3704" i="9" s="1"/>
  <c r="O1986" i="9"/>
  <c r="B1986" i="9" s="1"/>
  <c r="O287" i="9"/>
  <c r="B287" i="9" s="1"/>
  <c r="O2599" i="9"/>
  <c r="B2599" i="9" s="1"/>
  <c r="O958" i="9"/>
  <c r="B958" i="9" s="1"/>
  <c r="O143" i="9"/>
  <c r="B143" i="9" s="1"/>
  <c r="O1798" i="9"/>
  <c r="B1798" i="9" s="1"/>
  <c r="O1480" i="9"/>
  <c r="B1480" i="9" s="1"/>
  <c r="O2481" i="9"/>
  <c r="B2481" i="9" s="1"/>
  <c r="O2307" i="9"/>
  <c r="B2307" i="9" s="1"/>
  <c r="O1920" i="9"/>
  <c r="B1920" i="9" s="1"/>
  <c r="O4150" i="9"/>
  <c r="B4150" i="9" s="1"/>
  <c r="O3255" i="9"/>
  <c r="B3255" i="9" s="1"/>
  <c r="O2831" i="9"/>
  <c r="B2831" i="9" s="1"/>
  <c r="O1819" i="9"/>
  <c r="B1819" i="9" s="1"/>
  <c r="O2333" i="9"/>
  <c r="B2333" i="9" s="1"/>
  <c r="O298" i="9"/>
  <c r="B298" i="9" s="1"/>
  <c r="O3245" i="9"/>
  <c r="B3245" i="9" s="1"/>
  <c r="O2989" i="9"/>
  <c r="B2989" i="9" s="1"/>
  <c r="O2733" i="9"/>
  <c r="B2733" i="9" s="1"/>
  <c r="O3474" i="9"/>
  <c r="B3474" i="9" s="1"/>
  <c r="O136" i="9"/>
  <c r="B136" i="9" s="1"/>
  <c r="O96" i="9"/>
  <c r="B96" i="9" s="1"/>
  <c r="O4066" i="9"/>
  <c r="B4066" i="9" s="1"/>
  <c r="O2507" i="9"/>
  <c r="B2507" i="9" s="1"/>
  <c r="O760" i="9"/>
  <c r="B760" i="9" s="1"/>
  <c r="O3564" i="9"/>
  <c r="B3564" i="9" s="1"/>
  <c r="O1990" i="9"/>
  <c r="B1990" i="9" s="1"/>
  <c r="O2644" i="9"/>
  <c r="B2644" i="9" s="1"/>
  <c r="O457" i="9"/>
  <c r="B457" i="9" s="1"/>
  <c r="O129" i="9"/>
  <c r="B129" i="9" s="1"/>
  <c r="O2315" i="9"/>
  <c r="B2315" i="9" s="1"/>
  <c r="O83" i="9"/>
  <c r="B83" i="9" s="1"/>
  <c r="O4040" i="9"/>
  <c r="B4040" i="9" s="1"/>
  <c r="O3692" i="9"/>
  <c r="B3692" i="9" s="1"/>
  <c r="O1746" i="9"/>
  <c r="B1746" i="9" s="1"/>
  <c r="O1964" i="9"/>
  <c r="B1964" i="9" s="1"/>
  <c r="O2415" i="9"/>
  <c r="B2415" i="9" s="1"/>
  <c r="O974" i="9"/>
  <c r="B974" i="9" s="1"/>
  <c r="O315" i="9"/>
  <c r="B315" i="9" s="1"/>
  <c r="O4214" i="9"/>
  <c r="B4214" i="9" s="1"/>
  <c r="O598" i="9"/>
  <c r="B598" i="9" s="1"/>
  <c r="O2425" i="9"/>
  <c r="B2425" i="9" s="1"/>
  <c r="O1090" i="9"/>
  <c r="B1090" i="9" s="1"/>
  <c r="O539" i="9"/>
  <c r="B539" i="9" s="1"/>
  <c r="O3536" i="9"/>
  <c r="B3536" i="9" s="1"/>
  <c r="O3187" i="9"/>
  <c r="B3187" i="9" s="1"/>
  <c r="O2763" i="9"/>
  <c r="B2763" i="9" s="1"/>
  <c r="O1611" i="9"/>
  <c r="B1611" i="9" s="1"/>
  <c r="O2273" i="9"/>
  <c r="B2273" i="9" s="1"/>
  <c r="O3305" i="9"/>
  <c r="B3305" i="9" s="1"/>
  <c r="O3049" i="9"/>
  <c r="B3049" i="9" s="1"/>
  <c r="O2793" i="9"/>
  <c r="B2793" i="9" s="1"/>
  <c r="O1369" i="9"/>
  <c r="B1369" i="9" s="1"/>
  <c r="O390" i="9"/>
  <c r="B390" i="9" s="1"/>
  <c r="O2663" i="9"/>
  <c r="B2663" i="9" s="1"/>
  <c r="O1553" i="9"/>
  <c r="B1553" i="9" s="1"/>
  <c r="O1722" i="9"/>
  <c r="B1722" i="9" s="1"/>
  <c r="O820" i="9"/>
  <c r="B820" i="9" s="1"/>
  <c r="O2116" i="9"/>
  <c r="B2116" i="9" s="1"/>
  <c r="O353" i="9"/>
  <c r="B353" i="9" s="1"/>
  <c r="O1639" i="9"/>
  <c r="B1639" i="9" s="1"/>
  <c r="O123" i="9"/>
  <c r="B123" i="9" s="1"/>
  <c r="O339" i="9"/>
  <c r="B339" i="9" s="1"/>
  <c r="O782" i="9"/>
  <c r="B782" i="9" s="1"/>
  <c r="O2501" i="9"/>
  <c r="B2501" i="9" s="1"/>
  <c r="O3334" i="9"/>
  <c r="B3334" i="9" s="1"/>
  <c r="O1256" i="9"/>
  <c r="B1256" i="9" s="1"/>
  <c r="O4036" i="9"/>
  <c r="B4036" i="9" s="1"/>
  <c r="O3688" i="9"/>
  <c r="B3688" i="9" s="1"/>
  <c r="O1890" i="9"/>
  <c r="B1890" i="9" s="1"/>
  <c r="O1992" i="9"/>
  <c r="B1992" i="9" s="1"/>
  <c r="O2639" i="9"/>
  <c r="B2639" i="9" s="1"/>
  <c r="O1118" i="9"/>
  <c r="B1118" i="9" s="1"/>
  <c r="O141" i="9"/>
  <c r="B141" i="9" s="1"/>
  <c r="O1830" i="9"/>
  <c r="B1830" i="9" s="1"/>
  <c r="O2336" i="9"/>
  <c r="B2336" i="9" s="1"/>
  <c r="O2561" i="9"/>
  <c r="B2561" i="9" s="1"/>
  <c r="O2403" i="9"/>
  <c r="B2403" i="9" s="1"/>
  <c r="O1428" i="9"/>
  <c r="B1428" i="9" s="1"/>
  <c r="O4828" i="9"/>
  <c r="B4828" i="9" s="1"/>
  <c r="O1303" i="9"/>
  <c r="B1303" i="9" s="1"/>
  <c r="O2919" i="9"/>
  <c r="B2919" i="9" s="1"/>
  <c r="O2147" i="9"/>
  <c r="B2147" i="9" s="1"/>
  <c r="O2389" i="9"/>
  <c r="B2389" i="9" s="1"/>
  <c r="O719" i="9"/>
  <c r="B719" i="9" s="1"/>
  <c r="O3237" i="9"/>
  <c r="B3237" i="9" s="1"/>
  <c r="O2981" i="9"/>
  <c r="B2981" i="9" s="1"/>
  <c r="O2725" i="9"/>
  <c r="B2725" i="9" s="1"/>
  <c r="O3550" i="9"/>
  <c r="B3550" i="9" s="1"/>
  <c r="O1413" i="9"/>
  <c r="B1413" i="9" s="1"/>
  <c r="O126" i="9"/>
  <c r="B126" i="9" s="1"/>
  <c r="O264" i="9"/>
  <c r="B264" i="9" s="1"/>
  <c r="O1191" i="9"/>
  <c r="B1191" i="9" s="1"/>
  <c r="O3051" i="9"/>
  <c r="B3051" i="9" s="1"/>
  <c r="O2095" i="9"/>
  <c r="B2095" i="9" s="1"/>
  <c r="O4708" i="9"/>
  <c r="B4708" i="9" s="1"/>
  <c r="O3478" i="9"/>
  <c r="B3478" i="9" s="1"/>
  <c r="O4252" i="9"/>
  <c r="B4252" i="9" s="1"/>
  <c r="O2003" i="9"/>
  <c r="B2003" i="9" s="1"/>
  <c r="O1604" i="9"/>
  <c r="B1604" i="9" s="1"/>
  <c r="O512" i="9"/>
  <c r="B512" i="9" s="1"/>
  <c r="O4594" i="9"/>
  <c r="B4594" i="9" s="1"/>
  <c r="O1940" i="9"/>
  <c r="B1940" i="9" s="1"/>
  <c r="O2304" i="9"/>
  <c r="B2304" i="9" s="1"/>
  <c r="O4046" i="9"/>
  <c r="B4046" i="9" s="1"/>
  <c r="O1015" i="9"/>
  <c r="B1015" i="9" s="1"/>
  <c r="O4395" i="9"/>
  <c r="B4395" i="9" s="1"/>
  <c r="O1477" i="9"/>
  <c r="B1477" i="9" s="1"/>
  <c r="O1034" i="9"/>
  <c r="B1034" i="9" s="1"/>
  <c r="O2091" i="9"/>
  <c r="B2091" i="9" s="1"/>
  <c r="O3494" i="9"/>
  <c r="B3494" i="9" s="1"/>
  <c r="O4148" i="9"/>
  <c r="B4148" i="9" s="1"/>
  <c r="O1620" i="9"/>
  <c r="B1620" i="9" s="1"/>
  <c r="O3830" i="9"/>
  <c r="B3830" i="9" s="1"/>
  <c r="O3059" i="9"/>
  <c r="B3059" i="9" s="1"/>
  <c r="O1747" i="9"/>
  <c r="B1747" i="9" s="1"/>
  <c r="O3642" i="9"/>
  <c r="B3642" i="9" s="1"/>
  <c r="O518" i="9"/>
  <c r="B518" i="9" s="1"/>
  <c r="O3894" i="9"/>
  <c r="B3894" i="9" s="1"/>
  <c r="O246" i="9"/>
  <c r="B246" i="9" s="1"/>
  <c r="O2310" i="9"/>
  <c r="B2310" i="9" s="1"/>
  <c r="O3694" i="9"/>
  <c r="B3694" i="9" s="1"/>
  <c r="O1931" i="9"/>
  <c r="B1931" i="9" s="1"/>
  <c r="O1079" i="9"/>
  <c r="B1079" i="9" s="1"/>
  <c r="O3740" i="9"/>
  <c r="B3740" i="9" s="1"/>
  <c r="O4546" i="9"/>
  <c r="B4546" i="9" s="1"/>
  <c r="O1636" i="9"/>
  <c r="B1636" i="9" s="1"/>
  <c r="O4276" i="9"/>
  <c r="B4276" i="9" s="1"/>
  <c r="O2277" i="9"/>
  <c r="B2277" i="9" s="1"/>
  <c r="O1828" i="9"/>
  <c r="B1828" i="9" s="1"/>
  <c r="O3590" i="9"/>
  <c r="B3590" i="9" s="1"/>
  <c r="O3566" i="9"/>
  <c r="B3566" i="9" s="1"/>
  <c r="O44" i="9"/>
  <c r="B44" i="9" s="1"/>
  <c r="O3716" i="9"/>
  <c r="B3716" i="9" s="1"/>
  <c r="O3834" i="9"/>
  <c r="B3834" i="9" s="1"/>
  <c r="O3814" i="9"/>
  <c r="B3814" i="9" s="1"/>
  <c r="O3644" i="9"/>
  <c r="B3644" i="9" s="1"/>
  <c r="O1908" i="9"/>
  <c r="B1908" i="9" s="1"/>
  <c r="O3115" i="9"/>
  <c r="B3115" i="9" s="1"/>
  <c r="O3127" i="9"/>
  <c r="B3127" i="9" s="1"/>
  <c r="O260" i="9"/>
  <c r="B260" i="9" s="1"/>
  <c r="O3958" i="9"/>
  <c r="B3958" i="9" s="1"/>
  <c r="O2252" i="9"/>
  <c r="B2252" i="9" s="1"/>
  <c r="O1716" i="9"/>
  <c r="B1716" i="9" s="1"/>
  <c r="O124" i="9"/>
  <c r="B124" i="9" s="1"/>
  <c r="O1679" i="9"/>
  <c r="B1679" i="9" s="1"/>
  <c r="O3079" i="9"/>
  <c r="B3079" i="9" s="1"/>
  <c r="O4314" i="9"/>
  <c r="B4314" i="9" s="1"/>
  <c r="F13" i="5"/>
  <c r="H12" i="5"/>
  <c r="I12" i="5"/>
  <c r="G12" i="5"/>
  <c r="J12" i="5"/>
  <c r="O1084" i="9"/>
  <c r="B1084" i="9" s="1"/>
  <c r="O1518" i="9"/>
  <c r="B1518" i="9" s="1"/>
  <c r="O4349" i="9"/>
  <c r="B4349" i="9" s="1"/>
  <c r="O3661" i="9"/>
  <c r="B3661" i="9" s="1"/>
  <c r="O4217" i="9"/>
  <c r="B4217" i="9" s="1"/>
  <c r="O1353" i="9"/>
  <c r="B1353" i="9" s="1"/>
  <c r="O192" i="9"/>
  <c r="B192" i="9" s="1"/>
  <c r="O612" i="9"/>
  <c r="B612" i="9" s="1"/>
  <c r="O756" i="9"/>
  <c r="B756" i="9" s="1"/>
  <c r="O1231" i="9"/>
  <c r="B1231" i="9" s="1"/>
  <c r="O2550" i="9"/>
  <c r="B2550" i="9" s="1"/>
  <c r="O2468" i="9"/>
  <c r="B2468" i="9" s="1"/>
  <c r="O4526" i="9"/>
  <c r="B4526" i="9" s="1"/>
  <c r="O3124" i="9"/>
  <c r="B3124" i="9" s="1"/>
  <c r="O4889" i="9"/>
  <c r="B4889" i="9" s="1"/>
  <c r="O2584" i="9"/>
  <c r="B2584" i="9" s="1"/>
  <c r="O1109" i="9"/>
  <c r="B1109" i="9" s="1"/>
  <c r="O924" i="9"/>
  <c r="B924" i="9" s="1"/>
  <c r="O4130" i="9"/>
  <c r="B4130" i="9" s="1"/>
  <c r="O4798" i="9"/>
  <c r="B4798" i="9" s="1"/>
  <c r="O3078" i="9"/>
  <c r="B3078" i="9" s="1"/>
  <c r="O2986" i="9"/>
  <c r="B2986" i="9" s="1"/>
  <c r="O648" i="9"/>
  <c r="B648" i="9" s="1"/>
  <c r="O2600" i="9"/>
  <c r="B2600" i="9" s="1"/>
  <c r="O3877" i="9"/>
  <c r="B3877" i="9" s="1"/>
  <c r="O3176" i="9"/>
  <c r="B3176" i="9" s="1"/>
  <c r="O4730" i="9"/>
  <c r="B4730" i="9" s="1"/>
  <c r="O3979" i="9"/>
  <c r="B3979" i="9" s="1"/>
  <c r="O3433" i="9"/>
  <c r="B3433" i="9" s="1"/>
  <c r="O4583" i="9"/>
  <c r="B4583" i="9" s="1"/>
  <c r="O3695" i="9"/>
  <c r="B3695" i="9" s="1"/>
  <c r="O517" i="9"/>
  <c r="B517" i="9" s="1"/>
  <c r="O3621" i="9"/>
  <c r="B3621" i="9" s="1"/>
  <c r="O4998" i="9"/>
  <c r="B4998" i="9" s="1"/>
  <c r="O729" i="9"/>
  <c r="B729" i="9" s="1"/>
  <c r="O4601" i="9"/>
  <c r="B4601" i="9" s="1"/>
  <c r="O3711" i="9"/>
  <c r="B3711" i="9" s="1"/>
  <c r="O593" i="9"/>
  <c r="B593" i="9" s="1"/>
  <c r="O4775" i="9"/>
  <c r="B4775" i="9" s="1"/>
  <c r="O3639" i="9"/>
  <c r="B3639" i="9" s="1"/>
  <c r="O4927" i="9"/>
  <c r="B4927" i="9" s="1"/>
  <c r="O3645" i="9"/>
  <c r="B3645" i="9" s="1"/>
  <c r="O15" i="9"/>
  <c r="B15" i="9" s="1"/>
  <c r="O4688" i="9"/>
  <c r="B4688" i="9" s="1"/>
  <c r="O1330" i="9"/>
  <c r="B1330" i="9" s="1"/>
  <c r="O706" i="9"/>
  <c r="B706" i="9" s="1"/>
  <c r="O2060" i="9"/>
  <c r="B2060" i="9" s="1"/>
  <c r="O2371" i="9"/>
  <c r="B2371" i="9" s="1"/>
  <c r="O3271" i="9"/>
  <c r="B3271" i="9" s="1"/>
  <c r="O1381" i="9"/>
  <c r="B1381" i="9" s="1"/>
  <c r="O2681" i="9"/>
  <c r="B2681" i="9" s="1"/>
  <c r="O4817" i="9"/>
  <c r="B4817" i="9" s="1"/>
  <c r="O2121" i="9"/>
  <c r="B2121" i="9" s="1"/>
  <c r="O3344" i="9"/>
  <c r="B3344" i="9" s="1"/>
  <c r="O3857" i="9"/>
  <c r="B3857" i="9" s="1"/>
  <c r="O404" i="9"/>
  <c r="B404" i="9" s="1"/>
  <c r="O5005" i="9"/>
  <c r="B5005" i="9" s="1"/>
  <c r="O330" i="9"/>
  <c r="B330" i="9" s="1"/>
  <c r="O4166" i="9"/>
  <c r="B4166" i="9" s="1"/>
  <c r="O1545" i="9"/>
  <c r="B1545" i="9" s="1"/>
  <c r="O4938" i="9"/>
  <c r="B4938" i="9" s="1"/>
  <c r="O2566" i="9"/>
  <c r="B2566" i="9" s="1"/>
  <c r="O2161" i="9"/>
  <c r="B2161" i="9" s="1"/>
  <c r="O2740" i="9"/>
  <c r="B2740" i="9" s="1"/>
  <c r="O2728" i="9"/>
  <c r="B2728" i="9" s="1"/>
  <c r="O1390" i="9"/>
  <c r="B1390" i="9" s="1"/>
  <c r="O2057" i="9"/>
  <c r="B2057" i="9" s="1"/>
  <c r="O3258" i="9"/>
  <c r="B3258" i="9" s="1"/>
  <c r="O4228" i="9"/>
  <c r="B4228" i="9" s="1"/>
  <c r="O1148" i="9"/>
  <c r="B1148" i="9" s="1"/>
  <c r="O4326" i="9"/>
  <c r="B4326" i="9" s="1"/>
  <c r="O4591" i="9"/>
  <c r="B4591" i="9" s="1"/>
  <c r="O2432" i="9"/>
  <c r="B2432" i="9" s="1"/>
  <c r="O4448" i="9"/>
  <c r="B4448" i="9" s="1"/>
  <c r="O4658" i="9"/>
  <c r="B4658" i="9" s="1"/>
  <c r="O3200" i="9"/>
  <c r="B3200" i="9" s="1"/>
  <c r="O2101" i="9"/>
  <c r="B2101" i="9" s="1"/>
  <c r="O460" i="9"/>
  <c r="B460" i="9" s="1"/>
  <c r="O1673" i="9"/>
  <c r="B1673" i="9" s="1"/>
  <c r="O3427" i="9"/>
  <c r="B3427" i="9" s="1"/>
  <c r="O3963" i="9"/>
  <c r="B3963" i="9" s="1"/>
  <c r="O968" i="9"/>
  <c r="B968" i="9" s="1"/>
  <c r="O4587" i="9"/>
  <c r="B4587" i="9" s="1"/>
  <c r="O3423" i="9"/>
  <c r="B3423" i="9" s="1"/>
  <c r="O4181" i="9"/>
  <c r="B4181" i="9" s="1"/>
  <c r="O3477" i="9"/>
  <c r="B3477" i="9" s="1"/>
  <c r="O3837" i="9"/>
  <c r="B3837" i="9" s="1"/>
  <c r="O1310" i="9"/>
  <c r="B1310" i="9" s="1"/>
  <c r="O4905" i="9"/>
  <c r="B4905" i="9" s="1"/>
  <c r="O921" i="9"/>
  <c r="B921" i="9" s="1"/>
  <c r="O4755" i="9"/>
  <c r="B4755" i="9" s="1"/>
  <c r="O3495" i="9"/>
  <c r="B3495" i="9" s="1"/>
  <c r="O4895" i="9"/>
  <c r="B4895" i="9" s="1"/>
  <c r="O4415" i="9"/>
  <c r="B4415" i="9" s="1"/>
  <c r="O2579" i="9"/>
  <c r="B2579" i="9" s="1"/>
  <c r="O3399" i="9"/>
  <c r="B3399" i="9" s="1"/>
  <c r="O2140" i="9"/>
  <c r="B2140" i="9" s="1"/>
  <c r="O2358" i="9"/>
  <c r="B2358" i="9" s="1"/>
  <c r="O1354" i="9"/>
  <c r="B1354" i="9" s="1"/>
  <c r="O4968" i="9"/>
  <c r="B4968" i="9" s="1"/>
  <c r="O4089" i="9"/>
  <c r="B4089" i="9" s="1"/>
  <c r="O2691" i="9"/>
  <c r="B2691" i="9" s="1"/>
  <c r="O3197" i="9"/>
  <c r="B3197" i="9" s="1"/>
  <c r="O1635" i="9"/>
  <c r="B1635" i="9" s="1"/>
  <c r="O4021" i="9"/>
  <c r="B4021" i="9" s="1"/>
  <c r="O1407" i="9"/>
  <c r="B1407" i="9" s="1"/>
  <c r="O3998" i="9"/>
  <c r="B3998" i="9" s="1"/>
  <c r="O2253" i="9"/>
  <c r="B2253" i="9" s="1"/>
  <c r="O2534" i="9"/>
  <c r="B2534" i="9" s="1"/>
  <c r="O2924" i="9"/>
  <c r="B2924" i="9" s="1"/>
  <c r="O3262" i="9"/>
  <c r="B3262" i="9" s="1"/>
  <c r="O4127" i="9"/>
  <c r="B4127" i="9" s="1"/>
  <c r="O4187" i="9"/>
  <c r="B4187" i="9" s="1"/>
  <c r="O3475" i="9"/>
  <c r="B3475" i="9" s="1"/>
  <c r="O937" i="9"/>
  <c r="B937" i="9" s="1"/>
  <c r="O3082" i="9"/>
  <c r="B3082" i="9" s="1"/>
  <c r="O1813" i="9"/>
  <c r="B1813" i="9" s="1"/>
  <c r="O4592" i="9"/>
  <c r="B4592" i="9" s="1"/>
  <c r="O4340" i="9"/>
  <c r="B4340" i="9" s="1"/>
  <c r="O4980" i="9"/>
  <c r="B4980" i="9" s="1"/>
  <c r="O3819" i="9"/>
  <c r="B3819" i="9" s="1"/>
  <c r="O324" i="9"/>
  <c r="B324" i="9" s="1"/>
  <c r="O3937" i="9"/>
  <c r="B3937" i="9" s="1"/>
  <c r="O944" i="9"/>
  <c r="B944" i="9" s="1"/>
  <c r="O3831" i="9"/>
  <c r="B3831" i="9" s="1"/>
  <c r="O3461" i="9"/>
  <c r="B3461" i="9" s="1"/>
  <c r="O4659" i="9"/>
  <c r="B4659" i="9" s="1"/>
  <c r="O689" i="9"/>
  <c r="B689" i="9" s="1"/>
  <c r="O4882" i="9"/>
  <c r="B4882" i="9" s="1"/>
  <c r="O3859" i="9"/>
  <c r="B3859" i="9" s="1"/>
  <c r="O3401" i="9"/>
  <c r="B3401" i="9" s="1"/>
  <c r="O4417" i="9"/>
  <c r="B4417" i="9" s="1"/>
  <c r="O1136" i="9"/>
  <c r="B1136" i="9" s="1"/>
  <c r="O459" i="9"/>
  <c r="B459" i="9" s="1"/>
  <c r="O1345" i="9"/>
  <c r="B1345" i="9" s="1"/>
  <c r="O1850" i="9"/>
  <c r="B1850" i="9" s="1"/>
  <c r="O1630" i="9"/>
  <c r="B1630" i="9" s="1"/>
  <c r="O1230" i="9"/>
  <c r="B1230" i="9" s="1"/>
  <c r="O2374" i="9"/>
  <c r="B2374" i="9" s="1"/>
  <c r="O1134" i="9"/>
  <c r="B1134" i="9" s="1"/>
  <c r="O4579" i="9"/>
  <c r="B4579" i="9" s="1"/>
  <c r="O3496" i="9"/>
  <c r="B3496" i="9" s="1"/>
  <c r="O863" i="9"/>
  <c r="B863" i="9" s="1"/>
  <c r="O2023" i="9"/>
  <c r="B2023" i="9" s="1"/>
  <c r="O1520" i="9"/>
  <c r="B1520" i="9" s="1"/>
  <c r="O2934" i="9"/>
  <c r="B2934" i="9" s="1"/>
  <c r="O2726" i="9"/>
  <c r="B2726" i="9" s="1"/>
  <c r="O4397" i="9"/>
  <c r="B4397" i="9" s="1"/>
  <c r="O151" i="9"/>
  <c r="B151" i="9" s="1"/>
  <c r="O2615" i="9"/>
  <c r="B2615" i="9" s="1"/>
  <c r="O3533" i="9"/>
  <c r="B3533" i="9" s="1"/>
  <c r="O49" i="9"/>
  <c r="B49" i="9" s="1"/>
  <c r="O1127" i="9"/>
  <c r="B1127" i="9" s="1"/>
  <c r="O2973" i="9"/>
  <c r="B2973" i="9" s="1"/>
  <c r="O873" i="9"/>
  <c r="B873" i="9" s="1"/>
  <c r="O1207" i="9"/>
  <c r="B1207" i="9" s="1"/>
  <c r="O4558" i="9"/>
  <c r="B4558" i="9" s="1"/>
  <c r="O4431" i="9"/>
  <c r="B4431" i="9" s="1"/>
  <c r="O1977" i="9"/>
  <c r="B1977" i="9" s="1"/>
  <c r="O234" i="9"/>
  <c r="B234" i="9" s="1"/>
  <c r="O3268" i="9"/>
  <c r="B3268" i="9" s="1"/>
  <c r="O4016" i="9"/>
  <c r="B4016" i="9" s="1"/>
  <c r="O4762" i="9"/>
  <c r="B4762" i="9" s="1"/>
  <c r="O951" i="9"/>
  <c r="B951" i="9" s="1"/>
  <c r="O3016" i="9"/>
  <c r="B3016" i="9" s="1"/>
  <c r="O2872" i="9"/>
  <c r="B2872" i="9" s="1"/>
  <c r="O4356" i="9"/>
  <c r="B4356" i="9" s="1"/>
  <c r="O4102" i="9"/>
  <c r="B4102" i="9" s="1"/>
  <c r="O1027" i="9"/>
  <c r="B1027" i="9" s="1"/>
  <c r="O4138" i="9"/>
  <c r="B4138" i="9" s="1"/>
  <c r="O4265" i="9"/>
  <c r="B4265" i="9" s="1"/>
  <c r="O4327" i="9"/>
  <c r="B4327" i="9" s="1"/>
  <c r="O2794" i="9"/>
  <c r="B2794" i="9" s="1"/>
  <c r="O4613" i="9"/>
  <c r="B4613" i="9" s="1"/>
  <c r="O3100" i="9"/>
  <c r="B3100" i="9" s="1"/>
  <c r="O1837" i="9"/>
  <c r="B1837" i="9" s="1"/>
  <c r="O4854" i="9"/>
  <c r="B4854" i="9" s="1"/>
  <c r="O2009" i="9"/>
  <c r="B2009" i="9" s="1"/>
  <c r="O3376" i="9"/>
  <c r="B3376" i="9" s="1"/>
  <c r="O4345" i="9"/>
  <c r="B4345" i="9" s="1"/>
  <c r="O995" i="9"/>
  <c r="B995" i="9" s="1"/>
  <c r="O1092" i="9"/>
  <c r="B1092" i="9" s="1"/>
  <c r="O1609" i="9"/>
  <c r="B1609" i="9" s="1"/>
  <c r="O1180" i="9"/>
  <c r="B1180" i="9" s="1"/>
  <c r="O4059" i="9"/>
  <c r="B4059" i="9" s="1"/>
  <c r="O3513" i="9"/>
  <c r="B3513" i="9" s="1"/>
  <c r="O515" i="9"/>
  <c r="B515" i="9" s="1"/>
  <c r="O3389" i="9"/>
  <c r="B3389" i="9" s="1"/>
  <c r="O3943" i="9"/>
  <c r="B3943" i="9" s="1"/>
  <c r="O3445" i="9"/>
  <c r="B3445" i="9" s="1"/>
  <c r="O523" i="9"/>
  <c r="B523" i="9" s="1"/>
  <c r="O3611" i="9"/>
  <c r="B3611" i="9" s="1"/>
  <c r="O4809" i="9"/>
  <c r="B4809" i="9" s="1"/>
  <c r="O4206" i="9"/>
  <c r="B4206" i="9" s="1"/>
  <c r="O693" i="9"/>
  <c r="B693" i="9" s="1"/>
  <c r="O293" i="9"/>
  <c r="B293" i="9" s="1"/>
  <c r="O864" i="9"/>
  <c r="B864" i="9" s="1"/>
  <c r="O4695" i="9"/>
  <c r="B4695" i="9" s="1"/>
  <c r="O997" i="9"/>
  <c r="B997" i="9" s="1"/>
  <c r="O1978" i="9"/>
  <c r="B1978" i="9" s="1"/>
  <c r="O2603" i="9"/>
  <c r="B2603" i="9" s="1"/>
  <c r="O257" i="9"/>
  <c r="B257" i="9" s="1"/>
  <c r="O4260" i="9"/>
  <c r="B4260" i="9" s="1"/>
  <c r="O2503" i="9"/>
  <c r="B2503" i="9" s="1"/>
  <c r="O3492" i="9"/>
  <c r="B3492" i="9" s="1"/>
  <c r="O2321" i="9"/>
  <c r="B2321" i="9" s="1"/>
  <c r="O4690" i="9"/>
  <c r="B4690" i="9" s="1"/>
  <c r="O284" i="9"/>
  <c r="B284" i="9" s="1"/>
  <c r="O4192" i="9"/>
  <c r="B4192" i="9" s="1"/>
  <c r="O4887" i="9"/>
  <c r="B4887" i="9" s="1"/>
  <c r="O4035" i="9"/>
  <c r="B4035" i="9" s="1"/>
  <c r="O600" i="9"/>
  <c r="B600" i="9" s="1"/>
  <c r="O3652" i="9"/>
  <c r="B3652" i="9" s="1"/>
  <c r="O2641" i="9"/>
  <c r="B2641" i="9" s="1"/>
  <c r="O3032" i="9"/>
  <c r="B3032" i="9" s="1"/>
  <c r="O2900" i="9"/>
  <c r="B2900" i="9" s="1"/>
  <c r="O4152" i="9"/>
  <c r="B4152" i="9" s="1"/>
  <c r="O4748" i="9"/>
  <c r="B4748" i="9" s="1"/>
  <c r="O1053" i="9"/>
  <c r="B1053" i="9" s="1"/>
  <c r="O3372" i="9"/>
  <c r="B3372" i="9" s="1"/>
  <c r="O4725" i="9"/>
  <c r="B4725" i="9" s="1"/>
  <c r="O4532" i="9"/>
  <c r="B4532" i="9" s="1"/>
  <c r="O900" i="9"/>
  <c r="B900" i="9" s="1"/>
  <c r="O3068" i="9"/>
  <c r="B3068" i="9" s="1"/>
  <c r="O2061" i="9"/>
  <c r="B2061" i="9" s="1"/>
  <c r="O408" i="9"/>
  <c r="B408" i="9" s="1"/>
  <c r="O1729" i="9"/>
  <c r="B1729" i="9" s="1"/>
  <c r="O3204" i="9"/>
  <c r="B3204" i="9" s="1"/>
  <c r="O4991" i="9"/>
  <c r="B4991" i="9" s="1"/>
  <c r="O2778" i="9"/>
  <c r="B2778" i="9" s="1"/>
  <c r="O4005" i="9"/>
  <c r="B4005" i="9" s="1"/>
  <c r="O3276" i="9"/>
  <c r="B3276" i="9" s="1"/>
  <c r="O387" i="9"/>
  <c r="B387" i="9" s="1"/>
  <c r="O589" i="9"/>
  <c r="B589" i="9" s="1"/>
  <c r="O4675" i="9"/>
  <c r="B4675" i="9" s="1"/>
  <c r="O4747" i="9"/>
  <c r="B4747" i="9" s="1"/>
  <c r="O348" i="9"/>
  <c r="B348" i="9" s="1"/>
  <c r="O3799" i="9"/>
  <c r="B3799" i="9" s="1"/>
  <c r="O3429" i="9"/>
  <c r="B3429" i="9" s="1"/>
  <c r="O4101" i="9"/>
  <c r="B4101" i="9" s="1"/>
  <c r="O653" i="9"/>
  <c r="B653" i="9" s="1"/>
  <c r="O4604" i="9"/>
  <c r="B4604" i="9" s="1"/>
  <c r="O4088" i="9"/>
  <c r="B4088" i="9" s="1"/>
  <c r="O1508" i="9"/>
  <c r="B1508" i="9" s="1"/>
  <c r="O4989" i="9"/>
  <c r="B4989" i="9" s="1"/>
  <c r="O3447" i="9"/>
  <c r="B3447" i="9" s="1"/>
  <c r="O4727" i="9"/>
  <c r="B4727" i="9" s="1"/>
  <c r="O1029" i="9"/>
  <c r="B1029" i="9" s="1"/>
  <c r="O481" i="9"/>
  <c r="B481" i="9" s="1"/>
  <c r="O4074" i="9"/>
  <c r="B4074" i="9" s="1"/>
  <c r="O2573" i="9"/>
  <c r="B2573" i="9" s="1"/>
  <c r="O1816" i="9"/>
  <c r="B1816" i="9" s="1"/>
  <c r="O3464" i="9"/>
  <c r="B3464" i="9" s="1"/>
  <c r="O703" i="9"/>
  <c r="B703" i="9" s="1"/>
  <c r="O3418" i="9"/>
  <c r="B3418" i="9" s="1"/>
  <c r="O747" i="9"/>
  <c r="B747" i="9" s="1"/>
  <c r="O2416" i="9"/>
  <c r="B2416" i="9" s="1"/>
  <c r="O3064" i="9"/>
  <c r="B3064" i="9" s="1"/>
  <c r="O4741" i="9"/>
  <c r="B4741" i="9" s="1"/>
  <c r="O4768" i="9"/>
  <c r="B4768" i="9" s="1"/>
  <c r="O4746" i="9"/>
  <c r="B4746" i="9" s="1"/>
  <c r="O389" i="9"/>
  <c r="B389" i="9" s="1"/>
  <c r="O3648" i="9"/>
  <c r="B3648" i="9" s="1"/>
  <c r="O4270" i="9"/>
  <c r="B4270" i="9" s="1"/>
  <c r="O4603" i="9"/>
  <c r="B4603" i="9" s="1"/>
  <c r="O31" i="9"/>
  <c r="B31" i="9" s="1"/>
  <c r="O2848" i="9"/>
  <c r="B2848" i="9" s="1"/>
  <c r="O2482" i="9"/>
  <c r="B2482" i="9" s="1"/>
  <c r="O266" i="9"/>
  <c r="B266" i="9" s="1"/>
  <c r="O1277" i="9"/>
  <c r="B1277" i="9" s="1"/>
  <c r="O3194" i="9"/>
  <c r="B3194" i="9" s="1"/>
  <c r="O2181" i="9"/>
  <c r="B2181" i="9" s="1"/>
  <c r="O1502" i="9"/>
  <c r="B1502" i="9" s="1"/>
  <c r="O4736" i="9"/>
  <c r="B4736" i="9" s="1"/>
  <c r="O1411" i="9"/>
  <c r="B1411" i="9" s="1"/>
  <c r="O931" i="9"/>
  <c r="B931" i="9" s="1"/>
  <c r="O4965" i="9"/>
  <c r="B4965" i="9" s="1"/>
  <c r="O2990" i="9"/>
  <c r="B2990" i="9" s="1"/>
  <c r="O2914" i="9"/>
  <c r="B2914" i="9" s="1"/>
  <c r="O2225" i="9"/>
  <c r="B2225" i="9" s="1"/>
  <c r="O2460" i="9"/>
  <c r="B2460" i="9" s="1"/>
  <c r="O4796" i="9"/>
  <c r="B4796" i="9" s="1"/>
  <c r="O106" i="9"/>
  <c r="B106" i="9" s="1"/>
  <c r="O4263" i="9"/>
  <c r="B4263" i="9" s="1"/>
  <c r="O896" i="9"/>
  <c r="B896" i="9" s="1"/>
  <c r="O4781" i="9"/>
  <c r="B4781" i="9" s="1"/>
  <c r="O4017" i="9"/>
  <c r="B4017" i="9" s="1"/>
  <c r="O1226" i="9"/>
  <c r="B1226" i="9" s="1"/>
  <c r="O4819" i="9"/>
  <c r="B4819" i="9" s="1"/>
  <c r="O1201" i="9"/>
  <c r="B1201" i="9" s="1"/>
  <c r="O4818" i="9"/>
  <c r="B4818" i="9" s="1"/>
  <c r="O1125" i="9"/>
  <c r="B1125" i="9" s="1"/>
  <c r="O4756" i="9"/>
  <c r="B4756" i="9" s="1"/>
  <c r="O3811" i="9"/>
  <c r="B3811" i="9" s="1"/>
  <c r="O1847" i="9"/>
  <c r="B1847" i="9" s="1"/>
  <c r="O3753" i="9"/>
  <c r="B3753" i="9" s="1"/>
  <c r="O796" i="9"/>
  <c r="B796" i="9" s="1"/>
  <c r="O3871" i="9"/>
  <c r="B3871" i="9" s="1"/>
  <c r="O3565" i="9"/>
  <c r="B3565" i="9" s="1"/>
  <c r="O2186" i="9"/>
  <c r="B2186" i="9" s="1"/>
  <c r="O1126" i="9"/>
  <c r="B1126" i="9" s="1"/>
  <c r="O2224" i="9"/>
  <c r="B2224" i="9" s="1"/>
  <c r="O561" i="9"/>
  <c r="B561" i="9" s="1"/>
  <c r="O291" i="9"/>
  <c r="B291" i="9" s="1"/>
  <c r="O3460" i="9"/>
  <c r="B3460" i="9" s="1"/>
  <c r="O2257" i="9"/>
  <c r="B2257" i="9" s="1"/>
  <c r="O2749" i="9"/>
  <c r="B2749" i="9" s="1"/>
  <c r="O4614" i="9"/>
  <c r="B4614" i="9" s="1"/>
  <c r="O3352" i="9"/>
  <c r="B3352" i="9" s="1"/>
  <c r="O1889" i="9"/>
  <c r="B1889" i="9" s="1"/>
  <c r="O833" i="9"/>
  <c r="B833" i="9" s="1"/>
  <c r="O4771" i="9"/>
  <c r="B4771" i="9" s="1"/>
  <c r="O4175" i="9"/>
  <c r="B4175" i="9" s="1"/>
  <c r="O4292" i="9"/>
  <c r="B4292" i="9" s="1"/>
  <c r="O4430" i="9"/>
  <c r="B4430" i="9" s="1"/>
  <c r="O4173" i="9"/>
  <c r="B4173" i="9" s="1"/>
  <c r="O452" i="9"/>
  <c r="B452" i="9" s="1"/>
  <c r="O2466" i="9"/>
  <c r="B2466" i="9" s="1"/>
  <c r="O4338" i="9"/>
  <c r="B4338" i="9" s="1"/>
  <c r="O2558" i="9"/>
  <c r="B2558" i="9" s="1"/>
  <c r="O771" i="9"/>
  <c r="B771" i="9" s="1"/>
  <c r="O2564" i="9"/>
  <c r="B2564" i="9" s="1"/>
  <c r="O3356" i="9"/>
  <c r="B3356" i="9" s="1"/>
  <c r="O4758" i="9"/>
  <c r="B4758" i="9" s="1"/>
  <c r="O2698" i="9"/>
  <c r="B2698" i="9" s="1"/>
  <c r="O4053" i="9"/>
  <c r="B4053" i="9" s="1"/>
  <c r="O3096" i="9"/>
  <c r="B3096" i="9" s="1"/>
  <c r="O4280" i="9"/>
  <c r="B4280" i="9" s="1"/>
  <c r="O4933" i="9"/>
  <c r="B4933" i="9" s="1"/>
  <c r="O3110" i="9"/>
  <c r="B3110" i="9" s="1"/>
  <c r="O3018" i="9"/>
  <c r="B3018" i="9" s="1"/>
  <c r="O789" i="9"/>
  <c r="B789" i="9" s="1"/>
  <c r="O1522" i="9"/>
  <c r="B1522" i="9" s="1"/>
  <c r="O977" i="9"/>
  <c r="B977" i="9" s="1"/>
  <c r="O3240" i="9"/>
  <c r="B3240" i="9" s="1"/>
  <c r="O4701" i="9"/>
  <c r="B4701" i="9" s="1"/>
  <c r="O1165" i="9"/>
  <c r="B1165" i="9" s="1"/>
  <c r="O4511" i="9"/>
  <c r="B4511" i="9" s="1"/>
  <c r="O3599" i="9"/>
  <c r="B3599" i="9" s="1"/>
  <c r="O4971" i="9"/>
  <c r="B4971" i="9" s="1"/>
  <c r="O90" i="9"/>
  <c r="B90" i="9" s="1"/>
  <c r="O1290" i="9"/>
  <c r="B1290" i="9" s="1"/>
  <c r="O4315" i="9"/>
  <c r="B4315" i="9" s="1"/>
  <c r="O3563" i="9"/>
  <c r="B3563" i="9" s="1"/>
  <c r="O4393" i="9"/>
  <c r="B4393" i="9" s="1"/>
  <c r="O1237" i="9"/>
  <c r="B1237" i="9" s="1"/>
  <c r="O625" i="9"/>
  <c r="B625" i="9" s="1"/>
  <c r="O4385" i="9"/>
  <c r="B4385" i="9" s="1"/>
  <c r="O3671" i="9"/>
  <c r="B3671" i="9" s="1"/>
  <c r="O4503" i="9"/>
  <c r="B4503" i="9" s="1"/>
  <c r="O825" i="9"/>
  <c r="B825" i="9" s="1"/>
  <c r="O3902" i="9"/>
  <c r="B3902" i="9" s="1"/>
  <c r="O839" i="9"/>
  <c r="B839" i="9" s="1"/>
  <c r="O1568" i="9"/>
  <c r="B1568" i="9" s="1"/>
  <c r="O2316" i="9"/>
  <c r="B2316" i="9" s="1"/>
  <c r="O2086" i="9"/>
  <c r="B2086" i="9" s="1"/>
  <c r="O3432" i="9"/>
  <c r="B3432" i="9" s="1"/>
  <c r="O1531" i="9"/>
  <c r="B1531" i="9" s="1"/>
  <c r="O1243" i="9"/>
  <c r="B1243" i="9" s="1"/>
  <c r="O1115" i="9"/>
  <c r="B1115" i="9" s="1"/>
  <c r="O22" i="9"/>
  <c r="B22" i="9" s="1"/>
  <c r="O2058" i="9"/>
  <c r="B2058" i="9" s="1"/>
  <c r="O319" i="9"/>
  <c r="B319" i="9" s="1"/>
  <c r="O1546" i="9"/>
  <c r="B1546" i="9" s="1"/>
  <c r="O4042" i="9"/>
  <c r="B4042" i="9" s="1"/>
  <c r="O1360" i="9"/>
  <c r="B1360" i="9" s="1"/>
  <c r="O3335" i="9"/>
  <c r="B3335" i="9" s="1"/>
  <c r="O702" i="9"/>
  <c r="B702" i="9" s="1"/>
  <c r="O65" i="9"/>
  <c r="B65" i="9" s="1"/>
  <c r="O1082" i="9"/>
  <c r="B1082" i="9" s="1"/>
  <c r="O2676" i="9"/>
  <c r="B2676" i="9" s="1"/>
  <c r="O3864" i="9"/>
  <c r="B3864" i="9" s="1"/>
  <c r="O1554" i="9"/>
  <c r="B1554" i="9" s="1"/>
  <c r="O850" i="9"/>
  <c r="B850" i="9" s="1"/>
  <c r="O2575" i="9"/>
  <c r="B2575" i="9" s="1"/>
  <c r="O1038" i="9"/>
  <c r="B1038" i="9" s="1"/>
  <c r="O2648" i="9"/>
  <c r="B2648" i="9" s="1"/>
  <c r="O1878" i="9"/>
  <c r="B1878" i="9" s="1"/>
  <c r="O2384" i="9"/>
  <c r="B2384" i="9" s="1"/>
  <c r="O2457" i="9"/>
  <c r="B2457" i="9" s="1"/>
  <c r="O1154" i="9"/>
  <c r="B1154" i="9" s="1"/>
  <c r="O1218" i="9"/>
  <c r="B1218" i="9" s="1"/>
  <c r="O3456" i="9"/>
  <c r="B3456" i="9" s="1"/>
  <c r="O3235" i="9"/>
  <c r="B3235" i="9" s="1"/>
  <c r="O2811" i="9"/>
  <c r="B2811" i="9" s="1"/>
  <c r="O1771" i="9"/>
  <c r="B1771" i="9" s="1"/>
  <c r="O2377" i="9"/>
  <c r="B2377" i="9" s="1"/>
  <c r="O554" i="9"/>
  <c r="B554" i="9" s="1"/>
  <c r="O3225" i="9"/>
  <c r="B3225" i="9" s="1"/>
  <c r="O2969" i="9"/>
  <c r="B2969" i="9" s="1"/>
  <c r="O2713" i="9"/>
  <c r="B2713" i="9" s="1"/>
  <c r="O3498" i="9"/>
  <c r="B3498" i="9" s="1"/>
  <c r="O278" i="9"/>
  <c r="B278" i="9" s="1"/>
  <c r="O94" i="9"/>
  <c r="B94" i="9" s="1"/>
  <c r="O3906" i="9"/>
  <c r="B3906" i="9" s="1"/>
  <c r="O4319" i="9"/>
  <c r="B4319" i="9" s="1"/>
  <c r="O187" i="9"/>
  <c r="B187" i="9" s="1"/>
  <c r="O602" i="9"/>
  <c r="B602" i="9" s="1"/>
  <c r="O1596" i="9"/>
  <c r="B1596" i="9" s="1"/>
  <c r="O109" i="9"/>
  <c r="B109" i="9" s="1"/>
  <c r="O1759" i="9"/>
  <c r="B1759" i="9" s="1"/>
  <c r="O590" i="9"/>
  <c r="B590" i="9" s="1"/>
  <c r="O1244" i="9"/>
  <c r="B1244" i="9" s="1"/>
  <c r="O4454" i="9"/>
  <c r="B4454" i="9" s="1"/>
  <c r="O487" i="9"/>
  <c r="B487" i="9" s="1"/>
  <c r="O4184" i="9"/>
  <c r="B4184" i="9" s="1"/>
  <c r="O3812" i="9"/>
  <c r="B3812" i="9" s="1"/>
  <c r="O1698" i="9"/>
  <c r="B1698" i="9" s="1"/>
  <c r="O1848" i="9"/>
  <c r="B1848" i="9" s="1"/>
  <c r="O2583" i="9"/>
  <c r="B2583" i="9" s="1"/>
  <c r="O1054" i="9"/>
  <c r="B1054" i="9" s="1"/>
  <c r="O4365" i="9"/>
  <c r="B4365" i="9" s="1"/>
  <c r="O1894" i="9"/>
  <c r="B1894" i="9" s="1"/>
  <c r="O2400" i="9"/>
  <c r="B2400" i="9" s="1"/>
  <c r="O2593" i="9"/>
  <c r="B2593" i="9" s="1"/>
  <c r="O1042" i="9"/>
  <c r="B1042" i="9" s="1"/>
  <c r="O125" i="9"/>
  <c r="B125" i="9" s="1"/>
  <c r="O3484" i="9"/>
  <c r="B3484" i="9" s="1"/>
  <c r="O3295" i="9"/>
  <c r="B3295" i="9" s="1"/>
  <c r="O2871" i="9"/>
  <c r="B2871" i="9" s="1"/>
  <c r="O2083" i="9"/>
  <c r="B2083" i="9" s="1"/>
  <c r="O2405" i="9"/>
  <c r="B2405" i="9" s="1"/>
  <c r="O639" i="9"/>
  <c r="B639" i="9" s="1"/>
  <c r="O3317" i="9"/>
  <c r="B3317" i="9" s="1"/>
  <c r="O3061" i="9"/>
  <c r="B3061" i="9" s="1"/>
  <c r="O2805" i="9"/>
  <c r="B2805" i="9" s="1"/>
  <c r="O1593" i="9"/>
  <c r="B1593" i="9" s="1"/>
  <c r="O1437" i="9"/>
  <c r="B1437" i="9" s="1"/>
  <c r="O366" i="9"/>
  <c r="B366" i="9" s="1"/>
  <c r="O4194" i="9"/>
  <c r="B4194" i="9" s="1"/>
  <c r="O794" i="9"/>
  <c r="B794" i="9" s="1"/>
  <c r="O1786" i="9"/>
  <c r="B1786" i="9" s="1"/>
  <c r="O1442" i="9"/>
  <c r="B1442" i="9" s="1"/>
  <c r="O1808" i="9"/>
  <c r="B1808" i="9" s="1"/>
  <c r="O4512" i="9"/>
  <c r="B4512" i="9" s="1"/>
  <c r="O606" i="9"/>
  <c r="B606" i="9" s="1"/>
  <c r="O2477" i="9"/>
  <c r="B2477" i="9" s="1"/>
  <c r="O3414" i="9"/>
  <c r="B3414" i="9" s="1"/>
  <c r="O219" i="9"/>
  <c r="B219" i="9" s="1"/>
  <c r="O4004" i="9"/>
  <c r="B4004" i="9" s="1"/>
  <c r="O3624" i="9"/>
  <c r="B3624" i="9" s="1"/>
  <c r="O2026" i="9"/>
  <c r="B2026" i="9" s="1"/>
  <c r="O972" i="9"/>
  <c r="B972" i="9" s="1"/>
  <c r="O4355" i="9"/>
  <c r="B4355" i="9" s="1"/>
  <c r="O2192" i="9"/>
  <c r="B2192" i="9" s="1"/>
  <c r="O4234" i="9"/>
  <c r="B4234" i="9" s="1"/>
  <c r="O569" i="9"/>
  <c r="B569" i="9" s="1"/>
  <c r="O259" i="9"/>
  <c r="B259" i="9" s="1"/>
  <c r="O623" i="9"/>
  <c r="B623" i="9" s="1"/>
  <c r="O1400" i="9"/>
  <c r="B1400" i="9" s="1"/>
  <c r="O3544" i="9"/>
  <c r="B3544" i="9" s="1"/>
  <c r="O3195" i="9"/>
  <c r="B3195" i="9" s="1"/>
  <c r="O2771" i="9"/>
  <c r="B2771" i="9" s="1"/>
  <c r="O1627" i="9"/>
  <c r="B1627" i="9" s="1"/>
  <c r="O2369" i="9"/>
  <c r="B2369" i="9" s="1"/>
  <c r="O627" i="9"/>
  <c r="B627" i="9" s="1"/>
  <c r="O3217" i="9"/>
  <c r="B3217" i="9" s="1"/>
  <c r="O2961" i="9"/>
  <c r="B2961" i="9" s="1"/>
  <c r="O2705" i="9"/>
  <c r="B2705" i="9" s="1"/>
  <c r="O3530" i="9"/>
  <c r="B3530" i="9" s="1"/>
  <c r="O2622" i="9"/>
  <c r="B2622" i="9" s="1"/>
  <c r="O158" i="9"/>
  <c r="B158" i="9" s="1"/>
  <c r="O4146" i="9"/>
  <c r="B4146" i="9" s="1"/>
  <c r="O1840" i="9"/>
  <c r="B1840" i="9" s="1"/>
  <c r="O81" i="9"/>
  <c r="B81" i="9" s="1"/>
  <c r="O948" i="9"/>
  <c r="B948" i="9" s="1"/>
  <c r="O1190" i="9"/>
  <c r="B1190" i="9" s="1"/>
  <c r="O2635" i="9"/>
  <c r="B2635" i="9" s="1"/>
  <c r="O2010" i="9"/>
  <c r="B2010" i="9" s="1"/>
  <c r="O91" i="9"/>
  <c r="B91" i="9" s="1"/>
  <c r="O4518" i="9"/>
  <c r="B4518" i="9" s="1"/>
  <c r="O2110" i="9"/>
  <c r="B2110" i="9" s="1"/>
  <c r="O1224" i="9"/>
  <c r="B1224" i="9" s="1"/>
  <c r="O4000" i="9"/>
  <c r="B4000" i="9" s="1"/>
  <c r="O3620" i="9"/>
  <c r="B3620" i="9" s="1"/>
  <c r="O2090" i="9"/>
  <c r="B2090" i="9" s="1"/>
  <c r="O1100" i="9"/>
  <c r="B1100" i="9" s="1"/>
  <c r="O2623" i="9"/>
  <c r="B2623" i="9" s="1"/>
  <c r="O1086" i="9"/>
  <c r="B1086" i="9" s="1"/>
  <c r="O1324" i="9"/>
  <c r="B1324" i="9" s="1"/>
  <c r="O1926" i="9"/>
  <c r="B1926" i="9" s="1"/>
  <c r="O2080" i="9"/>
  <c r="B2080" i="9" s="1"/>
  <c r="O2545" i="9"/>
  <c r="B2545" i="9" s="1"/>
  <c r="O1067" i="9"/>
  <c r="B1067" i="9" s="1"/>
  <c r="O2180" i="9"/>
  <c r="B2180" i="9" s="1"/>
  <c r="O3540" i="9"/>
  <c r="B3540" i="9" s="1"/>
  <c r="O3223" i="9"/>
  <c r="B3223" i="9" s="1"/>
  <c r="O2799" i="9"/>
  <c r="B2799" i="9" s="1"/>
  <c r="O1575" i="9"/>
  <c r="B1575" i="9" s="1"/>
  <c r="O2281" i="9"/>
  <c r="B2281" i="9" s="1"/>
  <c r="O1263" i="9"/>
  <c r="B1263" i="9" s="1"/>
  <c r="O3213" i="9"/>
  <c r="B3213" i="9" s="1"/>
  <c r="O2957" i="9"/>
  <c r="B2957" i="9" s="1"/>
  <c r="O2693" i="9"/>
  <c r="B2693" i="9" s="1"/>
  <c r="O3434" i="9"/>
  <c r="B3434" i="9" s="1"/>
  <c r="O34" i="9"/>
  <c r="B34" i="9" s="1"/>
  <c r="O4225" i="9"/>
  <c r="B4225" i="9" s="1"/>
  <c r="O3778" i="9"/>
  <c r="B3778" i="9" s="1"/>
  <c r="O4058" i="9"/>
  <c r="B4058" i="9" s="1"/>
  <c r="O2366" i="9"/>
  <c r="B2366" i="9" s="1"/>
  <c r="O880" i="9"/>
  <c r="B880" i="9" s="1"/>
  <c r="O2158" i="9"/>
  <c r="B2158" i="9" s="1"/>
  <c r="O4485" i="9"/>
  <c r="B4485" i="9" s="1"/>
  <c r="O638" i="9"/>
  <c r="B638" i="9" s="1"/>
  <c r="O241" i="9"/>
  <c r="B241" i="9" s="1"/>
  <c r="O591" i="9"/>
  <c r="B591" i="9" s="1"/>
  <c r="O189" i="9"/>
  <c r="B189" i="9" s="1"/>
  <c r="O3996" i="9"/>
  <c r="B3996" i="9" s="1"/>
  <c r="O3616" i="9"/>
  <c r="B3616" i="9" s="1"/>
  <c r="O1874" i="9"/>
  <c r="B1874" i="9" s="1"/>
  <c r="O2396" i="9"/>
  <c r="B2396" i="9" s="1"/>
  <c r="O2479" i="9"/>
  <c r="B2479" i="9" s="1"/>
  <c r="O1102" i="9"/>
  <c r="B1102" i="9" s="1"/>
  <c r="O155" i="9"/>
  <c r="B155" i="9" s="1"/>
  <c r="O306" i="9"/>
  <c r="B306" i="9" s="1"/>
  <c r="O742" i="9"/>
  <c r="B742" i="9" s="1"/>
  <c r="O2489" i="9"/>
  <c r="B2489" i="9" s="1"/>
  <c r="O3342" i="9"/>
  <c r="B3342" i="9" s="1"/>
  <c r="O61" i="9"/>
  <c r="B61" i="9" s="1"/>
  <c r="O3504" i="9"/>
  <c r="B3504" i="9" s="1"/>
  <c r="O2987" i="9"/>
  <c r="B2987" i="9" s="1"/>
  <c r="O2731" i="9"/>
  <c r="B2731" i="9" s="1"/>
  <c r="O1571" i="9"/>
  <c r="B1571" i="9" s="1"/>
  <c r="O1103" i="9"/>
  <c r="B1103" i="9" s="1"/>
  <c r="O3273" i="9"/>
  <c r="B3273" i="9" s="1"/>
  <c r="O3017" i="9"/>
  <c r="B3017" i="9" s="1"/>
  <c r="O2761" i="9"/>
  <c r="B2761" i="9" s="1"/>
  <c r="O3554" i="9"/>
  <c r="B3554" i="9" s="1"/>
  <c r="O228" i="9"/>
  <c r="B228" i="9" s="1"/>
  <c r="O1131" i="9"/>
  <c r="B1131" i="9" s="1"/>
  <c r="O2356" i="9"/>
  <c r="B2356" i="9" s="1"/>
  <c r="O1882" i="9"/>
  <c r="B1882" i="9" s="1"/>
  <c r="O145" i="9"/>
  <c r="B145" i="9" s="1"/>
  <c r="O2467" i="9"/>
  <c r="B2467" i="9" s="1"/>
  <c r="O966" i="9"/>
  <c r="B966" i="9" s="1"/>
  <c r="O235" i="9"/>
  <c r="B235" i="9" s="1"/>
  <c r="O1614" i="9"/>
  <c r="B1614" i="9" s="1"/>
  <c r="O910" i="9"/>
  <c r="B910" i="9" s="1"/>
  <c r="O2565" i="9"/>
  <c r="B2565" i="9" s="1"/>
  <c r="O1536" i="9"/>
  <c r="B1536" i="9" s="1"/>
  <c r="O1222" i="9"/>
  <c r="B1222" i="9" s="1"/>
  <c r="O3992" i="9"/>
  <c r="B3992" i="9" s="1"/>
  <c r="O3612" i="9"/>
  <c r="B3612" i="9" s="1"/>
  <c r="O2342" i="9"/>
  <c r="B2342" i="9" s="1"/>
  <c r="O415" i="9"/>
  <c r="B415" i="9" s="1"/>
  <c r="O4525" i="9"/>
  <c r="B4525" i="9" s="1"/>
  <c r="O3370" i="9"/>
  <c r="B3370" i="9" s="1"/>
  <c r="O269" i="9"/>
  <c r="B269" i="9" s="1"/>
  <c r="O1958" i="9"/>
  <c r="B1958" i="9" s="1"/>
  <c r="O2112" i="9"/>
  <c r="B2112" i="9" s="1"/>
  <c r="O2290" i="9"/>
  <c r="B2290" i="9" s="1"/>
  <c r="O1383" i="9"/>
  <c r="B1383" i="9" s="1"/>
  <c r="O423" i="9"/>
  <c r="B423" i="9" s="1"/>
  <c r="O4642" i="9"/>
  <c r="B4642" i="9" s="1"/>
  <c r="O3311" i="9"/>
  <c r="B3311" i="9" s="1"/>
  <c r="O2887" i="9"/>
  <c r="B2887" i="9" s="1"/>
  <c r="O2019" i="9"/>
  <c r="B2019" i="9" s="1"/>
  <c r="O2357" i="9"/>
  <c r="B2357" i="9" s="1"/>
  <c r="O595" i="9"/>
  <c r="B595" i="9" s="1"/>
  <c r="O3205" i="9"/>
  <c r="B3205" i="9" s="1"/>
  <c r="O2949" i="9"/>
  <c r="B2949" i="9" s="1"/>
  <c r="O2685" i="9"/>
  <c r="B2685" i="9" s="1"/>
  <c r="O3514" i="9"/>
  <c r="B3514" i="9" s="1"/>
  <c r="O374" i="9"/>
  <c r="B374" i="9" s="1"/>
  <c r="O4848" i="9"/>
  <c r="B4848" i="9" s="1"/>
  <c r="O1988" i="9"/>
  <c r="B1988" i="9" s="1"/>
  <c r="O2301" i="9"/>
  <c r="B2301" i="9" s="1"/>
  <c r="O4169" i="9"/>
  <c r="B4169" i="9" s="1"/>
  <c r="O160" i="9"/>
  <c r="B160" i="9" s="1"/>
  <c r="O3131" i="9"/>
  <c r="B3131" i="9" s="1"/>
  <c r="O1667" i="9"/>
  <c r="B1667" i="9" s="1"/>
  <c r="O174" i="9"/>
  <c r="B174" i="9" s="1"/>
  <c r="O1715" i="9"/>
  <c r="B1715" i="9" s="1"/>
  <c r="O4568" i="9"/>
  <c r="B4568" i="9" s="1"/>
  <c r="O1007" i="9"/>
  <c r="B1007" i="9" s="1"/>
  <c r="O1683" i="9"/>
  <c r="B1683" i="9" s="1"/>
  <c r="O4548" i="9"/>
  <c r="B4548" i="9" s="1"/>
  <c r="O2267" i="9"/>
  <c r="B2267" i="9" s="1"/>
  <c r="O3910" i="9"/>
  <c r="B3910" i="9" s="1"/>
  <c r="O2299" i="9"/>
  <c r="B2299" i="9" s="1"/>
  <c r="O3758" i="9"/>
  <c r="B3758" i="9" s="1"/>
  <c r="O1194" i="9"/>
  <c r="B1194" i="9" s="1"/>
  <c r="O879" i="9"/>
  <c r="B879" i="9" s="1"/>
  <c r="O4478" i="9"/>
  <c r="B4478" i="9" s="1"/>
  <c r="O550" i="9"/>
  <c r="B550" i="9" s="1"/>
  <c r="O4606" i="9"/>
  <c r="B4606" i="9" s="1"/>
  <c r="O1421" i="9"/>
  <c r="B1421" i="9" s="1"/>
  <c r="O2288" i="9"/>
  <c r="B2288" i="9" s="1"/>
  <c r="O1540" i="9"/>
  <c r="B1540" i="9" s="1"/>
  <c r="O875" i="9"/>
  <c r="B875" i="9" s="1"/>
  <c r="O2542" i="9"/>
  <c r="B2542" i="9" s="1"/>
  <c r="O1521" i="9"/>
  <c r="B1521" i="9" s="1"/>
  <c r="O3662" i="9"/>
  <c r="B3662" i="9" s="1"/>
  <c r="O4542" i="9"/>
  <c r="B4542" i="9" s="1"/>
  <c r="O4433" i="9"/>
  <c r="B4433" i="9" s="1"/>
  <c r="O1183" i="9"/>
  <c r="B1183" i="9" s="1"/>
  <c r="O3343" i="9"/>
  <c r="B3343" i="9" s="1"/>
  <c r="O1811" i="9"/>
  <c r="B1811" i="9" s="1"/>
  <c r="O1827" i="9"/>
  <c r="B1827" i="9" s="1"/>
  <c r="O1002" i="9"/>
  <c r="B1002" i="9" s="1"/>
  <c r="O1565" i="9"/>
  <c r="B1565" i="9" s="1"/>
  <c r="O184" i="9"/>
  <c r="B184" i="9" s="1"/>
  <c r="O2250" i="9"/>
  <c r="B2250" i="9" s="1"/>
  <c r="O3091" i="9"/>
  <c r="B3091" i="9" s="1"/>
  <c r="O3668" i="9"/>
  <c r="B3668" i="9" s="1"/>
  <c r="O1285" i="9"/>
  <c r="B1285" i="9" s="1"/>
  <c r="O1019" i="9"/>
  <c r="B1019" i="9" s="1"/>
  <c r="O4119" i="9"/>
  <c r="B4119" i="9" s="1"/>
  <c r="O178" i="9"/>
  <c r="B178" i="9" s="1"/>
  <c r="O3756" i="9"/>
  <c r="B3756" i="9" s="1"/>
  <c r="O3942" i="9"/>
  <c r="B3942" i="9" s="1"/>
  <c r="O3147" i="9"/>
  <c r="B3147" i="9" s="1"/>
  <c r="O1533" i="9"/>
  <c r="B1533" i="9" s="1"/>
  <c r="O3143" i="9"/>
  <c r="B3143" i="9" s="1"/>
  <c r="O3770" i="9"/>
  <c r="B3770" i="9" s="1"/>
  <c r="O2191" i="9"/>
  <c r="B2191" i="9" s="1"/>
  <c r="O1325" i="9"/>
  <c r="B1325" i="9" s="1"/>
  <c r="O1763" i="9"/>
  <c r="B1763" i="9" s="1"/>
  <c r="O1844" i="9"/>
  <c r="B1844" i="9" s="1"/>
  <c r="O1233" i="9"/>
  <c r="B1233" i="9" s="1"/>
  <c r="O1245" i="9"/>
  <c r="B1245" i="9" s="1"/>
  <c r="O775" i="9"/>
  <c r="B775" i="9" s="1"/>
  <c r="O886" i="9"/>
  <c r="B886" i="9" s="1"/>
  <c r="O4346" i="9"/>
  <c r="B4346" i="9" s="1"/>
  <c r="O3674" i="9"/>
  <c r="B3674" i="9" s="1"/>
  <c r="O2242" i="9"/>
  <c r="B2242" i="9" s="1"/>
  <c r="O4492" i="9"/>
  <c r="B4492" i="9" s="1"/>
  <c r="O58" i="6"/>
  <c r="B58" i="6" s="1"/>
  <c r="O2979" i="9"/>
  <c r="B2979" i="9" s="1"/>
  <c r="O53" i="6"/>
  <c r="B53" i="6"/>
  <c r="D53" i="6" s="1"/>
  <c r="O3062" i="9"/>
  <c r="B3062" i="9" s="1"/>
  <c r="O3907" i="9"/>
  <c r="B3907" i="9" s="1"/>
  <c r="O2723" i="9"/>
  <c r="B2723" i="9" s="1"/>
  <c r="O4117" i="9"/>
  <c r="B4117" i="9" s="1"/>
  <c r="O1530" i="9"/>
  <c r="B1530" i="9" s="1"/>
  <c r="O4366" i="9"/>
  <c r="B4366" i="9" s="1"/>
  <c r="O4215" i="9"/>
  <c r="B4215" i="9" s="1"/>
  <c r="O3851" i="9"/>
  <c r="B3851" i="9" s="1"/>
  <c r="O4735" i="9"/>
  <c r="B4735" i="9" s="1"/>
  <c r="O4145" i="9"/>
  <c r="B4145" i="9" s="1"/>
  <c r="O4241" i="9"/>
  <c r="B4241" i="9" s="1"/>
  <c r="O3517" i="9"/>
  <c r="B3517" i="9" s="1"/>
  <c r="O2092" i="9"/>
  <c r="B2092" i="9" s="1"/>
  <c r="O2975" i="9"/>
  <c r="B2975" i="9" s="1"/>
  <c r="O1449" i="9"/>
  <c r="B1449" i="9" s="1"/>
  <c r="O3583" i="9"/>
  <c r="B3583" i="9" s="1"/>
  <c r="O3748" i="9"/>
  <c r="B3748" i="9" s="1"/>
  <c r="O2832" i="9"/>
  <c r="B2832" i="9" s="1"/>
  <c r="O2980" i="9"/>
  <c r="B2980" i="9" s="1"/>
  <c r="O4875" i="9"/>
  <c r="B4875" i="9" s="1"/>
  <c r="O988" i="9"/>
  <c r="B988" i="9" s="1"/>
  <c r="O3286" i="9"/>
  <c r="B3286" i="9" s="1"/>
  <c r="O681" i="9"/>
  <c r="B681" i="9" s="1"/>
  <c r="O2814" i="9"/>
  <c r="B2814" i="9" s="1"/>
  <c r="O262" i="9"/>
  <c r="B262" i="9" s="1"/>
  <c r="O1120" i="9"/>
  <c r="B1120" i="9" s="1"/>
  <c r="O4527" i="9"/>
  <c r="B4527" i="9" s="1"/>
  <c r="O2073" i="9"/>
  <c r="B2073" i="9" s="1"/>
  <c r="O3392" i="9"/>
  <c r="B3392" i="9" s="1"/>
  <c r="O4177" i="9"/>
  <c r="B4177" i="9" s="1"/>
  <c r="O1845" i="9"/>
  <c r="B1845" i="9" s="1"/>
  <c r="O5003" i="9"/>
  <c r="B5003" i="9" s="1"/>
  <c r="O4531" i="9"/>
  <c r="B4531" i="9" s="1"/>
  <c r="O2908" i="9"/>
  <c r="B2908" i="9" s="1"/>
  <c r="O3835" i="9"/>
  <c r="B3835" i="9" s="1"/>
  <c r="O785" i="9"/>
  <c r="B785" i="9" s="1"/>
  <c r="O3953" i="9"/>
  <c r="B3953" i="9" s="1"/>
  <c r="O3975" i="9"/>
  <c r="B3975" i="9" s="1"/>
  <c r="O1044" i="9"/>
  <c r="B1044" i="9" s="1"/>
  <c r="O4847" i="9"/>
  <c r="B4847" i="9" s="1"/>
  <c r="O4003" i="9"/>
  <c r="B4003" i="9" s="1"/>
  <c r="O745" i="9"/>
  <c r="B745" i="9" s="1"/>
  <c r="O4203" i="9"/>
  <c r="B4203" i="9" s="1"/>
  <c r="O3373" i="9"/>
  <c r="B3373" i="9" s="1"/>
  <c r="O4441" i="9"/>
  <c r="B4441" i="9" s="1"/>
  <c r="O1185" i="9"/>
  <c r="B1185" i="9" s="1"/>
  <c r="O1564" i="9"/>
  <c r="B1564" i="9" s="1"/>
  <c r="O498" i="9"/>
  <c r="B498" i="9" s="1"/>
  <c r="O1384" i="9"/>
  <c r="B1384" i="9" s="1"/>
  <c r="O818" i="9"/>
  <c r="B818" i="9" s="1"/>
  <c r="O1143" i="9"/>
  <c r="B1143" i="9" s="1"/>
  <c r="O4440" i="9"/>
  <c r="B4440" i="9" s="1"/>
  <c r="O4494" i="9"/>
  <c r="B4494" i="9" s="1"/>
  <c r="O2139" i="9"/>
  <c r="B2139" i="9" s="1"/>
  <c r="O3069" i="9"/>
  <c r="B3069" i="9" s="1"/>
  <c r="O140" i="9"/>
  <c r="B140" i="9" s="1"/>
  <c r="O3686" i="9"/>
  <c r="B3686" i="9" s="1"/>
  <c r="O4168" i="9"/>
  <c r="B4168" i="9" s="1"/>
  <c r="O4537" i="9"/>
  <c r="B4537" i="9" s="1"/>
  <c r="O3850" i="9"/>
  <c r="B3850" i="9" s="1"/>
  <c r="O536" i="9"/>
  <c r="B536" i="9" s="1"/>
  <c r="O1937" i="9"/>
  <c r="B1937" i="9" s="1"/>
  <c r="O836" i="9"/>
  <c r="B836" i="9" s="1"/>
  <c r="O3006" i="9"/>
  <c r="B3006" i="9" s="1"/>
  <c r="O165" i="9"/>
  <c r="B165" i="9" s="1"/>
  <c r="O3925" i="9"/>
  <c r="B3925" i="9" s="1"/>
  <c r="O4752" i="9"/>
  <c r="B4752" i="9" s="1"/>
  <c r="O4745" i="9"/>
  <c r="B4745" i="9" s="1"/>
  <c r="O2826" i="9"/>
  <c r="B2826" i="9" s="1"/>
  <c r="O1155" i="9"/>
  <c r="B1155" i="9" s="1"/>
  <c r="O261" i="9"/>
  <c r="B261" i="9" s="1"/>
  <c r="O3084" i="9"/>
  <c r="B3084" i="9" s="1"/>
  <c r="O4199" i="9"/>
  <c r="B4199" i="9" s="1"/>
  <c r="O3735" i="9"/>
  <c r="B3735" i="9" s="1"/>
  <c r="O4885" i="9"/>
  <c r="B4885" i="9" s="1"/>
  <c r="O3809" i="9"/>
  <c r="B3809" i="9" s="1"/>
  <c r="O4070" i="9"/>
  <c r="B4070" i="9" s="1"/>
  <c r="O4333" i="9"/>
  <c r="B4333" i="9" s="1"/>
  <c r="O821" i="9"/>
  <c r="B821" i="9" s="1"/>
  <c r="O331" i="9"/>
  <c r="B331" i="9" s="1"/>
  <c r="O4800" i="9"/>
  <c r="B4800" i="9" s="1"/>
  <c r="O4726" i="9"/>
  <c r="B4726" i="9" s="1"/>
  <c r="O4283" i="9"/>
  <c r="B4283" i="9" s="1"/>
  <c r="O905" i="9"/>
  <c r="B905" i="9" s="1"/>
  <c r="O4841" i="9"/>
  <c r="B4841" i="9" s="1"/>
  <c r="O3607" i="9"/>
  <c r="B3607" i="9" s="1"/>
  <c r="O4855" i="9"/>
  <c r="B4855" i="9" s="1"/>
  <c r="O1061" i="9"/>
  <c r="B1061" i="9" s="1"/>
  <c r="O4002" i="9"/>
  <c r="B4002" i="9" s="1"/>
  <c r="O2202" i="9"/>
  <c r="B2202" i="9" s="1"/>
  <c r="L4" i="9"/>
  <c r="I2" i="9" s="1"/>
  <c r="O834" i="9"/>
  <c r="B834" i="9" s="1"/>
  <c r="O157" i="9"/>
  <c r="B157" i="9" s="1"/>
  <c r="O4510" i="9"/>
  <c r="B4510" i="9" s="1"/>
  <c r="O3239" i="9"/>
  <c r="B3239" i="9" s="1"/>
  <c r="O84" i="9"/>
  <c r="B84" i="9" s="1"/>
  <c r="O1569" i="9"/>
  <c r="B1569" i="9" s="1"/>
  <c r="O4580" i="9"/>
  <c r="B4580" i="9" s="1"/>
  <c r="O2906" i="9"/>
  <c r="B2906" i="9" s="1"/>
  <c r="O3349" i="9"/>
  <c r="B3349" i="9" s="1"/>
  <c r="O4396" i="9"/>
  <c r="B4396" i="9" s="1"/>
  <c r="O477" i="9"/>
  <c r="B477" i="9" s="1"/>
  <c r="O4940" i="9"/>
  <c r="B4940" i="9" s="1"/>
  <c r="O717" i="9"/>
  <c r="B717" i="9" s="1"/>
  <c r="O2279" i="9"/>
  <c r="B2279" i="9" s="1"/>
  <c r="O1788" i="9"/>
  <c r="B1788" i="9" s="1"/>
  <c r="O2845" i="9"/>
  <c r="B2845" i="9" s="1"/>
  <c r="O4466" i="9"/>
  <c r="B4466" i="9" s="1"/>
  <c r="O2630" i="9"/>
  <c r="B2630" i="9" s="1"/>
  <c r="O2498" i="9"/>
  <c r="B2498" i="9" s="1"/>
  <c r="O2840" i="9"/>
  <c r="B2840" i="9" s="1"/>
  <c r="O2025" i="9"/>
  <c r="B2025" i="9" s="1"/>
  <c r="O2235" i="9"/>
  <c r="B2235" i="9" s="1"/>
  <c r="O787" i="9"/>
  <c r="B787" i="9" s="1"/>
  <c r="O564" i="9"/>
  <c r="B564" i="9" s="1"/>
  <c r="O3210" i="9"/>
  <c r="B3210" i="9" s="1"/>
  <c r="O2670" i="9"/>
  <c r="B2670" i="9" s="1"/>
  <c r="O3075" i="9"/>
  <c r="B3075" i="9" s="1"/>
  <c r="O4288" i="9"/>
  <c r="B4288" i="9" s="1"/>
  <c r="O1516" i="9"/>
  <c r="B1516" i="9" s="1"/>
  <c r="O1745" i="9"/>
  <c r="B1745" i="9" s="1"/>
  <c r="O1467" i="9"/>
  <c r="B1467" i="9" s="1"/>
  <c r="O4865" i="9"/>
  <c r="B4865" i="9" s="1"/>
  <c r="O1993" i="9"/>
  <c r="B1993" i="9" s="1"/>
  <c r="O3226" i="9"/>
  <c r="B3226" i="9" s="1"/>
  <c r="O525" i="9"/>
  <c r="B525" i="9" s="1"/>
  <c r="O2488" i="9"/>
  <c r="B2488" i="9" s="1"/>
  <c r="O3893" i="9"/>
  <c r="B3893" i="9" s="1"/>
  <c r="O3192" i="9"/>
  <c r="B3192" i="9" s="1"/>
  <c r="O1287" i="9"/>
  <c r="B1287" i="9" s="1"/>
  <c r="O4667" i="9"/>
  <c r="B4667" i="9" s="1"/>
  <c r="O1761" i="9"/>
  <c r="B1761" i="9" s="1"/>
  <c r="O3236" i="9"/>
  <c r="B3236" i="9" s="1"/>
  <c r="O4943" i="9"/>
  <c r="B4943" i="9" s="1"/>
  <c r="O4310" i="9"/>
  <c r="B4310" i="9" s="1"/>
  <c r="O4378" i="9"/>
  <c r="B4378" i="9" s="1"/>
  <c r="O3308" i="9"/>
  <c r="B3308" i="9" s="1"/>
  <c r="O4609" i="9"/>
  <c r="B4609" i="9" s="1"/>
  <c r="O3931" i="9"/>
  <c r="B3931" i="9" s="1"/>
  <c r="O3385" i="9"/>
  <c r="B3385" i="9" s="1"/>
  <c r="O279" i="9"/>
  <c r="B279" i="9" s="1"/>
  <c r="O848" i="9"/>
  <c r="B848" i="9" s="1"/>
  <c r="O3815" i="9"/>
  <c r="B3815" i="9" s="1"/>
  <c r="O1017" i="9"/>
  <c r="B1017" i="9" s="1"/>
  <c r="O4759" i="9"/>
  <c r="B4759" i="9" s="1"/>
  <c r="O3483" i="9"/>
  <c r="B3483" i="9" s="1"/>
  <c r="O4611" i="9"/>
  <c r="B4611" i="9" s="1"/>
  <c r="O885" i="9"/>
  <c r="B885" i="9" s="1"/>
  <c r="O2972" i="9"/>
  <c r="B2972" i="9" s="1"/>
  <c r="O4823" i="9"/>
  <c r="B4823" i="9" s="1"/>
  <c r="O1040" i="9"/>
  <c r="B1040" i="9" s="1"/>
  <c r="O4271" i="9"/>
  <c r="B4271" i="9" s="1"/>
  <c r="O4221" i="9"/>
  <c r="B4221" i="9" s="1"/>
  <c r="O3970" i="9"/>
  <c r="B3970" i="9" s="1"/>
  <c r="O4208" i="9"/>
  <c r="B4208" i="9" s="1"/>
  <c r="O1208" i="9"/>
  <c r="B1208" i="9" s="1"/>
  <c r="O4060" i="9"/>
  <c r="B4060" i="9" s="1"/>
  <c r="O1150" i="9"/>
  <c r="B1150" i="9" s="1"/>
  <c r="O3347" i="9"/>
  <c r="B3347" i="9" s="1"/>
  <c r="O847" i="9"/>
  <c r="B847" i="9" s="1"/>
  <c r="O1981" i="9"/>
  <c r="B1981" i="9" s="1"/>
  <c r="O1171" i="9"/>
  <c r="B1171" i="9" s="1"/>
  <c r="O1374" i="9"/>
  <c r="B1374" i="9" s="1"/>
  <c r="O4007" i="9"/>
  <c r="B4007" i="9" s="1"/>
  <c r="O3569" i="9"/>
  <c r="B3569" i="9" s="1"/>
  <c r="O2494" i="9"/>
  <c r="B2494" i="9" s="1"/>
  <c r="O442" i="9"/>
  <c r="B442" i="9" s="1"/>
  <c r="O2136" i="9"/>
  <c r="B2136" i="9" s="1"/>
  <c r="O2860" i="9"/>
  <c r="B2860" i="9" s="1"/>
  <c r="O1528" i="9"/>
  <c r="B1528" i="9" s="1"/>
  <c r="O4468" i="9"/>
  <c r="B4468" i="9" s="1"/>
  <c r="O4198" i="9"/>
  <c r="B4198" i="9" s="1"/>
  <c r="O4330" i="9"/>
  <c r="B4330" i="9" s="1"/>
  <c r="O3252" i="9"/>
  <c r="B3252" i="9" s="1"/>
  <c r="O932" i="9"/>
  <c r="B932" i="9" s="1"/>
  <c r="O2762" i="9"/>
  <c r="B2762" i="9" s="1"/>
  <c r="O555" i="9"/>
  <c r="B555" i="9" s="1"/>
  <c r="O3160" i="9"/>
  <c r="B3160" i="9" s="1"/>
  <c r="O1805" i="9"/>
  <c r="B1805" i="9" s="1"/>
  <c r="O4629" i="9"/>
  <c r="B4629" i="9" s="1"/>
  <c r="O819" i="9"/>
  <c r="B819" i="9" s="1"/>
  <c r="O3306" i="9"/>
  <c r="B3306" i="9" s="1"/>
  <c r="O628" i="9"/>
  <c r="B628" i="9" s="1"/>
  <c r="O2472" i="9"/>
  <c r="B2472" i="9" s="1"/>
  <c r="O3749" i="9"/>
  <c r="B3749" i="9" s="1"/>
  <c r="O5012" i="9"/>
  <c r="B5012" i="9" s="1"/>
  <c r="O4890" i="9"/>
  <c r="B4890" i="9" s="1"/>
  <c r="O4458" i="9"/>
  <c r="B4458" i="9" s="1"/>
  <c r="O4657" i="9"/>
  <c r="B4657" i="9" s="1"/>
  <c r="O4033" i="9"/>
  <c r="B4033" i="9" s="1"/>
  <c r="O592" i="9"/>
  <c r="B592" i="9" s="1"/>
  <c r="O4164" i="9"/>
  <c r="B4164" i="9" s="1"/>
  <c r="O1001" i="9"/>
  <c r="B1001" i="9" s="1"/>
  <c r="O451" i="9"/>
  <c r="B451" i="9" s="1"/>
  <c r="O1108" i="9"/>
  <c r="B1108" i="9" s="1"/>
  <c r="O4737" i="9"/>
  <c r="B4737" i="9" s="1"/>
  <c r="O872" i="9"/>
  <c r="B872" i="9" s="1"/>
  <c r="O2340" i="9"/>
  <c r="B2340" i="9" s="1"/>
  <c r="O4025" i="9"/>
  <c r="B4025" i="9" s="1"/>
  <c r="O965" i="9"/>
  <c r="B965" i="9" s="1"/>
  <c r="O4733" i="9"/>
  <c r="B4733" i="9" s="1"/>
  <c r="O3581" i="9"/>
  <c r="B3581" i="9" s="1"/>
  <c r="O2334" i="9"/>
  <c r="B2334" i="9" s="1"/>
  <c r="O1110" i="9"/>
  <c r="B1110" i="9" s="1"/>
  <c r="O3366" i="9"/>
  <c r="B3366" i="9" s="1"/>
  <c r="O2559" i="9"/>
  <c r="B2559" i="9" s="1"/>
  <c r="O3207" i="9"/>
  <c r="B3207" i="9" s="1"/>
  <c r="O1375" i="9"/>
  <c r="B1375" i="9" s="1"/>
  <c r="O326" i="9"/>
  <c r="B326" i="9" s="1"/>
  <c r="O20" i="9"/>
  <c r="B20" i="9" s="1"/>
  <c r="O2596" i="9"/>
  <c r="B2596" i="9" s="1"/>
  <c r="O660" i="9"/>
  <c r="B660" i="9" s="1"/>
  <c r="O2017" i="9"/>
  <c r="B2017" i="9" s="1"/>
  <c r="O381" i="9"/>
  <c r="B381" i="9" s="1"/>
  <c r="O87" i="9"/>
  <c r="B87" i="9" s="1"/>
  <c r="O4497" i="9"/>
  <c r="B4497" i="9" s="1"/>
  <c r="O2123" i="9"/>
  <c r="B2123" i="9" s="1"/>
  <c r="O2674" i="9"/>
  <c r="B2674" i="9" s="1"/>
  <c r="O2570" i="9"/>
  <c r="B2570" i="9" s="1"/>
  <c r="O580" i="9"/>
  <c r="B580" i="9" s="1"/>
  <c r="O2598" i="9"/>
  <c r="B2598" i="9" s="1"/>
  <c r="O1905" i="9"/>
  <c r="B1905" i="9" s="1"/>
  <c r="O2576" i="9"/>
  <c r="B2576" i="9" s="1"/>
  <c r="O3222" i="9"/>
  <c r="B3222" i="9" s="1"/>
  <c r="O3066" i="9"/>
  <c r="B3066" i="9" s="1"/>
  <c r="O1925" i="9"/>
  <c r="B1925" i="9" s="1"/>
  <c r="O4640" i="9"/>
  <c r="B4640" i="9" s="1"/>
  <c r="O4530" i="9"/>
  <c r="B4530" i="9" s="1"/>
  <c r="O4829" i="9"/>
  <c r="B4829" i="9" s="1"/>
  <c r="O4536" i="9"/>
  <c r="B4536" i="9" s="1"/>
  <c r="O697" i="9"/>
  <c r="B697" i="9" s="1"/>
  <c r="O2862" i="9"/>
  <c r="B2862" i="9" s="1"/>
  <c r="O3328" i="9"/>
  <c r="B3328" i="9" s="1"/>
  <c r="O1973" i="9"/>
  <c r="B1973" i="9" s="1"/>
  <c r="O4509" i="9"/>
  <c r="B4509" i="9" s="1"/>
  <c r="O4650" i="9"/>
  <c r="B4650" i="9" s="1"/>
  <c r="O4630" i="9"/>
  <c r="B4630" i="9" s="1"/>
  <c r="O541" i="9"/>
  <c r="B541" i="9" s="1"/>
  <c r="O573" i="9"/>
  <c r="B573" i="9" s="1"/>
  <c r="O4715" i="9"/>
  <c r="B4715" i="9" s="1"/>
  <c r="O3889" i="9"/>
  <c r="B3889" i="9" s="1"/>
  <c r="O4874" i="9"/>
  <c r="B4874" i="9" s="1"/>
  <c r="O4641" i="9"/>
  <c r="B4641" i="9" s="1"/>
  <c r="O3669" i="9"/>
  <c r="B3669" i="9" s="1"/>
  <c r="O4157" i="9"/>
  <c r="B4157" i="9" s="1"/>
  <c r="O3707" i="9"/>
  <c r="B3707" i="9" s="1"/>
  <c r="O4826" i="9"/>
  <c r="B4826" i="9" s="1"/>
  <c r="O4822" i="9"/>
  <c r="B4822" i="9" s="1"/>
  <c r="O4676" i="9"/>
  <c r="B4676" i="9" s="1"/>
  <c r="O1140" i="9"/>
  <c r="B1140" i="9" s="1"/>
  <c r="O4709" i="9"/>
  <c r="B4709" i="9" s="1"/>
  <c r="O4751" i="9"/>
  <c r="B4751" i="9" s="1"/>
  <c r="O3437" i="9"/>
  <c r="B3437" i="9" s="1"/>
  <c r="O273" i="9"/>
  <c r="B273" i="9" s="1"/>
  <c r="O2152" i="9"/>
  <c r="B2152" i="9" s="1"/>
  <c r="O4273" i="9"/>
  <c r="B4273" i="9" s="1"/>
  <c r="O1476" i="9"/>
  <c r="B1476" i="9" s="1"/>
  <c r="O2314" i="9"/>
  <c r="B2314" i="9" s="1"/>
  <c r="O3307" i="9"/>
  <c r="B3307" i="9" s="1"/>
  <c r="O707" i="9"/>
  <c r="B707" i="9" s="1"/>
  <c r="O558" i="9"/>
  <c r="B558" i="9" s="1"/>
  <c r="O1496" i="9"/>
  <c r="B1496" i="9" s="1"/>
  <c r="O3312" i="9"/>
  <c r="B3312" i="9" s="1"/>
  <c r="O3408" i="9"/>
  <c r="B3408" i="9" s="1"/>
  <c r="O4925" i="9"/>
  <c r="B4925" i="9" s="1"/>
  <c r="O3727" i="9"/>
  <c r="B3727" i="9" s="1"/>
  <c r="O3854" i="9"/>
  <c r="B3854" i="9" s="1"/>
  <c r="O2651" i="9"/>
  <c r="B2651" i="9" s="1"/>
  <c r="O370" i="9"/>
  <c r="B370" i="9" s="1"/>
  <c r="O1713" i="9"/>
  <c r="B1713" i="9" s="1"/>
  <c r="O552" i="9"/>
  <c r="B552" i="9" s="1"/>
  <c r="O2438" i="9"/>
  <c r="B2438" i="9" s="1"/>
  <c r="O328" i="9"/>
  <c r="B328" i="9" s="1"/>
  <c r="O4209" i="9"/>
  <c r="B4209" i="9" s="1"/>
  <c r="O4196" i="9"/>
  <c r="B4196" i="9" s="1"/>
  <c r="O3188" i="9"/>
  <c r="B3188" i="9" s="1"/>
  <c r="O4974" i="9"/>
  <c r="B4974" i="9" s="1"/>
  <c r="O1506" i="9"/>
  <c r="B1506" i="9" s="1"/>
  <c r="O3797" i="9"/>
  <c r="B3797" i="9" s="1"/>
  <c r="O4721" i="9"/>
  <c r="B4721" i="9" s="1"/>
  <c r="O4529" i="9"/>
  <c r="B4529" i="9" s="1"/>
  <c r="O824" i="9"/>
  <c r="B824" i="9" s="1"/>
  <c r="O2982" i="9"/>
  <c r="B2982" i="9" s="1"/>
  <c r="O2890" i="9"/>
  <c r="B2890" i="9" s="1"/>
  <c r="O1235" i="9"/>
  <c r="B1235" i="9" s="1"/>
  <c r="O2766" i="9"/>
  <c r="B2766" i="9" s="1"/>
  <c r="O4616" i="9"/>
  <c r="B4616" i="9" s="1"/>
  <c r="O4409" i="9"/>
  <c r="B4409" i="9" s="1"/>
  <c r="O395" i="9"/>
  <c r="B395" i="9" s="1"/>
  <c r="O3593" i="9"/>
  <c r="B3593" i="9" s="1"/>
  <c r="O2194" i="9"/>
  <c r="B2194" i="9" s="1"/>
  <c r="O3471" i="9"/>
  <c r="B3471" i="9" s="1"/>
  <c r="O4795" i="9"/>
  <c r="B4795" i="9" s="1"/>
  <c r="O4239" i="9"/>
  <c r="B4239" i="9" s="1"/>
  <c r="O292" i="9"/>
  <c r="B292" i="9" s="1"/>
  <c r="O4013" i="9"/>
  <c r="B4013" i="9" s="1"/>
  <c r="O3435" i="9"/>
  <c r="B3435" i="9" s="1"/>
  <c r="O453" i="9"/>
  <c r="B453" i="9" s="1"/>
  <c r="O773" i="9"/>
  <c r="B773" i="9" s="1"/>
  <c r="O388" i="9"/>
  <c r="B388" i="9" s="1"/>
  <c r="O4957" i="9"/>
  <c r="B4957" i="9" s="1"/>
  <c r="O3543" i="9"/>
  <c r="B3543" i="9" s="1"/>
  <c r="O349" i="9"/>
  <c r="B349" i="9" s="1"/>
  <c r="O3677" i="9"/>
  <c r="B3677" i="9" s="1"/>
  <c r="O2303" i="9"/>
  <c r="B2303" i="9" s="1"/>
  <c r="O3754" i="9"/>
  <c r="B3754" i="9" s="1"/>
  <c r="O2270" i="9"/>
  <c r="B2270" i="9" s="1"/>
  <c r="O2662" i="9"/>
  <c r="B2662" i="9" s="1"/>
  <c r="O876" i="9"/>
  <c r="B876" i="9" s="1"/>
  <c r="O1211" i="9"/>
  <c r="B1211" i="9" s="1"/>
  <c r="O2249" i="9"/>
  <c r="B2249" i="9" s="1"/>
  <c r="O148" i="9"/>
  <c r="B148" i="9" s="1"/>
  <c r="O859" i="9"/>
  <c r="B859" i="9" s="1"/>
  <c r="O232" i="9"/>
  <c r="B232" i="9" s="1"/>
  <c r="O3015" i="9"/>
  <c r="B3015" i="9" s="1"/>
  <c r="O3938" i="9"/>
  <c r="B3938" i="9" s="1"/>
  <c r="O2658" i="9"/>
  <c r="B2658" i="9" s="1"/>
  <c r="O842" i="9"/>
  <c r="B842" i="9" s="1"/>
  <c r="O3722" i="9"/>
  <c r="B3722" i="9" s="1"/>
  <c r="O205" i="9"/>
  <c r="B205" i="9" s="1"/>
  <c r="O1534" i="9"/>
  <c r="B1534" i="9" s="1"/>
  <c r="O830" i="9"/>
  <c r="B830" i="9" s="1"/>
  <c r="O2621" i="9"/>
  <c r="B2621" i="9" s="1"/>
  <c r="O3382" i="9"/>
  <c r="B3382" i="9" s="1"/>
  <c r="O4479" i="9"/>
  <c r="B4479" i="9" s="1"/>
  <c r="O3816" i="9"/>
  <c r="B3816" i="9" s="1"/>
  <c r="O1682" i="9"/>
  <c r="B1682" i="9" s="1"/>
  <c r="O1832" i="9"/>
  <c r="B1832" i="9" s="1"/>
  <c r="O4247" i="9"/>
  <c r="B4247" i="9" s="1"/>
  <c r="O1166" i="9"/>
  <c r="B1166" i="9" s="1"/>
  <c r="O4323" i="9"/>
  <c r="B4323" i="9" s="1"/>
  <c r="O2330" i="9"/>
  <c r="B2330" i="9" s="1"/>
  <c r="O303" i="9"/>
  <c r="B303" i="9" s="1"/>
  <c r="O2521" i="9"/>
  <c r="B2521" i="9" s="1"/>
  <c r="O2014" i="9"/>
  <c r="B2014" i="9" s="1"/>
  <c r="O4227" i="9"/>
  <c r="B4227" i="9" s="1"/>
  <c r="O3424" i="9"/>
  <c r="B3424" i="9" s="1"/>
  <c r="O3203" i="9"/>
  <c r="B3203" i="9" s="1"/>
  <c r="O2779" i="9"/>
  <c r="B2779" i="9" s="1"/>
  <c r="O1707" i="9"/>
  <c r="B1707" i="9" s="1"/>
  <c r="O2345" i="9"/>
  <c r="B2345" i="9" s="1"/>
  <c r="O394" i="9"/>
  <c r="B394" i="9" s="1"/>
  <c r="O3193" i="9"/>
  <c r="B3193" i="9" s="1"/>
  <c r="O2937" i="9"/>
  <c r="B2937" i="9" s="1"/>
  <c r="O2665" i="9"/>
  <c r="B2665" i="9" s="1"/>
  <c r="O3446" i="9"/>
  <c r="B3446" i="9" s="1"/>
  <c r="O252" i="9"/>
  <c r="B252" i="9" s="1"/>
  <c r="O54" i="9"/>
  <c r="B54" i="9" s="1"/>
  <c r="O3618" i="9"/>
  <c r="B3618" i="9" s="1"/>
  <c r="O3898" i="9"/>
  <c r="B3898" i="9" s="1"/>
  <c r="O1220" i="9"/>
  <c r="B1220" i="9" s="1"/>
  <c r="O4010" i="9"/>
  <c r="B4010" i="9" s="1"/>
  <c r="O1792" i="9"/>
  <c r="B1792" i="9" s="1"/>
  <c r="O221" i="9"/>
  <c r="B221" i="9" s="1"/>
  <c r="O683" i="9"/>
  <c r="B683" i="9" s="1"/>
  <c r="O718" i="9"/>
  <c r="B718" i="9" s="1"/>
  <c r="O2629" i="9"/>
  <c r="B2629" i="9" s="1"/>
  <c r="O2363" i="9"/>
  <c r="B2363" i="9" s="1"/>
  <c r="O475" i="9"/>
  <c r="B475" i="9" s="1"/>
  <c r="O4096" i="9"/>
  <c r="B4096" i="9" s="1"/>
  <c r="O3772" i="9"/>
  <c r="B3772" i="9" s="1"/>
  <c r="O1826" i="9"/>
  <c r="B1826" i="9" s="1"/>
  <c r="O2348" i="9"/>
  <c r="B2348" i="9" s="1"/>
  <c r="O4305" i="9"/>
  <c r="B4305" i="9" s="1"/>
  <c r="O1182" i="9"/>
  <c r="B1182" i="9" s="1"/>
  <c r="O4878" i="9"/>
  <c r="B4878" i="9" s="1"/>
  <c r="O2346" i="9"/>
  <c r="B2346" i="9" s="1"/>
  <c r="O367" i="9"/>
  <c r="B367" i="9" s="1"/>
  <c r="O2226" i="9"/>
  <c r="B2226" i="9" s="1"/>
  <c r="O1170" i="9"/>
  <c r="B1170" i="9" s="1"/>
  <c r="O253" i="9"/>
  <c r="B253" i="9" s="1"/>
  <c r="O3452" i="9"/>
  <c r="B3452" i="9" s="1"/>
  <c r="O3263" i="9"/>
  <c r="B3263" i="9" s="1"/>
  <c r="O2839" i="9"/>
  <c r="B2839" i="9" s="1"/>
  <c r="O1899" i="9"/>
  <c r="B1899" i="9" s="1"/>
  <c r="O2373" i="9"/>
  <c r="B2373" i="9" s="1"/>
  <c r="O538" i="9"/>
  <c r="B538" i="9" s="1"/>
  <c r="O3285" i="9"/>
  <c r="B3285" i="9" s="1"/>
  <c r="O3029" i="9"/>
  <c r="B3029" i="9" s="1"/>
  <c r="O2773" i="9"/>
  <c r="B2773" i="9" s="1"/>
  <c r="O1501" i="9"/>
  <c r="B1501" i="9" s="1"/>
  <c r="O1319" i="9"/>
  <c r="B1319" i="9" s="1"/>
  <c r="O3874" i="9"/>
  <c r="B3874" i="9" s="1"/>
  <c r="O4142" i="9"/>
  <c r="B4142" i="9" s="1"/>
  <c r="O1724" i="9"/>
  <c r="B1724" i="9" s="1"/>
  <c r="O3978" i="9"/>
  <c r="B3978" i="9" s="1"/>
  <c r="O391" i="9"/>
  <c r="B391" i="9" s="1"/>
  <c r="O1719" i="9"/>
  <c r="B1719" i="9" s="1"/>
  <c r="O734" i="9"/>
  <c r="B734" i="9" s="1"/>
  <c r="O2541" i="9"/>
  <c r="B2541" i="9" s="1"/>
  <c r="O1616" i="9"/>
  <c r="B1616" i="9" s="1"/>
  <c r="O1216" i="9"/>
  <c r="B1216" i="9" s="1"/>
  <c r="O3972" i="9"/>
  <c r="B3972" i="9" s="1"/>
  <c r="O3592" i="9"/>
  <c r="B3592" i="9" s="1"/>
  <c r="O433" i="9"/>
  <c r="B433" i="9" s="1"/>
  <c r="O127" i="9"/>
  <c r="B127" i="9" s="1"/>
  <c r="O2343" i="9"/>
  <c r="B2343" i="9" s="1"/>
  <c r="O1344" i="9"/>
  <c r="B1344" i="9" s="1"/>
  <c r="O562" i="9"/>
  <c r="B562" i="9" s="1"/>
  <c r="O710" i="9"/>
  <c r="B710" i="9" s="1"/>
  <c r="O1298" i="9"/>
  <c r="B1298" i="9" s="1"/>
  <c r="O930" i="9"/>
  <c r="B930" i="9" s="1"/>
  <c r="O2236" i="9"/>
  <c r="B2236" i="9" s="1"/>
  <c r="O3512" i="9"/>
  <c r="B3512" i="9" s="1"/>
  <c r="O2995" i="9"/>
  <c r="B2995" i="9" s="1"/>
  <c r="O2739" i="9"/>
  <c r="B2739" i="9" s="1"/>
  <c r="O1579" i="9"/>
  <c r="B1579" i="9" s="1"/>
  <c r="O2337" i="9"/>
  <c r="B2337" i="9" s="1"/>
  <c r="O522" i="9"/>
  <c r="B522" i="9" s="1"/>
  <c r="O3185" i="9"/>
  <c r="B3185" i="9" s="1"/>
  <c r="O2929" i="9"/>
  <c r="B2929" i="9" s="1"/>
  <c r="O2649" i="9"/>
  <c r="B2649" i="9" s="1"/>
  <c r="O3482" i="9"/>
  <c r="B3482" i="9" s="1"/>
  <c r="O438" i="9"/>
  <c r="B438" i="9" s="1"/>
  <c r="O50" i="9"/>
  <c r="B50" i="9" s="1"/>
  <c r="O386" i="9"/>
  <c r="B386" i="9" s="1"/>
  <c r="O175" i="9"/>
  <c r="B175" i="9" s="1"/>
  <c r="O1266" i="9"/>
  <c r="B1266" i="9" s="1"/>
  <c r="O1562" i="9"/>
  <c r="B1562" i="9" s="1"/>
  <c r="O2094" i="9"/>
  <c r="B2094" i="9" s="1"/>
  <c r="O4377" i="9"/>
  <c r="B4377" i="9" s="1"/>
  <c r="O425" i="9"/>
  <c r="B425" i="9" s="1"/>
  <c r="O121" i="9"/>
  <c r="B121" i="9" s="1"/>
  <c r="O4424" i="9"/>
  <c r="B4424" i="9" s="1"/>
  <c r="O1632" i="9"/>
  <c r="B1632" i="9" s="1"/>
  <c r="O1450" i="9"/>
  <c r="B1450" i="9" s="1"/>
  <c r="O3968" i="9"/>
  <c r="B3968" i="9" s="1"/>
  <c r="O3588" i="9"/>
  <c r="B3588" i="9" s="1"/>
  <c r="O465" i="9"/>
  <c r="B465" i="9" s="1"/>
  <c r="O1436" i="9"/>
  <c r="B1436" i="9" s="1"/>
  <c r="O4379" i="9"/>
  <c r="B4379" i="9" s="1"/>
  <c r="O3338" i="9"/>
  <c r="B3338" i="9" s="1"/>
  <c r="O4099" i="9"/>
  <c r="B4099" i="9" s="1"/>
  <c r="O2378" i="9"/>
  <c r="B2378" i="9" s="1"/>
  <c r="O495" i="9"/>
  <c r="B495" i="9" s="1"/>
  <c r="O2258" i="9"/>
  <c r="B2258" i="9" s="1"/>
  <c r="O546" i="9"/>
  <c r="B546" i="9" s="1"/>
  <c r="O1368" i="9"/>
  <c r="B1368" i="9" s="1"/>
  <c r="O3508" i="9"/>
  <c r="B3508" i="9" s="1"/>
  <c r="O3191" i="9"/>
  <c r="B3191" i="9" s="1"/>
  <c r="O2767" i="9"/>
  <c r="B2767" i="9" s="1"/>
  <c r="O1543" i="9"/>
  <c r="B1543" i="9" s="1"/>
  <c r="O643" i="9"/>
  <c r="B643" i="9" s="1"/>
  <c r="O1711" i="9"/>
  <c r="B1711" i="9" s="1"/>
  <c r="O3181" i="9"/>
  <c r="B3181" i="9" s="1"/>
  <c r="O2925" i="9"/>
  <c r="B2925" i="9" s="1"/>
  <c r="O2167" i="9"/>
  <c r="B2167" i="9" s="1"/>
  <c r="O3387" i="9"/>
  <c r="B3387" i="9" s="1"/>
  <c r="O204" i="9"/>
  <c r="B204" i="9" s="1"/>
  <c r="O4350" i="9"/>
  <c r="B4350" i="9" s="1"/>
  <c r="O1866" i="9"/>
  <c r="B1866" i="9" s="1"/>
  <c r="O3610" i="9"/>
  <c r="B3610" i="9" s="1"/>
  <c r="O2000" i="9"/>
  <c r="B2000" i="9" s="1"/>
  <c r="O1690" i="9"/>
  <c r="B1690" i="9" s="1"/>
  <c r="O1644" i="9"/>
  <c r="B1644" i="9" s="1"/>
  <c r="O695" i="9"/>
  <c r="B695" i="9" s="1"/>
  <c r="O766" i="9"/>
  <c r="B766" i="9" s="1"/>
  <c r="O2429" i="9"/>
  <c r="B2429" i="9" s="1"/>
  <c r="O954" i="9"/>
  <c r="B954" i="9" s="1"/>
  <c r="O2254" i="9"/>
  <c r="B2254" i="9" s="1"/>
  <c r="O3964" i="9"/>
  <c r="B3964" i="9" s="1"/>
  <c r="O3580" i="9"/>
  <c r="B3580" i="9" s="1"/>
  <c r="O2326" i="9"/>
  <c r="B2326" i="9" s="1"/>
  <c r="O351" i="9"/>
  <c r="B351" i="9" s="1"/>
  <c r="O2543" i="9"/>
  <c r="B2543" i="9" s="1"/>
  <c r="O3354" i="9"/>
  <c r="B3354" i="9" s="1"/>
  <c r="O1254" i="9"/>
  <c r="B1254" i="9" s="1"/>
  <c r="O1558" i="9"/>
  <c r="B1558" i="9" s="1"/>
  <c r="O902" i="9"/>
  <c r="B902" i="9" s="1"/>
  <c r="O2553" i="9"/>
  <c r="B2553" i="9" s="1"/>
  <c r="O1544" i="9"/>
  <c r="B1544" i="9" s="1"/>
  <c r="O1446" i="9"/>
  <c r="B1446" i="9" s="1"/>
  <c r="O3472" i="9"/>
  <c r="B3472" i="9" s="1"/>
  <c r="O2955" i="9"/>
  <c r="B2955" i="9" s="1"/>
  <c r="O2699" i="9"/>
  <c r="B2699" i="9" s="1"/>
  <c r="O1539" i="9"/>
  <c r="B1539" i="9" s="1"/>
  <c r="O911" i="9"/>
  <c r="B911" i="9" s="1"/>
  <c r="O3241" i="9"/>
  <c r="B3241" i="9" s="1"/>
  <c r="O2985" i="9"/>
  <c r="B2985" i="9" s="1"/>
  <c r="O2729" i="9"/>
  <c r="B2729" i="9" s="1"/>
  <c r="O3522" i="9"/>
  <c r="B3522" i="9" s="1"/>
  <c r="O214" i="9"/>
  <c r="B214" i="9" s="1"/>
  <c r="O1959" i="9"/>
  <c r="B1959" i="9" s="1"/>
  <c r="O1234" i="9"/>
  <c r="B1234" i="9" s="1"/>
  <c r="O1824" i="9"/>
  <c r="B1824" i="9" s="1"/>
  <c r="O2451" i="9"/>
  <c r="B2451" i="9" s="1"/>
  <c r="O4926" i="9"/>
  <c r="B4926" i="9" s="1"/>
  <c r="O1094" i="9"/>
  <c r="B1094" i="9" s="1"/>
  <c r="O1228" i="9"/>
  <c r="B1228" i="9" s="1"/>
  <c r="O1742" i="9"/>
  <c r="B1742" i="9" s="1"/>
  <c r="O1960" i="9"/>
  <c r="B1960" i="9" s="1"/>
  <c r="O4952" i="9"/>
  <c r="B4952" i="9" s="1"/>
  <c r="O1664" i="9"/>
  <c r="B1664" i="9" s="1"/>
  <c r="O2262" i="9"/>
  <c r="B2262" i="9" s="1"/>
  <c r="O3960" i="9"/>
  <c r="B3960" i="9" s="1"/>
  <c r="O3576" i="9"/>
  <c r="B3576" i="9" s="1"/>
  <c r="O2218" i="9"/>
  <c r="B2218" i="9" s="1"/>
  <c r="O2114" i="9"/>
  <c r="B2114" i="9" s="1"/>
  <c r="O4760" i="9"/>
  <c r="B4760" i="9" s="1"/>
  <c r="O1784" i="9"/>
  <c r="B1784" i="9" s="1"/>
  <c r="O4129" i="9"/>
  <c r="B4129" i="9" s="1"/>
  <c r="O1482" i="9"/>
  <c r="B1482" i="9" s="1"/>
  <c r="O748" i="9"/>
  <c r="B748" i="9" s="1"/>
  <c r="O2656" i="9"/>
  <c r="B2656" i="9" s="1"/>
  <c r="O978" i="9"/>
  <c r="B978" i="9" s="1"/>
  <c r="O1430" i="9"/>
  <c r="B1430" i="9" s="1"/>
  <c r="O3383" i="9"/>
  <c r="B3383" i="9" s="1"/>
  <c r="O3279" i="9"/>
  <c r="B3279" i="9" s="1"/>
  <c r="O2855" i="9"/>
  <c r="B2855" i="9" s="1"/>
  <c r="O1867" i="9"/>
  <c r="B1867" i="9" s="1"/>
  <c r="O2325" i="9"/>
  <c r="B2325" i="9" s="1"/>
  <c r="O474" i="9"/>
  <c r="B474" i="9" s="1"/>
  <c r="O3173" i="9"/>
  <c r="B3173" i="9" s="1"/>
  <c r="O2917" i="9"/>
  <c r="B2917" i="9" s="1"/>
  <c r="O2151" i="9"/>
  <c r="B2151" i="9" s="1"/>
  <c r="O3458" i="9"/>
  <c r="B3458" i="9" s="1"/>
  <c r="O248" i="9"/>
  <c r="B248" i="9" s="1"/>
  <c r="O256" i="9"/>
  <c r="B256" i="9" s="1"/>
  <c r="O2601" i="9"/>
  <c r="B2601" i="9" s="1"/>
  <c r="O132" i="9"/>
  <c r="B132" i="9" s="1"/>
  <c r="O118" i="9"/>
  <c r="B118" i="9" s="1"/>
  <c r="O1023" i="9"/>
  <c r="B1023" i="9" s="1"/>
  <c r="O1309" i="9"/>
  <c r="B1309" i="9" s="1"/>
  <c r="O480" i="9"/>
  <c r="B480" i="9" s="1"/>
  <c r="O166" i="9"/>
  <c r="B166" i="9" s="1"/>
  <c r="O1919" i="9"/>
  <c r="B1919" i="9" s="1"/>
  <c r="O4414" i="9"/>
  <c r="B4414" i="9" s="1"/>
  <c r="O1561" i="9"/>
  <c r="B1561" i="9" s="1"/>
  <c r="O4792" i="9"/>
  <c r="B4792" i="9" s="1"/>
  <c r="O1215" i="9"/>
  <c r="B1215" i="9" s="1"/>
  <c r="O272" i="9"/>
  <c r="B272" i="9" s="1"/>
  <c r="O1684" i="9"/>
  <c r="B1684" i="9" s="1"/>
  <c r="O2031" i="9"/>
  <c r="B2031" i="9" s="1"/>
  <c r="O1572" i="9"/>
  <c r="B1572" i="9" s="1"/>
  <c r="O1549" i="9"/>
  <c r="B1549" i="9" s="1"/>
  <c r="O2243" i="9"/>
  <c r="B2243" i="9" s="1"/>
  <c r="O4716" i="9"/>
  <c r="B4716" i="9" s="1"/>
  <c r="O2697" i="9"/>
  <c r="B2697" i="9" s="1"/>
  <c r="O667" i="9"/>
  <c r="B667" i="9" s="1"/>
  <c r="O3407" i="9"/>
  <c r="B3407" i="9" s="1"/>
  <c r="O2238" i="9"/>
  <c r="B2238" i="9" s="1"/>
  <c r="O1269" i="9"/>
  <c r="B1269" i="9" s="1"/>
  <c r="O3039" i="9"/>
  <c r="B3039" i="9" s="1"/>
  <c r="O4390" i="9"/>
  <c r="B4390" i="9" s="1"/>
  <c r="O2667" i="9"/>
  <c r="B2667" i="9" s="1"/>
  <c r="O4189" i="9"/>
  <c r="B4189" i="9" s="1"/>
  <c r="O3660" i="9"/>
  <c r="B3660" i="9" s="1"/>
  <c r="O2478" i="9"/>
  <c r="B2478" i="9" s="1"/>
  <c r="O32" i="9"/>
  <c r="B32" i="9" s="1"/>
  <c r="O3470" i="9"/>
  <c r="B3470" i="9" s="1"/>
  <c r="O2008" i="9"/>
  <c r="B2008" i="9" s="1"/>
  <c r="O3067" i="9"/>
  <c r="B3067" i="9" s="1"/>
  <c r="O60" i="9"/>
  <c r="B60" i="9" s="1"/>
  <c r="O4062" i="9"/>
  <c r="B4062" i="9" s="1"/>
  <c r="O1971" i="9"/>
  <c r="B1971" i="9" s="1"/>
  <c r="O1321" i="9"/>
  <c r="B1321" i="9" s="1"/>
  <c r="O3462" i="9"/>
  <c r="B3462" i="9" s="1"/>
  <c r="O1095" i="9"/>
  <c r="B1095" i="9" s="1"/>
  <c r="O1972" i="9"/>
  <c r="B1972" i="9" s="1"/>
  <c r="O4714" i="9"/>
  <c r="B4714" i="9" s="1"/>
  <c r="O24" i="9"/>
  <c r="B24" i="9" s="1"/>
  <c r="O3375" i="9"/>
  <c r="B3375" i="9" s="1"/>
  <c r="O4186" i="9"/>
  <c r="B4186" i="9" s="1"/>
  <c r="O2111" i="9"/>
  <c r="B2111" i="9" s="1"/>
  <c r="O3123" i="9"/>
  <c r="B3123" i="9" s="1"/>
  <c r="O376" i="9"/>
  <c r="B376" i="9" s="1"/>
  <c r="O71" i="6"/>
  <c r="B71" i="6"/>
  <c r="O2820" i="9"/>
  <c r="B2820" i="9" s="1"/>
  <c r="O3909" i="9"/>
  <c r="B3909" i="9" s="1"/>
  <c r="O383" i="9"/>
  <c r="B383" i="9" s="1"/>
  <c r="O3742" i="9"/>
  <c r="B3742" i="9" s="1"/>
  <c r="O2784" i="9"/>
  <c r="B2784" i="9" s="1"/>
  <c r="O1681" i="9"/>
  <c r="B1681" i="9" s="1"/>
  <c r="O2089" i="9"/>
  <c r="B2089" i="9" s="1"/>
  <c r="O4351" i="9"/>
  <c r="B4351" i="9" s="1"/>
  <c r="O4617" i="9"/>
  <c r="B4617" i="9" s="1"/>
  <c r="O4584" i="9"/>
  <c r="B4584" i="9" s="1"/>
  <c r="O2858" i="9"/>
  <c r="B2858" i="9" s="1"/>
  <c r="O4334" i="9"/>
  <c r="B4334" i="9" s="1"/>
  <c r="O4743" i="9"/>
  <c r="B4743" i="9" s="1"/>
  <c r="O421" i="9"/>
  <c r="B421" i="9" s="1"/>
  <c r="O3493" i="9"/>
  <c r="B3493" i="9" s="1"/>
  <c r="O1081" i="9"/>
  <c r="B1081" i="9" s="1"/>
  <c r="O71" i="9"/>
  <c r="B71" i="9" s="1"/>
  <c r="O3951" i="9"/>
  <c r="B3951" i="9" s="1"/>
  <c r="O195" i="9"/>
  <c r="B195" i="9" s="1"/>
  <c r="O1416" i="9"/>
  <c r="B1416" i="9" s="1"/>
  <c r="O999" i="9"/>
  <c r="B999" i="9" s="1"/>
  <c r="O1071" i="9"/>
  <c r="B1071" i="9" s="1"/>
  <c r="O2135" i="9"/>
  <c r="B2135" i="9" s="1"/>
  <c r="O1273" i="9"/>
  <c r="B1273" i="9" s="1"/>
  <c r="O3264" i="9"/>
  <c r="B3264" i="9" s="1"/>
  <c r="O3779" i="9"/>
  <c r="B3779" i="9" s="1"/>
  <c r="O4406" i="9"/>
  <c r="B4406" i="9" s="1"/>
  <c r="O2430" i="9"/>
  <c r="B2430" i="9" s="1"/>
  <c r="O1229" i="9"/>
  <c r="B1229" i="9" s="1"/>
  <c r="O1512" i="9"/>
  <c r="B1512" i="9" s="1"/>
  <c r="O3130" i="9"/>
  <c r="B3130" i="9" s="1"/>
  <c r="O677" i="9"/>
  <c r="B677" i="9" s="1"/>
  <c r="O48" i="6"/>
  <c r="B48" i="6"/>
  <c r="D48" i="6" s="1"/>
  <c r="O138" i="9"/>
  <c r="B138" i="9" s="1"/>
  <c r="O1059" i="9"/>
  <c r="B1059" i="9" s="1"/>
  <c r="O1946" i="9"/>
  <c r="B1946" i="9" s="1"/>
  <c r="O1527" i="9"/>
  <c r="B1527" i="9" s="1"/>
  <c r="O92" i="9"/>
  <c r="B92" i="9" s="1"/>
  <c r="O1156" i="9"/>
  <c r="B1156" i="9" s="1"/>
  <c r="O1041" i="9"/>
  <c r="B1041" i="9" s="1"/>
  <c r="O2464" i="9"/>
  <c r="B2464" i="9" s="1"/>
  <c r="O4838" i="9"/>
  <c r="B4838" i="9" s="1"/>
  <c r="O4785" i="9"/>
  <c r="B4785" i="9" s="1"/>
  <c r="O3439" i="9"/>
  <c r="B3439" i="9" s="1"/>
  <c r="O4845" i="9"/>
  <c r="B4845" i="9" s="1"/>
  <c r="O4285" i="9"/>
  <c r="B4285" i="9" s="1"/>
  <c r="O4749" i="9"/>
  <c r="B4749" i="9" s="1"/>
  <c r="O957" i="9"/>
  <c r="B957" i="9" s="1"/>
  <c r="O2431" i="9"/>
  <c r="B2431" i="9" s="1"/>
  <c r="O426" i="9"/>
  <c r="B426" i="9" s="1"/>
  <c r="O1524" i="9"/>
  <c r="B1524" i="9" s="1"/>
  <c r="O3858" i="9"/>
  <c r="B3858" i="9" s="1"/>
  <c r="O4624" i="9"/>
  <c r="B4624" i="9" s="1"/>
  <c r="O2109" i="9"/>
  <c r="B2109" i="9" s="1"/>
  <c r="O4816" i="9"/>
  <c r="B4816" i="9" s="1"/>
  <c r="O2580" i="9"/>
  <c r="B2580" i="9" s="1"/>
  <c r="O4807" i="9"/>
  <c r="B4807" i="9" s="1"/>
  <c r="O340" i="9"/>
  <c r="B340" i="9" s="1"/>
  <c r="O1012" i="9"/>
  <c r="B1012" i="9" s="1"/>
  <c r="O3875" i="9"/>
  <c r="B3875" i="9" s="1"/>
  <c r="O4063" i="9"/>
  <c r="B4063" i="9" s="1"/>
  <c r="O111" i="9"/>
  <c r="B111" i="9" s="1"/>
  <c r="O727" i="9"/>
  <c r="B727" i="9" s="1"/>
  <c r="O3822" i="9"/>
  <c r="B3822" i="9" s="1"/>
  <c r="O2659" i="9"/>
  <c r="B2659" i="9" s="1"/>
  <c r="O2806" i="9"/>
  <c r="B2806" i="9" s="1"/>
  <c r="O1869" i="9"/>
  <c r="B1869" i="9" s="1"/>
  <c r="O4400" i="9"/>
  <c r="B4400" i="9" s="1"/>
  <c r="O1197" i="9"/>
  <c r="B1197" i="9" s="1"/>
  <c r="O892" i="9"/>
  <c r="B892" i="9" s="1"/>
  <c r="O1057" i="9"/>
  <c r="B1057" i="9" s="1"/>
  <c r="O737" i="9"/>
  <c r="B737" i="9" s="1"/>
  <c r="O4941" i="9"/>
  <c r="B4941" i="9" s="1"/>
  <c r="O4264" i="9"/>
  <c r="B4264" i="9" s="1"/>
  <c r="O2943" i="9"/>
  <c r="B2943" i="9" s="1"/>
  <c r="O4311" i="9"/>
  <c r="B4311" i="9" s="1"/>
  <c r="O283" i="9"/>
  <c r="B283" i="9" s="1"/>
  <c r="O2261" i="9"/>
  <c r="B2261" i="9" s="1"/>
  <c r="O3134" i="9"/>
  <c r="B3134" i="9" s="1"/>
  <c r="O3132" i="9"/>
  <c r="B3132" i="9" s="1"/>
  <c r="O2954" i="9"/>
  <c r="B2954" i="9" s="1"/>
  <c r="O4559" i="9"/>
  <c r="B4559" i="9" s="1"/>
  <c r="O2796" i="9"/>
  <c r="B2796" i="9" s="1"/>
  <c r="O364" i="9"/>
  <c r="B364" i="9" s="1"/>
  <c r="O535" i="9"/>
  <c r="B535" i="9" s="1"/>
  <c r="O2810" i="9"/>
  <c r="B2810" i="9" s="1"/>
  <c r="O913" i="9"/>
  <c r="B913" i="9" s="1"/>
  <c r="O4195" i="9"/>
  <c r="B4195" i="9" s="1"/>
  <c r="O4996" i="9"/>
  <c r="B4996" i="9" s="1"/>
  <c r="O2122" i="9"/>
  <c r="B2122" i="9" s="1"/>
  <c r="O3920" i="9"/>
  <c r="B3920" i="9" s="1"/>
  <c r="O3293" i="9"/>
  <c r="B3293" i="9" s="1"/>
  <c r="O4490" i="9"/>
  <c r="B4490" i="9" s="1"/>
  <c r="O4571" i="9"/>
  <c r="B4571" i="9" s="1"/>
  <c r="O3060" i="9"/>
  <c r="B3060" i="9" s="1"/>
  <c r="O1494" i="9"/>
  <c r="B1494" i="9" s="1"/>
  <c r="O2456" i="9"/>
  <c r="B2456" i="9" s="1"/>
  <c r="O4877" i="9"/>
  <c r="B4877" i="9" s="1"/>
  <c r="O4197" i="9"/>
  <c r="B4197" i="9" s="1"/>
  <c r="O4979" i="9"/>
  <c r="B4979" i="9" s="1"/>
  <c r="O601" i="9"/>
  <c r="B601" i="9" s="1"/>
  <c r="O4287" i="9"/>
  <c r="B4287" i="9" s="1"/>
  <c r="O4015" i="9"/>
  <c r="B4015" i="9" s="1"/>
  <c r="O2627" i="9"/>
  <c r="B2627" i="9" s="1"/>
  <c r="O3208" i="9"/>
  <c r="B3208" i="9" s="1"/>
  <c r="O2634" i="9"/>
  <c r="B2634" i="9" s="1"/>
  <c r="O2720" i="9"/>
  <c r="B2720" i="9" s="1"/>
  <c r="O3094" i="9"/>
  <c r="B3094" i="9" s="1"/>
  <c r="O1881" i="9"/>
  <c r="B1881" i="9" s="1"/>
  <c r="O1395" i="9"/>
  <c r="B1395" i="9" s="1"/>
  <c r="O2081" i="9"/>
  <c r="B2081" i="9" s="1"/>
  <c r="O4833" i="9"/>
  <c r="B4833" i="9" s="1"/>
  <c r="O3541" i="9"/>
  <c r="B3541" i="9" s="1"/>
  <c r="O1296" i="9"/>
  <c r="B1296" i="9" s="1"/>
  <c r="O3723" i="9"/>
  <c r="B3723" i="9" s="1"/>
  <c r="O4540" i="9"/>
  <c r="B4540" i="9" s="1"/>
  <c r="O3179" i="9"/>
  <c r="B3179" i="9" s="1"/>
  <c r="O3896" i="9"/>
  <c r="B3896" i="9" s="1"/>
  <c r="O2808" i="9"/>
  <c r="B2808" i="9" s="1"/>
  <c r="O2882" i="9"/>
  <c r="B2882" i="9" s="1"/>
  <c r="O645" i="9"/>
  <c r="B645" i="9" s="1"/>
  <c r="O4207" i="9"/>
  <c r="B4207" i="9" s="1"/>
  <c r="O3926" i="9"/>
  <c r="B3926" i="9" s="1"/>
  <c r="O1275" i="9"/>
  <c r="B1275" i="9" s="1"/>
  <c r="O1259" i="9"/>
  <c r="B1259" i="9" s="1"/>
  <c r="O1498" i="9"/>
  <c r="B1498" i="9" s="1"/>
  <c r="O2153" i="9"/>
  <c r="B2153" i="9" s="1"/>
  <c r="O4553" i="9"/>
  <c r="B4553" i="9" s="1"/>
  <c r="O4825" i="9"/>
  <c r="B4825" i="9" s="1"/>
  <c r="O4814" i="9"/>
  <c r="B4814" i="9" s="1"/>
  <c r="O953" i="9"/>
  <c r="B953" i="9" s="1"/>
  <c r="O2528" i="9"/>
  <c r="B2528" i="9" s="1"/>
  <c r="O4218" i="9"/>
  <c r="B4218" i="9" s="1"/>
  <c r="O2854" i="9"/>
  <c r="B2854" i="9" s="1"/>
  <c r="O2197" i="9"/>
  <c r="B2197" i="9" s="1"/>
  <c r="O2428" i="9"/>
  <c r="B2428" i="9" s="1"/>
  <c r="O4500" i="9"/>
  <c r="B4500" i="9" s="1"/>
  <c r="O213" i="9"/>
  <c r="B213" i="9" s="1"/>
  <c r="O4011" i="9"/>
  <c r="B4011" i="9" s="1"/>
  <c r="O3465" i="9"/>
  <c r="B3465" i="9" s="1"/>
  <c r="O4001" i="9"/>
  <c r="B4001" i="9" s="1"/>
  <c r="O215" i="9"/>
  <c r="B215" i="9" s="1"/>
  <c r="O4023" i="9"/>
  <c r="B4023" i="9" s="1"/>
  <c r="O3653" i="9"/>
  <c r="B3653" i="9" s="1"/>
  <c r="O4597" i="9"/>
  <c r="B4597" i="9" s="1"/>
  <c r="O3885" i="9"/>
  <c r="B3885" i="9" s="1"/>
  <c r="O928" i="9"/>
  <c r="B928" i="9" s="1"/>
  <c r="O4707" i="9"/>
  <c r="B4707" i="9" s="1"/>
  <c r="O4951" i="9"/>
  <c r="B4951" i="9" s="1"/>
  <c r="O4907" i="9"/>
  <c r="B4907" i="9" s="1"/>
  <c r="O3993" i="9"/>
  <c r="B3993" i="9" s="1"/>
  <c r="O672" i="9"/>
  <c r="B672" i="9" s="1"/>
  <c r="O2130" i="9"/>
  <c r="B2130" i="9" s="1"/>
  <c r="O3549" i="9"/>
  <c r="B3549" i="9" s="1"/>
  <c r="O2388" i="9"/>
  <c r="B2388" i="9" s="1"/>
  <c r="O3362" i="9"/>
  <c r="B3362" i="9" s="1"/>
  <c r="O4363" i="9"/>
  <c r="B4363" i="9" s="1"/>
  <c r="O2391" i="9"/>
  <c r="B2391" i="9" s="1"/>
  <c r="O2449" i="9"/>
  <c r="B2449" i="9" s="1"/>
  <c r="O3411" i="9"/>
  <c r="B3411" i="9" s="1"/>
  <c r="O587" i="9"/>
  <c r="B587" i="9" s="1"/>
  <c r="O11" i="9"/>
  <c r="B11" i="9"/>
  <c r="O1573" i="9"/>
  <c r="B1573" i="9" s="1"/>
  <c r="O180" i="9"/>
  <c r="B180" i="9" s="1"/>
  <c r="O144" i="9"/>
  <c r="B144" i="9" s="1"/>
  <c r="O4078" i="9"/>
  <c r="B4078" i="9" s="1"/>
  <c r="O3650" i="9"/>
  <c r="B3650" i="9" s="1"/>
  <c r="O3930" i="9"/>
  <c r="B3930" i="9" s="1"/>
  <c r="O161" i="9"/>
  <c r="B161" i="9" s="1"/>
  <c r="O1014" i="9"/>
  <c r="B1014" i="9" s="1"/>
  <c r="O1662" i="9"/>
  <c r="B1662" i="9" s="1"/>
  <c r="O1696" i="9"/>
  <c r="B1696" i="9" s="1"/>
  <c r="O2461" i="9"/>
  <c r="B2461" i="9" s="1"/>
  <c r="O1584" i="9"/>
  <c r="B1584" i="9" s="1"/>
  <c r="O4702" i="9"/>
  <c r="B4702" i="9" s="1"/>
  <c r="O3780" i="9"/>
  <c r="B3780" i="9" s="1"/>
  <c r="O1810" i="9"/>
  <c r="B1810" i="9" s="1"/>
  <c r="O2332" i="9"/>
  <c r="B2332" i="9" s="1"/>
  <c r="O4866" i="9"/>
  <c r="B4866" i="9" s="1"/>
  <c r="O2062" i="9"/>
  <c r="B2062" i="9" s="1"/>
  <c r="O4900" i="9"/>
  <c r="B4900" i="9" s="1"/>
  <c r="O2170" i="9"/>
  <c r="B2170" i="9" s="1"/>
  <c r="O1132" i="9"/>
  <c r="B1132" i="9" s="1"/>
  <c r="O2585" i="9"/>
  <c r="B2585" i="9" s="1"/>
  <c r="O1608" i="9"/>
  <c r="B1608" i="9" s="1"/>
  <c r="O4946" i="9"/>
  <c r="B4946" i="9" s="1"/>
  <c r="O1461" i="9"/>
  <c r="B1461" i="9" s="1"/>
  <c r="O3171" i="9"/>
  <c r="B3171" i="9" s="1"/>
  <c r="O2747" i="9"/>
  <c r="B2747" i="9" s="1"/>
  <c r="O1643" i="9"/>
  <c r="B1643" i="9" s="1"/>
  <c r="O2305" i="9"/>
  <c r="B2305" i="9" s="1"/>
  <c r="O1663" i="9"/>
  <c r="B1663" i="9" s="1"/>
  <c r="O3161" i="9"/>
  <c r="B3161" i="9" s="1"/>
  <c r="O2905" i="9"/>
  <c r="B2905" i="9" s="1"/>
  <c r="O2207" i="9"/>
  <c r="B2207" i="9" s="1"/>
  <c r="O1923" i="9"/>
  <c r="B1923" i="9" s="1"/>
  <c r="O104" i="9"/>
  <c r="B104" i="9" s="1"/>
  <c r="O307" i="9"/>
  <c r="B307" i="9" s="1"/>
  <c r="O1642" i="9"/>
  <c r="B1642" i="9" s="1"/>
  <c r="O2459" i="9"/>
  <c r="B2459" i="9" s="1"/>
  <c r="O3690" i="9"/>
  <c r="B3690" i="9" s="1"/>
  <c r="O2184" i="9"/>
  <c r="B2184" i="9" s="1"/>
  <c r="O1460" i="9"/>
  <c r="B1460" i="9" s="1"/>
  <c r="O1550" i="9"/>
  <c r="B1550" i="9" s="1"/>
  <c r="O846" i="9"/>
  <c r="B846" i="9" s="1"/>
  <c r="O1258" i="9"/>
  <c r="B1258" i="9" s="1"/>
  <c r="O1671" i="9"/>
  <c r="B1671" i="9" s="1"/>
  <c r="O207" i="9"/>
  <c r="B207" i="9" s="1"/>
  <c r="O4052" i="9"/>
  <c r="B4052" i="9" s="1"/>
  <c r="O3720" i="9"/>
  <c r="B3720" i="9" s="1"/>
  <c r="O1954" i="9"/>
  <c r="B1954" i="9" s="1"/>
  <c r="O2124" i="9"/>
  <c r="B2124" i="9" s="1"/>
  <c r="O4628" i="9"/>
  <c r="B4628" i="9" s="1"/>
  <c r="O2126" i="9"/>
  <c r="B2126" i="9" s="1"/>
  <c r="O4456" i="9"/>
  <c r="B4456" i="9" s="1"/>
  <c r="O281" i="9"/>
  <c r="B281" i="9" s="1"/>
  <c r="O2018" i="9"/>
  <c r="B2018" i="9" s="1"/>
  <c r="O4313" i="9"/>
  <c r="B4313" i="9" s="1"/>
  <c r="O2078" i="9"/>
  <c r="B2078" i="9" s="1"/>
  <c r="O1320" i="9"/>
  <c r="B1320" i="9" s="1"/>
  <c r="O3420" i="9"/>
  <c r="B3420" i="9" s="1"/>
  <c r="O3231" i="9"/>
  <c r="B3231" i="9" s="1"/>
  <c r="O2807" i="9"/>
  <c r="B2807" i="9" s="1"/>
  <c r="O1835" i="9"/>
  <c r="B1835" i="9" s="1"/>
  <c r="O2341" i="9"/>
  <c r="B2341" i="9" s="1"/>
  <c r="O362" i="9"/>
  <c r="B362" i="9" s="1"/>
  <c r="O3253" i="9"/>
  <c r="B3253" i="9" s="1"/>
  <c r="O2997" i="9"/>
  <c r="B2997" i="9" s="1"/>
  <c r="O2741" i="9"/>
  <c r="B2741" i="9" s="1"/>
  <c r="O1433" i="9"/>
  <c r="B1433" i="9" s="1"/>
  <c r="O454" i="9"/>
  <c r="B454" i="9" s="1"/>
  <c r="O4118" i="9"/>
  <c r="B4118" i="9" s="1"/>
  <c r="O3586" i="9"/>
  <c r="B3586" i="9" s="1"/>
  <c r="O3738" i="9"/>
  <c r="B3738" i="9" s="1"/>
  <c r="O2523" i="9"/>
  <c r="B2523" i="9" s="1"/>
  <c r="O3658" i="9"/>
  <c r="B3658" i="9" s="1"/>
  <c r="O1414" i="9"/>
  <c r="B1414" i="9" s="1"/>
  <c r="O1566" i="9"/>
  <c r="B1566" i="9" s="1"/>
  <c r="O862" i="9"/>
  <c r="B862" i="9" s="1"/>
  <c r="O4451" i="9"/>
  <c r="B4451" i="9" s="1"/>
  <c r="O1928" i="9"/>
  <c r="B1928" i="9" s="1"/>
  <c r="O2613" i="9"/>
  <c r="B2613" i="9" s="1"/>
  <c r="O3940" i="9"/>
  <c r="B3940" i="9" s="1"/>
  <c r="O1839" i="9"/>
  <c r="B1839" i="9" s="1"/>
  <c r="O626" i="9"/>
  <c r="B626" i="9" s="1"/>
  <c r="O267" i="9"/>
  <c r="B267" i="9" s="1"/>
  <c r="O322" i="9"/>
  <c r="B322" i="9" s="1"/>
  <c r="O55" i="9"/>
  <c r="B55" i="9" s="1"/>
  <c r="O547" i="9"/>
  <c r="B547" i="9" s="1"/>
  <c r="O854" i="9"/>
  <c r="B854" i="9" s="1"/>
  <c r="O2409" i="9"/>
  <c r="B2409" i="9" s="1"/>
  <c r="O1058" i="9"/>
  <c r="B1058" i="9" s="1"/>
  <c r="O2625" i="9"/>
  <c r="B2625" i="9" s="1"/>
  <c r="O3480" i="9"/>
  <c r="B3480" i="9" s="1"/>
  <c r="O2963" i="9"/>
  <c r="B2963" i="9" s="1"/>
  <c r="O2707" i="9"/>
  <c r="B2707" i="9" s="1"/>
  <c r="O1547" i="9"/>
  <c r="B1547" i="9" s="1"/>
  <c r="O2289" i="9"/>
  <c r="B2289" i="9" s="1"/>
  <c r="O346" i="9"/>
  <c r="B346" i="9" s="1"/>
  <c r="O3153" i="9"/>
  <c r="B3153" i="9" s="1"/>
  <c r="O2897" i="9"/>
  <c r="B2897" i="9" s="1"/>
  <c r="O2183" i="9"/>
  <c r="B2183" i="9" s="1"/>
  <c r="O3438" i="9"/>
  <c r="B3438" i="9" s="1"/>
  <c r="O224" i="9"/>
  <c r="B224" i="9" s="1"/>
  <c r="O1469" i="9"/>
  <c r="B1469" i="9" s="1"/>
  <c r="O762" i="9"/>
  <c r="B762" i="9" s="1"/>
  <c r="O1626" i="9"/>
  <c r="B1626" i="9" s="1"/>
  <c r="O1212" i="9"/>
  <c r="B1212" i="9" s="1"/>
  <c r="O2587" i="9"/>
  <c r="B2587" i="9" s="1"/>
  <c r="O858" i="9"/>
  <c r="B858" i="9" s="1"/>
  <c r="O1628" i="9"/>
  <c r="B1628" i="9" s="1"/>
  <c r="O4820" i="9"/>
  <c r="B4820" i="9" s="1"/>
  <c r="O622" i="9"/>
  <c r="B622" i="9" s="1"/>
  <c r="O233" i="9"/>
  <c r="B233" i="9" s="1"/>
  <c r="O4294" i="9"/>
  <c r="B4294" i="9" s="1"/>
  <c r="O2024" i="9"/>
  <c r="B2024" i="9" s="1"/>
  <c r="O2246" i="9"/>
  <c r="B2246" i="9" s="1"/>
  <c r="O3936" i="9"/>
  <c r="B3936" i="9" s="1"/>
  <c r="O3351" i="9"/>
  <c r="B3351" i="9" s="1"/>
  <c r="O642" i="9"/>
  <c r="B642" i="9" s="1"/>
  <c r="O225" i="9"/>
  <c r="B225" i="9" s="1"/>
  <c r="O4464" i="9"/>
  <c r="B4464" i="9" s="1"/>
  <c r="O1752" i="9"/>
  <c r="B1752" i="9" s="1"/>
  <c r="O4481" i="9"/>
  <c r="B4481" i="9" s="1"/>
  <c r="O345" i="9"/>
  <c r="B345" i="9" s="1"/>
  <c r="O153" i="9"/>
  <c r="B153" i="9" s="1"/>
  <c r="O2607" i="9"/>
  <c r="B2607" i="9" s="1"/>
  <c r="O946" i="9"/>
  <c r="B946" i="9" s="1"/>
  <c r="O41" i="9"/>
  <c r="B41" i="9" s="1"/>
  <c r="O3476" i="9"/>
  <c r="B3476" i="9" s="1"/>
  <c r="O2991" i="9"/>
  <c r="B2991" i="9" s="1"/>
  <c r="O2735" i="9"/>
  <c r="B2735" i="9" s="1"/>
  <c r="O1511" i="9"/>
  <c r="B1511" i="9" s="1"/>
  <c r="O1119" i="9"/>
  <c r="B1119" i="9" s="1"/>
  <c r="O1099" i="9"/>
  <c r="B1099" i="9" s="1"/>
  <c r="O3149" i="9"/>
  <c r="B3149" i="9" s="1"/>
  <c r="O2893" i="9"/>
  <c r="B2893" i="9" s="1"/>
  <c r="O2071" i="9"/>
  <c r="B2071" i="9" s="1"/>
  <c r="O1891" i="9"/>
  <c r="B1891" i="9" s="1"/>
  <c r="O76" i="9"/>
  <c r="B76" i="9" s="1"/>
  <c r="O2084" i="9"/>
  <c r="B2084" i="9" s="1"/>
  <c r="O2287" i="9"/>
  <c r="B2287" i="9" s="1"/>
  <c r="O4884" i="9"/>
  <c r="B4884" i="9" s="1"/>
  <c r="O2324" i="9"/>
  <c r="B2324" i="9" s="1"/>
  <c r="O2036" i="9"/>
  <c r="B2036" i="9" s="1"/>
  <c r="O1598" i="9"/>
  <c r="B1598" i="9" s="1"/>
  <c r="O894" i="9"/>
  <c r="B894" i="9" s="1"/>
  <c r="O2493" i="9"/>
  <c r="B2493" i="9" s="1"/>
  <c r="O1178" i="9"/>
  <c r="B1178" i="9" s="1"/>
  <c r="O4121" i="9"/>
  <c r="B4121" i="9" s="1"/>
  <c r="O3932" i="9"/>
  <c r="B3932" i="9" s="1"/>
  <c r="O2624" i="9"/>
  <c r="B2624" i="9" s="1"/>
  <c r="O2154" i="9"/>
  <c r="B2154" i="9" s="1"/>
  <c r="O1474" i="9"/>
  <c r="B1474" i="9" s="1"/>
  <c r="O4487" i="9"/>
  <c r="B4487" i="9" s="1"/>
  <c r="O1768" i="9"/>
  <c r="B1768" i="9" s="1"/>
  <c r="O4115" i="9"/>
  <c r="B4115" i="9" s="1"/>
  <c r="O1686" i="9"/>
  <c r="B1686" i="9" s="1"/>
  <c r="O1820" i="9"/>
  <c r="B1820" i="9" s="1"/>
  <c r="O2282" i="9"/>
  <c r="B2282" i="9" s="1"/>
  <c r="O1672" i="9"/>
  <c r="B1672" i="9" s="1"/>
  <c r="O2256" i="9"/>
  <c r="B2256" i="9" s="1"/>
  <c r="O3440" i="9"/>
  <c r="B3440" i="9" s="1"/>
  <c r="O2923" i="9"/>
  <c r="B2923" i="9" s="1"/>
  <c r="O2171" i="9"/>
  <c r="B2171" i="9" s="1"/>
  <c r="O1507" i="9"/>
  <c r="B1507" i="9" s="1"/>
  <c r="O735" i="9"/>
  <c r="B735" i="9" s="1"/>
  <c r="O3209" i="9"/>
  <c r="B3209" i="9" s="1"/>
  <c r="O2953" i="9"/>
  <c r="B2953" i="9" s="1"/>
  <c r="O2689" i="9"/>
  <c r="B2689" i="9" s="1"/>
  <c r="O3466" i="9"/>
  <c r="B3466" i="9" s="1"/>
  <c r="O30" i="9"/>
  <c r="B30" i="9" s="1"/>
  <c r="O4034" i="9"/>
  <c r="B4034" i="9" s="1"/>
  <c r="O2571" i="9"/>
  <c r="B2571" i="9" s="1"/>
  <c r="O664" i="9"/>
  <c r="B664" i="9" s="1"/>
  <c r="O784" i="9"/>
  <c r="B784" i="9" s="1"/>
  <c r="O3346" i="9"/>
  <c r="B3346" i="9" s="1"/>
  <c r="O1242" i="9"/>
  <c r="B1242" i="9" s="1"/>
  <c r="O1870" i="9"/>
  <c r="B1870" i="9" s="1"/>
  <c r="O2120" i="9"/>
  <c r="B2120" i="9" s="1"/>
  <c r="O4408" i="9"/>
  <c r="B4408" i="9" s="1"/>
  <c r="O2056" i="9"/>
  <c r="B2056" i="9" s="1"/>
  <c r="O4231" i="9"/>
  <c r="B4231" i="9" s="1"/>
  <c r="O3928" i="9"/>
  <c r="B3928" i="9" s="1"/>
  <c r="O1751" i="9"/>
  <c r="B1751" i="9" s="1"/>
  <c r="O529" i="9"/>
  <c r="B529" i="9" s="1"/>
  <c r="O1270" i="9"/>
  <c r="B1270" i="9" s="1"/>
  <c r="O4662" i="9"/>
  <c r="B4662" i="9" s="1"/>
  <c r="O2044" i="9"/>
  <c r="B2044" i="9" s="1"/>
  <c r="O4674" i="9"/>
  <c r="B4674" i="9" s="1"/>
  <c r="O409" i="9"/>
  <c r="B409" i="9" s="1"/>
  <c r="O211" i="9"/>
  <c r="B211" i="9" s="1"/>
  <c r="O4489" i="9"/>
  <c r="B4489" i="9" s="1"/>
  <c r="O1106" i="9"/>
  <c r="B1106" i="9" s="1"/>
  <c r="O411" i="9"/>
  <c r="B411" i="9" s="1"/>
  <c r="O983" i="9"/>
  <c r="B983" i="9" s="1"/>
  <c r="O3247" i="9"/>
  <c r="B3247" i="9" s="1"/>
  <c r="O2823" i="9"/>
  <c r="B2823" i="9" s="1"/>
  <c r="O1567" i="9"/>
  <c r="B1567" i="9" s="1"/>
  <c r="O2265" i="9"/>
  <c r="B2265" i="9" s="1"/>
  <c r="O1695" i="9"/>
  <c r="B1695" i="9" s="1"/>
  <c r="O3141" i="9"/>
  <c r="B3141" i="9" s="1"/>
  <c r="O2885" i="9"/>
  <c r="B2885" i="9" s="1"/>
  <c r="O2055" i="9"/>
  <c r="B2055" i="9" s="1"/>
  <c r="O3426" i="9"/>
  <c r="B3426" i="9" s="1"/>
  <c r="O72" i="9"/>
  <c r="B72" i="9" s="1"/>
  <c r="O3139" i="9"/>
  <c r="B3139" i="9" s="1"/>
  <c r="O3782" i="9"/>
  <c r="B3782" i="9" s="1"/>
  <c r="O4412" i="9"/>
  <c r="B4412" i="9" s="1"/>
  <c r="O3908" i="9"/>
  <c r="B3908" i="9" s="1"/>
  <c r="O4341" i="9"/>
  <c r="B4341" i="9" s="1"/>
  <c r="O188" i="9"/>
  <c r="B188" i="9" s="1"/>
  <c r="O2015" i="9"/>
  <c r="B2015" i="9" s="1"/>
  <c r="O4782" i="9"/>
  <c r="B4782" i="9" s="1"/>
  <c r="O1732" i="9"/>
  <c r="B1732" i="9" s="1"/>
  <c r="O3666" i="9"/>
  <c r="B3666" i="9" s="1"/>
  <c r="O927" i="9"/>
  <c r="B927" i="9" s="1"/>
  <c r="O2414" i="9"/>
  <c r="B2414" i="9" s="1"/>
  <c r="O1791" i="9"/>
  <c r="B1791" i="9" s="1"/>
  <c r="O2679" i="9"/>
  <c r="B2679" i="9" s="1"/>
  <c r="O1651" i="9"/>
  <c r="B1651" i="9" s="1"/>
  <c r="O2200" i="9"/>
  <c r="B2200" i="9" s="1"/>
  <c r="O3135" i="9"/>
  <c r="B3135" i="9" s="1"/>
  <c r="O2155" i="9"/>
  <c r="B2155" i="9" s="1"/>
  <c r="O1764" i="9"/>
  <c r="B1764" i="9" s="1"/>
  <c r="O2675" i="9"/>
  <c r="B2675" i="9" s="1"/>
  <c r="O4552" i="9"/>
  <c r="B4552" i="9" s="1"/>
  <c r="O2285" i="9"/>
  <c r="B2285" i="9" s="1"/>
  <c r="O156" i="9"/>
  <c r="B156" i="9" s="1"/>
  <c r="O502" i="9"/>
  <c r="B502" i="9" s="1"/>
  <c r="O3019" i="9"/>
  <c r="B3019" i="9" s="1"/>
  <c r="O3155" i="9"/>
  <c r="B3155" i="9" s="1"/>
  <c r="O486" i="9"/>
  <c r="B486" i="9" s="1"/>
  <c r="O2255" i="9"/>
  <c r="B2255" i="9" s="1"/>
  <c r="O630" i="9"/>
  <c r="B630" i="9" s="1"/>
  <c r="O2293" i="9"/>
  <c r="B2293" i="9" s="1"/>
  <c r="O2654" i="9"/>
  <c r="B2654" i="9" s="1"/>
  <c r="O4014" i="9"/>
  <c r="B4014" i="9" s="1"/>
  <c r="O1668" i="9"/>
  <c r="B1668" i="9" s="1"/>
  <c r="O544" i="9"/>
  <c r="B544" i="9" s="1"/>
  <c r="O2376" i="9"/>
  <c r="B2376" i="9" s="1"/>
  <c r="O3860" i="9"/>
  <c r="B3860" i="9" s="1"/>
  <c r="O4507" i="9"/>
  <c r="B4507" i="9" s="1"/>
  <c r="O418" i="9"/>
  <c r="B418" i="9" s="1"/>
  <c r="O458" i="9"/>
  <c r="B458" i="9" s="1"/>
  <c r="O150" i="9"/>
  <c r="B150" i="9" s="1"/>
  <c r="O758" i="9"/>
  <c r="B758" i="9" s="1"/>
  <c r="O534" i="9"/>
  <c r="B534" i="9" s="1"/>
  <c r="O2127" i="9"/>
  <c r="B2127" i="9" s="1"/>
  <c r="O700" i="9"/>
  <c r="B700" i="9" s="1"/>
  <c r="O1147" i="9"/>
  <c r="B1147" i="9" s="1"/>
  <c r="O4992" i="9"/>
  <c r="B4992" i="9" s="1"/>
  <c r="O3159" i="9"/>
  <c r="B3159" i="9" s="1"/>
  <c r="M10" i="8"/>
  <c r="K11" i="8"/>
  <c r="L10" i="8"/>
  <c r="L11" i="10" l="1"/>
  <c r="F13" i="10"/>
  <c r="I12" i="10"/>
  <c r="H12" i="10"/>
  <c r="G12" i="10"/>
  <c r="M11" i="8"/>
  <c r="L11" i="8"/>
  <c r="K12" i="8"/>
  <c r="F14" i="5"/>
  <c r="I13" i="5"/>
  <c r="H13" i="5"/>
  <c r="G13" i="5"/>
  <c r="J13" i="5"/>
  <c r="D51" i="6"/>
  <c r="D49" i="6"/>
  <c r="L12" i="5"/>
  <c r="D54" i="6"/>
  <c r="F13" i="4"/>
  <c r="G11" i="4"/>
  <c r="W14" i="9" s="1"/>
  <c r="H11" i="4"/>
  <c r="X14" i="9" s="1"/>
  <c r="D52" i="6"/>
  <c r="D46" i="6"/>
  <c r="L11" i="7"/>
  <c r="M11" i="7"/>
  <c r="K12" i="7"/>
  <c r="D55" i="6"/>
  <c r="L12" i="10" l="1"/>
  <c r="F14" i="10"/>
  <c r="I13" i="10"/>
  <c r="H13" i="10"/>
  <c r="G13" i="10"/>
  <c r="L13" i="5"/>
  <c r="G13" i="4"/>
  <c r="W16" i="9" s="1"/>
  <c r="H13" i="4"/>
  <c r="X16" i="9" s="1"/>
  <c r="F14" i="4"/>
  <c r="K13" i="7"/>
  <c r="M12" i="7"/>
  <c r="L12" i="7"/>
  <c r="F15" i="5"/>
  <c r="H14" i="5"/>
  <c r="I14" i="5"/>
  <c r="G14" i="5"/>
  <c r="J14" i="5"/>
  <c r="L14" i="5" s="1"/>
  <c r="L12" i="8"/>
  <c r="M12" i="8"/>
  <c r="K13" i="8"/>
  <c r="L13" i="10" l="1"/>
  <c r="G14" i="10"/>
  <c r="F15" i="10"/>
  <c r="I14" i="10"/>
  <c r="H14" i="10"/>
  <c r="G15" i="5"/>
  <c r="F16" i="5"/>
  <c r="I15" i="5"/>
  <c r="H15" i="5"/>
  <c r="J15" i="5"/>
  <c r="L15" i="5" s="1"/>
  <c r="L13" i="8"/>
  <c r="K14" i="8"/>
  <c r="M13" i="8"/>
  <c r="G14" i="4"/>
  <c r="W17" i="9" s="1"/>
  <c r="H14" i="4"/>
  <c r="X17" i="9" s="1"/>
  <c r="F15" i="4"/>
  <c r="L13" i="7"/>
  <c r="K14" i="7"/>
  <c r="M13" i="7"/>
  <c r="L14" i="10" l="1"/>
  <c r="H15" i="10"/>
  <c r="G15" i="10"/>
  <c r="F16" i="10"/>
  <c r="I15" i="10"/>
  <c r="K15" i="8"/>
  <c r="L14" i="8"/>
  <c r="M14" i="8"/>
  <c r="F16" i="4"/>
  <c r="G15" i="4"/>
  <c r="H15" i="4"/>
  <c r="X18" i="9" s="1"/>
  <c r="M14" i="7"/>
  <c r="L14" i="7"/>
  <c r="K15" i="7"/>
  <c r="I16" i="5"/>
  <c r="G16" i="5"/>
  <c r="J16" i="5"/>
  <c r="F17" i="5"/>
  <c r="H16" i="5"/>
  <c r="I16" i="10" l="1"/>
  <c r="H16" i="10"/>
  <c r="G16" i="10"/>
  <c r="F17" i="10"/>
  <c r="L15" i="10"/>
  <c r="K16" i="8"/>
  <c r="M15" i="8"/>
  <c r="L15" i="8"/>
  <c r="H17" i="5"/>
  <c r="G17" i="5"/>
  <c r="J17" i="5"/>
  <c r="F18" i="5"/>
  <c r="I17" i="5"/>
  <c r="W18" i="9"/>
  <c r="J14" i="4"/>
  <c r="L16" i="5"/>
  <c r="G16" i="4"/>
  <c r="H16" i="4"/>
  <c r="X19" i="9" s="1"/>
  <c r="F17" i="4"/>
  <c r="M15" i="7"/>
  <c r="K16" i="7"/>
  <c r="L15" i="7"/>
  <c r="L16" i="10" l="1"/>
  <c r="I17" i="10"/>
  <c r="H17" i="10"/>
  <c r="F18" i="10"/>
  <c r="G17" i="10"/>
  <c r="F18" i="4"/>
  <c r="H17" i="4"/>
  <c r="G17" i="4"/>
  <c r="K17" i="8"/>
  <c r="L16" i="8"/>
  <c r="M16" i="8"/>
  <c r="K17" i="7"/>
  <c r="M16" i="7"/>
  <c r="L16" i="7"/>
  <c r="J18" i="5"/>
  <c r="L18" i="5" s="1"/>
  <c r="F19" i="5"/>
  <c r="H18" i="5"/>
  <c r="I18" i="5"/>
  <c r="G18" i="5"/>
  <c r="L17" i="5"/>
  <c r="J15" i="4"/>
  <c r="W19" i="9"/>
  <c r="L17" i="10" l="1"/>
  <c r="I18" i="10"/>
  <c r="H18" i="10"/>
  <c r="G18" i="10"/>
  <c r="F19" i="10"/>
  <c r="F20" i="5"/>
  <c r="I19" i="5"/>
  <c r="H19" i="5"/>
  <c r="G19" i="5"/>
  <c r="J19" i="5"/>
  <c r="L19" i="5" s="1"/>
  <c r="M17" i="7"/>
  <c r="K18" i="7"/>
  <c r="L17" i="7"/>
  <c r="L17" i="8"/>
  <c r="K18" i="8"/>
  <c r="M17" i="8"/>
  <c r="F19" i="4"/>
  <c r="G18" i="4"/>
  <c r="H18" i="4"/>
  <c r="L18" i="10" l="1"/>
  <c r="I19" i="10"/>
  <c r="H19" i="10"/>
  <c r="G19" i="10"/>
  <c r="F20" i="10"/>
  <c r="F21" i="5"/>
  <c r="H20" i="5"/>
  <c r="I20" i="5"/>
  <c r="G20" i="5"/>
  <c r="J20" i="5"/>
  <c r="L20" i="5" s="1"/>
  <c r="M18" i="7"/>
  <c r="L18" i="7"/>
  <c r="K19" i="7"/>
  <c r="F20" i="4"/>
  <c r="H19" i="4"/>
  <c r="G19" i="4"/>
  <c r="K19" i="8"/>
  <c r="L18" i="8"/>
  <c r="M18" i="8"/>
  <c r="L19" i="10" l="1"/>
  <c r="I20" i="10"/>
  <c r="H20" i="10"/>
  <c r="G20" i="10"/>
  <c r="F21" i="10"/>
  <c r="J21" i="5"/>
  <c r="L21" i="5" s="1"/>
  <c r="H21" i="5"/>
  <c r="G21" i="5"/>
  <c r="F22" i="5"/>
  <c r="I21" i="5"/>
  <c r="M19" i="7"/>
  <c r="K20" i="7"/>
  <c r="L19" i="7"/>
  <c r="L19" i="8"/>
  <c r="K20" i="8"/>
  <c r="M19" i="8"/>
  <c r="H20" i="4"/>
  <c r="F21" i="4"/>
  <c r="G20" i="4"/>
  <c r="L20" i="10" l="1"/>
  <c r="I21" i="10"/>
  <c r="H21" i="10"/>
  <c r="G21" i="10"/>
  <c r="F22" i="10"/>
  <c r="M20" i="7"/>
  <c r="L20" i="7"/>
  <c r="F22" i="4"/>
  <c r="H21" i="4"/>
  <c r="G21" i="4"/>
  <c r="J22" i="5"/>
  <c r="F23" i="5"/>
  <c r="H22" i="5"/>
  <c r="I22" i="5"/>
  <c r="G22" i="5"/>
  <c r="L20" i="8"/>
  <c r="M20" i="8"/>
  <c r="L21" i="10" l="1"/>
  <c r="I22" i="10"/>
  <c r="H22" i="10"/>
  <c r="G22" i="10"/>
  <c r="F23" i="10"/>
  <c r="I23" i="5"/>
  <c r="G23" i="5"/>
  <c r="J23" i="5"/>
  <c r="L23" i="5" s="1"/>
  <c r="H23" i="5"/>
  <c r="L22" i="5"/>
  <c r="H22" i="4"/>
  <c r="F23" i="4"/>
  <c r="G22" i="4"/>
  <c r="L22" i="10" l="1"/>
  <c r="I23" i="10"/>
  <c r="H23" i="10"/>
  <c r="G23" i="10"/>
  <c r="G23" i="4"/>
  <c r="H23" i="4"/>
  <c r="L23" i="10" l="1"/>
</calcChain>
</file>

<file path=xl/sharedStrings.xml><?xml version="1.0" encoding="utf-8"?>
<sst xmlns="http://schemas.openxmlformats.org/spreadsheetml/2006/main" count="233" uniqueCount="72">
  <si>
    <t>Year</t>
  </si>
  <si>
    <t>Price</t>
  </si>
  <si>
    <t>Average</t>
  </si>
  <si>
    <t>Var</t>
  </si>
  <si>
    <t>SD</t>
  </si>
  <si>
    <t>JPM</t>
  </si>
  <si>
    <t>Data</t>
  </si>
  <si>
    <t>Returns</t>
  </si>
  <si>
    <t>Deviation from mean</t>
  </si>
  <si>
    <t>Sq. Dev.</t>
  </si>
  <si>
    <t>Investment</t>
  </si>
  <si>
    <t>%</t>
  </si>
  <si>
    <t>Total</t>
  </si>
  <si>
    <t>Product of Dev.</t>
  </si>
  <si>
    <t>Covariance</t>
  </si>
  <si>
    <t>E(Rp)</t>
  </si>
  <si>
    <t>Correlation</t>
  </si>
  <si>
    <t>GD</t>
  </si>
  <si>
    <t>%JPM</t>
  </si>
  <si>
    <t>SD(Rp)</t>
  </si>
  <si>
    <t>X(JPM)</t>
  </si>
  <si>
    <t>rf</t>
  </si>
  <si>
    <t>Sharpe</t>
  </si>
  <si>
    <t>opt</t>
  </si>
  <si>
    <t>x</t>
  </si>
  <si>
    <t>E(Rxp)</t>
  </si>
  <si>
    <t>SD(Rxp)</t>
  </si>
  <si>
    <t>SD(JPM)</t>
  </si>
  <si>
    <t>SD(GD)</t>
  </si>
  <si>
    <t>E(R)</t>
  </si>
  <si>
    <t>Portfolio</t>
  </si>
  <si>
    <t>Weights</t>
  </si>
  <si>
    <t>Min SD</t>
  </si>
  <si>
    <t>Cross</t>
  </si>
  <si>
    <t>A</t>
  </si>
  <si>
    <t>B</t>
  </si>
  <si>
    <t>C</t>
  </si>
  <si>
    <t>SNE</t>
  </si>
  <si>
    <t>Xj</t>
  </si>
  <si>
    <t>Xgd</t>
  </si>
  <si>
    <t>Xsne</t>
  </si>
  <si>
    <t>Sum</t>
  </si>
  <si>
    <t>JJ</t>
  </si>
  <si>
    <t>JG</t>
  </si>
  <si>
    <t>JS</t>
  </si>
  <si>
    <t>GJ</t>
  </si>
  <si>
    <t>GG</t>
  </si>
  <si>
    <t>GS</t>
  </si>
  <si>
    <t>SJ</t>
  </si>
  <si>
    <t>SG</t>
  </si>
  <si>
    <t>SS</t>
  </si>
  <si>
    <t>Min</t>
  </si>
  <si>
    <t>JPMnGD</t>
  </si>
  <si>
    <t>Cov</t>
  </si>
  <si>
    <t>Corr</t>
  </si>
  <si>
    <t>%rf</t>
  </si>
  <si>
    <t>Risk free</t>
  </si>
  <si>
    <t>Dell</t>
  </si>
  <si>
    <t>Xd</t>
  </si>
  <si>
    <t>JD</t>
  </si>
  <si>
    <t>DJ</t>
  </si>
  <si>
    <t>DG</t>
  </si>
  <si>
    <t>DD</t>
  </si>
  <si>
    <t>DELL</t>
  </si>
  <si>
    <t>June</t>
  </si>
  <si>
    <t>JPMnSNE</t>
  </si>
  <si>
    <t>GDnSNE</t>
  </si>
  <si>
    <t>Ave</t>
  </si>
  <si>
    <t xml:space="preserve">Corr </t>
  </si>
  <si>
    <t>SD(A)</t>
  </si>
  <si>
    <t>SD(B)</t>
  </si>
  <si>
    <t>%B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</si>
</sst>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0"/>
    <numFmt numFmtId="167" formatCode="0.0000"/>
  </numFmts>
  <fonts count="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u/>
      <sz val="10"/>
      <name val="Times New Roman"/>
      <family val="1"/>
    </font>
    <font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3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164" fontId="0" fillId="0" borderId="0" xfId="0" applyNumberFormat="1"/>
    <xf numFmtId="3" fontId="0" fillId="0" borderId="0" xfId="0" applyNumberFormat="1"/>
    <xf numFmtId="9" fontId="0" fillId="0" borderId="0" xfId="0" applyNumberFormat="1"/>
    <xf numFmtId="2" fontId="0" fillId="0" borderId="0" xfId="0" applyNumberFormat="1"/>
    <xf numFmtId="165" fontId="0" fillId="0" borderId="0" xfId="0" applyNumberFormat="1"/>
    <xf numFmtId="167" fontId="0" fillId="0" borderId="0" xfId="0" applyNumberFormat="1"/>
    <xf numFmtId="0" fontId="4" fillId="0" borderId="0" xfId="0" applyFont="1" applyAlignment="1">
      <alignment horizontal="right"/>
    </xf>
    <xf numFmtId="2" fontId="3" fillId="0" borderId="0" xfId="0" applyNumberFormat="1" applyFont="1"/>
    <xf numFmtId="165" fontId="3" fillId="0" borderId="0" xfId="0" applyNumberFormat="1" applyFont="1"/>
    <xf numFmtId="166" fontId="0" fillId="0" borderId="0" xfId="0" applyNumberFormat="1"/>
    <xf numFmtId="2" fontId="5" fillId="0" borderId="0" xfId="0" applyNumberFormat="1" applyFont="1"/>
    <xf numFmtId="165" fontId="5" fillId="0" borderId="0" xfId="0" applyNumberFormat="1" applyFont="1"/>
    <xf numFmtId="0" fontId="1" fillId="0" borderId="0" xfId="0" applyFont="1" applyAlignment="1">
      <alignment horizontal="right"/>
    </xf>
    <xf numFmtId="1" fontId="0" fillId="0" borderId="0" xfId="0" applyNumberFormat="1"/>
    <xf numFmtId="0" fontId="6" fillId="0" borderId="0" xfId="0" applyFont="1" applyAlignment="1">
      <alignment horizontal="right"/>
    </xf>
    <xf numFmtId="2" fontId="7" fillId="0" borderId="0" xfId="0" applyNumberFormat="1" applyFont="1"/>
    <xf numFmtId="0" fontId="5" fillId="0" borderId="0" xfId="0" applyFont="1"/>
    <xf numFmtId="0" fontId="5" fillId="0" borderId="1" xfId="0" applyFont="1" applyBorder="1"/>
    <xf numFmtId="0" fontId="1" fillId="0" borderId="0" xfId="0" applyFont="1"/>
    <xf numFmtId="0" fontId="0" fillId="0" borderId="0" xfId="1" applyNumberFormat="1" applyFont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Graph #1: Volatility and Expected Return for Portfolios of JPM and GD</a:t>
            </a:r>
          </a:p>
        </c:rich>
      </c:tx>
      <c:layout>
        <c:manualLayout>
          <c:xMode val="edge"/>
          <c:yMode val="edge"/>
          <c:x val="0.11844660194174757"/>
          <c:y val="3.1413612565445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03883495145632"/>
          <c:y val="0.21465996024720868"/>
          <c:w val="0.82135922330097089"/>
          <c:h val="0.59947720605622912"/>
        </c:manualLayout>
      </c:layout>
      <c:scatterChart>
        <c:scatterStyle val="smoothMarker"/>
        <c:varyColors val="0"/>
        <c:ser>
          <c:idx val="0"/>
          <c:order val="0"/>
          <c:tx>
            <c:v>SD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464-42F3-829E-46167ECD35EA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FF0000"/>
                </a:solidFill>
                <a:ln>
                  <a:solidFill>
                    <a:srgbClr val="FF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64-42F3-829E-46167ECD35EA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00008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64-42F3-829E-46167ECD35EA}"/>
              </c:ext>
            </c:extLst>
          </c:dPt>
          <c:xVal>
            <c:numRef>
              <c:f>JPMnGD!$G$2:$G$22</c:f>
              <c:numCache>
                <c:formatCode>0.00</c:formatCode>
                <c:ptCount val="21"/>
                <c:pt idx="0">
                  <c:v>16.318700928689147</c:v>
                </c:pt>
                <c:pt idx="1">
                  <c:v>15.377117740330924</c:v>
                </c:pt>
                <c:pt idx="2">
                  <c:v>14.556888403776405</c:v>
                </c:pt>
                <c:pt idx="3">
                  <c:v>13.87954430087674</c:v>
                </c:pt>
                <c:pt idx="4">
                  <c:v>13.366824604220703</c:v>
                </c:pt>
                <c:pt idx="5">
                  <c:v>13.038165131643332</c:v>
                </c:pt>
                <c:pt idx="6">
                  <c:v>12.907633400434024</c:v>
                </c:pt>
                <c:pt idx="7">
                  <c:v>12.98120757094655</c:v>
                </c:pt>
                <c:pt idx="8">
                  <c:v>13.255489428912085</c:v>
                </c:pt>
                <c:pt idx="9">
                  <c:v>13.718445611657321</c:v>
                </c:pt>
                <c:pt idx="10">
                  <c:v>14.351829151714425</c:v>
                </c:pt>
                <c:pt idx="11">
                  <c:v>15.134257497479023</c:v>
                </c:pt>
                <c:pt idx="12">
                  <c:v>16.043939665805279</c:v>
                </c:pt>
                <c:pt idx="13">
                  <c:v>17.060531937779665</c:v>
                </c:pt>
                <c:pt idx="14">
                  <c:v>18.166094792222129</c:v>
                </c:pt>
                <c:pt idx="15">
                  <c:v>19.345380585555819</c:v>
                </c:pt>
                <c:pt idx="16">
                  <c:v>20.585723208087689</c:v>
                </c:pt>
                <c:pt idx="17">
                  <c:v>21.876739930803218</c:v>
                </c:pt>
                <c:pt idx="18">
                  <c:v>23.209976303305439</c:v>
                </c:pt>
                <c:pt idx="19">
                  <c:v>24.578562813964528</c:v>
                </c:pt>
                <c:pt idx="20">
                  <c:v>25.976912826585071</c:v>
                </c:pt>
              </c:numCache>
            </c:numRef>
          </c:xVal>
          <c:yVal>
            <c:numRef>
              <c:f>JPMnGD!$H$2:$H$22</c:f>
              <c:numCache>
                <c:formatCode>0.000</c:formatCode>
                <c:ptCount val="21"/>
                <c:pt idx="0">
                  <c:v>6.5</c:v>
                </c:pt>
                <c:pt idx="1">
                  <c:v>6.875</c:v>
                </c:pt>
                <c:pt idx="2">
                  <c:v>7.2500000000000009</c:v>
                </c:pt>
                <c:pt idx="3">
                  <c:v>7.6250000000000018</c:v>
                </c:pt>
                <c:pt idx="4">
                  <c:v>8.0000000000000018</c:v>
                </c:pt>
                <c:pt idx="5">
                  <c:v>8.3750000000000018</c:v>
                </c:pt>
                <c:pt idx="6">
                  <c:v>8.75</c:v>
                </c:pt>
                <c:pt idx="7">
                  <c:v>9.125</c:v>
                </c:pt>
                <c:pt idx="8">
                  <c:v>9.5</c:v>
                </c:pt>
                <c:pt idx="9">
                  <c:v>9.875</c:v>
                </c:pt>
                <c:pt idx="10">
                  <c:v>10.25</c:v>
                </c:pt>
                <c:pt idx="11">
                  <c:v>10.625</c:v>
                </c:pt>
                <c:pt idx="12">
                  <c:v>11.000000000000002</c:v>
                </c:pt>
                <c:pt idx="13">
                  <c:v>11.375</c:v>
                </c:pt>
                <c:pt idx="14">
                  <c:v>11.749999999999998</c:v>
                </c:pt>
                <c:pt idx="15">
                  <c:v>12.125</c:v>
                </c:pt>
                <c:pt idx="16">
                  <c:v>12.500000000000002</c:v>
                </c:pt>
                <c:pt idx="17">
                  <c:v>12.875</c:v>
                </c:pt>
                <c:pt idx="18">
                  <c:v>13.25</c:v>
                </c:pt>
                <c:pt idx="19">
                  <c:v>13.624999999999998</c:v>
                </c:pt>
                <c:pt idx="20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464-42F3-829E-46167ECD3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0715168"/>
        <c:axId val="1"/>
      </c:scatterChart>
      <c:valAx>
        <c:axId val="109071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Volatility</a:t>
                </a:r>
              </a:p>
            </c:rich>
          </c:tx>
          <c:layout>
            <c:manualLayout>
              <c:xMode val="edge"/>
              <c:yMode val="edge"/>
              <c:x val="0.48155339805825242"/>
              <c:y val="0.897906858501326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Expected Return</a:t>
                </a:r>
              </a:p>
            </c:rich>
          </c:tx>
          <c:layout>
            <c:manualLayout>
              <c:xMode val="edge"/>
              <c:yMode val="edge"/>
              <c:x val="3.1067961165048542E-2"/>
              <c:y val="0.353403691030767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7151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Graph #9: Combining P with risk-free securities</a:t>
            </a:r>
          </a:p>
        </c:rich>
      </c:tx>
      <c:layout>
        <c:manualLayout>
          <c:xMode val="edge"/>
          <c:yMode val="edge"/>
          <c:x val="0.23238135233095861"/>
          <c:y val="3.1413612565445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5240504539629"/>
          <c:y val="0.17015728556181176"/>
          <c:w val="0.8247634389200873"/>
          <c:h val="0.64397988074162604"/>
        </c:manualLayout>
      </c:layout>
      <c:scatterChart>
        <c:scatterStyle val="smoothMarker"/>
        <c:varyColors val="0"/>
        <c:ser>
          <c:idx val="0"/>
          <c:order val="0"/>
          <c:tx>
            <c:v>SD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dPt>
            <c:idx val="2"/>
            <c:marker>
              <c:symbol val="circle"/>
              <c:size val="3"/>
              <c:spPr>
                <a:solidFill>
                  <a:srgbClr val="00008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A30-4533-B41B-72428239AEF8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rgbClr val="00008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30-4533-B41B-72428239AEF8}"/>
              </c:ext>
            </c:extLst>
          </c:dPt>
          <c:dPt>
            <c:idx val="6"/>
            <c:marker>
              <c:symbol val="circle"/>
              <c:size val="3"/>
              <c:spPr>
                <a:solidFill>
                  <a:srgbClr val="00008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30-4533-B41B-72428239AEF8}"/>
              </c:ext>
            </c:extLst>
          </c:dPt>
          <c:xVal>
            <c:numRef>
              <c:f>Riskfree!$G$2:$G$10</c:f>
              <c:numCache>
                <c:formatCode>0.00</c:formatCode>
                <c:ptCount val="9"/>
                <c:pt idx="0">
                  <c:v>29.25363225310662</c:v>
                </c:pt>
                <c:pt idx="1">
                  <c:v>22.246207541960946</c:v>
                </c:pt>
                <c:pt idx="2">
                  <c:v>16.318700928689147</c:v>
                </c:pt>
                <c:pt idx="3">
                  <c:v>13.038165131643332</c:v>
                </c:pt>
                <c:pt idx="4">
                  <c:v>14.351829151714425</c:v>
                </c:pt>
                <c:pt idx="5">
                  <c:v>19.345380585555819</c:v>
                </c:pt>
                <c:pt idx="6">
                  <c:v>25.976912826585071</c:v>
                </c:pt>
                <c:pt idx="7">
                  <c:v>33.281282276979653</c:v>
                </c:pt>
                <c:pt idx="8">
                  <c:v>40.899572124901262</c:v>
                </c:pt>
              </c:numCache>
            </c:numRef>
          </c:xVal>
          <c:yVal>
            <c:numRef>
              <c:f>Riskfree!$H$2:$H$10</c:f>
              <c:numCache>
                <c:formatCode>0.000</c:formatCode>
                <c:ptCount val="9"/>
                <c:pt idx="0">
                  <c:v>2.75</c:v>
                </c:pt>
                <c:pt idx="1">
                  <c:v>4.625</c:v>
                </c:pt>
                <c:pt idx="2">
                  <c:v>6.5</c:v>
                </c:pt>
                <c:pt idx="3">
                  <c:v>8.375</c:v>
                </c:pt>
                <c:pt idx="4">
                  <c:v>10.25</c:v>
                </c:pt>
                <c:pt idx="5">
                  <c:v>12.125</c:v>
                </c:pt>
                <c:pt idx="6">
                  <c:v>14</c:v>
                </c:pt>
                <c:pt idx="7">
                  <c:v>15.875</c:v>
                </c:pt>
                <c:pt idx="8">
                  <c:v>17.75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A30-4533-B41B-72428239AEF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"/>
            <c:marker>
              <c:symbol val="circle"/>
              <c:size val="5"/>
              <c:spPr>
                <a:solidFill>
                  <a:srgbClr val="000000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30-4533-B41B-72428239AEF8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000000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30-4533-B41B-72428239AEF8}"/>
              </c:ext>
            </c:extLst>
          </c:dPt>
          <c:xVal>
            <c:numRef>
              <c:f>Riskfree!$L$2:$L$12</c:f>
              <c:numCache>
                <c:formatCode>General</c:formatCode>
                <c:ptCount val="11"/>
                <c:pt idx="0">
                  <c:v>0</c:v>
                </c:pt>
                <c:pt idx="1">
                  <c:v>1.3038165131643329</c:v>
                </c:pt>
                <c:pt idx="2">
                  <c:v>2.6076330263286658</c:v>
                </c:pt>
                <c:pt idx="3">
                  <c:v>3.9114495394929989</c:v>
                </c:pt>
                <c:pt idx="4">
                  <c:v>5.2152660526573316</c:v>
                </c:pt>
                <c:pt idx="5">
                  <c:v>6.5190825658216642</c:v>
                </c:pt>
                <c:pt idx="6">
                  <c:v>7.8228990789859978</c:v>
                </c:pt>
                <c:pt idx="7">
                  <c:v>9.1267155921503296</c:v>
                </c:pt>
                <c:pt idx="8">
                  <c:v>10.430532105314663</c:v>
                </c:pt>
                <c:pt idx="9">
                  <c:v>11.734348618478998</c:v>
                </c:pt>
                <c:pt idx="10">
                  <c:v>13.03816513164333</c:v>
                </c:pt>
              </c:numCache>
            </c:numRef>
          </c:xVal>
          <c:yVal>
            <c:numRef>
              <c:f>Riskfree!$M$2:$M$12</c:f>
              <c:numCache>
                <c:formatCode>0.00</c:formatCode>
                <c:ptCount val="11"/>
                <c:pt idx="0">
                  <c:v>4</c:v>
                </c:pt>
                <c:pt idx="1">
                  <c:v>4.4375</c:v>
                </c:pt>
                <c:pt idx="2">
                  <c:v>4.875</c:v>
                </c:pt>
                <c:pt idx="3">
                  <c:v>5.3125</c:v>
                </c:pt>
                <c:pt idx="4">
                  <c:v>5.75</c:v>
                </c:pt>
                <c:pt idx="5">
                  <c:v>6.1875</c:v>
                </c:pt>
                <c:pt idx="6">
                  <c:v>6.6249999999999991</c:v>
                </c:pt>
                <c:pt idx="7">
                  <c:v>7.0625</c:v>
                </c:pt>
                <c:pt idx="8">
                  <c:v>7.4999999999999991</c:v>
                </c:pt>
                <c:pt idx="9">
                  <c:v>7.9375</c:v>
                </c:pt>
                <c:pt idx="10">
                  <c:v>8.3749999999999982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EA30-4533-B41B-72428239A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995680"/>
        <c:axId val="1"/>
      </c:scatterChart>
      <c:valAx>
        <c:axId val="109199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Volatility</a:t>
                </a:r>
              </a:p>
            </c:rich>
          </c:tx>
          <c:layout>
            <c:manualLayout>
              <c:xMode val="edge"/>
              <c:yMode val="edge"/>
              <c:x val="0.4819055618047744"/>
              <c:y val="0.897906858501326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Expected Return</a:t>
                </a:r>
              </a:p>
            </c:rich>
          </c:tx>
          <c:layout>
            <c:manualLayout>
              <c:xMode val="edge"/>
              <c:yMode val="edge"/>
              <c:x val="3.0476190476190476E-2"/>
              <c:y val="0.332461282653804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9956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Graph #10: Combining P with risk-free securities</a:t>
            </a:r>
          </a:p>
        </c:rich>
      </c:tx>
      <c:layout>
        <c:manualLayout>
          <c:xMode val="edge"/>
          <c:yMode val="edge"/>
          <c:x val="0.19428611423572051"/>
          <c:y val="3.1413612565445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5240504539629"/>
          <c:y val="0.17015728556181176"/>
          <c:w val="0.8247634389200873"/>
          <c:h val="0.64397988074162604"/>
        </c:manualLayout>
      </c:layout>
      <c:scatterChart>
        <c:scatterStyle val="smoothMarker"/>
        <c:varyColors val="0"/>
        <c:ser>
          <c:idx val="0"/>
          <c:order val="0"/>
          <c:tx>
            <c:v>SD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dPt>
            <c:idx val="2"/>
            <c:marker>
              <c:symbol val="circle"/>
              <c:size val="3"/>
              <c:spPr>
                <a:solidFill>
                  <a:srgbClr val="00008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3A6-49B8-93C6-32E6C66B34E7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rgbClr val="00008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A6-49B8-93C6-32E6C66B34E7}"/>
              </c:ext>
            </c:extLst>
          </c:dPt>
          <c:dPt>
            <c:idx val="6"/>
            <c:marker>
              <c:symbol val="circle"/>
              <c:size val="3"/>
              <c:spPr>
                <a:solidFill>
                  <a:srgbClr val="00008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A6-49B8-93C6-32E6C66B34E7}"/>
              </c:ext>
            </c:extLst>
          </c:dPt>
          <c:xVal>
            <c:numRef>
              <c:f>Riskfree!$G$2:$G$10</c:f>
              <c:numCache>
                <c:formatCode>0.00</c:formatCode>
                <c:ptCount val="9"/>
                <c:pt idx="0">
                  <c:v>29.25363225310662</c:v>
                </c:pt>
                <c:pt idx="1">
                  <c:v>22.246207541960946</c:v>
                </c:pt>
                <c:pt idx="2">
                  <c:v>16.318700928689147</c:v>
                </c:pt>
                <c:pt idx="3">
                  <c:v>13.038165131643332</c:v>
                </c:pt>
                <c:pt idx="4">
                  <c:v>14.351829151714425</c:v>
                </c:pt>
                <c:pt idx="5">
                  <c:v>19.345380585555819</c:v>
                </c:pt>
                <c:pt idx="6">
                  <c:v>25.976912826585071</c:v>
                </c:pt>
                <c:pt idx="7">
                  <c:v>33.281282276979653</c:v>
                </c:pt>
                <c:pt idx="8">
                  <c:v>40.899572124901262</c:v>
                </c:pt>
              </c:numCache>
            </c:numRef>
          </c:xVal>
          <c:yVal>
            <c:numRef>
              <c:f>Riskfree!$H$2:$H$10</c:f>
              <c:numCache>
                <c:formatCode>0.000</c:formatCode>
                <c:ptCount val="9"/>
                <c:pt idx="0">
                  <c:v>2.75</c:v>
                </c:pt>
                <c:pt idx="1">
                  <c:v>4.625</c:v>
                </c:pt>
                <c:pt idx="2">
                  <c:v>6.5</c:v>
                </c:pt>
                <c:pt idx="3">
                  <c:v>8.375</c:v>
                </c:pt>
                <c:pt idx="4">
                  <c:v>10.25</c:v>
                </c:pt>
                <c:pt idx="5">
                  <c:v>12.125</c:v>
                </c:pt>
                <c:pt idx="6">
                  <c:v>14</c:v>
                </c:pt>
                <c:pt idx="7">
                  <c:v>15.875</c:v>
                </c:pt>
                <c:pt idx="8">
                  <c:v>17.75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3A6-49B8-93C6-32E6C66B34E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00000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A6-49B8-93C6-32E6C66B34E7}"/>
              </c:ext>
            </c:extLst>
          </c:dPt>
          <c:xVal>
            <c:numRef>
              <c:f>Riskfree!$L$2:$L$20</c:f>
              <c:numCache>
                <c:formatCode>General</c:formatCode>
                <c:ptCount val="19"/>
                <c:pt idx="0">
                  <c:v>0</c:v>
                </c:pt>
                <c:pt idx="1">
                  <c:v>1.3038165131643329</c:v>
                </c:pt>
                <c:pt idx="2">
                  <c:v>2.6076330263286658</c:v>
                </c:pt>
                <c:pt idx="3">
                  <c:v>3.9114495394929989</c:v>
                </c:pt>
                <c:pt idx="4">
                  <c:v>5.2152660526573316</c:v>
                </c:pt>
                <c:pt idx="5">
                  <c:v>6.5190825658216642</c:v>
                </c:pt>
                <c:pt idx="6">
                  <c:v>7.8228990789859978</c:v>
                </c:pt>
                <c:pt idx="7">
                  <c:v>9.1267155921503296</c:v>
                </c:pt>
                <c:pt idx="8">
                  <c:v>10.430532105314663</c:v>
                </c:pt>
                <c:pt idx="9">
                  <c:v>11.734348618478998</c:v>
                </c:pt>
                <c:pt idx="10">
                  <c:v>13.03816513164333</c:v>
                </c:pt>
                <c:pt idx="11">
                  <c:v>16.297706414554163</c:v>
                </c:pt>
                <c:pt idx="12">
                  <c:v>19.557247697464998</c:v>
                </c:pt>
                <c:pt idx="13">
                  <c:v>22.816788980375833</c:v>
                </c:pt>
                <c:pt idx="14">
                  <c:v>26.076330263286664</c:v>
                </c:pt>
                <c:pt idx="15">
                  <c:v>29.335871546197495</c:v>
                </c:pt>
                <c:pt idx="16">
                  <c:v>32.595412829108326</c:v>
                </c:pt>
                <c:pt idx="17">
                  <c:v>35.854954112019165</c:v>
                </c:pt>
                <c:pt idx="18">
                  <c:v>39.114495394929996</c:v>
                </c:pt>
              </c:numCache>
            </c:numRef>
          </c:xVal>
          <c:yVal>
            <c:numRef>
              <c:f>Riskfree!$M$2:$M$20</c:f>
              <c:numCache>
                <c:formatCode>0.00</c:formatCode>
                <c:ptCount val="19"/>
                <c:pt idx="0">
                  <c:v>4</c:v>
                </c:pt>
                <c:pt idx="1">
                  <c:v>4.4375</c:v>
                </c:pt>
                <c:pt idx="2">
                  <c:v>4.875</c:v>
                </c:pt>
                <c:pt idx="3">
                  <c:v>5.3125</c:v>
                </c:pt>
                <c:pt idx="4">
                  <c:v>5.75</c:v>
                </c:pt>
                <c:pt idx="5">
                  <c:v>6.1875</c:v>
                </c:pt>
                <c:pt idx="6">
                  <c:v>6.6249999999999991</c:v>
                </c:pt>
                <c:pt idx="7">
                  <c:v>7.0625</c:v>
                </c:pt>
                <c:pt idx="8">
                  <c:v>7.4999999999999991</c:v>
                </c:pt>
                <c:pt idx="9">
                  <c:v>7.9375</c:v>
                </c:pt>
                <c:pt idx="10">
                  <c:v>8.3749999999999982</c:v>
                </c:pt>
                <c:pt idx="11">
                  <c:v>9.4687499999999982</c:v>
                </c:pt>
                <c:pt idx="12">
                  <c:v>10.5625</c:v>
                </c:pt>
                <c:pt idx="13">
                  <c:v>11.65625</c:v>
                </c:pt>
                <c:pt idx="14">
                  <c:v>12.75</c:v>
                </c:pt>
                <c:pt idx="15">
                  <c:v>13.84375</c:v>
                </c:pt>
                <c:pt idx="16">
                  <c:v>14.9375</c:v>
                </c:pt>
                <c:pt idx="17">
                  <c:v>16.03125</c:v>
                </c:pt>
                <c:pt idx="18">
                  <c:v>17.125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E3A6-49B8-93C6-32E6C66B3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999520"/>
        <c:axId val="1"/>
      </c:scatterChart>
      <c:valAx>
        <c:axId val="109199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Volatility</a:t>
                </a:r>
              </a:p>
            </c:rich>
          </c:tx>
          <c:layout>
            <c:manualLayout>
              <c:xMode val="edge"/>
              <c:yMode val="edge"/>
              <c:x val="0.4819055618047744"/>
              <c:y val="0.897906858501326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Expected Return</a:t>
                </a:r>
              </a:p>
            </c:rich>
          </c:tx>
          <c:layout>
            <c:manualLayout>
              <c:xMode val="edge"/>
              <c:yMode val="edge"/>
              <c:x val="3.0476190476190476E-2"/>
              <c:y val="0.332461282653804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9995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Graph #11: Tangent Portfolio</a:t>
            </a:r>
          </a:p>
        </c:rich>
      </c:tx>
      <c:layout>
        <c:manualLayout>
          <c:xMode val="edge"/>
          <c:yMode val="edge"/>
          <c:x val="0.32381012373453322"/>
          <c:y val="3.1413612565445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5240504539629"/>
          <c:y val="0.17015728556181176"/>
          <c:w val="0.8247634389200873"/>
          <c:h val="0.64397988074162604"/>
        </c:manualLayout>
      </c:layout>
      <c:scatterChart>
        <c:scatterStyle val="smoothMarker"/>
        <c:varyColors val="0"/>
        <c:ser>
          <c:idx val="0"/>
          <c:order val="0"/>
          <c:tx>
            <c:v>SD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dPt>
            <c:idx val="2"/>
            <c:marker>
              <c:symbol val="circle"/>
              <c:size val="3"/>
              <c:spPr>
                <a:solidFill>
                  <a:srgbClr val="00008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D81-4AA1-9392-FCF08A32DA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D81-4AA1-9392-FCF08A32DAF5}"/>
              </c:ext>
            </c:extLst>
          </c:dPt>
          <c:dPt>
            <c:idx val="6"/>
            <c:marker>
              <c:symbol val="circle"/>
              <c:size val="3"/>
              <c:spPr>
                <a:solidFill>
                  <a:srgbClr val="00008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81-4AA1-9392-FCF08A32DAF5}"/>
              </c:ext>
            </c:extLst>
          </c:dPt>
          <c:xVal>
            <c:numRef>
              <c:f>Tangent!$G$2:$G$13</c:f>
              <c:numCache>
                <c:formatCode>0.00</c:formatCode>
                <c:ptCount val="12"/>
                <c:pt idx="0">
                  <c:v>26.37324401737488</c:v>
                </c:pt>
                <c:pt idx="1">
                  <c:v>20.942588187709749</c:v>
                </c:pt>
                <c:pt idx="2">
                  <c:v>16.318700928689147</c:v>
                </c:pt>
                <c:pt idx="3">
                  <c:v>13.366824604220705</c:v>
                </c:pt>
                <c:pt idx="4">
                  <c:v>13.255489428912083</c:v>
                </c:pt>
                <c:pt idx="5" formatCode="0.000">
                  <c:v>15.181677151482663</c:v>
                </c:pt>
                <c:pt idx="6">
                  <c:v>19.412825359174473</c:v>
                </c:pt>
                <c:pt idx="7">
                  <c:v>24.655552229057129</c:v>
                </c:pt>
                <c:pt idx="8">
                  <c:v>30.390767068531201</c:v>
                </c:pt>
                <c:pt idx="9">
                  <c:v>36.386332465744289</c:v>
                </c:pt>
                <c:pt idx="10">
                  <c:v>42.532289588048677</c:v>
                </c:pt>
              </c:numCache>
            </c:numRef>
          </c:xVal>
          <c:yVal>
            <c:numRef>
              <c:f>Tangent!$H$2:$H$13</c:f>
              <c:numCache>
                <c:formatCode>0.000</c:formatCode>
                <c:ptCount val="12"/>
                <c:pt idx="0">
                  <c:v>3.5000000000000009</c:v>
                </c:pt>
                <c:pt idx="1">
                  <c:v>5</c:v>
                </c:pt>
                <c:pt idx="2">
                  <c:v>6.5</c:v>
                </c:pt>
                <c:pt idx="3">
                  <c:v>8</c:v>
                </c:pt>
                <c:pt idx="4">
                  <c:v>9.5</c:v>
                </c:pt>
                <c:pt idx="5">
                  <c:v>10.645843580989972</c:v>
                </c:pt>
                <c:pt idx="6">
                  <c:v>12.145843580989972</c:v>
                </c:pt>
                <c:pt idx="7">
                  <c:v>13.64584358098997</c:v>
                </c:pt>
                <c:pt idx="8">
                  <c:v>15.145843580989972</c:v>
                </c:pt>
                <c:pt idx="9">
                  <c:v>16.645843580989968</c:v>
                </c:pt>
                <c:pt idx="10">
                  <c:v>18.145843580989972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D81-4AA1-9392-FCF08A32DAF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rgbClr val="000000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81-4AA1-9392-FCF08A32DA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A-2D81-4AA1-9392-FCF08A32DAF5}"/>
              </c:ext>
            </c:extLst>
          </c:dPt>
          <c:xVal>
            <c:numRef>
              <c:f>Tangent!$L$2:$L$15</c:f>
              <c:numCache>
                <c:formatCode>General</c:formatCode>
                <c:ptCount val="14"/>
                <c:pt idx="0">
                  <c:v>0</c:v>
                </c:pt>
                <c:pt idx="1">
                  <c:v>3.036335430296532</c:v>
                </c:pt>
                <c:pt idx="2">
                  <c:v>6.0726708605930639</c:v>
                </c:pt>
                <c:pt idx="3">
                  <c:v>9.1090062908895959</c:v>
                </c:pt>
                <c:pt idx="4">
                  <c:v>12.14534172118613</c:v>
                </c:pt>
                <c:pt idx="5">
                  <c:v>15.181677151482663</c:v>
                </c:pt>
                <c:pt idx="6">
                  <c:v>18.218012581779195</c:v>
                </c:pt>
                <c:pt idx="7">
                  <c:v>21.254348012075727</c:v>
                </c:pt>
                <c:pt idx="8">
                  <c:v>24.290683442372263</c:v>
                </c:pt>
                <c:pt idx="9">
                  <c:v>27.327018872668795</c:v>
                </c:pt>
                <c:pt idx="10">
                  <c:v>30.363354302965327</c:v>
                </c:pt>
                <c:pt idx="11">
                  <c:v>33.399689733261859</c:v>
                </c:pt>
                <c:pt idx="12">
                  <c:v>36.436025163558391</c:v>
                </c:pt>
                <c:pt idx="13">
                  <c:v>39.472360593854923</c:v>
                </c:pt>
              </c:numCache>
            </c:numRef>
          </c:xVal>
          <c:yVal>
            <c:numRef>
              <c:f>Tangent!$M$2:$M$15</c:f>
              <c:numCache>
                <c:formatCode>0.00</c:formatCode>
                <c:ptCount val="14"/>
                <c:pt idx="0">
                  <c:v>4</c:v>
                </c:pt>
                <c:pt idx="1">
                  <c:v>5.3291687161979944</c:v>
                </c:pt>
                <c:pt idx="2">
                  <c:v>6.6583374323959879</c:v>
                </c:pt>
                <c:pt idx="3">
                  <c:v>7.9875061485939822</c:v>
                </c:pt>
                <c:pt idx="4">
                  <c:v>9.3166748647919775</c:v>
                </c:pt>
                <c:pt idx="5" formatCode="0.000">
                  <c:v>10.645843580989972</c:v>
                </c:pt>
                <c:pt idx="6">
                  <c:v>11.975012297187964</c:v>
                </c:pt>
                <c:pt idx="7">
                  <c:v>13.304181013385961</c:v>
                </c:pt>
                <c:pt idx="8">
                  <c:v>14.633349729583957</c:v>
                </c:pt>
                <c:pt idx="9">
                  <c:v>15.962518445781949</c:v>
                </c:pt>
                <c:pt idx="10">
                  <c:v>17.291687161979944</c:v>
                </c:pt>
                <c:pt idx="11">
                  <c:v>18.620855878177938</c:v>
                </c:pt>
                <c:pt idx="12">
                  <c:v>19.950024594375932</c:v>
                </c:pt>
                <c:pt idx="13">
                  <c:v>21.279193310573923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2D81-4AA1-9392-FCF08A32D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986560"/>
        <c:axId val="1"/>
      </c:scatterChart>
      <c:valAx>
        <c:axId val="109198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Volatility</a:t>
                </a:r>
              </a:p>
            </c:rich>
          </c:tx>
          <c:layout>
            <c:manualLayout>
              <c:xMode val="edge"/>
              <c:yMode val="edge"/>
              <c:x val="0.4819055618047744"/>
              <c:y val="0.897906858501326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Expected Return</a:t>
                </a:r>
              </a:p>
            </c:rich>
          </c:tx>
          <c:layout>
            <c:manualLayout>
              <c:xMode val="edge"/>
              <c:yMode val="edge"/>
              <c:x val="3.0476190476190476E-2"/>
              <c:y val="0.332461282653804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9865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Graph #12: Tangent Portfolio</a:t>
            </a:r>
          </a:p>
        </c:rich>
      </c:tx>
      <c:layout>
        <c:manualLayout>
          <c:xMode val="edge"/>
          <c:yMode val="edge"/>
          <c:x val="0.32381012373453322"/>
          <c:y val="3.1413612565445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5240504539629"/>
          <c:y val="0.17015728556181176"/>
          <c:w val="0.8247634389200873"/>
          <c:h val="0.64397988074162604"/>
        </c:manualLayout>
      </c:layout>
      <c:scatterChart>
        <c:scatterStyle val="smoothMarker"/>
        <c:varyColors val="0"/>
        <c:ser>
          <c:idx val="0"/>
          <c:order val="0"/>
          <c:tx>
            <c:v>SD</c:v>
          </c:tx>
          <c:spPr>
            <a:ln w="12700">
              <a:solidFill>
                <a:srgbClr val="000080"/>
              </a:solidFill>
              <a:prstDash val="sysDash"/>
            </a:ln>
          </c:spPr>
          <c:marker>
            <c:symbol val="none"/>
          </c:marker>
          <c:xVal>
            <c:numRef>
              <c:f>Tangent!$G$2:$G$13</c:f>
              <c:numCache>
                <c:formatCode>0.00</c:formatCode>
                <c:ptCount val="12"/>
                <c:pt idx="0">
                  <c:v>26.37324401737488</c:v>
                </c:pt>
                <c:pt idx="1">
                  <c:v>20.942588187709749</c:v>
                </c:pt>
                <c:pt idx="2">
                  <c:v>16.318700928689147</c:v>
                </c:pt>
                <c:pt idx="3">
                  <c:v>13.366824604220705</c:v>
                </c:pt>
                <c:pt idx="4">
                  <c:v>13.255489428912083</c:v>
                </c:pt>
                <c:pt idx="5" formatCode="0.000">
                  <c:v>15.181677151482663</c:v>
                </c:pt>
                <c:pt idx="6">
                  <c:v>19.412825359174473</c:v>
                </c:pt>
                <c:pt idx="7">
                  <c:v>24.655552229057129</c:v>
                </c:pt>
                <c:pt idx="8">
                  <c:v>30.390767068531201</c:v>
                </c:pt>
                <c:pt idx="9">
                  <c:v>36.386332465744289</c:v>
                </c:pt>
                <c:pt idx="10">
                  <c:v>42.532289588048677</c:v>
                </c:pt>
              </c:numCache>
            </c:numRef>
          </c:xVal>
          <c:yVal>
            <c:numRef>
              <c:f>Tangent!$H$2:$H$13</c:f>
              <c:numCache>
                <c:formatCode>0.000</c:formatCode>
                <c:ptCount val="12"/>
                <c:pt idx="0">
                  <c:v>3.5000000000000009</c:v>
                </c:pt>
                <c:pt idx="1">
                  <c:v>5</c:v>
                </c:pt>
                <c:pt idx="2">
                  <c:v>6.5</c:v>
                </c:pt>
                <c:pt idx="3">
                  <c:v>8</c:v>
                </c:pt>
                <c:pt idx="4">
                  <c:v>9.5</c:v>
                </c:pt>
                <c:pt idx="5">
                  <c:v>10.645843580989972</c:v>
                </c:pt>
                <c:pt idx="6">
                  <c:v>12.145843580989972</c:v>
                </c:pt>
                <c:pt idx="7">
                  <c:v>13.64584358098997</c:v>
                </c:pt>
                <c:pt idx="8">
                  <c:v>15.145843580989972</c:v>
                </c:pt>
                <c:pt idx="9">
                  <c:v>16.645843580989968</c:v>
                </c:pt>
                <c:pt idx="10">
                  <c:v>18.145843580989972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3C-4C19-B502-2766307A0EC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rgbClr val="000000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3C-4C19-B502-2766307A0E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4-E43C-4C19-B502-2766307A0EC6}"/>
              </c:ext>
            </c:extLst>
          </c:dPt>
          <c:xVal>
            <c:numRef>
              <c:f>Tangent!$L$2:$L$15</c:f>
              <c:numCache>
                <c:formatCode>General</c:formatCode>
                <c:ptCount val="14"/>
                <c:pt idx="0">
                  <c:v>0</c:v>
                </c:pt>
                <c:pt idx="1">
                  <c:v>3.036335430296532</c:v>
                </c:pt>
                <c:pt idx="2">
                  <c:v>6.0726708605930639</c:v>
                </c:pt>
                <c:pt idx="3">
                  <c:v>9.1090062908895959</c:v>
                </c:pt>
                <c:pt idx="4">
                  <c:v>12.14534172118613</c:v>
                </c:pt>
                <c:pt idx="5">
                  <c:v>15.181677151482663</c:v>
                </c:pt>
                <c:pt idx="6">
                  <c:v>18.218012581779195</c:v>
                </c:pt>
                <c:pt idx="7">
                  <c:v>21.254348012075727</c:v>
                </c:pt>
                <c:pt idx="8">
                  <c:v>24.290683442372263</c:v>
                </c:pt>
                <c:pt idx="9">
                  <c:v>27.327018872668795</c:v>
                </c:pt>
                <c:pt idx="10">
                  <c:v>30.363354302965327</c:v>
                </c:pt>
                <c:pt idx="11">
                  <c:v>33.399689733261859</c:v>
                </c:pt>
                <c:pt idx="12">
                  <c:v>36.436025163558391</c:v>
                </c:pt>
                <c:pt idx="13">
                  <c:v>39.472360593854923</c:v>
                </c:pt>
              </c:numCache>
            </c:numRef>
          </c:xVal>
          <c:yVal>
            <c:numRef>
              <c:f>Tangent!$M$2:$M$15</c:f>
              <c:numCache>
                <c:formatCode>0.00</c:formatCode>
                <c:ptCount val="14"/>
                <c:pt idx="0">
                  <c:v>4</c:v>
                </c:pt>
                <c:pt idx="1">
                  <c:v>5.3291687161979944</c:v>
                </c:pt>
                <c:pt idx="2">
                  <c:v>6.6583374323959879</c:v>
                </c:pt>
                <c:pt idx="3">
                  <c:v>7.9875061485939822</c:v>
                </c:pt>
                <c:pt idx="4">
                  <c:v>9.3166748647919775</c:v>
                </c:pt>
                <c:pt idx="5" formatCode="0.000">
                  <c:v>10.645843580989972</c:v>
                </c:pt>
                <c:pt idx="6">
                  <c:v>11.975012297187964</c:v>
                </c:pt>
                <c:pt idx="7">
                  <c:v>13.304181013385961</c:v>
                </c:pt>
                <c:pt idx="8">
                  <c:v>14.633349729583957</c:v>
                </c:pt>
                <c:pt idx="9">
                  <c:v>15.962518445781949</c:v>
                </c:pt>
                <c:pt idx="10">
                  <c:v>17.291687161979944</c:v>
                </c:pt>
                <c:pt idx="11">
                  <c:v>18.620855878177938</c:v>
                </c:pt>
                <c:pt idx="12">
                  <c:v>19.950024594375932</c:v>
                </c:pt>
                <c:pt idx="13">
                  <c:v>21.279193310573923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43C-4C19-B502-2766307A0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458320"/>
        <c:axId val="1"/>
      </c:scatterChart>
      <c:valAx>
        <c:axId val="109245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Volatility</a:t>
                </a:r>
              </a:p>
            </c:rich>
          </c:tx>
          <c:layout>
            <c:manualLayout>
              <c:xMode val="edge"/>
              <c:yMode val="edge"/>
              <c:x val="0.4819055618047744"/>
              <c:y val="0.897906858501326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Expected Return</a:t>
                </a:r>
              </a:p>
            </c:rich>
          </c:tx>
          <c:layout>
            <c:manualLayout>
              <c:xMode val="edge"/>
              <c:yMode val="edge"/>
              <c:x val="3.0476190476190476E-2"/>
              <c:y val="0.332461282653804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4583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Graph #2: Efficient Portfolios of JPM and GD</a:t>
            </a:r>
          </a:p>
        </c:rich>
      </c:tx>
      <c:layout>
        <c:manualLayout>
          <c:xMode val="edge"/>
          <c:yMode val="edge"/>
          <c:x val="0.22718446601941747"/>
          <c:y val="3.1413612565445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03883495145632"/>
          <c:y val="0.17015728556181176"/>
          <c:w val="0.82135922330097089"/>
          <c:h val="0.64397988074162604"/>
        </c:manualLayout>
      </c:layout>
      <c:scatterChart>
        <c:scatterStyle val="smoothMarker"/>
        <c:varyColors val="0"/>
        <c:ser>
          <c:idx val="0"/>
          <c:order val="0"/>
          <c:tx>
            <c:v>SD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9112-4C0C-A731-EB73688E8E43}"/>
              </c:ext>
            </c:extLst>
          </c:dPt>
          <c:dPt>
            <c:idx val="1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9112-4C0C-A731-EB73688E8E43}"/>
              </c:ext>
            </c:extLst>
          </c:dPt>
          <c:dPt>
            <c:idx val="2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9112-4C0C-A731-EB73688E8E43}"/>
              </c:ext>
            </c:extLst>
          </c:dPt>
          <c:dPt>
            <c:idx val="3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7-9112-4C0C-A731-EB73688E8E43}"/>
              </c:ext>
            </c:extLst>
          </c:dPt>
          <c:dPt>
            <c:idx val="4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9-9112-4C0C-A731-EB73688E8E43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FF0000"/>
                </a:solidFill>
                <a:ln>
                  <a:solidFill>
                    <a:srgbClr val="FF0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B-9112-4C0C-A731-EB73688E8E43}"/>
              </c:ext>
            </c:extLst>
          </c:dPt>
          <c:dPt>
            <c:idx val="6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D-9112-4C0C-A731-EB73688E8E43}"/>
              </c:ext>
            </c:extLst>
          </c:dPt>
          <c:dPt>
            <c:idx val="7"/>
            <c:bubble3D val="0"/>
            <c:spPr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112-4C0C-A731-EB73688E8E43}"/>
              </c:ext>
            </c:extLst>
          </c:dPt>
          <c:dPt>
            <c:idx val="8"/>
            <c:bubble3D val="0"/>
            <c:spPr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9112-4C0C-A731-EB73688E8E43}"/>
              </c:ext>
            </c:extLst>
          </c:dPt>
          <c:dPt>
            <c:idx val="9"/>
            <c:bubble3D val="0"/>
            <c:spPr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9112-4C0C-A731-EB73688E8E43}"/>
              </c:ext>
            </c:extLst>
          </c:dPt>
          <c:dPt>
            <c:idx val="10"/>
            <c:bubble3D val="0"/>
            <c:spPr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9112-4C0C-A731-EB73688E8E43}"/>
              </c:ext>
            </c:extLst>
          </c:dPt>
          <c:dPt>
            <c:idx val="11"/>
            <c:bubble3D val="0"/>
            <c:spPr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9112-4C0C-A731-EB73688E8E43}"/>
              </c:ext>
            </c:extLst>
          </c:dPt>
          <c:dPt>
            <c:idx val="12"/>
            <c:bubble3D val="0"/>
            <c:spPr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9112-4C0C-A731-EB73688E8E43}"/>
              </c:ext>
            </c:extLst>
          </c:dPt>
          <c:dPt>
            <c:idx val="13"/>
            <c:bubble3D val="0"/>
            <c:spPr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9112-4C0C-A731-EB73688E8E43}"/>
              </c:ext>
            </c:extLst>
          </c:dPt>
          <c:dPt>
            <c:idx val="14"/>
            <c:bubble3D val="0"/>
            <c:spPr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9112-4C0C-A731-EB73688E8E43}"/>
              </c:ext>
            </c:extLst>
          </c:dPt>
          <c:dPt>
            <c:idx val="15"/>
            <c:bubble3D val="0"/>
            <c:spPr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9112-4C0C-A731-EB73688E8E43}"/>
              </c:ext>
            </c:extLst>
          </c:dPt>
          <c:dPt>
            <c:idx val="16"/>
            <c:bubble3D val="0"/>
            <c:spPr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9112-4C0C-A731-EB73688E8E43}"/>
              </c:ext>
            </c:extLst>
          </c:dPt>
          <c:dPt>
            <c:idx val="17"/>
            <c:bubble3D val="0"/>
            <c:spPr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9112-4C0C-A731-EB73688E8E43}"/>
              </c:ext>
            </c:extLst>
          </c:dPt>
          <c:dPt>
            <c:idx val="18"/>
            <c:bubble3D val="0"/>
            <c:spPr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9112-4C0C-A731-EB73688E8E43}"/>
              </c:ext>
            </c:extLst>
          </c:dPt>
          <c:dPt>
            <c:idx val="19"/>
            <c:bubble3D val="0"/>
            <c:spPr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9112-4C0C-A731-EB73688E8E43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00008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  <c:spPr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9-9112-4C0C-A731-EB73688E8E43}"/>
              </c:ext>
            </c:extLst>
          </c:dPt>
          <c:xVal>
            <c:numRef>
              <c:f>JPMnGD!$G$2:$G$22</c:f>
              <c:numCache>
                <c:formatCode>0.00</c:formatCode>
                <c:ptCount val="21"/>
                <c:pt idx="0">
                  <c:v>16.318700928689147</c:v>
                </c:pt>
                <c:pt idx="1">
                  <c:v>15.377117740330924</c:v>
                </c:pt>
                <c:pt idx="2">
                  <c:v>14.556888403776405</c:v>
                </c:pt>
                <c:pt idx="3">
                  <c:v>13.87954430087674</c:v>
                </c:pt>
                <c:pt idx="4">
                  <c:v>13.366824604220703</c:v>
                </c:pt>
                <c:pt idx="5">
                  <c:v>13.038165131643332</c:v>
                </c:pt>
                <c:pt idx="6">
                  <c:v>12.907633400434024</c:v>
                </c:pt>
                <c:pt idx="7">
                  <c:v>12.98120757094655</c:v>
                </c:pt>
                <c:pt idx="8">
                  <c:v>13.255489428912085</c:v>
                </c:pt>
                <c:pt idx="9">
                  <c:v>13.718445611657321</c:v>
                </c:pt>
                <c:pt idx="10">
                  <c:v>14.351829151714425</c:v>
                </c:pt>
                <c:pt idx="11">
                  <c:v>15.134257497479023</c:v>
                </c:pt>
                <c:pt idx="12">
                  <c:v>16.043939665805279</c:v>
                </c:pt>
                <c:pt idx="13">
                  <c:v>17.060531937779665</c:v>
                </c:pt>
                <c:pt idx="14">
                  <c:v>18.166094792222129</c:v>
                </c:pt>
                <c:pt idx="15">
                  <c:v>19.345380585555819</c:v>
                </c:pt>
                <c:pt idx="16">
                  <c:v>20.585723208087689</c:v>
                </c:pt>
                <c:pt idx="17">
                  <c:v>21.876739930803218</c:v>
                </c:pt>
                <c:pt idx="18">
                  <c:v>23.209976303305439</c:v>
                </c:pt>
                <c:pt idx="19">
                  <c:v>24.578562813964528</c:v>
                </c:pt>
                <c:pt idx="20">
                  <c:v>25.976912826585071</c:v>
                </c:pt>
              </c:numCache>
            </c:numRef>
          </c:xVal>
          <c:yVal>
            <c:numRef>
              <c:f>JPMnGD!$H$2:$H$22</c:f>
              <c:numCache>
                <c:formatCode>0.000</c:formatCode>
                <c:ptCount val="21"/>
                <c:pt idx="0">
                  <c:v>6.5</c:v>
                </c:pt>
                <c:pt idx="1">
                  <c:v>6.875</c:v>
                </c:pt>
                <c:pt idx="2">
                  <c:v>7.2500000000000009</c:v>
                </c:pt>
                <c:pt idx="3">
                  <c:v>7.6250000000000018</c:v>
                </c:pt>
                <c:pt idx="4">
                  <c:v>8.0000000000000018</c:v>
                </c:pt>
                <c:pt idx="5">
                  <c:v>8.3750000000000018</c:v>
                </c:pt>
                <c:pt idx="6">
                  <c:v>8.75</c:v>
                </c:pt>
                <c:pt idx="7">
                  <c:v>9.125</c:v>
                </c:pt>
                <c:pt idx="8">
                  <c:v>9.5</c:v>
                </c:pt>
                <c:pt idx="9">
                  <c:v>9.875</c:v>
                </c:pt>
                <c:pt idx="10">
                  <c:v>10.25</c:v>
                </c:pt>
                <c:pt idx="11">
                  <c:v>10.625</c:v>
                </c:pt>
                <c:pt idx="12">
                  <c:v>11.000000000000002</c:v>
                </c:pt>
                <c:pt idx="13">
                  <c:v>11.375</c:v>
                </c:pt>
                <c:pt idx="14">
                  <c:v>11.749999999999998</c:v>
                </c:pt>
                <c:pt idx="15">
                  <c:v>12.125</c:v>
                </c:pt>
                <c:pt idx="16">
                  <c:v>12.500000000000002</c:v>
                </c:pt>
                <c:pt idx="17">
                  <c:v>12.875</c:v>
                </c:pt>
                <c:pt idx="18">
                  <c:v>13.25</c:v>
                </c:pt>
                <c:pt idx="19">
                  <c:v>13.624999999999998</c:v>
                </c:pt>
                <c:pt idx="20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A-9112-4C0C-A731-EB73688E8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992320"/>
        <c:axId val="1"/>
      </c:scatterChart>
      <c:valAx>
        <c:axId val="109199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Volatility</a:t>
                </a:r>
              </a:p>
            </c:rich>
          </c:tx>
          <c:layout>
            <c:manualLayout>
              <c:xMode val="edge"/>
              <c:yMode val="edge"/>
              <c:x val="0.48155339805825242"/>
              <c:y val="0.897906858501326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Expected Return</a:t>
                </a:r>
              </a:p>
            </c:rich>
          </c:tx>
          <c:layout>
            <c:manualLayout>
              <c:xMode val="edge"/>
              <c:yMode val="edge"/>
              <c:x val="3.1067961165048542E-2"/>
              <c:y val="0.332461282653804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9923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
Graph #3: The Effect of Correlation</a:t>
            </a:r>
          </a:p>
        </c:rich>
      </c:tx>
      <c:layout>
        <c:manualLayout>
          <c:xMode val="edge"/>
          <c:yMode val="edge"/>
          <c:x val="0.31679389312977096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7099236641221"/>
          <c:y val="0.23170766200764281"/>
          <c:w val="0.61832061068702293"/>
          <c:h val="0.55183008978135983"/>
        </c:manualLayout>
      </c:layout>
      <c:scatterChart>
        <c:scatterStyle val="smoothMarker"/>
        <c:varyColors val="0"/>
        <c:ser>
          <c:idx val="0"/>
          <c:order val="0"/>
          <c:tx>
            <c:v>Corr= -0.8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000000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70E3-4E6D-AF73-877EE74D3293}"/>
              </c:ext>
            </c:extLst>
          </c:dPt>
          <c:dPt>
            <c:idx val="5"/>
            <c:marker>
              <c:symbol val="circle"/>
              <c:size val="3"/>
              <c:spPr>
                <a:noFill/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E3-4E6D-AF73-877EE74D3293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000000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E3-4E6D-AF73-877EE74D3293}"/>
              </c:ext>
            </c:extLst>
          </c:dPt>
          <c:xVal>
            <c:numRef>
              <c:f>Correlation!$H$3:$H$23</c:f>
              <c:numCache>
                <c:formatCode>0.00</c:formatCode>
                <c:ptCount val="21"/>
                <c:pt idx="0">
                  <c:v>16.318700928689147</c:v>
                </c:pt>
                <c:pt idx="1">
                  <c:v>14.484668797333855</c:v>
                </c:pt>
                <c:pt idx="2">
                  <c:v>12.70464624098819</c:v>
                </c:pt>
                <c:pt idx="3">
                  <c:v>11.004872458170293</c:v>
                </c:pt>
                <c:pt idx="4">
                  <c:v>9.4288480369701677</c:v>
                </c:pt>
                <c:pt idx="5">
                  <c:v>8.0495905833587997</c:v>
                </c:pt>
                <c:pt idx="6">
                  <c:v>6.9846558674613712</c:v>
                </c:pt>
                <c:pt idx="7">
                  <c:v>6.3930980272296605</c:v>
                </c:pt>
                <c:pt idx="8">
                  <c:v>6.4073990789098216</c:v>
                </c:pt>
                <c:pt idx="9">
                  <c:v>7.0238592880838953</c:v>
                </c:pt>
                <c:pt idx="10">
                  <c:v>8.1062452105109593</c:v>
                </c:pt>
                <c:pt idx="11">
                  <c:v>9.4965572340086783</c:v>
                </c:pt>
                <c:pt idx="12">
                  <c:v>11.07947485020904</c:v>
                </c:pt>
                <c:pt idx="13">
                  <c:v>12.783649806912269</c:v>
                </c:pt>
                <c:pt idx="14">
                  <c:v>14.566585653023255</c:v>
                </c:pt>
                <c:pt idx="15">
                  <c:v>16.402618954291999</c:v>
                </c:pt>
                <c:pt idx="16">
                  <c:v>18.27575375475049</c:v>
                </c:pt>
                <c:pt idx="17">
                  <c:v>20.175659043029935</c:v>
                </c:pt>
                <c:pt idx="18">
                  <c:v>22.095430208725425</c:v>
                </c:pt>
                <c:pt idx="19">
                  <c:v>24.030306493435688</c:v>
                </c:pt>
                <c:pt idx="20">
                  <c:v>25.976912826585082</c:v>
                </c:pt>
              </c:numCache>
            </c:numRef>
          </c:xVal>
          <c:yVal>
            <c:numRef>
              <c:f>Correlation!$J$3:$J$23</c:f>
              <c:numCache>
                <c:formatCode>0.000</c:formatCode>
                <c:ptCount val="21"/>
                <c:pt idx="0">
                  <c:v>6.5</c:v>
                </c:pt>
                <c:pt idx="1">
                  <c:v>6.875</c:v>
                </c:pt>
                <c:pt idx="2">
                  <c:v>7.2500000000000009</c:v>
                </c:pt>
                <c:pt idx="3">
                  <c:v>7.6250000000000018</c:v>
                </c:pt>
                <c:pt idx="4">
                  <c:v>8.0000000000000018</c:v>
                </c:pt>
                <c:pt idx="5">
                  <c:v>8.3750000000000018</c:v>
                </c:pt>
                <c:pt idx="6">
                  <c:v>8.7500000000000018</c:v>
                </c:pt>
                <c:pt idx="7">
                  <c:v>9.1250000000000018</c:v>
                </c:pt>
                <c:pt idx="8">
                  <c:v>9.5000000000000036</c:v>
                </c:pt>
                <c:pt idx="9">
                  <c:v>9.8750000000000036</c:v>
                </c:pt>
                <c:pt idx="10">
                  <c:v>10.250000000000004</c:v>
                </c:pt>
                <c:pt idx="11">
                  <c:v>10.625000000000004</c:v>
                </c:pt>
                <c:pt idx="12">
                  <c:v>11.000000000000002</c:v>
                </c:pt>
                <c:pt idx="13">
                  <c:v>11.375000000000004</c:v>
                </c:pt>
                <c:pt idx="14">
                  <c:v>11.750000000000004</c:v>
                </c:pt>
                <c:pt idx="15">
                  <c:v>12.125000000000004</c:v>
                </c:pt>
                <c:pt idx="16">
                  <c:v>12.5</c:v>
                </c:pt>
                <c:pt idx="17">
                  <c:v>12.875000000000002</c:v>
                </c:pt>
                <c:pt idx="18">
                  <c:v>13.250000000000004</c:v>
                </c:pt>
                <c:pt idx="19">
                  <c:v>13.625000000000002</c:v>
                </c:pt>
                <c:pt idx="20">
                  <c:v>14.000000000000002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0E3-4E6D-AF73-877EE74D3293}"/>
            </c:ext>
          </c:extLst>
        </c:ser>
        <c:ser>
          <c:idx val="1"/>
          <c:order val="1"/>
          <c:tx>
            <c:v>Corr= -0.14</c:v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Correlation!$G$3:$G$23</c:f>
              <c:numCache>
                <c:formatCode>0.00</c:formatCode>
                <c:ptCount val="21"/>
                <c:pt idx="0">
                  <c:v>16.318700928689147</c:v>
                </c:pt>
                <c:pt idx="1">
                  <c:v>15.377117740330924</c:v>
                </c:pt>
                <c:pt idx="2">
                  <c:v>14.556888403776405</c:v>
                </c:pt>
                <c:pt idx="3">
                  <c:v>13.87954430087674</c:v>
                </c:pt>
                <c:pt idx="4">
                  <c:v>13.366824604220703</c:v>
                </c:pt>
                <c:pt idx="5">
                  <c:v>13.038165131643332</c:v>
                </c:pt>
                <c:pt idx="6">
                  <c:v>12.907633400434024</c:v>
                </c:pt>
                <c:pt idx="7">
                  <c:v>12.98120757094655</c:v>
                </c:pt>
                <c:pt idx="8">
                  <c:v>13.255489428912085</c:v>
                </c:pt>
                <c:pt idx="9">
                  <c:v>13.718445611657325</c:v>
                </c:pt>
                <c:pt idx="10">
                  <c:v>14.351829151714432</c:v>
                </c:pt>
                <c:pt idx="11">
                  <c:v>15.134257497479028</c:v>
                </c:pt>
                <c:pt idx="12">
                  <c:v>16.043939665805283</c:v>
                </c:pt>
                <c:pt idx="13">
                  <c:v>17.060531937779672</c:v>
                </c:pt>
                <c:pt idx="14">
                  <c:v>18.16609479222214</c:v>
                </c:pt>
                <c:pt idx="15">
                  <c:v>19.345380585555827</c:v>
                </c:pt>
                <c:pt idx="16">
                  <c:v>20.585723208087693</c:v>
                </c:pt>
                <c:pt idx="17">
                  <c:v>21.876739930803225</c:v>
                </c:pt>
                <c:pt idx="18">
                  <c:v>23.209976303305449</c:v>
                </c:pt>
                <c:pt idx="19">
                  <c:v>24.578562813964535</c:v>
                </c:pt>
                <c:pt idx="20">
                  <c:v>25.976912826585078</c:v>
                </c:pt>
              </c:numCache>
            </c:numRef>
          </c:xVal>
          <c:yVal>
            <c:numRef>
              <c:f>Correlation!$J$3:$J$23</c:f>
              <c:numCache>
                <c:formatCode>0.000</c:formatCode>
                <c:ptCount val="21"/>
                <c:pt idx="0">
                  <c:v>6.5</c:v>
                </c:pt>
                <c:pt idx="1">
                  <c:v>6.875</c:v>
                </c:pt>
                <c:pt idx="2">
                  <c:v>7.2500000000000009</c:v>
                </c:pt>
                <c:pt idx="3">
                  <c:v>7.6250000000000018</c:v>
                </c:pt>
                <c:pt idx="4">
                  <c:v>8.0000000000000018</c:v>
                </c:pt>
                <c:pt idx="5">
                  <c:v>8.3750000000000018</c:v>
                </c:pt>
                <c:pt idx="6">
                  <c:v>8.7500000000000018</c:v>
                </c:pt>
                <c:pt idx="7">
                  <c:v>9.1250000000000018</c:v>
                </c:pt>
                <c:pt idx="8">
                  <c:v>9.5000000000000036</c:v>
                </c:pt>
                <c:pt idx="9">
                  <c:v>9.8750000000000036</c:v>
                </c:pt>
                <c:pt idx="10">
                  <c:v>10.250000000000004</c:v>
                </c:pt>
                <c:pt idx="11">
                  <c:v>10.625000000000004</c:v>
                </c:pt>
                <c:pt idx="12">
                  <c:v>11.000000000000002</c:v>
                </c:pt>
                <c:pt idx="13">
                  <c:v>11.375000000000004</c:v>
                </c:pt>
                <c:pt idx="14">
                  <c:v>11.750000000000004</c:v>
                </c:pt>
                <c:pt idx="15">
                  <c:v>12.125000000000004</c:v>
                </c:pt>
                <c:pt idx="16">
                  <c:v>12.5</c:v>
                </c:pt>
                <c:pt idx="17">
                  <c:v>12.875000000000002</c:v>
                </c:pt>
                <c:pt idx="18">
                  <c:v>13.250000000000004</c:v>
                </c:pt>
                <c:pt idx="19">
                  <c:v>13.625000000000002</c:v>
                </c:pt>
                <c:pt idx="20">
                  <c:v>14.000000000000002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0E3-4E6D-AF73-877EE74D3293}"/>
            </c:ext>
          </c:extLst>
        </c:ser>
        <c:ser>
          <c:idx val="2"/>
          <c:order val="2"/>
          <c:tx>
            <c:v>Corr= +0.6</c:v>
          </c:tx>
          <c:spPr>
            <a:ln w="12700">
              <a:solidFill>
                <a:srgbClr val="008000"/>
              </a:solidFill>
              <a:prstDash val="sysDash"/>
            </a:ln>
          </c:spPr>
          <c:marker>
            <c:symbol val="none"/>
          </c:marker>
          <c:xVal>
            <c:numRef>
              <c:f>Correlation!$I$3:$I$23</c:f>
              <c:numCache>
                <c:formatCode>0.00</c:formatCode>
                <c:ptCount val="21"/>
                <c:pt idx="0">
                  <c:v>16.318700928689147</c:v>
                </c:pt>
                <c:pt idx="1">
                  <c:v>16.315195060852236</c:v>
                </c:pt>
                <c:pt idx="2">
                  <c:v>16.377827173300751</c:v>
                </c:pt>
                <c:pt idx="3">
                  <c:v>16.505844393261246</c:v>
                </c:pt>
                <c:pt idx="4">
                  <c:v>16.697742916987099</c:v>
                </c:pt>
                <c:pt idx="5">
                  <c:v>16.951353370165638</c:v>
                </c:pt>
                <c:pt idx="6">
                  <c:v>17.263956290776836</c:v>
                </c:pt>
                <c:pt idx="7">
                  <c:v>17.632414347180994</c:v>
                </c:pt>
                <c:pt idx="8">
                  <c:v>18.053307945711481</c:v>
                </c:pt>
                <c:pt idx="9">
                  <c:v>18.523063003345271</c:v>
                </c:pt>
                <c:pt idx="10">
                  <c:v>19.038062964500917</c:v>
                </c:pt>
                <c:pt idx="11">
                  <c:v>19.594740698103109</c:v>
                </c:pt>
                <c:pt idx="12">
                  <c:v>20.189649025743101</c:v>
                </c:pt>
                <c:pt idx="13">
                  <c:v>20.819510938316352</c:v>
                </c:pt>
                <c:pt idx="14">
                  <c:v>21.481251984226926</c:v>
                </c:pt>
                <c:pt idx="15">
                  <c:v>22.17201797492114</c:v>
                </c:pt>
                <c:pt idx="16">
                  <c:v>22.889181254946472</c:v>
                </c:pt>
                <c:pt idx="17">
                  <c:v>23.63033853194985</c:v>
                </c:pt>
                <c:pt idx="18">
                  <c:v>24.393302829229761</c:v>
                </c:pt>
                <c:pt idx="19">
                  <c:v>25.17609163221443</c:v>
                </c:pt>
                <c:pt idx="20">
                  <c:v>25.976912826585075</c:v>
                </c:pt>
              </c:numCache>
            </c:numRef>
          </c:xVal>
          <c:yVal>
            <c:numRef>
              <c:f>Correlation!$J$3:$J$23</c:f>
              <c:numCache>
                <c:formatCode>0.000</c:formatCode>
                <c:ptCount val="21"/>
                <c:pt idx="0">
                  <c:v>6.5</c:v>
                </c:pt>
                <c:pt idx="1">
                  <c:v>6.875</c:v>
                </c:pt>
                <c:pt idx="2">
                  <c:v>7.2500000000000009</c:v>
                </c:pt>
                <c:pt idx="3">
                  <c:v>7.6250000000000018</c:v>
                </c:pt>
                <c:pt idx="4">
                  <c:v>8.0000000000000018</c:v>
                </c:pt>
                <c:pt idx="5">
                  <c:v>8.3750000000000018</c:v>
                </c:pt>
                <c:pt idx="6">
                  <c:v>8.7500000000000018</c:v>
                </c:pt>
                <c:pt idx="7">
                  <c:v>9.1250000000000018</c:v>
                </c:pt>
                <c:pt idx="8">
                  <c:v>9.5000000000000036</c:v>
                </c:pt>
                <c:pt idx="9">
                  <c:v>9.8750000000000036</c:v>
                </c:pt>
                <c:pt idx="10">
                  <c:v>10.250000000000004</c:v>
                </c:pt>
                <c:pt idx="11">
                  <c:v>10.625000000000004</c:v>
                </c:pt>
                <c:pt idx="12">
                  <c:v>11.000000000000002</c:v>
                </c:pt>
                <c:pt idx="13">
                  <c:v>11.375000000000004</c:v>
                </c:pt>
                <c:pt idx="14">
                  <c:v>11.750000000000004</c:v>
                </c:pt>
                <c:pt idx="15">
                  <c:v>12.125000000000004</c:v>
                </c:pt>
                <c:pt idx="16">
                  <c:v>12.5</c:v>
                </c:pt>
                <c:pt idx="17">
                  <c:v>12.875000000000002</c:v>
                </c:pt>
                <c:pt idx="18">
                  <c:v>13.250000000000004</c:v>
                </c:pt>
                <c:pt idx="19">
                  <c:v>13.625000000000002</c:v>
                </c:pt>
                <c:pt idx="20">
                  <c:v>14.000000000000002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0E3-4E6D-AF73-877EE74D3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0717568"/>
        <c:axId val="1"/>
      </c:scatterChart>
      <c:valAx>
        <c:axId val="109071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Volatility</a:t>
                </a:r>
              </a:p>
            </c:rich>
          </c:tx>
          <c:layout>
            <c:manualLayout>
              <c:xMode val="edge"/>
              <c:yMode val="edge"/>
              <c:x val="0.37977099236641221"/>
              <c:y val="0.88109884130337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Expected Return</a:t>
                </a:r>
              </a:p>
            </c:rich>
          </c:tx>
          <c:layout>
            <c:manualLayout>
              <c:xMode val="edge"/>
              <c:yMode val="edge"/>
              <c:x val="3.0534351145038167E-2"/>
              <c:y val="0.3201222713014531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71756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816793893129766"/>
          <c:y val="0.42073234748095512"/>
          <c:w val="0.19656488549618323"/>
          <c:h val="0.176829588374623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
Graph #3B: The Effect of Correlation if assets</a:t>
            </a:r>
            <a:r>
              <a:rPr lang="en-US" baseline="0"/>
              <a:t> have same std. dev.</a:t>
            </a:r>
            <a:endParaRPr lang="en-US"/>
          </a:p>
        </c:rich>
      </c:tx>
      <c:layout>
        <c:manualLayout>
          <c:xMode val="edge"/>
          <c:yMode val="edge"/>
          <c:x val="0.31679389312977096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7099236641221"/>
          <c:y val="0.23170766200764281"/>
          <c:w val="0.75090356669769009"/>
          <c:h val="0.55183008978135983"/>
        </c:manualLayout>
      </c:layout>
      <c:scatterChart>
        <c:scatterStyle val="smoothMarker"/>
        <c:varyColors val="0"/>
        <c:ser>
          <c:idx val="0"/>
          <c:order val="0"/>
          <c:tx>
            <c:v>Corr= -0.8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000000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764-4F2D-9105-F5626FD8758D}"/>
              </c:ext>
            </c:extLst>
          </c:dPt>
          <c:dPt>
            <c:idx val="5"/>
            <c:marker>
              <c:symbol val="circle"/>
              <c:size val="3"/>
              <c:spPr>
                <a:noFill/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764-4F2D-9105-F5626FD8758D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000000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64-4F2D-9105-F5626FD8758D}"/>
              </c:ext>
            </c:extLst>
          </c:dPt>
          <c:xVal>
            <c:numRef>
              <c:f>'Correlation w Same SD'!$H$3:$H$23</c:f>
              <c:numCache>
                <c:formatCode>0.00</c:formatCode>
                <c:ptCount val="21"/>
                <c:pt idx="0">
                  <c:v>10</c:v>
                </c:pt>
                <c:pt idx="1">
                  <c:v>9.1049437120720302</c:v>
                </c:pt>
                <c:pt idx="2">
                  <c:v>8.2219219164377844</c:v>
                </c:pt>
                <c:pt idx="3">
                  <c:v>7.355270219373315</c:v>
                </c:pt>
                <c:pt idx="4">
                  <c:v>6.5115282384398787</c:v>
                </c:pt>
                <c:pt idx="5">
                  <c:v>5.7008771254956851</c:v>
                </c:pt>
                <c:pt idx="6">
                  <c:v>4.9396356140913822</c:v>
                </c:pt>
                <c:pt idx="7">
                  <c:v>4.2544094772365257</c:v>
                </c:pt>
                <c:pt idx="8">
                  <c:v>3.6878177829171515</c:v>
                </c:pt>
                <c:pt idx="9">
                  <c:v>3.3015148038438311</c:v>
                </c:pt>
                <c:pt idx="10">
                  <c:v>3.1622776601683795</c:v>
                </c:pt>
                <c:pt idx="11">
                  <c:v>3.3015148038438373</c:v>
                </c:pt>
                <c:pt idx="12">
                  <c:v>3.6878177829171572</c:v>
                </c:pt>
                <c:pt idx="13">
                  <c:v>4.2544094772365337</c:v>
                </c:pt>
                <c:pt idx="14">
                  <c:v>4.9396356140913928</c:v>
                </c:pt>
                <c:pt idx="15">
                  <c:v>5.700877125495694</c:v>
                </c:pt>
                <c:pt idx="16">
                  <c:v>6.5115282384398867</c:v>
                </c:pt>
                <c:pt idx="17">
                  <c:v>7.3552702193733213</c:v>
                </c:pt>
                <c:pt idx="18">
                  <c:v>8.2219219164377915</c:v>
                </c:pt>
                <c:pt idx="19">
                  <c:v>9.1049437120720356</c:v>
                </c:pt>
                <c:pt idx="20">
                  <c:v>10.000000000000005</c:v>
                </c:pt>
              </c:numCache>
            </c:numRef>
          </c:xVal>
          <c:yVal>
            <c:numRef>
              <c:f>'Correlation w Same SD'!$J$3:$J$23</c:f>
              <c:numCache>
                <c:formatCode>0.000</c:formatCode>
                <c:ptCount val="21"/>
                <c:pt idx="0">
                  <c:v>20</c:v>
                </c:pt>
                <c:pt idx="1">
                  <c:v>19.5</c:v>
                </c:pt>
                <c:pt idx="2">
                  <c:v>19</c:v>
                </c:pt>
                <c:pt idx="3">
                  <c:v>18.499999999999996</c:v>
                </c:pt>
                <c:pt idx="4">
                  <c:v>18</c:v>
                </c:pt>
                <c:pt idx="5">
                  <c:v>17.5</c:v>
                </c:pt>
                <c:pt idx="6">
                  <c:v>16.999999999999996</c:v>
                </c:pt>
                <c:pt idx="7">
                  <c:v>16.499999999999996</c:v>
                </c:pt>
                <c:pt idx="8">
                  <c:v>15.999999999999996</c:v>
                </c:pt>
                <c:pt idx="9">
                  <c:v>15.499999999999996</c:v>
                </c:pt>
                <c:pt idx="10">
                  <c:v>14.999999999999996</c:v>
                </c:pt>
                <c:pt idx="11">
                  <c:v>14.499999999999996</c:v>
                </c:pt>
                <c:pt idx="12">
                  <c:v>13.999999999999996</c:v>
                </c:pt>
                <c:pt idx="13">
                  <c:v>13.499999999999996</c:v>
                </c:pt>
                <c:pt idx="14">
                  <c:v>12.999999999999996</c:v>
                </c:pt>
                <c:pt idx="15">
                  <c:v>12.499999999999996</c:v>
                </c:pt>
                <c:pt idx="16">
                  <c:v>11.999999999999996</c:v>
                </c:pt>
                <c:pt idx="17">
                  <c:v>11.499999999999996</c:v>
                </c:pt>
                <c:pt idx="18">
                  <c:v>10.999999999999996</c:v>
                </c:pt>
                <c:pt idx="19">
                  <c:v>10.499999999999996</c:v>
                </c:pt>
                <c:pt idx="20">
                  <c:v>9.9999999999999947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764-4F2D-9105-F5626FD8758D}"/>
            </c:ext>
          </c:extLst>
        </c:ser>
        <c:ser>
          <c:idx val="1"/>
          <c:order val="1"/>
          <c:tx>
            <c:v>Corr= 0</c:v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'Correlation w Same SD'!$G$3:$G$23</c:f>
              <c:numCache>
                <c:formatCode>0.00</c:formatCode>
                <c:ptCount val="21"/>
                <c:pt idx="0">
                  <c:v>10</c:v>
                </c:pt>
                <c:pt idx="1">
                  <c:v>9.5131487952202232</c:v>
                </c:pt>
                <c:pt idx="2">
                  <c:v>9.0553851381374155</c:v>
                </c:pt>
                <c:pt idx="3">
                  <c:v>8.6313382508160341</c:v>
                </c:pt>
                <c:pt idx="4">
                  <c:v>8.2462112512353194</c:v>
                </c:pt>
                <c:pt idx="5">
                  <c:v>7.9056941504209464</c:v>
                </c:pt>
                <c:pt idx="6">
                  <c:v>7.615773105863906</c:v>
                </c:pt>
                <c:pt idx="7">
                  <c:v>7.3824115301166993</c:v>
                </c:pt>
                <c:pt idx="8">
                  <c:v>7.2111025509279774</c:v>
                </c:pt>
                <c:pt idx="9">
                  <c:v>7.1063352017759467</c:v>
                </c:pt>
                <c:pt idx="10">
                  <c:v>7.0710678118654755</c:v>
                </c:pt>
                <c:pt idx="11">
                  <c:v>7.1063352017759485</c:v>
                </c:pt>
                <c:pt idx="12">
                  <c:v>7.2111025509279791</c:v>
                </c:pt>
                <c:pt idx="13">
                  <c:v>7.3824115301167019</c:v>
                </c:pt>
                <c:pt idx="14">
                  <c:v>7.6157731058639104</c:v>
                </c:pt>
                <c:pt idx="15">
                  <c:v>7.9056941504209499</c:v>
                </c:pt>
                <c:pt idx="16">
                  <c:v>8.2462112512353229</c:v>
                </c:pt>
                <c:pt idx="17">
                  <c:v>8.6313382508160359</c:v>
                </c:pt>
                <c:pt idx="18">
                  <c:v>9.0553851381374191</c:v>
                </c:pt>
                <c:pt idx="19">
                  <c:v>9.5131487952202267</c:v>
                </c:pt>
                <c:pt idx="20">
                  <c:v>10.000000000000002</c:v>
                </c:pt>
              </c:numCache>
            </c:numRef>
          </c:xVal>
          <c:yVal>
            <c:numRef>
              <c:f>'Correlation w Same SD'!$J$3:$J$23</c:f>
              <c:numCache>
                <c:formatCode>0.000</c:formatCode>
                <c:ptCount val="21"/>
                <c:pt idx="0">
                  <c:v>20</c:v>
                </c:pt>
                <c:pt idx="1">
                  <c:v>19.5</c:v>
                </c:pt>
                <c:pt idx="2">
                  <c:v>19</c:v>
                </c:pt>
                <c:pt idx="3">
                  <c:v>18.499999999999996</c:v>
                </c:pt>
                <c:pt idx="4">
                  <c:v>18</c:v>
                </c:pt>
                <c:pt idx="5">
                  <c:v>17.5</c:v>
                </c:pt>
                <c:pt idx="6">
                  <c:v>16.999999999999996</c:v>
                </c:pt>
                <c:pt idx="7">
                  <c:v>16.499999999999996</c:v>
                </c:pt>
                <c:pt idx="8">
                  <c:v>15.999999999999996</c:v>
                </c:pt>
                <c:pt idx="9">
                  <c:v>15.499999999999996</c:v>
                </c:pt>
                <c:pt idx="10">
                  <c:v>14.999999999999996</c:v>
                </c:pt>
                <c:pt idx="11">
                  <c:v>14.499999999999996</c:v>
                </c:pt>
                <c:pt idx="12">
                  <c:v>13.999999999999996</c:v>
                </c:pt>
                <c:pt idx="13">
                  <c:v>13.499999999999996</c:v>
                </c:pt>
                <c:pt idx="14">
                  <c:v>12.999999999999996</c:v>
                </c:pt>
                <c:pt idx="15">
                  <c:v>12.499999999999996</c:v>
                </c:pt>
                <c:pt idx="16">
                  <c:v>11.999999999999996</c:v>
                </c:pt>
                <c:pt idx="17">
                  <c:v>11.499999999999996</c:v>
                </c:pt>
                <c:pt idx="18">
                  <c:v>10.999999999999996</c:v>
                </c:pt>
                <c:pt idx="19">
                  <c:v>10.499999999999996</c:v>
                </c:pt>
                <c:pt idx="20">
                  <c:v>9.9999999999999947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764-4F2D-9105-F5626FD8758D}"/>
            </c:ext>
          </c:extLst>
        </c:ser>
        <c:ser>
          <c:idx val="2"/>
          <c:order val="2"/>
          <c:tx>
            <c:v>Corr= +1</c:v>
          </c:tx>
          <c:spPr>
            <a:ln w="12700">
              <a:solidFill>
                <a:srgbClr val="008000"/>
              </a:solidFill>
              <a:prstDash val="sysDash"/>
            </a:ln>
          </c:spPr>
          <c:marker>
            <c:symbol val="none"/>
          </c:marker>
          <c:xVal>
            <c:numRef>
              <c:f>'Correlation w Same SD'!$I$3:$I$23</c:f>
              <c:numCache>
                <c:formatCode>0.00</c:formatCode>
                <c:ptCount val="21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</c:numCache>
            </c:numRef>
          </c:xVal>
          <c:yVal>
            <c:numRef>
              <c:f>'Correlation w Same SD'!$J$3:$J$23</c:f>
              <c:numCache>
                <c:formatCode>0.000</c:formatCode>
                <c:ptCount val="21"/>
                <c:pt idx="0">
                  <c:v>20</c:v>
                </c:pt>
                <c:pt idx="1">
                  <c:v>19.5</c:v>
                </c:pt>
                <c:pt idx="2">
                  <c:v>19</c:v>
                </c:pt>
                <c:pt idx="3">
                  <c:v>18.499999999999996</c:v>
                </c:pt>
                <c:pt idx="4">
                  <c:v>18</c:v>
                </c:pt>
                <c:pt idx="5">
                  <c:v>17.5</c:v>
                </c:pt>
                <c:pt idx="6">
                  <c:v>16.999999999999996</c:v>
                </c:pt>
                <c:pt idx="7">
                  <c:v>16.499999999999996</c:v>
                </c:pt>
                <c:pt idx="8">
                  <c:v>15.999999999999996</c:v>
                </c:pt>
                <c:pt idx="9">
                  <c:v>15.499999999999996</c:v>
                </c:pt>
                <c:pt idx="10">
                  <c:v>14.999999999999996</c:v>
                </c:pt>
                <c:pt idx="11">
                  <c:v>14.499999999999996</c:v>
                </c:pt>
                <c:pt idx="12">
                  <c:v>13.999999999999996</c:v>
                </c:pt>
                <c:pt idx="13">
                  <c:v>13.499999999999996</c:v>
                </c:pt>
                <c:pt idx="14">
                  <c:v>12.999999999999996</c:v>
                </c:pt>
                <c:pt idx="15">
                  <c:v>12.499999999999996</c:v>
                </c:pt>
                <c:pt idx="16">
                  <c:v>11.999999999999996</c:v>
                </c:pt>
                <c:pt idx="17">
                  <c:v>11.499999999999996</c:v>
                </c:pt>
                <c:pt idx="18">
                  <c:v>10.999999999999996</c:v>
                </c:pt>
                <c:pt idx="19">
                  <c:v>10.499999999999996</c:v>
                </c:pt>
                <c:pt idx="20">
                  <c:v>9.9999999999999947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764-4F2D-9105-F5626FD87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0717568"/>
        <c:axId val="1"/>
      </c:scatterChart>
      <c:valAx>
        <c:axId val="109071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Volatility</a:t>
                </a:r>
              </a:p>
            </c:rich>
          </c:tx>
          <c:layout>
            <c:manualLayout>
              <c:xMode val="edge"/>
              <c:yMode val="edge"/>
              <c:x val="0.37977099236641221"/>
              <c:y val="0.88109884130337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Expected Return</a:t>
                </a:r>
              </a:p>
            </c:rich>
          </c:tx>
          <c:layout>
            <c:manualLayout>
              <c:xMode val="edge"/>
              <c:yMode val="edge"/>
              <c:x val="3.0534351145038167E-2"/>
              <c:y val="0.3201222713014531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71756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06633082684552"/>
          <c:y val="0.34349657512323156"/>
          <c:w val="0.19656488549618323"/>
          <c:h val="0.176829588374623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Graph #4: Portfolios of JPM and GD with Short Selling</a:t>
            </a:r>
          </a:p>
        </c:rich>
      </c:tx>
      <c:layout>
        <c:manualLayout>
          <c:xMode val="edge"/>
          <c:yMode val="edge"/>
          <c:x val="0.17424282191998725"/>
          <c:y val="3.38541666666666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25783147237414"/>
          <c:y val="0.16927126381241814"/>
          <c:w val="0.8087136169685446"/>
          <c:h val="0.69791844156504712"/>
        </c:manualLayout>
      </c:layout>
      <c:scatterChart>
        <c:scatterStyle val="smoothMarker"/>
        <c:varyColors val="0"/>
        <c:ser>
          <c:idx val="0"/>
          <c:order val="0"/>
          <c:tx>
            <c:v>SD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 w="12700"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E-4DF4-B62E-000EEB61A557}"/>
              </c:ext>
            </c:extLst>
          </c:dPt>
          <c:dPt>
            <c:idx val="2"/>
            <c:bubble3D val="0"/>
            <c:spPr>
              <a:ln w="12700"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64E-4DF4-B62E-000EEB61A557}"/>
              </c:ext>
            </c:extLst>
          </c:dPt>
          <c:dPt>
            <c:idx val="3"/>
            <c:bubble3D val="0"/>
            <c:spPr>
              <a:ln w="12700"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64E-4DF4-B62E-000EEB61A557}"/>
              </c:ext>
            </c:extLst>
          </c:dPt>
          <c:dPt>
            <c:idx val="4"/>
            <c:bubble3D val="0"/>
            <c:spPr>
              <a:ln w="12700"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64E-4DF4-B62E-000EEB61A557}"/>
              </c:ext>
            </c:extLst>
          </c:dPt>
          <c:dPt>
            <c:idx val="5"/>
            <c:bubble3D val="0"/>
            <c:spPr>
              <a:ln w="12700"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64E-4DF4-B62E-000EEB61A557}"/>
              </c:ext>
            </c:extLst>
          </c:dPt>
          <c:dPt>
            <c:idx val="6"/>
            <c:bubble3D val="0"/>
            <c:spPr>
              <a:ln w="12700"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64E-4DF4-B62E-000EEB61A557}"/>
              </c:ext>
            </c:extLst>
          </c:dPt>
          <c:dPt>
            <c:idx val="7"/>
            <c:bubble3D val="0"/>
            <c:spPr>
              <a:ln w="12700"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64E-4DF4-B62E-000EEB61A557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00008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64E-4DF4-B62E-000EEB61A557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00008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4E-4DF4-B62E-000EEB61A5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64E-4DF4-B62E-000EEB61A557}"/>
              </c:ext>
            </c:extLst>
          </c:dPt>
          <c:dPt>
            <c:idx val="12"/>
            <c:marker>
              <c:symbol val="circle"/>
              <c:size val="5"/>
              <c:spPr>
                <a:solidFill>
                  <a:srgbClr val="00008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4E-4DF4-B62E-000EEB61A557}"/>
              </c:ext>
            </c:extLst>
          </c:dPt>
          <c:dPt>
            <c:idx val="13"/>
            <c:bubble3D val="0"/>
            <c:spPr>
              <a:ln w="12700">
                <a:solidFill>
                  <a:srgbClr val="00FF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864E-4DF4-B62E-000EEB61A557}"/>
              </c:ext>
            </c:extLst>
          </c:dPt>
          <c:dPt>
            <c:idx val="14"/>
            <c:marker>
              <c:symbol val="circle"/>
              <c:size val="7"/>
              <c:spPr>
                <a:solidFill>
                  <a:srgbClr val="00FF00"/>
                </a:solidFill>
                <a:ln>
                  <a:solidFill>
                    <a:srgbClr val="00FF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00FF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864E-4DF4-B62E-000EEB61A557}"/>
              </c:ext>
            </c:extLst>
          </c:dPt>
          <c:dPt>
            <c:idx val="15"/>
            <c:bubble3D val="0"/>
            <c:spPr>
              <a:ln w="12700">
                <a:solidFill>
                  <a:srgbClr val="00FF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864E-4DF4-B62E-000EEB61A557}"/>
              </c:ext>
            </c:extLst>
          </c:dPt>
          <c:dPt>
            <c:idx val="16"/>
            <c:bubble3D val="0"/>
            <c:spPr>
              <a:ln w="12700">
                <a:solidFill>
                  <a:srgbClr val="00FF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864E-4DF4-B62E-000EEB61A557}"/>
              </c:ext>
            </c:extLst>
          </c:dPt>
          <c:dPt>
            <c:idx val="17"/>
            <c:bubble3D val="0"/>
            <c:spPr>
              <a:ln w="12700">
                <a:solidFill>
                  <a:srgbClr val="00FF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864E-4DF4-B62E-000EEB61A557}"/>
              </c:ext>
            </c:extLst>
          </c:dPt>
          <c:dPt>
            <c:idx val="18"/>
            <c:bubble3D val="0"/>
            <c:spPr>
              <a:ln w="12700">
                <a:solidFill>
                  <a:srgbClr val="00FF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864E-4DF4-B62E-000EEB61A557}"/>
              </c:ext>
            </c:extLst>
          </c:dPt>
          <c:dPt>
            <c:idx val="19"/>
            <c:bubble3D val="0"/>
            <c:spPr>
              <a:ln w="12700">
                <a:solidFill>
                  <a:srgbClr val="00FF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864E-4DF4-B62E-000EEB61A557}"/>
              </c:ext>
            </c:extLst>
          </c:dPt>
          <c:dPt>
            <c:idx val="20"/>
            <c:bubble3D val="0"/>
            <c:spPr>
              <a:ln w="12700">
                <a:solidFill>
                  <a:srgbClr val="00FF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864E-4DF4-B62E-000EEB61A557}"/>
              </c:ext>
            </c:extLst>
          </c:dPt>
          <c:dPt>
            <c:idx val="21"/>
            <c:bubble3D val="0"/>
            <c:spPr>
              <a:ln w="12700">
                <a:solidFill>
                  <a:srgbClr val="00FF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864E-4DF4-B62E-000EEB61A557}"/>
              </c:ext>
            </c:extLst>
          </c:dPt>
          <c:xVal>
            <c:numRef>
              <c:f>'JPMnGD w Short'!$G$2:$G$23</c:f>
              <c:numCache>
                <c:formatCode>0.00</c:formatCode>
                <c:ptCount val="22"/>
                <c:pt idx="0">
                  <c:v>76.151822039922322</c:v>
                </c:pt>
                <c:pt idx="1">
                  <c:v>68.150522741942339</c:v>
                </c:pt>
                <c:pt idx="2">
                  <c:v>60.184507973397942</c:v>
                </c:pt>
                <c:pt idx="3">
                  <c:v>52.269912473620998</c:v>
                </c:pt>
                <c:pt idx="4">
                  <c:v>44.43422104639621</c:v>
                </c:pt>
                <c:pt idx="5">
                  <c:v>36.727969587223306</c:v>
                </c:pt>
                <c:pt idx="6">
                  <c:v>29.25363225310662</c:v>
                </c:pt>
                <c:pt idx="7">
                  <c:v>22.246207541960946</c:v>
                </c:pt>
                <c:pt idx="8">
                  <c:v>16.318700928689147</c:v>
                </c:pt>
                <c:pt idx="9">
                  <c:v>13.038165131643332</c:v>
                </c:pt>
                <c:pt idx="10">
                  <c:v>12.905623452456254</c:v>
                </c:pt>
                <c:pt idx="11">
                  <c:v>14.351829151714425</c:v>
                </c:pt>
                <c:pt idx="12">
                  <c:v>19.345380585555819</c:v>
                </c:pt>
                <c:pt idx="13">
                  <c:v>25.976912826585071</c:v>
                </c:pt>
                <c:pt idx="14">
                  <c:v>33.281282276979653</c:v>
                </c:pt>
                <c:pt idx="15">
                  <c:v>40.899572124901262</c:v>
                </c:pt>
                <c:pt idx="16">
                  <c:v>48.684635666707003</c:v>
                </c:pt>
                <c:pt idx="17">
                  <c:v>56.567658604541869</c:v>
                </c:pt>
                <c:pt idx="18">
                  <c:v>64.512740989668075</c:v>
                </c:pt>
                <c:pt idx="19">
                  <c:v>72.499482756775578</c:v>
                </c:pt>
                <c:pt idx="20">
                  <c:v>80.515487640577561</c:v>
                </c:pt>
                <c:pt idx="21">
                  <c:v>88.552809102817278</c:v>
                </c:pt>
              </c:numCache>
            </c:numRef>
          </c:xVal>
          <c:yVal>
            <c:numRef>
              <c:f>'JPMnGD w Short'!$H$2:$H$23</c:f>
              <c:numCache>
                <c:formatCode>0.000</c:formatCode>
                <c:ptCount val="22"/>
                <c:pt idx="0">
                  <c:v>-8.5</c:v>
                </c:pt>
                <c:pt idx="1">
                  <c:v>-6.625</c:v>
                </c:pt>
                <c:pt idx="2">
                  <c:v>-4.75</c:v>
                </c:pt>
                <c:pt idx="3">
                  <c:v>-2.875</c:v>
                </c:pt>
                <c:pt idx="4">
                  <c:v>-1</c:v>
                </c:pt>
                <c:pt idx="5">
                  <c:v>0.875</c:v>
                </c:pt>
                <c:pt idx="6">
                  <c:v>2.75</c:v>
                </c:pt>
                <c:pt idx="7">
                  <c:v>4.625</c:v>
                </c:pt>
                <c:pt idx="8">
                  <c:v>6.5</c:v>
                </c:pt>
                <c:pt idx="9">
                  <c:v>8.375</c:v>
                </c:pt>
                <c:pt idx="10">
                  <c:v>8.8025134796022542</c:v>
                </c:pt>
                <c:pt idx="11">
                  <c:v>10.25</c:v>
                </c:pt>
                <c:pt idx="12">
                  <c:v>12.125</c:v>
                </c:pt>
                <c:pt idx="13">
                  <c:v>14</c:v>
                </c:pt>
                <c:pt idx="14">
                  <c:v>15.875</c:v>
                </c:pt>
                <c:pt idx="15">
                  <c:v>17.75</c:v>
                </c:pt>
                <c:pt idx="16">
                  <c:v>19.625</c:v>
                </c:pt>
                <c:pt idx="17">
                  <c:v>21.5</c:v>
                </c:pt>
                <c:pt idx="18">
                  <c:v>23.375</c:v>
                </c:pt>
                <c:pt idx="19">
                  <c:v>25.25</c:v>
                </c:pt>
                <c:pt idx="20">
                  <c:v>27.125</c:v>
                </c:pt>
                <c:pt idx="21">
                  <c:v>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864E-4DF4-B62E-000EEB61A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989440"/>
        <c:axId val="1"/>
      </c:scatterChart>
      <c:valAx>
        <c:axId val="109198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Volatility</a:t>
                </a:r>
              </a:p>
            </c:rich>
          </c:tx>
          <c:layout>
            <c:manualLayout>
              <c:xMode val="edge"/>
              <c:yMode val="edge"/>
              <c:x val="0.48295534080967151"/>
              <c:y val="0.898439687226596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Expected Return</a:t>
                </a:r>
              </a:p>
            </c:rich>
          </c:tx>
          <c:layout>
            <c:manualLayout>
              <c:xMode val="edge"/>
              <c:yMode val="edge"/>
              <c:x val="3.0303030303030304E-2"/>
              <c:y val="0.359375820209973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9894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Graph #5: Efficient Frontier with JPM and GD and Short Selling</a:t>
            </a:r>
          </a:p>
        </c:rich>
      </c:tx>
      <c:layout>
        <c:manualLayout>
          <c:xMode val="edge"/>
          <c:yMode val="edge"/>
          <c:x val="0.12098318523039062"/>
          <c:y val="3.1413612565445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99634665600877"/>
          <c:y val="0.17015728556181176"/>
          <c:w val="0.80907447080509254"/>
          <c:h val="0.69633596860679892"/>
        </c:manualLayout>
      </c:layout>
      <c:scatterChart>
        <c:scatterStyle val="smoothMarker"/>
        <c:varyColors val="0"/>
        <c:ser>
          <c:idx val="0"/>
          <c:order val="0"/>
          <c:tx>
            <c:v>SD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0CA9-4879-B4CB-0DE09C716330}"/>
              </c:ext>
            </c:extLst>
          </c:dPt>
          <c:dPt>
            <c:idx val="2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0CA9-4879-B4CB-0DE09C716330}"/>
              </c:ext>
            </c:extLst>
          </c:dPt>
          <c:dPt>
            <c:idx val="3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0CA9-4879-B4CB-0DE09C716330}"/>
              </c:ext>
            </c:extLst>
          </c:dPt>
          <c:dPt>
            <c:idx val="4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7-0CA9-4879-B4CB-0DE09C716330}"/>
              </c:ext>
            </c:extLst>
          </c:dPt>
          <c:dPt>
            <c:idx val="5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9-0CA9-4879-B4CB-0DE09C716330}"/>
              </c:ext>
            </c:extLst>
          </c:dPt>
          <c:dPt>
            <c:idx val="6"/>
            <c:marker>
              <c:symbol val="square"/>
              <c:size val="7"/>
              <c:spPr>
                <a:noFill/>
                <a:ln w="9525">
                  <a:noFill/>
                </a:ln>
              </c:spPr>
            </c:marker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B-0CA9-4879-B4CB-0DE09C716330}"/>
              </c:ext>
            </c:extLst>
          </c:dPt>
          <c:dPt>
            <c:idx val="7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D-0CA9-4879-B4CB-0DE09C716330}"/>
              </c:ext>
            </c:extLst>
          </c:dPt>
          <c:dPt>
            <c:idx val="8"/>
            <c:marker>
              <c:symbol val="circle"/>
              <c:size val="5"/>
              <c:spPr>
                <a:noFill/>
                <a:ln w="9525">
                  <a:noFill/>
                </a:ln>
              </c:spPr>
            </c:marker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F-0CA9-4879-B4CB-0DE09C716330}"/>
              </c:ext>
            </c:extLst>
          </c:dPt>
          <c:dPt>
            <c:idx val="9"/>
            <c:marker>
              <c:symbol val="circle"/>
              <c:size val="5"/>
              <c:spPr>
                <a:noFill/>
                <a:ln w="9525">
                  <a:noFill/>
                </a:ln>
              </c:spPr>
            </c:marker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1-0CA9-4879-B4CB-0DE09C716330}"/>
              </c:ext>
            </c:extLst>
          </c:dPt>
          <c:dPt>
            <c:idx val="10"/>
            <c:bubble3D val="0"/>
            <c:spPr>
              <a:ln w="254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3-0CA9-4879-B4CB-0DE09C716330}"/>
              </c:ext>
            </c:extLst>
          </c:dPt>
          <c:dPt>
            <c:idx val="11"/>
            <c:bubble3D val="0"/>
            <c:spPr>
              <a:ln w="25400">
                <a:solidFill>
                  <a:srgbClr val="0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0CA9-4879-B4CB-0DE09C7163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</c:spPr>
            </c:marker>
            <c:bubble3D val="0"/>
            <c:spPr>
              <a:ln w="25400">
                <a:solidFill>
                  <a:srgbClr val="0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0CA9-4879-B4CB-0DE09C716330}"/>
              </c:ext>
            </c:extLst>
          </c:dPt>
          <c:dPt>
            <c:idx val="13"/>
            <c:bubble3D val="0"/>
            <c:spPr>
              <a:ln w="25400">
                <a:solidFill>
                  <a:srgbClr val="0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0CA9-4879-B4CB-0DE09C716330}"/>
              </c:ext>
            </c:extLst>
          </c:dPt>
          <c:dPt>
            <c:idx val="14"/>
            <c:bubble3D val="0"/>
            <c:spPr>
              <a:ln w="25400">
                <a:solidFill>
                  <a:srgbClr val="0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0CA9-4879-B4CB-0DE09C716330}"/>
              </c:ext>
            </c:extLst>
          </c:dPt>
          <c:dPt>
            <c:idx val="15"/>
            <c:bubble3D val="0"/>
            <c:spPr>
              <a:ln w="25400">
                <a:solidFill>
                  <a:srgbClr val="0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0CA9-4879-B4CB-0DE09C716330}"/>
              </c:ext>
            </c:extLst>
          </c:dPt>
          <c:dPt>
            <c:idx val="16"/>
            <c:bubble3D val="0"/>
            <c:spPr>
              <a:ln w="25400">
                <a:solidFill>
                  <a:srgbClr val="0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0CA9-4879-B4CB-0DE09C716330}"/>
              </c:ext>
            </c:extLst>
          </c:dPt>
          <c:dPt>
            <c:idx val="17"/>
            <c:marker>
              <c:symbol val="diamond"/>
              <c:size val="7"/>
              <c:spPr>
                <a:noFill/>
                <a:ln w="9525">
                  <a:noFill/>
                </a:ln>
              </c:spPr>
            </c:marker>
            <c:bubble3D val="0"/>
            <c:spPr>
              <a:ln w="25400">
                <a:solidFill>
                  <a:srgbClr val="0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0CA9-4879-B4CB-0DE09C716330}"/>
              </c:ext>
            </c:extLst>
          </c:dPt>
          <c:dPt>
            <c:idx val="18"/>
            <c:bubble3D val="0"/>
            <c:spPr>
              <a:ln w="25400">
                <a:solidFill>
                  <a:srgbClr val="0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0CA9-4879-B4CB-0DE09C716330}"/>
              </c:ext>
            </c:extLst>
          </c:dPt>
          <c:dPt>
            <c:idx val="19"/>
            <c:bubble3D val="0"/>
            <c:spPr>
              <a:ln w="25400">
                <a:solidFill>
                  <a:srgbClr val="0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0CA9-4879-B4CB-0DE09C716330}"/>
              </c:ext>
            </c:extLst>
          </c:dPt>
          <c:dPt>
            <c:idx val="20"/>
            <c:bubble3D val="0"/>
            <c:spPr>
              <a:ln w="25400">
                <a:solidFill>
                  <a:srgbClr val="0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0CA9-4879-B4CB-0DE09C716330}"/>
              </c:ext>
            </c:extLst>
          </c:dPt>
          <c:dPt>
            <c:idx val="21"/>
            <c:bubble3D val="0"/>
            <c:spPr>
              <a:ln w="25400">
                <a:solidFill>
                  <a:srgbClr val="0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9-0CA9-4879-B4CB-0DE09C716330}"/>
              </c:ext>
            </c:extLst>
          </c:dPt>
          <c:xVal>
            <c:numRef>
              <c:f>'JPMnGD w Short'!$G$2:$G$23</c:f>
              <c:numCache>
                <c:formatCode>0.00</c:formatCode>
                <c:ptCount val="22"/>
                <c:pt idx="0">
                  <c:v>76.151822039922322</c:v>
                </c:pt>
                <c:pt idx="1">
                  <c:v>68.150522741942339</c:v>
                </c:pt>
                <c:pt idx="2">
                  <c:v>60.184507973397942</c:v>
                </c:pt>
                <c:pt idx="3">
                  <c:v>52.269912473620998</c:v>
                </c:pt>
                <c:pt idx="4">
                  <c:v>44.43422104639621</c:v>
                </c:pt>
                <c:pt idx="5">
                  <c:v>36.727969587223306</c:v>
                </c:pt>
                <c:pt idx="6">
                  <c:v>29.25363225310662</c:v>
                </c:pt>
                <c:pt idx="7">
                  <c:v>22.246207541960946</c:v>
                </c:pt>
                <c:pt idx="8">
                  <c:v>16.318700928689147</c:v>
                </c:pt>
                <c:pt idx="9">
                  <c:v>13.038165131643332</c:v>
                </c:pt>
                <c:pt idx="10">
                  <c:v>12.905623452456254</c:v>
                </c:pt>
                <c:pt idx="11">
                  <c:v>14.351829151714425</c:v>
                </c:pt>
                <c:pt idx="12">
                  <c:v>19.345380585555819</c:v>
                </c:pt>
                <c:pt idx="13">
                  <c:v>25.976912826585071</c:v>
                </c:pt>
                <c:pt idx="14">
                  <c:v>33.281282276979653</c:v>
                </c:pt>
                <c:pt idx="15">
                  <c:v>40.899572124901262</c:v>
                </c:pt>
                <c:pt idx="16">
                  <c:v>48.684635666707003</c:v>
                </c:pt>
                <c:pt idx="17">
                  <c:v>56.567658604541869</c:v>
                </c:pt>
                <c:pt idx="18">
                  <c:v>64.512740989668075</c:v>
                </c:pt>
                <c:pt idx="19">
                  <c:v>72.499482756775578</c:v>
                </c:pt>
                <c:pt idx="20">
                  <c:v>80.515487640577561</c:v>
                </c:pt>
                <c:pt idx="21">
                  <c:v>88.552809102817278</c:v>
                </c:pt>
              </c:numCache>
            </c:numRef>
          </c:xVal>
          <c:yVal>
            <c:numRef>
              <c:f>'JPMnGD w Short'!$H$2:$H$23</c:f>
              <c:numCache>
                <c:formatCode>0.000</c:formatCode>
                <c:ptCount val="22"/>
                <c:pt idx="0">
                  <c:v>-8.5</c:v>
                </c:pt>
                <c:pt idx="1">
                  <c:v>-6.625</c:v>
                </c:pt>
                <c:pt idx="2">
                  <c:v>-4.75</c:v>
                </c:pt>
                <c:pt idx="3">
                  <c:v>-2.875</c:v>
                </c:pt>
                <c:pt idx="4">
                  <c:v>-1</c:v>
                </c:pt>
                <c:pt idx="5">
                  <c:v>0.875</c:v>
                </c:pt>
                <c:pt idx="6">
                  <c:v>2.75</c:v>
                </c:pt>
                <c:pt idx="7">
                  <c:v>4.625</c:v>
                </c:pt>
                <c:pt idx="8">
                  <c:v>6.5</c:v>
                </c:pt>
                <c:pt idx="9">
                  <c:v>8.375</c:v>
                </c:pt>
                <c:pt idx="10">
                  <c:v>8.8025134796022542</c:v>
                </c:pt>
                <c:pt idx="11">
                  <c:v>10.25</c:v>
                </c:pt>
                <c:pt idx="12">
                  <c:v>12.125</c:v>
                </c:pt>
                <c:pt idx="13">
                  <c:v>14</c:v>
                </c:pt>
                <c:pt idx="14">
                  <c:v>15.875</c:v>
                </c:pt>
                <c:pt idx="15">
                  <c:v>17.75</c:v>
                </c:pt>
                <c:pt idx="16">
                  <c:v>19.625</c:v>
                </c:pt>
                <c:pt idx="17">
                  <c:v>21.5</c:v>
                </c:pt>
                <c:pt idx="18">
                  <c:v>23.375</c:v>
                </c:pt>
                <c:pt idx="19">
                  <c:v>25.25</c:v>
                </c:pt>
                <c:pt idx="20">
                  <c:v>27.125</c:v>
                </c:pt>
                <c:pt idx="21">
                  <c:v>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A-0CA9-4879-B4CB-0DE09C716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997600"/>
        <c:axId val="1"/>
      </c:scatterChart>
      <c:valAx>
        <c:axId val="109199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Volatility</a:t>
                </a:r>
              </a:p>
            </c:rich>
          </c:tx>
          <c:layout>
            <c:manualLayout>
              <c:xMode val="edge"/>
              <c:yMode val="edge"/>
              <c:x val="0.48393234399575286"/>
              <c:y val="0.897906858501326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Expected Return</a:t>
                </a:r>
              </a:p>
            </c:rich>
          </c:tx>
          <c:layout>
            <c:manualLayout>
              <c:xMode val="edge"/>
              <c:yMode val="edge"/>
              <c:x val="3.0245746691871456E-2"/>
              <c:y val="0.358639293125008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997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Graph #7: Porfolios of 3 stocks (long and short)</a:t>
            </a:r>
          </a:p>
        </c:rich>
      </c:tx>
      <c:layout>
        <c:manualLayout>
          <c:xMode val="edge"/>
          <c:yMode val="edge"/>
          <c:x val="0.20494699646643111"/>
          <c:y val="3.6423841059602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4134275618374"/>
          <c:y val="0.20529801324503311"/>
          <c:w val="0.67491166077738518"/>
          <c:h val="0.63576158940397354"/>
        </c:manualLayout>
      </c:layout>
      <c:scatterChart>
        <c:scatterStyle val="smoothMarker"/>
        <c:varyColors val="0"/>
        <c:ser>
          <c:idx val="0"/>
          <c:order val="0"/>
          <c:tx>
            <c:v>All 3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'3 Asset'!$B$40:$B$58</c:f>
              <c:numCache>
                <c:formatCode>General</c:formatCode>
                <c:ptCount val="19"/>
                <c:pt idx="0">
                  <c:v>48.987309218775458</c:v>
                </c:pt>
                <c:pt idx="1">
                  <c:v>44.726583615548783</c:v>
                </c:pt>
                <c:pt idx="2">
                  <c:v>40.502726724032776</c:v>
                </c:pt>
                <c:pt idx="3">
                  <c:v>36.328610693592161</c:v>
                </c:pt>
                <c:pt idx="4">
                  <c:v>32.223561085808775</c:v>
                </c:pt>
                <c:pt idx="5">
                  <c:v>28.217744878647473</c:v>
                </c:pt>
                <c:pt idx="6">
                  <c:v>24.360162465695364</c:v>
                </c:pt>
                <c:pt idx="7">
                  <c:v>20.733717877110596</c:v>
                </c:pt>
                <c:pt idx="8">
                  <c:v>17.482843112295406</c:v>
                </c:pt>
                <c:pt idx="9">
                  <c:v>14.85616471241563</c:v>
                </c:pt>
                <c:pt idx="10">
                  <c:v>13.23082041935959</c:v>
                </c:pt>
                <c:pt idx="11">
                  <c:v>12.988330928565279</c:v>
                </c:pt>
                <c:pt idx="12">
                  <c:v>14.199720077349943</c:v>
                </c:pt>
                <c:pt idx="13">
                  <c:v>16.5487298603867</c:v>
                </c:pt>
                <c:pt idx="14">
                  <c:v>19.631151619752004</c:v>
                </c:pt>
                <c:pt idx="15">
                  <c:v>23.155923410842448</c:v>
                </c:pt>
                <c:pt idx="16">
                  <c:v>26.95004048267349</c:v>
                </c:pt>
                <c:pt idx="17">
                  <c:v>30.914493958204631</c:v>
                </c:pt>
                <c:pt idx="18">
                  <c:v>34.991428566151299</c:v>
                </c:pt>
              </c:numCache>
            </c:numRef>
          </c:xVal>
          <c:yVal>
            <c:numRef>
              <c:f>'3 Asset'!$C$40:$C$58</c:f>
              <c:numCache>
                <c:formatCode>0</c:formatCode>
                <c:ptCount val="19"/>
                <c:pt idx="0">
                  <c:v>29.9999999822757</c:v>
                </c:pt>
                <c:pt idx="1">
                  <c:v>28.000000982275655</c:v>
                </c:pt>
                <c:pt idx="2">
                  <c:v>25.999999982275703</c:v>
                </c:pt>
                <c:pt idx="3">
                  <c:v>24.000000982275658</c:v>
                </c:pt>
                <c:pt idx="4">
                  <c:v>21.999999982275696</c:v>
                </c:pt>
                <c:pt idx="5">
                  <c:v>19.999999982275693</c:v>
                </c:pt>
                <c:pt idx="6">
                  <c:v>17.999999982275696</c:v>
                </c:pt>
                <c:pt idx="7">
                  <c:v>15.999999982275703</c:v>
                </c:pt>
                <c:pt idx="8">
                  <c:v>14.000000982275662</c:v>
                </c:pt>
                <c:pt idx="9">
                  <c:v>12.000000982275663</c:v>
                </c:pt>
                <c:pt idx="10">
                  <c:v>10.000000982275662</c:v>
                </c:pt>
                <c:pt idx="11">
                  <c:v>8.0000009822756546</c:v>
                </c:pt>
                <c:pt idx="12">
                  <c:v>5.9999999822757069</c:v>
                </c:pt>
                <c:pt idx="13">
                  <c:v>4.0000009822756528</c:v>
                </c:pt>
                <c:pt idx="14">
                  <c:v>1.9999999822757069</c:v>
                </c:pt>
                <c:pt idx="15">
                  <c:v>9.8227565992203836E-7</c:v>
                </c:pt>
                <c:pt idx="16">
                  <c:v>-1.9999990177243525</c:v>
                </c:pt>
                <c:pt idx="17">
                  <c:v>-4.0000006986862573</c:v>
                </c:pt>
                <c:pt idx="18">
                  <c:v>-6.0000000447291857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F7-44D7-BAA0-30E2D07A8ECB}"/>
            </c:ext>
          </c:extLst>
        </c:ser>
        <c:ser>
          <c:idx val="1"/>
          <c:order val="1"/>
          <c:tx>
            <c:v>JPM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'3 Asset'!$B$29</c:f>
              <c:numCache>
                <c:formatCode>General</c:formatCode>
                <c:ptCount val="1"/>
                <c:pt idx="0">
                  <c:v>16.318700928689147</c:v>
                </c:pt>
              </c:numCache>
            </c:numRef>
          </c:xVal>
          <c:yVal>
            <c:numRef>
              <c:f>'3 Asset'!$C$29</c:f>
              <c:numCache>
                <c:formatCode>General</c:formatCode>
                <c:ptCount val="1"/>
                <c:pt idx="0">
                  <c:v>6.5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F7-44D7-BAA0-30E2D07A8ECB}"/>
            </c:ext>
          </c:extLst>
        </c:ser>
        <c:ser>
          <c:idx val="2"/>
          <c:order val="2"/>
          <c:tx>
            <c:v>GD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'3 Asset'!$B$30</c:f>
              <c:numCache>
                <c:formatCode>General</c:formatCode>
                <c:ptCount val="1"/>
                <c:pt idx="0">
                  <c:v>25.976912826585071</c:v>
                </c:pt>
              </c:numCache>
            </c:numRef>
          </c:xVal>
          <c:yVal>
            <c:numRef>
              <c:f>'3 Asset'!$C$30</c:f>
              <c:numCache>
                <c:formatCode>General</c:formatCode>
                <c:ptCount val="1"/>
                <c:pt idx="0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0F7-44D7-BAA0-30E2D07A8ECB}"/>
            </c:ext>
          </c:extLst>
        </c:ser>
        <c:ser>
          <c:idx val="3"/>
          <c:order val="3"/>
          <c:tx>
            <c:v>SNE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'3 Asset'!$B$31</c:f>
              <c:numCache>
                <c:formatCode>General</c:formatCode>
                <c:ptCount val="1"/>
                <c:pt idx="0">
                  <c:v>32.060359740131837</c:v>
                </c:pt>
              </c:numCache>
            </c:numRef>
          </c:xVal>
          <c:yVal>
            <c:numRef>
              <c:f>'3 Asset'!$C$31</c:f>
              <c:numCache>
                <c:formatCode>General</c:formatCode>
                <c:ptCount val="1"/>
                <c:pt idx="0">
                  <c:v>21.333333333333332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0F7-44D7-BAA0-30E2D07A8ECB}"/>
            </c:ext>
          </c:extLst>
        </c:ser>
        <c:ser>
          <c:idx val="4"/>
          <c:order val="4"/>
          <c:tx>
            <c:v>JPMnGD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'3 Asset'!$B$62:$B$72</c:f>
              <c:numCache>
                <c:formatCode>General</c:formatCode>
                <c:ptCount val="11"/>
                <c:pt idx="0">
                  <c:v>50.254874602808641</c:v>
                </c:pt>
                <c:pt idx="1">
                  <c:v>41.929956295899217</c:v>
                </c:pt>
                <c:pt idx="2">
                  <c:v>33.781704450124415</c:v>
                </c:pt>
                <c:pt idx="3">
                  <c:v>25.976916590953437</c:v>
                </c:pt>
                <c:pt idx="4">
                  <c:v>18.944926028417797</c:v>
                </c:pt>
                <c:pt idx="5">
                  <c:v>13.911659400725586</c:v>
                </c:pt>
                <c:pt idx="6">
                  <c:v>13.366823474658647</c:v>
                </c:pt>
                <c:pt idx="7">
                  <c:v>17.729172444182375</c:v>
                </c:pt>
                <c:pt idx="8">
                  <c:v>24.504874798474056</c:v>
                </c:pt>
                <c:pt idx="9">
                  <c:v>32.205092764964988</c:v>
                </c:pt>
                <c:pt idx="10">
                  <c:v>40.303364873342737</c:v>
                </c:pt>
              </c:numCache>
            </c:numRef>
          </c:xVal>
          <c:yVal>
            <c:numRef>
              <c:f>'3 Asset'!$C$62:$C$72</c:f>
              <c:numCache>
                <c:formatCode>0</c:formatCode>
                <c:ptCount val="11"/>
                <c:pt idx="0">
                  <c:v>20.000000999999997</c:v>
                </c:pt>
                <c:pt idx="1">
                  <c:v>18.000000999999997</c:v>
                </c:pt>
                <c:pt idx="2">
                  <c:v>16</c:v>
                </c:pt>
                <c:pt idx="3">
                  <c:v>14.000000999999999</c:v>
                </c:pt>
                <c:pt idx="4">
                  <c:v>11.999999999999998</c:v>
                </c:pt>
                <c:pt idx="5">
                  <c:v>10.000000999999999</c:v>
                </c:pt>
                <c:pt idx="6">
                  <c:v>8.0000009999999993</c:v>
                </c:pt>
                <c:pt idx="7">
                  <c:v>6</c:v>
                </c:pt>
                <c:pt idx="8">
                  <c:v>4</c:v>
                </c:pt>
                <c:pt idx="9">
                  <c:v>2</c:v>
                </c:pt>
                <c:pt idx="10">
                  <c:v>-9.9999999747524271E-7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0F7-44D7-BAA0-30E2D07A8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767264"/>
        <c:axId val="1"/>
      </c:scatterChart>
      <c:valAx>
        <c:axId val="100976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Volatility (SD)</a:t>
                </a:r>
              </a:p>
            </c:rich>
          </c:tx>
          <c:layout>
            <c:manualLayout>
              <c:xMode val="edge"/>
              <c:yMode val="edge"/>
              <c:x val="0.38869257950530034"/>
              <c:y val="0.87748344370860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Expected Return</a:t>
                </a:r>
              </a:p>
            </c:rich>
          </c:tx>
          <c:layout>
            <c:manualLayout>
              <c:xMode val="edge"/>
              <c:yMode val="edge"/>
              <c:x val="2.8268551236749116E-2"/>
              <c:y val="0.36092715231788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97672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038869257950532"/>
          <c:y val="0.35761589403973509"/>
          <c:w val="0.98586572438162545"/>
          <c:h val="0.692052980132450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Graph #8: Efficient frontier with 3 stocks (long and short)</a:t>
            </a:r>
          </a:p>
        </c:rich>
      </c:tx>
      <c:layout>
        <c:manualLayout>
          <c:xMode val="edge"/>
          <c:yMode val="edge"/>
          <c:x val="0.14690284068473741"/>
          <c:y val="3.6423841059602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045211425964"/>
          <c:y val="0.20198675496688742"/>
          <c:w val="0.73628382214793808"/>
          <c:h val="0.64569536423841056"/>
        </c:manualLayout>
      </c:layout>
      <c:scatterChart>
        <c:scatterStyle val="smoothMarker"/>
        <c:varyColors val="0"/>
        <c:ser>
          <c:idx val="0"/>
          <c:order val="0"/>
          <c:tx>
            <c:v>All 3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D4A9-4607-81D3-C85CBBFED0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3-D4A9-4607-81D3-C85CBBFED0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5-D4A9-4607-81D3-C85CBBFED0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7-D4A9-4607-81D3-C85CBBFED05D}"/>
              </c:ext>
            </c:extLst>
          </c:dPt>
          <c:dPt>
            <c:idx val="12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9-D4A9-4607-81D3-C85CBBFED05D}"/>
              </c:ext>
            </c:extLst>
          </c:dPt>
          <c:dPt>
            <c:idx val="13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B-D4A9-4607-81D3-C85CBBFED05D}"/>
              </c:ext>
            </c:extLst>
          </c:dPt>
          <c:dPt>
            <c:idx val="14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D-D4A9-4607-81D3-C85CBBFED05D}"/>
              </c:ext>
            </c:extLst>
          </c:dPt>
          <c:dPt>
            <c:idx val="15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F-D4A9-4607-81D3-C85CBBFED05D}"/>
              </c:ext>
            </c:extLst>
          </c:dPt>
          <c:dPt>
            <c:idx val="16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1-D4A9-4607-81D3-C85CBBFED05D}"/>
              </c:ext>
            </c:extLst>
          </c:dPt>
          <c:dPt>
            <c:idx val="17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3-D4A9-4607-81D3-C85CBBFED05D}"/>
              </c:ext>
            </c:extLst>
          </c:dPt>
          <c:dPt>
            <c:idx val="18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5-D4A9-4607-81D3-C85CBBFED05D}"/>
              </c:ext>
            </c:extLst>
          </c:dPt>
          <c:xVal>
            <c:numRef>
              <c:f>'3 Asset'!$B$40:$B$58</c:f>
              <c:numCache>
                <c:formatCode>General</c:formatCode>
                <c:ptCount val="19"/>
                <c:pt idx="0">
                  <c:v>48.987309218775458</c:v>
                </c:pt>
                <c:pt idx="1">
                  <c:v>44.726583615548783</c:v>
                </c:pt>
                <c:pt idx="2">
                  <c:v>40.502726724032776</c:v>
                </c:pt>
                <c:pt idx="3">
                  <c:v>36.328610693592161</c:v>
                </c:pt>
                <c:pt idx="4">
                  <c:v>32.223561085808775</c:v>
                </c:pt>
                <c:pt idx="5">
                  <c:v>28.217744878647473</c:v>
                </c:pt>
                <c:pt idx="6">
                  <c:v>24.360162465695364</c:v>
                </c:pt>
                <c:pt idx="7">
                  <c:v>20.733717877110596</c:v>
                </c:pt>
                <c:pt idx="8">
                  <c:v>17.482843112295406</c:v>
                </c:pt>
                <c:pt idx="9">
                  <c:v>14.85616471241563</c:v>
                </c:pt>
                <c:pt idx="10">
                  <c:v>13.23082041935959</c:v>
                </c:pt>
                <c:pt idx="11">
                  <c:v>12.988330928565279</c:v>
                </c:pt>
                <c:pt idx="12">
                  <c:v>14.199720077349943</c:v>
                </c:pt>
                <c:pt idx="13">
                  <c:v>16.5487298603867</c:v>
                </c:pt>
                <c:pt idx="14">
                  <c:v>19.631151619752004</c:v>
                </c:pt>
                <c:pt idx="15">
                  <c:v>23.155923410842448</c:v>
                </c:pt>
                <c:pt idx="16">
                  <c:v>26.95004048267349</c:v>
                </c:pt>
                <c:pt idx="17">
                  <c:v>30.914493958204631</c:v>
                </c:pt>
                <c:pt idx="18">
                  <c:v>34.991428566151299</c:v>
                </c:pt>
              </c:numCache>
            </c:numRef>
          </c:xVal>
          <c:yVal>
            <c:numRef>
              <c:f>'3 Asset'!$C$40:$C$58</c:f>
              <c:numCache>
                <c:formatCode>0</c:formatCode>
                <c:ptCount val="19"/>
                <c:pt idx="0">
                  <c:v>29.9999999822757</c:v>
                </c:pt>
                <c:pt idx="1">
                  <c:v>28.000000982275655</c:v>
                </c:pt>
                <c:pt idx="2">
                  <c:v>25.999999982275703</c:v>
                </c:pt>
                <c:pt idx="3">
                  <c:v>24.000000982275658</c:v>
                </c:pt>
                <c:pt idx="4">
                  <c:v>21.999999982275696</c:v>
                </c:pt>
                <c:pt idx="5">
                  <c:v>19.999999982275693</c:v>
                </c:pt>
                <c:pt idx="6">
                  <c:v>17.999999982275696</c:v>
                </c:pt>
                <c:pt idx="7">
                  <c:v>15.999999982275703</c:v>
                </c:pt>
                <c:pt idx="8">
                  <c:v>14.000000982275662</c:v>
                </c:pt>
                <c:pt idx="9">
                  <c:v>12.000000982275663</c:v>
                </c:pt>
                <c:pt idx="10">
                  <c:v>10.000000982275662</c:v>
                </c:pt>
                <c:pt idx="11">
                  <c:v>8.0000009822756546</c:v>
                </c:pt>
                <c:pt idx="12">
                  <c:v>5.9999999822757069</c:v>
                </c:pt>
                <c:pt idx="13">
                  <c:v>4.0000009822756528</c:v>
                </c:pt>
                <c:pt idx="14">
                  <c:v>1.9999999822757069</c:v>
                </c:pt>
                <c:pt idx="15">
                  <c:v>9.8227565992203836E-7</c:v>
                </c:pt>
                <c:pt idx="16">
                  <c:v>-1.9999990177243525</c:v>
                </c:pt>
                <c:pt idx="17">
                  <c:v>-4.0000006986862573</c:v>
                </c:pt>
                <c:pt idx="18">
                  <c:v>-6.0000000447291857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D4A9-4607-81D3-C85CBBFED05D}"/>
            </c:ext>
          </c:extLst>
        </c:ser>
        <c:ser>
          <c:idx val="1"/>
          <c:order val="1"/>
          <c:tx>
            <c:v>JPM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'3 Asset'!$B$29</c:f>
              <c:numCache>
                <c:formatCode>General</c:formatCode>
                <c:ptCount val="1"/>
                <c:pt idx="0">
                  <c:v>16.318700928689147</c:v>
                </c:pt>
              </c:numCache>
            </c:numRef>
          </c:xVal>
          <c:yVal>
            <c:numRef>
              <c:f>'3 Asset'!$C$29</c:f>
              <c:numCache>
                <c:formatCode>General</c:formatCode>
                <c:ptCount val="1"/>
                <c:pt idx="0">
                  <c:v>6.5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D4A9-4607-81D3-C85CBBFED05D}"/>
            </c:ext>
          </c:extLst>
        </c:ser>
        <c:ser>
          <c:idx val="2"/>
          <c:order val="2"/>
          <c:tx>
            <c:v>GD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'3 Asset'!$B$30</c:f>
              <c:numCache>
                <c:formatCode>General</c:formatCode>
                <c:ptCount val="1"/>
                <c:pt idx="0">
                  <c:v>25.976912826585071</c:v>
                </c:pt>
              </c:numCache>
            </c:numRef>
          </c:xVal>
          <c:yVal>
            <c:numRef>
              <c:f>'3 Asset'!$C$30</c:f>
              <c:numCache>
                <c:formatCode>General</c:formatCode>
                <c:ptCount val="1"/>
                <c:pt idx="0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D4A9-4607-81D3-C85CBBFED05D}"/>
            </c:ext>
          </c:extLst>
        </c:ser>
        <c:ser>
          <c:idx val="3"/>
          <c:order val="3"/>
          <c:tx>
            <c:v>SNE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'3 Asset'!$B$31</c:f>
              <c:numCache>
                <c:formatCode>General</c:formatCode>
                <c:ptCount val="1"/>
                <c:pt idx="0">
                  <c:v>32.060359740131837</c:v>
                </c:pt>
              </c:numCache>
            </c:numRef>
          </c:xVal>
          <c:yVal>
            <c:numRef>
              <c:f>'3 Asset'!$C$31</c:f>
              <c:numCache>
                <c:formatCode>General</c:formatCode>
                <c:ptCount val="1"/>
                <c:pt idx="0">
                  <c:v>21.333333333333332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D4A9-4607-81D3-C85CBBFED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0115712"/>
        <c:axId val="1"/>
      </c:scatterChart>
      <c:valAx>
        <c:axId val="109011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Volatility (SD)</a:t>
                </a:r>
              </a:p>
            </c:rich>
          </c:tx>
          <c:layout>
            <c:manualLayout>
              <c:xMode val="edge"/>
              <c:yMode val="edge"/>
              <c:x val="0.41238975216593499"/>
              <c:y val="0.88079470198675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Expected Return</a:t>
                </a:r>
              </a:p>
            </c:rich>
          </c:tx>
          <c:layout>
            <c:manualLayout>
              <c:xMode val="edge"/>
              <c:yMode val="edge"/>
              <c:x val="2.831858407079646E-2"/>
              <c:y val="0.367549668874172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1157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141667247346289"/>
          <c:y val="0.39735099337748342"/>
          <c:w val="0.98584145123452482"/>
          <c:h val="0.652317880794701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Graph #6: Portfolios of JPM, GD, and SNE</a:t>
            </a:r>
          </a:p>
        </c:rich>
      </c:tx>
      <c:layout>
        <c:manualLayout>
          <c:xMode val="edge"/>
          <c:yMode val="edge"/>
          <c:x val="0.17043142707777542"/>
          <c:y val="3.7313432835820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88996114801351E-2"/>
          <c:y val="0.2425377553232774"/>
          <c:w val="0.67351196891841081"/>
          <c:h val="0.58955331293965885"/>
        </c:manualLayout>
      </c:layout>
      <c:scatterChart>
        <c:scatterStyle val="lineMarker"/>
        <c:varyColors val="0"/>
        <c:ser>
          <c:idx val="0"/>
          <c:order val="0"/>
          <c:tx>
            <c:v>Long in all 3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'3 Asset Feasible'!$B$13:$B$5012</c:f>
              <c:numCache>
                <c:formatCode>General</c:formatCode>
                <c:ptCount val="5000"/>
                <c:pt idx="0">
                  <c:v>18.45337608318702</c:v>
                </c:pt>
                <c:pt idx="1">
                  <c:v>17.327354775349285</c:v>
                </c:pt>
                <c:pt idx="2">
                  <c:v>18.721638372133995</c:v>
                </c:pt>
                <c:pt idx="3">
                  <c:v>14.849271093467587</c:v>
                </c:pt>
                <c:pt idx="4">
                  <c:v>15.719931075300538</c:v>
                </c:pt>
                <c:pt idx="5">
                  <c:v>24.227969485119207</c:v>
                </c:pt>
                <c:pt idx="6">
                  <c:v>16.62146614045011</c:v>
                </c:pt>
                <c:pt idx="7">
                  <c:v>15.05871988407403</c:v>
                </c:pt>
                <c:pt idx="8">
                  <c:v>13.256451410865076</c:v>
                </c:pt>
                <c:pt idx="9">
                  <c:v>18.370444417276708</c:v>
                </c:pt>
                <c:pt idx="10">
                  <c:v>15.445362513836685</c:v>
                </c:pt>
                <c:pt idx="11">
                  <c:v>16.826024256927575</c:v>
                </c:pt>
                <c:pt idx="12">
                  <c:v>15.514784798139912</c:v>
                </c:pt>
                <c:pt idx="13">
                  <c:v>14.225342414037815</c:v>
                </c:pt>
                <c:pt idx="14">
                  <c:v>18.99846387981415</c:v>
                </c:pt>
                <c:pt idx="15">
                  <c:v>14.53819652940283</c:v>
                </c:pt>
                <c:pt idx="16">
                  <c:v>15.445647968934066</c:v>
                </c:pt>
                <c:pt idx="17">
                  <c:v>20.267190545514964</c:v>
                </c:pt>
                <c:pt idx="18">
                  <c:v>25.372830665231028</c:v>
                </c:pt>
                <c:pt idx="19">
                  <c:v>23.221274263620408</c:v>
                </c:pt>
                <c:pt idx="20">
                  <c:v>15.851426647696252</c:v>
                </c:pt>
                <c:pt idx="21">
                  <c:v>15.774810103080537</c:v>
                </c:pt>
                <c:pt idx="22">
                  <c:v>13.52982068434625</c:v>
                </c:pt>
                <c:pt idx="23">
                  <c:v>20.440378803981147</c:v>
                </c:pt>
                <c:pt idx="24">
                  <c:v>16.212631617501195</c:v>
                </c:pt>
                <c:pt idx="25">
                  <c:v>18.89133818673918</c:v>
                </c:pt>
                <c:pt idx="26">
                  <c:v>21.069543043305437</c:v>
                </c:pt>
                <c:pt idx="27">
                  <c:v>27.719932727221764</c:v>
                </c:pt>
                <c:pt idx="28">
                  <c:v>14.380053794601018</c:v>
                </c:pt>
                <c:pt idx="29">
                  <c:v>24.386157501942897</c:v>
                </c:pt>
                <c:pt idx="30">
                  <c:v>16.901511030855154</c:v>
                </c:pt>
                <c:pt idx="31">
                  <c:v>13.29981633811162</c:v>
                </c:pt>
                <c:pt idx="32">
                  <c:v>17.195163704664608</c:v>
                </c:pt>
                <c:pt idx="33">
                  <c:v>12.943533081801187</c:v>
                </c:pt>
                <c:pt idx="34">
                  <c:v>14.404700376704348</c:v>
                </c:pt>
                <c:pt idx="35">
                  <c:v>16.782414024899353</c:v>
                </c:pt>
                <c:pt idx="36">
                  <c:v>15.713811611353519</c:v>
                </c:pt>
                <c:pt idx="37">
                  <c:v>17.847236967912465</c:v>
                </c:pt>
                <c:pt idx="38">
                  <c:v>23.729711338301215</c:v>
                </c:pt>
                <c:pt idx="39">
                  <c:v>18.727934121529781</c:v>
                </c:pt>
                <c:pt idx="40">
                  <c:v>18.419865023381238</c:v>
                </c:pt>
                <c:pt idx="41">
                  <c:v>22.255658706111447</c:v>
                </c:pt>
                <c:pt idx="42">
                  <c:v>22.175631657217444</c:v>
                </c:pt>
                <c:pt idx="43">
                  <c:v>23.231636460056954</c:v>
                </c:pt>
                <c:pt idx="44">
                  <c:v>16.007742024798659</c:v>
                </c:pt>
                <c:pt idx="45">
                  <c:v>14.272237029569892</c:v>
                </c:pt>
                <c:pt idx="46">
                  <c:v>20.314136937978205</c:v>
                </c:pt>
                <c:pt idx="47">
                  <c:v>13.136286412657986</c:v>
                </c:pt>
                <c:pt idx="48">
                  <c:v>13.757526699230397</c:v>
                </c:pt>
                <c:pt idx="49">
                  <c:v>22.35735986114766</c:v>
                </c:pt>
                <c:pt idx="50">
                  <c:v>15.102843785048426</c:v>
                </c:pt>
                <c:pt idx="51">
                  <c:v>14.126293526141062</c:v>
                </c:pt>
                <c:pt idx="52">
                  <c:v>22.459454996173342</c:v>
                </c:pt>
                <c:pt idx="53">
                  <c:v>14.0888372592535</c:v>
                </c:pt>
                <c:pt idx="54">
                  <c:v>19.211770308461077</c:v>
                </c:pt>
                <c:pt idx="55">
                  <c:v>13.636449183367823</c:v>
                </c:pt>
                <c:pt idx="56">
                  <c:v>20.405378993251347</c:v>
                </c:pt>
                <c:pt idx="57">
                  <c:v>19.421104827589897</c:v>
                </c:pt>
                <c:pt idx="58">
                  <c:v>20.165588608404164</c:v>
                </c:pt>
                <c:pt idx="59">
                  <c:v>16.221999181911986</c:v>
                </c:pt>
                <c:pt idx="60">
                  <c:v>23.13350994657824</c:v>
                </c:pt>
                <c:pt idx="61">
                  <c:v>15.644139266448569</c:v>
                </c:pt>
                <c:pt idx="62">
                  <c:v>12.986047324341442</c:v>
                </c:pt>
                <c:pt idx="63">
                  <c:v>16.476895213635839</c:v>
                </c:pt>
                <c:pt idx="64">
                  <c:v>14.788938214007002</c:v>
                </c:pt>
                <c:pt idx="65">
                  <c:v>13.878851458369811</c:v>
                </c:pt>
                <c:pt idx="66">
                  <c:v>19.247113120465389</c:v>
                </c:pt>
                <c:pt idx="67">
                  <c:v>14.39930096695702</c:v>
                </c:pt>
                <c:pt idx="68">
                  <c:v>23.002686047278779</c:v>
                </c:pt>
                <c:pt idx="69">
                  <c:v>14.258684514865392</c:v>
                </c:pt>
                <c:pt idx="70">
                  <c:v>14.037574278654439</c:v>
                </c:pt>
                <c:pt idx="71">
                  <c:v>30.081626902647436</c:v>
                </c:pt>
                <c:pt idx="72">
                  <c:v>25.758656419575921</c:v>
                </c:pt>
                <c:pt idx="73">
                  <c:v>14.589229520584736</c:v>
                </c:pt>
                <c:pt idx="74">
                  <c:v>23.28376851302087</c:v>
                </c:pt>
                <c:pt idx="75">
                  <c:v>19.62577413605166</c:v>
                </c:pt>
                <c:pt idx="76">
                  <c:v>15.61843744186403</c:v>
                </c:pt>
                <c:pt idx="77">
                  <c:v>22.691352039888958</c:v>
                </c:pt>
                <c:pt idx="78">
                  <c:v>15.599850015805371</c:v>
                </c:pt>
                <c:pt idx="79">
                  <c:v>17.751546531907572</c:v>
                </c:pt>
                <c:pt idx="80">
                  <c:v>15.904572855463144</c:v>
                </c:pt>
                <c:pt idx="81">
                  <c:v>13.238987324126656</c:v>
                </c:pt>
                <c:pt idx="82">
                  <c:v>15.298784243756806</c:v>
                </c:pt>
                <c:pt idx="83">
                  <c:v>13.898187328756073</c:v>
                </c:pt>
                <c:pt idx="84">
                  <c:v>15.428712643112211</c:v>
                </c:pt>
                <c:pt idx="85">
                  <c:v>30.599489046517125</c:v>
                </c:pt>
                <c:pt idx="86">
                  <c:v>20.679229538467439</c:v>
                </c:pt>
                <c:pt idx="87">
                  <c:v>14.752938467088081</c:v>
                </c:pt>
                <c:pt idx="88">
                  <c:v>14.331695153023983</c:v>
                </c:pt>
                <c:pt idx="89">
                  <c:v>13.143749802528951</c:v>
                </c:pt>
                <c:pt idx="90">
                  <c:v>15.961641405151648</c:v>
                </c:pt>
                <c:pt idx="91">
                  <c:v>15.455980065893035</c:v>
                </c:pt>
                <c:pt idx="92">
                  <c:v>15.566077751988963</c:v>
                </c:pt>
                <c:pt idx="93">
                  <c:v>15.070161876107806</c:v>
                </c:pt>
                <c:pt idx="94">
                  <c:v>14.117137400914155</c:v>
                </c:pt>
                <c:pt idx="95">
                  <c:v>21.210941217274147</c:v>
                </c:pt>
                <c:pt idx="96">
                  <c:v>15.140720237693799</c:v>
                </c:pt>
                <c:pt idx="97">
                  <c:v>18.53561193688471</c:v>
                </c:pt>
                <c:pt idx="98">
                  <c:v>13.890271297492674</c:v>
                </c:pt>
                <c:pt idx="99">
                  <c:v>20.631394122289375</c:v>
                </c:pt>
                <c:pt idx="100">
                  <c:v>18.6552863029343</c:v>
                </c:pt>
                <c:pt idx="101">
                  <c:v>14.61705476850384</c:v>
                </c:pt>
                <c:pt idx="102">
                  <c:v>18.180781030192453</c:v>
                </c:pt>
                <c:pt idx="103">
                  <c:v>16.016755282147102</c:v>
                </c:pt>
                <c:pt idx="104">
                  <c:v>17.098860574296758</c:v>
                </c:pt>
                <c:pt idx="105">
                  <c:v>17.825504209928742</c:v>
                </c:pt>
                <c:pt idx="106">
                  <c:v>23.323036295927338</c:v>
                </c:pt>
                <c:pt idx="107">
                  <c:v>14.964028029953683</c:v>
                </c:pt>
                <c:pt idx="108">
                  <c:v>15.500871018505565</c:v>
                </c:pt>
                <c:pt idx="109">
                  <c:v>24.134314546074059</c:v>
                </c:pt>
                <c:pt idx="110">
                  <c:v>17.552049665604027</c:v>
                </c:pt>
                <c:pt idx="111">
                  <c:v>16.975847041183236</c:v>
                </c:pt>
                <c:pt idx="112">
                  <c:v>14.407602400545812</c:v>
                </c:pt>
                <c:pt idx="113">
                  <c:v>14.911060536516862</c:v>
                </c:pt>
                <c:pt idx="114">
                  <c:v>15.355240098001907</c:v>
                </c:pt>
                <c:pt idx="115">
                  <c:v>22.451218094496308</c:v>
                </c:pt>
                <c:pt idx="116">
                  <c:v>26.137662560583671</c:v>
                </c:pt>
                <c:pt idx="117">
                  <c:v>14.000473901483819</c:v>
                </c:pt>
                <c:pt idx="118">
                  <c:v>19.859066282404036</c:v>
                </c:pt>
                <c:pt idx="119">
                  <c:v>13.114901606086384</c:v>
                </c:pt>
                <c:pt idx="120">
                  <c:v>14.086675398636809</c:v>
                </c:pt>
                <c:pt idx="121">
                  <c:v>25.572582139429993</c:v>
                </c:pt>
                <c:pt idx="122">
                  <c:v>14.918344177739582</c:v>
                </c:pt>
                <c:pt idx="123">
                  <c:v>13.047494298112076</c:v>
                </c:pt>
                <c:pt idx="124">
                  <c:v>14.859185393821896</c:v>
                </c:pt>
                <c:pt idx="125">
                  <c:v>19.070225536117768</c:v>
                </c:pt>
                <c:pt idx="126">
                  <c:v>14.715049186497918</c:v>
                </c:pt>
                <c:pt idx="127">
                  <c:v>14.815210877770049</c:v>
                </c:pt>
                <c:pt idx="128">
                  <c:v>15.011050129477075</c:v>
                </c:pt>
                <c:pt idx="129">
                  <c:v>15.669495874141493</c:v>
                </c:pt>
                <c:pt idx="130">
                  <c:v>14.391426740349379</c:v>
                </c:pt>
                <c:pt idx="131">
                  <c:v>14.369900417071474</c:v>
                </c:pt>
                <c:pt idx="132">
                  <c:v>14.055419777364509</c:v>
                </c:pt>
                <c:pt idx="133">
                  <c:v>17.237859785871226</c:v>
                </c:pt>
                <c:pt idx="134">
                  <c:v>17.918737737527131</c:v>
                </c:pt>
                <c:pt idx="135">
                  <c:v>14.402138486020812</c:v>
                </c:pt>
                <c:pt idx="136">
                  <c:v>20.109793621422522</c:v>
                </c:pt>
                <c:pt idx="137">
                  <c:v>20.857572196440369</c:v>
                </c:pt>
                <c:pt idx="138">
                  <c:v>18.168578280322304</c:v>
                </c:pt>
                <c:pt idx="139">
                  <c:v>20.486741021583804</c:v>
                </c:pt>
                <c:pt idx="140">
                  <c:v>14.201664360122946</c:v>
                </c:pt>
                <c:pt idx="141">
                  <c:v>18.969380387329508</c:v>
                </c:pt>
                <c:pt idx="142">
                  <c:v>13.353666862369531</c:v>
                </c:pt>
                <c:pt idx="143">
                  <c:v>28.242145732776915</c:v>
                </c:pt>
                <c:pt idx="144">
                  <c:v>14.995318787495066</c:v>
                </c:pt>
                <c:pt idx="145">
                  <c:v>24.444855070963374</c:v>
                </c:pt>
                <c:pt idx="146">
                  <c:v>28.319382747597086</c:v>
                </c:pt>
                <c:pt idx="147">
                  <c:v>13.485672610967905</c:v>
                </c:pt>
                <c:pt idx="148">
                  <c:v>15.673764145740524</c:v>
                </c:pt>
                <c:pt idx="149">
                  <c:v>26.358576733761332</c:v>
                </c:pt>
                <c:pt idx="150">
                  <c:v>26.580621499204334</c:v>
                </c:pt>
                <c:pt idx="151">
                  <c:v>13.690707439608349</c:v>
                </c:pt>
                <c:pt idx="152">
                  <c:v>13.752151010393701</c:v>
                </c:pt>
                <c:pt idx="153">
                  <c:v>15.267040555169308</c:v>
                </c:pt>
                <c:pt idx="154">
                  <c:v>15.674220496021052</c:v>
                </c:pt>
                <c:pt idx="155">
                  <c:v>15.057484783242126</c:v>
                </c:pt>
                <c:pt idx="156">
                  <c:v>14.145640607771904</c:v>
                </c:pt>
                <c:pt idx="157">
                  <c:v>14.575273740273493</c:v>
                </c:pt>
                <c:pt idx="158">
                  <c:v>14.464172704575139</c:v>
                </c:pt>
                <c:pt idx="159">
                  <c:v>23.342504489581156</c:v>
                </c:pt>
                <c:pt idx="160">
                  <c:v>13.36506700858523</c:v>
                </c:pt>
                <c:pt idx="161">
                  <c:v>18.389483182446295</c:v>
                </c:pt>
                <c:pt idx="162">
                  <c:v>15.712742552032264</c:v>
                </c:pt>
                <c:pt idx="163">
                  <c:v>14.347519851649389</c:v>
                </c:pt>
                <c:pt idx="164">
                  <c:v>29.969455220321638</c:v>
                </c:pt>
                <c:pt idx="165">
                  <c:v>24.096316298265133</c:v>
                </c:pt>
                <c:pt idx="166">
                  <c:v>13.535043129970108</c:v>
                </c:pt>
                <c:pt idx="167">
                  <c:v>20.054881841253131</c:v>
                </c:pt>
                <c:pt idx="168">
                  <c:v>14.31735223755579</c:v>
                </c:pt>
                <c:pt idx="169">
                  <c:v>15.310226973316857</c:v>
                </c:pt>
                <c:pt idx="170">
                  <c:v>20.728597896517094</c:v>
                </c:pt>
                <c:pt idx="171">
                  <c:v>15.803293119340658</c:v>
                </c:pt>
                <c:pt idx="172">
                  <c:v>14.573347302059956</c:v>
                </c:pt>
                <c:pt idx="173">
                  <c:v>26.230687182259725</c:v>
                </c:pt>
                <c:pt idx="174">
                  <c:v>13.915879750046214</c:v>
                </c:pt>
                <c:pt idx="175">
                  <c:v>16.584033063196983</c:v>
                </c:pt>
                <c:pt idx="176">
                  <c:v>13.478664461101992</c:v>
                </c:pt>
                <c:pt idx="177">
                  <c:v>16.646818488537367</c:v>
                </c:pt>
                <c:pt idx="178">
                  <c:v>14.787158007684575</c:v>
                </c:pt>
                <c:pt idx="179">
                  <c:v>14.940304413457708</c:v>
                </c:pt>
                <c:pt idx="180">
                  <c:v>15.292204718458246</c:v>
                </c:pt>
                <c:pt idx="181">
                  <c:v>21.409458901081376</c:v>
                </c:pt>
                <c:pt idx="182">
                  <c:v>16.900597417313033</c:v>
                </c:pt>
                <c:pt idx="183">
                  <c:v>23.339758475557545</c:v>
                </c:pt>
                <c:pt idx="184">
                  <c:v>16.224079575053583</c:v>
                </c:pt>
                <c:pt idx="185">
                  <c:v>18.346683753165699</c:v>
                </c:pt>
                <c:pt idx="186">
                  <c:v>14.751756255003693</c:v>
                </c:pt>
                <c:pt idx="187">
                  <c:v>15.726659694178958</c:v>
                </c:pt>
                <c:pt idx="188">
                  <c:v>27.424258605227568</c:v>
                </c:pt>
                <c:pt idx="189">
                  <c:v>15.498040692074168</c:v>
                </c:pt>
                <c:pt idx="190">
                  <c:v>13.294788942825415</c:v>
                </c:pt>
                <c:pt idx="191">
                  <c:v>16.038840823957994</c:v>
                </c:pt>
                <c:pt idx="192">
                  <c:v>14.802520040673741</c:v>
                </c:pt>
                <c:pt idx="193">
                  <c:v>16.43375277658382</c:v>
                </c:pt>
                <c:pt idx="194">
                  <c:v>23.708445303365437</c:v>
                </c:pt>
                <c:pt idx="195">
                  <c:v>21.235095273284188</c:v>
                </c:pt>
                <c:pt idx="196">
                  <c:v>14.146168435161899</c:v>
                </c:pt>
                <c:pt idx="197">
                  <c:v>13.81428569532758</c:v>
                </c:pt>
                <c:pt idx="198">
                  <c:v>14.312471100474093</c:v>
                </c:pt>
                <c:pt idx="199">
                  <c:v>17.631642270014328</c:v>
                </c:pt>
                <c:pt idx="200">
                  <c:v>21.267447164501707</c:v>
                </c:pt>
                <c:pt idx="201">
                  <c:v>25.895922047031029</c:v>
                </c:pt>
                <c:pt idx="202">
                  <c:v>15.062583480645593</c:v>
                </c:pt>
                <c:pt idx="203">
                  <c:v>15.193309302555701</c:v>
                </c:pt>
                <c:pt idx="204">
                  <c:v>18.195488718700616</c:v>
                </c:pt>
                <c:pt idx="205">
                  <c:v>20.543083601669991</c:v>
                </c:pt>
                <c:pt idx="206">
                  <c:v>15.056521508832899</c:v>
                </c:pt>
                <c:pt idx="207">
                  <c:v>23.277533061374658</c:v>
                </c:pt>
                <c:pt idx="208">
                  <c:v>21.741288176010968</c:v>
                </c:pt>
                <c:pt idx="209">
                  <c:v>27.367683929818845</c:v>
                </c:pt>
                <c:pt idx="210">
                  <c:v>14.099563705247999</c:v>
                </c:pt>
                <c:pt idx="211">
                  <c:v>15.013469306536001</c:v>
                </c:pt>
                <c:pt idx="212">
                  <c:v>17.818616941455147</c:v>
                </c:pt>
                <c:pt idx="213">
                  <c:v>14.404821889310567</c:v>
                </c:pt>
                <c:pt idx="214">
                  <c:v>25.356696474608725</c:v>
                </c:pt>
                <c:pt idx="215">
                  <c:v>13.757919008109402</c:v>
                </c:pt>
                <c:pt idx="216">
                  <c:v>16.061586063462556</c:v>
                </c:pt>
                <c:pt idx="217">
                  <c:v>20.549410363090267</c:v>
                </c:pt>
                <c:pt idx="218">
                  <c:v>15.789703628477744</c:v>
                </c:pt>
                <c:pt idx="219">
                  <c:v>16.707270636848992</c:v>
                </c:pt>
                <c:pt idx="220">
                  <c:v>14.081193349497809</c:v>
                </c:pt>
                <c:pt idx="221">
                  <c:v>15.826244000809757</c:v>
                </c:pt>
                <c:pt idx="222">
                  <c:v>29.450313186008984</c:v>
                </c:pt>
                <c:pt idx="223">
                  <c:v>13.249732269859539</c:v>
                </c:pt>
                <c:pt idx="224">
                  <c:v>14.423906699282718</c:v>
                </c:pt>
                <c:pt idx="225">
                  <c:v>17.36560084460061</c:v>
                </c:pt>
                <c:pt idx="226">
                  <c:v>23.629435696970422</c:v>
                </c:pt>
                <c:pt idx="227">
                  <c:v>14.945748968712548</c:v>
                </c:pt>
                <c:pt idx="228">
                  <c:v>14.33186711254231</c:v>
                </c:pt>
                <c:pt idx="229">
                  <c:v>15.3650707945203</c:v>
                </c:pt>
                <c:pt idx="230">
                  <c:v>16.004826189382165</c:v>
                </c:pt>
                <c:pt idx="231">
                  <c:v>14.939884574768518</c:v>
                </c:pt>
                <c:pt idx="232">
                  <c:v>13.269018322670274</c:v>
                </c:pt>
                <c:pt idx="233">
                  <c:v>17.797628440875776</c:v>
                </c:pt>
                <c:pt idx="234">
                  <c:v>14.519600383646781</c:v>
                </c:pt>
                <c:pt idx="235">
                  <c:v>15.994897576765693</c:v>
                </c:pt>
                <c:pt idx="236">
                  <c:v>13.038898321061595</c:v>
                </c:pt>
                <c:pt idx="237">
                  <c:v>21.600071840389987</c:v>
                </c:pt>
                <c:pt idx="238">
                  <c:v>20.288602786925814</c:v>
                </c:pt>
                <c:pt idx="239">
                  <c:v>21.98775252271842</c:v>
                </c:pt>
                <c:pt idx="240">
                  <c:v>13.444982028343544</c:v>
                </c:pt>
                <c:pt idx="241">
                  <c:v>16.196854157218603</c:v>
                </c:pt>
                <c:pt idx="242">
                  <c:v>12.945102593756458</c:v>
                </c:pt>
                <c:pt idx="243">
                  <c:v>13.087739238241262</c:v>
                </c:pt>
                <c:pt idx="244">
                  <c:v>12.969085674824289</c:v>
                </c:pt>
                <c:pt idx="245">
                  <c:v>15.60353890073719</c:v>
                </c:pt>
                <c:pt idx="246">
                  <c:v>13.589072525301489</c:v>
                </c:pt>
                <c:pt idx="247">
                  <c:v>20.530949535286755</c:v>
                </c:pt>
                <c:pt idx="248">
                  <c:v>24.409977228580065</c:v>
                </c:pt>
                <c:pt idx="249">
                  <c:v>22.725247915643234</c:v>
                </c:pt>
                <c:pt idx="250">
                  <c:v>19.971810711748283</c:v>
                </c:pt>
                <c:pt idx="251">
                  <c:v>13.407656960184635</c:v>
                </c:pt>
                <c:pt idx="252">
                  <c:v>13.364462380036711</c:v>
                </c:pt>
                <c:pt idx="253">
                  <c:v>13.698131569874059</c:v>
                </c:pt>
                <c:pt idx="254">
                  <c:v>15.279689935835119</c:v>
                </c:pt>
                <c:pt idx="255">
                  <c:v>13.123759128214976</c:v>
                </c:pt>
                <c:pt idx="256">
                  <c:v>13.52725484744883</c:v>
                </c:pt>
                <c:pt idx="257">
                  <c:v>24.492534655766828</c:v>
                </c:pt>
                <c:pt idx="258">
                  <c:v>14.965989728201764</c:v>
                </c:pt>
                <c:pt idx="259">
                  <c:v>15.223532952669357</c:v>
                </c:pt>
                <c:pt idx="260">
                  <c:v>13.59851033762852</c:v>
                </c:pt>
                <c:pt idx="261">
                  <c:v>19.912323568028256</c:v>
                </c:pt>
                <c:pt idx="262">
                  <c:v>13.846310764744317</c:v>
                </c:pt>
                <c:pt idx="263">
                  <c:v>15.869242999808106</c:v>
                </c:pt>
                <c:pt idx="264">
                  <c:v>14.17427368868813</c:v>
                </c:pt>
                <c:pt idx="265">
                  <c:v>14.201519263935563</c:v>
                </c:pt>
                <c:pt idx="266">
                  <c:v>22.170012188835042</c:v>
                </c:pt>
                <c:pt idx="267">
                  <c:v>16.45724658012476</c:v>
                </c:pt>
                <c:pt idx="268">
                  <c:v>18.681786456919763</c:v>
                </c:pt>
                <c:pt idx="269">
                  <c:v>24.807733366306749</c:v>
                </c:pt>
                <c:pt idx="270">
                  <c:v>23.207507722004308</c:v>
                </c:pt>
                <c:pt idx="271">
                  <c:v>20.646455707161024</c:v>
                </c:pt>
                <c:pt idx="272">
                  <c:v>13.075043515562061</c:v>
                </c:pt>
                <c:pt idx="273">
                  <c:v>12.967229468888661</c:v>
                </c:pt>
                <c:pt idx="274">
                  <c:v>16.220320091953162</c:v>
                </c:pt>
                <c:pt idx="275">
                  <c:v>23.493423398216905</c:v>
                </c:pt>
                <c:pt idx="276">
                  <c:v>15.619301666353799</c:v>
                </c:pt>
                <c:pt idx="277">
                  <c:v>21.002424092554971</c:v>
                </c:pt>
                <c:pt idx="278">
                  <c:v>13.18192797997645</c:v>
                </c:pt>
                <c:pt idx="279">
                  <c:v>13.973270971924522</c:v>
                </c:pt>
                <c:pt idx="280">
                  <c:v>15.770513924572516</c:v>
                </c:pt>
                <c:pt idx="281">
                  <c:v>14.110351453853026</c:v>
                </c:pt>
                <c:pt idx="282">
                  <c:v>22.106314682131057</c:v>
                </c:pt>
                <c:pt idx="283">
                  <c:v>22.791658857090031</c:v>
                </c:pt>
                <c:pt idx="284">
                  <c:v>14.103383375370147</c:v>
                </c:pt>
                <c:pt idx="285">
                  <c:v>18.693354478363613</c:v>
                </c:pt>
                <c:pt idx="286">
                  <c:v>14.870584801240634</c:v>
                </c:pt>
                <c:pt idx="287">
                  <c:v>18.38598065706655</c:v>
                </c:pt>
                <c:pt idx="288">
                  <c:v>22.281291065230477</c:v>
                </c:pt>
                <c:pt idx="289">
                  <c:v>13.27265533564613</c:v>
                </c:pt>
                <c:pt idx="290">
                  <c:v>19.250210805673703</c:v>
                </c:pt>
                <c:pt idx="291">
                  <c:v>16.047403948453553</c:v>
                </c:pt>
                <c:pt idx="292">
                  <c:v>26.38606749907477</c:v>
                </c:pt>
                <c:pt idx="293">
                  <c:v>15.828144320702233</c:v>
                </c:pt>
                <c:pt idx="294">
                  <c:v>19.641515577783043</c:v>
                </c:pt>
                <c:pt idx="295">
                  <c:v>13.556052210534887</c:v>
                </c:pt>
                <c:pt idx="296">
                  <c:v>13.57351843788673</c:v>
                </c:pt>
                <c:pt idx="297">
                  <c:v>13.934878328875996</c:v>
                </c:pt>
                <c:pt idx="298">
                  <c:v>13.597473846775946</c:v>
                </c:pt>
                <c:pt idx="299">
                  <c:v>15.161787103709555</c:v>
                </c:pt>
                <c:pt idx="300">
                  <c:v>21.343906714231494</c:v>
                </c:pt>
                <c:pt idx="301">
                  <c:v>20.238770574388319</c:v>
                </c:pt>
                <c:pt idx="302">
                  <c:v>23.17493795298849</c:v>
                </c:pt>
                <c:pt idx="303">
                  <c:v>21.365556703257351</c:v>
                </c:pt>
                <c:pt idx="304">
                  <c:v>15.907676816350373</c:v>
                </c:pt>
                <c:pt idx="305">
                  <c:v>13.448369248342887</c:v>
                </c:pt>
                <c:pt idx="306">
                  <c:v>19.937950189864019</c:v>
                </c:pt>
                <c:pt idx="307">
                  <c:v>14.256271241766134</c:v>
                </c:pt>
                <c:pt idx="308">
                  <c:v>27.048092234495908</c:v>
                </c:pt>
                <c:pt idx="309">
                  <c:v>19.829840118388883</c:v>
                </c:pt>
                <c:pt idx="310">
                  <c:v>16.270003292355081</c:v>
                </c:pt>
                <c:pt idx="311">
                  <c:v>14.341515749656443</c:v>
                </c:pt>
                <c:pt idx="312">
                  <c:v>16.112721463091138</c:v>
                </c:pt>
                <c:pt idx="313">
                  <c:v>15.035992390416695</c:v>
                </c:pt>
                <c:pt idx="314">
                  <c:v>25.113923930234979</c:v>
                </c:pt>
                <c:pt idx="315">
                  <c:v>21.250470667113099</c:v>
                </c:pt>
                <c:pt idx="316">
                  <c:v>17.235602677595637</c:v>
                </c:pt>
                <c:pt idx="317">
                  <c:v>20.637969932108501</c:v>
                </c:pt>
                <c:pt idx="318">
                  <c:v>23.0817444500052</c:v>
                </c:pt>
                <c:pt idx="319">
                  <c:v>26.784020663617149</c:v>
                </c:pt>
                <c:pt idx="320">
                  <c:v>15.388061534606241</c:v>
                </c:pt>
                <c:pt idx="321">
                  <c:v>15.119354015226977</c:v>
                </c:pt>
                <c:pt idx="322">
                  <c:v>21.511861061816788</c:v>
                </c:pt>
                <c:pt idx="323">
                  <c:v>17.17016496623987</c:v>
                </c:pt>
                <c:pt idx="324">
                  <c:v>14.538288603054689</c:v>
                </c:pt>
                <c:pt idx="325">
                  <c:v>15.770009136973179</c:v>
                </c:pt>
                <c:pt idx="326">
                  <c:v>22.098687410437591</c:v>
                </c:pt>
                <c:pt idx="327">
                  <c:v>13.256635761722288</c:v>
                </c:pt>
                <c:pt idx="328">
                  <c:v>16.282746800580842</c:v>
                </c:pt>
                <c:pt idx="329">
                  <c:v>24.758428647327385</c:v>
                </c:pt>
                <c:pt idx="330">
                  <c:v>14.957826121996519</c:v>
                </c:pt>
                <c:pt idx="331">
                  <c:v>16.386491310297465</c:v>
                </c:pt>
                <c:pt idx="332">
                  <c:v>23.810502090161236</c:v>
                </c:pt>
                <c:pt idx="333">
                  <c:v>18.056033175293418</c:v>
                </c:pt>
                <c:pt idx="334">
                  <c:v>19.910551116403735</c:v>
                </c:pt>
                <c:pt idx="335">
                  <c:v>13.002552765289963</c:v>
                </c:pt>
                <c:pt idx="336">
                  <c:v>16.962701574052883</c:v>
                </c:pt>
                <c:pt idx="337">
                  <c:v>15.882356640728476</c:v>
                </c:pt>
                <c:pt idx="338">
                  <c:v>15.345490245019541</c:v>
                </c:pt>
                <c:pt idx="339">
                  <c:v>18.511958984665174</c:v>
                </c:pt>
                <c:pt idx="340">
                  <c:v>29.110323103231629</c:v>
                </c:pt>
                <c:pt idx="341">
                  <c:v>15.109632524311484</c:v>
                </c:pt>
                <c:pt idx="342">
                  <c:v>15.357942670190749</c:v>
                </c:pt>
                <c:pt idx="343">
                  <c:v>22.624389459722178</c:v>
                </c:pt>
                <c:pt idx="344">
                  <c:v>15.402586839457467</c:v>
                </c:pt>
                <c:pt idx="345">
                  <c:v>24.858003813138858</c:v>
                </c:pt>
                <c:pt idx="346">
                  <c:v>14.205444177440626</c:v>
                </c:pt>
                <c:pt idx="347">
                  <c:v>22.095517630056122</c:v>
                </c:pt>
                <c:pt idx="348">
                  <c:v>19.289877283269711</c:v>
                </c:pt>
                <c:pt idx="349">
                  <c:v>16.123817983399768</c:v>
                </c:pt>
                <c:pt idx="350">
                  <c:v>13.373802578062078</c:v>
                </c:pt>
                <c:pt idx="351">
                  <c:v>15.978702018111639</c:v>
                </c:pt>
                <c:pt idx="352">
                  <c:v>15.405084880364667</c:v>
                </c:pt>
                <c:pt idx="353">
                  <c:v>14.708230360869896</c:v>
                </c:pt>
                <c:pt idx="354">
                  <c:v>14.392996905748801</c:v>
                </c:pt>
                <c:pt idx="355">
                  <c:v>16.028279384022557</c:v>
                </c:pt>
                <c:pt idx="356">
                  <c:v>15.839280844258772</c:v>
                </c:pt>
                <c:pt idx="357">
                  <c:v>23.901636287319924</c:v>
                </c:pt>
                <c:pt idx="358">
                  <c:v>13.16399297651698</c:v>
                </c:pt>
                <c:pt idx="359">
                  <c:v>19.983982126256265</c:v>
                </c:pt>
                <c:pt idx="360">
                  <c:v>13.243781505376468</c:v>
                </c:pt>
                <c:pt idx="361">
                  <c:v>15.891033202160445</c:v>
                </c:pt>
                <c:pt idx="362">
                  <c:v>16.221460274582633</c:v>
                </c:pt>
                <c:pt idx="363">
                  <c:v>13.161433212553005</c:v>
                </c:pt>
                <c:pt idx="364">
                  <c:v>14.095147516482387</c:v>
                </c:pt>
                <c:pt idx="365">
                  <c:v>13.717316063319529</c:v>
                </c:pt>
                <c:pt idx="366">
                  <c:v>14.68925674076951</c:v>
                </c:pt>
                <c:pt idx="367">
                  <c:v>16.202489039762678</c:v>
                </c:pt>
                <c:pt idx="368">
                  <c:v>17.212523420534431</c:v>
                </c:pt>
                <c:pt idx="369">
                  <c:v>13.199799895853172</c:v>
                </c:pt>
                <c:pt idx="370">
                  <c:v>14.496271598917991</c:v>
                </c:pt>
                <c:pt idx="371">
                  <c:v>30.180426061829884</c:v>
                </c:pt>
                <c:pt idx="372">
                  <c:v>17.004633515540551</c:v>
                </c:pt>
                <c:pt idx="373">
                  <c:v>18.978194269027696</c:v>
                </c:pt>
                <c:pt idx="374">
                  <c:v>14.036515071314225</c:v>
                </c:pt>
                <c:pt idx="375">
                  <c:v>17.985608309617412</c:v>
                </c:pt>
                <c:pt idx="376">
                  <c:v>18.843143941788718</c:v>
                </c:pt>
                <c:pt idx="377">
                  <c:v>29.876046211428083</c:v>
                </c:pt>
                <c:pt idx="378">
                  <c:v>14.848928869391823</c:v>
                </c:pt>
                <c:pt idx="379">
                  <c:v>14.516838389179316</c:v>
                </c:pt>
                <c:pt idx="380">
                  <c:v>14.15974098859278</c:v>
                </c:pt>
                <c:pt idx="381">
                  <c:v>22.356497481062785</c:v>
                </c:pt>
                <c:pt idx="382">
                  <c:v>13.666307006139663</c:v>
                </c:pt>
                <c:pt idx="383">
                  <c:v>13.164104489032685</c:v>
                </c:pt>
                <c:pt idx="384">
                  <c:v>14.092625364766507</c:v>
                </c:pt>
                <c:pt idx="385">
                  <c:v>15.125844045026218</c:v>
                </c:pt>
                <c:pt idx="386">
                  <c:v>14.223235866105762</c:v>
                </c:pt>
                <c:pt idx="387">
                  <c:v>16.150570636980785</c:v>
                </c:pt>
                <c:pt idx="388">
                  <c:v>21.435631811133593</c:v>
                </c:pt>
                <c:pt idx="389">
                  <c:v>25.41173092846941</c:v>
                </c:pt>
                <c:pt idx="390">
                  <c:v>26.142386874245862</c:v>
                </c:pt>
                <c:pt idx="391">
                  <c:v>23.862023154305628</c:v>
                </c:pt>
                <c:pt idx="392">
                  <c:v>19.203864232124516</c:v>
                </c:pt>
                <c:pt idx="393">
                  <c:v>13.879463763524384</c:v>
                </c:pt>
                <c:pt idx="394">
                  <c:v>15.570907700034136</c:v>
                </c:pt>
                <c:pt idx="395">
                  <c:v>16.205627483498468</c:v>
                </c:pt>
                <c:pt idx="396">
                  <c:v>13.223406779581994</c:v>
                </c:pt>
                <c:pt idx="397">
                  <c:v>13.752822669226841</c:v>
                </c:pt>
                <c:pt idx="398">
                  <c:v>22.020982056535217</c:v>
                </c:pt>
                <c:pt idx="399">
                  <c:v>23.110043524831887</c:v>
                </c:pt>
                <c:pt idx="400">
                  <c:v>14.569102041034169</c:v>
                </c:pt>
                <c:pt idx="401">
                  <c:v>16.038486365465321</c:v>
                </c:pt>
                <c:pt idx="402">
                  <c:v>22.900806472616363</c:v>
                </c:pt>
                <c:pt idx="403">
                  <c:v>13.028370232185058</c:v>
                </c:pt>
                <c:pt idx="404">
                  <c:v>14.016619217260549</c:v>
                </c:pt>
                <c:pt idx="405">
                  <c:v>15.675187102116897</c:v>
                </c:pt>
                <c:pt idx="406">
                  <c:v>16.373990511566767</c:v>
                </c:pt>
                <c:pt idx="407">
                  <c:v>13.808831313392384</c:v>
                </c:pt>
                <c:pt idx="408">
                  <c:v>19.681068020333491</c:v>
                </c:pt>
                <c:pt idx="409">
                  <c:v>23.688736541535061</c:v>
                </c:pt>
                <c:pt idx="410">
                  <c:v>13.74412325562383</c:v>
                </c:pt>
                <c:pt idx="411">
                  <c:v>14.238766885732597</c:v>
                </c:pt>
                <c:pt idx="412">
                  <c:v>14.536426858671952</c:v>
                </c:pt>
                <c:pt idx="413">
                  <c:v>12.935443867123848</c:v>
                </c:pt>
                <c:pt idx="414">
                  <c:v>17.894725329569908</c:v>
                </c:pt>
                <c:pt idx="415">
                  <c:v>13.945268414456041</c:v>
                </c:pt>
                <c:pt idx="416">
                  <c:v>15.299933025406771</c:v>
                </c:pt>
                <c:pt idx="417">
                  <c:v>18.958793188118779</c:v>
                </c:pt>
                <c:pt idx="418">
                  <c:v>15.54246954425895</c:v>
                </c:pt>
                <c:pt idx="419">
                  <c:v>20.025231016027256</c:v>
                </c:pt>
                <c:pt idx="420">
                  <c:v>18.937008825721783</c:v>
                </c:pt>
                <c:pt idx="421">
                  <c:v>22.209190433693667</c:v>
                </c:pt>
                <c:pt idx="422">
                  <c:v>23.624259851812091</c:v>
                </c:pt>
                <c:pt idx="423">
                  <c:v>14.237857075116429</c:v>
                </c:pt>
                <c:pt idx="424">
                  <c:v>16.843277563304763</c:v>
                </c:pt>
                <c:pt idx="425">
                  <c:v>14.755460456808082</c:v>
                </c:pt>
                <c:pt idx="426">
                  <c:v>15.149791942405168</c:v>
                </c:pt>
                <c:pt idx="427">
                  <c:v>14.007487174471212</c:v>
                </c:pt>
                <c:pt idx="428">
                  <c:v>16.059858285045362</c:v>
                </c:pt>
                <c:pt idx="429">
                  <c:v>25.852894481132328</c:v>
                </c:pt>
                <c:pt idx="430">
                  <c:v>15.417207495788466</c:v>
                </c:pt>
                <c:pt idx="431">
                  <c:v>16.127557836805984</c:v>
                </c:pt>
                <c:pt idx="432">
                  <c:v>14.271588465295302</c:v>
                </c:pt>
                <c:pt idx="433">
                  <c:v>16.048327837800127</c:v>
                </c:pt>
                <c:pt idx="434">
                  <c:v>15.415296603893886</c:v>
                </c:pt>
                <c:pt idx="435">
                  <c:v>14.783033311320759</c:v>
                </c:pt>
                <c:pt idx="436">
                  <c:v>13.769052785943325</c:v>
                </c:pt>
                <c:pt idx="437">
                  <c:v>14.835662148661529</c:v>
                </c:pt>
                <c:pt idx="438">
                  <c:v>17.633444108933045</c:v>
                </c:pt>
                <c:pt idx="439">
                  <c:v>22.80776113662251</c:v>
                </c:pt>
                <c:pt idx="440">
                  <c:v>19.676651107782241</c:v>
                </c:pt>
                <c:pt idx="441">
                  <c:v>14.476357831758124</c:v>
                </c:pt>
                <c:pt idx="442">
                  <c:v>19.204497554135841</c:v>
                </c:pt>
                <c:pt idx="443">
                  <c:v>14.872276759028907</c:v>
                </c:pt>
                <c:pt idx="444">
                  <c:v>14.39248916613856</c:v>
                </c:pt>
                <c:pt idx="445">
                  <c:v>28.771041575726706</c:v>
                </c:pt>
                <c:pt idx="446">
                  <c:v>13.424447587602133</c:v>
                </c:pt>
                <c:pt idx="447">
                  <c:v>21.360039223799593</c:v>
                </c:pt>
                <c:pt idx="448">
                  <c:v>16.177764529375594</c:v>
                </c:pt>
                <c:pt idx="449">
                  <c:v>16.268141723460413</c:v>
                </c:pt>
                <c:pt idx="450">
                  <c:v>15.595638405107323</c:v>
                </c:pt>
                <c:pt idx="451">
                  <c:v>17.75403270458991</c:v>
                </c:pt>
                <c:pt idx="452">
                  <c:v>13.563804981639413</c:v>
                </c:pt>
                <c:pt idx="453">
                  <c:v>14.602793990061505</c:v>
                </c:pt>
                <c:pt idx="454">
                  <c:v>21.127383847500433</c:v>
                </c:pt>
                <c:pt idx="455">
                  <c:v>20.645164409288828</c:v>
                </c:pt>
                <c:pt idx="456">
                  <c:v>23.848489788206287</c:v>
                </c:pt>
                <c:pt idx="457">
                  <c:v>15.382644798761181</c:v>
                </c:pt>
                <c:pt idx="458">
                  <c:v>19.529167846639684</c:v>
                </c:pt>
                <c:pt idx="459">
                  <c:v>22.102314201622299</c:v>
                </c:pt>
                <c:pt idx="460">
                  <c:v>18.981280286179068</c:v>
                </c:pt>
                <c:pt idx="461">
                  <c:v>17.027864410384584</c:v>
                </c:pt>
                <c:pt idx="462">
                  <c:v>17.612614145095908</c:v>
                </c:pt>
                <c:pt idx="463">
                  <c:v>16.124170360117724</c:v>
                </c:pt>
                <c:pt idx="464">
                  <c:v>16.909213075492371</c:v>
                </c:pt>
                <c:pt idx="465">
                  <c:v>21.630107288810603</c:v>
                </c:pt>
                <c:pt idx="466">
                  <c:v>13.416750477082466</c:v>
                </c:pt>
                <c:pt idx="467">
                  <c:v>15.340678788211118</c:v>
                </c:pt>
                <c:pt idx="468">
                  <c:v>18.047996341345844</c:v>
                </c:pt>
                <c:pt idx="469">
                  <c:v>27.436692157394809</c:v>
                </c:pt>
                <c:pt idx="470">
                  <c:v>14.263710605178723</c:v>
                </c:pt>
                <c:pt idx="471">
                  <c:v>23.06581840403739</c:v>
                </c:pt>
                <c:pt idx="472">
                  <c:v>14.675830348511189</c:v>
                </c:pt>
                <c:pt idx="473">
                  <c:v>14.426460991474038</c:v>
                </c:pt>
                <c:pt idx="474">
                  <c:v>15.406346609462041</c:v>
                </c:pt>
                <c:pt idx="475">
                  <c:v>16.422012627076114</c:v>
                </c:pt>
                <c:pt idx="476">
                  <c:v>18.480758320688974</c:v>
                </c:pt>
                <c:pt idx="477">
                  <c:v>22.740521076645678</c:v>
                </c:pt>
                <c:pt idx="478">
                  <c:v>16.964350250198585</c:v>
                </c:pt>
                <c:pt idx="479">
                  <c:v>15.667227649056926</c:v>
                </c:pt>
                <c:pt idx="480">
                  <c:v>14.259886194570909</c:v>
                </c:pt>
                <c:pt idx="481">
                  <c:v>14.607790782250866</c:v>
                </c:pt>
                <c:pt idx="482">
                  <c:v>16.300607591229582</c:v>
                </c:pt>
                <c:pt idx="483">
                  <c:v>13.607574868909472</c:v>
                </c:pt>
                <c:pt idx="484">
                  <c:v>15.640699994840709</c:v>
                </c:pt>
                <c:pt idx="485">
                  <c:v>17.039022717535325</c:v>
                </c:pt>
                <c:pt idx="486">
                  <c:v>14.701460031424007</c:v>
                </c:pt>
                <c:pt idx="487">
                  <c:v>15.802512754671836</c:v>
                </c:pt>
                <c:pt idx="488">
                  <c:v>18.745820193962864</c:v>
                </c:pt>
                <c:pt idx="489">
                  <c:v>25.565110030069981</c:v>
                </c:pt>
                <c:pt idx="490">
                  <c:v>13.779176153078122</c:v>
                </c:pt>
                <c:pt idx="491">
                  <c:v>17.628686900835508</c:v>
                </c:pt>
                <c:pt idx="492">
                  <c:v>15.304322404035837</c:v>
                </c:pt>
                <c:pt idx="493">
                  <c:v>15.374135377222114</c:v>
                </c:pt>
                <c:pt idx="494">
                  <c:v>20.347616301496902</c:v>
                </c:pt>
                <c:pt idx="495">
                  <c:v>16.072235759583641</c:v>
                </c:pt>
                <c:pt idx="496">
                  <c:v>20.341813624781619</c:v>
                </c:pt>
                <c:pt idx="497">
                  <c:v>19.210733678580922</c:v>
                </c:pt>
                <c:pt idx="498">
                  <c:v>14.694097635374773</c:v>
                </c:pt>
                <c:pt idx="499">
                  <c:v>14.921440062415444</c:v>
                </c:pt>
                <c:pt idx="500">
                  <c:v>14.7249318274957</c:v>
                </c:pt>
                <c:pt idx="501">
                  <c:v>13.381254959953282</c:v>
                </c:pt>
                <c:pt idx="502">
                  <c:v>15.097038783849673</c:v>
                </c:pt>
                <c:pt idx="503">
                  <c:v>13.649814494014919</c:v>
                </c:pt>
                <c:pt idx="504">
                  <c:v>14.694953061946427</c:v>
                </c:pt>
                <c:pt idx="505">
                  <c:v>13.210762035334303</c:v>
                </c:pt>
                <c:pt idx="506">
                  <c:v>13.713351285776552</c:v>
                </c:pt>
                <c:pt idx="507">
                  <c:v>13.963522314499807</c:v>
                </c:pt>
                <c:pt idx="508">
                  <c:v>17.139996892558681</c:v>
                </c:pt>
                <c:pt idx="509">
                  <c:v>14.50034304021783</c:v>
                </c:pt>
                <c:pt idx="510">
                  <c:v>15.700464245071853</c:v>
                </c:pt>
                <c:pt idx="511">
                  <c:v>21.700453229325966</c:v>
                </c:pt>
                <c:pt idx="512">
                  <c:v>14.579018918180582</c:v>
                </c:pt>
                <c:pt idx="513">
                  <c:v>13.713329115864365</c:v>
                </c:pt>
                <c:pt idx="514">
                  <c:v>17.889605435571177</c:v>
                </c:pt>
                <c:pt idx="515">
                  <c:v>15.419064303464268</c:v>
                </c:pt>
                <c:pt idx="516">
                  <c:v>14.618892019148804</c:v>
                </c:pt>
                <c:pt idx="517">
                  <c:v>14.478800701735182</c:v>
                </c:pt>
                <c:pt idx="518">
                  <c:v>13.50882491132614</c:v>
                </c:pt>
                <c:pt idx="519">
                  <c:v>19.375406993780921</c:v>
                </c:pt>
                <c:pt idx="520">
                  <c:v>13.080907582238044</c:v>
                </c:pt>
                <c:pt idx="521">
                  <c:v>14.954731053631683</c:v>
                </c:pt>
                <c:pt idx="522">
                  <c:v>16.00807410599398</c:v>
                </c:pt>
                <c:pt idx="523">
                  <c:v>19.377959834219983</c:v>
                </c:pt>
                <c:pt idx="524">
                  <c:v>20.533737022857881</c:v>
                </c:pt>
                <c:pt idx="525">
                  <c:v>13.439714745282688</c:v>
                </c:pt>
                <c:pt idx="526">
                  <c:v>15.851825246855871</c:v>
                </c:pt>
                <c:pt idx="527">
                  <c:v>17.689476652297394</c:v>
                </c:pt>
                <c:pt idx="528">
                  <c:v>21.384218838752982</c:v>
                </c:pt>
                <c:pt idx="529">
                  <c:v>15.650608227903929</c:v>
                </c:pt>
                <c:pt idx="530">
                  <c:v>15.290978274902024</c:v>
                </c:pt>
                <c:pt idx="531">
                  <c:v>17.782027748132801</c:v>
                </c:pt>
                <c:pt idx="532">
                  <c:v>19.436945628643642</c:v>
                </c:pt>
                <c:pt idx="533">
                  <c:v>13.252493297988774</c:v>
                </c:pt>
                <c:pt idx="534">
                  <c:v>28.253371648641313</c:v>
                </c:pt>
                <c:pt idx="535">
                  <c:v>16.071892060525975</c:v>
                </c:pt>
                <c:pt idx="536">
                  <c:v>14.385370545975622</c:v>
                </c:pt>
                <c:pt idx="537">
                  <c:v>14.003405910354125</c:v>
                </c:pt>
                <c:pt idx="538">
                  <c:v>15.73567070118902</c:v>
                </c:pt>
                <c:pt idx="539">
                  <c:v>14.139141505765361</c:v>
                </c:pt>
                <c:pt idx="540">
                  <c:v>15.520629938108403</c:v>
                </c:pt>
                <c:pt idx="541">
                  <c:v>21.623064092683904</c:v>
                </c:pt>
                <c:pt idx="542">
                  <c:v>15.020876236170912</c:v>
                </c:pt>
                <c:pt idx="543">
                  <c:v>13.240248848659984</c:v>
                </c:pt>
                <c:pt idx="544">
                  <c:v>14.625743624721279</c:v>
                </c:pt>
                <c:pt idx="545">
                  <c:v>15.402706534029029</c:v>
                </c:pt>
                <c:pt idx="546">
                  <c:v>15.684525348849194</c:v>
                </c:pt>
                <c:pt idx="547">
                  <c:v>13.635714957971301</c:v>
                </c:pt>
                <c:pt idx="548">
                  <c:v>17.788123773690376</c:v>
                </c:pt>
                <c:pt idx="549">
                  <c:v>13.972006482799618</c:v>
                </c:pt>
                <c:pt idx="550">
                  <c:v>16.019855423176043</c:v>
                </c:pt>
                <c:pt idx="551">
                  <c:v>16.242153040415303</c:v>
                </c:pt>
                <c:pt idx="552">
                  <c:v>14.165160615997658</c:v>
                </c:pt>
                <c:pt idx="553">
                  <c:v>24.678659212327943</c:v>
                </c:pt>
                <c:pt idx="554">
                  <c:v>22.241147557865705</c:v>
                </c:pt>
                <c:pt idx="555">
                  <c:v>23.750003341729549</c:v>
                </c:pt>
                <c:pt idx="556">
                  <c:v>15.270145099325617</c:v>
                </c:pt>
                <c:pt idx="557">
                  <c:v>24.314421778416538</c:v>
                </c:pt>
                <c:pt idx="558">
                  <c:v>16.908416520977177</c:v>
                </c:pt>
                <c:pt idx="559">
                  <c:v>13.310125824715078</c:v>
                </c:pt>
                <c:pt idx="560">
                  <c:v>15.712784590557554</c:v>
                </c:pt>
                <c:pt idx="561">
                  <c:v>17.828676897279465</c:v>
                </c:pt>
                <c:pt idx="562">
                  <c:v>15.226341770368393</c:v>
                </c:pt>
                <c:pt idx="563">
                  <c:v>15.315709017644057</c:v>
                </c:pt>
                <c:pt idx="564">
                  <c:v>13.030950245925393</c:v>
                </c:pt>
                <c:pt idx="565">
                  <c:v>15.527701081058551</c:v>
                </c:pt>
                <c:pt idx="566">
                  <c:v>18.723153371940558</c:v>
                </c:pt>
                <c:pt idx="567">
                  <c:v>17.559637915167141</c:v>
                </c:pt>
                <c:pt idx="568">
                  <c:v>16.198941359837672</c:v>
                </c:pt>
                <c:pt idx="569">
                  <c:v>24.555867882873034</c:v>
                </c:pt>
                <c:pt idx="570">
                  <c:v>19.681837135843718</c:v>
                </c:pt>
                <c:pt idx="571">
                  <c:v>15.273750217090415</c:v>
                </c:pt>
                <c:pt idx="572">
                  <c:v>14.552554852106427</c:v>
                </c:pt>
                <c:pt idx="573">
                  <c:v>15.496485070574193</c:v>
                </c:pt>
                <c:pt idx="574">
                  <c:v>16.449709672055125</c:v>
                </c:pt>
                <c:pt idx="575">
                  <c:v>21.239427768191234</c:v>
                </c:pt>
                <c:pt idx="576">
                  <c:v>19.365258361347767</c:v>
                </c:pt>
                <c:pt idx="577">
                  <c:v>14.832374506021953</c:v>
                </c:pt>
                <c:pt idx="578">
                  <c:v>15.288736482175272</c:v>
                </c:pt>
                <c:pt idx="579">
                  <c:v>16.056585073326477</c:v>
                </c:pt>
                <c:pt idx="580">
                  <c:v>17.173277720419417</c:v>
                </c:pt>
                <c:pt idx="581">
                  <c:v>20.257469857415103</c:v>
                </c:pt>
                <c:pt idx="582">
                  <c:v>13.941125156606596</c:v>
                </c:pt>
                <c:pt idx="583">
                  <c:v>13.625492322661882</c:v>
                </c:pt>
                <c:pt idx="584">
                  <c:v>13.912017820268661</c:v>
                </c:pt>
                <c:pt idx="585">
                  <c:v>13.243153906724126</c:v>
                </c:pt>
                <c:pt idx="586">
                  <c:v>14.904185029072982</c:v>
                </c:pt>
                <c:pt idx="587">
                  <c:v>15.065359490459716</c:v>
                </c:pt>
                <c:pt idx="588">
                  <c:v>16.810713456918187</c:v>
                </c:pt>
                <c:pt idx="589">
                  <c:v>16.431766454609942</c:v>
                </c:pt>
                <c:pt idx="590">
                  <c:v>17.637558957432628</c:v>
                </c:pt>
                <c:pt idx="591">
                  <c:v>13.164051736993899</c:v>
                </c:pt>
                <c:pt idx="592">
                  <c:v>15.673574538895631</c:v>
                </c:pt>
                <c:pt idx="593">
                  <c:v>14.688947353010061</c:v>
                </c:pt>
                <c:pt idx="594">
                  <c:v>19.66911783826253</c:v>
                </c:pt>
                <c:pt idx="595">
                  <c:v>15.37950255446275</c:v>
                </c:pt>
                <c:pt idx="596">
                  <c:v>13.067388620633306</c:v>
                </c:pt>
                <c:pt idx="597">
                  <c:v>14.334791308951198</c:v>
                </c:pt>
                <c:pt idx="598">
                  <c:v>18.378857211171912</c:v>
                </c:pt>
                <c:pt idx="599">
                  <c:v>13.484746052650355</c:v>
                </c:pt>
                <c:pt idx="600">
                  <c:v>23.434270442970092</c:v>
                </c:pt>
                <c:pt idx="601">
                  <c:v>13.896064889229292</c:v>
                </c:pt>
                <c:pt idx="602">
                  <c:v>18.249613600747299</c:v>
                </c:pt>
                <c:pt idx="603">
                  <c:v>21.963850303673357</c:v>
                </c:pt>
                <c:pt idx="604">
                  <c:v>13.339616813938072</c:v>
                </c:pt>
                <c:pt idx="605">
                  <c:v>15.827721006338576</c:v>
                </c:pt>
                <c:pt idx="606">
                  <c:v>12.984580621624684</c:v>
                </c:pt>
                <c:pt idx="607">
                  <c:v>18.481036501217993</c:v>
                </c:pt>
                <c:pt idx="608">
                  <c:v>15.230249358148226</c:v>
                </c:pt>
                <c:pt idx="609">
                  <c:v>18.601234036144618</c:v>
                </c:pt>
                <c:pt idx="610">
                  <c:v>13.337313007865877</c:v>
                </c:pt>
                <c:pt idx="611">
                  <c:v>16.089545215805813</c:v>
                </c:pt>
                <c:pt idx="612">
                  <c:v>23.878381597119525</c:v>
                </c:pt>
                <c:pt idx="613">
                  <c:v>14.6213254034052</c:v>
                </c:pt>
                <c:pt idx="614">
                  <c:v>14.321482746903172</c:v>
                </c:pt>
                <c:pt idx="615">
                  <c:v>20.818430540024185</c:v>
                </c:pt>
                <c:pt idx="616">
                  <c:v>23.318584201074824</c:v>
                </c:pt>
                <c:pt idx="617">
                  <c:v>17.708182925681694</c:v>
                </c:pt>
                <c:pt idx="618">
                  <c:v>15.94847084348093</c:v>
                </c:pt>
                <c:pt idx="619">
                  <c:v>16.669035454990265</c:v>
                </c:pt>
                <c:pt idx="620">
                  <c:v>17.229986662913308</c:v>
                </c:pt>
                <c:pt idx="621">
                  <c:v>15.808714174602468</c:v>
                </c:pt>
                <c:pt idx="622">
                  <c:v>19.803726315001839</c:v>
                </c:pt>
                <c:pt idx="623">
                  <c:v>15.301860340670768</c:v>
                </c:pt>
                <c:pt idx="624">
                  <c:v>16.317884172562778</c:v>
                </c:pt>
                <c:pt idx="625">
                  <c:v>22.652588721064639</c:v>
                </c:pt>
                <c:pt idx="626">
                  <c:v>15.57215243981315</c:v>
                </c:pt>
                <c:pt idx="627">
                  <c:v>15.776871323780856</c:v>
                </c:pt>
                <c:pt idx="628">
                  <c:v>18.833761133908546</c:v>
                </c:pt>
                <c:pt idx="629">
                  <c:v>28.9397503486624</c:v>
                </c:pt>
                <c:pt idx="630">
                  <c:v>16.170718604157464</c:v>
                </c:pt>
                <c:pt idx="631">
                  <c:v>13.66747794330522</c:v>
                </c:pt>
                <c:pt idx="632">
                  <c:v>13.957471825865715</c:v>
                </c:pt>
                <c:pt idx="633">
                  <c:v>25.694951694794025</c:v>
                </c:pt>
                <c:pt idx="634">
                  <c:v>14.610741899135517</c:v>
                </c:pt>
                <c:pt idx="635">
                  <c:v>18.974588387674622</c:v>
                </c:pt>
                <c:pt idx="636">
                  <c:v>14.019457575335696</c:v>
                </c:pt>
                <c:pt idx="637">
                  <c:v>18.62162081299271</c:v>
                </c:pt>
                <c:pt idx="638">
                  <c:v>22.083926240590831</c:v>
                </c:pt>
                <c:pt idx="639">
                  <c:v>14.731245198231125</c:v>
                </c:pt>
                <c:pt idx="640">
                  <c:v>15.711018825397511</c:v>
                </c:pt>
                <c:pt idx="641">
                  <c:v>13.031054382854828</c:v>
                </c:pt>
                <c:pt idx="642">
                  <c:v>14.284356804908048</c:v>
                </c:pt>
                <c:pt idx="643">
                  <c:v>19.201637486445204</c:v>
                </c:pt>
                <c:pt idx="644">
                  <c:v>17.234491744811393</c:v>
                </c:pt>
                <c:pt idx="645">
                  <c:v>26.118004354344475</c:v>
                </c:pt>
                <c:pt idx="646">
                  <c:v>23.460024629020413</c:v>
                </c:pt>
                <c:pt idx="647">
                  <c:v>13.224073367734928</c:v>
                </c:pt>
                <c:pt idx="648">
                  <c:v>21.904943954738989</c:v>
                </c:pt>
                <c:pt idx="649">
                  <c:v>25.384012295757156</c:v>
                </c:pt>
                <c:pt idx="650">
                  <c:v>15.827505638554396</c:v>
                </c:pt>
                <c:pt idx="651">
                  <c:v>20.038699616366632</c:v>
                </c:pt>
                <c:pt idx="652">
                  <c:v>28.377070144382269</c:v>
                </c:pt>
                <c:pt idx="653">
                  <c:v>17.794374598601827</c:v>
                </c:pt>
                <c:pt idx="654">
                  <c:v>24.222332657179212</c:v>
                </c:pt>
                <c:pt idx="655">
                  <c:v>15.164564632671278</c:v>
                </c:pt>
                <c:pt idx="656">
                  <c:v>23.797313272337004</c:v>
                </c:pt>
                <c:pt idx="657">
                  <c:v>15.426148696520197</c:v>
                </c:pt>
                <c:pt idx="658">
                  <c:v>15.046860322369234</c:v>
                </c:pt>
                <c:pt idx="659">
                  <c:v>24.094839041606111</c:v>
                </c:pt>
                <c:pt idx="660">
                  <c:v>15.496459973374435</c:v>
                </c:pt>
                <c:pt idx="661">
                  <c:v>27.30609096232331</c:v>
                </c:pt>
                <c:pt idx="662">
                  <c:v>15.268579257248444</c:v>
                </c:pt>
                <c:pt idx="663">
                  <c:v>14.242229061024858</c:v>
                </c:pt>
                <c:pt idx="664">
                  <c:v>12.934722328314113</c:v>
                </c:pt>
                <c:pt idx="665">
                  <c:v>15.393098588224253</c:v>
                </c:pt>
                <c:pt idx="666">
                  <c:v>14.7480797247187</c:v>
                </c:pt>
                <c:pt idx="667">
                  <c:v>14.763666770971765</c:v>
                </c:pt>
                <c:pt idx="668">
                  <c:v>17.225755288639657</c:v>
                </c:pt>
                <c:pt idx="669">
                  <c:v>15.290505894699663</c:v>
                </c:pt>
                <c:pt idx="670">
                  <c:v>23.177312001841941</c:v>
                </c:pt>
                <c:pt idx="671">
                  <c:v>20.854237954344757</c:v>
                </c:pt>
                <c:pt idx="672">
                  <c:v>15.801096141930271</c:v>
                </c:pt>
                <c:pt idx="673">
                  <c:v>16.311492665116699</c:v>
                </c:pt>
                <c:pt idx="674">
                  <c:v>14.218686532540204</c:v>
                </c:pt>
                <c:pt idx="675">
                  <c:v>15.114899637678803</c:v>
                </c:pt>
                <c:pt idx="676">
                  <c:v>15.468267265004471</c:v>
                </c:pt>
                <c:pt idx="677">
                  <c:v>14.214291034877478</c:v>
                </c:pt>
                <c:pt idx="678">
                  <c:v>15.91302386519585</c:v>
                </c:pt>
                <c:pt idx="679">
                  <c:v>22.706088184262267</c:v>
                </c:pt>
                <c:pt idx="680">
                  <c:v>13.839981985119783</c:v>
                </c:pt>
                <c:pt idx="681">
                  <c:v>19.5875641709905</c:v>
                </c:pt>
                <c:pt idx="682">
                  <c:v>30.917105056067303</c:v>
                </c:pt>
                <c:pt idx="683">
                  <c:v>16.229824986286786</c:v>
                </c:pt>
                <c:pt idx="684">
                  <c:v>20.625563188602186</c:v>
                </c:pt>
                <c:pt idx="685">
                  <c:v>14.316475884251341</c:v>
                </c:pt>
                <c:pt idx="686">
                  <c:v>14.7171366169128</c:v>
                </c:pt>
                <c:pt idx="687">
                  <c:v>14.807099738495198</c:v>
                </c:pt>
                <c:pt idx="688">
                  <c:v>14.75134008711079</c:v>
                </c:pt>
                <c:pt idx="689">
                  <c:v>21.440838127813844</c:v>
                </c:pt>
                <c:pt idx="690">
                  <c:v>27.81494509933788</c:v>
                </c:pt>
                <c:pt idx="691">
                  <c:v>22.513386230274737</c:v>
                </c:pt>
                <c:pt idx="692">
                  <c:v>14.559511317740428</c:v>
                </c:pt>
                <c:pt idx="693">
                  <c:v>14.222998319991849</c:v>
                </c:pt>
                <c:pt idx="694">
                  <c:v>14.421023107219652</c:v>
                </c:pt>
                <c:pt idx="695">
                  <c:v>15.809675636242423</c:v>
                </c:pt>
                <c:pt idx="696">
                  <c:v>30.516160394993861</c:v>
                </c:pt>
                <c:pt idx="697">
                  <c:v>20.086189383236437</c:v>
                </c:pt>
                <c:pt idx="698">
                  <c:v>12.916587409705985</c:v>
                </c:pt>
                <c:pt idx="699">
                  <c:v>13.153355817041538</c:v>
                </c:pt>
                <c:pt idx="700">
                  <c:v>15.143359588395834</c:v>
                </c:pt>
                <c:pt idx="701">
                  <c:v>13.545912021626732</c:v>
                </c:pt>
                <c:pt idx="702">
                  <c:v>15.623734633697271</c:v>
                </c:pt>
                <c:pt idx="703">
                  <c:v>14.283734199946069</c:v>
                </c:pt>
                <c:pt idx="704">
                  <c:v>16.240073999625363</c:v>
                </c:pt>
                <c:pt idx="705">
                  <c:v>15.760549742982866</c:v>
                </c:pt>
                <c:pt idx="706">
                  <c:v>22.368661691821526</c:v>
                </c:pt>
                <c:pt idx="707">
                  <c:v>14.822042264544208</c:v>
                </c:pt>
                <c:pt idx="708">
                  <c:v>19.981317976996955</c:v>
                </c:pt>
                <c:pt idx="709">
                  <c:v>15.567229488415384</c:v>
                </c:pt>
                <c:pt idx="710">
                  <c:v>23.445580235240815</c:v>
                </c:pt>
                <c:pt idx="711">
                  <c:v>22.45261076822122</c:v>
                </c:pt>
                <c:pt idx="712">
                  <c:v>15.768912553798843</c:v>
                </c:pt>
                <c:pt idx="713">
                  <c:v>14.22482454530215</c:v>
                </c:pt>
                <c:pt idx="714">
                  <c:v>21.076187915690099</c:v>
                </c:pt>
                <c:pt idx="715">
                  <c:v>22.040187014698798</c:v>
                </c:pt>
                <c:pt idx="716">
                  <c:v>15.72644039158617</c:v>
                </c:pt>
                <c:pt idx="717">
                  <c:v>16.167709172052248</c:v>
                </c:pt>
                <c:pt idx="718">
                  <c:v>14.077175759957436</c:v>
                </c:pt>
                <c:pt idx="719">
                  <c:v>13.742992067937566</c:v>
                </c:pt>
                <c:pt idx="720">
                  <c:v>19.755659013571339</c:v>
                </c:pt>
                <c:pt idx="721">
                  <c:v>20.021820786912247</c:v>
                </c:pt>
                <c:pt idx="722">
                  <c:v>16.193738203019553</c:v>
                </c:pt>
                <c:pt idx="723">
                  <c:v>15.244221182382274</c:v>
                </c:pt>
                <c:pt idx="724">
                  <c:v>18.367401711895827</c:v>
                </c:pt>
                <c:pt idx="725">
                  <c:v>13.648856396131197</c:v>
                </c:pt>
                <c:pt idx="726">
                  <c:v>18.497176150300465</c:v>
                </c:pt>
                <c:pt idx="727">
                  <c:v>15.460272195966544</c:v>
                </c:pt>
                <c:pt idx="728">
                  <c:v>16.430781995015074</c:v>
                </c:pt>
                <c:pt idx="729">
                  <c:v>15.910877932824029</c:v>
                </c:pt>
                <c:pt idx="730">
                  <c:v>15.5038366014674</c:v>
                </c:pt>
                <c:pt idx="731">
                  <c:v>20.437052011595505</c:v>
                </c:pt>
                <c:pt idx="732">
                  <c:v>20.073839045663828</c:v>
                </c:pt>
                <c:pt idx="733">
                  <c:v>19.338293703928748</c:v>
                </c:pt>
                <c:pt idx="734">
                  <c:v>16.426475495840432</c:v>
                </c:pt>
                <c:pt idx="735">
                  <c:v>22.452300692095275</c:v>
                </c:pt>
                <c:pt idx="736">
                  <c:v>16.057648764613091</c:v>
                </c:pt>
                <c:pt idx="737">
                  <c:v>30.660849695020623</c:v>
                </c:pt>
                <c:pt idx="738">
                  <c:v>24.140738167692223</c:v>
                </c:pt>
                <c:pt idx="739">
                  <c:v>15.058220833709603</c:v>
                </c:pt>
                <c:pt idx="740">
                  <c:v>17.344988418789892</c:v>
                </c:pt>
                <c:pt idx="741">
                  <c:v>26.500127370185186</c:v>
                </c:pt>
                <c:pt idx="742">
                  <c:v>13.619228424187499</c:v>
                </c:pt>
                <c:pt idx="743">
                  <c:v>15.411608887196826</c:v>
                </c:pt>
                <c:pt idx="744">
                  <c:v>18.239960350991851</c:v>
                </c:pt>
                <c:pt idx="745">
                  <c:v>13.264969221813862</c:v>
                </c:pt>
                <c:pt idx="746">
                  <c:v>13.986688749824493</c:v>
                </c:pt>
                <c:pt idx="747">
                  <c:v>16.354890057247008</c:v>
                </c:pt>
                <c:pt idx="748">
                  <c:v>23.261286739842465</c:v>
                </c:pt>
                <c:pt idx="749">
                  <c:v>25.76083205411102</c:v>
                </c:pt>
                <c:pt idx="750">
                  <c:v>14.18318127326414</c:v>
                </c:pt>
                <c:pt idx="751">
                  <c:v>16.289861302649957</c:v>
                </c:pt>
                <c:pt idx="752">
                  <c:v>24.896519622607787</c:v>
                </c:pt>
                <c:pt idx="753">
                  <c:v>14.286691190925815</c:v>
                </c:pt>
                <c:pt idx="754">
                  <c:v>14.487941005960332</c:v>
                </c:pt>
                <c:pt idx="755">
                  <c:v>15.581954847042903</c:v>
                </c:pt>
                <c:pt idx="756">
                  <c:v>18.718573429421884</c:v>
                </c:pt>
                <c:pt idx="757">
                  <c:v>14.896378422587262</c:v>
                </c:pt>
                <c:pt idx="758">
                  <c:v>14.377901511645753</c:v>
                </c:pt>
                <c:pt idx="759">
                  <c:v>13.781763476909006</c:v>
                </c:pt>
                <c:pt idx="760">
                  <c:v>13.417075472308674</c:v>
                </c:pt>
                <c:pt idx="761">
                  <c:v>14.805477011940546</c:v>
                </c:pt>
                <c:pt idx="762">
                  <c:v>16.562164718014838</c:v>
                </c:pt>
                <c:pt idx="763">
                  <c:v>17.908934835244118</c:v>
                </c:pt>
                <c:pt idx="764">
                  <c:v>22.944484256773165</c:v>
                </c:pt>
                <c:pt idx="765">
                  <c:v>14.86706337646358</c:v>
                </c:pt>
                <c:pt idx="766">
                  <c:v>13.574631384098934</c:v>
                </c:pt>
                <c:pt idx="767">
                  <c:v>14.134829007981883</c:v>
                </c:pt>
                <c:pt idx="768">
                  <c:v>14.065896374264753</c:v>
                </c:pt>
                <c:pt idx="769">
                  <c:v>14.433805481912676</c:v>
                </c:pt>
                <c:pt idx="770">
                  <c:v>21.864367431057577</c:v>
                </c:pt>
                <c:pt idx="771">
                  <c:v>20.26047958358745</c:v>
                </c:pt>
                <c:pt idx="772">
                  <c:v>17.771895299573025</c:v>
                </c:pt>
                <c:pt idx="773">
                  <c:v>14.995369226681014</c:v>
                </c:pt>
                <c:pt idx="774">
                  <c:v>14.88163751923614</c:v>
                </c:pt>
                <c:pt idx="775">
                  <c:v>16.187253407647393</c:v>
                </c:pt>
                <c:pt idx="776">
                  <c:v>15.086269769029819</c:v>
                </c:pt>
                <c:pt idx="777">
                  <c:v>13.659364929621489</c:v>
                </c:pt>
                <c:pt idx="778">
                  <c:v>23.325806386537543</c:v>
                </c:pt>
                <c:pt idx="779">
                  <c:v>15.082463940036837</c:v>
                </c:pt>
                <c:pt idx="780">
                  <c:v>14.252961147826094</c:v>
                </c:pt>
                <c:pt idx="781">
                  <c:v>15.054133933211091</c:v>
                </c:pt>
                <c:pt idx="782">
                  <c:v>18.634569139295813</c:v>
                </c:pt>
                <c:pt idx="783">
                  <c:v>15.789002975678647</c:v>
                </c:pt>
                <c:pt idx="784">
                  <c:v>23.050202525881168</c:v>
                </c:pt>
                <c:pt idx="785">
                  <c:v>13.489729847709118</c:v>
                </c:pt>
                <c:pt idx="786">
                  <c:v>13.823729562396547</c:v>
                </c:pt>
                <c:pt idx="787">
                  <c:v>15.475778564147209</c:v>
                </c:pt>
                <c:pt idx="788">
                  <c:v>15.270935940906606</c:v>
                </c:pt>
                <c:pt idx="789">
                  <c:v>14.13380670173188</c:v>
                </c:pt>
                <c:pt idx="790">
                  <c:v>17.793145526155001</c:v>
                </c:pt>
                <c:pt idx="791">
                  <c:v>18.374705982567907</c:v>
                </c:pt>
                <c:pt idx="792">
                  <c:v>17.085501220242751</c:v>
                </c:pt>
                <c:pt idx="793">
                  <c:v>14.732579378228907</c:v>
                </c:pt>
                <c:pt idx="794">
                  <c:v>17.554420160862023</c:v>
                </c:pt>
                <c:pt idx="795">
                  <c:v>15.823519526200188</c:v>
                </c:pt>
                <c:pt idx="796">
                  <c:v>16.177156350130311</c:v>
                </c:pt>
                <c:pt idx="797">
                  <c:v>20.543104759971023</c:v>
                </c:pt>
                <c:pt idx="798">
                  <c:v>21.788146956830118</c:v>
                </c:pt>
                <c:pt idx="799">
                  <c:v>22.235141360789303</c:v>
                </c:pt>
                <c:pt idx="800">
                  <c:v>21.594086482607267</c:v>
                </c:pt>
                <c:pt idx="801">
                  <c:v>16.384021784589997</c:v>
                </c:pt>
                <c:pt idx="802">
                  <c:v>15.939182631155884</c:v>
                </c:pt>
                <c:pt idx="803">
                  <c:v>16.820687809470591</c:v>
                </c:pt>
                <c:pt idx="804">
                  <c:v>15.947836978286377</c:v>
                </c:pt>
                <c:pt idx="805">
                  <c:v>15.545185940196923</c:v>
                </c:pt>
                <c:pt idx="806">
                  <c:v>14.841973036403173</c:v>
                </c:pt>
                <c:pt idx="807">
                  <c:v>18.047785708055624</c:v>
                </c:pt>
                <c:pt idx="808">
                  <c:v>15.882525582625339</c:v>
                </c:pt>
                <c:pt idx="809">
                  <c:v>13.588044272447027</c:v>
                </c:pt>
                <c:pt idx="810">
                  <c:v>17.784098668205591</c:v>
                </c:pt>
                <c:pt idx="811">
                  <c:v>13.712562551609791</c:v>
                </c:pt>
                <c:pt idx="812">
                  <c:v>17.765846069778689</c:v>
                </c:pt>
                <c:pt idx="813">
                  <c:v>23.79735752314474</c:v>
                </c:pt>
                <c:pt idx="814">
                  <c:v>14.427574274048443</c:v>
                </c:pt>
                <c:pt idx="815">
                  <c:v>13.887726073010022</c:v>
                </c:pt>
                <c:pt idx="816">
                  <c:v>13.944159616675961</c:v>
                </c:pt>
                <c:pt idx="817">
                  <c:v>16.01033754061217</c:v>
                </c:pt>
                <c:pt idx="818">
                  <c:v>14.082262856841574</c:v>
                </c:pt>
                <c:pt idx="819">
                  <c:v>15.121919449816524</c:v>
                </c:pt>
                <c:pt idx="820">
                  <c:v>14.01905991908723</c:v>
                </c:pt>
                <c:pt idx="821">
                  <c:v>15.270310972425602</c:v>
                </c:pt>
                <c:pt idx="822">
                  <c:v>15.292348671897024</c:v>
                </c:pt>
                <c:pt idx="823">
                  <c:v>23.308016789155516</c:v>
                </c:pt>
                <c:pt idx="824">
                  <c:v>18.506169755133069</c:v>
                </c:pt>
                <c:pt idx="825">
                  <c:v>15.566730790796719</c:v>
                </c:pt>
                <c:pt idx="826">
                  <c:v>20.043269343841192</c:v>
                </c:pt>
                <c:pt idx="827">
                  <c:v>14.49126891991026</c:v>
                </c:pt>
                <c:pt idx="828">
                  <c:v>13.51641322761526</c:v>
                </c:pt>
                <c:pt idx="829">
                  <c:v>13.035363563972526</c:v>
                </c:pt>
                <c:pt idx="830">
                  <c:v>28.25669149880726</c:v>
                </c:pt>
                <c:pt idx="831">
                  <c:v>14.173848972437444</c:v>
                </c:pt>
                <c:pt idx="832">
                  <c:v>17.356728537638613</c:v>
                </c:pt>
                <c:pt idx="833">
                  <c:v>28.824792571188393</c:v>
                </c:pt>
                <c:pt idx="834">
                  <c:v>16.03666874376702</c:v>
                </c:pt>
                <c:pt idx="835">
                  <c:v>14.781253823618924</c:v>
                </c:pt>
                <c:pt idx="836">
                  <c:v>14.396794353192375</c:v>
                </c:pt>
                <c:pt idx="837">
                  <c:v>18.031089662619419</c:v>
                </c:pt>
                <c:pt idx="838">
                  <c:v>15.806533476979757</c:v>
                </c:pt>
                <c:pt idx="839">
                  <c:v>25.703820455929016</c:v>
                </c:pt>
                <c:pt idx="840">
                  <c:v>18.847379409292536</c:v>
                </c:pt>
                <c:pt idx="841">
                  <c:v>15.334959263941682</c:v>
                </c:pt>
                <c:pt idx="842">
                  <c:v>18.146971215895555</c:v>
                </c:pt>
                <c:pt idx="843">
                  <c:v>16.995575082060078</c:v>
                </c:pt>
                <c:pt idx="844">
                  <c:v>15.623421939209331</c:v>
                </c:pt>
                <c:pt idx="845">
                  <c:v>17.355155654756846</c:v>
                </c:pt>
                <c:pt idx="846">
                  <c:v>17.431501054829109</c:v>
                </c:pt>
                <c:pt idx="847">
                  <c:v>22.457854300807931</c:v>
                </c:pt>
                <c:pt idx="848">
                  <c:v>16.062955578464813</c:v>
                </c:pt>
                <c:pt idx="849">
                  <c:v>21.50689598786413</c:v>
                </c:pt>
                <c:pt idx="850">
                  <c:v>15.421781662680774</c:v>
                </c:pt>
                <c:pt idx="851">
                  <c:v>18.812999599024256</c:v>
                </c:pt>
                <c:pt idx="852">
                  <c:v>22.644968268488672</c:v>
                </c:pt>
                <c:pt idx="853">
                  <c:v>15.481860871561549</c:v>
                </c:pt>
                <c:pt idx="854">
                  <c:v>17.01906562412606</c:v>
                </c:pt>
                <c:pt idx="855">
                  <c:v>26.900696580599817</c:v>
                </c:pt>
                <c:pt idx="856">
                  <c:v>19.641824267075862</c:v>
                </c:pt>
                <c:pt idx="857">
                  <c:v>14.700410026174374</c:v>
                </c:pt>
                <c:pt idx="858">
                  <c:v>18.235852996704981</c:v>
                </c:pt>
                <c:pt idx="859">
                  <c:v>20.045614359966009</c:v>
                </c:pt>
                <c:pt idx="860">
                  <c:v>21.62742726388263</c:v>
                </c:pt>
                <c:pt idx="861">
                  <c:v>15.211024446720632</c:v>
                </c:pt>
                <c:pt idx="862">
                  <c:v>14.410672438383292</c:v>
                </c:pt>
                <c:pt idx="863">
                  <c:v>16.729829701476959</c:v>
                </c:pt>
                <c:pt idx="864">
                  <c:v>15.783808777267449</c:v>
                </c:pt>
                <c:pt idx="865">
                  <c:v>13.403503659664091</c:v>
                </c:pt>
                <c:pt idx="866">
                  <c:v>14.364469474130868</c:v>
                </c:pt>
                <c:pt idx="867">
                  <c:v>14.690011683598465</c:v>
                </c:pt>
                <c:pt idx="868">
                  <c:v>23.366623919153689</c:v>
                </c:pt>
                <c:pt idx="869">
                  <c:v>23.611102056565962</c:v>
                </c:pt>
                <c:pt idx="870">
                  <c:v>21.61955316608972</c:v>
                </c:pt>
                <c:pt idx="871">
                  <c:v>19.555789242361783</c:v>
                </c:pt>
                <c:pt idx="872">
                  <c:v>13.635417063422002</c:v>
                </c:pt>
                <c:pt idx="873">
                  <c:v>26.808062742414229</c:v>
                </c:pt>
                <c:pt idx="874">
                  <c:v>13.009211291365899</c:v>
                </c:pt>
                <c:pt idx="875">
                  <c:v>13.744300541954471</c:v>
                </c:pt>
                <c:pt idx="876">
                  <c:v>19.902902908099701</c:v>
                </c:pt>
                <c:pt idx="877">
                  <c:v>14.867499731668902</c:v>
                </c:pt>
                <c:pt idx="878">
                  <c:v>14.765059681320507</c:v>
                </c:pt>
                <c:pt idx="879">
                  <c:v>14.949133586450536</c:v>
                </c:pt>
                <c:pt idx="880">
                  <c:v>13.675863646019822</c:v>
                </c:pt>
                <c:pt idx="881">
                  <c:v>13.285461008438391</c:v>
                </c:pt>
                <c:pt idx="882">
                  <c:v>15.821098563210541</c:v>
                </c:pt>
                <c:pt idx="883">
                  <c:v>15.098496208507992</c:v>
                </c:pt>
                <c:pt idx="884">
                  <c:v>16.193981950436619</c:v>
                </c:pt>
                <c:pt idx="885">
                  <c:v>15.697368276260036</c:v>
                </c:pt>
                <c:pt idx="886">
                  <c:v>14.671856009302722</c:v>
                </c:pt>
                <c:pt idx="887">
                  <c:v>15.946491543623228</c:v>
                </c:pt>
                <c:pt idx="888">
                  <c:v>24.530752022267649</c:v>
                </c:pt>
                <c:pt idx="889">
                  <c:v>16.987765331693943</c:v>
                </c:pt>
                <c:pt idx="890">
                  <c:v>21.808787847764055</c:v>
                </c:pt>
                <c:pt idx="891">
                  <c:v>14.959606054956506</c:v>
                </c:pt>
                <c:pt idx="892">
                  <c:v>14.460792261016717</c:v>
                </c:pt>
                <c:pt idx="893">
                  <c:v>13.678024852466429</c:v>
                </c:pt>
                <c:pt idx="894">
                  <c:v>22.962710249626966</c:v>
                </c:pt>
                <c:pt idx="895">
                  <c:v>15.80849305323393</c:v>
                </c:pt>
                <c:pt idx="896">
                  <c:v>18.54791510339933</c:v>
                </c:pt>
                <c:pt idx="897">
                  <c:v>16.874999193673428</c:v>
                </c:pt>
                <c:pt idx="898">
                  <c:v>13.910950600502344</c:v>
                </c:pt>
                <c:pt idx="899">
                  <c:v>14.214629285753153</c:v>
                </c:pt>
                <c:pt idx="900">
                  <c:v>17.347708608048251</c:v>
                </c:pt>
                <c:pt idx="901">
                  <c:v>21.376308998484149</c:v>
                </c:pt>
                <c:pt idx="902">
                  <c:v>14.259787706276068</c:v>
                </c:pt>
                <c:pt idx="903">
                  <c:v>15.362768774166881</c:v>
                </c:pt>
                <c:pt idx="904">
                  <c:v>14.455901611694628</c:v>
                </c:pt>
                <c:pt idx="905">
                  <c:v>15.682342249020287</c:v>
                </c:pt>
                <c:pt idx="906">
                  <c:v>23.245984341966189</c:v>
                </c:pt>
                <c:pt idx="907">
                  <c:v>17.956146364345678</c:v>
                </c:pt>
                <c:pt idx="908">
                  <c:v>17.281362861925164</c:v>
                </c:pt>
                <c:pt idx="909">
                  <c:v>22.35909007387021</c:v>
                </c:pt>
                <c:pt idx="910">
                  <c:v>15.317145040718616</c:v>
                </c:pt>
                <c:pt idx="911">
                  <c:v>17.158517014499477</c:v>
                </c:pt>
                <c:pt idx="912">
                  <c:v>14.63817276848876</c:v>
                </c:pt>
                <c:pt idx="913">
                  <c:v>17.722555618794484</c:v>
                </c:pt>
                <c:pt idx="914">
                  <c:v>13.349884399224241</c:v>
                </c:pt>
                <c:pt idx="915">
                  <c:v>21.558806620271714</c:v>
                </c:pt>
                <c:pt idx="916">
                  <c:v>18.372718300596649</c:v>
                </c:pt>
                <c:pt idx="917">
                  <c:v>22.185201572198569</c:v>
                </c:pt>
                <c:pt idx="918">
                  <c:v>21.829165827936297</c:v>
                </c:pt>
                <c:pt idx="919">
                  <c:v>22.1916009905575</c:v>
                </c:pt>
                <c:pt idx="920">
                  <c:v>13.244172433900564</c:v>
                </c:pt>
                <c:pt idx="921">
                  <c:v>15.244322776551213</c:v>
                </c:pt>
                <c:pt idx="922">
                  <c:v>13.558985683672738</c:v>
                </c:pt>
                <c:pt idx="923">
                  <c:v>20.877874256126219</c:v>
                </c:pt>
                <c:pt idx="924">
                  <c:v>24.670859036188951</c:v>
                </c:pt>
                <c:pt idx="925">
                  <c:v>19.25568337947028</c:v>
                </c:pt>
                <c:pt idx="926">
                  <c:v>13.950817289360861</c:v>
                </c:pt>
                <c:pt idx="927">
                  <c:v>18.899523232645532</c:v>
                </c:pt>
                <c:pt idx="928">
                  <c:v>19.54390312421452</c:v>
                </c:pt>
                <c:pt idx="929">
                  <c:v>17.438903307020503</c:v>
                </c:pt>
                <c:pt idx="930">
                  <c:v>15.306201437203573</c:v>
                </c:pt>
                <c:pt idx="931">
                  <c:v>23.805793960463649</c:v>
                </c:pt>
                <c:pt idx="932">
                  <c:v>14.482431667848015</c:v>
                </c:pt>
                <c:pt idx="933">
                  <c:v>15.038324774721275</c:v>
                </c:pt>
                <c:pt idx="934">
                  <c:v>13.765293253737514</c:v>
                </c:pt>
                <c:pt idx="935">
                  <c:v>31.500765266419378</c:v>
                </c:pt>
                <c:pt idx="936">
                  <c:v>17.769334052893342</c:v>
                </c:pt>
                <c:pt idx="937">
                  <c:v>27.29850029918655</c:v>
                </c:pt>
                <c:pt idx="938">
                  <c:v>14.019491032530073</c:v>
                </c:pt>
                <c:pt idx="939">
                  <c:v>22.931417494168084</c:v>
                </c:pt>
                <c:pt idx="940">
                  <c:v>16.135337978668456</c:v>
                </c:pt>
                <c:pt idx="941">
                  <c:v>22.91697219908394</c:v>
                </c:pt>
                <c:pt idx="942">
                  <c:v>15.409922650509163</c:v>
                </c:pt>
                <c:pt idx="943">
                  <c:v>14.980045917574323</c:v>
                </c:pt>
                <c:pt idx="944">
                  <c:v>13.123981822490759</c:v>
                </c:pt>
                <c:pt idx="945">
                  <c:v>25.752376245160704</c:v>
                </c:pt>
                <c:pt idx="946">
                  <c:v>20.148972654291008</c:v>
                </c:pt>
                <c:pt idx="947">
                  <c:v>13.412940292099979</c:v>
                </c:pt>
                <c:pt idx="948">
                  <c:v>23.813975317210183</c:v>
                </c:pt>
                <c:pt idx="949">
                  <c:v>17.205036234861872</c:v>
                </c:pt>
                <c:pt idx="950">
                  <c:v>13.948159821446069</c:v>
                </c:pt>
                <c:pt idx="951">
                  <c:v>14.726885799853315</c:v>
                </c:pt>
                <c:pt idx="952">
                  <c:v>16.616779838283019</c:v>
                </c:pt>
                <c:pt idx="953">
                  <c:v>20.827905831421152</c:v>
                </c:pt>
                <c:pt idx="954">
                  <c:v>22.112698467062348</c:v>
                </c:pt>
                <c:pt idx="955">
                  <c:v>18.970123980146891</c:v>
                </c:pt>
                <c:pt idx="956">
                  <c:v>14.523449700443964</c:v>
                </c:pt>
                <c:pt idx="957">
                  <c:v>21.646745856136718</c:v>
                </c:pt>
                <c:pt idx="958">
                  <c:v>15.715783280824425</c:v>
                </c:pt>
                <c:pt idx="959">
                  <c:v>14.771621641770073</c:v>
                </c:pt>
                <c:pt idx="960">
                  <c:v>22.8198928951706</c:v>
                </c:pt>
                <c:pt idx="961">
                  <c:v>25.065925591930238</c:v>
                </c:pt>
                <c:pt idx="962">
                  <c:v>16.189932503874157</c:v>
                </c:pt>
                <c:pt idx="963">
                  <c:v>19.899863754174127</c:v>
                </c:pt>
                <c:pt idx="964">
                  <c:v>15.101619615035808</c:v>
                </c:pt>
                <c:pt idx="965">
                  <c:v>18.244856896859002</c:v>
                </c:pt>
                <c:pt idx="966">
                  <c:v>13.684682869629125</c:v>
                </c:pt>
                <c:pt idx="967">
                  <c:v>13.867764917243381</c:v>
                </c:pt>
                <c:pt idx="968">
                  <c:v>14.30499713908862</c:v>
                </c:pt>
                <c:pt idx="969">
                  <c:v>14.673113403690554</c:v>
                </c:pt>
                <c:pt idx="970">
                  <c:v>15.512950472116325</c:v>
                </c:pt>
                <c:pt idx="971">
                  <c:v>14.350473990622275</c:v>
                </c:pt>
                <c:pt idx="972">
                  <c:v>15.857017461489461</c:v>
                </c:pt>
                <c:pt idx="973">
                  <c:v>13.541610827282918</c:v>
                </c:pt>
                <c:pt idx="974">
                  <c:v>22.480746418661131</c:v>
                </c:pt>
                <c:pt idx="975">
                  <c:v>14.18221416617472</c:v>
                </c:pt>
                <c:pt idx="976">
                  <c:v>15.65804807875881</c:v>
                </c:pt>
                <c:pt idx="977">
                  <c:v>16.28475999965714</c:v>
                </c:pt>
                <c:pt idx="978">
                  <c:v>14.201520389096315</c:v>
                </c:pt>
                <c:pt idx="979">
                  <c:v>15.181586572009586</c:v>
                </c:pt>
                <c:pt idx="980">
                  <c:v>15.123173007258732</c:v>
                </c:pt>
                <c:pt idx="981">
                  <c:v>24.243584676700319</c:v>
                </c:pt>
                <c:pt idx="982">
                  <c:v>24.607410887225157</c:v>
                </c:pt>
                <c:pt idx="983">
                  <c:v>16.52117624574619</c:v>
                </c:pt>
                <c:pt idx="984">
                  <c:v>14.246050317005476</c:v>
                </c:pt>
                <c:pt idx="985">
                  <c:v>18.925015910428097</c:v>
                </c:pt>
                <c:pt idx="986">
                  <c:v>28.255699186675535</c:v>
                </c:pt>
                <c:pt idx="987">
                  <c:v>14.42135853476751</c:v>
                </c:pt>
                <c:pt idx="988">
                  <c:v>14.171834248896479</c:v>
                </c:pt>
                <c:pt idx="989">
                  <c:v>15.335080134459986</c:v>
                </c:pt>
                <c:pt idx="990">
                  <c:v>15.911544859697781</c:v>
                </c:pt>
                <c:pt idx="991">
                  <c:v>13.605229863226981</c:v>
                </c:pt>
                <c:pt idx="992">
                  <c:v>23.352206905033981</c:v>
                </c:pt>
                <c:pt idx="993">
                  <c:v>14.191020445239042</c:v>
                </c:pt>
                <c:pt idx="994">
                  <c:v>16.074528743982448</c:v>
                </c:pt>
                <c:pt idx="995">
                  <c:v>13.407711871833229</c:v>
                </c:pt>
                <c:pt idx="996">
                  <c:v>20.978111649313707</c:v>
                </c:pt>
                <c:pt idx="997">
                  <c:v>14.143462295622024</c:v>
                </c:pt>
                <c:pt idx="998">
                  <c:v>13.711244291775506</c:v>
                </c:pt>
                <c:pt idx="999">
                  <c:v>19.22816070295757</c:v>
                </c:pt>
                <c:pt idx="1000">
                  <c:v>20.802086989244515</c:v>
                </c:pt>
                <c:pt idx="1001">
                  <c:v>19.390883796963273</c:v>
                </c:pt>
                <c:pt idx="1002">
                  <c:v>15.208466641922714</c:v>
                </c:pt>
                <c:pt idx="1003">
                  <c:v>21.558003431550102</c:v>
                </c:pt>
                <c:pt idx="1004">
                  <c:v>13.161331838275721</c:v>
                </c:pt>
                <c:pt idx="1005">
                  <c:v>15.358411458131826</c:v>
                </c:pt>
                <c:pt idx="1006">
                  <c:v>18.093020911837602</c:v>
                </c:pt>
                <c:pt idx="1007">
                  <c:v>16.019983577326951</c:v>
                </c:pt>
                <c:pt idx="1008">
                  <c:v>14.704186777505763</c:v>
                </c:pt>
                <c:pt idx="1009">
                  <c:v>16.725511325175002</c:v>
                </c:pt>
                <c:pt idx="1010">
                  <c:v>26.234893442724957</c:v>
                </c:pt>
                <c:pt idx="1011">
                  <c:v>13.063857381123059</c:v>
                </c:pt>
                <c:pt idx="1012">
                  <c:v>14.725691607092244</c:v>
                </c:pt>
                <c:pt idx="1013">
                  <c:v>13.982665625637614</c:v>
                </c:pt>
                <c:pt idx="1014">
                  <c:v>19.123105611975493</c:v>
                </c:pt>
                <c:pt idx="1015">
                  <c:v>19.44568586628144</c:v>
                </c:pt>
                <c:pt idx="1016">
                  <c:v>13.078783925327107</c:v>
                </c:pt>
                <c:pt idx="1017">
                  <c:v>14.347355304710963</c:v>
                </c:pt>
                <c:pt idx="1018">
                  <c:v>14.72734918070778</c:v>
                </c:pt>
                <c:pt idx="1019">
                  <c:v>13.093112562447235</c:v>
                </c:pt>
                <c:pt idx="1020">
                  <c:v>15.49457935845245</c:v>
                </c:pt>
                <c:pt idx="1021">
                  <c:v>18.009457047567267</c:v>
                </c:pt>
                <c:pt idx="1022">
                  <c:v>15.409180463174131</c:v>
                </c:pt>
                <c:pt idx="1023">
                  <c:v>19.418363343668243</c:v>
                </c:pt>
                <c:pt idx="1024">
                  <c:v>18.886243508885897</c:v>
                </c:pt>
                <c:pt idx="1025">
                  <c:v>19.728930771922187</c:v>
                </c:pt>
                <c:pt idx="1026">
                  <c:v>14.240914048739771</c:v>
                </c:pt>
                <c:pt idx="1027">
                  <c:v>24.834413521487061</c:v>
                </c:pt>
                <c:pt idx="1028">
                  <c:v>15.723155275465677</c:v>
                </c:pt>
                <c:pt idx="1029">
                  <c:v>15.148822782619774</c:v>
                </c:pt>
                <c:pt idx="1030">
                  <c:v>13.551722777167804</c:v>
                </c:pt>
                <c:pt idx="1031">
                  <c:v>14.424844763233645</c:v>
                </c:pt>
                <c:pt idx="1032">
                  <c:v>26.767887610883825</c:v>
                </c:pt>
                <c:pt idx="1033">
                  <c:v>20.997206224895752</c:v>
                </c:pt>
                <c:pt idx="1034">
                  <c:v>15.930505444862328</c:v>
                </c:pt>
                <c:pt idx="1035">
                  <c:v>15.761363394836716</c:v>
                </c:pt>
                <c:pt idx="1036">
                  <c:v>15.039640660082725</c:v>
                </c:pt>
                <c:pt idx="1037">
                  <c:v>14.291012558833454</c:v>
                </c:pt>
                <c:pt idx="1038">
                  <c:v>15.255943387272984</c:v>
                </c:pt>
                <c:pt idx="1039">
                  <c:v>23.046692335250018</c:v>
                </c:pt>
                <c:pt idx="1040">
                  <c:v>13.116066211239644</c:v>
                </c:pt>
                <c:pt idx="1041">
                  <c:v>21.431059461563024</c:v>
                </c:pt>
                <c:pt idx="1042">
                  <c:v>16.337508174336698</c:v>
                </c:pt>
                <c:pt idx="1043">
                  <c:v>15.215888682105778</c:v>
                </c:pt>
                <c:pt idx="1044">
                  <c:v>16.081870136254771</c:v>
                </c:pt>
                <c:pt idx="1045">
                  <c:v>18.650033500852981</c:v>
                </c:pt>
                <c:pt idx="1046">
                  <c:v>16.703807125416091</c:v>
                </c:pt>
                <c:pt idx="1047">
                  <c:v>15.231754235763399</c:v>
                </c:pt>
                <c:pt idx="1048">
                  <c:v>18.88357134034678</c:v>
                </c:pt>
                <c:pt idx="1049">
                  <c:v>15.014704467323146</c:v>
                </c:pt>
                <c:pt idx="1050">
                  <c:v>19.830944083951497</c:v>
                </c:pt>
                <c:pt idx="1051">
                  <c:v>25.017344820832406</c:v>
                </c:pt>
                <c:pt idx="1052">
                  <c:v>17.441766600695033</c:v>
                </c:pt>
                <c:pt idx="1053">
                  <c:v>17.102818049920256</c:v>
                </c:pt>
                <c:pt idx="1054">
                  <c:v>21.437763362430047</c:v>
                </c:pt>
                <c:pt idx="1055">
                  <c:v>13.820708119384499</c:v>
                </c:pt>
                <c:pt idx="1056">
                  <c:v>13.736788889736632</c:v>
                </c:pt>
                <c:pt idx="1057">
                  <c:v>16.27590713825419</c:v>
                </c:pt>
                <c:pt idx="1058">
                  <c:v>13.072658027242664</c:v>
                </c:pt>
                <c:pt idx="1059">
                  <c:v>19.698137186388895</c:v>
                </c:pt>
                <c:pt idx="1060">
                  <c:v>20.695388544568786</c:v>
                </c:pt>
                <c:pt idx="1061">
                  <c:v>15.638555502981315</c:v>
                </c:pt>
                <c:pt idx="1062">
                  <c:v>15.244280997714759</c:v>
                </c:pt>
                <c:pt idx="1063">
                  <c:v>15.37184789544283</c:v>
                </c:pt>
                <c:pt idx="1064">
                  <c:v>21.650463843825218</c:v>
                </c:pt>
                <c:pt idx="1065">
                  <c:v>14.00980269358238</c:v>
                </c:pt>
                <c:pt idx="1066">
                  <c:v>13.326492750640174</c:v>
                </c:pt>
                <c:pt idx="1067">
                  <c:v>20.790138860416643</c:v>
                </c:pt>
                <c:pt idx="1068">
                  <c:v>19.836019589312794</c:v>
                </c:pt>
                <c:pt idx="1069">
                  <c:v>16.987109643964533</c:v>
                </c:pt>
                <c:pt idx="1070">
                  <c:v>14.275616518063517</c:v>
                </c:pt>
                <c:pt idx="1071">
                  <c:v>19.493104841430494</c:v>
                </c:pt>
                <c:pt idx="1072">
                  <c:v>21.515861391098987</c:v>
                </c:pt>
                <c:pt idx="1073">
                  <c:v>15.036921444383321</c:v>
                </c:pt>
                <c:pt idx="1074">
                  <c:v>16.045525996608689</c:v>
                </c:pt>
                <c:pt idx="1075">
                  <c:v>15.128789529079951</c:v>
                </c:pt>
                <c:pt idx="1076">
                  <c:v>17.166937051529946</c:v>
                </c:pt>
                <c:pt idx="1077">
                  <c:v>13.557062202199511</c:v>
                </c:pt>
                <c:pt idx="1078">
                  <c:v>13.543529655784326</c:v>
                </c:pt>
                <c:pt idx="1079">
                  <c:v>16.002472419427086</c:v>
                </c:pt>
                <c:pt idx="1080">
                  <c:v>21.837438140620218</c:v>
                </c:pt>
                <c:pt idx="1081">
                  <c:v>13.667448621364851</c:v>
                </c:pt>
                <c:pt idx="1082">
                  <c:v>26.949851009403879</c:v>
                </c:pt>
                <c:pt idx="1083">
                  <c:v>22.422004173315315</c:v>
                </c:pt>
                <c:pt idx="1084">
                  <c:v>20.207935314258833</c:v>
                </c:pt>
                <c:pt idx="1085">
                  <c:v>24.392472148451624</c:v>
                </c:pt>
                <c:pt idx="1086">
                  <c:v>20.471125856008783</c:v>
                </c:pt>
                <c:pt idx="1087">
                  <c:v>18.742311311250234</c:v>
                </c:pt>
                <c:pt idx="1088">
                  <c:v>15.492226332371235</c:v>
                </c:pt>
                <c:pt idx="1089">
                  <c:v>14.24710858084689</c:v>
                </c:pt>
                <c:pt idx="1090">
                  <c:v>23.813313538549572</c:v>
                </c:pt>
                <c:pt idx="1091">
                  <c:v>15.581092082593232</c:v>
                </c:pt>
                <c:pt idx="1092">
                  <c:v>22.655192390344602</c:v>
                </c:pt>
                <c:pt idx="1093">
                  <c:v>18.858883687716375</c:v>
                </c:pt>
                <c:pt idx="1094">
                  <c:v>19.869398288982964</c:v>
                </c:pt>
                <c:pt idx="1095">
                  <c:v>22.990553184033139</c:v>
                </c:pt>
                <c:pt idx="1096">
                  <c:v>15.028522876286145</c:v>
                </c:pt>
                <c:pt idx="1097">
                  <c:v>16.981641703747446</c:v>
                </c:pt>
                <c:pt idx="1098">
                  <c:v>13.435225411828609</c:v>
                </c:pt>
                <c:pt idx="1099">
                  <c:v>18.76355272618618</c:v>
                </c:pt>
                <c:pt idx="1100">
                  <c:v>17.269876603218446</c:v>
                </c:pt>
                <c:pt idx="1101">
                  <c:v>17.955317456214697</c:v>
                </c:pt>
                <c:pt idx="1102">
                  <c:v>14.180281152711213</c:v>
                </c:pt>
                <c:pt idx="1103">
                  <c:v>20.300663512482306</c:v>
                </c:pt>
                <c:pt idx="1104">
                  <c:v>16.624506492054156</c:v>
                </c:pt>
                <c:pt idx="1105">
                  <c:v>27.170244286977677</c:v>
                </c:pt>
                <c:pt idx="1106">
                  <c:v>17.250923444926524</c:v>
                </c:pt>
                <c:pt idx="1107">
                  <c:v>13.782192573384592</c:v>
                </c:pt>
                <c:pt idx="1108">
                  <c:v>21.343959623642206</c:v>
                </c:pt>
                <c:pt idx="1109">
                  <c:v>13.551130387939867</c:v>
                </c:pt>
                <c:pt idx="1110">
                  <c:v>16.101381422809929</c:v>
                </c:pt>
                <c:pt idx="1111">
                  <c:v>19.584573612668606</c:v>
                </c:pt>
                <c:pt idx="1112">
                  <c:v>15.674293326998127</c:v>
                </c:pt>
                <c:pt idx="1113">
                  <c:v>19.437404844508766</c:v>
                </c:pt>
                <c:pt idx="1114">
                  <c:v>20.024827658437385</c:v>
                </c:pt>
                <c:pt idx="1115">
                  <c:v>15.422800191068614</c:v>
                </c:pt>
                <c:pt idx="1116">
                  <c:v>17.41982516490512</c:v>
                </c:pt>
                <c:pt idx="1117">
                  <c:v>20.045741996624695</c:v>
                </c:pt>
                <c:pt idx="1118">
                  <c:v>23.624560093595424</c:v>
                </c:pt>
                <c:pt idx="1119">
                  <c:v>21.228894486613214</c:v>
                </c:pt>
                <c:pt idx="1120">
                  <c:v>14.735994143939216</c:v>
                </c:pt>
                <c:pt idx="1121">
                  <c:v>23.135281137462645</c:v>
                </c:pt>
                <c:pt idx="1122">
                  <c:v>14.685632909405815</c:v>
                </c:pt>
                <c:pt idx="1123">
                  <c:v>19.94049598385725</c:v>
                </c:pt>
                <c:pt idx="1124">
                  <c:v>18.02925023704876</c:v>
                </c:pt>
                <c:pt idx="1125">
                  <c:v>22.071289200426449</c:v>
                </c:pt>
                <c:pt idx="1126">
                  <c:v>13.119714165726386</c:v>
                </c:pt>
                <c:pt idx="1127">
                  <c:v>13.247490688053487</c:v>
                </c:pt>
                <c:pt idx="1128">
                  <c:v>13.005915230338779</c:v>
                </c:pt>
                <c:pt idx="1129">
                  <c:v>18.122846522358095</c:v>
                </c:pt>
                <c:pt idx="1130">
                  <c:v>21.971906545521833</c:v>
                </c:pt>
                <c:pt idx="1131">
                  <c:v>14.221276209299146</c:v>
                </c:pt>
                <c:pt idx="1132">
                  <c:v>15.216866829831837</c:v>
                </c:pt>
                <c:pt idx="1133">
                  <c:v>13.565357061105052</c:v>
                </c:pt>
                <c:pt idx="1134">
                  <c:v>14.291398479181156</c:v>
                </c:pt>
                <c:pt idx="1135">
                  <c:v>21.154405674438706</c:v>
                </c:pt>
                <c:pt idx="1136">
                  <c:v>13.232424501383328</c:v>
                </c:pt>
                <c:pt idx="1137">
                  <c:v>23.571993865342858</c:v>
                </c:pt>
                <c:pt idx="1138">
                  <c:v>21.366308309883657</c:v>
                </c:pt>
                <c:pt idx="1139">
                  <c:v>23.708390365982353</c:v>
                </c:pt>
                <c:pt idx="1140">
                  <c:v>14.849466411279437</c:v>
                </c:pt>
                <c:pt idx="1141">
                  <c:v>14.051542901085087</c:v>
                </c:pt>
                <c:pt idx="1142">
                  <c:v>13.846033042127816</c:v>
                </c:pt>
                <c:pt idx="1143">
                  <c:v>18.926952846640464</c:v>
                </c:pt>
                <c:pt idx="1144">
                  <c:v>14.565828473396223</c:v>
                </c:pt>
                <c:pt idx="1145">
                  <c:v>15.53803489599094</c:v>
                </c:pt>
                <c:pt idx="1146">
                  <c:v>15.72273760948762</c:v>
                </c:pt>
                <c:pt idx="1147">
                  <c:v>13.124747888343119</c:v>
                </c:pt>
                <c:pt idx="1148">
                  <c:v>21.01266546398276</c:v>
                </c:pt>
                <c:pt idx="1149">
                  <c:v>21.230647263714598</c:v>
                </c:pt>
                <c:pt idx="1150">
                  <c:v>16.044014250823988</c:v>
                </c:pt>
                <c:pt idx="1151">
                  <c:v>18.608165838877753</c:v>
                </c:pt>
                <c:pt idx="1152">
                  <c:v>15.012246251370941</c:v>
                </c:pt>
                <c:pt idx="1153">
                  <c:v>15.015681592877357</c:v>
                </c:pt>
                <c:pt idx="1154">
                  <c:v>15.383601804718703</c:v>
                </c:pt>
                <c:pt idx="1155">
                  <c:v>19.827372923071238</c:v>
                </c:pt>
                <c:pt idx="1156">
                  <c:v>15.575942750366549</c:v>
                </c:pt>
                <c:pt idx="1157">
                  <c:v>15.53879742527808</c:v>
                </c:pt>
                <c:pt idx="1158">
                  <c:v>18.489069690661111</c:v>
                </c:pt>
                <c:pt idx="1159">
                  <c:v>22.309676392946976</c:v>
                </c:pt>
                <c:pt idx="1160">
                  <c:v>14.179170405233377</c:v>
                </c:pt>
                <c:pt idx="1161">
                  <c:v>19.881453654500778</c:v>
                </c:pt>
                <c:pt idx="1162">
                  <c:v>21.924487039825742</c:v>
                </c:pt>
                <c:pt idx="1163">
                  <c:v>13.689992244568609</c:v>
                </c:pt>
                <c:pt idx="1164">
                  <c:v>16.125704745925677</c:v>
                </c:pt>
                <c:pt idx="1165">
                  <c:v>27.509637470272775</c:v>
                </c:pt>
                <c:pt idx="1166">
                  <c:v>14.627700844050317</c:v>
                </c:pt>
                <c:pt idx="1167">
                  <c:v>18.871069450373799</c:v>
                </c:pt>
                <c:pt idx="1168">
                  <c:v>19.910193648023991</c:v>
                </c:pt>
                <c:pt idx="1169">
                  <c:v>17.454487347865641</c:v>
                </c:pt>
                <c:pt idx="1170">
                  <c:v>15.501779324103421</c:v>
                </c:pt>
                <c:pt idx="1171">
                  <c:v>23.196107496582577</c:v>
                </c:pt>
                <c:pt idx="1172">
                  <c:v>15.471607213961272</c:v>
                </c:pt>
                <c:pt idx="1173">
                  <c:v>15.809511572640227</c:v>
                </c:pt>
                <c:pt idx="1174">
                  <c:v>15.319165383122145</c:v>
                </c:pt>
                <c:pt idx="1175">
                  <c:v>18.146830354519658</c:v>
                </c:pt>
                <c:pt idx="1176">
                  <c:v>13.67292253659733</c:v>
                </c:pt>
                <c:pt idx="1177">
                  <c:v>24.40705417675936</c:v>
                </c:pt>
                <c:pt idx="1178">
                  <c:v>16.801747302473625</c:v>
                </c:pt>
                <c:pt idx="1179">
                  <c:v>22.752392884375091</c:v>
                </c:pt>
                <c:pt idx="1180">
                  <c:v>20.093415607434004</c:v>
                </c:pt>
                <c:pt idx="1181">
                  <c:v>14.794886280449553</c:v>
                </c:pt>
                <c:pt idx="1182">
                  <c:v>16.56951141065516</c:v>
                </c:pt>
                <c:pt idx="1183">
                  <c:v>14.80673707527543</c:v>
                </c:pt>
                <c:pt idx="1184">
                  <c:v>19.890059459648988</c:v>
                </c:pt>
                <c:pt idx="1185">
                  <c:v>22.98763570854193</c:v>
                </c:pt>
                <c:pt idx="1186">
                  <c:v>14.415757894019256</c:v>
                </c:pt>
                <c:pt idx="1187">
                  <c:v>14.713059403934814</c:v>
                </c:pt>
                <c:pt idx="1188">
                  <c:v>13.747898133880808</c:v>
                </c:pt>
                <c:pt idx="1189">
                  <c:v>27.195094855516075</c:v>
                </c:pt>
                <c:pt idx="1190">
                  <c:v>14.526700230187735</c:v>
                </c:pt>
                <c:pt idx="1191">
                  <c:v>15.730255331838604</c:v>
                </c:pt>
                <c:pt idx="1192">
                  <c:v>17.309576843612881</c:v>
                </c:pt>
                <c:pt idx="1193">
                  <c:v>18.050654290592743</c:v>
                </c:pt>
                <c:pt idx="1194">
                  <c:v>14.997195187148781</c:v>
                </c:pt>
                <c:pt idx="1195">
                  <c:v>14.979114448931416</c:v>
                </c:pt>
                <c:pt idx="1196">
                  <c:v>14.494473091664073</c:v>
                </c:pt>
                <c:pt idx="1197">
                  <c:v>15.220132420646348</c:v>
                </c:pt>
                <c:pt idx="1198">
                  <c:v>14.133920342167013</c:v>
                </c:pt>
                <c:pt idx="1199">
                  <c:v>23.852688136639678</c:v>
                </c:pt>
                <c:pt idx="1200">
                  <c:v>16.091987605426468</c:v>
                </c:pt>
                <c:pt idx="1201">
                  <c:v>13.834432724821157</c:v>
                </c:pt>
                <c:pt idx="1202">
                  <c:v>17.034777222123989</c:v>
                </c:pt>
                <c:pt idx="1203">
                  <c:v>14.891964330037938</c:v>
                </c:pt>
                <c:pt idx="1204">
                  <c:v>15.178014438958783</c:v>
                </c:pt>
                <c:pt idx="1205">
                  <c:v>22.159718283374175</c:v>
                </c:pt>
                <c:pt idx="1206">
                  <c:v>21.600560778363143</c:v>
                </c:pt>
                <c:pt idx="1207">
                  <c:v>23.213996453118057</c:v>
                </c:pt>
                <c:pt idx="1208">
                  <c:v>14.108334222960622</c:v>
                </c:pt>
                <c:pt idx="1209">
                  <c:v>18.590147103111693</c:v>
                </c:pt>
                <c:pt idx="1210">
                  <c:v>16.727025102623077</c:v>
                </c:pt>
                <c:pt idx="1211">
                  <c:v>14.108017615498927</c:v>
                </c:pt>
                <c:pt idx="1212">
                  <c:v>15.822113115116286</c:v>
                </c:pt>
                <c:pt idx="1213">
                  <c:v>22.207006176571994</c:v>
                </c:pt>
                <c:pt idx="1214">
                  <c:v>14.694994875326476</c:v>
                </c:pt>
                <c:pt idx="1215">
                  <c:v>14.343784197626633</c:v>
                </c:pt>
                <c:pt idx="1216">
                  <c:v>28.929414382527547</c:v>
                </c:pt>
                <c:pt idx="1217">
                  <c:v>13.641404538212704</c:v>
                </c:pt>
                <c:pt idx="1218">
                  <c:v>19.898711610702964</c:v>
                </c:pt>
                <c:pt idx="1219">
                  <c:v>15.440164093108516</c:v>
                </c:pt>
                <c:pt idx="1220">
                  <c:v>14.041614740176755</c:v>
                </c:pt>
                <c:pt idx="1221">
                  <c:v>15.078337641347598</c:v>
                </c:pt>
                <c:pt idx="1222">
                  <c:v>13.77162750209126</c:v>
                </c:pt>
                <c:pt idx="1223">
                  <c:v>16.292290480116179</c:v>
                </c:pt>
                <c:pt idx="1224">
                  <c:v>15.822238533958863</c:v>
                </c:pt>
                <c:pt idx="1225">
                  <c:v>19.024209999876042</c:v>
                </c:pt>
                <c:pt idx="1226">
                  <c:v>19.379945016926797</c:v>
                </c:pt>
                <c:pt idx="1227">
                  <c:v>15.215361499325132</c:v>
                </c:pt>
                <c:pt idx="1228">
                  <c:v>19.795236437358543</c:v>
                </c:pt>
                <c:pt idx="1229">
                  <c:v>15.588020514711236</c:v>
                </c:pt>
                <c:pt idx="1230">
                  <c:v>15.00596309466745</c:v>
                </c:pt>
                <c:pt idx="1231">
                  <c:v>14.997138852070217</c:v>
                </c:pt>
                <c:pt idx="1232">
                  <c:v>22.961369051516055</c:v>
                </c:pt>
                <c:pt idx="1233">
                  <c:v>15.162834952089657</c:v>
                </c:pt>
                <c:pt idx="1234">
                  <c:v>17.438201016508977</c:v>
                </c:pt>
                <c:pt idx="1235">
                  <c:v>13.908347910395875</c:v>
                </c:pt>
                <c:pt idx="1236">
                  <c:v>21.653500804984336</c:v>
                </c:pt>
                <c:pt idx="1237">
                  <c:v>16.027996479382114</c:v>
                </c:pt>
                <c:pt idx="1238">
                  <c:v>14.669009514985712</c:v>
                </c:pt>
                <c:pt idx="1239">
                  <c:v>13.399319905725484</c:v>
                </c:pt>
                <c:pt idx="1240">
                  <c:v>12.972054753726598</c:v>
                </c:pt>
                <c:pt idx="1241">
                  <c:v>25.006851047164922</c:v>
                </c:pt>
                <c:pt idx="1242">
                  <c:v>22.177494327103393</c:v>
                </c:pt>
                <c:pt idx="1243">
                  <c:v>17.118842203121115</c:v>
                </c:pt>
                <c:pt idx="1244">
                  <c:v>14.074191336436117</c:v>
                </c:pt>
                <c:pt idx="1245">
                  <c:v>27.500035752294849</c:v>
                </c:pt>
                <c:pt idx="1246">
                  <c:v>14.710643375529919</c:v>
                </c:pt>
                <c:pt idx="1247">
                  <c:v>27.874125338506072</c:v>
                </c:pt>
                <c:pt idx="1248">
                  <c:v>14.702516626561822</c:v>
                </c:pt>
                <c:pt idx="1249">
                  <c:v>15.247289998270295</c:v>
                </c:pt>
                <c:pt idx="1250">
                  <c:v>15.075983858937999</c:v>
                </c:pt>
                <c:pt idx="1251">
                  <c:v>20.28440724141522</c:v>
                </c:pt>
                <c:pt idx="1252">
                  <c:v>13.783032218253629</c:v>
                </c:pt>
                <c:pt idx="1253">
                  <c:v>22.634257638910594</c:v>
                </c:pt>
                <c:pt idx="1254">
                  <c:v>15.342862096559648</c:v>
                </c:pt>
                <c:pt idx="1255">
                  <c:v>12.920936339148843</c:v>
                </c:pt>
                <c:pt idx="1256">
                  <c:v>15.514302407121169</c:v>
                </c:pt>
                <c:pt idx="1257">
                  <c:v>16.456511575871517</c:v>
                </c:pt>
                <c:pt idx="1258">
                  <c:v>19.577976555478681</c:v>
                </c:pt>
                <c:pt idx="1259">
                  <c:v>13.257191427242986</c:v>
                </c:pt>
                <c:pt idx="1260">
                  <c:v>17.988439053276565</c:v>
                </c:pt>
                <c:pt idx="1261">
                  <c:v>15.618642788945087</c:v>
                </c:pt>
                <c:pt idx="1262">
                  <c:v>23.632364418670623</c:v>
                </c:pt>
                <c:pt idx="1263">
                  <c:v>14.300889267647674</c:v>
                </c:pt>
                <c:pt idx="1264">
                  <c:v>16.66301884243682</c:v>
                </c:pt>
                <c:pt idx="1265">
                  <c:v>26.627418355064027</c:v>
                </c:pt>
                <c:pt idx="1266">
                  <c:v>16.663160510528346</c:v>
                </c:pt>
                <c:pt idx="1267">
                  <c:v>19.413610783244316</c:v>
                </c:pt>
                <c:pt idx="1268">
                  <c:v>21.823318364086198</c:v>
                </c:pt>
                <c:pt idx="1269">
                  <c:v>20.837021221519112</c:v>
                </c:pt>
                <c:pt idx="1270">
                  <c:v>12.939389129889566</c:v>
                </c:pt>
                <c:pt idx="1271">
                  <c:v>18.701032581186926</c:v>
                </c:pt>
                <c:pt idx="1272">
                  <c:v>14.812101496624507</c:v>
                </c:pt>
                <c:pt idx="1273">
                  <c:v>13.302913217589895</c:v>
                </c:pt>
                <c:pt idx="1274">
                  <c:v>15.173835627823928</c:v>
                </c:pt>
                <c:pt idx="1275">
                  <c:v>14.865950237600455</c:v>
                </c:pt>
                <c:pt idx="1276">
                  <c:v>14.261547653695331</c:v>
                </c:pt>
                <c:pt idx="1277">
                  <c:v>17.288964153690422</c:v>
                </c:pt>
                <c:pt idx="1278">
                  <c:v>14.87484520326357</c:v>
                </c:pt>
                <c:pt idx="1279">
                  <c:v>15.479205343256151</c:v>
                </c:pt>
                <c:pt idx="1280">
                  <c:v>21.301778847437451</c:v>
                </c:pt>
                <c:pt idx="1281">
                  <c:v>15.348116609781512</c:v>
                </c:pt>
                <c:pt idx="1282">
                  <c:v>26.20335779877081</c:v>
                </c:pt>
                <c:pt idx="1283">
                  <c:v>16.591858335296234</c:v>
                </c:pt>
                <c:pt idx="1284">
                  <c:v>16.166381170912707</c:v>
                </c:pt>
                <c:pt idx="1285">
                  <c:v>15.256545528536614</c:v>
                </c:pt>
                <c:pt idx="1286">
                  <c:v>15.824756037261835</c:v>
                </c:pt>
                <c:pt idx="1287">
                  <c:v>15.162108845392504</c:v>
                </c:pt>
                <c:pt idx="1288">
                  <c:v>14.477413966628108</c:v>
                </c:pt>
                <c:pt idx="1289">
                  <c:v>23.405331885933322</c:v>
                </c:pt>
                <c:pt idx="1290">
                  <c:v>18.542729922024233</c:v>
                </c:pt>
                <c:pt idx="1291">
                  <c:v>24.125204931880443</c:v>
                </c:pt>
                <c:pt idx="1292">
                  <c:v>15.051952124133971</c:v>
                </c:pt>
                <c:pt idx="1293">
                  <c:v>20.864230107376667</c:v>
                </c:pt>
                <c:pt idx="1294">
                  <c:v>17.886348945786505</c:v>
                </c:pt>
                <c:pt idx="1295">
                  <c:v>15.627917354060592</c:v>
                </c:pt>
                <c:pt idx="1296">
                  <c:v>16.756842278820336</c:v>
                </c:pt>
                <c:pt idx="1297">
                  <c:v>18.189065895917604</c:v>
                </c:pt>
                <c:pt idx="1298">
                  <c:v>13.175624965146417</c:v>
                </c:pt>
                <c:pt idx="1299">
                  <c:v>19.146452528554491</c:v>
                </c:pt>
                <c:pt idx="1300">
                  <c:v>13.865783899025923</c:v>
                </c:pt>
                <c:pt idx="1301">
                  <c:v>19.864889619053304</c:v>
                </c:pt>
                <c:pt idx="1302">
                  <c:v>14.943040519356561</c:v>
                </c:pt>
                <c:pt idx="1303">
                  <c:v>14.412973730194903</c:v>
                </c:pt>
                <c:pt idx="1304">
                  <c:v>15.352036791412317</c:v>
                </c:pt>
                <c:pt idx="1305">
                  <c:v>20.051312946510983</c:v>
                </c:pt>
                <c:pt idx="1306">
                  <c:v>19.499469439882688</c:v>
                </c:pt>
                <c:pt idx="1307">
                  <c:v>17.460615526565249</c:v>
                </c:pt>
                <c:pt idx="1308">
                  <c:v>16.314864954992967</c:v>
                </c:pt>
                <c:pt idx="1309">
                  <c:v>15.684423720160853</c:v>
                </c:pt>
                <c:pt idx="1310">
                  <c:v>13.664824110993521</c:v>
                </c:pt>
                <c:pt idx="1311">
                  <c:v>14.655435577283912</c:v>
                </c:pt>
                <c:pt idx="1312">
                  <c:v>15.039963786530476</c:v>
                </c:pt>
                <c:pt idx="1313">
                  <c:v>24.797438309323741</c:v>
                </c:pt>
                <c:pt idx="1314">
                  <c:v>19.055937606348671</c:v>
                </c:pt>
                <c:pt idx="1315">
                  <c:v>15.581987636462664</c:v>
                </c:pt>
                <c:pt idx="1316">
                  <c:v>16.559105254414288</c:v>
                </c:pt>
                <c:pt idx="1317">
                  <c:v>14.076342751813621</c:v>
                </c:pt>
                <c:pt idx="1318">
                  <c:v>19.818163036321128</c:v>
                </c:pt>
                <c:pt idx="1319">
                  <c:v>14.634666462513431</c:v>
                </c:pt>
                <c:pt idx="1320">
                  <c:v>15.35340702499095</c:v>
                </c:pt>
                <c:pt idx="1321">
                  <c:v>13.705346803269345</c:v>
                </c:pt>
                <c:pt idx="1322">
                  <c:v>13.154839081740898</c:v>
                </c:pt>
                <c:pt idx="1323">
                  <c:v>14.756426632725228</c:v>
                </c:pt>
                <c:pt idx="1324">
                  <c:v>15.420685740256751</c:v>
                </c:pt>
                <c:pt idx="1325">
                  <c:v>17.631364429563693</c:v>
                </c:pt>
                <c:pt idx="1326">
                  <c:v>15.110376608046572</c:v>
                </c:pt>
                <c:pt idx="1327">
                  <c:v>23.519692808322464</c:v>
                </c:pt>
                <c:pt idx="1328">
                  <c:v>21.467315395512244</c:v>
                </c:pt>
                <c:pt idx="1329">
                  <c:v>14.858201804725203</c:v>
                </c:pt>
                <c:pt idx="1330">
                  <c:v>16.019542949171946</c:v>
                </c:pt>
                <c:pt idx="1331">
                  <c:v>13.60657447465289</c:v>
                </c:pt>
                <c:pt idx="1332">
                  <c:v>13.554133800279976</c:v>
                </c:pt>
                <c:pt idx="1333">
                  <c:v>14.057798500117078</c:v>
                </c:pt>
                <c:pt idx="1334">
                  <c:v>26.690633078887164</c:v>
                </c:pt>
                <c:pt idx="1335">
                  <c:v>13.651204849270908</c:v>
                </c:pt>
                <c:pt idx="1336">
                  <c:v>14.87606915967562</c:v>
                </c:pt>
                <c:pt idx="1337">
                  <c:v>13.899665028845504</c:v>
                </c:pt>
                <c:pt idx="1338">
                  <c:v>19.834600010956265</c:v>
                </c:pt>
                <c:pt idx="1339">
                  <c:v>15.848857678331854</c:v>
                </c:pt>
                <c:pt idx="1340">
                  <c:v>15.919864265229991</c:v>
                </c:pt>
                <c:pt idx="1341">
                  <c:v>14.525339193859486</c:v>
                </c:pt>
                <c:pt idx="1342">
                  <c:v>15.722969485906926</c:v>
                </c:pt>
                <c:pt idx="1343">
                  <c:v>29.796327625964427</c:v>
                </c:pt>
                <c:pt idx="1344">
                  <c:v>14.533403105486292</c:v>
                </c:pt>
                <c:pt idx="1345">
                  <c:v>15.996741578333031</c:v>
                </c:pt>
                <c:pt idx="1346">
                  <c:v>15.455601872600152</c:v>
                </c:pt>
                <c:pt idx="1347">
                  <c:v>17.019876408541705</c:v>
                </c:pt>
                <c:pt idx="1348">
                  <c:v>15.746097418739907</c:v>
                </c:pt>
                <c:pt idx="1349">
                  <c:v>24.468440977305661</c:v>
                </c:pt>
                <c:pt idx="1350">
                  <c:v>23.158332821085434</c:v>
                </c:pt>
                <c:pt idx="1351">
                  <c:v>14.200558220406348</c:v>
                </c:pt>
                <c:pt idx="1352">
                  <c:v>14.778339606958157</c:v>
                </c:pt>
                <c:pt idx="1353">
                  <c:v>24.316961256575965</c:v>
                </c:pt>
                <c:pt idx="1354">
                  <c:v>13.347142402956012</c:v>
                </c:pt>
                <c:pt idx="1355">
                  <c:v>16.122400238803028</c:v>
                </c:pt>
                <c:pt idx="1356">
                  <c:v>18.355515623535283</c:v>
                </c:pt>
                <c:pt idx="1357">
                  <c:v>27.361995083929205</c:v>
                </c:pt>
                <c:pt idx="1358">
                  <c:v>19.204082439883621</c:v>
                </c:pt>
                <c:pt idx="1359">
                  <c:v>15.718421335758588</c:v>
                </c:pt>
                <c:pt idx="1360">
                  <c:v>16.231776666796051</c:v>
                </c:pt>
                <c:pt idx="1361">
                  <c:v>14.62161360603579</c:v>
                </c:pt>
                <c:pt idx="1362">
                  <c:v>15.615469473066202</c:v>
                </c:pt>
                <c:pt idx="1363">
                  <c:v>12.941364159967645</c:v>
                </c:pt>
                <c:pt idx="1364">
                  <c:v>13.782981848407172</c:v>
                </c:pt>
                <c:pt idx="1365">
                  <c:v>18.916343313305394</c:v>
                </c:pt>
                <c:pt idx="1366">
                  <c:v>18.264831844928256</c:v>
                </c:pt>
                <c:pt idx="1367">
                  <c:v>14.691353918648522</c:v>
                </c:pt>
                <c:pt idx="1368">
                  <c:v>16.387032009949269</c:v>
                </c:pt>
                <c:pt idx="1369">
                  <c:v>14.150274677380086</c:v>
                </c:pt>
                <c:pt idx="1370">
                  <c:v>18.722150600377589</c:v>
                </c:pt>
                <c:pt idx="1371">
                  <c:v>14.005126684896343</c:v>
                </c:pt>
                <c:pt idx="1372">
                  <c:v>17.446021235242949</c:v>
                </c:pt>
                <c:pt idx="1373">
                  <c:v>14.415030366236628</c:v>
                </c:pt>
                <c:pt idx="1374">
                  <c:v>15.715760917424575</c:v>
                </c:pt>
                <c:pt idx="1375">
                  <c:v>15.607245572748296</c:v>
                </c:pt>
                <c:pt idx="1376">
                  <c:v>18.080757432792616</c:v>
                </c:pt>
                <c:pt idx="1377">
                  <c:v>14.057614233064658</c:v>
                </c:pt>
                <c:pt idx="1378">
                  <c:v>22.517829282313912</c:v>
                </c:pt>
                <c:pt idx="1379">
                  <c:v>15.562278873966422</c:v>
                </c:pt>
                <c:pt idx="1380">
                  <c:v>19.903434497781692</c:v>
                </c:pt>
                <c:pt idx="1381">
                  <c:v>22.300493283745457</c:v>
                </c:pt>
                <c:pt idx="1382">
                  <c:v>19.799335023343627</c:v>
                </c:pt>
                <c:pt idx="1383">
                  <c:v>23.420593614432388</c:v>
                </c:pt>
                <c:pt idx="1384">
                  <c:v>15.680406579780911</c:v>
                </c:pt>
                <c:pt idx="1385">
                  <c:v>14.903103663155642</c:v>
                </c:pt>
                <c:pt idx="1386">
                  <c:v>20.944235452163511</c:v>
                </c:pt>
                <c:pt idx="1387">
                  <c:v>26.053864526723586</c:v>
                </c:pt>
                <c:pt idx="1388">
                  <c:v>15.470219890711979</c:v>
                </c:pt>
                <c:pt idx="1389">
                  <c:v>15.194065526851428</c:v>
                </c:pt>
                <c:pt idx="1390">
                  <c:v>13.072193335781495</c:v>
                </c:pt>
                <c:pt idx="1391">
                  <c:v>22.409172238835854</c:v>
                </c:pt>
                <c:pt idx="1392">
                  <c:v>19.607035778314454</c:v>
                </c:pt>
                <c:pt idx="1393">
                  <c:v>16.218423974670991</c:v>
                </c:pt>
                <c:pt idx="1394">
                  <c:v>17.870288453359521</c:v>
                </c:pt>
                <c:pt idx="1395">
                  <c:v>17.40931696815991</c:v>
                </c:pt>
                <c:pt idx="1396">
                  <c:v>22.566434142370777</c:v>
                </c:pt>
                <c:pt idx="1397">
                  <c:v>15.773326292177204</c:v>
                </c:pt>
                <c:pt idx="1398">
                  <c:v>27.035428480562295</c:v>
                </c:pt>
                <c:pt idx="1399">
                  <c:v>16.264542874739217</c:v>
                </c:pt>
                <c:pt idx="1400">
                  <c:v>14.040800230052396</c:v>
                </c:pt>
                <c:pt idx="1401">
                  <c:v>20.922384316985926</c:v>
                </c:pt>
                <c:pt idx="1402">
                  <c:v>14.509523004217074</c:v>
                </c:pt>
                <c:pt idx="1403">
                  <c:v>14.868870151664382</c:v>
                </c:pt>
                <c:pt idx="1404">
                  <c:v>14.319036859762319</c:v>
                </c:pt>
                <c:pt idx="1405">
                  <c:v>17.360515296099326</c:v>
                </c:pt>
                <c:pt idx="1406">
                  <c:v>15.502476959199686</c:v>
                </c:pt>
                <c:pt idx="1407">
                  <c:v>17.776224498143172</c:v>
                </c:pt>
                <c:pt idx="1408">
                  <c:v>13.020279332998403</c:v>
                </c:pt>
                <c:pt idx="1409">
                  <c:v>20.418913441603092</c:v>
                </c:pt>
                <c:pt idx="1410">
                  <c:v>15.156319140031835</c:v>
                </c:pt>
                <c:pt idx="1411">
                  <c:v>16.209755282759001</c:v>
                </c:pt>
                <c:pt idx="1412">
                  <c:v>13.380199479531719</c:v>
                </c:pt>
                <c:pt idx="1413">
                  <c:v>13.882816425679421</c:v>
                </c:pt>
                <c:pt idx="1414">
                  <c:v>21.229422761702576</c:v>
                </c:pt>
                <c:pt idx="1415">
                  <c:v>14.846987888401936</c:v>
                </c:pt>
                <c:pt idx="1416">
                  <c:v>14.170411470835035</c:v>
                </c:pt>
                <c:pt idx="1417">
                  <c:v>24.32476881735618</c:v>
                </c:pt>
                <c:pt idx="1418">
                  <c:v>15.841616587435748</c:v>
                </c:pt>
                <c:pt idx="1419">
                  <c:v>20.994213200819431</c:v>
                </c:pt>
                <c:pt idx="1420">
                  <c:v>15.008570149197469</c:v>
                </c:pt>
                <c:pt idx="1421">
                  <c:v>16.623164530557315</c:v>
                </c:pt>
                <c:pt idx="1422">
                  <c:v>15.709556330294191</c:v>
                </c:pt>
                <c:pt idx="1423">
                  <c:v>23.778690838240514</c:v>
                </c:pt>
                <c:pt idx="1424">
                  <c:v>17.0281365836363</c:v>
                </c:pt>
                <c:pt idx="1425">
                  <c:v>21.576158806671803</c:v>
                </c:pt>
                <c:pt idx="1426">
                  <c:v>23.033209111478765</c:v>
                </c:pt>
                <c:pt idx="1427">
                  <c:v>15.898158095207615</c:v>
                </c:pt>
                <c:pt idx="1428">
                  <c:v>16.147475619995014</c:v>
                </c:pt>
                <c:pt idx="1429">
                  <c:v>15.159198675881385</c:v>
                </c:pt>
                <c:pt idx="1430">
                  <c:v>19.189252208115629</c:v>
                </c:pt>
                <c:pt idx="1431">
                  <c:v>15.23191038302647</c:v>
                </c:pt>
                <c:pt idx="1432">
                  <c:v>16.665594176346424</c:v>
                </c:pt>
                <c:pt idx="1433">
                  <c:v>20.184423013683762</c:v>
                </c:pt>
                <c:pt idx="1434">
                  <c:v>21.79852242994539</c:v>
                </c:pt>
                <c:pt idx="1435">
                  <c:v>16.498512297939566</c:v>
                </c:pt>
                <c:pt idx="1436">
                  <c:v>14.057404956597855</c:v>
                </c:pt>
                <c:pt idx="1437">
                  <c:v>14.04750783330095</c:v>
                </c:pt>
                <c:pt idx="1438">
                  <c:v>14.919897619921848</c:v>
                </c:pt>
                <c:pt idx="1439">
                  <c:v>23.313483856472519</c:v>
                </c:pt>
                <c:pt idx="1440">
                  <c:v>18.177028018698369</c:v>
                </c:pt>
                <c:pt idx="1441">
                  <c:v>15.324468795269665</c:v>
                </c:pt>
                <c:pt idx="1442">
                  <c:v>14.694278830408789</c:v>
                </c:pt>
                <c:pt idx="1443">
                  <c:v>25.434440287104678</c:v>
                </c:pt>
                <c:pt idx="1444">
                  <c:v>18.075992156741563</c:v>
                </c:pt>
                <c:pt idx="1445">
                  <c:v>13.701240401495957</c:v>
                </c:pt>
                <c:pt idx="1446">
                  <c:v>13.913883256060199</c:v>
                </c:pt>
                <c:pt idx="1447">
                  <c:v>15.816614088716801</c:v>
                </c:pt>
                <c:pt idx="1448">
                  <c:v>17.137770918539438</c:v>
                </c:pt>
                <c:pt idx="1449">
                  <c:v>13.632966898596674</c:v>
                </c:pt>
                <c:pt idx="1450">
                  <c:v>23.672948599662966</c:v>
                </c:pt>
                <c:pt idx="1451">
                  <c:v>19.145491167478134</c:v>
                </c:pt>
                <c:pt idx="1452">
                  <c:v>15.725958440739445</c:v>
                </c:pt>
                <c:pt idx="1453">
                  <c:v>15.646103459320196</c:v>
                </c:pt>
                <c:pt idx="1454">
                  <c:v>15.183813435970203</c:v>
                </c:pt>
                <c:pt idx="1455">
                  <c:v>15.387522162944311</c:v>
                </c:pt>
                <c:pt idx="1456">
                  <c:v>14.797180854858285</c:v>
                </c:pt>
                <c:pt idx="1457">
                  <c:v>15.785967178479179</c:v>
                </c:pt>
                <c:pt idx="1458">
                  <c:v>15.343865147523637</c:v>
                </c:pt>
                <c:pt idx="1459">
                  <c:v>15.60244983676224</c:v>
                </c:pt>
                <c:pt idx="1460">
                  <c:v>13.913468784081701</c:v>
                </c:pt>
                <c:pt idx="1461">
                  <c:v>16.177005695742803</c:v>
                </c:pt>
                <c:pt idx="1462">
                  <c:v>14.661103207968432</c:v>
                </c:pt>
                <c:pt idx="1463">
                  <c:v>25.270719809490537</c:v>
                </c:pt>
                <c:pt idx="1464">
                  <c:v>15.973611797065814</c:v>
                </c:pt>
                <c:pt idx="1465">
                  <c:v>22.101784817902651</c:v>
                </c:pt>
                <c:pt idx="1466">
                  <c:v>25.746500171879642</c:v>
                </c:pt>
                <c:pt idx="1467">
                  <c:v>21.483271175383969</c:v>
                </c:pt>
                <c:pt idx="1468">
                  <c:v>15.850197364824124</c:v>
                </c:pt>
                <c:pt idx="1469">
                  <c:v>15.751840001185915</c:v>
                </c:pt>
                <c:pt idx="1470">
                  <c:v>15.39480008342262</c:v>
                </c:pt>
                <c:pt idx="1471">
                  <c:v>24.135343818055077</c:v>
                </c:pt>
                <c:pt idx="1472">
                  <c:v>16.39464735372168</c:v>
                </c:pt>
                <c:pt idx="1473">
                  <c:v>16.103643756935586</c:v>
                </c:pt>
                <c:pt idx="1474">
                  <c:v>16.520504769172952</c:v>
                </c:pt>
                <c:pt idx="1475">
                  <c:v>19.348758549728121</c:v>
                </c:pt>
                <c:pt idx="1476">
                  <c:v>23.446215175731364</c:v>
                </c:pt>
                <c:pt idx="1477">
                  <c:v>20.78424081306899</c:v>
                </c:pt>
                <c:pt idx="1478">
                  <c:v>16.764371469163262</c:v>
                </c:pt>
                <c:pt idx="1479">
                  <c:v>13.999574993935195</c:v>
                </c:pt>
                <c:pt idx="1480">
                  <c:v>13.410683940943073</c:v>
                </c:pt>
                <c:pt idx="1481">
                  <c:v>19.240467332976294</c:v>
                </c:pt>
                <c:pt idx="1482">
                  <c:v>15.490622619949111</c:v>
                </c:pt>
                <c:pt idx="1483">
                  <c:v>21.962466774790109</c:v>
                </c:pt>
                <c:pt idx="1484">
                  <c:v>19.482706572458085</c:v>
                </c:pt>
                <c:pt idx="1485">
                  <c:v>14.760093731563742</c:v>
                </c:pt>
                <c:pt idx="1486">
                  <c:v>24.477044119547159</c:v>
                </c:pt>
                <c:pt idx="1487">
                  <c:v>14.889683152382194</c:v>
                </c:pt>
                <c:pt idx="1488">
                  <c:v>15.007229893035214</c:v>
                </c:pt>
                <c:pt idx="1489">
                  <c:v>16.563704183366973</c:v>
                </c:pt>
                <c:pt idx="1490">
                  <c:v>16.123069742499823</c:v>
                </c:pt>
                <c:pt idx="1491">
                  <c:v>15.270806467985405</c:v>
                </c:pt>
                <c:pt idx="1492">
                  <c:v>14.902580627558942</c:v>
                </c:pt>
                <c:pt idx="1493">
                  <c:v>21.284747021431809</c:v>
                </c:pt>
                <c:pt idx="1494">
                  <c:v>17.972516543565217</c:v>
                </c:pt>
                <c:pt idx="1495">
                  <c:v>18.09146257194827</c:v>
                </c:pt>
                <c:pt idx="1496">
                  <c:v>13.986320693133075</c:v>
                </c:pt>
                <c:pt idx="1497">
                  <c:v>15.680936160118735</c:v>
                </c:pt>
                <c:pt idx="1498">
                  <c:v>18.672994482613536</c:v>
                </c:pt>
                <c:pt idx="1499">
                  <c:v>20.056113813441357</c:v>
                </c:pt>
                <c:pt idx="1500">
                  <c:v>14.026841147385751</c:v>
                </c:pt>
                <c:pt idx="1501">
                  <c:v>15.476020061221305</c:v>
                </c:pt>
                <c:pt idx="1502">
                  <c:v>15.836294442942448</c:v>
                </c:pt>
                <c:pt idx="1503">
                  <c:v>15.33992056502467</c:v>
                </c:pt>
                <c:pt idx="1504">
                  <c:v>23.200334717343708</c:v>
                </c:pt>
                <c:pt idx="1505">
                  <c:v>14.286446658383076</c:v>
                </c:pt>
                <c:pt idx="1506">
                  <c:v>13.760533943696259</c:v>
                </c:pt>
                <c:pt idx="1507">
                  <c:v>15.609812139254057</c:v>
                </c:pt>
                <c:pt idx="1508">
                  <c:v>23.670540532944372</c:v>
                </c:pt>
                <c:pt idx="1509">
                  <c:v>14.263421161921137</c:v>
                </c:pt>
                <c:pt idx="1510">
                  <c:v>14.034520386636199</c:v>
                </c:pt>
                <c:pt idx="1511">
                  <c:v>13.717790914312904</c:v>
                </c:pt>
                <c:pt idx="1512">
                  <c:v>13.575195170155705</c:v>
                </c:pt>
                <c:pt idx="1513">
                  <c:v>17.422159679619362</c:v>
                </c:pt>
                <c:pt idx="1514">
                  <c:v>18.955546543307776</c:v>
                </c:pt>
                <c:pt idx="1515">
                  <c:v>21.663853389227747</c:v>
                </c:pt>
                <c:pt idx="1516">
                  <c:v>14.430118219747072</c:v>
                </c:pt>
                <c:pt idx="1517">
                  <c:v>16.298945085979412</c:v>
                </c:pt>
                <c:pt idx="1518">
                  <c:v>14.234025091876026</c:v>
                </c:pt>
                <c:pt idx="1519">
                  <c:v>19.142451622623799</c:v>
                </c:pt>
                <c:pt idx="1520">
                  <c:v>23.756909577075938</c:v>
                </c:pt>
                <c:pt idx="1521">
                  <c:v>13.342379501361195</c:v>
                </c:pt>
                <c:pt idx="1522">
                  <c:v>14.093799894606684</c:v>
                </c:pt>
                <c:pt idx="1523">
                  <c:v>18.814894201748452</c:v>
                </c:pt>
                <c:pt idx="1524">
                  <c:v>14.908306306225425</c:v>
                </c:pt>
                <c:pt idx="1525">
                  <c:v>20.914214605611132</c:v>
                </c:pt>
                <c:pt idx="1526">
                  <c:v>14.948096627214198</c:v>
                </c:pt>
                <c:pt idx="1527">
                  <c:v>17.864016436212605</c:v>
                </c:pt>
                <c:pt idx="1528">
                  <c:v>20.264251203979839</c:v>
                </c:pt>
                <c:pt idx="1529">
                  <c:v>13.901865746147958</c:v>
                </c:pt>
                <c:pt idx="1530">
                  <c:v>20.975983315221217</c:v>
                </c:pt>
                <c:pt idx="1531">
                  <c:v>16.590559122167598</c:v>
                </c:pt>
                <c:pt idx="1532">
                  <c:v>13.180075022362663</c:v>
                </c:pt>
                <c:pt idx="1533">
                  <c:v>18.538303454249668</c:v>
                </c:pt>
                <c:pt idx="1534">
                  <c:v>15.846221544799757</c:v>
                </c:pt>
                <c:pt idx="1535">
                  <c:v>16.558075956885386</c:v>
                </c:pt>
                <c:pt idx="1536">
                  <c:v>26.637709201619785</c:v>
                </c:pt>
                <c:pt idx="1537">
                  <c:v>16.548681361720334</c:v>
                </c:pt>
                <c:pt idx="1538">
                  <c:v>13.339644439864825</c:v>
                </c:pt>
                <c:pt idx="1539">
                  <c:v>15.528324907210402</c:v>
                </c:pt>
                <c:pt idx="1540">
                  <c:v>15.718253282720532</c:v>
                </c:pt>
                <c:pt idx="1541">
                  <c:v>23.447955891981849</c:v>
                </c:pt>
                <c:pt idx="1542">
                  <c:v>16.088783425697034</c:v>
                </c:pt>
                <c:pt idx="1543">
                  <c:v>13.644614043403001</c:v>
                </c:pt>
                <c:pt idx="1544">
                  <c:v>17.577564949762937</c:v>
                </c:pt>
                <c:pt idx="1545">
                  <c:v>15.09526692022194</c:v>
                </c:pt>
                <c:pt idx="1546">
                  <c:v>16.032515903307658</c:v>
                </c:pt>
                <c:pt idx="1547">
                  <c:v>23.842677562993931</c:v>
                </c:pt>
                <c:pt idx="1548">
                  <c:v>14.543289163424484</c:v>
                </c:pt>
                <c:pt idx="1549">
                  <c:v>22.314654573462271</c:v>
                </c:pt>
                <c:pt idx="1550">
                  <c:v>16.109311560940437</c:v>
                </c:pt>
                <c:pt idx="1551">
                  <c:v>14.798708369723188</c:v>
                </c:pt>
                <c:pt idx="1552">
                  <c:v>16.510310409124347</c:v>
                </c:pt>
                <c:pt idx="1553">
                  <c:v>22.15486877060016</c:v>
                </c:pt>
                <c:pt idx="1554">
                  <c:v>20.171601257956389</c:v>
                </c:pt>
                <c:pt idx="1555">
                  <c:v>17.999884659691453</c:v>
                </c:pt>
                <c:pt idx="1556">
                  <c:v>17.724037201636342</c:v>
                </c:pt>
                <c:pt idx="1557">
                  <c:v>14.465965459385613</c:v>
                </c:pt>
                <c:pt idx="1558">
                  <c:v>23.238999542149223</c:v>
                </c:pt>
                <c:pt idx="1559">
                  <c:v>22.253358703144848</c:v>
                </c:pt>
                <c:pt idx="1560">
                  <c:v>13.708778734496679</c:v>
                </c:pt>
                <c:pt idx="1561">
                  <c:v>15.082528616957738</c:v>
                </c:pt>
                <c:pt idx="1562">
                  <c:v>15.604990937069521</c:v>
                </c:pt>
                <c:pt idx="1563">
                  <c:v>13.986244965560976</c:v>
                </c:pt>
                <c:pt idx="1564">
                  <c:v>17.832961641001358</c:v>
                </c:pt>
                <c:pt idx="1565">
                  <c:v>15.622287917240621</c:v>
                </c:pt>
                <c:pt idx="1566">
                  <c:v>16.408914268795979</c:v>
                </c:pt>
                <c:pt idx="1567">
                  <c:v>18.160986815516566</c:v>
                </c:pt>
                <c:pt idx="1568">
                  <c:v>19.367242832221258</c:v>
                </c:pt>
                <c:pt idx="1569">
                  <c:v>13.916124241122334</c:v>
                </c:pt>
                <c:pt idx="1570">
                  <c:v>14.194883206784446</c:v>
                </c:pt>
                <c:pt idx="1571">
                  <c:v>17.760854702518792</c:v>
                </c:pt>
                <c:pt idx="1572">
                  <c:v>15.662337219711427</c:v>
                </c:pt>
                <c:pt idx="1573">
                  <c:v>14.695484787373932</c:v>
                </c:pt>
                <c:pt idx="1574">
                  <c:v>16.486070307746662</c:v>
                </c:pt>
                <c:pt idx="1575">
                  <c:v>19.37731035330777</c:v>
                </c:pt>
                <c:pt idx="1576">
                  <c:v>21.138027035422358</c:v>
                </c:pt>
                <c:pt idx="1577">
                  <c:v>21.105147336824167</c:v>
                </c:pt>
                <c:pt idx="1578">
                  <c:v>16.802229024709685</c:v>
                </c:pt>
                <c:pt idx="1579">
                  <c:v>21.743847775407804</c:v>
                </c:pt>
                <c:pt idx="1580">
                  <c:v>15.782447122056078</c:v>
                </c:pt>
                <c:pt idx="1581">
                  <c:v>14.804761533619038</c:v>
                </c:pt>
                <c:pt idx="1582">
                  <c:v>13.927682778657054</c:v>
                </c:pt>
                <c:pt idx="1583">
                  <c:v>19.76263151454037</c:v>
                </c:pt>
                <c:pt idx="1584">
                  <c:v>14.935811593754774</c:v>
                </c:pt>
                <c:pt idx="1585">
                  <c:v>20.771286149462899</c:v>
                </c:pt>
                <c:pt idx="1586">
                  <c:v>24.210487546182712</c:v>
                </c:pt>
                <c:pt idx="1587">
                  <c:v>15.55127998276045</c:v>
                </c:pt>
                <c:pt idx="1588">
                  <c:v>15.398458930169934</c:v>
                </c:pt>
                <c:pt idx="1589">
                  <c:v>15.67639483410462</c:v>
                </c:pt>
                <c:pt idx="1590">
                  <c:v>13.325267582373556</c:v>
                </c:pt>
                <c:pt idx="1591">
                  <c:v>14.65126156990692</c:v>
                </c:pt>
                <c:pt idx="1592">
                  <c:v>13.668615183678808</c:v>
                </c:pt>
                <c:pt idx="1593">
                  <c:v>14.471347138933545</c:v>
                </c:pt>
                <c:pt idx="1594">
                  <c:v>15.758134497770397</c:v>
                </c:pt>
                <c:pt idx="1595">
                  <c:v>24.503855642115258</c:v>
                </c:pt>
                <c:pt idx="1596">
                  <c:v>21.581295316610337</c:v>
                </c:pt>
                <c:pt idx="1597">
                  <c:v>15.653563585379617</c:v>
                </c:pt>
                <c:pt idx="1598">
                  <c:v>22.733701958590906</c:v>
                </c:pt>
                <c:pt idx="1599">
                  <c:v>13.293440067451344</c:v>
                </c:pt>
                <c:pt idx="1600">
                  <c:v>22.737659965131083</c:v>
                </c:pt>
                <c:pt idx="1601">
                  <c:v>13.304554973096986</c:v>
                </c:pt>
                <c:pt idx="1602">
                  <c:v>17.479326997168283</c:v>
                </c:pt>
                <c:pt idx="1603">
                  <c:v>13.385950977893962</c:v>
                </c:pt>
                <c:pt idx="1604">
                  <c:v>16.247010975585226</c:v>
                </c:pt>
                <c:pt idx="1605">
                  <c:v>13.983863800363912</c:v>
                </c:pt>
                <c:pt idx="1606">
                  <c:v>13.310603708227429</c:v>
                </c:pt>
                <c:pt idx="1607">
                  <c:v>22.687753375939881</c:v>
                </c:pt>
                <c:pt idx="1608">
                  <c:v>24.21953389439993</c:v>
                </c:pt>
                <c:pt idx="1609">
                  <c:v>15.612290933951227</c:v>
                </c:pt>
                <c:pt idx="1610">
                  <c:v>15.276566598171424</c:v>
                </c:pt>
                <c:pt idx="1611">
                  <c:v>14.659359940819797</c:v>
                </c:pt>
                <c:pt idx="1612">
                  <c:v>19.356681103416602</c:v>
                </c:pt>
                <c:pt idx="1613">
                  <c:v>13.419286416298695</c:v>
                </c:pt>
                <c:pt idx="1614">
                  <c:v>14.217785163588678</c:v>
                </c:pt>
                <c:pt idx="1615">
                  <c:v>13.819962189609404</c:v>
                </c:pt>
                <c:pt idx="1616">
                  <c:v>27.895211627340053</c:v>
                </c:pt>
                <c:pt idx="1617">
                  <c:v>24.869311504085029</c:v>
                </c:pt>
                <c:pt idx="1618">
                  <c:v>22.616304854516645</c:v>
                </c:pt>
                <c:pt idx="1619">
                  <c:v>14.597076948122838</c:v>
                </c:pt>
                <c:pt idx="1620">
                  <c:v>16.31440744703783</c:v>
                </c:pt>
                <c:pt idx="1621">
                  <c:v>14.858919880130431</c:v>
                </c:pt>
                <c:pt idx="1622">
                  <c:v>24.461762859546841</c:v>
                </c:pt>
                <c:pt idx="1623">
                  <c:v>21.013736887725635</c:v>
                </c:pt>
                <c:pt idx="1624">
                  <c:v>23.426191989334935</c:v>
                </c:pt>
                <c:pt idx="1625">
                  <c:v>15.216914259787213</c:v>
                </c:pt>
                <c:pt idx="1626">
                  <c:v>21.756001164975466</c:v>
                </c:pt>
                <c:pt idx="1627">
                  <c:v>13.241093391907713</c:v>
                </c:pt>
                <c:pt idx="1628">
                  <c:v>19.825220986377772</c:v>
                </c:pt>
                <c:pt idx="1629">
                  <c:v>15.171007917250359</c:v>
                </c:pt>
                <c:pt idx="1630">
                  <c:v>14.311622841986459</c:v>
                </c:pt>
                <c:pt idx="1631">
                  <c:v>22.76314291949371</c:v>
                </c:pt>
                <c:pt idx="1632">
                  <c:v>20.745471783614061</c:v>
                </c:pt>
                <c:pt idx="1633">
                  <c:v>15.331574532427032</c:v>
                </c:pt>
                <c:pt idx="1634">
                  <c:v>14.59103673885768</c:v>
                </c:pt>
                <c:pt idx="1635">
                  <c:v>19.69038367103375</c:v>
                </c:pt>
                <c:pt idx="1636">
                  <c:v>16.711042159671031</c:v>
                </c:pt>
                <c:pt idx="1637">
                  <c:v>14.538783044363068</c:v>
                </c:pt>
                <c:pt idx="1638">
                  <c:v>15.538569639615671</c:v>
                </c:pt>
                <c:pt idx="1639">
                  <c:v>16.928989083131807</c:v>
                </c:pt>
                <c:pt idx="1640">
                  <c:v>13.734329313063114</c:v>
                </c:pt>
                <c:pt idx="1641">
                  <c:v>14.941893341832184</c:v>
                </c:pt>
                <c:pt idx="1642">
                  <c:v>15.061861743392452</c:v>
                </c:pt>
                <c:pt idx="1643">
                  <c:v>23.20444099352569</c:v>
                </c:pt>
                <c:pt idx="1644">
                  <c:v>19.696835466248274</c:v>
                </c:pt>
                <c:pt idx="1645">
                  <c:v>17.879305152664738</c:v>
                </c:pt>
                <c:pt idx="1646">
                  <c:v>15.427155678266299</c:v>
                </c:pt>
                <c:pt idx="1647">
                  <c:v>20.784123952762755</c:v>
                </c:pt>
                <c:pt idx="1648">
                  <c:v>14.351429590573032</c:v>
                </c:pt>
                <c:pt idx="1649">
                  <c:v>19.561442332695105</c:v>
                </c:pt>
                <c:pt idx="1650">
                  <c:v>14.958038697676782</c:v>
                </c:pt>
                <c:pt idx="1651">
                  <c:v>15.201900953342056</c:v>
                </c:pt>
                <c:pt idx="1652">
                  <c:v>14.344937080215789</c:v>
                </c:pt>
                <c:pt idx="1653">
                  <c:v>24.978707536479373</c:v>
                </c:pt>
                <c:pt idx="1654">
                  <c:v>22.169277292747619</c:v>
                </c:pt>
                <c:pt idx="1655">
                  <c:v>15.69144398658262</c:v>
                </c:pt>
                <c:pt idx="1656">
                  <c:v>14.162354163207604</c:v>
                </c:pt>
                <c:pt idx="1657">
                  <c:v>24.086546487652811</c:v>
                </c:pt>
                <c:pt idx="1658">
                  <c:v>20.009709512872082</c:v>
                </c:pt>
                <c:pt idx="1659">
                  <c:v>14.696522778679261</c:v>
                </c:pt>
                <c:pt idx="1660">
                  <c:v>22.024624307489177</c:v>
                </c:pt>
                <c:pt idx="1661">
                  <c:v>14.932942422420751</c:v>
                </c:pt>
                <c:pt idx="1662">
                  <c:v>13.755243465867688</c:v>
                </c:pt>
                <c:pt idx="1663">
                  <c:v>19.399959468778775</c:v>
                </c:pt>
                <c:pt idx="1664">
                  <c:v>15.762763900626398</c:v>
                </c:pt>
                <c:pt idx="1665">
                  <c:v>15.070190248686947</c:v>
                </c:pt>
                <c:pt idx="1666">
                  <c:v>24.232262353456779</c:v>
                </c:pt>
                <c:pt idx="1667">
                  <c:v>22.990677232310443</c:v>
                </c:pt>
                <c:pt idx="1668">
                  <c:v>13.586836427510562</c:v>
                </c:pt>
                <c:pt idx="1669">
                  <c:v>25.781364279448717</c:v>
                </c:pt>
                <c:pt idx="1670">
                  <c:v>16.702478899758503</c:v>
                </c:pt>
                <c:pt idx="1671">
                  <c:v>15.606765486317839</c:v>
                </c:pt>
                <c:pt idx="1672">
                  <c:v>18.700323998008109</c:v>
                </c:pt>
                <c:pt idx="1673">
                  <c:v>14.936124136633419</c:v>
                </c:pt>
                <c:pt idx="1674">
                  <c:v>16.295595702529432</c:v>
                </c:pt>
                <c:pt idx="1675">
                  <c:v>15.616276346404689</c:v>
                </c:pt>
                <c:pt idx="1676">
                  <c:v>15.600832804811864</c:v>
                </c:pt>
                <c:pt idx="1677">
                  <c:v>25.424520396102203</c:v>
                </c:pt>
                <c:pt idx="1678">
                  <c:v>21.631787893512435</c:v>
                </c:pt>
                <c:pt idx="1679">
                  <c:v>15.724313952070137</c:v>
                </c:pt>
                <c:pt idx="1680">
                  <c:v>14.280657346416159</c:v>
                </c:pt>
                <c:pt idx="1681">
                  <c:v>13.950553067286361</c:v>
                </c:pt>
                <c:pt idx="1682">
                  <c:v>24.014441904527978</c:v>
                </c:pt>
                <c:pt idx="1683">
                  <c:v>23.096740453262949</c:v>
                </c:pt>
                <c:pt idx="1684">
                  <c:v>15.090516914954454</c:v>
                </c:pt>
                <c:pt idx="1685">
                  <c:v>15.094292088558483</c:v>
                </c:pt>
                <c:pt idx="1686">
                  <c:v>13.321217346758063</c:v>
                </c:pt>
                <c:pt idx="1687">
                  <c:v>16.595730184769973</c:v>
                </c:pt>
                <c:pt idx="1688">
                  <c:v>16.027526424816617</c:v>
                </c:pt>
                <c:pt idx="1689">
                  <c:v>19.763404984098752</c:v>
                </c:pt>
                <c:pt idx="1690">
                  <c:v>17.874945373395519</c:v>
                </c:pt>
                <c:pt idx="1691">
                  <c:v>15.488267177089382</c:v>
                </c:pt>
                <c:pt idx="1692">
                  <c:v>16.263729868348168</c:v>
                </c:pt>
                <c:pt idx="1693">
                  <c:v>15.507817268324274</c:v>
                </c:pt>
                <c:pt idx="1694">
                  <c:v>15.407669250664725</c:v>
                </c:pt>
                <c:pt idx="1695">
                  <c:v>26.441798132763314</c:v>
                </c:pt>
                <c:pt idx="1696">
                  <c:v>25.4699090571503</c:v>
                </c:pt>
                <c:pt idx="1697">
                  <c:v>24.847160538366751</c:v>
                </c:pt>
                <c:pt idx="1698">
                  <c:v>13.967212104432388</c:v>
                </c:pt>
                <c:pt idx="1699">
                  <c:v>15.205171525415102</c:v>
                </c:pt>
                <c:pt idx="1700">
                  <c:v>15.236079106383437</c:v>
                </c:pt>
                <c:pt idx="1701">
                  <c:v>15.608413534821059</c:v>
                </c:pt>
                <c:pt idx="1702">
                  <c:v>14.451250346228738</c:v>
                </c:pt>
                <c:pt idx="1703">
                  <c:v>22.505796672553387</c:v>
                </c:pt>
                <c:pt idx="1704">
                  <c:v>20.529341352019323</c:v>
                </c:pt>
                <c:pt idx="1705">
                  <c:v>16.379741970779246</c:v>
                </c:pt>
                <c:pt idx="1706">
                  <c:v>19.252819194306028</c:v>
                </c:pt>
                <c:pt idx="1707">
                  <c:v>14.792007488330723</c:v>
                </c:pt>
                <c:pt idx="1708">
                  <c:v>22.582615949524396</c:v>
                </c:pt>
                <c:pt idx="1709">
                  <c:v>24.927659587192299</c:v>
                </c:pt>
                <c:pt idx="1710">
                  <c:v>14.310573156151065</c:v>
                </c:pt>
                <c:pt idx="1711">
                  <c:v>15.234747726978293</c:v>
                </c:pt>
                <c:pt idx="1712">
                  <c:v>13.701051962632322</c:v>
                </c:pt>
                <c:pt idx="1713">
                  <c:v>16.065118089779368</c:v>
                </c:pt>
                <c:pt idx="1714">
                  <c:v>22.824791533760017</c:v>
                </c:pt>
                <c:pt idx="1715">
                  <c:v>15.994247530320813</c:v>
                </c:pt>
                <c:pt idx="1716">
                  <c:v>18.041288509382209</c:v>
                </c:pt>
                <c:pt idx="1717">
                  <c:v>16.419301821794431</c:v>
                </c:pt>
                <c:pt idx="1718">
                  <c:v>15.672108953658036</c:v>
                </c:pt>
                <c:pt idx="1719">
                  <c:v>14.117462041100753</c:v>
                </c:pt>
                <c:pt idx="1720">
                  <c:v>17.543975785500592</c:v>
                </c:pt>
                <c:pt idx="1721">
                  <c:v>13.957414890172235</c:v>
                </c:pt>
                <c:pt idx="1722">
                  <c:v>15.581278712540572</c:v>
                </c:pt>
                <c:pt idx="1723">
                  <c:v>23.62717455334532</c:v>
                </c:pt>
                <c:pt idx="1724">
                  <c:v>14.658240863361987</c:v>
                </c:pt>
                <c:pt idx="1725">
                  <c:v>19.421578704965839</c:v>
                </c:pt>
                <c:pt idx="1726">
                  <c:v>15.935690348331963</c:v>
                </c:pt>
                <c:pt idx="1727">
                  <c:v>16.304068680233964</c:v>
                </c:pt>
                <c:pt idx="1728">
                  <c:v>15.022616774725101</c:v>
                </c:pt>
                <c:pt idx="1729">
                  <c:v>16.513124603654987</c:v>
                </c:pt>
                <c:pt idx="1730">
                  <c:v>14.124509120399599</c:v>
                </c:pt>
                <c:pt idx="1731">
                  <c:v>13.051930039327814</c:v>
                </c:pt>
                <c:pt idx="1732">
                  <c:v>18.47657127251756</c:v>
                </c:pt>
                <c:pt idx="1733">
                  <c:v>18.144354908130634</c:v>
                </c:pt>
                <c:pt idx="1734">
                  <c:v>20.435798912296743</c:v>
                </c:pt>
                <c:pt idx="1735">
                  <c:v>14.849602085978313</c:v>
                </c:pt>
                <c:pt idx="1736">
                  <c:v>19.847220772739121</c:v>
                </c:pt>
                <c:pt idx="1737">
                  <c:v>13.413568385681844</c:v>
                </c:pt>
                <c:pt idx="1738">
                  <c:v>20.386201707247722</c:v>
                </c:pt>
                <c:pt idx="1739">
                  <c:v>23.912566459384927</c:v>
                </c:pt>
                <c:pt idx="1740">
                  <c:v>16.132713110811832</c:v>
                </c:pt>
                <c:pt idx="1741">
                  <c:v>20.108817160773093</c:v>
                </c:pt>
                <c:pt idx="1742">
                  <c:v>15.693948450765875</c:v>
                </c:pt>
                <c:pt idx="1743">
                  <c:v>14.608634080969768</c:v>
                </c:pt>
                <c:pt idx="1744">
                  <c:v>13.412446692776191</c:v>
                </c:pt>
                <c:pt idx="1745">
                  <c:v>18.472636929380613</c:v>
                </c:pt>
                <c:pt idx="1746">
                  <c:v>16.753837870549759</c:v>
                </c:pt>
                <c:pt idx="1747">
                  <c:v>15.843424315087589</c:v>
                </c:pt>
                <c:pt idx="1748">
                  <c:v>21.089333576562129</c:v>
                </c:pt>
                <c:pt idx="1749">
                  <c:v>14.415654056238717</c:v>
                </c:pt>
                <c:pt idx="1750">
                  <c:v>16.01479951194062</c:v>
                </c:pt>
                <c:pt idx="1751">
                  <c:v>17.99722951052167</c:v>
                </c:pt>
                <c:pt idx="1752">
                  <c:v>15.967415114338309</c:v>
                </c:pt>
                <c:pt idx="1753">
                  <c:v>13.423483490966044</c:v>
                </c:pt>
                <c:pt idx="1754">
                  <c:v>21.913707801735256</c:v>
                </c:pt>
                <c:pt idx="1755">
                  <c:v>14.600745250352539</c:v>
                </c:pt>
                <c:pt idx="1756">
                  <c:v>14.671973626017133</c:v>
                </c:pt>
                <c:pt idx="1757">
                  <c:v>14.963800622066689</c:v>
                </c:pt>
                <c:pt idx="1758">
                  <c:v>13.811772404457146</c:v>
                </c:pt>
                <c:pt idx="1759">
                  <c:v>26.602993206582831</c:v>
                </c:pt>
                <c:pt idx="1760">
                  <c:v>16.520621452203585</c:v>
                </c:pt>
                <c:pt idx="1761">
                  <c:v>18.916708814666748</c:v>
                </c:pt>
                <c:pt idx="1762">
                  <c:v>16.13320241874418</c:v>
                </c:pt>
                <c:pt idx="1763">
                  <c:v>26.661655391620311</c:v>
                </c:pt>
                <c:pt idx="1764">
                  <c:v>18.960169879932369</c:v>
                </c:pt>
                <c:pt idx="1765">
                  <c:v>13.661396459410103</c:v>
                </c:pt>
                <c:pt idx="1766">
                  <c:v>20.975508446299465</c:v>
                </c:pt>
                <c:pt idx="1767">
                  <c:v>14.75447528578119</c:v>
                </c:pt>
                <c:pt idx="1768">
                  <c:v>15.85996859162811</c:v>
                </c:pt>
                <c:pt idx="1769">
                  <c:v>13.628154052158363</c:v>
                </c:pt>
                <c:pt idx="1770">
                  <c:v>18.347584927377476</c:v>
                </c:pt>
                <c:pt idx="1771">
                  <c:v>14.816660192491261</c:v>
                </c:pt>
                <c:pt idx="1772">
                  <c:v>15.689668427912165</c:v>
                </c:pt>
                <c:pt idx="1773">
                  <c:v>15.572858757229538</c:v>
                </c:pt>
                <c:pt idx="1774">
                  <c:v>23.31363356388627</c:v>
                </c:pt>
                <c:pt idx="1775">
                  <c:v>18.712912139425679</c:v>
                </c:pt>
                <c:pt idx="1776">
                  <c:v>17.166232529946512</c:v>
                </c:pt>
                <c:pt idx="1777">
                  <c:v>24.020844773709754</c:v>
                </c:pt>
                <c:pt idx="1778">
                  <c:v>16.283023899919581</c:v>
                </c:pt>
                <c:pt idx="1779">
                  <c:v>20.734307406363108</c:v>
                </c:pt>
                <c:pt idx="1780">
                  <c:v>12.971601877669473</c:v>
                </c:pt>
                <c:pt idx="1781">
                  <c:v>22.158044003383001</c:v>
                </c:pt>
                <c:pt idx="1782">
                  <c:v>15.851926570709962</c:v>
                </c:pt>
                <c:pt idx="1783">
                  <c:v>13.914486960118435</c:v>
                </c:pt>
                <c:pt idx="1784">
                  <c:v>17.307899839646264</c:v>
                </c:pt>
                <c:pt idx="1785">
                  <c:v>22.77316354031074</c:v>
                </c:pt>
                <c:pt idx="1786">
                  <c:v>22.168142887143283</c:v>
                </c:pt>
                <c:pt idx="1787">
                  <c:v>29.870327411650621</c:v>
                </c:pt>
                <c:pt idx="1788">
                  <c:v>15.416032356510874</c:v>
                </c:pt>
                <c:pt idx="1789">
                  <c:v>14.383295556904942</c:v>
                </c:pt>
                <c:pt idx="1790">
                  <c:v>13.01616187966146</c:v>
                </c:pt>
                <c:pt idx="1791">
                  <c:v>14.166789468115285</c:v>
                </c:pt>
                <c:pt idx="1792">
                  <c:v>19.950983348004641</c:v>
                </c:pt>
                <c:pt idx="1793">
                  <c:v>19.364170136635355</c:v>
                </c:pt>
                <c:pt idx="1794">
                  <c:v>13.411591817293537</c:v>
                </c:pt>
                <c:pt idx="1795">
                  <c:v>14.602836689685651</c:v>
                </c:pt>
                <c:pt idx="1796">
                  <c:v>16.837828198659885</c:v>
                </c:pt>
                <c:pt idx="1797">
                  <c:v>28.354813199000823</c:v>
                </c:pt>
                <c:pt idx="1798">
                  <c:v>17.937166684019211</c:v>
                </c:pt>
                <c:pt idx="1799">
                  <c:v>13.416635385668734</c:v>
                </c:pt>
                <c:pt idx="1800">
                  <c:v>14.217307048119366</c:v>
                </c:pt>
                <c:pt idx="1801">
                  <c:v>17.375041041675161</c:v>
                </c:pt>
                <c:pt idx="1802">
                  <c:v>17.671828866322723</c:v>
                </c:pt>
                <c:pt idx="1803">
                  <c:v>14.359858707141695</c:v>
                </c:pt>
                <c:pt idx="1804">
                  <c:v>21.36544334837571</c:v>
                </c:pt>
                <c:pt idx="1805">
                  <c:v>15.868842271371971</c:v>
                </c:pt>
                <c:pt idx="1806">
                  <c:v>14.3733556248201</c:v>
                </c:pt>
                <c:pt idx="1807">
                  <c:v>13.306802676179371</c:v>
                </c:pt>
                <c:pt idx="1808">
                  <c:v>19.524926358420164</c:v>
                </c:pt>
                <c:pt idx="1809">
                  <c:v>22.65238254994367</c:v>
                </c:pt>
                <c:pt idx="1810">
                  <c:v>18.555788468916042</c:v>
                </c:pt>
                <c:pt idx="1811">
                  <c:v>14.370176074161249</c:v>
                </c:pt>
                <c:pt idx="1812">
                  <c:v>15.752062191789141</c:v>
                </c:pt>
                <c:pt idx="1813">
                  <c:v>15.453019278947174</c:v>
                </c:pt>
                <c:pt idx="1814">
                  <c:v>22.117745017130677</c:v>
                </c:pt>
                <c:pt idx="1815">
                  <c:v>14.730234292087161</c:v>
                </c:pt>
                <c:pt idx="1816">
                  <c:v>13.322027334724259</c:v>
                </c:pt>
                <c:pt idx="1817">
                  <c:v>13.96701843945139</c:v>
                </c:pt>
                <c:pt idx="1818">
                  <c:v>16.886864719385823</c:v>
                </c:pt>
                <c:pt idx="1819">
                  <c:v>12.956537211641184</c:v>
                </c:pt>
                <c:pt idx="1820">
                  <c:v>23.004418943940465</c:v>
                </c:pt>
                <c:pt idx="1821">
                  <c:v>21.530195043052018</c:v>
                </c:pt>
                <c:pt idx="1822">
                  <c:v>15.587996159978413</c:v>
                </c:pt>
                <c:pt idx="1823">
                  <c:v>13.70293895789375</c:v>
                </c:pt>
                <c:pt idx="1824">
                  <c:v>13.866336452662519</c:v>
                </c:pt>
                <c:pt idx="1825">
                  <c:v>23.196961489404202</c:v>
                </c:pt>
                <c:pt idx="1826">
                  <c:v>12.932862568910473</c:v>
                </c:pt>
                <c:pt idx="1827">
                  <c:v>13.665728147731047</c:v>
                </c:pt>
                <c:pt idx="1828">
                  <c:v>17.059093240247687</c:v>
                </c:pt>
                <c:pt idx="1829">
                  <c:v>14.337835982901314</c:v>
                </c:pt>
                <c:pt idx="1830">
                  <c:v>17.851717107150471</c:v>
                </c:pt>
                <c:pt idx="1831">
                  <c:v>17.405487217540784</c:v>
                </c:pt>
                <c:pt idx="1832">
                  <c:v>15.467955892653098</c:v>
                </c:pt>
                <c:pt idx="1833">
                  <c:v>15.420257458098998</c:v>
                </c:pt>
                <c:pt idx="1834">
                  <c:v>18.356616837764786</c:v>
                </c:pt>
                <c:pt idx="1835">
                  <c:v>13.724067352243436</c:v>
                </c:pt>
                <c:pt idx="1836">
                  <c:v>14.604796452349904</c:v>
                </c:pt>
                <c:pt idx="1837">
                  <c:v>17.875998258448693</c:v>
                </c:pt>
                <c:pt idx="1838">
                  <c:v>18.833649008132351</c:v>
                </c:pt>
                <c:pt idx="1839">
                  <c:v>18.142644804213205</c:v>
                </c:pt>
                <c:pt idx="1840">
                  <c:v>14.436485953461299</c:v>
                </c:pt>
                <c:pt idx="1841">
                  <c:v>15.364434170193087</c:v>
                </c:pt>
                <c:pt idx="1842">
                  <c:v>15.794297130409836</c:v>
                </c:pt>
                <c:pt idx="1843">
                  <c:v>15.171484932018133</c:v>
                </c:pt>
                <c:pt idx="1844">
                  <c:v>14.411747336025467</c:v>
                </c:pt>
                <c:pt idx="1845">
                  <c:v>13.597571502324501</c:v>
                </c:pt>
                <c:pt idx="1846">
                  <c:v>15.825513119377051</c:v>
                </c:pt>
                <c:pt idx="1847">
                  <c:v>13.800208726061866</c:v>
                </c:pt>
                <c:pt idx="1848">
                  <c:v>12.93482613424343</c:v>
                </c:pt>
                <c:pt idx="1849">
                  <c:v>14.075896192061704</c:v>
                </c:pt>
                <c:pt idx="1850">
                  <c:v>15.235164682649238</c:v>
                </c:pt>
                <c:pt idx="1851">
                  <c:v>14.060031529135602</c:v>
                </c:pt>
                <c:pt idx="1852">
                  <c:v>15.058944378814557</c:v>
                </c:pt>
                <c:pt idx="1853">
                  <c:v>20.974569973081479</c:v>
                </c:pt>
                <c:pt idx="1854">
                  <c:v>15.064676406204059</c:v>
                </c:pt>
                <c:pt idx="1855">
                  <c:v>23.98600336484558</c:v>
                </c:pt>
                <c:pt idx="1856">
                  <c:v>13.04885921865748</c:v>
                </c:pt>
                <c:pt idx="1857">
                  <c:v>15.581170685860862</c:v>
                </c:pt>
                <c:pt idx="1858">
                  <c:v>18.556055078461362</c:v>
                </c:pt>
                <c:pt idx="1859">
                  <c:v>13.343736987807548</c:v>
                </c:pt>
                <c:pt idx="1860">
                  <c:v>14.311735241470689</c:v>
                </c:pt>
                <c:pt idx="1861">
                  <c:v>21.120899792537191</c:v>
                </c:pt>
                <c:pt idx="1862">
                  <c:v>20.197142917842783</c:v>
                </c:pt>
                <c:pt idx="1863">
                  <c:v>24.448879653443701</c:v>
                </c:pt>
                <c:pt idx="1864">
                  <c:v>16.300269766760252</c:v>
                </c:pt>
                <c:pt idx="1865">
                  <c:v>14.299150495732231</c:v>
                </c:pt>
                <c:pt idx="1866">
                  <c:v>22.244711782797264</c:v>
                </c:pt>
                <c:pt idx="1867">
                  <c:v>16.45473488973694</c:v>
                </c:pt>
                <c:pt idx="1868">
                  <c:v>19.633868543257364</c:v>
                </c:pt>
                <c:pt idx="1869">
                  <c:v>23.744029999299528</c:v>
                </c:pt>
                <c:pt idx="1870">
                  <c:v>23.104171106916862</c:v>
                </c:pt>
                <c:pt idx="1871">
                  <c:v>15.784508737037594</c:v>
                </c:pt>
                <c:pt idx="1872">
                  <c:v>18.864624185215458</c:v>
                </c:pt>
                <c:pt idx="1873">
                  <c:v>14.976831505107835</c:v>
                </c:pt>
                <c:pt idx="1874">
                  <c:v>16.984837058765741</c:v>
                </c:pt>
                <c:pt idx="1875">
                  <c:v>23.222509822670709</c:v>
                </c:pt>
                <c:pt idx="1876">
                  <c:v>14.093894414002992</c:v>
                </c:pt>
                <c:pt idx="1877">
                  <c:v>17.501975036927959</c:v>
                </c:pt>
                <c:pt idx="1878">
                  <c:v>15.071097799289101</c:v>
                </c:pt>
                <c:pt idx="1879">
                  <c:v>13.178376314817069</c:v>
                </c:pt>
                <c:pt idx="1880">
                  <c:v>16.998049506986955</c:v>
                </c:pt>
                <c:pt idx="1881">
                  <c:v>18.236605773519159</c:v>
                </c:pt>
                <c:pt idx="1882">
                  <c:v>22.462352782142226</c:v>
                </c:pt>
                <c:pt idx="1883">
                  <c:v>16.342516818485418</c:v>
                </c:pt>
                <c:pt idx="1884">
                  <c:v>24.035034325285142</c:v>
                </c:pt>
                <c:pt idx="1885">
                  <c:v>15.650897055759165</c:v>
                </c:pt>
                <c:pt idx="1886">
                  <c:v>13.964575337987409</c:v>
                </c:pt>
                <c:pt idx="1887">
                  <c:v>17.934452598590802</c:v>
                </c:pt>
                <c:pt idx="1888">
                  <c:v>24.677026328932989</c:v>
                </c:pt>
                <c:pt idx="1889">
                  <c:v>21.382235716320562</c:v>
                </c:pt>
                <c:pt idx="1890">
                  <c:v>15.878761766486315</c:v>
                </c:pt>
                <c:pt idx="1891">
                  <c:v>14.425544725867127</c:v>
                </c:pt>
                <c:pt idx="1892">
                  <c:v>19.508291658370741</c:v>
                </c:pt>
                <c:pt idx="1893">
                  <c:v>13.862769118667186</c:v>
                </c:pt>
                <c:pt idx="1894">
                  <c:v>18.228913697682028</c:v>
                </c:pt>
                <c:pt idx="1895">
                  <c:v>18.101967064984798</c:v>
                </c:pt>
                <c:pt idx="1896">
                  <c:v>18.121015040816424</c:v>
                </c:pt>
                <c:pt idx="1897">
                  <c:v>15.541813780095506</c:v>
                </c:pt>
                <c:pt idx="1898">
                  <c:v>22.383741203487183</c:v>
                </c:pt>
                <c:pt idx="1899">
                  <c:v>20.975013574017805</c:v>
                </c:pt>
                <c:pt idx="1900">
                  <c:v>14.366608996356085</c:v>
                </c:pt>
                <c:pt idx="1901">
                  <c:v>17.782873922567202</c:v>
                </c:pt>
                <c:pt idx="1902">
                  <c:v>14.845397369103678</c:v>
                </c:pt>
                <c:pt idx="1903">
                  <c:v>14.851809630073745</c:v>
                </c:pt>
                <c:pt idx="1904">
                  <c:v>16.123017646470217</c:v>
                </c:pt>
                <c:pt idx="1905">
                  <c:v>14.056413624500243</c:v>
                </c:pt>
                <c:pt idx="1906">
                  <c:v>14.660508969129912</c:v>
                </c:pt>
                <c:pt idx="1907">
                  <c:v>14.680753646857832</c:v>
                </c:pt>
                <c:pt idx="1908">
                  <c:v>14.81292351334155</c:v>
                </c:pt>
                <c:pt idx="1909">
                  <c:v>23.762495874652195</c:v>
                </c:pt>
                <c:pt idx="1910">
                  <c:v>14.671713077353891</c:v>
                </c:pt>
                <c:pt idx="1911">
                  <c:v>16.468273250012068</c:v>
                </c:pt>
                <c:pt idx="1912">
                  <c:v>18.246765712820444</c:v>
                </c:pt>
                <c:pt idx="1913">
                  <c:v>27.712906949695153</c:v>
                </c:pt>
                <c:pt idx="1914">
                  <c:v>16.228719294397926</c:v>
                </c:pt>
                <c:pt idx="1915">
                  <c:v>15.722707751129361</c:v>
                </c:pt>
                <c:pt idx="1916">
                  <c:v>16.017453656949801</c:v>
                </c:pt>
                <c:pt idx="1917">
                  <c:v>18.353414356176224</c:v>
                </c:pt>
                <c:pt idx="1918">
                  <c:v>24.784913718178693</c:v>
                </c:pt>
                <c:pt idx="1919">
                  <c:v>24.792395442154984</c:v>
                </c:pt>
                <c:pt idx="1920">
                  <c:v>21.663706012005186</c:v>
                </c:pt>
                <c:pt idx="1921">
                  <c:v>21.104707327042433</c:v>
                </c:pt>
                <c:pt idx="1922">
                  <c:v>16.210807797572933</c:v>
                </c:pt>
                <c:pt idx="1923">
                  <c:v>14.239210219972042</c:v>
                </c:pt>
                <c:pt idx="1924">
                  <c:v>21.341533225884003</c:v>
                </c:pt>
                <c:pt idx="1925">
                  <c:v>14.49487828707475</c:v>
                </c:pt>
                <c:pt idx="1926">
                  <c:v>17.271229132781865</c:v>
                </c:pt>
                <c:pt idx="1927">
                  <c:v>13.853086777972052</c:v>
                </c:pt>
                <c:pt idx="1928">
                  <c:v>29.463289309018794</c:v>
                </c:pt>
                <c:pt idx="1929">
                  <c:v>20.764683249457402</c:v>
                </c:pt>
                <c:pt idx="1930">
                  <c:v>14.620552673420065</c:v>
                </c:pt>
                <c:pt idx="1931">
                  <c:v>15.904677774513136</c:v>
                </c:pt>
                <c:pt idx="1932">
                  <c:v>23.963791472017654</c:v>
                </c:pt>
                <c:pt idx="1933">
                  <c:v>14.579316456100782</c:v>
                </c:pt>
                <c:pt idx="1934">
                  <c:v>13.832009950545141</c:v>
                </c:pt>
                <c:pt idx="1935">
                  <c:v>14.620675202501443</c:v>
                </c:pt>
                <c:pt idx="1936">
                  <c:v>18.75008559734038</c:v>
                </c:pt>
                <c:pt idx="1937">
                  <c:v>15.080918632851981</c:v>
                </c:pt>
                <c:pt idx="1938">
                  <c:v>14.204921291504796</c:v>
                </c:pt>
                <c:pt idx="1939">
                  <c:v>13.319699938201833</c:v>
                </c:pt>
                <c:pt idx="1940">
                  <c:v>15.794601218488054</c:v>
                </c:pt>
                <c:pt idx="1941">
                  <c:v>21.19216260672718</c:v>
                </c:pt>
                <c:pt idx="1942">
                  <c:v>13.921342546264906</c:v>
                </c:pt>
                <c:pt idx="1943">
                  <c:v>16.234268683846789</c:v>
                </c:pt>
                <c:pt idx="1944">
                  <c:v>20.392493540868486</c:v>
                </c:pt>
                <c:pt idx="1945">
                  <c:v>16.639230719286143</c:v>
                </c:pt>
                <c:pt idx="1946">
                  <c:v>13.376080199842622</c:v>
                </c:pt>
                <c:pt idx="1947">
                  <c:v>15.499396441766045</c:v>
                </c:pt>
                <c:pt idx="1948">
                  <c:v>20.371990173003265</c:v>
                </c:pt>
                <c:pt idx="1949">
                  <c:v>20.785436125942461</c:v>
                </c:pt>
                <c:pt idx="1950">
                  <c:v>15.367068720122958</c:v>
                </c:pt>
                <c:pt idx="1951">
                  <c:v>29.539975822612448</c:v>
                </c:pt>
                <c:pt idx="1952">
                  <c:v>16.645661930714706</c:v>
                </c:pt>
                <c:pt idx="1953">
                  <c:v>25.912922743407911</c:v>
                </c:pt>
                <c:pt idx="1954">
                  <c:v>15.0950253529678</c:v>
                </c:pt>
                <c:pt idx="1955">
                  <c:v>20.06336296545344</c:v>
                </c:pt>
                <c:pt idx="1956">
                  <c:v>20.022787568134632</c:v>
                </c:pt>
                <c:pt idx="1957">
                  <c:v>13.325433765304533</c:v>
                </c:pt>
                <c:pt idx="1958">
                  <c:v>28.04606497647767</c:v>
                </c:pt>
                <c:pt idx="1959">
                  <c:v>13.424651104475187</c:v>
                </c:pt>
                <c:pt idx="1960">
                  <c:v>19.183765928644743</c:v>
                </c:pt>
                <c:pt idx="1961">
                  <c:v>14.718652993455427</c:v>
                </c:pt>
                <c:pt idx="1962">
                  <c:v>16.090963105924953</c:v>
                </c:pt>
                <c:pt idx="1963">
                  <c:v>15.48282199032144</c:v>
                </c:pt>
                <c:pt idx="1964">
                  <c:v>14.163591480997349</c:v>
                </c:pt>
                <c:pt idx="1965">
                  <c:v>16.246819286389879</c:v>
                </c:pt>
                <c:pt idx="1966">
                  <c:v>22.217574814165125</c:v>
                </c:pt>
                <c:pt idx="1967">
                  <c:v>13.765626006243249</c:v>
                </c:pt>
                <c:pt idx="1968">
                  <c:v>23.910910330390706</c:v>
                </c:pt>
                <c:pt idx="1969">
                  <c:v>16.633627948118708</c:v>
                </c:pt>
                <c:pt idx="1970">
                  <c:v>16.969382734517797</c:v>
                </c:pt>
                <c:pt idx="1971">
                  <c:v>15.282128324897702</c:v>
                </c:pt>
                <c:pt idx="1972">
                  <c:v>25.248010295423658</c:v>
                </c:pt>
                <c:pt idx="1973">
                  <c:v>15.709061143604377</c:v>
                </c:pt>
                <c:pt idx="1974">
                  <c:v>16.054407578729919</c:v>
                </c:pt>
                <c:pt idx="1975">
                  <c:v>14.58383701306731</c:v>
                </c:pt>
                <c:pt idx="1976">
                  <c:v>23.408763858938723</c:v>
                </c:pt>
                <c:pt idx="1977">
                  <c:v>15.47777871725709</c:v>
                </c:pt>
                <c:pt idx="1978">
                  <c:v>14.88977705175007</c:v>
                </c:pt>
                <c:pt idx="1979">
                  <c:v>14.405485029918406</c:v>
                </c:pt>
                <c:pt idx="1980">
                  <c:v>19.044474284890786</c:v>
                </c:pt>
                <c:pt idx="1981">
                  <c:v>22.600522607022967</c:v>
                </c:pt>
                <c:pt idx="1982">
                  <c:v>14.441659667591235</c:v>
                </c:pt>
                <c:pt idx="1983">
                  <c:v>20.949409692628265</c:v>
                </c:pt>
                <c:pt idx="1984">
                  <c:v>18.294089829954419</c:v>
                </c:pt>
                <c:pt idx="1985">
                  <c:v>13.163494758234467</c:v>
                </c:pt>
                <c:pt idx="1986">
                  <c:v>15.66014558253846</c:v>
                </c:pt>
                <c:pt idx="1987">
                  <c:v>16.035447645726691</c:v>
                </c:pt>
                <c:pt idx="1988">
                  <c:v>16.293883992783723</c:v>
                </c:pt>
                <c:pt idx="1989">
                  <c:v>15.253678477911246</c:v>
                </c:pt>
                <c:pt idx="1990">
                  <c:v>29.318624525965813</c:v>
                </c:pt>
                <c:pt idx="1991">
                  <c:v>15.546636372251283</c:v>
                </c:pt>
                <c:pt idx="1992">
                  <c:v>15.655358457083471</c:v>
                </c:pt>
                <c:pt idx="1993">
                  <c:v>15.326531149045186</c:v>
                </c:pt>
                <c:pt idx="1994">
                  <c:v>15.708417133271908</c:v>
                </c:pt>
                <c:pt idx="1995">
                  <c:v>15.173760134942537</c:v>
                </c:pt>
                <c:pt idx="1996">
                  <c:v>15.502645492849704</c:v>
                </c:pt>
                <c:pt idx="1997">
                  <c:v>18.008738472052837</c:v>
                </c:pt>
                <c:pt idx="1998">
                  <c:v>16.187297005977644</c:v>
                </c:pt>
                <c:pt idx="1999">
                  <c:v>15.270035017061373</c:v>
                </c:pt>
                <c:pt idx="2000">
                  <c:v>15.248328800448858</c:v>
                </c:pt>
                <c:pt idx="2001">
                  <c:v>14.195921794968193</c:v>
                </c:pt>
                <c:pt idx="2002">
                  <c:v>17.916369800863453</c:v>
                </c:pt>
                <c:pt idx="2003">
                  <c:v>20.653552714414136</c:v>
                </c:pt>
                <c:pt idx="2004">
                  <c:v>24.685694354287818</c:v>
                </c:pt>
                <c:pt idx="2005">
                  <c:v>21.361623325116184</c:v>
                </c:pt>
                <c:pt idx="2006">
                  <c:v>15.870400102964432</c:v>
                </c:pt>
                <c:pt idx="2007">
                  <c:v>14.619559370000315</c:v>
                </c:pt>
                <c:pt idx="2008">
                  <c:v>16.638915388824387</c:v>
                </c:pt>
                <c:pt idx="2009">
                  <c:v>19.050593654682142</c:v>
                </c:pt>
                <c:pt idx="2010">
                  <c:v>21.259693876797996</c:v>
                </c:pt>
                <c:pt idx="2011">
                  <c:v>25.388972645805506</c:v>
                </c:pt>
                <c:pt idx="2012">
                  <c:v>16.983858950759934</c:v>
                </c:pt>
                <c:pt idx="2013">
                  <c:v>15.619727250643402</c:v>
                </c:pt>
                <c:pt idx="2014">
                  <c:v>16.740149927284516</c:v>
                </c:pt>
                <c:pt idx="2015">
                  <c:v>13.1699647077428</c:v>
                </c:pt>
                <c:pt idx="2016">
                  <c:v>16.150694491481705</c:v>
                </c:pt>
                <c:pt idx="2017">
                  <c:v>14.426818383166472</c:v>
                </c:pt>
                <c:pt idx="2018">
                  <c:v>20.914463924316863</c:v>
                </c:pt>
                <c:pt idx="2019">
                  <c:v>15.756184240292141</c:v>
                </c:pt>
                <c:pt idx="2020">
                  <c:v>19.82513449348934</c:v>
                </c:pt>
                <c:pt idx="2021">
                  <c:v>14.328727831779087</c:v>
                </c:pt>
                <c:pt idx="2022">
                  <c:v>14.354366603562248</c:v>
                </c:pt>
                <c:pt idx="2023">
                  <c:v>14.846352440170293</c:v>
                </c:pt>
                <c:pt idx="2024">
                  <c:v>28.889449092775557</c:v>
                </c:pt>
                <c:pt idx="2025">
                  <c:v>13.136360075251298</c:v>
                </c:pt>
                <c:pt idx="2026">
                  <c:v>19.838227015651782</c:v>
                </c:pt>
                <c:pt idx="2027">
                  <c:v>19.011266391981085</c:v>
                </c:pt>
                <c:pt idx="2028">
                  <c:v>16.214531615278162</c:v>
                </c:pt>
                <c:pt idx="2029">
                  <c:v>20.147543079469312</c:v>
                </c:pt>
                <c:pt idx="2030">
                  <c:v>18.713249907669805</c:v>
                </c:pt>
                <c:pt idx="2031">
                  <c:v>14.831591359660365</c:v>
                </c:pt>
                <c:pt idx="2032">
                  <c:v>14.590019169945691</c:v>
                </c:pt>
                <c:pt idx="2033">
                  <c:v>13.179342489407174</c:v>
                </c:pt>
                <c:pt idx="2034">
                  <c:v>22.086738436213494</c:v>
                </c:pt>
                <c:pt idx="2035">
                  <c:v>13.707983199918564</c:v>
                </c:pt>
                <c:pt idx="2036">
                  <c:v>15.514116651710914</c:v>
                </c:pt>
                <c:pt idx="2037">
                  <c:v>22.489783417489434</c:v>
                </c:pt>
                <c:pt idx="2038">
                  <c:v>13.369492564679357</c:v>
                </c:pt>
                <c:pt idx="2039">
                  <c:v>16.658745990974953</c:v>
                </c:pt>
                <c:pt idx="2040">
                  <c:v>15.265324790158443</c:v>
                </c:pt>
                <c:pt idx="2041">
                  <c:v>14.344786199991935</c:v>
                </c:pt>
                <c:pt idx="2042">
                  <c:v>23.37528244330294</c:v>
                </c:pt>
                <c:pt idx="2043">
                  <c:v>15.514968817567262</c:v>
                </c:pt>
                <c:pt idx="2044">
                  <c:v>14.633244114895525</c:v>
                </c:pt>
                <c:pt idx="2045">
                  <c:v>24.83658946777059</c:v>
                </c:pt>
                <c:pt idx="2046">
                  <c:v>16.036433527436252</c:v>
                </c:pt>
                <c:pt idx="2047">
                  <c:v>13.510934755108961</c:v>
                </c:pt>
                <c:pt idx="2048">
                  <c:v>16.268169370328881</c:v>
                </c:pt>
                <c:pt idx="2049">
                  <c:v>14.175380799923445</c:v>
                </c:pt>
                <c:pt idx="2050">
                  <c:v>16.170874629572303</c:v>
                </c:pt>
                <c:pt idx="2051">
                  <c:v>14.911641202079641</c:v>
                </c:pt>
                <c:pt idx="2052">
                  <c:v>14.806907115693173</c:v>
                </c:pt>
                <c:pt idx="2053">
                  <c:v>21.40266124461942</c:v>
                </c:pt>
                <c:pt idx="2054">
                  <c:v>13.423482028496158</c:v>
                </c:pt>
                <c:pt idx="2055">
                  <c:v>23.802753748810737</c:v>
                </c:pt>
                <c:pt idx="2056">
                  <c:v>24.830010372641947</c:v>
                </c:pt>
                <c:pt idx="2057">
                  <c:v>16.214765323878236</c:v>
                </c:pt>
                <c:pt idx="2058">
                  <c:v>20.412675022782736</c:v>
                </c:pt>
                <c:pt idx="2059">
                  <c:v>21.519257847853531</c:v>
                </c:pt>
                <c:pt idx="2060">
                  <c:v>17.830530053010314</c:v>
                </c:pt>
                <c:pt idx="2061">
                  <c:v>31.252257763336555</c:v>
                </c:pt>
                <c:pt idx="2062">
                  <c:v>13.650818885959488</c:v>
                </c:pt>
                <c:pt idx="2063">
                  <c:v>25.051484384604233</c:v>
                </c:pt>
                <c:pt idx="2064">
                  <c:v>19.268316032072093</c:v>
                </c:pt>
                <c:pt idx="2065">
                  <c:v>21.940109614859168</c:v>
                </c:pt>
                <c:pt idx="2066">
                  <c:v>14.219597213050156</c:v>
                </c:pt>
                <c:pt idx="2067">
                  <c:v>14.319876687280479</c:v>
                </c:pt>
                <c:pt idx="2068">
                  <c:v>14.938094493264071</c:v>
                </c:pt>
                <c:pt idx="2069">
                  <c:v>17.545182088213291</c:v>
                </c:pt>
                <c:pt idx="2070">
                  <c:v>15.290770551975085</c:v>
                </c:pt>
                <c:pt idx="2071">
                  <c:v>19.119256907554284</c:v>
                </c:pt>
                <c:pt idx="2072">
                  <c:v>13.033418622093857</c:v>
                </c:pt>
                <c:pt idx="2073">
                  <c:v>14.008595180242015</c:v>
                </c:pt>
                <c:pt idx="2074">
                  <c:v>18.004548612061051</c:v>
                </c:pt>
                <c:pt idx="2075">
                  <c:v>21.453817819871613</c:v>
                </c:pt>
                <c:pt idx="2076">
                  <c:v>15.775693394627822</c:v>
                </c:pt>
                <c:pt idx="2077">
                  <c:v>29.13952939418218</c:v>
                </c:pt>
                <c:pt idx="2078">
                  <c:v>13.958748359806345</c:v>
                </c:pt>
                <c:pt idx="2079">
                  <c:v>13.076603805568574</c:v>
                </c:pt>
                <c:pt idx="2080">
                  <c:v>13.888532168132958</c:v>
                </c:pt>
                <c:pt idx="2081">
                  <c:v>15.865980763976951</c:v>
                </c:pt>
                <c:pt idx="2082">
                  <c:v>15.324346828066659</c:v>
                </c:pt>
                <c:pt idx="2083">
                  <c:v>14.188288915674688</c:v>
                </c:pt>
                <c:pt idx="2084">
                  <c:v>16.989172630983671</c:v>
                </c:pt>
                <c:pt idx="2085">
                  <c:v>25.295600726810012</c:v>
                </c:pt>
                <c:pt idx="2086">
                  <c:v>24.556565978831404</c:v>
                </c:pt>
                <c:pt idx="2087">
                  <c:v>16.242936341964693</c:v>
                </c:pt>
                <c:pt idx="2088">
                  <c:v>20.061078657336644</c:v>
                </c:pt>
                <c:pt idx="2089">
                  <c:v>17.733571342734432</c:v>
                </c:pt>
                <c:pt idx="2090">
                  <c:v>20.26124701711904</c:v>
                </c:pt>
                <c:pt idx="2091">
                  <c:v>17.785042039809483</c:v>
                </c:pt>
                <c:pt idx="2092">
                  <c:v>17.02457677430592</c:v>
                </c:pt>
                <c:pt idx="2093">
                  <c:v>14.640975733020968</c:v>
                </c:pt>
                <c:pt idx="2094">
                  <c:v>28.91749098441408</c:v>
                </c:pt>
                <c:pt idx="2095">
                  <c:v>15.585400571919179</c:v>
                </c:pt>
                <c:pt idx="2096">
                  <c:v>14.602892822703616</c:v>
                </c:pt>
                <c:pt idx="2097">
                  <c:v>14.110408716152463</c:v>
                </c:pt>
                <c:pt idx="2098">
                  <c:v>13.740561080444564</c:v>
                </c:pt>
                <c:pt idx="2099">
                  <c:v>27.293877199806648</c:v>
                </c:pt>
                <c:pt idx="2100">
                  <c:v>16.009147011911359</c:v>
                </c:pt>
                <c:pt idx="2101">
                  <c:v>16.749221336908931</c:v>
                </c:pt>
                <c:pt idx="2102">
                  <c:v>22.698132140294945</c:v>
                </c:pt>
                <c:pt idx="2103">
                  <c:v>13.228961676110766</c:v>
                </c:pt>
                <c:pt idx="2104">
                  <c:v>15.503371661750464</c:v>
                </c:pt>
                <c:pt idx="2105">
                  <c:v>13.201106962683486</c:v>
                </c:pt>
                <c:pt idx="2106">
                  <c:v>14.392375537872278</c:v>
                </c:pt>
                <c:pt idx="2107">
                  <c:v>24.588902019874617</c:v>
                </c:pt>
                <c:pt idx="2108">
                  <c:v>14.230035583922675</c:v>
                </c:pt>
                <c:pt idx="2109">
                  <c:v>15.424394221418302</c:v>
                </c:pt>
                <c:pt idx="2110">
                  <c:v>18.36396548614352</c:v>
                </c:pt>
                <c:pt idx="2111">
                  <c:v>18.370385091245382</c:v>
                </c:pt>
                <c:pt idx="2112">
                  <c:v>24.603000351607726</c:v>
                </c:pt>
                <c:pt idx="2113">
                  <c:v>14.664668576521237</c:v>
                </c:pt>
                <c:pt idx="2114">
                  <c:v>14.163985168069546</c:v>
                </c:pt>
                <c:pt idx="2115">
                  <c:v>18.524448945057827</c:v>
                </c:pt>
                <c:pt idx="2116">
                  <c:v>13.457483351127268</c:v>
                </c:pt>
                <c:pt idx="2117">
                  <c:v>15.313689172456762</c:v>
                </c:pt>
                <c:pt idx="2118">
                  <c:v>14.686635829039888</c:v>
                </c:pt>
                <c:pt idx="2119">
                  <c:v>14.668160147026912</c:v>
                </c:pt>
                <c:pt idx="2120">
                  <c:v>15.55731506405855</c:v>
                </c:pt>
                <c:pt idx="2121">
                  <c:v>14.741834385708232</c:v>
                </c:pt>
                <c:pt idx="2122">
                  <c:v>22.107535292179122</c:v>
                </c:pt>
                <c:pt idx="2123">
                  <c:v>21.826736656433969</c:v>
                </c:pt>
                <c:pt idx="2124">
                  <c:v>13.639140283497444</c:v>
                </c:pt>
                <c:pt idx="2125">
                  <c:v>18.241475938066628</c:v>
                </c:pt>
                <c:pt idx="2126">
                  <c:v>14.825523292875975</c:v>
                </c:pt>
                <c:pt idx="2127">
                  <c:v>16.607513946589798</c:v>
                </c:pt>
                <c:pt idx="2128">
                  <c:v>23.409591435361566</c:v>
                </c:pt>
                <c:pt idx="2129">
                  <c:v>19.010148372761808</c:v>
                </c:pt>
                <c:pt idx="2130">
                  <c:v>15.206565015935587</c:v>
                </c:pt>
                <c:pt idx="2131">
                  <c:v>16.006570395562353</c:v>
                </c:pt>
                <c:pt idx="2132">
                  <c:v>15.317154434712387</c:v>
                </c:pt>
                <c:pt idx="2133">
                  <c:v>17.825030900204887</c:v>
                </c:pt>
                <c:pt idx="2134">
                  <c:v>14.41744218408164</c:v>
                </c:pt>
                <c:pt idx="2135">
                  <c:v>20.926578935769193</c:v>
                </c:pt>
                <c:pt idx="2136">
                  <c:v>21.900523924684816</c:v>
                </c:pt>
                <c:pt idx="2137">
                  <c:v>26.790955413802109</c:v>
                </c:pt>
                <c:pt idx="2138">
                  <c:v>25.948540707892693</c:v>
                </c:pt>
                <c:pt idx="2139">
                  <c:v>13.408507069274588</c:v>
                </c:pt>
                <c:pt idx="2140">
                  <c:v>16.844568570027192</c:v>
                </c:pt>
                <c:pt idx="2141">
                  <c:v>15.236424432170404</c:v>
                </c:pt>
                <c:pt idx="2142">
                  <c:v>23.448427695990532</c:v>
                </c:pt>
                <c:pt idx="2143">
                  <c:v>25.378288552056919</c:v>
                </c:pt>
                <c:pt idx="2144">
                  <c:v>16.032632567500407</c:v>
                </c:pt>
                <c:pt idx="2145">
                  <c:v>14.917241387007024</c:v>
                </c:pt>
                <c:pt idx="2146">
                  <c:v>21.338716391614003</c:v>
                </c:pt>
                <c:pt idx="2147">
                  <c:v>15.952868969933901</c:v>
                </c:pt>
                <c:pt idx="2148">
                  <c:v>23.490067120305575</c:v>
                </c:pt>
                <c:pt idx="2149">
                  <c:v>13.421189322135868</c:v>
                </c:pt>
                <c:pt idx="2150">
                  <c:v>20.208183905252021</c:v>
                </c:pt>
                <c:pt idx="2151">
                  <c:v>16.433516829586736</c:v>
                </c:pt>
                <c:pt idx="2152">
                  <c:v>17.959047925790575</c:v>
                </c:pt>
                <c:pt idx="2153">
                  <c:v>13.614379212081808</c:v>
                </c:pt>
                <c:pt idx="2154">
                  <c:v>25.506856258075054</c:v>
                </c:pt>
                <c:pt idx="2155">
                  <c:v>17.354358560148974</c:v>
                </c:pt>
                <c:pt idx="2156">
                  <c:v>15.17121707608878</c:v>
                </c:pt>
                <c:pt idx="2157">
                  <c:v>15.587126146343184</c:v>
                </c:pt>
                <c:pt idx="2158">
                  <c:v>15.038249984590498</c:v>
                </c:pt>
                <c:pt idx="2159">
                  <c:v>17.733388818668494</c:v>
                </c:pt>
                <c:pt idx="2160">
                  <c:v>21.485345982152825</c:v>
                </c:pt>
                <c:pt idx="2161">
                  <c:v>16.083942484020831</c:v>
                </c:pt>
                <c:pt idx="2162">
                  <c:v>13.071506498504281</c:v>
                </c:pt>
                <c:pt idx="2163">
                  <c:v>15.987115380924889</c:v>
                </c:pt>
                <c:pt idx="2164">
                  <c:v>13.139842350632394</c:v>
                </c:pt>
                <c:pt idx="2165">
                  <c:v>15.50768021250418</c:v>
                </c:pt>
                <c:pt idx="2166">
                  <c:v>13.583919386702812</c:v>
                </c:pt>
                <c:pt idx="2167">
                  <c:v>15.692318651832299</c:v>
                </c:pt>
                <c:pt idx="2168">
                  <c:v>14.042054699878632</c:v>
                </c:pt>
                <c:pt idx="2169">
                  <c:v>14.101654720063769</c:v>
                </c:pt>
                <c:pt idx="2170">
                  <c:v>16.93637045350162</c:v>
                </c:pt>
                <c:pt idx="2171">
                  <c:v>13.997454694621185</c:v>
                </c:pt>
                <c:pt idx="2172">
                  <c:v>21.089163407323074</c:v>
                </c:pt>
                <c:pt idx="2173">
                  <c:v>15.545388345139006</c:v>
                </c:pt>
                <c:pt idx="2174">
                  <c:v>20.944659272630599</c:v>
                </c:pt>
                <c:pt idx="2175">
                  <c:v>15.570368893149505</c:v>
                </c:pt>
                <c:pt idx="2176">
                  <c:v>14.400764591259938</c:v>
                </c:pt>
                <c:pt idx="2177">
                  <c:v>18.610712460819897</c:v>
                </c:pt>
                <c:pt idx="2178">
                  <c:v>21.533100929540247</c:v>
                </c:pt>
                <c:pt idx="2179">
                  <c:v>16.234324033052737</c:v>
                </c:pt>
                <c:pt idx="2180">
                  <c:v>15.884623651813818</c:v>
                </c:pt>
                <c:pt idx="2181">
                  <c:v>14.710083798206121</c:v>
                </c:pt>
                <c:pt idx="2182">
                  <c:v>18.901661516158935</c:v>
                </c:pt>
                <c:pt idx="2183">
                  <c:v>16.140167555776081</c:v>
                </c:pt>
                <c:pt idx="2184">
                  <c:v>15.335424706875425</c:v>
                </c:pt>
                <c:pt idx="2185">
                  <c:v>21.93801062605716</c:v>
                </c:pt>
                <c:pt idx="2186">
                  <c:v>16.068535671950709</c:v>
                </c:pt>
                <c:pt idx="2187">
                  <c:v>21.826941238651216</c:v>
                </c:pt>
                <c:pt idx="2188">
                  <c:v>13.591781847118842</c:v>
                </c:pt>
                <c:pt idx="2189">
                  <c:v>12.977104995916077</c:v>
                </c:pt>
                <c:pt idx="2190">
                  <c:v>13.382898145798457</c:v>
                </c:pt>
                <c:pt idx="2191">
                  <c:v>15.049251994601249</c:v>
                </c:pt>
                <c:pt idx="2192">
                  <c:v>16.052100139190618</c:v>
                </c:pt>
                <c:pt idx="2193">
                  <c:v>15.676011405872949</c:v>
                </c:pt>
                <c:pt idx="2194">
                  <c:v>17.774117695479472</c:v>
                </c:pt>
                <c:pt idx="2195">
                  <c:v>13.494108579873807</c:v>
                </c:pt>
                <c:pt idx="2196">
                  <c:v>19.109258957433838</c:v>
                </c:pt>
                <c:pt idx="2197">
                  <c:v>20.298524182937445</c:v>
                </c:pt>
                <c:pt idx="2198">
                  <c:v>14.103055145761223</c:v>
                </c:pt>
                <c:pt idx="2199">
                  <c:v>14.980679242072961</c:v>
                </c:pt>
                <c:pt idx="2200">
                  <c:v>22.091547404815106</c:v>
                </c:pt>
                <c:pt idx="2201">
                  <c:v>14.886788844339179</c:v>
                </c:pt>
                <c:pt idx="2202">
                  <c:v>15.60537150965334</c:v>
                </c:pt>
                <c:pt idx="2203">
                  <c:v>14.648571189215531</c:v>
                </c:pt>
                <c:pt idx="2204">
                  <c:v>15.278553233621048</c:v>
                </c:pt>
                <c:pt idx="2205">
                  <c:v>13.0143901148907</c:v>
                </c:pt>
                <c:pt idx="2206">
                  <c:v>18.513430508307973</c:v>
                </c:pt>
                <c:pt idx="2207">
                  <c:v>14.385930072799523</c:v>
                </c:pt>
                <c:pt idx="2208">
                  <c:v>18.073464380679471</c:v>
                </c:pt>
                <c:pt idx="2209">
                  <c:v>22.826839951419135</c:v>
                </c:pt>
                <c:pt idx="2210">
                  <c:v>13.510564255456345</c:v>
                </c:pt>
                <c:pt idx="2211">
                  <c:v>19.451084141860047</c:v>
                </c:pt>
                <c:pt idx="2212">
                  <c:v>22.442440100410938</c:v>
                </c:pt>
                <c:pt idx="2213">
                  <c:v>15.348148928217183</c:v>
                </c:pt>
                <c:pt idx="2214">
                  <c:v>14.071809017699831</c:v>
                </c:pt>
                <c:pt idx="2215">
                  <c:v>19.399615048387474</c:v>
                </c:pt>
                <c:pt idx="2216">
                  <c:v>13.756204224345995</c:v>
                </c:pt>
                <c:pt idx="2217">
                  <c:v>15.597117150424987</c:v>
                </c:pt>
                <c:pt idx="2218">
                  <c:v>15.423583739859959</c:v>
                </c:pt>
                <c:pt idx="2219">
                  <c:v>15.789941518554448</c:v>
                </c:pt>
                <c:pt idx="2220">
                  <c:v>15.870531145690647</c:v>
                </c:pt>
                <c:pt idx="2221">
                  <c:v>14.801251162002105</c:v>
                </c:pt>
                <c:pt idx="2222">
                  <c:v>14.973930204880775</c:v>
                </c:pt>
                <c:pt idx="2223">
                  <c:v>19.436934795633316</c:v>
                </c:pt>
                <c:pt idx="2224">
                  <c:v>13.864595369222886</c:v>
                </c:pt>
                <c:pt idx="2225">
                  <c:v>18.059249272149103</c:v>
                </c:pt>
                <c:pt idx="2226">
                  <c:v>26.144516303780506</c:v>
                </c:pt>
                <c:pt idx="2227">
                  <c:v>24.283086286093663</c:v>
                </c:pt>
                <c:pt idx="2228">
                  <c:v>20.04243479322648</c:v>
                </c:pt>
                <c:pt idx="2229">
                  <c:v>13.604214409118375</c:v>
                </c:pt>
                <c:pt idx="2230">
                  <c:v>18.586680314455119</c:v>
                </c:pt>
                <c:pt idx="2231">
                  <c:v>14.429177266317618</c:v>
                </c:pt>
                <c:pt idx="2232">
                  <c:v>15.251079128821809</c:v>
                </c:pt>
                <c:pt idx="2233">
                  <c:v>15.202087948617269</c:v>
                </c:pt>
                <c:pt idx="2234">
                  <c:v>16.165699614756896</c:v>
                </c:pt>
                <c:pt idx="2235">
                  <c:v>23.165130027717133</c:v>
                </c:pt>
                <c:pt idx="2236">
                  <c:v>16.074303147309866</c:v>
                </c:pt>
                <c:pt idx="2237">
                  <c:v>27.939588848237779</c:v>
                </c:pt>
                <c:pt idx="2238">
                  <c:v>14.373122389726957</c:v>
                </c:pt>
                <c:pt idx="2239">
                  <c:v>21.818834121110111</c:v>
                </c:pt>
                <c:pt idx="2240">
                  <c:v>15.766566436440645</c:v>
                </c:pt>
                <c:pt idx="2241">
                  <c:v>20.350083912788705</c:v>
                </c:pt>
                <c:pt idx="2242">
                  <c:v>22.283741190899914</c:v>
                </c:pt>
                <c:pt idx="2243">
                  <c:v>16.562713843363824</c:v>
                </c:pt>
                <c:pt idx="2244">
                  <c:v>23.534094647423348</c:v>
                </c:pt>
                <c:pt idx="2245">
                  <c:v>12.98858322634204</c:v>
                </c:pt>
                <c:pt idx="2246">
                  <c:v>18.914456603684041</c:v>
                </c:pt>
                <c:pt idx="2247">
                  <c:v>17.082156080131494</c:v>
                </c:pt>
                <c:pt idx="2248">
                  <c:v>18.7538445310268</c:v>
                </c:pt>
                <c:pt idx="2249">
                  <c:v>23.094308674251625</c:v>
                </c:pt>
                <c:pt idx="2250">
                  <c:v>15.820493915023782</c:v>
                </c:pt>
                <c:pt idx="2251">
                  <c:v>16.324962901852523</c:v>
                </c:pt>
                <c:pt idx="2252">
                  <c:v>13.611291098849403</c:v>
                </c:pt>
                <c:pt idx="2253">
                  <c:v>13.965839201491749</c:v>
                </c:pt>
                <c:pt idx="2254">
                  <c:v>15.333733007498065</c:v>
                </c:pt>
                <c:pt idx="2255">
                  <c:v>19.023339690313406</c:v>
                </c:pt>
                <c:pt idx="2256">
                  <c:v>14.283612401417175</c:v>
                </c:pt>
                <c:pt idx="2257">
                  <c:v>17.170510803897994</c:v>
                </c:pt>
                <c:pt idx="2258">
                  <c:v>15.65706044418617</c:v>
                </c:pt>
                <c:pt idx="2259">
                  <c:v>14.487509226922649</c:v>
                </c:pt>
                <c:pt idx="2260">
                  <c:v>21.092259565207382</c:v>
                </c:pt>
                <c:pt idx="2261">
                  <c:v>16.288606545205425</c:v>
                </c:pt>
                <c:pt idx="2262">
                  <c:v>21.665612013489334</c:v>
                </c:pt>
                <c:pt idx="2263">
                  <c:v>15.462211485976923</c:v>
                </c:pt>
                <c:pt idx="2264">
                  <c:v>16.104367271559227</c:v>
                </c:pt>
                <c:pt idx="2265">
                  <c:v>17.530902182428797</c:v>
                </c:pt>
                <c:pt idx="2266">
                  <c:v>16.617446194259767</c:v>
                </c:pt>
                <c:pt idx="2267">
                  <c:v>17.266561527813959</c:v>
                </c:pt>
                <c:pt idx="2268">
                  <c:v>15.191244344043449</c:v>
                </c:pt>
                <c:pt idx="2269">
                  <c:v>17.243693313008293</c:v>
                </c:pt>
                <c:pt idx="2270">
                  <c:v>15.200358759558572</c:v>
                </c:pt>
                <c:pt idx="2271">
                  <c:v>20.405648769584616</c:v>
                </c:pt>
                <c:pt idx="2272">
                  <c:v>14.584687450069218</c:v>
                </c:pt>
                <c:pt idx="2273">
                  <c:v>14.810959619835359</c:v>
                </c:pt>
                <c:pt idx="2274">
                  <c:v>16.197917359016405</c:v>
                </c:pt>
                <c:pt idx="2275">
                  <c:v>17.066335561823735</c:v>
                </c:pt>
                <c:pt idx="2276">
                  <c:v>13.27946830719198</c:v>
                </c:pt>
                <c:pt idx="2277">
                  <c:v>18.197750702498901</c:v>
                </c:pt>
                <c:pt idx="2278">
                  <c:v>20.452446068911364</c:v>
                </c:pt>
                <c:pt idx="2279">
                  <c:v>13.923285064744077</c:v>
                </c:pt>
                <c:pt idx="2280">
                  <c:v>14.497341862676114</c:v>
                </c:pt>
                <c:pt idx="2281">
                  <c:v>14.219233308853619</c:v>
                </c:pt>
                <c:pt idx="2282">
                  <c:v>18.404129086825119</c:v>
                </c:pt>
                <c:pt idx="2283">
                  <c:v>16.82026461658532</c:v>
                </c:pt>
                <c:pt idx="2284">
                  <c:v>16.634976687578828</c:v>
                </c:pt>
                <c:pt idx="2285">
                  <c:v>15.724412739848102</c:v>
                </c:pt>
                <c:pt idx="2286">
                  <c:v>15.033652084157612</c:v>
                </c:pt>
                <c:pt idx="2287">
                  <c:v>18.872509134303151</c:v>
                </c:pt>
                <c:pt idx="2288">
                  <c:v>13.190605049461833</c:v>
                </c:pt>
                <c:pt idx="2289">
                  <c:v>15.052338217365349</c:v>
                </c:pt>
                <c:pt idx="2290">
                  <c:v>14.301992790930544</c:v>
                </c:pt>
                <c:pt idx="2291">
                  <c:v>13.876804822806106</c:v>
                </c:pt>
                <c:pt idx="2292">
                  <c:v>14.268730709540067</c:v>
                </c:pt>
                <c:pt idx="2293">
                  <c:v>13.874684275118456</c:v>
                </c:pt>
                <c:pt idx="2294">
                  <c:v>14.20131899583218</c:v>
                </c:pt>
                <c:pt idx="2295">
                  <c:v>17.23577683946603</c:v>
                </c:pt>
                <c:pt idx="2296">
                  <c:v>12.988659265457072</c:v>
                </c:pt>
                <c:pt idx="2297">
                  <c:v>28.307531547400082</c:v>
                </c:pt>
                <c:pt idx="2298">
                  <c:v>15.771558655142584</c:v>
                </c:pt>
                <c:pt idx="2299">
                  <c:v>19.122842321927415</c:v>
                </c:pt>
                <c:pt idx="2300">
                  <c:v>14.044516980653468</c:v>
                </c:pt>
                <c:pt idx="2301">
                  <c:v>23.489754374014773</c:v>
                </c:pt>
                <c:pt idx="2302">
                  <c:v>15.072799712538506</c:v>
                </c:pt>
                <c:pt idx="2303">
                  <c:v>13.84719226407708</c:v>
                </c:pt>
                <c:pt idx="2304">
                  <c:v>15.455966582136352</c:v>
                </c:pt>
                <c:pt idx="2305">
                  <c:v>18.945229633819743</c:v>
                </c:pt>
                <c:pt idx="2306">
                  <c:v>21.700374964710939</c:v>
                </c:pt>
                <c:pt idx="2307">
                  <c:v>15.520838998489245</c:v>
                </c:pt>
                <c:pt idx="2308">
                  <c:v>19.347827943667482</c:v>
                </c:pt>
                <c:pt idx="2309">
                  <c:v>16.882498313145998</c:v>
                </c:pt>
                <c:pt idx="2310">
                  <c:v>21.736829413015045</c:v>
                </c:pt>
                <c:pt idx="2311">
                  <c:v>13.163193692920718</c:v>
                </c:pt>
                <c:pt idx="2312">
                  <c:v>17.683346340165947</c:v>
                </c:pt>
                <c:pt idx="2313">
                  <c:v>19.939281208638135</c:v>
                </c:pt>
                <c:pt idx="2314">
                  <c:v>18.820643310932091</c:v>
                </c:pt>
                <c:pt idx="2315">
                  <c:v>17.712906822719166</c:v>
                </c:pt>
                <c:pt idx="2316">
                  <c:v>15.287559846170629</c:v>
                </c:pt>
                <c:pt idx="2317">
                  <c:v>16.218499797196408</c:v>
                </c:pt>
                <c:pt idx="2318">
                  <c:v>14.944280039850018</c:v>
                </c:pt>
                <c:pt idx="2319">
                  <c:v>18.208499738957791</c:v>
                </c:pt>
                <c:pt idx="2320">
                  <c:v>12.957669094852573</c:v>
                </c:pt>
                <c:pt idx="2321">
                  <c:v>16.080251555531508</c:v>
                </c:pt>
                <c:pt idx="2322">
                  <c:v>15.707848472217966</c:v>
                </c:pt>
                <c:pt idx="2323">
                  <c:v>17.586648451732284</c:v>
                </c:pt>
                <c:pt idx="2324">
                  <c:v>14.53167877338592</c:v>
                </c:pt>
                <c:pt idx="2325">
                  <c:v>15.022224627044702</c:v>
                </c:pt>
                <c:pt idx="2326">
                  <c:v>14.146836303994064</c:v>
                </c:pt>
                <c:pt idx="2327">
                  <c:v>16.195464573326955</c:v>
                </c:pt>
                <c:pt idx="2328">
                  <c:v>20.942719992814251</c:v>
                </c:pt>
                <c:pt idx="2329">
                  <c:v>23.388272408653904</c:v>
                </c:pt>
                <c:pt idx="2330">
                  <c:v>15.697264658109191</c:v>
                </c:pt>
                <c:pt idx="2331">
                  <c:v>19.754051396461637</c:v>
                </c:pt>
                <c:pt idx="2332">
                  <c:v>15.466198000824823</c:v>
                </c:pt>
                <c:pt idx="2333">
                  <c:v>20.005110561186751</c:v>
                </c:pt>
                <c:pt idx="2334">
                  <c:v>13.485958349673968</c:v>
                </c:pt>
                <c:pt idx="2335">
                  <c:v>14.50334454825102</c:v>
                </c:pt>
                <c:pt idx="2336">
                  <c:v>21.584428830128498</c:v>
                </c:pt>
                <c:pt idx="2337">
                  <c:v>22.879852970210269</c:v>
                </c:pt>
                <c:pt idx="2338">
                  <c:v>19.128490034105457</c:v>
                </c:pt>
                <c:pt idx="2339">
                  <c:v>13.733760449830733</c:v>
                </c:pt>
                <c:pt idx="2340">
                  <c:v>14.821446665951909</c:v>
                </c:pt>
                <c:pt idx="2341">
                  <c:v>21.546866072824045</c:v>
                </c:pt>
                <c:pt idx="2342">
                  <c:v>18.147989809815861</c:v>
                </c:pt>
                <c:pt idx="2343">
                  <c:v>22.627052070684162</c:v>
                </c:pt>
                <c:pt idx="2344">
                  <c:v>15.062515212030601</c:v>
                </c:pt>
                <c:pt idx="2345">
                  <c:v>15.707438651275984</c:v>
                </c:pt>
                <c:pt idx="2346">
                  <c:v>15.905771594309412</c:v>
                </c:pt>
                <c:pt idx="2347">
                  <c:v>16.854165093135595</c:v>
                </c:pt>
                <c:pt idx="2348">
                  <c:v>13.98789511938546</c:v>
                </c:pt>
                <c:pt idx="2349">
                  <c:v>14.687571453769561</c:v>
                </c:pt>
                <c:pt idx="2350">
                  <c:v>20.451680475932449</c:v>
                </c:pt>
                <c:pt idx="2351">
                  <c:v>15.435416367283816</c:v>
                </c:pt>
                <c:pt idx="2352">
                  <c:v>24.537068354812419</c:v>
                </c:pt>
                <c:pt idx="2353">
                  <c:v>18.691976602379775</c:v>
                </c:pt>
                <c:pt idx="2354">
                  <c:v>16.193121095698977</c:v>
                </c:pt>
                <c:pt idx="2355">
                  <c:v>30.357957215983991</c:v>
                </c:pt>
                <c:pt idx="2356">
                  <c:v>20.496323696288329</c:v>
                </c:pt>
                <c:pt idx="2357">
                  <c:v>14.150415481263943</c:v>
                </c:pt>
                <c:pt idx="2358">
                  <c:v>14.962317210706956</c:v>
                </c:pt>
                <c:pt idx="2359">
                  <c:v>21.238835719558967</c:v>
                </c:pt>
                <c:pt idx="2360">
                  <c:v>12.989230981294032</c:v>
                </c:pt>
                <c:pt idx="2361">
                  <c:v>15.411527383187652</c:v>
                </c:pt>
                <c:pt idx="2362">
                  <c:v>24.70631380053786</c:v>
                </c:pt>
                <c:pt idx="2363">
                  <c:v>14.743079105077504</c:v>
                </c:pt>
                <c:pt idx="2364">
                  <c:v>22.523485822206901</c:v>
                </c:pt>
                <c:pt idx="2365">
                  <c:v>15.187063565144873</c:v>
                </c:pt>
                <c:pt idx="2366">
                  <c:v>21.464487604053524</c:v>
                </c:pt>
                <c:pt idx="2367">
                  <c:v>19.825873162352799</c:v>
                </c:pt>
                <c:pt idx="2368">
                  <c:v>16.083051312566425</c:v>
                </c:pt>
                <c:pt idx="2369">
                  <c:v>13.588587189388472</c:v>
                </c:pt>
                <c:pt idx="2370">
                  <c:v>17.794434467321089</c:v>
                </c:pt>
                <c:pt idx="2371">
                  <c:v>14.959119811383117</c:v>
                </c:pt>
                <c:pt idx="2372">
                  <c:v>19.665680408781675</c:v>
                </c:pt>
                <c:pt idx="2373">
                  <c:v>12.973171567885721</c:v>
                </c:pt>
                <c:pt idx="2374">
                  <c:v>18.171269235986909</c:v>
                </c:pt>
                <c:pt idx="2375">
                  <c:v>15.639292936735867</c:v>
                </c:pt>
                <c:pt idx="2376">
                  <c:v>13.174965273830301</c:v>
                </c:pt>
                <c:pt idx="2377">
                  <c:v>15.382855318435231</c:v>
                </c:pt>
                <c:pt idx="2378">
                  <c:v>15.123737584405079</c:v>
                </c:pt>
                <c:pt idx="2379">
                  <c:v>16.324961412999141</c:v>
                </c:pt>
                <c:pt idx="2380">
                  <c:v>24.771066511438878</c:v>
                </c:pt>
                <c:pt idx="2381">
                  <c:v>13.326701112248978</c:v>
                </c:pt>
                <c:pt idx="2382">
                  <c:v>15.112346550511612</c:v>
                </c:pt>
                <c:pt idx="2383">
                  <c:v>21.818658183468635</c:v>
                </c:pt>
                <c:pt idx="2384">
                  <c:v>15.920925061941494</c:v>
                </c:pt>
                <c:pt idx="2385">
                  <c:v>15.577189269301973</c:v>
                </c:pt>
                <c:pt idx="2386">
                  <c:v>21.279184349548636</c:v>
                </c:pt>
                <c:pt idx="2387">
                  <c:v>14.236926671507764</c:v>
                </c:pt>
                <c:pt idx="2388">
                  <c:v>25.643274853727586</c:v>
                </c:pt>
                <c:pt idx="2389">
                  <c:v>14.430759490552646</c:v>
                </c:pt>
                <c:pt idx="2390">
                  <c:v>19.095614750892544</c:v>
                </c:pt>
                <c:pt idx="2391">
                  <c:v>13.181757613793646</c:v>
                </c:pt>
                <c:pt idx="2392">
                  <c:v>14.102730794378326</c:v>
                </c:pt>
                <c:pt idx="2393">
                  <c:v>19.20088574185116</c:v>
                </c:pt>
                <c:pt idx="2394">
                  <c:v>13.880073416151847</c:v>
                </c:pt>
                <c:pt idx="2395">
                  <c:v>14.150006518225819</c:v>
                </c:pt>
                <c:pt idx="2396">
                  <c:v>19.705146319608005</c:v>
                </c:pt>
                <c:pt idx="2397">
                  <c:v>21.618287385468705</c:v>
                </c:pt>
                <c:pt idx="2398">
                  <c:v>14.252371628558182</c:v>
                </c:pt>
                <c:pt idx="2399">
                  <c:v>13.629741607950615</c:v>
                </c:pt>
                <c:pt idx="2400">
                  <c:v>17.307653709058556</c:v>
                </c:pt>
                <c:pt idx="2401">
                  <c:v>16.107762942822387</c:v>
                </c:pt>
                <c:pt idx="2402">
                  <c:v>20.447368724422596</c:v>
                </c:pt>
                <c:pt idx="2403">
                  <c:v>17.585500191615065</c:v>
                </c:pt>
                <c:pt idx="2404">
                  <c:v>23.64884138182946</c:v>
                </c:pt>
                <c:pt idx="2405">
                  <c:v>17.284993651615313</c:v>
                </c:pt>
                <c:pt idx="2406">
                  <c:v>14.25541954604549</c:v>
                </c:pt>
                <c:pt idx="2407">
                  <c:v>14.361709550097343</c:v>
                </c:pt>
                <c:pt idx="2408">
                  <c:v>19.666949933293562</c:v>
                </c:pt>
                <c:pt idx="2409">
                  <c:v>16.231756479698408</c:v>
                </c:pt>
                <c:pt idx="2410">
                  <c:v>13.471331690680737</c:v>
                </c:pt>
                <c:pt idx="2411">
                  <c:v>13.512924549899454</c:v>
                </c:pt>
                <c:pt idx="2412">
                  <c:v>19.803603503480879</c:v>
                </c:pt>
                <c:pt idx="2413">
                  <c:v>15.788968957993074</c:v>
                </c:pt>
                <c:pt idx="2414">
                  <c:v>16.365821221134233</c:v>
                </c:pt>
                <c:pt idx="2415">
                  <c:v>15.680277153024191</c:v>
                </c:pt>
                <c:pt idx="2416">
                  <c:v>21.176251438146842</c:v>
                </c:pt>
                <c:pt idx="2417">
                  <c:v>18.22208876883623</c:v>
                </c:pt>
                <c:pt idx="2418">
                  <c:v>17.536809639348672</c:v>
                </c:pt>
                <c:pt idx="2419">
                  <c:v>13.955862944144044</c:v>
                </c:pt>
                <c:pt idx="2420">
                  <c:v>16.578162305988165</c:v>
                </c:pt>
                <c:pt idx="2421">
                  <c:v>19.452566881848345</c:v>
                </c:pt>
                <c:pt idx="2422">
                  <c:v>13.07476698773235</c:v>
                </c:pt>
                <c:pt idx="2423">
                  <c:v>16.10691455623455</c:v>
                </c:pt>
                <c:pt idx="2424">
                  <c:v>17.600391815411207</c:v>
                </c:pt>
                <c:pt idx="2425">
                  <c:v>13.99101692581805</c:v>
                </c:pt>
                <c:pt idx="2426">
                  <c:v>21.22985400693285</c:v>
                </c:pt>
                <c:pt idx="2427">
                  <c:v>24.343033790537078</c:v>
                </c:pt>
                <c:pt idx="2428">
                  <c:v>22.754802973667669</c:v>
                </c:pt>
                <c:pt idx="2429">
                  <c:v>17.353130617926844</c:v>
                </c:pt>
                <c:pt idx="2430">
                  <c:v>16.00577282390304</c:v>
                </c:pt>
                <c:pt idx="2431">
                  <c:v>15.654397250567753</c:v>
                </c:pt>
                <c:pt idx="2432">
                  <c:v>17.804114702572292</c:v>
                </c:pt>
                <c:pt idx="2433">
                  <c:v>22.879739689183875</c:v>
                </c:pt>
                <c:pt idx="2434">
                  <c:v>19.016614453119168</c:v>
                </c:pt>
                <c:pt idx="2435">
                  <c:v>21.068820717092251</c:v>
                </c:pt>
                <c:pt idx="2436">
                  <c:v>19.103970846672972</c:v>
                </c:pt>
                <c:pt idx="2437">
                  <c:v>18.253329617725086</c:v>
                </c:pt>
                <c:pt idx="2438">
                  <c:v>21.122589990244357</c:v>
                </c:pt>
                <c:pt idx="2439">
                  <c:v>14.291621424588737</c:v>
                </c:pt>
                <c:pt idx="2440">
                  <c:v>22.973332412024178</c:v>
                </c:pt>
                <c:pt idx="2441">
                  <c:v>14.67778420887686</c:v>
                </c:pt>
                <c:pt idx="2442">
                  <c:v>19.67454361313721</c:v>
                </c:pt>
                <c:pt idx="2443">
                  <c:v>17.580968658497184</c:v>
                </c:pt>
                <c:pt idx="2444">
                  <c:v>17.694513109574242</c:v>
                </c:pt>
                <c:pt idx="2445">
                  <c:v>15.247705605495796</c:v>
                </c:pt>
                <c:pt idx="2446">
                  <c:v>17.733308573290245</c:v>
                </c:pt>
                <c:pt idx="2447">
                  <c:v>22.160340748305149</c:v>
                </c:pt>
                <c:pt idx="2448">
                  <c:v>19.610988613751957</c:v>
                </c:pt>
                <c:pt idx="2449">
                  <c:v>15.967077375817627</c:v>
                </c:pt>
                <c:pt idx="2450">
                  <c:v>14.54259361719118</c:v>
                </c:pt>
                <c:pt idx="2451">
                  <c:v>15.064675612229664</c:v>
                </c:pt>
                <c:pt idx="2452">
                  <c:v>21.052395657745194</c:v>
                </c:pt>
                <c:pt idx="2453">
                  <c:v>15.505363214121537</c:v>
                </c:pt>
                <c:pt idx="2454">
                  <c:v>13.861108365868715</c:v>
                </c:pt>
                <c:pt idx="2455">
                  <c:v>14.20007322030397</c:v>
                </c:pt>
                <c:pt idx="2456">
                  <c:v>18.604102688824021</c:v>
                </c:pt>
                <c:pt idx="2457">
                  <c:v>13.907647636401942</c:v>
                </c:pt>
                <c:pt idx="2458">
                  <c:v>20.923290418054851</c:v>
                </c:pt>
                <c:pt idx="2459">
                  <c:v>13.71708480836484</c:v>
                </c:pt>
                <c:pt idx="2460">
                  <c:v>15.918891099086498</c:v>
                </c:pt>
                <c:pt idx="2461">
                  <c:v>13.968484118328654</c:v>
                </c:pt>
                <c:pt idx="2462">
                  <c:v>13.795224615631321</c:v>
                </c:pt>
                <c:pt idx="2463">
                  <c:v>16.123790840909262</c:v>
                </c:pt>
                <c:pt idx="2464">
                  <c:v>16.404480613217334</c:v>
                </c:pt>
                <c:pt idx="2465">
                  <c:v>15.940803433248165</c:v>
                </c:pt>
                <c:pt idx="2466">
                  <c:v>14.976223864465625</c:v>
                </c:pt>
                <c:pt idx="2467">
                  <c:v>14.740922984474597</c:v>
                </c:pt>
                <c:pt idx="2468">
                  <c:v>22.30202322254085</c:v>
                </c:pt>
                <c:pt idx="2469">
                  <c:v>13.672248277009908</c:v>
                </c:pt>
                <c:pt idx="2470">
                  <c:v>17.641466676379306</c:v>
                </c:pt>
                <c:pt idx="2471">
                  <c:v>14.779342636120479</c:v>
                </c:pt>
                <c:pt idx="2472">
                  <c:v>12.935517256159175</c:v>
                </c:pt>
                <c:pt idx="2473">
                  <c:v>15.841768775351838</c:v>
                </c:pt>
                <c:pt idx="2474">
                  <c:v>13.561151265034544</c:v>
                </c:pt>
                <c:pt idx="2475">
                  <c:v>13.260134614807166</c:v>
                </c:pt>
                <c:pt idx="2476">
                  <c:v>15.362567612165245</c:v>
                </c:pt>
                <c:pt idx="2477">
                  <c:v>14.411096305071293</c:v>
                </c:pt>
                <c:pt idx="2478">
                  <c:v>14.570962012707067</c:v>
                </c:pt>
                <c:pt idx="2479">
                  <c:v>14.826425663663716</c:v>
                </c:pt>
                <c:pt idx="2480">
                  <c:v>16.099358230864208</c:v>
                </c:pt>
                <c:pt idx="2481">
                  <c:v>17.364004802796192</c:v>
                </c:pt>
                <c:pt idx="2482">
                  <c:v>13.068991872039133</c:v>
                </c:pt>
                <c:pt idx="2483">
                  <c:v>22.962349295726476</c:v>
                </c:pt>
                <c:pt idx="2484">
                  <c:v>21.894510709819219</c:v>
                </c:pt>
                <c:pt idx="2485">
                  <c:v>28.853326758178582</c:v>
                </c:pt>
                <c:pt idx="2486">
                  <c:v>14.692485372196007</c:v>
                </c:pt>
                <c:pt idx="2487">
                  <c:v>22.914234551604199</c:v>
                </c:pt>
                <c:pt idx="2488">
                  <c:v>18.243817719507781</c:v>
                </c:pt>
                <c:pt idx="2489">
                  <c:v>13.972723658714909</c:v>
                </c:pt>
                <c:pt idx="2490">
                  <c:v>14.484483569205199</c:v>
                </c:pt>
                <c:pt idx="2491">
                  <c:v>22.84164647497299</c:v>
                </c:pt>
                <c:pt idx="2492">
                  <c:v>14.327403247971986</c:v>
                </c:pt>
                <c:pt idx="2493">
                  <c:v>21.104086770119746</c:v>
                </c:pt>
                <c:pt idx="2494">
                  <c:v>13.254832354310322</c:v>
                </c:pt>
                <c:pt idx="2495">
                  <c:v>17.325675658435824</c:v>
                </c:pt>
                <c:pt idx="2496">
                  <c:v>23.898206858603452</c:v>
                </c:pt>
                <c:pt idx="2497">
                  <c:v>19.355296314677325</c:v>
                </c:pt>
                <c:pt idx="2498">
                  <c:v>15.346780266612443</c:v>
                </c:pt>
                <c:pt idx="2499">
                  <c:v>21.823590369684656</c:v>
                </c:pt>
                <c:pt idx="2500">
                  <c:v>18.84701936837633</c:v>
                </c:pt>
                <c:pt idx="2501">
                  <c:v>18.573205678568858</c:v>
                </c:pt>
                <c:pt idx="2502">
                  <c:v>13.211491814021356</c:v>
                </c:pt>
                <c:pt idx="2503">
                  <c:v>19.047227196617257</c:v>
                </c:pt>
                <c:pt idx="2504">
                  <c:v>13.916983174526237</c:v>
                </c:pt>
                <c:pt idx="2505">
                  <c:v>15.09756278843512</c:v>
                </c:pt>
                <c:pt idx="2506">
                  <c:v>14.17467273300969</c:v>
                </c:pt>
                <c:pt idx="2507">
                  <c:v>29.426263400797176</c:v>
                </c:pt>
                <c:pt idx="2508">
                  <c:v>15.252062398163639</c:v>
                </c:pt>
                <c:pt idx="2509">
                  <c:v>18.818734691065632</c:v>
                </c:pt>
                <c:pt idx="2510">
                  <c:v>14.789650474637561</c:v>
                </c:pt>
                <c:pt idx="2511">
                  <c:v>18.173107348189365</c:v>
                </c:pt>
                <c:pt idx="2512">
                  <c:v>13.787957812048246</c:v>
                </c:pt>
                <c:pt idx="2513">
                  <c:v>19.743176336191244</c:v>
                </c:pt>
                <c:pt idx="2514">
                  <c:v>24.109602362739437</c:v>
                </c:pt>
                <c:pt idx="2515">
                  <c:v>14.855025927041517</c:v>
                </c:pt>
                <c:pt idx="2516">
                  <c:v>16.228579454596066</c:v>
                </c:pt>
                <c:pt idx="2517">
                  <c:v>16.07316224690096</c:v>
                </c:pt>
                <c:pt idx="2518">
                  <c:v>18.566189187045754</c:v>
                </c:pt>
                <c:pt idx="2519">
                  <c:v>15.858470182863849</c:v>
                </c:pt>
                <c:pt idx="2520">
                  <c:v>16.155379566933043</c:v>
                </c:pt>
                <c:pt idx="2521">
                  <c:v>16.277579026177186</c:v>
                </c:pt>
                <c:pt idx="2522">
                  <c:v>23.142777685454842</c:v>
                </c:pt>
                <c:pt idx="2523">
                  <c:v>15.913163209761411</c:v>
                </c:pt>
                <c:pt idx="2524">
                  <c:v>14.711909885292616</c:v>
                </c:pt>
                <c:pt idx="2525">
                  <c:v>13.951071391553292</c:v>
                </c:pt>
                <c:pt idx="2526">
                  <c:v>15.040190399554829</c:v>
                </c:pt>
                <c:pt idx="2527">
                  <c:v>12.973075022747992</c:v>
                </c:pt>
                <c:pt idx="2528">
                  <c:v>16.109863862156882</c:v>
                </c:pt>
                <c:pt idx="2529">
                  <c:v>14.886746958436554</c:v>
                </c:pt>
                <c:pt idx="2530">
                  <c:v>14.043143013074166</c:v>
                </c:pt>
                <c:pt idx="2531">
                  <c:v>14.586685482085004</c:v>
                </c:pt>
                <c:pt idx="2532">
                  <c:v>15.489454047940162</c:v>
                </c:pt>
                <c:pt idx="2533">
                  <c:v>15.143898891417297</c:v>
                </c:pt>
                <c:pt idx="2534">
                  <c:v>12.924499557159793</c:v>
                </c:pt>
                <c:pt idx="2535">
                  <c:v>15.118009679678682</c:v>
                </c:pt>
                <c:pt idx="2536">
                  <c:v>18.123087750777813</c:v>
                </c:pt>
                <c:pt idx="2537">
                  <c:v>25.405400045554664</c:v>
                </c:pt>
                <c:pt idx="2538">
                  <c:v>13.129781096614803</c:v>
                </c:pt>
                <c:pt idx="2539">
                  <c:v>15.803188451426566</c:v>
                </c:pt>
                <c:pt idx="2540">
                  <c:v>14.014974479186897</c:v>
                </c:pt>
                <c:pt idx="2541">
                  <c:v>22.734269726972691</c:v>
                </c:pt>
                <c:pt idx="2542">
                  <c:v>14.276529744645048</c:v>
                </c:pt>
                <c:pt idx="2543">
                  <c:v>20.560123734655825</c:v>
                </c:pt>
                <c:pt idx="2544">
                  <c:v>17.029888415098664</c:v>
                </c:pt>
                <c:pt idx="2545">
                  <c:v>19.962364047157614</c:v>
                </c:pt>
                <c:pt idx="2546">
                  <c:v>13.221106232629518</c:v>
                </c:pt>
                <c:pt idx="2547">
                  <c:v>12.973772879982253</c:v>
                </c:pt>
                <c:pt idx="2548">
                  <c:v>13.361941725976521</c:v>
                </c:pt>
                <c:pt idx="2549">
                  <c:v>22.428248699937903</c:v>
                </c:pt>
                <c:pt idx="2550">
                  <c:v>13.099119823246312</c:v>
                </c:pt>
                <c:pt idx="2551">
                  <c:v>24.458426941709238</c:v>
                </c:pt>
                <c:pt idx="2552">
                  <c:v>17.699078502879395</c:v>
                </c:pt>
                <c:pt idx="2553">
                  <c:v>16.998730453712881</c:v>
                </c:pt>
                <c:pt idx="2554">
                  <c:v>13.895304097498341</c:v>
                </c:pt>
                <c:pt idx="2555">
                  <c:v>18.77034789395616</c:v>
                </c:pt>
                <c:pt idx="2556">
                  <c:v>16.378322010757596</c:v>
                </c:pt>
                <c:pt idx="2557">
                  <c:v>27.409302285383717</c:v>
                </c:pt>
                <c:pt idx="2558">
                  <c:v>23.78308206801081</c:v>
                </c:pt>
                <c:pt idx="2559">
                  <c:v>13.093515450580179</c:v>
                </c:pt>
                <c:pt idx="2560">
                  <c:v>15.163594640445817</c:v>
                </c:pt>
                <c:pt idx="2561">
                  <c:v>22.590075532791762</c:v>
                </c:pt>
                <c:pt idx="2562">
                  <c:v>20.13917751397554</c:v>
                </c:pt>
                <c:pt idx="2563">
                  <c:v>19.601691417629052</c:v>
                </c:pt>
                <c:pt idx="2564">
                  <c:v>19.115924236566954</c:v>
                </c:pt>
                <c:pt idx="2565">
                  <c:v>14.673480611353376</c:v>
                </c:pt>
                <c:pt idx="2566">
                  <c:v>14.240568863597584</c:v>
                </c:pt>
                <c:pt idx="2567">
                  <c:v>25.031505769088426</c:v>
                </c:pt>
                <c:pt idx="2568">
                  <c:v>14.870488613586652</c:v>
                </c:pt>
                <c:pt idx="2569">
                  <c:v>13.445002045374798</c:v>
                </c:pt>
                <c:pt idx="2570">
                  <c:v>20.552022324237832</c:v>
                </c:pt>
                <c:pt idx="2571">
                  <c:v>15.097856928204269</c:v>
                </c:pt>
                <c:pt idx="2572">
                  <c:v>20.064174977028035</c:v>
                </c:pt>
                <c:pt idx="2573">
                  <c:v>14.378995356251112</c:v>
                </c:pt>
                <c:pt idx="2574">
                  <c:v>14.45510867195544</c:v>
                </c:pt>
                <c:pt idx="2575">
                  <c:v>13.064606913377878</c:v>
                </c:pt>
                <c:pt idx="2576">
                  <c:v>15.913763803230291</c:v>
                </c:pt>
                <c:pt idx="2577">
                  <c:v>16.98810884945711</c:v>
                </c:pt>
                <c:pt idx="2578">
                  <c:v>19.534737335165893</c:v>
                </c:pt>
                <c:pt idx="2579">
                  <c:v>15.487933179836487</c:v>
                </c:pt>
                <c:pt idx="2580">
                  <c:v>15.515431396228919</c:v>
                </c:pt>
                <c:pt idx="2581">
                  <c:v>15.404729847367081</c:v>
                </c:pt>
                <c:pt idx="2582">
                  <c:v>19.89178223590622</c:v>
                </c:pt>
                <c:pt idx="2583">
                  <c:v>14.775379651778154</c:v>
                </c:pt>
                <c:pt idx="2584">
                  <c:v>17.714144856661946</c:v>
                </c:pt>
                <c:pt idx="2585">
                  <c:v>14.683605835331706</c:v>
                </c:pt>
                <c:pt idx="2586">
                  <c:v>13.941471224174599</c:v>
                </c:pt>
                <c:pt idx="2587">
                  <c:v>24.57324602267246</c:v>
                </c:pt>
                <c:pt idx="2588">
                  <c:v>16.304744948734498</c:v>
                </c:pt>
                <c:pt idx="2589">
                  <c:v>22.272364382055109</c:v>
                </c:pt>
                <c:pt idx="2590">
                  <c:v>16.871332212408269</c:v>
                </c:pt>
                <c:pt idx="2591">
                  <c:v>22.688160416087435</c:v>
                </c:pt>
                <c:pt idx="2592">
                  <c:v>14.301030782647818</c:v>
                </c:pt>
                <c:pt idx="2593">
                  <c:v>15.824438212553767</c:v>
                </c:pt>
                <c:pt idx="2594">
                  <c:v>21.359698016435637</c:v>
                </c:pt>
                <c:pt idx="2595">
                  <c:v>31.8236523074636</c:v>
                </c:pt>
                <c:pt idx="2596">
                  <c:v>14.745461447330417</c:v>
                </c:pt>
                <c:pt idx="2597">
                  <c:v>28.948412275465735</c:v>
                </c:pt>
                <c:pt idx="2598">
                  <c:v>13.744286148271398</c:v>
                </c:pt>
                <c:pt idx="2599">
                  <c:v>28.449478936778505</c:v>
                </c:pt>
                <c:pt idx="2600">
                  <c:v>18.130808670795378</c:v>
                </c:pt>
                <c:pt idx="2601">
                  <c:v>22.159748388730492</c:v>
                </c:pt>
                <c:pt idx="2602">
                  <c:v>14.0392318804198</c:v>
                </c:pt>
                <c:pt idx="2603">
                  <c:v>15.835830463838102</c:v>
                </c:pt>
                <c:pt idx="2604">
                  <c:v>26.676859119518159</c:v>
                </c:pt>
                <c:pt idx="2605">
                  <c:v>15.381423084056889</c:v>
                </c:pt>
                <c:pt idx="2606">
                  <c:v>17.462138227103726</c:v>
                </c:pt>
                <c:pt idx="2607">
                  <c:v>14.442584804931611</c:v>
                </c:pt>
                <c:pt idx="2608">
                  <c:v>15.489596532761235</c:v>
                </c:pt>
                <c:pt idx="2609">
                  <c:v>15.004876659817286</c:v>
                </c:pt>
                <c:pt idx="2610">
                  <c:v>14.532853013675476</c:v>
                </c:pt>
                <c:pt idx="2611">
                  <c:v>15.201434127316</c:v>
                </c:pt>
                <c:pt idx="2612">
                  <c:v>15.318530246354397</c:v>
                </c:pt>
                <c:pt idx="2613">
                  <c:v>13.47504952697664</c:v>
                </c:pt>
                <c:pt idx="2614">
                  <c:v>13.549350426949397</c:v>
                </c:pt>
                <c:pt idx="2615">
                  <c:v>15.781628945095058</c:v>
                </c:pt>
                <c:pt idx="2616">
                  <c:v>14.152550006442473</c:v>
                </c:pt>
                <c:pt idx="2617">
                  <c:v>24.649685874984097</c:v>
                </c:pt>
                <c:pt idx="2618">
                  <c:v>14.089591572414525</c:v>
                </c:pt>
                <c:pt idx="2619">
                  <c:v>15.45130883133703</c:v>
                </c:pt>
                <c:pt idx="2620">
                  <c:v>16.151041237530595</c:v>
                </c:pt>
                <c:pt idx="2621">
                  <c:v>14.077790186647762</c:v>
                </c:pt>
                <c:pt idx="2622">
                  <c:v>18.452159414969245</c:v>
                </c:pt>
                <c:pt idx="2623">
                  <c:v>29.202085403348409</c:v>
                </c:pt>
                <c:pt idx="2624">
                  <c:v>15.061718759121199</c:v>
                </c:pt>
                <c:pt idx="2625">
                  <c:v>15.470149722873508</c:v>
                </c:pt>
                <c:pt idx="2626">
                  <c:v>20.97215968556073</c:v>
                </c:pt>
                <c:pt idx="2627">
                  <c:v>14.648097760951051</c:v>
                </c:pt>
                <c:pt idx="2628">
                  <c:v>15.298633808695575</c:v>
                </c:pt>
                <c:pt idx="2629">
                  <c:v>14.55624478518893</c:v>
                </c:pt>
                <c:pt idx="2630">
                  <c:v>12.915175607508377</c:v>
                </c:pt>
                <c:pt idx="2631">
                  <c:v>23.078242199713529</c:v>
                </c:pt>
                <c:pt idx="2632">
                  <c:v>22.508290915683332</c:v>
                </c:pt>
                <c:pt idx="2633">
                  <c:v>28.244731809020365</c:v>
                </c:pt>
                <c:pt idx="2634">
                  <c:v>19.899239051389802</c:v>
                </c:pt>
                <c:pt idx="2635">
                  <c:v>19.50781781099867</c:v>
                </c:pt>
                <c:pt idx="2636">
                  <c:v>16.779311159396322</c:v>
                </c:pt>
                <c:pt idx="2637">
                  <c:v>15.048637710472777</c:v>
                </c:pt>
                <c:pt idx="2638">
                  <c:v>22.535089371347507</c:v>
                </c:pt>
                <c:pt idx="2639">
                  <c:v>14.154343109346287</c:v>
                </c:pt>
                <c:pt idx="2640">
                  <c:v>28.139292427088975</c:v>
                </c:pt>
                <c:pt idx="2641">
                  <c:v>29.558547197144176</c:v>
                </c:pt>
                <c:pt idx="2642">
                  <c:v>13.43329093701691</c:v>
                </c:pt>
                <c:pt idx="2643">
                  <c:v>22.967746536918664</c:v>
                </c:pt>
                <c:pt idx="2644">
                  <c:v>14.953431868328634</c:v>
                </c:pt>
                <c:pt idx="2645">
                  <c:v>18.925484385605504</c:v>
                </c:pt>
                <c:pt idx="2646">
                  <c:v>18.15032115447967</c:v>
                </c:pt>
                <c:pt idx="2647">
                  <c:v>14.810843518306417</c:v>
                </c:pt>
                <c:pt idx="2648">
                  <c:v>21.424584867047844</c:v>
                </c:pt>
                <c:pt idx="2649">
                  <c:v>15.593289447591149</c:v>
                </c:pt>
                <c:pt idx="2650">
                  <c:v>14.926537815428857</c:v>
                </c:pt>
                <c:pt idx="2651">
                  <c:v>13.552381986492195</c:v>
                </c:pt>
                <c:pt idx="2652">
                  <c:v>15.345013703027952</c:v>
                </c:pt>
                <c:pt idx="2653">
                  <c:v>16.131777246049651</c:v>
                </c:pt>
                <c:pt idx="2654">
                  <c:v>16.697875042038969</c:v>
                </c:pt>
                <c:pt idx="2655">
                  <c:v>18.384565947475796</c:v>
                </c:pt>
                <c:pt idx="2656">
                  <c:v>20.860848060447029</c:v>
                </c:pt>
                <c:pt idx="2657">
                  <c:v>14.688792374215405</c:v>
                </c:pt>
                <c:pt idx="2658">
                  <c:v>17.883393764898425</c:v>
                </c:pt>
                <c:pt idx="2659">
                  <c:v>14.659718612576521</c:v>
                </c:pt>
                <c:pt idx="2660">
                  <c:v>30.09024315473572</c:v>
                </c:pt>
                <c:pt idx="2661">
                  <c:v>22.614920599966716</c:v>
                </c:pt>
                <c:pt idx="2662">
                  <c:v>14.81001466733791</c:v>
                </c:pt>
                <c:pt idx="2663">
                  <c:v>23.046105921863518</c:v>
                </c:pt>
                <c:pt idx="2664">
                  <c:v>24.667529113937956</c:v>
                </c:pt>
                <c:pt idx="2665">
                  <c:v>20.3490007582059</c:v>
                </c:pt>
                <c:pt idx="2666">
                  <c:v>15.050976960838446</c:v>
                </c:pt>
                <c:pt idx="2667">
                  <c:v>14.800639355067194</c:v>
                </c:pt>
                <c:pt idx="2668">
                  <c:v>14.325424053690769</c:v>
                </c:pt>
                <c:pt idx="2669">
                  <c:v>15.396053878745059</c:v>
                </c:pt>
                <c:pt idx="2670">
                  <c:v>29.613678005628127</c:v>
                </c:pt>
                <c:pt idx="2671">
                  <c:v>14.523318264968365</c:v>
                </c:pt>
                <c:pt idx="2672">
                  <c:v>20.761863532404476</c:v>
                </c:pt>
                <c:pt idx="2673">
                  <c:v>15.505291518916659</c:v>
                </c:pt>
                <c:pt idx="2674">
                  <c:v>14.810224301348526</c:v>
                </c:pt>
                <c:pt idx="2675">
                  <c:v>15.236162484917973</c:v>
                </c:pt>
                <c:pt idx="2676">
                  <c:v>15.500088906465594</c:v>
                </c:pt>
                <c:pt idx="2677">
                  <c:v>22.60440770028525</c:v>
                </c:pt>
                <c:pt idx="2678">
                  <c:v>14.723315936461226</c:v>
                </c:pt>
                <c:pt idx="2679">
                  <c:v>14.66368891157105</c:v>
                </c:pt>
                <c:pt idx="2680">
                  <c:v>17.189095170255946</c:v>
                </c:pt>
                <c:pt idx="2681">
                  <c:v>22.992554030662152</c:v>
                </c:pt>
                <c:pt idx="2682">
                  <c:v>15.335105656528176</c:v>
                </c:pt>
                <c:pt idx="2683">
                  <c:v>27.910933135954881</c:v>
                </c:pt>
                <c:pt idx="2684">
                  <c:v>15.286837997611533</c:v>
                </c:pt>
                <c:pt idx="2685">
                  <c:v>13.01354729705244</c:v>
                </c:pt>
                <c:pt idx="2686">
                  <c:v>16.151493136269352</c:v>
                </c:pt>
                <c:pt idx="2687">
                  <c:v>27.302431512165676</c:v>
                </c:pt>
                <c:pt idx="2688">
                  <c:v>18.158789165961391</c:v>
                </c:pt>
                <c:pt idx="2689">
                  <c:v>13.702806747328033</c:v>
                </c:pt>
                <c:pt idx="2690">
                  <c:v>14.793983067986821</c:v>
                </c:pt>
                <c:pt idx="2691">
                  <c:v>13.949989904637043</c:v>
                </c:pt>
                <c:pt idx="2692">
                  <c:v>20.093553404908686</c:v>
                </c:pt>
                <c:pt idx="2693">
                  <c:v>14.941427744024399</c:v>
                </c:pt>
                <c:pt idx="2694">
                  <c:v>16.132638569450901</c:v>
                </c:pt>
                <c:pt idx="2695">
                  <c:v>15.646872175462907</c:v>
                </c:pt>
                <c:pt idx="2696">
                  <c:v>21.9883735882437</c:v>
                </c:pt>
                <c:pt idx="2697">
                  <c:v>13.270979137492755</c:v>
                </c:pt>
                <c:pt idx="2698">
                  <c:v>14.718501203595746</c:v>
                </c:pt>
                <c:pt idx="2699">
                  <c:v>12.969108424931497</c:v>
                </c:pt>
                <c:pt idx="2700">
                  <c:v>24.937823397577063</c:v>
                </c:pt>
                <c:pt idx="2701">
                  <c:v>19.212238223113442</c:v>
                </c:pt>
                <c:pt idx="2702">
                  <c:v>14.746951508541192</c:v>
                </c:pt>
                <c:pt idx="2703">
                  <c:v>15.392209237315372</c:v>
                </c:pt>
                <c:pt idx="2704">
                  <c:v>22.308419014525246</c:v>
                </c:pt>
                <c:pt idx="2705">
                  <c:v>21.720901834791661</c:v>
                </c:pt>
                <c:pt idx="2706">
                  <c:v>19.160998794810624</c:v>
                </c:pt>
                <c:pt idx="2707">
                  <c:v>14.580316293052444</c:v>
                </c:pt>
                <c:pt idx="2708">
                  <c:v>16.629864287644896</c:v>
                </c:pt>
                <c:pt idx="2709">
                  <c:v>15.787566277729647</c:v>
                </c:pt>
                <c:pt idx="2710">
                  <c:v>17.676518173358826</c:v>
                </c:pt>
                <c:pt idx="2711">
                  <c:v>15.542740148823116</c:v>
                </c:pt>
                <c:pt idx="2712">
                  <c:v>15.301271040231427</c:v>
                </c:pt>
                <c:pt idx="2713">
                  <c:v>28.253719384536847</c:v>
                </c:pt>
                <c:pt idx="2714">
                  <c:v>20.474194095053583</c:v>
                </c:pt>
                <c:pt idx="2715">
                  <c:v>16.417060768024111</c:v>
                </c:pt>
                <c:pt idx="2716">
                  <c:v>21.065496756782743</c:v>
                </c:pt>
                <c:pt idx="2717">
                  <c:v>24.230316990629046</c:v>
                </c:pt>
                <c:pt idx="2718">
                  <c:v>16.824179159408807</c:v>
                </c:pt>
                <c:pt idx="2719">
                  <c:v>15.248876819533372</c:v>
                </c:pt>
                <c:pt idx="2720">
                  <c:v>15.00929065668206</c:v>
                </c:pt>
                <c:pt idx="2721">
                  <c:v>19.235677812224463</c:v>
                </c:pt>
                <c:pt idx="2722">
                  <c:v>14.3627002045276</c:v>
                </c:pt>
                <c:pt idx="2723">
                  <c:v>15.39277267540044</c:v>
                </c:pt>
                <c:pt idx="2724">
                  <c:v>15.570886062064119</c:v>
                </c:pt>
                <c:pt idx="2725">
                  <c:v>13.467696331358207</c:v>
                </c:pt>
                <c:pt idx="2726">
                  <c:v>16.045366618300559</c:v>
                </c:pt>
                <c:pt idx="2727">
                  <c:v>23.361435878710889</c:v>
                </c:pt>
                <c:pt idx="2728">
                  <c:v>21.210593147720658</c:v>
                </c:pt>
                <c:pt idx="2729">
                  <c:v>23.006805742480449</c:v>
                </c:pt>
                <c:pt idx="2730">
                  <c:v>18.974858009479199</c:v>
                </c:pt>
                <c:pt idx="2731">
                  <c:v>15.001194894713848</c:v>
                </c:pt>
                <c:pt idx="2732">
                  <c:v>16.038487247136217</c:v>
                </c:pt>
                <c:pt idx="2733">
                  <c:v>16.315004882315893</c:v>
                </c:pt>
                <c:pt idx="2734">
                  <c:v>21.122911013037953</c:v>
                </c:pt>
                <c:pt idx="2735">
                  <c:v>14.294650546568453</c:v>
                </c:pt>
                <c:pt idx="2736">
                  <c:v>17.310425301887019</c:v>
                </c:pt>
                <c:pt idx="2737">
                  <c:v>13.105635776301343</c:v>
                </c:pt>
                <c:pt idx="2738">
                  <c:v>14.093160507557554</c:v>
                </c:pt>
                <c:pt idx="2739">
                  <c:v>13.350898487921212</c:v>
                </c:pt>
                <c:pt idx="2740">
                  <c:v>24.500142988602597</c:v>
                </c:pt>
                <c:pt idx="2741">
                  <c:v>18.235735503008382</c:v>
                </c:pt>
                <c:pt idx="2742">
                  <c:v>18.327473489796514</c:v>
                </c:pt>
                <c:pt idx="2743">
                  <c:v>27.02438363009</c:v>
                </c:pt>
                <c:pt idx="2744">
                  <c:v>15.611893358042366</c:v>
                </c:pt>
                <c:pt idx="2745">
                  <c:v>17.930372195609127</c:v>
                </c:pt>
                <c:pt idx="2746">
                  <c:v>15.964406775006459</c:v>
                </c:pt>
                <c:pt idx="2747">
                  <c:v>15.009198885158591</c:v>
                </c:pt>
                <c:pt idx="2748">
                  <c:v>16.979786750395721</c:v>
                </c:pt>
                <c:pt idx="2749">
                  <c:v>12.994171923906769</c:v>
                </c:pt>
                <c:pt idx="2750">
                  <c:v>16.100522300753013</c:v>
                </c:pt>
                <c:pt idx="2751">
                  <c:v>14.403165129587078</c:v>
                </c:pt>
                <c:pt idx="2752">
                  <c:v>13.026291371231725</c:v>
                </c:pt>
                <c:pt idx="2753">
                  <c:v>20.671315624131147</c:v>
                </c:pt>
                <c:pt idx="2754">
                  <c:v>15.121626875991357</c:v>
                </c:pt>
                <c:pt idx="2755">
                  <c:v>14.62425462722968</c:v>
                </c:pt>
                <c:pt idx="2756">
                  <c:v>16.548057771426802</c:v>
                </c:pt>
                <c:pt idx="2757">
                  <c:v>16.087187514370672</c:v>
                </c:pt>
                <c:pt idx="2758">
                  <c:v>13.505379390477618</c:v>
                </c:pt>
                <c:pt idx="2759">
                  <c:v>16.996139719058291</c:v>
                </c:pt>
                <c:pt idx="2760">
                  <c:v>13.610081019071954</c:v>
                </c:pt>
                <c:pt idx="2761">
                  <c:v>14.930174462563755</c:v>
                </c:pt>
                <c:pt idx="2762">
                  <c:v>13.624296636214677</c:v>
                </c:pt>
                <c:pt idx="2763">
                  <c:v>15.760508738694874</c:v>
                </c:pt>
                <c:pt idx="2764">
                  <c:v>16.859562748742526</c:v>
                </c:pt>
                <c:pt idx="2765">
                  <c:v>16.28591351299012</c:v>
                </c:pt>
                <c:pt idx="2766">
                  <c:v>15.237166920353369</c:v>
                </c:pt>
                <c:pt idx="2767">
                  <c:v>13.669182054915511</c:v>
                </c:pt>
                <c:pt idx="2768">
                  <c:v>14.321375725032015</c:v>
                </c:pt>
                <c:pt idx="2769">
                  <c:v>18.682453592469088</c:v>
                </c:pt>
                <c:pt idx="2770">
                  <c:v>17.929315034659936</c:v>
                </c:pt>
                <c:pt idx="2771">
                  <c:v>15.979734013928457</c:v>
                </c:pt>
                <c:pt idx="2772">
                  <c:v>16.012974383760639</c:v>
                </c:pt>
                <c:pt idx="2773">
                  <c:v>15.336422983839668</c:v>
                </c:pt>
                <c:pt idx="2774">
                  <c:v>14.992625446419325</c:v>
                </c:pt>
                <c:pt idx="2775">
                  <c:v>25.643972081240605</c:v>
                </c:pt>
                <c:pt idx="2776">
                  <c:v>14.294507242066521</c:v>
                </c:pt>
                <c:pt idx="2777">
                  <c:v>14.420334237512977</c:v>
                </c:pt>
                <c:pt idx="2778">
                  <c:v>28.447363950331653</c:v>
                </c:pt>
                <c:pt idx="2779">
                  <c:v>13.6666622473183</c:v>
                </c:pt>
                <c:pt idx="2780">
                  <c:v>15.238991351761877</c:v>
                </c:pt>
                <c:pt idx="2781">
                  <c:v>14.812639294646738</c:v>
                </c:pt>
                <c:pt idx="2782">
                  <c:v>22.843347549388358</c:v>
                </c:pt>
                <c:pt idx="2783">
                  <c:v>15.012782413337261</c:v>
                </c:pt>
                <c:pt idx="2784">
                  <c:v>18.753026210272452</c:v>
                </c:pt>
                <c:pt idx="2785">
                  <c:v>14.795874086277339</c:v>
                </c:pt>
                <c:pt idx="2786">
                  <c:v>23.519160716394058</c:v>
                </c:pt>
                <c:pt idx="2787">
                  <c:v>19.482445202552899</c:v>
                </c:pt>
                <c:pt idx="2788">
                  <c:v>29.658486438182145</c:v>
                </c:pt>
                <c:pt idx="2789">
                  <c:v>14.641165928594075</c:v>
                </c:pt>
                <c:pt idx="2790">
                  <c:v>15.283619854204764</c:v>
                </c:pt>
                <c:pt idx="2791">
                  <c:v>22.305255890186309</c:v>
                </c:pt>
                <c:pt idx="2792">
                  <c:v>14.583593679697747</c:v>
                </c:pt>
                <c:pt idx="2793">
                  <c:v>15.376928260382419</c:v>
                </c:pt>
                <c:pt idx="2794">
                  <c:v>20.964097216138892</c:v>
                </c:pt>
                <c:pt idx="2795">
                  <c:v>16.122096526057121</c:v>
                </c:pt>
                <c:pt idx="2796">
                  <c:v>21.274348001934378</c:v>
                </c:pt>
                <c:pt idx="2797">
                  <c:v>16.805531171989514</c:v>
                </c:pt>
                <c:pt idx="2798">
                  <c:v>14.44906546041153</c:v>
                </c:pt>
                <c:pt idx="2799">
                  <c:v>16.196613708035414</c:v>
                </c:pt>
                <c:pt idx="2800">
                  <c:v>15.319256215474526</c:v>
                </c:pt>
                <c:pt idx="2801">
                  <c:v>13.372148920507724</c:v>
                </c:pt>
                <c:pt idx="2802">
                  <c:v>17.51165315816425</c:v>
                </c:pt>
                <c:pt idx="2803">
                  <c:v>18.712708610601045</c:v>
                </c:pt>
                <c:pt idx="2804">
                  <c:v>13.259261180809375</c:v>
                </c:pt>
                <c:pt idx="2805">
                  <c:v>19.849261359281105</c:v>
                </c:pt>
                <c:pt idx="2806">
                  <c:v>13.27520725560214</c:v>
                </c:pt>
                <c:pt idx="2807">
                  <c:v>20.960390148775062</c:v>
                </c:pt>
                <c:pt idx="2808">
                  <c:v>27.234293889673765</c:v>
                </c:pt>
                <c:pt idx="2809">
                  <c:v>15.245949093815568</c:v>
                </c:pt>
                <c:pt idx="2810">
                  <c:v>23.243313931557115</c:v>
                </c:pt>
                <c:pt idx="2811">
                  <c:v>13.678672597374824</c:v>
                </c:pt>
                <c:pt idx="2812">
                  <c:v>20.84912267559729</c:v>
                </c:pt>
                <c:pt idx="2813">
                  <c:v>15.180358592841621</c:v>
                </c:pt>
                <c:pt idx="2814">
                  <c:v>17.161991218939278</c:v>
                </c:pt>
                <c:pt idx="2815">
                  <c:v>24.012520711724978</c:v>
                </c:pt>
                <c:pt idx="2816">
                  <c:v>21.924670711594377</c:v>
                </c:pt>
                <c:pt idx="2817">
                  <c:v>14.827406359249053</c:v>
                </c:pt>
                <c:pt idx="2818">
                  <c:v>14.46230217129315</c:v>
                </c:pt>
                <c:pt idx="2819">
                  <c:v>17.39020840724676</c:v>
                </c:pt>
                <c:pt idx="2820">
                  <c:v>24.827420134175952</c:v>
                </c:pt>
                <c:pt idx="2821">
                  <c:v>15.894662113488273</c:v>
                </c:pt>
                <c:pt idx="2822">
                  <c:v>14.116557430244006</c:v>
                </c:pt>
                <c:pt idx="2823">
                  <c:v>16.336550957742528</c:v>
                </c:pt>
                <c:pt idx="2824">
                  <c:v>14.589092382325713</c:v>
                </c:pt>
                <c:pt idx="2825">
                  <c:v>14.272740854084198</c:v>
                </c:pt>
                <c:pt idx="2826">
                  <c:v>14.17463327399323</c:v>
                </c:pt>
                <c:pt idx="2827">
                  <c:v>14.667352637933989</c:v>
                </c:pt>
                <c:pt idx="2828">
                  <c:v>22.271035203815973</c:v>
                </c:pt>
                <c:pt idx="2829">
                  <c:v>14.502347170202647</c:v>
                </c:pt>
                <c:pt idx="2830">
                  <c:v>21.273956234089347</c:v>
                </c:pt>
                <c:pt idx="2831">
                  <c:v>22.283699640681611</c:v>
                </c:pt>
                <c:pt idx="2832">
                  <c:v>22.727872796133969</c:v>
                </c:pt>
                <c:pt idx="2833">
                  <c:v>15.051717175095792</c:v>
                </c:pt>
                <c:pt idx="2834">
                  <c:v>21.887095960182677</c:v>
                </c:pt>
                <c:pt idx="2835">
                  <c:v>21.694931899621803</c:v>
                </c:pt>
                <c:pt idx="2836">
                  <c:v>25.79025515589198</c:v>
                </c:pt>
                <c:pt idx="2837">
                  <c:v>15.622398189358364</c:v>
                </c:pt>
                <c:pt idx="2838">
                  <c:v>14.660021882413419</c:v>
                </c:pt>
                <c:pt idx="2839">
                  <c:v>15.351057616598537</c:v>
                </c:pt>
                <c:pt idx="2840">
                  <c:v>14.463507154627473</c:v>
                </c:pt>
                <c:pt idx="2841">
                  <c:v>26.151983479307951</c:v>
                </c:pt>
                <c:pt idx="2842">
                  <c:v>13.613023295557204</c:v>
                </c:pt>
                <c:pt idx="2843">
                  <c:v>13.583384632142486</c:v>
                </c:pt>
                <c:pt idx="2844">
                  <c:v>13.938603691020472</c:v>
                </c:pt>
                <c:pt idx="2845">
                  <c:v>15.138528553007539</c:v>
                </c:pt>
                <c:pt idx="2846">
                  <c:v>28.928063579012804</c:v>
                </c:pt>
                <c:pt idx="2847">
                  <c:v>13.964480516159327</c:v>
                </c:pt>
                <c:pt idx="2848">
                  <c:v>15.070031750938655</c:v>
                </c:pt>
                <c:pt idx="2849">
                  <c:v>19.087646679593568</c:v>
                </c:pt>
                <c:pt idx="2850">
                  <c:v>14.642475053560354</c:v>
                </c:pt>
                <c:pt idx="2851">
                  <c:v>22.830849369781642</c:v>
                </c:pt>
                <c:pt idx="2852">
                  <c:v>15.59449022024852</c:v>
                </c:pt>
                <c:pt idx="2853">
                  <c:v>14.729124697192324</c:v>
                </c:pt>
                <c:pt idx="2854">
                  <c:v>17.318651032882229</c:v>
                </c:pt>
                <c:pt idx="2855">
                  <c:v>16.998056274877314</c:v>
                </c:pt>
                <c:pt idx="2856">
                  <c:v>14.529498744298746</c:v>
                </c:pt>
                <c:pt idx="2857">
                  <c:v>31.129877673770292</c:v>
                </c:pt>
                <c:pt idx="2858">
                  <c:v>14.572126560836024</c:v>
                </c:pt>
                <c:pt idx="2859">
                  <c:v>15.875478700058443</c:v>
                </c:pt>
                <c:pt idx="2860">
                  <c:v>20.880149637261866</c:v>
                </c:pt>
                <c:pt idx="2861">
                  <c:v>14.785257106864368</c:v>
                </c:pt>
                <c:pt idx="2862">
                  <c:v>16.228509169294398</c:v>
                </c:pt>
                <c:pt idx="2863">
                  <c:v>16.20208479527135</c:v>
                </c:pt>
                <c:pt idx="2864">
                  <c:v>14.838665968901177</c:v>
                </c:pt>
                <c:pt idx="2865">
                  <c:v>18.012770903306297</c:v>
                </c:pt>
                <c:pt idx="2866">
                  <c:v>22.420429487331567</c:v>
                </c:pt>
                <c:pt idx="2867">
                  <c:v>25.585179619310225</c:v>
                </c:pt>
                <c:pt idx="2868">
                  <c:v>14.682894395658684</c:v>
                </c:pt>
                <c:pt idx="2869">
                  <c:v>15.469597880820771</c:v>
                </c:pt>
                <c:pt idx="2870">
                  <c:v>15.100774586804325</c:v>
                </c:pt>
                <c:pt idx="2871">
                  <c:v>24.247334416526197</c:v>
                </c:pt>
                <c:pt idx="2872">
                  <c:v>22.555249799240826</c:v>
                </c:pt>
                <c:pt idx="2873">
                  <c:v>19.277954712206501</c:v>
                </c:pt>
                <c:pt idx="2874">
                  <c:v>16.472458131772683</c:v>
                </c:pt>
                <c:pt idx="2875">
                  <c:v>22.646675035757429</c:v>
                </c:pt>
                <c:pt idx="2876">
                  <c:v>14.860802642880412</c:v>
                </c:pt>
                <c:pt idx="2877">
                  <c:v>19.721690724080911</c:v>
                </c:pt>
                <c:pt idx="2878">
                  <c:v>14.901470841153481</c:v>
                </c:pt>
                <c:pt idx="2879">
                  <c:v>14.893186162011624</c:v>
                </c:pt>
                <c:pt idx="2880">
                  <c:v>18.22074707237304</c:v>
                </c:pt>
                <c:pt idx="2881">
                  <c:v>13.203926283954109</c:v>
                </c:pt>
                <c:pt idx="2882">
                  <c:v>16.529191029527073</c:v>
                </c:pt>
                <c:pt idx="2883">
                  <c:v>23.674656841993695</c:v>
                </c:pt>
                <c:pt idx="2884">
                  <c:v>14.978559804761018</c:v>
                </c:pt>
                <c:pt idx="2885">
                  <c:v>15.240060159292394</c:v>
                </c:pt>
                <c:pt idx="2886">
                  <c:v>24.63592762567756</c:v>
                </c:pt>
                <c:pt idx="2887">
                  <c:v>15.265555162575216</c:v>
                </c:pt>
                <c:pt idx="2888">
                  <c:v>15.336151631918902</c:v>
                </c:pt>
                <c:pt idx="2889">
                  <c:v>19.088229304971332</c:v>
                </c:pt>
                <c:pt idx="2890">
                  <c:v>14.534390716673736</c:v>
                </c:pt>
                <c:pt idx="2891">
                  <c:v>21.545082847497813</c:v>
                </c:pt>
                <c:pt idx="2892">
                  <c:v>15.664508048920606</c:v>
                </c:pt>
                <c:pt idx="2893">
                  <c:v>15.351486778689589</c:v>
                </c:pt>
                <c:pt idx="2894">
                  <c:v>19.67498054519568</c:v>
                </c:pt>
                <c:pt idx="2895">
                  <c:v>16.109278154574579</c:v>
                </c:pt>
                <c:pt idx="2896">
                  <c:v>14.581667292760033</c:v>
                </c:pt>
                <c:pt idx="2897">
                  <c:v>13.388921796964329</c:v>
                </c:pt>
                <c:pt idx="2898">
                  <c:v>15.22830867589237</c:v>
                </c:pt>
                <c:pt idx="2899">
                  <c:v>24.190017037420663</c:v>
                </c:pt>
                <c:pt idx="2900">
                  <c:v>14.83133511725994</c:v>
                </c:pt>
                <c:pt idx="2901">
                  <c:v>14.902277710159265</c:v>
                </c:pt>
                <c:pt idx="2902">
                  <c:v>15.980736533785112</c:v>
                </c:pt>
                <c:pt idx="2903">
                  <c:v>14.81781753547309</c:v>
                </c:pt>
                <c:pt idx="2904">
                  <c:v>27.677552819243438</c:v>
                </c:pt>
                <c:pt idx="2905">
                  <c:v>13.936238096742471</c:v>
                </c:pt>
                <c:pt idx="2906">
                  <c:v>16.42638444031591</c:v>
                </c:pt>
                <c:pt idx="2907">
                  <c:v>14.890041569916081</c:v>
                </c:pt>
                <c:pt idx="2908">
                  <c:v>15.29605150951612</c:v>
                </c:pt>
                <c:pt idx="2909">
                  <c:v>14.345306012615316</c:v>
                </c:pt>
                <c:pt idx="2910">
                  <c:v>19.244032524135665</c:v>
                </c:pt>
                <c:pt idx="2911">
                  <c:v>13.029568751104643</c:v>
                </c:pt>
                <c:pt idx="2912">
                  <c:v>15.428111577819278</c:v>
                </c:pt>
                <c:pt idx="2913">
                  <c:v>22.224100281602315</c:v>
                </c:pt>
                <c:pt idx="2914">
                  <c:v>20.515368431508509</c:v>
                </c:pt>
                <c:pt idx="2915">
                  <c:v>17.942800497632305</c:v>
                </c:pt>
                <c:pt idx="2916">
                  <c:v>26.721143235804796</c:v>
                </c:pt>
                <c:pt idx="2917">
                  <c:v>14.925603448812998</c:v>
                </c:pt>
                <c:pt idx="2918">
                  <c:v>16.347513328703833</c:v>
                </c:pt>
                <c:pt idx="2919">
                  <c:v>13.479845242749889</c:v>
                </c:pt>
                <c:pt idx="2920">
                  <c:v>12.9740035906258</c:v>
                </c:pt>
                <c:pt idx="2921">
                  <c:v>15.649216743870605</c:v>
                </c:pt>
                <c:pt idx="2922">
                  <c:v>17.415789358795664</c:v>
                </c:pt>
                <c:pt idx="2923">
                  <c:v>27.195096757370766</c:v>
                </c:pt>
                <c:pt idx="2924">
                  <c:v>22.491997715926633</c:v>
                </c:pt>
                <c:pt idx="2925">
                  <c:v>15.477772823480105</c:v>
                </c:pt>
                <c:pt idx="2926">
                  <c:v>15.894294083827495</c:v>
                </c:pt>
                <c:pt idx="2927">
                  <c:v>13.837238092603892</c:v>
                </c:pt>
                <c:pt idx="2928">
                  <c:v>13.187216990497715</c:v>
                </c:pt>
                <c:pt idx="2929">
                  <c:v>19.454389938706726</c:v>
                </c:pt>
                <c:pt idx="2930">
                  <c:v>15.84937232583032</c:v>
                </c:pt>
                <c:pt idx="2931">
                  <c:v>13.860612439921535</c:v>
                </c:pt>
                <c:pt idx="2932">
                  <c:v>16.026328199941208</c:v>
                </c:pt>
                <c:pt idx="2933">
                  <c:v>20.804963735810208</c:v>
                </c:pt>
                <c:pt idx="2934">
                  <c:v>13.52144241676891</c:v>
                </c:pt>
                <c:pt idx="2935">
                  <c:v>13.186427515254275</c:v>
                </c:pt>
                <c:pt idx="2936">
                  <c:v>15.496398564417813</c:v>
                </c:pt>
                <c:pt idx="2937">
                  <c:v>16.001418009399313</c:v>
                </c:pt>
                <c:pt idx="2938">
                  <c:v>15.410036743025403</c:v>
                </c:pt>
                <c:pt idx="2939">
                  <c:v>20.489177918710126</c:v>
                </c:pt>
                <c:pt idx="2940">
                  <c:v>16.7141222530243</c:v>
                </c:pt>
                <c:pt idx="2941">
                  <c:v>14.726043886055709</c:v>
                </c:pt>
                <c:pt idx="2942">
                  <c:v>15.875974513656182</c:v>
                </c:pt>
                <c:pt idx="2943">
                  <c:v>13.456801600018576</c:v>
                </c:pt>
                <c:pt idx="2944">
                  <c:v>15.487528411344718</c:v>
                </c:pt>
                <c:pt idx="2945">
                  <c:v>22.222703884760605</c:v>
                </c:pt>
                <c:pt idx="2946">
                  <c:v>17.068516161524467</c:v>
                </c:pt>
                <c:pt idx="2947">
                  <c:v>14.056018941148652</c:v>
                </c:pt>
                <c:pt idx="2948">
                  <c:v>13.924523815569612</c:v>
                </c:pt>
                <c:pt idx="2949">
                  <c:v>19.152139289318693</c:v>
                </c:pt>
                <c:pt idx="2950">
                  <c:v>15.957175713126224</c:v>
                </c:pt>
                <c:pt idx="2951">
                  <c:v>17.013935092149303</c:v>
                </c:pt>
                <c:pt idx="2952">
                  <c:v>16.64491755048444</c:v>
                </c:pt>
                <c:pt idx="2953">
                  <c:v>16.227407043547156</c:v>
                </c:pt>
                <c:pt idx="2954">
                  <c:v>15.63580032050803</c:v>
                </c:pt>
                <c:pt idx="2955">
                  <c:v>14.205983218331625</c:v>
                </c:pt>
                <c:pt idx="2956">
                  <c:v>20.888144789486386</c:v>
                </c:pt>
                <c:pt idx="2957">
                  <c:v>21.303438564313069</c:v>
                </c:pt>
                <c:pt idx="2958">
                  <c:v>25.101464248912933</c:v>
                </c:pt>
                <c:pt idx="2959">
                  <c:v>18.912337624991274</c:v>
                </c:pt>
                <c:pt idx="2960">
                  <c:v>22.063831471934357</c:v>
                </c:pt>
                <c:pt idx="2961">
                  <c:v>14.66235403578491</c:v>
                </c:pt>
                <c:pt idx="2962">
                  <c:v>14.77068664589882</c:v>
                </c:pt>
                <c:pt idx="2963">
                  <c:v>13.829069183698332</c:v>
                </c:pt>
                <c:pt idx="2964">
                  <c:v>26.215312695922364</c:v>
                </c:pt>
                <c:pt idx="2965">
                  <c:v>13.405022351518205</c:v>
                </c:pt>
                <c:pt idx="2966">
                  <c:v>24.342604596458983</c:v>
                </c:pt>
                <c:pt idx="2967">
                  <c:v>18.602792751112148</c:v>
                </c:pt>
                <c:pt idx="2968">
                  <c:v>18.985374435898546</c:v>
                </c:pt>
                <c:pt idx="2969">
                  <c:v>26.537366521556631</c:v>
                </c:pt>
                <c:pt idx="2970">
                  <c:v>14.89634564797327</c:v>
                </c:pt>
                <c:pt idx="2971">
                  <c:v>17.063106765262624</c:v>
                </c:pt>
                <c:pt idx="2972">
                  <c:v>19.408690627594492</c:v>
                </c:pt>
                <c:pt idx="2973">
                  <c:v>22.763779700104823</c:v>
                </c:pt>
                <c:pt idx="2974">
                  <c:v>14.76784607364003</c:v>
                </c:pt>
                <c:pt idx="2975">
                  <c:v>14.486458465732889</c:v>
                </c:pt>
                <c:pt idx="2976">
                  <c:v>22.910749930508391</c:v>
                </c:pt>
                <c:pt idx="2977">
                  <c:v>15.146857914656817</c:v>
                </c:pt>
                <c:pt idx="2978">
                  <c:v>19.919266506240916</c:v>
                </c:pt>
                <c:pt idx="2979">
                  <c:v>12.933164929132131</c:v>
                </c:pt>
                <c:pt idx="2980">
                  <c:v>19.296180501892334</c:v>
                </c:pt>
                <c:pt idx="2981">
                  <c:v>21.132930068837808</c:v>
                </c:pt>
                <c:pt idx="2982">
                  <c:v>15.4676583449647</c:v>
                </c:pt>
                <c:pt idx="2983">
                  <c:v>19.100955619285589</c:v>
                </c:pt>
                <c:pt idx="2984">
                  <c:v>26.336737896941656</c:v>
                </c:pt>
                <c:pt idx="2985">
                  <c:v>18.105577916855687</c:v>
                </c:pt>
                <c:pt idx="2986">
                  <c:v>13.221598293632656</c:v>
                </c:pt>
                <c:pt idx="2987">
                  <c:v>19.406701509892759</c:v>
                </c:pt>
                <c:pt idx="2988">
                  <c:v>22.558653035410916</c:v>
                </c:pt>
                <c:pt idx="2989">
                  <c:v>23.923561519990852</c:v>
                </c:pt>
                <c:pt idx="2990">
                  <c:v>22.211180299998201</c:v>
                </c:pt>
                <c:pt idx="2991">
                  <c:v>17.081721366974289</c:v>
                </c:pt>
                <c:pt idx="2992">
                  <c:v>14.545186470396199</c:v>
                </c:pt>
                <c:pt idx="2993">
                  <c:v>15.387079441848314</c:v>
                </c:pt>
                <c:pt idx="2994">
                  <c:v>14.235048415216415</c:v>
                </c:pt>
                <c:pt idx="2995">
                  <c:v>15.508770170783523</c:v>
                </c:pt>
                <c:pt idx="2996">
                  <c:v>14.787109425026085</c:v>
                </c:pt>
                <c:pt idx="2997">
                  <c:v>15.785066675573837</c:v>
                </c:pt>
                <c:pt idx="2998">
                  <c:v>14.919533414454826</c:v>
                </c:pt>
                <c:pt idx="2999">
                  <c:v>23.997966959855258</c:v>
                </c:pt>
                <c:pt idx="3000">
                  <c:v>15.440605809976185</c:v>
                </c:pt>
                <c:pt idx="3001">
                  <c:v>13.340023697439921</c:v>
                </c:pt>
                <c:pt idx="3002">
                  <c:v>23.79542984592026</c:v>
                </c:pt>
                <c:pt idx="3003">
                  <c:v>14.756787885996555</c:v>
                </c:pt>
                <c:pt idx="3004">
                  <c:v>16.030969663615256</c:v>
                </c:pt>
                <c:pt idx="3005">
                  <c:v>26.996574835493647</c:v>
                </c:pt>
                <c:pt idx="3006">
                  <c:v>17.14628418354004</c:v>
                </c:pt>
                <c:pt idx="3007">
                  <c:v>13.444248237552127</c:v>
                </c:pt>
                <c:pt idx="3008">
                  <c:v>14.665943436345067</c:v>
                </c:pt>
                <c:pt idx="3009">
                  <c:v>22.298069770049342</c:v>
                </c:pt>
                <c:pt idx="3010">
                  <c:v>26.898705831146714</c:v>
                </c:pt>
                <c:pt idx="3011">
                  <c:v>20.122740884660857</c:v>
                </c:pt>
                <c:pt idx="3012">
                  <c:v>18.502210174154285</c:v>
                </c:pt>
                <c:pt idx="3013">
                  <c:v>14.108529663493949</c:v>
                </c:pt>
                <c:pt idx="3014">
                  <c:v>14.553031854985205</c:v>
                </c:pt>
                <c:pt idx="3015">
                  <c:v>15.9156586152976</c:v>
                </c:pt>
                <c:pt idx="3016">
                  <c:v>13.831814546838302</c:v>
                </c:pt>
                <c:pt idx="3017">
                  <c:v>28.308975388256073</c:v>
                </c:pt>
                <c:pt idx="3018">
                  <c:v>14.199327068041061</c:v>
                </c:pt>
                <c:pt idx="3019">
                  <c:v>14.549755041794727</c:v>
                </c:pt>
                <c:pt idx="3020">
                  <c:v>13.986466710307484</c:v>
                </c:pt>
                <c:pt idx="3021">
                  <c:v>12.923813173885327</c:v>
                </c:pt>
                <c:pt idx="3022">
                  <c:v>15.444379221397611</c:v>
                </c:pt>
                <c:pt idx="3023">
                  <c:v>15.171649485313827</c:v>
                </c:pt>
                <c:pt idx="3024">
                  <c:v>22.926182153643694</c:v>
                </c:pt>
                <c:pt idx="3025">
                  <c:v>16.060363752079525</c:v>
                </c:pt>
                <c:pt idx="3026">
                  <c:v>15.237515194138489</c:v>
                </c:pt>
                <c:pt idx="3027">
                  <c:v>19.099943225791268</c:v>
                </c:pt>
                <c:pt idx="3028">
                  <c:v>17.659121118802066</c:v>
                </c:pt>
                <c:pt idx="3029">
                  <c:v>18.352932918989623</c:v>
                </c:pt>
                <c:pt idx="3030">
                  <c:v>19.600063081168237</c:v>
                </c:pt>
                <c:pt idx="3031">
                  <c:v>20.082309669277247</c:v>
                </c:pt>
                <c:pt idx="3032">
                  <c:v>21.980350238930559</c:v>
                </c:pt>
                <c:pt idx="3033">
                  <c:v>15.664858801287751</c:v>
                </c:pt>
                <c:pt idx="3034">
                  <c:v>21.546704345877899</c:v>
                </c:pt>
                <c:pt idx="3035">
                  <c:v>22.00842440664249</c:v>
                </c:pt>
                <c:pt idx="3036">
                  <c:v>22.981492846243484</c:v>
                </c:pt>
                <c:pt idx="3037">
                  <c:v>25.857539404215633</c:v>
                </c:pt>
                <c:pt idx="3038">
                  <c:v>15.542917615155647</c:v>
                </c:pt>
                <c:pt idx="3039">
                  <c:v>14.796905587798996</c:v>
                </c:pt>
                <c:pt idx="3040">
                  <c:v>23.739424476718096</c:v>
                </c:pt>
                <c:pt idx="3041">
                  <c:v>13.696147546227454</c:v>
                </c:pt>
                <c:pt idx="3042">
                  <c:v>24.629848028665524</c:v>
                </c:pt>
                <c:pt idx="3043">
                  <c:v>13.391495010538165</c:v>
                </c:pt>
                <c:pt idx="3044">
                  <c:v>20.574388156898411</c:v>
                </c:pt>
                <c:pt idx="3045">
                  <c:v>16.186142704072861</c:v>
                </c:pt>
                <c:pt idx="3046">
                  <c:v>13.049375083051707</c:v>
                </c:pt>
                <c:pt idx="3047">
                  <c:v>19.520327729085505</c:v>
                </c:pt>
                <c:pt idx="3048">
                  <c:v>15.311746719113343</c:v>
                </c:pt>
                <c:pt idx="3049">
                  <c:v>13.282486389540129</c:v>
                </c:pt>
                <c:pt idx="3050">
                  <c:v>18.422194283623938</c:v>
                </c:pt>
                <c:pt idx="3051">
                  <c:v>18.349268105275183</c:v>
                </c:pt>
                <c:pt idx="3052">
                  <c:v>15.397069422065629</c:v>
                </c:pt>
                <c:pt idx="3053">
                  <c:v>27.715138649190969</c:v>
                </c:pt>
                <c:pt idx="3054">
                  <c:v>20.739826277998969</c:v>
                </c:pt>
                <c:pt idx="3055">
                  <c:v>23.716668151802839</c:v>
                </c:pt>
                <c:pt idx="3056">
                  <c:v>14.951200961194699</c:v>
                </c:pt>
                <c:pt idx="3057">
                  <c:v>16.089641145465254</c:v>
                </c:pt>
                <c:pt idx="3058">
                  <c:v>15.010187283181146</c:v>
                </c:pt>
                <c:pt idx="3059">
                  <c:v>13.220958151103963</c:v>
                </c:pt>
                <c:pt idx="3060">
                  <c:v>13.758883237189572</c:v>
                </c:pt>
                <c:pt idx="3061">
                  <c:v>23.751092953756626</c:v>
                </c:pt>
                <c:pt idx="3062">
                  <c:v>16.506025522687782</c:v>
                </c:pt>
                <c:pt idx="3063">
                  <c:v>23.487071464181284</c:v>
                </c:pt>
                <c:pt idx="3064">
                  <c:v>16.922452311973199</c:v>
                </c:pt>
                <c:pt idx="3065">
                  <c:v>23.150864686476666</c:v>
                </c:pt>
                <c:pt idx="3066">
                  <c:v>15.489184105225387</c:v>
                </c:pt>
                <c:pt idx="3067">
                  <c:v>21.699525420033101</c:v>
                </c:pt>
                <c:pt idx="3068">
                  <c:v>22.356855726324582</c:v>
                </c:pt>
                <c:pt idx="3069">
                  <c:v>15.289181923163559</c:v>
                </c:pt>
                <c:pt idx="3070">
                  <c:v>22.274616532030276</c:v>
                </c:pt>
                <c:pt idx="3071">
                  <c:v>14.348836136294718</c:v>
                </c:pt>
                <c:pt idx="3072">
                  <c:v>23.765456765324725</c:v>
                </c:pt>
                <c:pt idx="3073">
                  <c:v>23.11558348117995</c:v>
                </c:pt>
                <c:pt idx="3074">
                  <c:v>15.287490968272399</c:v>
                </c:pt>
                <c:pt idx="3075">
                  <c:v>26.356580093562496</c:v>
                </c:pt>
                <c:pt idx="3076">
                  <c:v>23.914143620095366</c:v>
                </c:pt>
                <c:pt idx="3077">
                  <c:v>15.220920756800629</c:v>
                </c:pt>
                <c:pt idx="3078">
                  <c:v>16.459860620699665</c:v>
                </c:pt>
                <c:pt idx="3079">
                  <c:v>13.759914023804097</c:v>
                </c:pt>
                <c:pt idx="3080">
                  <c:v>13.932331940414931</c:v>
                </c:pt>
                <c:pt idx="3081">
                  <c:v>15.560324659873379</c:v>
                </c:pt>
                <c:pt idx="3082">
                  <c:v>26.61070501104814</c:v>
                </c:pt>
                <c:pt idx="3083">
                  <c:v>19.348022643731031</c:v>
                </c:pt>
                <c:pt idx="3084">
                  <c:v>21.022349944874346</c:v>
                </c:pt>
                <c:pt idx="3085">
                  <c:v>23.219477295886243</c:v>
                </c:pt>
                <c:pt idx="3086">
                  <c:v>24.828138704554394</c:v>
                </c:pt>
                <c:pt idx="3087">
                  <c:v>28.583457008382396</c:v>
                </c:pt>
                <c:pt idx="3088">
                  <c:v>20.84181794140467</c:v>
                </c:pt>
                <c:pt idx="3089">
                  <c:v>13.442276426538109</c:v>
                </c:pt>
                <c:pt idx="3090">
                  <c:v>24.109075645739544</c:v>
                </c:pt>
                <c:pt idx="3091">
                  <c:v>21.050056615096189</c:v>
                </c:pt>
                <c:pt idx="3092">
                  <c:v>14.858345396591004</c:v>
                </c:pt>
                <c:pt idx="3093">
                  <c:v>16.084938905370912</c:v>
                </c:pt>
                <c:pt idx="3094">
                  <c:v>19.653784467420177</c:v>
                </c:pt>
                <c:pt idx="3095">
                  <c:v>12.936032729381932</c:v>
                </c:pt>
                <c:pt idx="3096">
                  <c:v>13.559909658544321</c:v>
                </c:pt>
                <c:pt idx="3097">
                  <c:v>16.51002205961883</c:v>
                </c:pt>
                <c:pt idx="3098">
                  <c:v>27.637843666879402</c:v>
                </c:pt>
                <c:pt idx="3099">
                  <c:v>15.322777566097505</c:v>
                </c:pt>
                <c:pt idx="3100">
                  <c:v>15.492874568074082</c:v>
                </c:pt>
                <c:pt idx="3101">
                  <c:v>18.258277673201921</c:v>
                </c:pt>
                <c:pt idx="3102">
                  <c:v>16.405784914232814</c:v>
                </c:pt>
                <c:pt idx="3103">
                  <c:v>15.785002714549666</c:v>
                </c:pt>
                <c:pt idx="3104">
                  <c:v>20.552755354781649</c:v>
                </c:pt>
                <c:pt idx="3105">
                  <c:v>28.697036569544377</c:v>
                </c:pt>
                <c:pt idx="3106">
                  <c:v>14.186607358923814</c:v>
                </c:pt>
                <c:pt idx="3107">
                  <c:v>15.836213827217874</c:v>
                </c:pt>
                <c:pt idx="3108">
                  <c:v>15.523579128501943</c:v>
                </c:pt>
                <c:pt idx="3109">
                  <c:v>25.282167061709668</c:v>
                </c:pt>
                <c:pt idx="3110">
                  <c:v>14.068647877105473</c:v>
                </c:pt>
                <c:pt idx="3111">
                  <c:v>20.980936873564616</c:v>
                </c:pt>
                <c:pt idx="3112">
                  <c:v>14.739192257352856</c:v>
                </c:pt>
                <c:pt idx="3113">
                  <c:v>15.422162776290785</c:v>
                </c:pt>
                <c:pt idx="3114">
                  <c:v>18.555683484350634</c:v>
                </c:pt>
                <c:pt idx="3115">
                  <c:v>15.431538258621085</c:v>
                </c:pt>
                <c:pt idx="3116">
                  <c:v>16.915856110548219</c:v>
                </c:pt>
                <c:pt idx="3117">
                  <c:v>25.198436890829026</c:v>
                </c:pt>
                <c:pt idx="3118">
                  <c:v>15.515702207140663</c:v>
                </c:pt>
                <c:pt idx="3119">
                  <c:v>22.468051621423552</c:v>
                </c:pt>
                <c:pt idx="3120">
                  <c:v>14.211782191066245</c:v>
                </c:pt>
                <c:pt idx="3121">
                  <c:v>15.337253406392382</c:v>
                </c:pt>
                <c:pt idx="3122">
                  <c:v>15.575347748775686</c:v>
                </c:pt>
                <c:pt idx="3123">
                  <c:v>19.008175712305079</c:v>
                </c:pt>
                <c:pt idx="3124">
                  <c:v>16.868103155592618</c:v>
                </c:pt>
                <c:pt idx="3125">
                  <c:v>18.099130705351353</c:v>
                </c:pt>
                <c:pt idx="3126">
                  <c:v>24.777069648342625</c:v>
                </c:pt>
                <c:pt idx="3127">
                  <c:v>20.524600786017224</c:v>
                </c:pt>
                <c:pt idx="3128">
                  <c:v>17.662001321620391</c:v>
                </c:pt>
                <c:pt idx="3129">
                  <c:v>15.342823621368863</c:v>
                </c:pt>
                <c:pt idx="3130">
                  <c:v>13.769067223229179</c:v>
                </c:pt>
                <c:pt idx="3131">
                  <c:v>16.57656376242489</c:v>
                </c:pt>
                <c:pt idx="3132">
                  <c:v>15.359208525044529</c:v>
                </c:pt>
                <c:pt idx="3133">
                  <c:v>14.058985066561998</c:v>
                </c:pt>
                <c:pt idx="3134">
                  <c:v>15.493988421484334</c:v>
                </c:pt>
                <c:pt idx="3135">
                  <c:v>14.406254100783851</c:v>
                </c:pt>
                <c:pt idx="3136">
                  <c:v>16.662890629638397</c:v>
                </c:pt>
                <c:pt idx="3137">
                  <c:v>16.813952927637381</c:v>
                </c:pt>
                <c:pt idx="3138">
                  <c:v>24.611635248622274</c:v>
                </c:pt>
                <c:pt idx="3139">
                  <c:v>13.568430743086854</c:v>
                </c:pt>
                <c:pt idx="3140">
                  <c:v>19.685491355142339</c:v>
                </c:pt>
                <c:pt idx="3141">
                  <c:v>24.939982582936892</c:v>
                </c:pt>
                <c:pt idx="3142">
                  <c:v>15.231401192194367</c:v>
                </c:pt>
                <c:pt idx="3143">
                  <c:v>13.972801962453895</c:v>
                </c:pt>
                <c:pt idx="3144">
                  <c:v>23.98187226514121</c:v>
                </c:pt>
                <c:pt idx="3145">
                  <c:v>14.495923217476786</c:v>
                </c:pt>
                <c:pt idx="3146">
                  <c:v>13.099248265692845</c:v>
                </c:pt>
                <c:pt idx="3147">
                  <c:v>19.913261136937777</c:v>
                </c:pt>
                <c:pt idx="3148">
                  <c:v>15.624543575322544</c:v>
                </c:pt>
                <c:pt idx="3149">
                  <c:v>15.916631197279781</c:v>
                </c:pt>
                <c:pt idx="3150">
                  <c:v>23.093079446384817</c:v>
                </c:pt>
                <c:pt idx="3151">
                  <c:v>18.127073315955506</c:v>
                </c:pt>
                <c:pt idx="3152">
                  <c:v>15.088975416315972</c:v>
                </c:pt>
                <c:pt idx="3153">
                  <c:v>14.471551124393285</c:v>
                </c:pt>
                <c:pt idx="3154">
                  <c:v>23.863517708280416</c:v>
                </c:pt>
                <c:pt idx="3155">
                  <c:v>20.987117260142941</c:v>
                </c:pt>
                <c:pt idx="3156">
                  <c:v>18.231021041983073</c:v>
                </c:pt>
                <c:pt idx="3157">
                  <c:v>20.47158809577207</c:v>
                </c:pt>
                <c:pt idx="3158">
                  <c:v>16.008439960358359</c:v>
                </c:pt>
                <c:pt idx="3159">
                  <c:v>16.311429209329486</c:v>
                </c:pt>
                <c:pt idx="3160">
                  <c:v>14.564618054215607</c:v>
                </c:pt>
                <c:pt idx="3161">
                  <c:v>12.928538052344214</c:v>
                </c:pt>
                <c:pt idx="3162">
                  <c:v>13.014927539533394</c:v>
                </c:pt>
                <c:pt idx="3163">
                  <c:v>23.434737148192799</c:v>
                </c:pt>
                <c:pt idx="3164">
                  <c:v>18.444713702503879</c:v>
                </c:pt>
                <c:pt idx="3165">
                  <c:v>14.916725813425566</c:v>
                </c:pt>
                <c:pt idx="3166">
                  <c:v>19.321274426329307</c:v>
                </c:pt>
                <c:pt idx="3167">
                  <c:v>16.376676992293323</c:v>
                </c:pt>
                <c:pt idx="3168">
                  <c:v>30.418922945911881</c:v>
                </c:pt>
                <c:pt idx="3169">
                  <c:v>14.028922623594022</c:v>
                </c:pt>
                <c:pt idx="3170">
                  <c:v>17.372858925112151</c:v>
                </c:pt>
                <c:pt idx="3171">
                  <c:v>15.937553781835172</c:v>
                </c:pt>
                <c:pt idx="3172">
                  <c:v>14.921749903684802</c:v>
                </c:pt>
                <c:pt idx="3173">
                  <c:v>12.951591526782366</c:v>
                </c:pt>
                <c:pt idx="3174">
                  <c:v>20.565497460988365</c:v>
                </c:pt>
                <c:pt idx="3175">
                  <c:v>13.42601287747701</c:v>
                </c:pt>
                <c:pt idx="3176">
                  <c:v>23.282110480331042</c:v>
                </c:pt>
                <c:pt idx="3177">
                  <c:v>15.327988832159743</c:v>
                </c:pt>
                <c:pt idx="3178">
                  <c:v>13.856471833750895</c:v>
                </c:pt>
                <c:pt idx="3179">
                  <c:v>14.942346241972917</c:v>
                </c:pt>
                <c:pt idx="3180">
                  <c:v>13.411321033325459</c:v>
                </c:pt>
                <c:pt idx="3181">
                  <c:v>13.91507089654243</c:v>
                </c:pt>
                <c:pt idx="3182">
                  <c:v>14.565156018873184</c:v>
                </c:pt>
                <c:pt idx="3183">
                  <c:v>19.448527767262764</c:v>
                </c:pt>
                <c:pt idx="3184">
                  <c:v>19.912347453218025</c:v>
                </c:pt>
                <c:pt idx="3185">
                  <c:v>23.645226518214098</c:v>
                </c:pt>
                <c:pt idx="3186">
                  <c:v>16.065257699633374</c:v>
                </c:pt>
                <c:pt idx="3187">
                  <c:v>13.244470988738449</c:v>
                </c:pt>
                <c:pt idx="3188">
                  <c:v>15.451018542601565</c:v>
                </c:pt>
                <c:pt idx="3189">
                  <c:v>16.017833175023537</c:v>
                </c:pt>
                <c:pt idx="3190">
                  <c:v>18.879934437223685</c:v>
                </c:pt>
                <c:pt idx="3191">
                  <c:v>23.82949318296707</c:v>
                </c:pt>
                <c:pt idx="3192">
                  <c:v>14.997704593207958</c:v>
                </c:pt>
                <c:pt idx="3193">
                  <c:v>15.068347556748339</c:v>
                </c:pt>
                <c:pt idx="3194">
                  <c:v>14.081850941141363</c:v>
                </c:pt>
                <c:pt idx="3195">
                  <c:v>21.452665312717613</c:v>
                </c:pt>
                <c:pt idx="3196">
                  <c:v>22.53778104186345</c:v>
                </c:pt>
                <c:pt idx="3197">
                  <c:v>15.454076409186465</c:v>
                </c:pt>
                <c:pt idx="3198">
                  <c:v>16.78718866728574</c:v>
                </c:pt>
                <c:pt idx="3199">
                  <c:v>15.251276064942672</c:v>
                </c:pt>
                <c:pt idx="3200">
                  <c:v>21.926171988609951</c:v>
                </c:pt>
                <c:pt idx="3201">
                  <c:v>15.878958962352725</c:v>
                </c:pt>
                <c:pt idx="3202">
                  <c:v>26.583417676286604</c:v>
                </c:pt>
                <c:pt idx="3203">
                  <c:v>14.786697423233104</c:v>
                </c:pt>
                <c:pt idx="3204">
                  <c:v>13.984569432031849</c:v>
                </c:pt>
                <c:pt idx="3205">
                  <c:v>22.648161893343353</c:v>
                </c:pt>
                <c:pt idx="3206">
                  <c:v>16.924450049538759</c:v>
                </c:pt>
                <c:pt idx="3207">
                  <c:v>14.629943532757766</c:v>
                </c:pt>
                <c:pt idx="3208">
                  <c:v>15.134219141406948</c:v>
                </c:pt>
                <c:pt idx="3209">
                  <c:v>16.236102848102924</c:v>
                </c:pt>
                <c:pt idx="3210">
                  <c:v>15.424393005963369</c:v>
                </c:pt>
                <c:pt idx="3211">
                  <c:v>16.513991188041597</c:v>
                </c:pt>
                <c:pt idx="3212">
                  <c:v>15.611303921116175</c:v>
                </c:pt>
                <c:pt idx="3213">
                  <c:v>14.968663796409247</c:v>
                </c:pt>
                <c:pt idx="3214">
                  <c:v>17.15382897842936</c:v>
                </c:pt>
                <c:pt idx="3215">
                  <c:v>14.784805750403171</c:v>
                </c:pt>
                <c:pt idx="3216">
                  <c:v>14.842757575375554</c:v>
                </c:pt>
                <c:pt idx="3217">
                  <c:v>15.451852042407451</c:v>
                </c:pt>
                <c:pt idx="3218">
                  <c:v>15.111611104356113</c:v>
                </c:pt>
                <c:pt idx="3219">
                  <c:v>13.724237511606152</c:v>
                </c:pt>
                <c:pt idx="3220">
                  <c:v>13.222640630937782</c:v>
                </c:pt>
                <c:pt idx="3221">
                  <c:v>15.207853465198998</c:v>
                </c:pt>
                <c:pt idx="3222">
                  <c:v>18.303948452478142</c:v>
                </c:pt>
                <c:pt idx="3223">
                  <c:v>17.032779077150568</c:v>
                </c:pt>
                <c:pt idx="3224">
                  <c:v>14.915095238082825</c:v>
                </c:pt>
                <c:pt idx="3225">
                  <c:v>16.884677574507567</c:v>
                </c:pt>
                <c:pt idx="3226">
                  <c:v>21.97893994549824</c:v>
                </c:pt>
                <c:pt idx="3227">
                  <c:v>24.522747591474342</c:v>
                </c:pt>
                <c:pt idx="3228">
                  <c:v>23.25444086931229</c:v>
                </c:pt>
                <c:pt idx="3229">
                  <c:v>19.329449622331232</c:v>
                </c:pt>
                <c:pt idx="3230">
                  <c:v>13.872390913796298</c:v>
                </c:pt>
                <c:pt idx="3231">
                  <c:v>15.240413548473583</c:v>
                </c:pt>
                <c:pt idx="3232">
                  <c:v>15.889694526960293</c:v>
                </c:pt>
                <c:pt idx="3233">
                  <c:v>18.216291549790348</c:v>
                </c:pt>
                <c:pt idx="3234">
                  <c:v>20.598404654107796</c:v>
                </c:pt>
                <c:pt idx="3235">
                  <c:v>28.300618029718969</c:v>
                </c:pt>
                <c:pt idx="3236">
                  <c:v>14.909382946935324</c:v>
                </c:pt>
                <c:pt idx="3237">
                  <c:v>15.089637384593534</c:v>
                </c:pt>
                <c:pt idx="3238">
                  <c:v>14.461652262077417</c:v>
                </c:pt>
                <c:pt idx="3239">
                  <c:v>21.168747186956175</c:v>
                </c:pt>
                <c:pt idx="3240">
                  <c:v>14.086777057204232</c:v>
                </c:pt>
                <c:pt idx="3241">
                  <c:v>22.368199701179197</c:v>
                </c:pt>
                <c:pt idx="3242">
                  <c:v>15.639424037921081</c:v>
                </c:pt>
                <c:pt idx="3243">
                  <c:v>16.373188933161579</c:v>
                </c:pt>
                <c:pt idx="3244">
                  <c:v>22.526517468876147</c:v>
                </c:pt>
                <c:pt idx="3245">
                  <c:v>20.567074251463765</c:v>
                </c:pt>
                <c:pt idx="3246">
                  <c:v>20.446903554841768</c:v>
                </c:pt>
                <c:pt idx="3247">
                  <c:v>13.966226467931111</c:v>
                </c:pt>
                <c:pt idx="3248">
                  <c:v>13.497466018000146</c:v>
                </c:pt>
                <c:pt idx="3249">
                  <c:v>14.563434275435695</c:v>
                </c:pt>
                <c:pt idx="3250">
                  <c:v>13.998711818886171</c:v>
                </c:pt>
                <c:pt idx="3251">
                  <c:v>13.714697687598008</c:v>
                </c:pt>
                <c:pt idx="3252">
                  <c:v>23.394676069876525</c:v>
                </c:pt>
                <c:pt idx="3253">
                  <c:v>15.363537392355026</c:v>
                </c:pt>
                <c:pt idx="3254">
                  <c:v>27.451773612823356</c:v>
                </c:pt>
                <c:pt idx="3255">
                  <c:v>23.781377712886275</c:v>
                </c:pt>
                <c:pt idx="3256">
                  <c:v>17.823350018435182</c:v>
                </c:pt>
                <c:pt idx="3257">
                  <c:v>14.005979767851542</c:v>
                </c:pt>
                <c:pt idx="3258">
                  <c:v>15.903047507275939</c:v>
                </c:pt>
                <c:pt idx="3259">
                  <c:v>15.010611790791135</c:v>
                </c:pt>
                <c:pt idx="3260">
                  <c:v>16.816035906085098</c:v>
                </c:pt>
                <c:pt idx="3261">
                  <c:v>14.606922456348638</c:v>
                </c:pt>
                <c:pt idx="3262">
                  <c:v>14.432490427725188</c:v>
                </c:pt>
                <c:pt idx="3263">
                  <c:v>14.452634971748655</c:v>
                </c:pt>
                <c:pt idx="3264">
                  <c:v>13.91488011340979</c:v>
                </c:pt>
                <c:pt idx="3265">
                  <c:v>13.569754456146258</c:v>
                </c:pt>
                <c:pt idx="3266">
                  <c:v>14.770999264480537</c:v>
                </c:pt>
                <c:pt idx="3267">
                  <c:v>14.041413738671363</c:v>
                </c:pt>
                <c:pt idx="3268">
                  <c:v>17.427580213513622</c:v>
                </c:pt>
                <c:pt idx="3269">
                  <c:v>18.650653077080051</c:v>
                </c:pt>
                <c:pt idx="3270">
                  <c:v>15.377176988045635</c:v>
                </c:pt>
                <c:pt idx="3271">
                  <c:v>25.930982597403183</c:v>
                </c:pt>
                <c:pt idx="3272">
                  <c:v>13.96152952246822</c:v>
                </c:pt>
                <c:pt idx="3273">
                  <c:v>14.95851441537571</c:v>
                </c:pt>
                <c:pt idx="3274">
                  <c:v>15.158710764473822</c:v>
                </c:pt>
                <c:pt idx="3275">
                  <c:v>13.670737874442329</c:v>
                </c:pt>
                <c:pt idx="3276">
                  <c:v>14.231613396919538</c:v>
                </c:pt>
                <c:pt idx="3277">
                  <c:v>15.901138704667396</c:v>
                </c:pt>
                <c:pt idx="3278">
                  <c:v>13.627265410875671</c:v>
                </c:pt>
                <c:pt idx="3279">
                  <c:v>15.493176619168132</c:v>
                </c:pt>
                <c:pt idx="3280">
                  <c:v>13.49021954570915</c:v>
                </c:pt>
                <c:pt idx="3281">
                  <c:v>13.488457271334152</c:v>
                </c:pt>
                <c:pt idx="3282">
                  <c:v>15.201521599605311</c:v>
                </c:pt>
                <c:pt idx="3283">
                  <c:v>16.258741573746498</c:v>
                </c:pt>
                <c:pt idx="3284">
                  <c:v>13.495621636096876</c:v>
                </c:pt>
                <c:pt idx="3285">
                  <c:v>14.14477412180187</c:v>
                </c:pt>
                <c:pt idx="3286">
                  <c:v>14.283115752716087</c:v>
                </c:pt>
                <c:pt idx="3287">
                  <c:v>18.03032450886953</c:v>
                </c:pt>
                <c:pt idx="3288">
                  <c:v>14.548710813033971</c:v>
                </c:pt>
                <c:pt idx="3289">
                  <c:v>14.861760878055879</c:v>
                </c:pt>
                <c:pt idx="3290">
                  <c:v>13.2774263596294</c:v>
                </c:pt>
                <c:pt idx="3291">
                  <c:v>14.38058279468027</c:v>
                </c:pt>
                <c:pt idx="3292">
                  <c:v>16.257869377229778</c:v>
                </c:pt>
                <c:pt idx="3293">
                  <c:v>16.25063905667492</c:v>
                </c:pt>
                <c:pt idx="3294">
                  <c:v>15.812464574260508</c:v>
                </c:pt>
                <c:pt idx="3295">
                  <c:v>18.914631434520839</c:v>
                </c:pt>
                <c:pt idx="3296">
                  <c:v>15.571837633618081</c:v>
                </c:pt>
                <c:pt idx="3297">
                  <c:v>15.539470446933221</c:v>
                </c:pt>
                <c:pt idx="3298">
                  <c:v>15.255693622648961</c:v>
                </c:pt>
                <c:pt idx="3299">
                  <c:v>15.898044028788014</c:v>
                </c:pt>
                <c:pt idx="3300">
                  <c:v>15.233297952541436</c:v>
                </c:pt>
                <c:pt idx="3301">
                  <c:v>14.765213463473602</c:v>
                </c:pt>
                <c:pt idx="3302">
                  <c:v>14.505971357392182</c:v>
                </c:pt>
                <c:pt idx="3303">
                  <c:v>20.179683938096638</c:v>
                </c:pt>
                <c:pt idx="3304">
                  <c:v>16.04538998657419</c:v>
                </c:pt>
                <c:pt idx="3305">
                  <c:v>16.708450115806869</c:v>
                </c:pt>
                <c:pt idx="3306">
                  <c:v>19.952312212384282</c:v>
                </c:pt>
                <c:pt idx="3307">
                  <c:v>14.01873349081786</c:v>
                </c:pt>
                <c:pt idx="3308">
                  <c:v>14.400724785218044</c:v>
                </c:pt>
                <c:pt idx="3309">
                  <c:v>15.465706877236004</c:v>
                </c:pt>
                <c:pt idx="3310">
                  <c:v>15.339207275815872</c:v>
                </c:pt>
                <c:pt idx="3311">
                  <c:v>15.196362666156503</c:v>
                </c:pt>
                <c:pt idx="3312">
                  <c:v>26.95109972040423</c:v>
                </c:pt>
                <c:pt idx="3313">
                  <c:v>23.088072325383184</c:v>
                </c:pt>
                <c:pt idx="3314">
                  <c:v>22.00443634231867</c:v>
                </c:pt>
                <c:pt idx="3315">
                  <c:v>17.344248339733401</c:v>
                </c:pt>
                <c:pt idx="3316">
                  <c:v>19.863459864684618</c:v>
                </c:pt>
                <c:pt idx="3317">
                  <c:v>19.814066002476046</c:v>
                </c:pt>
                <c:pt idx="3318">
                  <c:v>15.015331057707613</c:v>
                </c:pt>
                <c:pt idx="3319">
                  <c:v>14.006847791850291</c:v>
                </c:pt>
                <c:pt idx="3320">
                  <c:v>13.868930297419428</c:v>
                </c:pt>
                <c:pt idx="3321">
                  <c:v>15.870898123647821</c:v>
                </c:pt>
                <c:pt idx="3322">
                  <c:v>23.026295770014467</c:v>
                </c:pt>
                <c:pt idx="3323">
                  <c:v>18.51747812751071</c:v>
                </c:pt>
                <c:pt idx="3324">
                  <c:v>16.510078080624513</c:v>
                </c:pt>
                <c:pt idx="3325">
                  <c:v>17.296281429500819</c:v>
                </c:pt>
                <c:pt idx="3326">
                  <c:v>13.927792956521932</c:v>
                </c:pt>
                <c:pt idx="3327">
                  <c:v>18.085233213015385</c:v>
                </c:pt>
                <c:pt idx="3328">
                  <c:v>22.670041186056586</c:v>
                </c:pt>
                <c:pt idx="3329">
                  <c:v>20.555294144380323</c:v>
                </c:pt>
                <c:pt idx="3330">
                  <c:v>21.116491772245684</c:v>
                </c:pt>
                <c:pt idx="3331">
                  <c:v>15.221909175801599</c:v>
                </c:pt>
                <c:pt idx="3332">
                  <c:v>13.070547026462437</c:v>
                </c:pt>
                <c:pt idx="3333">
                  <c:v>22.089992858072474</c:v>
                </c:pt>
                <c:pt idx="3334">
                  <c:v>17.90190115826756</c:v>
                </c:pt>
                <c:pt idx="3335">
                  <c:v>15.251230071141876</c:v>
                </c:pt>
                <c:pt idx="3336">
                  <c:v>17.079627018365418</c:v>
                </c:pt>
                <c:pt idx="3337">
                  <c:v>14.325434975792493</c:v>
                </c:pt>
                <c:pt idx="3338">
                  <c:v>14.207812706518469</c:v>
                </c:pt>
                <c:pt idx="3339">
                  <c:v>21.549957127614679</c:v>
                </c:pt>
                <c:pt idx="3340">
                  <c:v>15.043071274785675</c:v>
                </c:pt>
                <c:pt idx="3341">
                  <c:v>15.423232493951653</c:v>
                </c:pt>
                <c:pt idx="3342">
                  <c:v>15.000049099724148</c:v>
                </c:pt>
                <c:pt idx="3343">
                  <c:v>15.850080277354804</c:v>
                </c:pt>
                <c:pt idx="3344">
                  <c:v>14.300789811280723</c:v>
                </c:pt>
                <c:pt idx="3345">
                  <c:v>14.17356589398265</c:v>
                </c:pt>
                <c:pt idx="3346">
                  <c:v>16.325946758468525</c:v>
                </c:pt>
                <c:pt idx="3347">
                  <c:v>13.005558845012464</c:v>
                </c:pt>
                <c:pt idx="3348">
                  <c:v>16.853265955812841</c:v>
                </c:pt>
                <c:pt idx="3349">
                  <c:v>25.761202284844227</c:v>
                </c:pt>
                <c:pt idx="3350">
                  <c:v>14.023207585867222</c:v>
                </c:pt>
                <c:pt idx="3351">
                  <c:v>15.010010077582708</c:v>
                </c:pt>
                <c:pt idx="3352">
                  <c:v>14.04528541346512</c:v>
                </c:pt>
                <c:pt idx="3353">
                  <c:v>14.049005497395328</c:v>
                </c:pt>
                <c:pt idx="3354">
                  <c:v>25.9862212750214</c:v>
                </c:pt>
                <c:pt idx="3355">
                  <c:v>15.294695475287844</c:v>
                </c:pt>
                <c:pt idx="3356">
                  <c:v>23.05581330165699</c:v>
                </c:pt>
                <c:pt idx="3357">
                  <c:v>12.910013624709947</c:v>
                </c:pt>
                <c:pt idx="3358">
                  <c:v>15.270027658216952</c:v>
                </c:pt>
                <c:pt idx="3359">
                  <c:v>13.504046356277616</c:v>
                </c:pt>
                <c:pt idx="3360">
                  <c:v>20.869184652216237</c:v>
                </c:pt>
                <c:pt idx="3361">
                  <c:v>20.80048178964439</c:v>
                </c:pt>
                <c:pt idx="3362">
                  <c:v>14.982583699497074</c:v>
                </c:pt>
                <c:pt idx="3363">
                  <c:v>16.509401582303436</c:v>
                </c:pt>
                <c:pt idx="3364">
                  <c:v>17.294803297663577</c:v>
                </c:pt>
                <c:pt idx="3365">
                  <c:v>12.960242431346177</c:v>
                </c:pt>
                <c:pt idx="3366">
                  <c:v>18.91671326298346</c:v>
                </c:pt>
                <c:pt idx="3367">
                  <c:v>13.02706753921324</c:v>
                </c:pt>
                <c:pt idx="3368">
                  <c:v>20.674857681479992</c:v>
                </c:pt>
                <c:pt idx="3369">
                  <c:v>24.216351703055189</c:v>
                </c:pt>
                <c:pt idx="3370">
                  <c:v>17.98010101691877</c:v>
                </c:pt>
                <c:pt idx="3371">
                  <c:v>15.493111417706496</c:v>
                </c:pt>
                <c:pt idx="3372">
                  <c:v>17.111661023186461</c:v>
                </c:pt>
                <c:pt idx="3373">
                  <c:v>15.607782367171716</c:v>
                </c:pt>
                <c:pt idx="3374">
                  <c:v>23.895609736657931</c:v>
                </c:pt>
                <c:pt idx="3375">
                  <c:v>14.593499095199935</c:v>
                </c:pt>
                <c:pt idx="3376">
                  <c:v>14.670054664453824</c:v>
                </c:pt>
                <c:pt idx="3377">
                  <c:v>15.750070139393863</c:v>
                </c:pt>
                <c:pt idx="3378">
                  <c:v>17.266758434880604</c:v>
                </c:pt>
                <c:pt idx="3379">
                  <c:v>13.517795459227317</c:v>
                </c:pt>
                <c:pt idx="3380">
                  <c:v>13.051790591895571</c:v>
                </c:pt>
                <c:pt idx="3381">
                  <c:v>19.833947505934557</c:v>
                </c:pt>
                <c:pt idx="3382">
                  <c:v>15.448851589623949</c:v>
                </c:pt>
                <c:pt idx="3383">
                  <c:v>24.060282677532651</c:v>
                </c:pt>
                <c:pt idx="3384">
                  <c:v>19.880718171799504</c:v>
                </c:pt>
                <c:pt idx="3385">
                  <c:v>18.989846361035621</c:v>
                </c:pt>
                <c:pt idx="3386">
                  <c:v>14.125519717297722</c:v>
                </c:pt>
                <c:pt idx="3387">
                  <c:v>15.748981956184549</c:v>
                </c:pt>
                <c:pt idx="3388">
                  <c:v>14.043541193864028</c:v>
                </c:pt>
                <c:pt idx="3389">
                  <c:v>19.472411922430897</c:v>
                </c:pt>
                <c:pt idx="3390">
                  <c:v>27.812743548241013</c:v>
                </c:pt>
                <c:pt idx="3391">
                  <c:v>16.025022553348851</c:v>
                </c:pt>
                <c:pt idx="3392">
                  <c:v>18.699410277107493</c:v>
                </c:pt>
                <c:pt idx="3393">
                  <c:v>13.895791563373937</c:v>
                </c:pt>
                <c:pt idx="3394">
                  <c:v>20.957018835189796</c:v>
                </c:pt>
                <c:pt idx="3395">
                  <c:v>15.080716439106794</c:v>
                </c:pt>
                <c:pt idx="3396">
                  <c:v>15.075927809435219</c:v>
                </c:pt>
                <c:pt idx="3397">
                  <c:v>27.556461288271748</c:v>
                </c:pt>
                <c:pt idx="3398">
                  <c:v>15.718114320542135</c:v>
                </c:pt>
                <c:pt idx="3399">
                  <c:v>18.906096256415875</c:v>
                </c:pt>
                <c:pt idx="3400">
                  <c:v>16.380567435585313</c:v>
                </c:pt>
                <c:pt idx="3401">
                  <c:v>18.553236614906346</c:v>
                </c:pt>
                <c:pt idx="3402">
                  <c:v>15.417613055297409</c:v>
                </c:pt>
                <c:pt idx="3403">
                  <c:v>15.696550572015942</c:v>
                </c:pt>
                <c:pt idx="3404">
                  <c:v>13.128726385600574</c:v>
                </c:pt>
                <c:pt idx="3405">
                  <c:v>18.860301723974683</c:v>
                </c:pt>
                <c:pt idx="3406">
                  <c:v>14.54914595112237</c:v>
                </c:pt>
                <c:pt idx="3407">
                  <c:v>19.257537291259808</c:v>
                </c:pt>
                <c:pt idx="3408">
                  <c:v>15.615608659199996</c:v>
                </c:pt>
                <c:pt idx="3409">
                  <c:v>18.185496333875609</c:v>
                </c:pt>
                <c:pt idx="3410">
                  <c:v>15.014738592161788</c:v>
                </c:pt>
                <c:pt idx="3411">
                  <c:v>15.531642905572406</c:v>
                </c:pt>
                <c:pt idx="3412">
                  <c:v>14.699528949534763</c:v>
                </c:pt>
                <c:pt idx="3413">
                  <c:v>19.650632455372929</c:v>
                </c:pt>
                <c:pt idx="3414">
                  <c:v>13.198800449454499</c:v>
                </c:pt>
                <c:pt idx="3415">
                  <c:v>15.569753437919161</c:v>
                </c:pt>
                <c:pt idx="3416">
                  <c:v>24.359691596737655</c:v>
                </c:pt>
                <c:pt idx="3417">
                  <c:v>13.031382172473542</c:v>
                </c:pt>
                <c:pt idx="3418">
                  <c:v>22.663685814750814</c:v>
                </c:pt>
                <c:pt idx="3419">
                  <c:v>15.470928779242922</c:v>
                </c:pt>
                <c:pt idx="3420">
                  <c:v>18.836527498686294</c:v>
                </c:pt>
                <c:pt idx="3421">
                  <c:v>16.430702810805364</c:v>
                </c:pt>
                <c:pt idx="3422">
                  <c:v>25.679705166139215</c:v>
                </c:pt>
                <c:pt idx="3423">
                  <c:v>21.894538487171676</c:v>
                </c:pt>
                <c:pt idx="3424">
                  <c:v>23.407508398439511</c:v>
                </c:pt>
                <c:pt idx="3425">
                  <c:v>13.645977027813597</c:v>
                </c:pt>
                <c:pt idx="3426">
                  <c:v>16.174678648615963</c:v>
                </c:pt>
                <c:pt idx="3427">
                  <c:v>14.16864644876628</c:v>
                </c:pt>
                <c:pt idx="3428">
                  <c:v>18.941886124342979</c:v>
                </c:pt>
                <c:pt idx="3429">
                  <c:v>20.807017617065533</c:v>
                </c:pt>
                <c:pt idx="3430">
                  <c:v>13.567596954862015</c:v>
                </c:pt>
                <c:pt idx="3431">
                  <c:v>28.988142787830398</c:v>
                </c:pt>
                <c:pt idx="3432">
                  <c:v>13.280081962774199</c:v>
                </c:pt>
                <c:pt idx="3433">
                  <c:v>13.136291529207272</c:v>
                </c:pt>
                <c:pt idx="3434">
                  <c:v>14.55408633399747</c:v>
                </c:pt>
                <c:pt idx="3435">
                  <c:v>15.910826468709574</c:v>
                </c:pt>
                <c:pt idx="3436">
                  <c:v>21.513694204103434</c:v>
                </c:pt>
                <c:pt idx="3437">
                  <c:v>13.785484175274329</c:v>
                </c:pt>
                <c:pt idx="3438">
                  <c:v>15.587040278141327</c:v>
                </c:pt>
                <c:pt idx="3439">
                  <c:v>14.870533150637669</c:v>
                </c:pt>
                <c:pt idx="3440">
                  <c:v>14.491903778925719</c:v>
                </c:pt>
                <c:pt idx="3441">
                  <c:v>15.64080354266418</c:v>
                </c:pt>
                <c:pt idx="3442">
                  <c:v>13.863590551525625</c:v>
                </c:pt>
                <c:pt idx="3443">
                  <c:v>14.9190146204828</c:v>
                </c:pt>
                <c:pt idx="3444">
                  <c:v>13.048636500907726</c:v>
                </c:pt>
                <c:pt idx="3445">
                  <c:v>30.659964284282914</c:v>
                </c:pt>
                <c:pt idx="3446">
                  <c:v>19.739603065946898</c:v>
                </c:pt>
                <c:pt idx="3447">
                  <c:v>18.737784946575452</c:v>
                </c:pt>
                <c:pt idx="3448">
                  <c:v>15.537758819290007</c:v>
                </c:pt>
                <c:pt idx="3449">
                  <c:v>13.009344710600555</c:v>
                </c:pt>
                <c:pt idx="3450">
                  <c:v>14.632177171252616</c:v>
                </c:pt>
                <c:pt idx="3451">
                  <c:v>13.217599452200494</c:v>
                </c:pt>
                <c:pt idx="3452">
                  <c:v>24.850205005395683</c:v>
                </c:pt>
                <c:pt idx="3453">
                  <c:v>19.020798288426352</c:v>
                </c:pt>
                <c:pt idx="3454">
                  <c:v>15.622177791707347</c:v>
                </c:pt>
                <c:pt idx="3455">
                  <c:v>13.281001537820806</c:v>
                </c:pt>
                <c:pt idx="3456">
                  <c:v>15.55559505892829</c:v>
                </c:pt>
                <c:pt idx="3457">
                  <c:v>27.704172515495241</c:v>
                </c:pt>
                <c:pt idx="3458">
                  <c:v>16.624637583317217</c:v>
                </c:pt>
                <c:pt idx="3459">
                  <c:v>13.499879469571264</c:v>
                </c:pt>
                <c:pt idx="3460">
                  <c:v>21.978685037426175</c:v>
                </c:pt>
                <c:pt idx="3461">
                  <c:v>23.557585696468617</c:v>
                </c:pt>
                <c:pt idx="3462">
                  <c:v>15.337327185449199</c:v>
                </c:pt>
                <c:pt idx="3463">
                  <c:v>12.945616181381997</c:v>
                </c:pt>
                <c:pt idx="3464">
                  <c:v>16.727586348059088</c:v>
                </c:pt>
                <c:pt idx="3465">
                  <c:v>15.327811400285142</c:v>
                </c:pt>
                <c:pt idx="3466">
                  <c:v>13.697631500371447</c:v>
                </c:pt>
                <c:pt idx="3467">
                  <c:v>17.409693029647677</c:v>
                </c:pt>
                <c:pt idx="3468">
                  <c:v>13.994084456393866</c:v>
                </c:pt>
                <c:pt idx="3469">
                  <c:v>16.100866671565615</c:v>
                </c:pt>
                <c:pt idx="3470">
                  <c:v>14.380203929201876</c:v>
                </c:pt>
                <c:pt idx="3471">
                  <c:v>29.190346908964344</c:v>
                </c:pt>
                <c:pt idx="3472">
                  <c:v>17.004012048197005</c:v>
                </c:pt>
                <c:pt idx="3473">
                  <c:v>24.230909327110307</c:v>
                </c:pt>
                <c:pt idx="3474">
                  <c:v>25.18535966129329</c:v>
                </c:pt>
                <c:pt idx="3475">
                  <c:v>17.259645125199111</c:v>
                </c:pt>
                <c:pt idx="3476">
                  <c:v>26.574489707531338</c:v>
                </c:pt>
                <c:pt idx="3477">
                  <c:v>15.439848306136868</c:v>
                </c:pt>
                <c:pt idx="3478">
                  <c:v>19.195257505072881</c:v>
                </c:pt>
                <c:pt idx="3479">
                  <c:v>16.47933764844581</c:v>
                </c:pt>
                <c:pt idx="3480">
                  <c:v>16.288884671207438</c:v>
                </c:pt>
                <c:pt idx="3481">
                  <c:v>16.924507461539438</c:v>
                </c:pt>
                <c:pt idx="3482">
                  <c:v>22.336453326414176</c:v>
                </c:pt>
                <c:pt idx="3483">
                  <c:v>13.078558103390046</c:v>
                </c:pt>
                <c:pt idx="3484">
                  <c:v>23.218925355343075</c:v>
                </c:pt>
                <c:pt idx="3485">
                  <c:v>18.462496486351863</c:v>
                </c:pt>
                <c:pt idx="3486">
                  <c:v>13.138779252027582</c:v>
                </c:pt>
                <c:pt idx="3487">
                  <c:v>16.848583181707465</c:v>
                </c:pt>
                <c:pt idx="3488">
                  <c:v>16.297221714656562</c:v>
                </c:pt>
                <c:pt idx="3489">
                  <c:v>13.472155998472287</c:v>
                </c:pt>
                <c:pt idx="3490">
                  <c:v>18.116056550516038</c:v>
                </c:pt>
                <c:pt idx="3491">
                  <c:v>14.992503511811153</c:v>
                </c:pt>
                <c:pt idx="3492">
                  <c:v>17.501758832595741</c:v>
                </c:pt>
                <c:pt idx="3493">
                  <c:v>25.045603190605672</c:v>
                </c:pt>
                <c:pt idx="3494">
                  <c:v>14.990539078158484</c:v>
                </c:pt>
                <c:pt idx="3495">
                  <c:v>15.367954694098966</c:v>
                </c:pt>
                <c:pt idx="3496">
                  <c:v>16.085071768022793</c:v>
                </c:pt>
                <c:pt idx="3497">
                  <c:v>19.652667522119671</c:v>
                </c:pt>
                <c:pt idx="3498">
                  <c:v>29.359974418827335</c:v>
                </c:pt>
                <c:pt idx="3499">
                  <c:v>17.854486036360047</c:v>
                </c:pt>
                <c:pt idx="3500">
                  <c:v>14.251863370626149</c:v>
                </c:pt>
                <c:pt idx="3501">
                  <c:v>13.579243713211357</c:v>
                </c:pt>
                <c:pt idx="3502">
                  <c:v>20.209860590833248</c:v>
                </c:pt>
                <c:pt idx="3503">
                  <c:v>20.22066621448673</c:v>
                </c:pt>
                <c:pt idx="3504">
                  <c:v>13.378574566449865</c:v>
                </c:pt>
                <c:pt idx="3505">
                  <c:v>15.095963038147035</c:v>
                </c:pt>
                <c:pt idx="3506">
                  <c:v>17.791516384533534</c:v>
                </c:pt>
                <c:pt idx="3507">
                  <c:v>14.606024551218743</c:v>
                </c:pt>
                <c:pt idx="3508">
                  <c:v>14.046518045099779</c:v>
                </c:pt>
                <c:pt idx="3509">
                  <c:v>22.882996950641331</c:v>
                </c:pt>
                <c:pt idx="3510">
                  <c:v>13.562616447879908</c:v>
                </c:pt>
                <c:pt idx="3511">
                  <c:v>21.872905647606075</c:v>
                </c:pt>
                <c:pt idx="3512">
                  <c:v>15.194770919377262</c:v>
                </c:pt>
                <c:pt idx="3513">
                  <c:v>14.977710425809979</c:v>
                </c:pt>
                <c:pt idx="3514">
                  <c:v>14.18671841631215</c:v>
                </c:pt>
                <c:pt idx="3515">
                  <c:v>14.647144760080241</c:v>
                </c:pt>
                <c:pt idx="3516">
                  <c:v>16.032310060068603</c:v>
                </c:pt>
                <c:pt idx="3517">
                  <c:v>14.792184122500542</c:v>
                </c:pt>
                <c:pt idx="3518">
                  <c:v>14.811407655787153</c:v>
                </c:pt>
                <c:pt idx="3519">
                  <c:v>29.390074840514625</c:v>
                </c:pt>
                <c:pt idx="3520">
                  <c:v>14.854584515226259</c:v>
                </c:pt>
                <c:pt idx="3521">
                  <c:v>13.941240356388079</c:v>
                </c:pt>
                <c:pt idx="3522">
                  <c:v>25.558706696481551</c:v>
                </c:pt>
                <c:pt idx="3523">
                  <c:v>20.893970380276571</c:v>
                </c:pt>
                <c:pt idx="3524">
                  <c:v>13.79095009287154</c:v>
                </c:pt>
                <c:pt idx="3525">
                  <c:v>16.621248326021231</c:v>
                </c:pt>
                <c:pt idx="3526">
                  <c:v>15.603079244167697</c:v>
                </c:pt>
                <c:pt idx="3527">
                  <c:v>15.640155263794474</c:v>
                </c:pt>
                <c:pt idx="3528">
                  <c:v>25.740519562717889</c:v>
                </c:pt>
                <c:pt idx="3529">
                  <c:v>14.930020753105049</c:v>
                </c:pt>
                <c:pt idx="3530">
                  <c:v>15.71042738412058</c:v>
                </c:pt>
                <c:pt idx="3531">
                  <c:v>17.75804356984802</c:v>
                </c:pt>
                <c:pt idx="3532">
                  <c:v>18.898677468140068</c:v>
                </c:pt>
                <c:pt idx="3533">
                  <c:v>14.375244325320347</c:v>
                </c:pt>
                <c:pt idx="3534">
                  <c:v>17.808773050770295</c:v>
                </c:pt>
                <c:pt idx="3535">
                  <c:v>15.608912605215565</c:v>
                </c:pt>
                <c:pt idx="3536">
                  <c:v>15.904342886737583</c:v>
                </c:pt>
                <c:pt idx="3537">
                  <c:v>17.684329053655045</c:v>
                </c:pt>
                <c:pt idx="3538">
                  <c:v>16.017910802576736</c:v>
                </c:pt>
                <c:pt idx="3539">
                  <c:v>15.825991426415959</c:v>
                </c:pt>
                <c:pt idx="3540">
                  <c:v>13.552631138885383</c:v>
                </c:pt>
                <c:pt idx="3541">
                  <c:v>14.566693316000416</c:v>
                </c:pt>
                <c:pt idx="3542">
                  <c:v>16.355192851538593</c:v>
                </c:pt>
                <c:pt idx="3543">
                  <c:v>13.533406647791605</c:v>
                </c:pt>
                <c:pt idx="3544">
                  <c:v>15.764342348578909</c:v>
                </c:pt>
                <c:pt idx="3545">
                  <c:v>26.743246958858368</c:v>
                </c:pt>
                <c:pt idx="3546">
                  <c:v>17.036991888462538</c:v>
                </c:pt>
                <c:pt idx="3547">
                  <c:v>21.798719663614477</c:v>
                </c:pt>
                <c:pt idx="3548">
                  <c:v>15.222414542924978</c:v>
                </c:pt>
                <c:pt idx="3549">
                  <c:v>16.591975503016826</c:v>
                </c:pt>
                <c:pt idx="3550">
                  <c:v>15.302843168526117</c:v>
                </c:pt>
                <c:pt idx="3551">
                  <c:v>21.295594583101934</c:v>
                </c:pt>
                <c:pt idx="3552">
                  <c:v>16.518504459857876</c:v>
                </c:pt>
                <c:pt idx="3553">
                  <c:v>15.54383844593465</c:v>
                </c:pt>
                <c:pt idx="3554">
                  <c:v>16.551848193195731</c:v>
                </c:pt>
                <c:pt idx="3555">
                  <c:v>14.855377986564738</c:v>
                </c:pt>
                <c:pt idx="3556">
                  <c:v>14.348964082876678</c:v>
                </c:pt>
                <c:pt idx="3557">
                  <c:v>15.597322963694578</c:v>
                </c:pt>
                <c:pt idx="3558">
                  <c:v>15.429355910774021</c:v>
                </c:pt>
                <c:pt idx="3559">
                  <c:v>14.616639019838074</c:v>
                </c:pt>
                <c:pt idx="3560">
                  <c:v>16.250976532464918</c:v>
                </c:pt>
                <c:pt idx="3561">
                  <c:v>23.838048389564296</c:v>
                </c:pt>
                <c:pt idx="3562">
                  <c:v>14.881256139666784</c:v>
                </c:pt>
                <c:pt idx="3563">
                  <c:v>23.180693099002507</c:v>
                </c:pt>
                <c:pt idx="3564">
                  <c:v>19.960887448708405</c:v>
                </c:pt>
                <c:pt idx="3565">
                  <c:v>20.721516721163898</c:v>
                </c:pt>
                <c:pt idx="3566">
                  <c:v>20.514160902941509</c:v>
                </c:pt>
                <c:pt idx="3567">
                  <c:v>13.074908225544693</c:v>
                </c:pt>
                <c:pt idx="3568">
                  <c:v>23.513411464003685</c:v>
                </c:pt>
                <c:pt idx="3569">
                  <c:v>14.059618981227903</c:v>
                </c:pt>
                <c:pt idx="3570">
                  <c:v>24.306598818540394</c:v>
                </c:pt>
                <c:pt idx="3571">
                  <c:v>17.140975872395174</c:v>
                </c:pt>
                <c:pt idx="3572">
                  <c:v>19.314343377462848</c:v>
                </c:pt>
                <c:pt idx="3573">
                  <c:v>13.897444803996986</c:v>
                </c:pt>
                <c:pt idx="3574">
                  <c:v>18.352254883772208</c:v>
                </c:pt>
                <c:pt idx="3575">
                  <c:v>15.89402498098136</c:v>
                </c:pt>
                <c:pt idx="3576">
                  <c:v>21.988886438565476</c:v>
                </c:pt>
                <c:pt idx="3577">
                  <c:v>16.475062023654765</c:v>
                </c:pt>
                <c:pt idx="3578">
                  <c:v>22.98459430058994</c:v>
                </c:pt>
                <c:pt idx="3579">
                  <c:v>13.003264225164685</c:v>
                </c:pt>
                <c:pt idx="3580">
                  <c:v>22.925279471950322</c:v>
                </c:pt>
                <c:pt idx="3581">
                  <c:v>14.059472182251865</c:v>
                </c:pt>
                <c:pt idx="3582">
                  <c:v>21.049652925271864</c:v>
                </c:pt>
                <c:pt idx="3583">
                  <c:v>14.41738622352756</c:v>
                </c:pt>
                <c:pt idx="3584">
                  <c:v>13.655795180966622</c:v>
                </c:pt>
                <c:pt idx="3585">
                  <c:v>14.777549423284194</c:v>
                </c:pt>
                <c:pt idx="3586">
                  <c:v>14.897430828369055</c:v>
                </c:pt>
                <c:pt idx="3587">
                  <c:v>14.535896669897085</c:v>
                </c:pt>
                <c:pt idx="3588">
                  <c:v>23.084985076069664</c:v>
                </c:pt>
                <c:pt idx="3589">
                  <c:v>15.62074560975063</c:v>
                </c:pt>
                <c:pt idx="3590">
                  <c:v>14.787708714717315</c:v>
                </c:pt>
                <c:pt idx="3591">
                  <c:v>15.935216558476954</c:v>
                </c:pt>
                <c:pt idx="3592">
                  <c:v>16.895281099978742</c:v>
                </c:pt>
                <c:pt idx="3593">
                  <c:v>22.294887173840166</c:v>
                </c:pt>
                <c:pt idx="3594">
                  <c:v>20.855014602067666</c:v>
                </c:pt>
                <c:pt idx="3595">
                  <c:v>18.879223875869755</c:v>
                </c:pt>
                <c:pt idx="3596">
                  <c:v>14.061613910812842</c:v>
                </c:pt>
                <c:pt idx="3597">
                  <c:v>18.708992685609886</c:v>
                </c:pt>
                <c:pt idx="3598">
                  <c:v>15.121073985334867</c:v>
                </c:pt>
                <c:pt idx="3599">
                  <c:v>13.702093572779591</c:v>
                </c:pt>
                <c:pt idx="3600">
                  <c:v>13.518425265540486</c:v>
                </c:pt>
                <c:pt idx="3601">
                  <c:v>17.553999790138469</c:v>
                </c:pt>
                <c:pt idx="3602">
                  <c:v>27.337362303243317</c:v>
                </c:pt>
                <c:pt idx="3603">
                  <c:v>16.052145903094733</c:v>
                </c:pt>
                <c:pt idx="3604">
                  <c:v>13.770700158975311</c:v>
                </c:pt>
                <c:pt idx="3605">
                  <c:v>16.594617584160666</c:v>
                </c:pt>
                <c:pt idx="3606">
                  <c:v>20.875464593361318</c:v>
                </c:pt>
                <c:pt idx="3607">
                  <c:v>15.307549832608853</c:v>
                </c:pt>
                <c:pt idx="3608">
                  <c:v>17.35936040114581</c:v>
                </c:pt>
                <c:pt idx="3609">
                  <c:v>16.210794190541886</c:v>
                </c:pt>
                <c:pt idx="3610">
                  <c:v>15.606967089382573</c:v>
                </c:pt>
                <c:pt idx="3611">
                  <c:v>16.231090100834763</c:v>
                </c:pt>
                <c:pt idx="3612">
                  <c:v>13.575310413865196</c:v>
                </c:pt>
                <c:pt idx="3613">
                  <c:v>13.214575695095398</c:v>
                </c:pt>
                <c:pt idx="3614">
                  <c:v>13.684698954005233</c:v>
                </c:pt>
                <c:pt idx="3615">
                  <c:v>30.567580235129196</c:v>
                </c:pt>
                <c:pt idx="3616">
                  <c:v>17.369822221046604</c:v>
                </c:pt>
                <c:pt idx="3617">
                  <c:v>20.79320862858112</c:v>
                </c:pt>
                <c:pt idx="3618">
                  <c:v>17.608541351689386</c:v>
                </c:pt>
                <c:pt idx="3619">
                  <c:v>20.627142875033776</c:v>
                </c:pt>
                <c:pt idx="3620">
                  <c:v>18.33208499422901</c:v>
                </c:pt>
                <c:pt idx="3621">
                  <c:v>16.007288779406824</c:v>
                </c:pt>
                <c:pt idx="3622">
                  <c:v>13.230953891647648</c:v>
                </c:pt>
                <c:pt idx="3623">
                  <c:v>16.053654724378159</c:v>
                </c:pt>
                <c:pt idx="3624">
                  <c:v>15.479652244449049</c:v>
                </c:pt>
                <c:pt idx="3625">
                  <c:v>15.609731624975062</c:v>
                </c:pt>
                <c:pt idx="3626">
                  <c:v>14.63500184222967</c:v>
                </c:pt>
                <c:pt idx="3627">
                  <c:v>16.324498277735149</c:v>
                </c:pt>
                <c:pt idx="3628">
                  <c:v>20.103144419682032</c:v>
                </c:pt>
                <c:pt idx="3629">
                  <c:v>18.493037410648501</c:v>
                </c:pt>
                <c:pt idx="3630">
                  <c:v>13.121505837222651</c:v>
                </c:pt>
                <c:pt idx="3631">
                  <c:v>25.251518969770707</c:v>
                </c:pt>
                <c:pt idx="3632">
                  <c:v>15.691078581858866</c:v>
                </c:pt>
                <c:pt idx="3633">
                  <c:v>23.116417670275919</c:v>
                </c:pt>
                <c:pt idx="3634">
                  <c:v>24.778972433011646</c:v>
                </c:pt>
                <c:pt idx="3635">
                  <c:v>23.766687182444556</c:v>
                </c:pt>
                <c:pt idx="3636">
                  <c:v>16.2050517164148</c:v>
                </c:pt>
                <c:pt idx="3637">
                  <c:v>25.936001839395985</c:v>
                </c:pt>
                <c:pt idx="3638">
                  <c:v>27.324887117016853</c:v>
                </c:pt>
                <c:pt idx="3639">
                  <c:v>25.230697769862402</c:v>
                </c:pt>
                <c:pt idx="3640">
                  <c:v>17.37745332998551</c:v>
                </c:pt>
                <c:pt idx="3641">
                  <c:v>15.51083329175083</c:v>
                </c:pt>
                <c:pt idx="3642">
                  <c:v>13.301701736650621</c:v>
                </c:pt>
                <c:pt idx="3643">
                  <c:v>15.096479913113429</c:v>
                </c:pt>
                <c:pt idx="3644">
                  <c:v>15.135548120965911</c:v>
                </c:pt>
                <c:pt idx="3645">
                  <c:v>28.609741345164206</c:v>
                </c:pt>
                <c:pt idx="3646">
                  <c:v>15.387985059333273</c:v>
                </c:pt>
                <c:pt idx="3647">
                  <c:v>13.965073321622208</c:v>
                </c:pt>
                <c:pt idx="3648">
                  <c:v>14.832356939398618</c:v>
                </c:pt>
                <c:pt idx="3649">
                  <c:v>23.160383944014772</c:v>
                </c:pt>
                <c:pt idx="3650">
                  <c:v>15.881452638310408</c:v>
                </c:pt>
                <c:pt idx="3651">
                  <c:v>15.029107356774368</c:v>
                </c:pt>
                <c:pt idx="3652">
                  <c:v>20.434955560728088</c:v>
                </c:pt>
                <c:pt idx="3653">
                  <c:v>14.47839456221322</c:v>
                </c:pt>
                <c:pt idx="3654">
                  <c:v>19.497929383187657</c:v>
                </c:pt>
                <c:pt idx="3655">
                  <c:v>17.122864789727831</c:v>
                </c:pt>
                <c:pt idx="3656">
                  <c:v>22.814927287482455</c:v>
                </c:pt>
                <c:pt idx="3657">
                  <c:v>20.332614550839128</c:v>
                </c:pt>
                <c:pt idx="3658">
                  <c:v>26.072676485887328</c:v>
                </c:pt>
                <c:pt idx="3659">
                  <c:v>23.162645770781026</c:v>
                </c:pt>
                <c:pt idx="3660">
                  <c:v>12.99782087357022</c:v>
                </c:pt>
                <c:pt idx="3661">
                  <c:v>18.03293048884554</c:v>
                </c:pt>
                <c:pt idx="3662">
                  <c:v>21.875689555843799</c:v>
                </c:pt>
                <c:pt idx="3663">
                  <c:v>17.272367263239971</c:v>
                </c:pt>
                <c:pt idx="3664">
                  <c:v>16.130688607595602</c:v>
                </c:pt>
                <c:pt idx="3665">
                  <c:v>16.311314771267771</c:v>
                </c:pt>
                <c:pt idx="3666">
                  <c:v>15.841668960353093</c:v>
                </c:pt>
                <c:pt idx="3667">
                  <c:v>13.307993821462038</c:v>
                </c:pt>
                <c:pt idx="3668">
                  <c:v>13.13340343506537</c:v>
                </c:pt>
                <c:pt idx="3669">
                  <c:v>20.542165022251059</c:v>
                </c:pt>
                <c:pt idx="3670">
                  <c:v>14.724704385095935</c:v>
                </c:pt>
                <c:pt idx="3671">
                  <c:v>15.053342642582912</c:v>
                </c:pt>
                <c:pt idx="3672">
                  <c:v>12.993226570026433</c:v>
                </c:pt>
                <c:pt idx="3673">
                  <c:v>14.619749795814327</c:v>
                </c:pt>
                <c:pt idx="3674">
                  <c:v>21.736620068119983</c:v>
                </c:pt>
                <c:pt idx="3675">
                  <c:v>16.478694825702046</c:v>
                </c:pt>
                <c:pt idx="3676">
                  <c:v>14.952631679611796</c:v>
                </c:pt>
                <c:pt idx="3677">
                  <c:v>13.983709213753126</c:v>
                </c:pt>
                <c:pt idx="3678">
                  <c:v>17.931951274920216</c:v>
                </c:pt>
                <c:pt idx="3679">
                  <c:v>14.992239024886894</c:v>
                </c:pt>
                <c:pt idx="3680">
                  <c:v>14.594106596525677</c:v>
                </c:pt>
                <c:pt idx="3681">
                  <c:v>15.213218490835109</c:v>
                </c:pt>
                <c:pt idx="3682">
                  <c:v>16.629475458228207</c:v>
                </c:pt>
                <c:pt idx="3683">
                  <c:v>21.967609150355873</c:v>
                </c:pt>
                <c:pt idx="3684">
                  <c:v>13.388737082194073</c:v>
                </c:pt>
                <c:pt idx="3685">
                  <c:v>13.796769137453365</c:v>
                </c:pt>
                <c:pt idx="3686">
                  <c:v>19.876741899706417</c:v>
                </c:pt>
                <c:pt idx="3687">
                  <c:v>14.76303902099605</c:v>
                </c:pt>
                <c:pt idx="3688">
                  <c:v>17.84118735669233</c:v>
                </c:pt>
                <c:pt idx="3689">
                  <c:v>20.357966129674402</c:v>
                </c:pt>
                <c:pt idx="3690">
                  <c:v>13.696336810347789</c:v>
                </c:pt>
                <c:pt idx="3691">
                  <c:v>15.362880692943927</c:v>
                </c:pt>
                <c:pt idx="3692">
                  <c:v>14.325368826863533</c:v>
                </c:pt>
                <c:pt idx="3693">
                  <c:v>15.05795859057249</c:v>
                </c:pt>
                <c:pt idx="3694">
                  <c:v>13.887030071321229</c:v>
                </c:pt>
                <c:pt idx="3695">
                  <c:v>14.668451277546909</c:v>
                </c:pt>
                <c:pt idx="3696">
                  <c:v>22.917196908841891</c:v>
                </c:pt>
                <c:pt idx="3697">
                  <c:v>16.055486625296147</c:v>
                </c:pt>
                <c:pt idx="3698">
                  <c:v>17.791591540287961</c:v>
                </c:pt>
                <c:pt idx="3699">
                  <c:v>13.334358417571478</c:v>
                </c:pt>
                <c:pt idx="3700">
                  <c:v>19.054063693219017</c:v>
                </c:pt>
                <c:pt idx="3701">
                  <c:v>14.092655037525946</c:v>
                </c:pt>
                <c:pt idx="3702">
                  <c:v>23.709035660488723</c:v>
                </c:pt>
                <c:pt idx="3703">
                  <c:v>15.300125507231835</c:v>
                </c:pt>
                <c:pt idx="3704">
                  <c:v>16.698830086646197</c:v>
                </c:pt>
                <c:pt idx="3705">
                  <c:v>15.758322187737045</c:v>
                </c:pt>
                <c:pt idx="3706">
                  <c:v>18.166619423148472</c:v>
                </c:pt>
                <c:pt idx="3707">
                  <c:v>22.194065826850249</c:v>
                </c:pt>
                <c:pt idx="3708">
                  <c:v>15.714744600871144</c:v>
                </c:pt>
                <c:pt idx="3709">
                  <c:v>15.765581858598051</c:v>
                </c:pt>
                <c:pt idx="3710">
                  <c:v>15.804822921502755</c:v>
                </c:pt>
                <c:pt idx="3711">
                  <c:v>13.722673814830108</c:v>
                </c:pt>
                <c:pt idx="3712">
                  <c:v>15.441819703782469</c:v>
                </c:pt>
                <c:pt idx="3713">
                  <c:v>15.228321658196437</c:v>
                </c:pt>
                <c:pt idx="3714">
                  <c:v>15.208304943907274</c:v>
                </c:pt>
                <c:pt idx="3715">
                  <c:v>17.695225630068467</c:v>
                </c:pt>
                <c:pt idx="3716">
                  <c:v>18.940231354013868</c:v>
                </c:pt>
                <c:pt idx="3717">
                  <c:v>15.441243961787439</c:v>
                </c:pt>
                <c:pt idx="3718">
                  <c:v>22.737103564413967</c:v>
                </c:pt>
                <c:pt idx="3719">
                  <c:v>18.08320756429681</c:v>
                </c:pt>
                <c:pt idx="3720">
                  <c:v>16.254207918847396</c:v>
                </c:pt>
                <c:pt idx="3721">
                  <c:v>15.505832929447187</c:v>
                </c:pt>
                <c:pt idx="3722">
                  <c:v>13.609404869158023</c:v>
                </c:pt>
                <c:pt idx="3723">
                  <c:v>15.426406030234785</c:v>
                </c:pt>
                <c:pt idx="3724">
                  <c:v>20.15303541961428</c:v>
                </c:pt>
                <c:pt idx="3725">
                  <c:v>13.967983531690736</c:v>
                </c:pt>
                <c:pt idx="3726">
                  <c:v>15.169373601973174</c:v>
                </c:pt>
                <c:pt idx="3727">
                  <c:v>22.53351844891256</c:v>
                </c:pt>
                <c:pt idx="3728">
                  <c:v>16.44246803894465</c:v>
                </c:pt>
                <c:pt idx="3729">
                  <c:v>15.453602174998046</c:v>
                </c:pt>
                <c:pt idx="3730">
                  <c:v>16.282444136675863</c:v>
                </c:pt>
                <c:pt idx="3731">
                  <c:v>21.024370149827799</c:v>
                </c:pt>
                <c:pt idx="3732">
                  <c:v>14.015699657355787</c:v>
                </c:pt>
                <c:pt idx="3733">
                  <c:v>13.6800008363681</c:v>
                </c:pt>
                <c:pt idx="3734">
                  <c:v>17.220857911608444</c:v>
                </c:pt>
                <c:pt idx="3735">
                  <c:v>18.819491257413638</c:v>
                </c:pt>
                <c:pt idx="3736">
                  <c:v>14.231844837650684</c:v>
                </c:pt>
                <c:pt idx="3737">
                  <c:v>15.63571002182092</c:v>
                </c:pt>
                <c:pt idx="3738">
                  <c:v>17.076860255820144</c:v>
                </c:pt>
                <c:pt idx="3739">
                  <c:v>23.616620252121994</c:v>
                </c:pt>
                <c:pt idx="3740">
                  <c:v>18.820007839897169</c:v>
                </c:pt>
                <c:pt idx="3741">
                  <c:v>14.566226846070817</c:v>
                </c:pt>
                <c:pt idx="3742">
                  <c:v>15.080331710273292</c:v>
                </c:pt>
                <c:pt idx="3743">
                  <c:v>21.518211658609111</c:v>
                </c:pt>
                <c:pt idx="3744">
                  <c:v>15.994232689777062</c:v>
                </c:pt>
                <c:pt idx="3745">
                  <c:v>13.512518063326256</c:v>
                </c:pt>
                <c:pt idx="3746">
                  <c:v>15.422627366518217</c:v>
                </c:pt>
                <c:pt idx="3747">
                  <c:v>28.382610009348824</c:v>
                </c:pt>
                <c:pt idx="3748">
                  <c:v>16.249448716096541</c:v>
                </c:pt>
                <c:pt idx="3749">
                  <c:v>14.872750944905789</c:v>
                </c:pt>
                <c:pt idx="3750">
                  <c:v>15.861771844114841</c:v>
                </c:pt>
                <c:pt idx="3751">
                  <c:v>13.514605236542561</c:v>
                </c:pt>
                <c:pt idx="3752">
                  <c:v>21.413926328836897</c:v>
                </c:pt>
                <c:pt idx="3753">
                  <c:v>17.713510851631899</c:v>
                </c:pt>
                <c:pt idx="3754">
                  <c:v>15.792884135608942</c:v>
                </c:pt>
                <c:pt idx="3755">
                  <c:v>12.950594183535726</c:v>
                </c:pt>
                <c:pt idx="3756">
                  <c:v>17.702711451438216</c:v>
                </c:pt>
                <c:pt idx="3757">
                  <c:v>19.406089392014426</c:v>
                </c:pt>
                <c:pt idx="3758">
                  <c:v>24.600763748262292</c:v>
                </c:pt>
                <c:pt idx="3759">
                  <c:v>15.739033750482186</c:v>
                </c:pt>
                <c:pt idx="3760">
                  <c:v>13.744629166009863</c:v>
                </c:pt>
                <c:pt idx="3761">
                  <c:v>13.363500974652121</c:v>
                </c:pt>
                <c:pt idx="3762">
                  <c:v>14.225472182926117</c:v>
                </c:pt>
                <c:pt idx="3763">
                  <c:v>22.621650591774973</c:v>
                </c:pt>
                <c:pt idx="3764">
                  <c:v>14.56656129217289</c:v>
                </c:pt>
                <c:pt idx="3765">
                  <c:v>14.287613000404441</c:v>
                </c:pt>
                <c:pt idx="3766">
                  <c:v>14.881780393345286</c:v>
                </c:pt>
                <c:pt idx="3767">
                  <c:v>13.994234172493467</c:v>
                </c:pt>
                <c:pt idx="3768">
                  <c:v>19.290433538708559</c:v>
                </c:pt>
                <c:pt idx="3769">
                  <c:v>15.907079690354168</c:v>
                </c:pt>
                <c:pt idx="3770">
                  <c:v>21.626036408741552</c:v>
                </c:pt>
                <c:pt idx="3771">
                  <c:v>15.068424470273257</c:v>
                </c:pt>
                <c:pt idx="3772">
                  <c:v>14.27880572293822</c:v>
                </c:pt>
                <c:pt idx="3773">
                  <c:v>13.788210021141319</c:v>
                </c:pt>
                <c:pt idx="3774">
                  <c:v>20.13999091803792</c:v>
                </c:pt>
                <c:pt idx="3775">
                  <c:v>17.116820414682632</c:v>
                </c:pt>
                <c:pt idx="3776">
                  <c:v>15.60535798820308</c:v>
                </c:pt>
                <c:pt idx="3777">
                  <c:v>16.238007870384831</c:v>
                </c:pt>
                <c:pt idx="3778">
                  <c:v>14.798002605570856</c:v>
                </c:pt>
                <c:pt idx="3779">
                  <c:v>15.714009756551951</c:v>
                </c:pt>
                <c:pt idx="3780">
                  <c:v>15.031263865561767</c:v>
                </c:pt>
                <c:pt idx="3781">
                  <c:v>20.813561217648992</c:v>
                </c:pt>
                <c:pt idx="3782">
                  <c:v>14.675908811475193</c:v>
                </c:pt>
                <c:pt idx="3783">
                  <c:v>21.988356844499858</c:v>
                </c:pt>
                <c:pt idx="3784">
                  <c:v>16.123568888594221</c:v>
                </c:pt>
                <c:pt idx="3785">
                  <c:v>14.932166645915467</c:v>
                </c:pt>
                <c:pt idx="3786">
                  <c:v>17.264230586294527</c:v>
                </c:pt>
                <c:pt idx="3787">
                  <c:v>20.984724696568087</c:v>
                </c:pt>
                <c:pt idx="3788">
                  <c:v>14.08679882237289</c:v>
                </c:pt>
                <c:pt idx="3789">
                  <c:v>14.546051787638712</c:v>
                </c:pt>
                <c:pt idx="3790">
                  <c:v>17.180770842277912</c:v>
                </c:pt>
                <c:pt idx="3791">
                  <c:v>15.194013704935756</c:v>
                </c:pt>
                <c:pt idx="3792">
                  <c:v>19.613307569909246</c:v>
                </c:pt>
                <c:pt idx="3793">
                  <c:v>16.489653289929411</c:v>
                </c:pt>
                <c:pt idx="3794">
                  <c:v>26.58974415037499</c:v>
                </c:pt>
                <c:pt idx="3795">
                  <c:v>15.385074351123212</c:v>
                </c:pt>
                <c:pt idx="3796">
                  <c:v>23.408525690964179</c:v>
                </c:pt>
                <c:pt idx="3797">
                  <c:v>15.438415639052572</c:v>
                </c:pt>
                <c:pt idx="3798">
                  <c:v>14.039462700719263</c:v>
                </c:pt>
                <c:pt idx="3799">
                  <c:v>13.893876249777339</c:v>
                </c:pt>
                <c:pt idx="3800">
                  <c:v>13.804989908600374</c:v>
                </c:pt>
                <c:pt idx="3801">
                  <c:v>18.780514592116926</c:v>
                </c:pt>
                <c:pt idx="3802">
                  <c:v>16.478521195603719</c:v>
                </c:pt>
                <c:pt idx="3803">
                  <c:v>20.097443303052088</c:v>
                </c:pt>
                <c:pt idx="3804">
                  <c:v>23.741415368091637</c:v>
                </c:pt>
                <c:pt idx="3805">
                  <c:v>15.239706548932025</c:v>
                </c:pt>
                <c:pt idx="3806">
                  <c:v>14.357877581197899</c:v>
                </c:pt>
                <c:pt idx="3807">
                  <c:v>13.695510378229899</c:v>
                </c:pt>
                <c:pt idx="3808">
                  <c:v>14.055157179207562</c:v>
                </c:pt>
                <c:pt idx="3809">
                  <c:v>16.148089333149283</c:v>
                </c:pt>
                <c:pt idx="3810">
                  <c:v>22.348764034593753</c:v>
                </c:pt>
                <c:pt idx="3811">
                  <c:v>15.945590441877991</c:v>
                </c:pt>
                <c:pt idx="3812">
                  <c:v>13.608031185403457</c:v>
                </c:pt>
                <c:pt idx="3813">
                  <c:v>15.513276127795157</c:v>
                </c:pt>
                <c:pt idx="3814">
                  <c:v>24.112084951297795</c:v>
                </c:pt>
                <c:pt idx="3815">
                  <c:v>22.611197675711693</c:v>
                </c:pt>
                <c:pt idx="3816">
                  <c:v>17.397529212230122</c:v>
                </c:pt>
                <c:pt idx="3817">
                  <c:v>15.087634590067852</c:v>
                </c:pt>
                <c:pt idx="3818">
                  <c:v>13.992222594740248</c:v>
                </c:pt>
                <c:pt idx="3819">
                  <c:v>18.976773202782514</c:v>
                </c:pt>
                <c:pt idx="3820">
                  <c:v>17.291556831316861</c:v>
                </c:pt>
                <c:pt idx="3821">
                  <c:v>27.332695771895928</c:v>
                </c:pt>
                <c:pt idx="3822">
                  <c:v>15.754794915983569</c:v>
                </c:pt>
                <c:pt idx="3823">
                  <c:v>20.235205919088813</c:v>
                </c:pt>
                <c:pt idx="3824">
                  <c:v>16.874139289769612</c:v>
                </c:pt>
                <c:pt idx="3825">
                  <c:v>26.616411783899192</c:v>
                </c:pt>
                <c:pt idx="3826">
                  <c:v>14.993897576949108</c:v>
                </c:pt>
                <c:pt idx="3827">
                  <c:v>16.501753479389265</c:v>
                </c:pt>
                <c:pt idx="3828">
                  <c:v>17.148480874130765</c:v>
                </c:pt>
                <c:pt idx="3829">
                  <c:v>14.355471884847093</c:v>
                </c:pt>
                <c:pt idx="3830">
                  <c:v>21.495276511628511</c:v>
                </c:pt>
                <c:pt idx="3831">
                  <c:v>14.61333747719519</c:v>
                </c:pt>
                <c:pt idx="3832">
                  <c:v>28.144861092885364</c:v>
                </c:pt>
                <c:pt idx="3833">
                  <c:v>13.062502643084716</c:v>
                </c:pt>
                <c:pt idx="3834">
                  <c:v>20.192846760936263</c:v>
                </c:pt>
                <c:pt idx="3835">
                  <c:v>13.102967824566891</c:v>
                </c:pt>
                <c:pt idx="3836">
                  <c:v>13.774663621735785</c:v>
                </c:pt>
                <c:pt idx="3837">
                  <c:v>15.238406189417033</c:v>
                </c:pt>
                <c:pt idx="3838">
                  <c:v>18.473435371451131</c:v>
                </c:pt>
                <c:pt idx="3839">
                  <c:v>12.988743322153585</c:v>
                </c:pt>
                <c:pt idx="3840">
                  <c:v>20.137123263004998</c:v>
                </c:pt>
                <c:pt idx="3841">
                  <c:v>24.767710446617503</c:v>
                </c:pt>
                <c:pt idx="3842">
                  <c:v>13.598856863342817</c:v>
                </c:pt>
                <c:pt idx="3843">
                  <c:v>14.57319004075787</c:v>
                </c:pt>
                <c:pt idx="3844">
                  <c:v>14.508469686750137</c:v>
                </c:pt>
                <c:pt idx="3845">
                  <c:v>17.064191681954735</c:v>
                </c:pt>
                <c:pt idx="3846">
                  <c:v>21.37617986076555</c:v>
                </c:pt>
                <c:pt idx="3847">
                  <c:v>20.577771360412644</c:v>
                </c:pt>
                <c:pt idx="3848">
                  <c:v>16.364313014949072</c:v>
                </c:pt>
                <c:pt idx="3849">
                  <c:v>13.946779391137312</c:v>
                </c:pt>
                <c:pt idx="3850">
                  <c:v>23.180739857895031</c:v>
                </c:pt>
                <c:pt idx="3851">
                  <c:v>15.670853246000682</c:v>
                </c:pt>
                <c:pt idx="3852">
                  <c:v>14.405068331724026</c:v>
                </c:pt>
                <c:pt idx="3853">
                  <c:v>17.783961893528026</c:v>
                </c:pt>
                <c:pt idx="3854">
                  <c:v>20.146730936635716</c:v>
                </c:pt>
                <c:pt idx="3855">
                  <c:v>15.343787358654883</c:v>
                </c:pt>
                <c:pt idx="3856">
                  <c:v>24.373733600790487</c:v>
                </c:pt>
                <c:pt idx="3857">
                  <c:v>15.348912830918279</c:v>
                </c:pt>
                <c:pt idx="3858">
                  <c:v>22.893026364311897</c:v>
                </c:pt>
                <c:pt idx="3859">
                  <c:v>14.966643638453041</c:v>
                </c:pt>
                <c:pt idx="3860">
                  <c:v>13.183124944711119</c:v>
                </c:pt>
                <c:pt idx="3861">
                  <c:v>14.468741751479012</c:v>
                </c:pt>
                <c:pt idx="3862">
                  <c:v>15.844379726312086</c:v>
                </c:pt>
                <c:pt idx="3863">
                  <c:v>16.902800838874239</c:v>
                </c:pt>
                <c:pt idx="3864">
                  <c:v>28.276495350039827</c:v>
                </c:pt>
                <c:pt idx="3865">
                  <c:v>19.406044144000649</c:v>
                </c:pt>
                <c:pt idx="3866">
                  <c:v>14.930531444098914</c:v>
                </c:pt>
                <c:pt idx="3867">
                  <c:v>14.684598697115799</c:v>
                </c:pt>
                <c:pt idx="3868">
                  <c:v>17.433367106249193</c:v>
                </c:pt>
                <c:pt idx="3869">
                  <c:v>21.231920711768613</c:v>
                </c:pt>
                <c:pt idx="3870">
                  <c:v>14.157266248467693</c:v>
                </c:pt>
                <c:pt idx="3871">
                  <c:v>21.28373656091772</c:v>
                </c:pt>
                <c:pt idx="3872">
                  <c:v>19.703166432603748</c:v>
                </c:pt>
                <c:pt idx="3873">
                  <c:v>22.093503297478208</c:v>
                </c:pt>
                <c:pt idx="3874">
                  <c:v>15.898770207271458</c:v>
                </c:pt>
                <c:pt idx="3875">
                  <c:v>22.925988800949451</c:v>
                </c:pt>
                <c:pt idx="3876">
                  <c:v>16.364505734687025</c:v>
                </c:pt>
                <c:pt idx="3877">
                  <c:v>22.194762100793618</c:v>
                </c:pt>
                <c:pt idx="3878">
                  <c:v>15.306283598728925</c:v>
                </c:pt>
                <c:pt idx="3879">
                  <c:v>15.814968765485739</c:v>
                </c:pt>
                <c:pt idx="3880">
                  <c:v>13.826460777756857</c:v>
                </c:pt>
                <c:pt idx="3881">
                  <c:v>16.317886823288696</c:v>
                </c:pt>
                <c:pt idx="3882">
                  <c:v>22.31452141426421</c:v>
                </c:pt>
                <c:pt idx="3883">
                  <c:v>14.58988065529817</c:v>
                </c:pt>
                <c:pt idx="3884">
                  <c:v>15.720446497534855</c:v>
                </c:pt>
                <c:pt idx="3885">
                  <c:v>23.367902832129925</c:v>
                </c:pt>
                <c:pt idx="3886">
                  <c:v>25.519927768220612</c:v>
                </c:pt>
                <c:pt idx="3887">
                  <c:v>15.624977240745205</c:v>
                </c:pt>
                <c:pt idx="3888">
                  <c:v>14.318078807865056</c:v>
                </c:pt>
                <c:pt idx="3889">
                  <c:v>13.240979025824965</c:v>
                </c:pt>
                <c:pt idx="3890">
                  <c:v>25.150953312130696</c:v>
                </c:pt>
                <c:pt idx="3891">
                  <c:v>21.031065761304184</c:v>
                </c:pt>
                <c:pt idx="3892">
                  <c:v>15.721279340187944</c:v>
                </c:pt>
                <c:pt idx="3893">
                  <c:v>19.9517265564536</c:v>
                </c:pt>
                <c:pt idx="3894">
                  <c:v>14.258055151406191</c:v>
                </c:pt>
                <c:pt idx="3895">
                  <c:v>20.004206829914164</c:v>
                </c:pt>
                <c:pt idx="3896">
                  <c:v>12.943699543164993</c:v>
                </c:pt>
                <c:pt idx="3897">
                  <c:v>15.7608859069238</c:v>
                </c:pt>
                <c:pt idx="3898">
                  <c:v>15.904123082247622</c:v>
                </c:pt>
                <c:pt idx="3899">
                  <c:v>25.784374850288941</c:v>
                </c:pt>
                <c:pt idx="3900">
                  <c:v>15.709220560210735</c:v>
                </c:pt>
                <c:pt idx="3901">
                  <c:v>14.439114357769022</c:v>
                </c:pt>
                <c:pt idx="3902">
                  <c:v>20.630483111014041</c:v>
                </c:pt>
                <c:pt idx="3903">
                  <c:v>19.371675084370256</c:v>
                </c:pt>
                <c:pt idx="3904">
                  <c:v>15.080404882464569</c:v>
                </c:pt>
                <c:pt idx="3905">
                  <c:v>16.656092090803533</c:v>
                </c:pt>
                <c:pt idx="3906">
                  <c:v>22.349105664924711</c:v>
                </c:pt>
                <c:pt idx="3907">
                  <c:v>23.511307120463226</c:v>
                </c:pt>
                <c:pt idx="3908">
                  <c:v>22.603474535602871</c:v>
                </c:pt>
                <c:pt idx="3909">
                  <c:v>14.662160684901952</c:v>
                </c:pt>
                <c:pt idx="3910">
                  <c:v>13.317520075245586</c:v>
                </c:pt>
                <c:pt idx="3911">
                  <c:v>17.119712901155054</c:v>
                </c:pt>
                <c:pt idx="3912">
                  <c:v>18.148091786770266</c:v>
                </c:pt>
                <c:pt idx="3913">
                  <c:v>18.710421758253808</c:v>
                </c:pt>
                <c:pt idx="3914">
                  <c:v>24.305516261706217</c:v>
                </c:pt>
                <c:pt idx="3915">
                  <c:v>24.602155266403631</c:v>
                </c:pt>
                <c:pt idx="3916">
                  <c:v>13.038838024363809</c:v>
                </c:pt>
                <c:pt idx="3917">
                  <c:v>14.63920154189826</c:v>
                </c:pt>
                <c:pt idx="3918">
                  <c:v>22.496169926377345</c:v>
                </c:pt>
                <c:pt idx="3919">
                  <c:v>15.297604680976704</c:v>
                </c:pt>
                <c:pt idx="3920">
                  <c:v>22.65008526246995</c:v>
                </c:pt>
                <c:pt idx="3921">
                  <c:v>15.419059100442329</c:v>
                </c:pt>
                <c:pt idx="3922">
                  <c:v>13.535671898586223</c:v>
                </c:pt>
                <c:pt idx="3923">
                  <c:v>16.793918941706679</c:v>
                </c:pt>
                <c:pt idx="3924">
                  <c:v>22.021516177277658</c:v>
                </c:pt>
                <c:pt idx="3925">
                  <c:v>13.455919588344218</c:v>
                </c:pt>
                <c:pt idx="3926">
                  <c:v>21.579395689914509</c:v>
                </c:pt>
                <c:pt idx="3927">
                  <c:v>18.447422044352155</c:v>
                </c:pt>
                <c:pt idx="3928">
                  <c:v>24.078414403995833</c:v>
                </c:pt>
                <c:pt idx="3929">
                  <c:v>14.089194167596007</c:v>
                </c:pt>
                <c:pt idx="3930">
                  <c:v>24.711118422763771</c:v>
                </c:pt>
                <c:pt idx="3931">
                  <c:v>24.888272859564264</c:v>
                </c:pt>
                <c:pt idx="3932">
                  <c:v>14.698696730022364</c:v>
                </c:pt>
                <c:pt idx="3933">
                  <c:v>12.9194835320613</c:v>
                </c:pt>
                <c:pt idx="3934">
                  <c:v>15.413879114676877</c:v>
                </c:pt>
                <c:pt idx="3935">
                  <c:v>14.480381982902898</c:v>
                </c:pt>
                <c:pt idx="3936">
                  <c:v>20.909369047050266</c:v>
                </c:pt>
                <c:pt idx="3937">
                  <c:v>18.009634453789747</c:v>
                </c:pt>
                <c:pt idx="3938">
                  <c:v>20.712146991400122</c:v>
                </c:pt>
                <c:pt idx="3939">
                  <c:v>26.817085180442483</c:v>
                </c:pt>
                <c:pt idx="3940">
                  <c:v>15.817756778729443</c:v>
                </c:pt>
                <c:pt idx="3941">
                  <c:v>27.742279769159818</c:v>
                </c:pt>
                <c:pt idx="3942">
                  <c:v>18.129126100223747</c:v>
                </c:pt>
                <c:pt idx="3943">
                  <c:v>18.161393204904524</c:v>
                </c:pt>
                <c:pt idx="3944">
                  <c:v>14.040256903733141</c:v>
                </c:pt>
                <c:pt idx="3945">
                  <c:v>15.625741673195989</c:v>
                </c:pt>
                <c:pt idx="3946">
                  <c:v>13.759683739979792</c:v>
                </c:pt>
                <c:pt idx="3947">
                  <c:v>17.043939224323722</c:v>
                </c:pt>
                <c:pt idx="3948">
                  <c:v>21.662369908040858</c:v>
                </c:pt>
                <c:pt idx="3949">
                  <c:v>17.668304497617395</c:v>
                </c:pt>
                <c:pt idx="3950">
                  <c:v>15.5139129649372</c:v>
                </c:pt>
                <c:pt idx="3951">
                  <c:v>21.848294169832712</c:v>
                </c:pt>
                <c:pt idx="3952">
                  <c:v>13.977337968490891</c:v>
                </c:pt>
                <c:pt idx="3953">
                  <c:v>16.689200328530962</c:v>
                </c:pt>
                <c:pt idx="3954">
                  <c:v>13.057439290035928</c:v>
                </c:pt>
                <c:pt idx="3955">
                  <c:v>16.767487347513022</c:v>
                </c:pt>
                <c:pt idx="3956">
                  <c:v>16.800122768504338</c:v>
                </c:pt>
                <c:pt idx="3957">
                  <c:v>15.518308354781167</c:v>
                </c:pt>
                <c:pt idx="3958">
                  <c:v>22.588050654013912</c:v>
                </c:pt>
                <c:pt idx="3959">
                  <c:v>15.482460717135298</c:v>
                </c:pt>
                <c:pt idx="3960">
                  <c:v>13.777752585947832</c:v>
                </c:pt>
                <c:pt idx="3961">
                  <c:v>14.739616516259545</c:v>
                </c:pt>
                <c:pt idx="3962">
                  <c:v>13.808636140828812</c:v>
                </c:pt>
                <c:pt idx="3963">
                  <c:v>14.224919538975307</c:v>
                </c:pt>
                <c:pt idx="3964">
                  <c:v>16.101963592058414</c:v>
                </c:pt>
                <c:pt idx="3965">
                  <c:v>23.531911296812037</c:v>
                </c:pt>
                <c:pt idx="3966">
                  <c:v>13.212120235562612</c:v>
                </c:pt>
                <c:pt idx="3967">
                  <c:v>16.477270066839484</c:v>
                </c:pt>
                <c:pt idx="3968">
                  <c:v>15.469437232887586</c:v>
                </c:pt>
                <c:pt idx="3969">
                  <c:v>23.34776903911736</c:v>
                </c:pt>
                <c:pt idx="3970">
                  <c:v>13.531619724884385</c:v>
                </c:pt>
                <c:pt idx="3971">
                  <c:v>13.765571848354211</c:v>
                </c:pt>
                <c:pt idx="3972">
                  <c:v>27.194624828626164</c:v>
                </c:pt>
                <c:pt idx="3973">
                  <c:v>13.917546459447298</c:v>
                </c:pt>
                <c:pt idx="3974">
                  <c:v>14.424478713611917</c:v>
                </c:pt>
                <c:pt idx="3975">
                  <c:v>15.671164262194942</c:v>
                </c:pt>
                <c:pt idx="3976">
                  <c:v>20.773448358285794</c:v>
                </c:pt>
                <c:pt idx="3977">
                  <c:v>15.934903262584614</c:v>
                </c:pt>
                <c:pt idx="3978">
                  <c:v>20.855175817916777</c:v>
                </c:pt>
                <c:pt idx="3979">
                  <c:v>22.504348182266213</c:v>
                </c:pt>
                <c:pt idx="3980">
                  <c:v>16.659451386521429</c:v>
                </c:pt>
                <c:pt idx="3981">
                  <c:v>15.061552564050469</c:v>
                </c:pt>
                <c:pt idx="3982">
                  <c:v>15.153705323728085</c:v>
                </c:pt>
                <c:pt idx="3983">
                  <c:v>18.021423583591488</c:v>
                </c:pt>
                <c:pt idx="3984">
                  <c:v>24.226201424221273</c:v>
                </c:pt>
                <c:pt idx="3985">
                  <c:v>12.950113794792969</c:v>
                </c:pt>
                <c:pt idx="3986">
                  <c:v>15.880402277121576</c:v>
                </c:pt>
                <c:pt idx="3987">
                  <c:v>25.92347367176696</c:v>
                </c:pt>
                <c:pt idx="3988">
                  <c:v>15.07904442167818</c:v>
                </c:pt>
                <c:pt idx="3989">
                  <c:v>15.061571393994852</c:v>
                </c:pt>
                <c:pt idx="3990">
                  <c:v>16.135184527154937</c:v>
                </c:pt>
                <c:pt idx="3991">
                  <c:v>15.432084984403584</c:v>
                </c:pt>
                <c:pt idx="3992">
                  <c:v>23.727154371594864</c:v>
                </c:pt>
                <c:pt idx="3993">
                  <c:v>21.269549006756534</c:v>
                </c:pt>
                <c:pt idx="3994">
                  <c:v>13.660749762917668</c:v>
                </c:pt>
                <c:pt idx="3995">
                  <c:v>24.602489978315184</c:v>
                </c:pt>
                <c:pt idx="3996">
                  <c:v>17.733751880213127</c:v>
                </c:pt>
                <c:pt idx="3997">
                  <c:v>16.672301459923581</c:v>
                </c:pt>
                <c:pt idx="3998">
                  <c:v>13.380431939446048</c:v>
                </c:pt>
                <c:pt idx="3999">
                  <c:v>24.256123800047405</c:v>
                </c:pt>
                <c:pt idx="4000">
                  <c:v>14.176697530374682</c:v>
                </c:pt>
                <c:pt idx="4001">
                  <c:v>14.977569125981871</c:v>
                </c:pt>
                <c:pt idx="4002">
                  <c:v>19.849280593494342</c:v>
                </c:pt>
                <c:pt idx="4003">
                  <c:v>14.382662059344918</c:v>
                </c:pt>
                <c:pt idx="4004">
                  <c:v>15.886947578182184</c:v>
                </c:pt>
                <c:pt idx="4005">
                  <c:v>18.87083136056329</c:v>
                </c:pt>
                <c:pt idx="4006">
                  <c:v>14.683654571046528</c:v>
                </c:pt>
                <c:pt idx="4007">
                  <c:v>13.521758541437654</c:v>
                </c:pt>
                <c:pt idx="4008">
                  <c:v>27.117398931088548</c:v>
                </c:pt>
                <c:pt idx="4009">
                  <c:v>19.438973711816523</c:v>
                </c:pt>
                <c:pt idx="4010">
                  <c:v>13.14018150175526</c:v>
                </c:pt>
                <c:pt idx="4011">
                  <c:v>18.521401818977427</c:v>
                </c:pt>
                <c:pt idx="4012">
                  <c:v>14.551323522620388</c:v>
                </c:pt>
                <c:pt idx="4013">
                  <c:v>18.652920835847592</c:v>
                </c:pt>
                <c:pt idx="4014">
                  <c:v>17.733558341148949</c:v>
                </c:pt>
                <c:pt idx="4015">
                  <c:v>22.889441316505856</c:v>
                </c:pt>
                <c:pt idx="4016">
                  <c:v>15.365762722049562</c:v>
                </c:pt>
                <c:pt idx="4017">
                  <c:v>21.411237480050083</c:v>
                </c:pt>
                <c:pt idx="4018">
                  <c:v>20.091118463994995</c:v>
                </c:pt>
                <c:pt idx="4019">
                  <c:v>18.898285252376063</c:v>
                </c:pt>
                <c:pt idx="4020">
                  <c:v>18.476362315347643</c:v>
                </c:pt>
                <c:pt idx="4021">
                  <c:v>15.711940424804025</c:v>
                </c:pt>
                <c:pt idx="4022">
                  <c:v>14.507193233191884</c:v>
                </c:pt>
                <c:pt idx="4023">
                  <c:v>15.068146733503376</c:v>
                </c:pt>
                <c:pt idx="4024">
                  <c:v>14.116698904643963</c:v>
                </c:pt>
                <c:pt idx="4025">
                  <c:v>17.775646312009574</c:v>
                </c:pt>
                <c:pt idx="4026">
                  <c:v>24.079133960384773</c:v>
                </c:pt>
                <c:pt idx="4027">
                  <c:v>16.546123459603034</c:v>
                </c:pt>
                <c:pt idx="4028">
                  <c:v>14.791081674534752</c:v>
                </c:pt>
                <c:pt idx="4029">
                  <c:v>16.230599399887936</c:v>
                </c:pt>
                <c:pt idx="4030">
                  <c:v>21.136045961842793</c:v>
                </c:pt>
                <c:pt idx="4031">
                  <c:v>24.181728508073512</c:v>
                </c:pt>
                <c:pt idx="4032">
                  <c:v>15.02582901767042</c:v>
                </c:pt>
                <c:pt idx="4033">
                  <c:v>22.620180530857745</c:v>
                </c:pt>
                <c:pt idx="4034">
                  <c:v>16.229698843363813</c:v>
                </c:pt>
                <c:pt idx="4035">
                  <c:v>13.202030221225225</c:v>
                </c:pt>
                <c:pt idx="4036">
                  <c:v>20.112468214190564</c:v>
                </c:pt>
                <c:pt idx="4037">
                  <c:v>22.568542492294561</c:v>
                </c:pt>
                <c:pt idx="4038">
                  <c:v>20.829985547611361</c:v>
                </c:pt>
                <c:pt idx="4039">
                  <c:v>16.18898426323836</c:v>
                </c:pt>
                <c:pt idx="4040">
                  <c:v>21.226067140922094</c:v>
                </c:pt>
                <c:pt idx="4041">
                  <c:v>15.794308151355027</c:v>
                </c:pt>
                <c:pt idx="4042">
                  <c:v>23.782315130506401</c:v>
                </c:pt>
                <c:pt idx="4043">
                  <c:v>13.320818646005787</c:v>
                </c:pt>
                <c:pt idx="4044">
                  <c:v>21.914280378681042</c:v>
                </c:pt>
                <c:pt idx="4045">
                  <c:v>22.935745809569347</c:v>
                </c:pt>
                <c:pt idx="4046">
                  <c:v>13.769629419494988</c:v>
                </c:pt>
                <c:pt idx="4047">
                  <c:v>16.47048344561604</c:v>
                </c:pt>
                <c:pt idx="4048">
                  <c:v>23.487932574697496</c:v>
                </c:pt>
                <c:pt idx="4049">
                  <c:v>22.372233674820485</c:v>
                </c:pt>
                <c:pt idx="4050">
                  <c:v>18.191620406230754</c:v>
                </c:pt>
                <c:pt idx="4051">
                  <c:v>25.257666499489286</c:v>
                </c:pt>
                <c:pt idx="4052">
                  <c:v>13.988977446242247</c:v>
                </c:pt>
                <c:pt idx="4053">
                  <c:v>14.684783895072956</c:v>
                </c:pt>
                <c:pt idx="4054">
                  <c:v>23.674174726487756</c:v>
                </c:pt>
                <c:pt idx="4055">
                  <c:v>15.146156914760654</c:v>
                </c:pt>
                <c:pt idx="4056">
                  <c:v>12.999190889251027</c:v>
                </c:pt>
                <c:pt idx="4057">
                  <c:v>18.900630524816414</c:v>
                </c:pt>
                <c:pt idx="4058">
                  <c:v>18.441032892902161</c:v>
                </c:pt>
                <c:pt idx="4059">
                  <c:v>15.624421890716471</c:v>
                </c:pt>
                <c:pt idx="4060">
                  <c:v>15.255023404912867</c:v>
                </c:pt>
                <c:pt idx="4061">
                  <c:v>19.600731945659206</c:v>
                </c:pt>
                <c:pt idx="4062">
                  <c:v>23.92907848763549</c:v>
                </c:pt>
                <c:pt idx="4063">
                  <c:v>27.409183328457395</c:v>
                </c:pt>
                <c:pt idx="4064">
                  <c:v>17.431172523660919</c:v>
                </c:pt>
                <c:pt idx="4065">
                  <c:v>15.476201044082291</c:v>
                </c:pt>
                <c:pt idx="4066">
                  <c:v>14.229041401900533</c:v>
                </c:pt>
                <c:pt idx="4067">
                  <c:v>14.225101052567636</c:v>
                </c:pt>
                <c:pt idx="4068">
                  <c:v>20.564177824948022</c:v>
                </c:pt>
                <c:pt idx="4069">
                  <c:v>15.875604827970015</c:v>
                </c:pt>
                <c:pt idx="4070">
                  <c:v>15.641684026470069</c:v>
                </c:pt>
                <c:pt idx="4071">
                  <c:v>26.782652365336105</c:v>
                </c:pt>
                <c:pt idx="4072">
                  <c:v>16.971454083928634</c:v>
                </c:pt>
                <c:pt idx="4073">
                  <c:v>21.142368881787359</c:v>
                </c:pt>
                <c:pt idx="4074">
                  <c:v>22.785591037068581</c:v>
                </c:pt>
                <c:pt idx="4075">
                  <c:v>17.842571734010161</c:v>
                </c:pt>
                <c:pt idx="4076">
                  <c:v>17.807903994335064</c:v>
                </c:pt>
                <c:pt idx="4077">
                  <c:v>15.761169779684066</c:v>
                </c:pt>
                <c:pt idx="4078">
                  <c:v>18.064854716694853</c:v>
                </c:pt>
                <c:pt idx="4079">
                  <c:v>22.378349758973556</c:v>
                </c:pt>
                <c:pt idx="4080">
                  <c:v>18.012152202124362</c:v>
                </c:pt>
                <c:pt idx="4081">
                  <c:v>15.723186817072502</c:v>
                </c:pt>
                <c:pt idx="4082">
                  <c:v>13.112384572603181</c:v>
                </c:pt>
                <c:pt idx="4083">
                  <c:v>13.547965552345522</c:v>
                </c:pt>
                <c:pt idx="4084">
                  <c:v>13.365911747412545</c:v>
                </c:pt>
                <c:pt idx="4085">
                  <c:v>20.473531937576887</c:v>
                </c:pt>
                <c:pt idx="4086">
                  <c:v>13.997967827452554</c:v>
                </c:pt>
                <c:pt idx="4087">
                  <c:v>15.882322700224575</c:v>
                </c:pt>
                <c:pt idx="4088">
                  <c:v>18.284431785186069</c:v>
                </c:pt>
                <c:pt idx="4089">
                  <c:v>16.149454107467776</c:v>
                </c:pt>
                <c:pt idx="4090">
                  <c:v>15.521204679380027</c:v>
                </c:pt>
                <c:pt idx="4091">
                  <c:v>17.034637815618083</c:v>
                </c:pt>
                <c:pt idx="4092">
                  <c:v>15.553077502575151</c:v>
                </c:pt>
                <c:pt idx="4093">
                  <c:v>13.582554844702264</c:v>
                </c:pt>
                <c:pt idx="4094">
                  <c:v>23.148550536834495</c:v>
                </c:pt>
                <c:pt idx="4095">
                  <c:v>15.514766206455457</c:v>
                </c:pt>
                <c:pt idx="4096">
                  <c:v>16.02841462698337</c:v>
                </c:pt>
                <c:pt idx="4097">
                  <c:v>14.867006611390298</c:v>
                </c:pt>
                <c:pt idx="4098">
                  <c:v>16.181494775522072</c:v>
                </c:pt>
                <c:pt idx="4099">
                  <c:v>15.646925407254106</c:v>
                </c:pt>
                <c:pt idx="4100">
                  <c:v>15.126304428657839</c:v>
                </c:pt>
                <c:pt idx="4101">
                  <c:v>18.90249895602949</c:v>
                </c:pt>
                <c:pt idx="4102">
                  <c:v>14.339945212762927</c:v>
                </c:pt>
                <c:pt idx="4103">
                  <c:v>14.364946820477737</c:v>
                </c:pt>
                <c:pt idx="4104">
                  <c:v>16.645206594073827</c:v>
                </c:pt>
                <c:pt idx="4105">
                  <c:v>27.760263132961146</c:v>
                </c:pt>
                <c:pt idx="4106">
                  <c:v>20.228932921032982</c:v>
                </c:pt>
                <c:pt idx="4107">
                  <c:v>16.292368596973489</c:v>
                </c:pt>
                <c:pt idx="4108">
                  <c:v>16.204981555723901</c:v>
                </c:pt>
                <c:pt idx="4109">
                  <c:v>19.39122442132377</c:v>
                </c:pt>
                <c:pt idx="4110">
                  <c:v>16.29463091223716</c:v>
                </c:pt>
                <c:pt idx="4111">
                  <c:v>24.009333955977116</c:v>
                </c:pt>
                <c:pt idx="4112">
                  <c:v>14.915235228709633</c:v>
                </c:pt>
                <c:pt idx="4113">
                  <c:v>13.037648841362826</c:v>
                </c:pt>
                <c:pt idx="4114">
                  <c:v>15.403850588796397</c:v>
                </c:pt>
                <c:pt idx="4115">
                  <c:v>15.723160525662387</c:v>
                </c:pt>
                <c:pt idx="4116">
                  <c:v>23.410638206821986</c:v>
                </c:pt>
                <c:pt idx="4117">
                  <c:v>18.912542143449844</c:v>
                </c:pt>
                <c:pt idx="4118">
                  <c:v>22.861675451988908</c:v>
                </c:pt>
                <c:pt idx="4119">
                  <c:v>19.528986627057122</c:v>
                </c:pt>
                <c:pt idx="4120">
                  <c:v>14.152526672726014</c:v>
                </c:pt>
                <c:pt idx="4121">
                  <c:v>15.880792048372399</c:v>
                </c:pt>
                <c:pt idx="4122">
                  <c:v>14.097347540808693</c:v>
                </c:pt>
                <c:pt idx="4123">
                  <c:v>26.917217201933443</c:v>
                </c:pt>
                <c:pt idx="4124">
                  <c:v>14.715137462021978</c:v>
                </c:pt>
                <c:pt idx="4125">
                  <c:v>13.59866896519822</c:v>
                </c:pt>
                <c:pt idx="4126">
                  <c:v>15.386646103379871</c:v>
                </c:pt>
                <c:pt idx="4127">
                  <c:v>20.55754542095141</c:v>
                </c:pt>
                <c:pt idx="4128">
                  <c:v>13.088028314276686</c:v>
                </c:pt>
                <c:pt idx="4129">
                  <c:v>17.394848535963561</c:v>
                </c:pt>
                <c:pt idx="4130">
                  <c:v>13.177142695010675</c:v>
                </c:pt>
                <c:pt idx="4131">
                  <c:v>13.664241023683545</c:v>
                </c:pt>
                <c:pt idx="4132">
                  <c:v>15.469888580478436</c:v>
                </c:pt>
                <c:pt idx="4133">
                  <c:v>14.914943223353101</c:v>
                </c:pt>
                <c:pt idx="4134">
                  <c:v>19.388193499406359</c:v>
                </c:pt>
                <c:pt idx="4135">
                  <c:v>18.674745568740573</c:v>
                </c:pt>
                <c:pt idx="4136">
                  <c:v>22.513841129095642</c:v>
                </c:pt>
                <c:pt idx="4137">
                  <c:v>22.521021033265868</c:v>
                </c:pt>
                <c:pt idx="4138">
                  <c:v>15.413721822491372</c:v>
                </c:pt>
                <c:pt idx="4139">
                  <c:v>14.83245608693106</c:v>
                </c:pt>
                <c:pt idx="4140">
                  <c:v>14.44073286452428</c:v>
                </c:pt>
                <c:pt idx="4141">
                  <c:v>22.255034375777488</c:v>
                </c:pt>
                <c:pt idx="4142">
                  <c:v>14.131838460836228</c:v>
                </c:pt>
                <c:pt idx="4143">
                  <c:v>15.309630017924382</c:v>
                </c:pt>
                <c:pt idx="4144">
                  <c:v>15.679199637323716</c:v>
                </c:pt>
                <c:pt idx="4145">
                  <c:v>13.669916207194081</c:v>
                </c:pt>
                <c:pt idx="4146">
                  <c:v>20.328415683033292</c:v>
                </c:pt>
                <c:pt idx="4147">
                  <c:v>17.902440844546636</c:v>
                </c:pt>
                <c:pt idx="4148">
                  <c:v>14.573078324562054</c:v>
                </c:pt>
                <c:pt idx="4149">
                  <c:v>15.617487003529801</c:v>
                </c:pt>
                <c:pt idx="4150">
                  <c:v>17.07461381383434</c:v>
                </c:pt>
                <c:pt idx="4151">
                  <c:v>15.860907270135435</c:v>
                </c:pt>
                <c:pt idx="4152">
                  <c:v>14.241045077628733</c:v>
                </c:pt>
                <c:pt idx="4153">
                  <c:v>24.53162011791618</c:v>
                </c:pt>
                <c:pt idx="4154">
                  <c:v>16.222324317577502</c:v>
                </c:pt>
                <c:pt idx="4155">
                  <c:v>14.267836006450601</c:v>
                </c:pt>
                <c:pt idx="4156">
                  <c:v>21.449374005493734</c:v>
                </c:pt>
                <c:pt idx="4157">
                  <c:v>15.816899269414355</c:v>
                </c:pt>
                <c:pt idx="4158">
                  <c:v>20.793781206858576</c:v>
                </c:pt>
                <c:pt idx="4159">
                  <c:v>19.210287951580046</c:v>
                </c:pt>
                <c:pt idx="4160">
                  <c:v>15.543566851398952</c:v>
                </c:pt>
                <c:pt idx="4161">
                  <c:v>19.033021707273821</c:v>
                </c:pt>
                <c:pt idx="4162">
                  <c:v>27.514527189459795</c:v>
                </c:pt>
                <c:pt idx="4163">
                  <c:v>13.260890220619826</c:v>
                </c:pt>
                <c:pt idx="4164">
                  <c:v>15.474810939367469</c:v>
                </c:pt>
                <c:pt idx="4165">
                  <c:v>22.957250799718405</c:v>
                </c:pt>
                <c:pt idx="4166">
                  <c:v>18.691205084624773</c:v>
                </c:pt>
                <c:pt idx="4167">
                  <c:v>26.231418644923259</c:v>
                </c:pt>
                <c:pt idx="4168">
                  <c:v>18.765342360075767</c:v>
                </c:pt>
                <c:pt idx="4169">
                  <c:v>13.386318541168242</c:v>
                </c:pt>
                <c:pt idx="4170">
                  <c:v>14.489613996355219</c:v>
                </c:pt>
                <c:pt idx="4171">
                  <c:v>24.153952617540092</c:v>
                </c:pt>
                <c:pt idx="4172">
                  <c:v>15.176739851890463</c:v>
                </c:pt>
                <c:pt idx="4173">
                  <c:v>14.305088175866013</c:v>
                </c:pt>
                <c:pt idx="4174">
                  <c:v>17.935176241355805</c:v>
                </c:pt>
                <c:pt idx="4175">
                  <c:v>14.458372019159018</c:v>
                </c:pt>
                <c:pt idx="4176">
                  <c:v>16.104580651744609</c:v>
                </c:pt>
                <c:pt idx="4177">
                  <c:v>15.436174284434147</c:v>
                </c:pt>
                <c:pt idx="4178">
                  <c:v>14.098104507633959</c:v>
                </c:pt>
                <c:pt idx="4179">
                  <c:v>14.399260449517625</c:v>
                </c:pt>
                <c:pt idx="4180">
                  <c:v>14.906439652271713</c:v>
                </c:pt>
                <c:pt idx="4181">
                  <c:v>14.285256402096296</c:v>
                </c:pt>
                <c:pt idx="4182">
                  <c:v>13.306826810038393</c:v>
                </c:pt>
                <c:pt idx="4183">
                  <c:v>21.726415736843098</c:v>
                </c:pt>
                <c:pt idx="4184">
                  <c:v>22.400466182929399</c:v>
                </c:pt>
                <c:pt idx="4185">
                  <c:v>15.536775813761372</c:v>
                </c:pt>
                <c:pt idx="4186">
                  <c:v>14.382060096718142</c:v>
                </c:pt>
                <c:pt idx="4187">
                  <c:v>14.788242930288332</c:v>
                </c:pt>
                <c:pt idx="4188">
                  <c:v>14.155862915368166</c:v>
                </c:pt>
                <c:pt idx="4189">
                  <c:v>19.350509561738004</c:v>
                </c:pt>
                <c:pt idx="4190">
                  <c:v>14.780739002197965</c:v>
                </c:pt>
                <c:pt idx="4191">
                  <c:v>13.362438889427754</c:v>
                </c:pt>
                <c:pt idx="4192">
                  <c:v>14.488249332863159</c:v>
                </c:pt>
                <c:pt idx="4193">
                  <c:v>12.943057541786173</c:v>
                </c:pt>
                <c:pt idx="4194">
                  <c:v>20.819045827127486</c:v>
                </c:pt>
                <c:pt idx="4195">
                  <c:v>13.336318337334754</c:v>
                </c:pt>
                <c:pt idx="4196">
                  <c:v>21.640349893925229</c:v>
                </c:pt>
                <c:pt idx="4197">
                  <c:v>15.932762473768971</c:v>
                </c:pt>
                <c:pt idx="4198">
                  <c:v>26.025628313681246</c:v>
                </c:pt>
                <c:pt idx="4199">
                  <c:v>15.627310780319791</c:v>
                </c:pt>
                <c:pt idx="4200">
                  <c:v>13.92783894388387</c:v>
                </c:pt>
                <c:pt idx="4201">
                  <c:v>19.026813884550172</c:v>
                </c:pt>
                <c:pt idx="4202">
                  <c:v>15.201963145903413</c:v>
                </c:pt>
                <c:pt idx="4203">
                  <c:v>16.119996641900379</c:v>
                </c:pt>
                <c:pt idx="4204">
                  <c:v>15.344833136229866</c:v>
                </c:pt>
                <c:pt idx="4205">
                  <c:v>15.00504864029636</c:v>
                </c:pt>
                <c:pt idx="4206">
                  <c:v>13.600425304568869</c:v>
                </c:pt>
                <c:pt idx="4207">
                  <c:v>15.363814960120569</c:v>
                </c:pt>
                <c:pt idx="4208">
                  <c:v>14.166521572055867</c:v>
                </c:pt>
                <c:pt idx="4209">
                  <c:v>15.097345405567152</c:v>
                </c:pt>
                <c:pt idx="4210">
                  <c:v>15.641133965129168</c:v>
                </c:pt>
                <c:pt idx="4211">
                  <c:v>16.58009282674508</c:v>
                </c:pt>
                <c:pt idx="4212">
                  <c:v>19.99450986798951</c:v>
                </c:pt>
                <c:pt idx="4213">
                  <c:v>28.583243583219073</c:v>
                </c:pt>
                <c:pt idx="4214">
                  <c:v>14.668566386091006</c:v>
                </c:pt>
                <c:pt idx="4215">
                  <c:v>14.246418558384107</c:v>
                </c:pt>
                <c:pt idx="4216">
                  <c:v>12.954633628986329</c:v>
                </c:pt>
                <c:pt idx="4217">
                  <c:v>15.622366070139089</c:v>
                </c:pt>
                <c:pt idx="4218">
                  <c:v>15.271309876363985</c:v>
                </c:pt>
                <c:pt idx="4219">
                  <c:v>22.43418364643539</c:v>
                </c:pt>
                <c:pt idx="4220">
                  <c:v>21.157903904206471</c:v>
                </c:pt>
                <c:pt idx="4221">
                  <c:v>15.759409986934383</c:v>
                </c:pt>
                <c:pt idx="4222">
                  <c:v>24.379785573484586</c:v>
                </c:pt>
                <c:pt idx="4223">
                  <c:v>25.619084835006074</c:v>
                </c:pt>
                <c:pt idx="4224">
                  <c:v>21.011185713172978</c:v>
                </c:pt>
                <c:pt idx="4225">
                  <c:v>17.140859022774908</c:v>
                </c:pt>
                <c:pt idx="4226">
                  <c:v>23.723730608299906</c:v>
                </c:pt>
                <c:pt idx="4227">
                  <c:v>31.871190438120973</c:v>
                </c:pt>
                <c:pt idx="4228">
                  <c:v>15.205485980853872</c:v>
                </c:pt>
                <c:pt idx="4229">
                  <c:v>14.941208168227096</c:v>
                </c:pt>
                <c:pt idx="4230">
                  <c:v>14.596609180395799</c:v>
                </c:pt>
                <c:pt idx="4231">
                  <c:v>13.649725081398705</c:v>
                </c:pt>
                <c:pt idx="4232">
                  <c:v>20.439903280414537</c:v>
                </c:pt>
                <c:pt idx="4233">
                  <c:v>15.353537230689165</c:v>
                </c:pt>
                <c:pt idx="4234">
                  <c:v>13.779563483542075</c:v>
                </c:pt>
                <c:pt idx="4235">
                  <c:v>28.351041560545614</c:v>
                </c:pt>
                <c:pt idx="4236">
                  <c:v>14.915298459162511</c:v>
                </c:pt>
                <c:pt idx="4237">
                  <c:v>23.397520803900552</c:v>
                </c:pt>
                <c:pt idx="4238">
                  <c:v>18.188753184264147</c:v>
                </c:pt>
                <c:pt idx="4239">
                  <c:v>13.595866588062261</c:v>
                </c:pt>
                <c:pt idx="4240">
                  <c:v>20.081605720858146</c:v>
                </c:pt>
                <c:pt idx="4241">
                  <c:v>19.131693949526774</c:v>
                </c:pt>
                <c:pt idx="4242">
                  <c:v>21.647185786204322</c:v>
                </c:pt>
                <c:pt idx="4243">
                  <c:v>15.268019400213685</c:v>
                </c:pt>
                <c:pt idx="4244">
                  <c:v>14.398181022995395</c:v>
                </c:pt>
                <c:pt idx="4245">
                  <c:v>18.577866489024498</c:v>
                </c:pt>
                <c:pt idx="4246">
                  <c:v>29.076779900151248</c:v>
                </c:pt>
                <c:pt idx="4247">
                  <c:v>23.299220022749619</c:v>
                </c:pt>
                <c:pt idx="4248">
                  <c:v>16.266152246745111</c:v>
                </c:pt>
                <c:pt idx="4249">
                  <c:v>15.420492084129155</c:v>
                </c:pt>
                <c:pt idx="4250">
                  <c:v>15.509948854078976</c:v>
                </c:pt>
                <c:pt idx="4251">
                  <c:v>13.210848334524012</c:v>
                </c:pt>
                <c:pt idx="4252">
                  <c:v>13.723698505714022</c:v>
                </c:pt>
                <c:pt idx="4253">
                  <c:v>29.856890048158881</c:v>
                </c:pt>
                <c:pt idx="4254">
                  <c:v>18.878792755273711</c:v>
                </c:pt>
                <c:pt idx="4255">
                  <c:v>13.288111985087891</c:v>
                </c:pt>
                <c:pt idx="4256">
                  <c:v>17.2234792451329</c:v>
                </c:pt>
                <c:pt idx="4257">
                  <c:v>23.744746691706663</c:v>
                </c:pt>
                <c:pt idx="4258">
                  <c:v>20.150543472816175</c:v>
                </c:pt>
                <c:pt idx="4259">
                  <c:v>14.98359993330325</c:v>
                </c:pt>
                <c:pt idx="4260">
                  <c:v>13.894360655143785</c:v>
                </c:pt>
                <c:pt idx="4261">
                  <c:v>15.274345681517334</c:v>
                </c:pt>
                <c:pt idx="4262">
                  <c:v>15.214892718047583</c:v>
                </c:pt>
                <c:pt idx="4263">
                  <c:v>17.646620596793319</c:v>
                </c:pt>
                <c:pt idx="4264">
                  <c:v>18.239981640561513</c:v>
                </c:pt>
                <c:pt idx="4265">
                  <c:v>14.444936314273486</c:v>
                </c:pt>
                <c:pt idx="4266">
                  <c:v>24.741604695601524</c:v>
                </c:pt>
                <c:pt idx="4267">
                  <c:v>15.172543519700943</c:v>
                </c:pt>
                <c:pt idx="4268">
                  <c:v>20.358069129859899</c:v>
                </c:pt>
                <c:pt idx="4269">
                  <c:v>14.182499431237215</c:v>
                </c:pt>
                <c:pt idx="4270">
                  <c:v>13.437431124235939</c:v>
                </c:pt>
                <c:pt idx="4271">
                  <c:v>16.110668286099141</c:v>
                </c:pt>
                <c:pt idx="4272">
                  <c:v>15.720240455351826</c:v>
                </c:pt>
                <c:pt idx="4273">
                  <c:v>19.162164839495752</c:v>
                </c:pt>
                <c:pt idx="4274">
                  <c:v>19.378780452164019</c:v>
                </c:pt>
                <c:pt idx="4275">
                  <c:v>17.001221635138482</c:v>
                </c:pt>
                <c:pt idx="4276">
                  <c:v>26.480402038789684</c:v>
                </c:pt>
                <c:pt idx="4277">
                  <c:v>16.250353043899185</c:v>
                </c:pt>
                <c:pt idx="4278">
                  <c:v>18.847357471468992</c:v>
                </c:pt>
                <c:pt idx="4279">
                  <c:v>18.96095646591267</c:v>
                </c:pt>
                <c:pt idx="4280">
                  <c:v>15.461032115616112</c:v>
                </c:pt>
                <c:pt idx="4281">
                  <c:v>14.300781171945484</c:v>
                </c:pt>
                <c:pt idx="4282">
                  <c:v>25.445808686024133</c:v>
                </c:pt>
                <c:pt idx="4283">
                  <c:v>20.251023430578222</c:v>
                </c:pt>
                <c:pt idx="4284">
                  <c:v>22.388022291057027</c:v>
                </c:pt>
                <c:pt idx="4285">
                  <c:v>13.993348329368963</c:v>
                </c:pt>
                <c:pt idx="4286">
                  <c:v>24.761575415314354</c:v>
                </c:pt>
                <c:pt idx="4287">
                  <c:v>28.763260134381799</c:v>
                </c:pt>
                <c:pt idx="4288">
                  <c:v>14.616271894742388</c:v>
                </c:pt>
                <c:pt idx="4289">
                  <c:v>15.647878121190999</c:v>
                </c:pt>
                <c:pt idx="4290">
                  <c:v>14.22645008733654</c:v>
                </c:pt>
                <c:pt idx="4291">
                  <c:v>14.039059176122516</c:v>
                </c:pt>
                <c:pt idx="4292">
                  <c:v>17.021615922279768</c:v>
                </c:pt>
                <c:pt idx="4293">
                  <c:v>21.502691678764673</c:v>
                </c:pt>
                <c:pt idx="4294">
                  <c:v>17.361064950324174</c:v>
                </c:pt>
                <c:pt idx="4295">
                  <c:v>15.753884897532634</c:v>
                </c:pt>
                <c:pt idx="4296">
                  <c:v>18.486961471827851</c:v>
                </c:pt>
                <c:pt idx="4297">
                  <c:v>15.102858956499807</c:v>
                </c:pt>
                <c:pt idx="4298">
                  <c:v>23.374499431307072</c:v>
                </c:pt>
                <c:pt idx="4299">
                  <c:v>14.034734847011245</c:v>
                </c:pt>
                <c:pt idx="4300">
                  <c:v>28.508825330051984</c:v>
                </c:pt>
                <c:pt idx="4301">
                  <c:v>13.10075429895157</c:v>
                </c:pt>
                <c:pt idx="4302">
                  <c:v>15.172607262441968</c:v>
                </c:pt>
                <c:pt idx="4303">
                  <c:v>14.452443620115982</c:v>
                </c:pt>
                <c:pt idx="4304">
                  <c:v>16.218021112204315</c:v>
                </c:pt>
                <c:pt idx="4305">
                  <c:v>15.121384473029345</c:v>
                </c:pt>
                <c:pt idx="4306">
                  <c:v>16.529636441836818</c:v>
                </c:pt>
                <c:pt idx="4307">
                  <c:v>16.533859111701513</c:v>
                </c:pt>
                <c:pt idx="4308">
                  <c:v>17.327643947400627</c:v>
                </c:pt>
                <c:pt idx="4309">
                  <c:v>17.088148846634461</c:v>
                </c:pt>
                <c:pt idx="4310">
                  <c:v>14.44913347573169</c:v>
                </c:pt>
                <c:pt idx="4311">
                  <c:v>22.789557670969877</c:v>
                </c:pt>
                <c:pt idx="4312">
                  <c:v>15.929459541762791</c:v>
                </c:pt>
                <c:pt idx="4313">
                  <c:v>15.829880102356306</c:v>
                </c:pt>
                <c:pt idx="4314">
                  <c:v>13.140790170555206</c:v>
                </c:pt>
                <c:pt idx="4315">
                  <c:v>13.913163130331746</c:v>
                </c:pt>
                <c:pt idx="4316">
                  <c:v>15.715213027437045</c:v>
                </c:pt>
                <c:pt idx="4317">
                  <c:v>28.363635797699349</c:v>
                </c:pt>
                <c:pt idx="4318">
                  <c:v>13.37793584055402</c:v>
                </c:pt>
                <c:pt idx="4319">
                  <c:v>13.727542936958567</c:v>
                </c:pt>
                <c:pt idx="4320">
                  <c:v>15.810862872979044</c:v>
                </c:pt>
                <c:pt idx="4321">
                  <c:v>14.116639157497408</c:v>
                </c:pt>
                <c:pt idx="4322">
                  <c:v>14.450558739217822</c:v>
                </c:pt>
                <c:pt idx="4323">
                  <c:v>15.681615286325039</c:v>
                </c:pt>
                <c:pt idx="4324">
                  <c:v>20.270212119530619</c:v>
                </c:pt>
                <c:pt idx="4325">
                  <c:v>22.536198596902057</c:v>
                </c:pt>
                <c:pt idx="4326">
                  <c:v>17.739693885392224</c:v>
                </c:pt>
                <c:pt idx="4327">
                  <c:v>20.866875972373741</c:v>
                </c:pt>
                <c:pt idx="4328">
                  <c:v>14.919763584896181</c:v>
                </c:pt>
                <c:pt idx="4329">
                  <c:v>15.318165230811021</c:v>
                </c:pt>
                <c:pt idx="4330">
                  <c:v>23.593005897593653</c:v>
                </c:pt>
                <c:pt idx="4331">
                  <c:v>14.022948315687259</c:v>
                </c:pt>
                <c:pt idx="4332">
                  <c:v>19.573276760666047</c:v>
                </c:pt>
                <c:pt idx="4333">
                  <c:v>23.660159587590066</c:v>
                </c:pt>
                <c:pt idx="4334">
                  <c:v>13.237714078301538</c:v>
                </c:pt>
                <c:pt idx="4335">
                  <c:v>14.094753692021612</c:v>
                </c:pt>
                <c:pt idx="4336">
                  <c:v>20.214967780688777</c:v>
                </c:pt>
                <c:pt idx="4337">
                  <c:v>21.794542175830909</c:v>
                </c:pt>
                <c:pt idx="4338">
                  <c:v>24.124407664830272</c:v>
                </c:pt>
                <c:pt idx="4339">
                  <c:v>15.901495924067738</c:v>
                </c:pt>
                <c:pt idx="4340">
                  <c:v>17.667316050859803</c:v>
                </c:pt>
                <c:pt idx="4341">
                  <c:v>15.495178246230406</c:v>
                </c:pt>
                <c:pt idx="4342">
                  <c:v>19.754250063990789</c:v>
                </c:pt>
                <c:pt idx="4343">
                  <c:v>14.540063349483452</c:v>
                </c:pt>
                <c:pt idx="4344">
                  <c:v>13.456198271026381</c:v>
                </c:pt>
                <c:pt idx="4345">
                  <c:v>13.954975143863063</c:v>
                </c:pt>
                <c:pt idx="4346">
                  <c:v>14.226284307364507</c:v>
                </c:pt>
                <c:pt idx="4347">
                  <c:v>15.798464171445785</c:v>
                </c:pt>
                <c:pt idx="4348">
                  <c:v>13.481756002491199</c:v>
                </c:pt>
                <c:pt idx="4349">
                  <c:v>23.948434602299432</c:v>
                </c:pt>
                <c:pt idx="4350">
                  <c:v>25.500722156624548</c:v>
                </c:pt>
                <c:pt idx="4351">
                  <c:v>27.969778652893901</c:v>
                </c:pt>
                <c:pt idx="4352">
                  <c:v>19.272869629149234</c:v>
                </c:pt>
                <c:pt idx="4353">
                  <c:v>23.135410810871115</c:v>
                </c:pt>
                <c:pt idx="4354">
                  <c:v>14.282307232807179</c:v>
                </c:pt>
                <c:pt idx="4355">
                  <c:v>13.248290971680612</c:v>
                </c:pt>
                <c:pt idx="4356">
                  <c:v>15.703714980503083</c:v>
                </c:pt>
                <c:pt idx="4357">
                  <c:v>20.547605903627566</c:v>
                </c:pt>
                <c:pt idx="4358">
                  <c:v>13.44184176290713</c:v>
                </c:pt>
                <c:pt idx="4359">
                  <c:v>15.915237639818168</c:v>
                </c:pt>
                <c:pt idx="4360">
                  <c:v>13.838370310821448</c:v>
                </c:pt>
                <c:pt idx="4361">
                  <c:v>24.321882547072008</c:v>
                </c:pt>
                <c:pt idx="4362">
                  <c:v>22.906815481876045</c:v>
                </c:pt>
                <c:pt idx="4363">
                  <c:v>14.483934122029693</c:v>
                </c:pt>
                <c:pt idx="4364">
                  <c:v>28.224223201716438</c:v>
                </c:pt>
                <c:pt idx="4365">
                  <c:v>15.280994155174582</c:v>
                </c:pt>
                <c:pt idx="4366">
                  <c:v>23.28008880999386</c:v>
                </c:pt>
                <c:pt idx="4367">
                  <c:v>18.849765800857739</c:v>
                </c:pt>
                <c:pt idx="4368">
                  <c:v>15.569912326091009</c:v>
                </c:pt>
                <c:pt idx="4369">
                  <c:v>24.423714278786669</c:v>
                </c:pt>
                <c:pt idx="4370">
                  <c:v>23.388549966911881</c:v>
                </c:pt>
                <c:pt idx="4371">
                  <c:v>13.81555236702815</c:v>
                </c:pt>
                <c:pt idx="4372">
                  <c:v>14.602013461235208</c:v>
                </c:pt>
                <c:pt idx="4373">
                  <c:v>15.904892130474362</c:v>
                </c:pt>
                <c:pt idx="4374">
                  <c:v>23.086607287813571</c:v>
                </c:pt>
                <c:pt idx="4375">
                  <c:v>20.065964733854226</c:v>
                </c:pt>
                <c:pt idx="4376">
                  <c:v>15.488822679974881</c:v>
                </c:pt>
                <c:pt idx="4377">
                  <c:v>21.93953831982882</c:v>
                </c:pt>
                <c:pt idx="4378">
                  <c:v>19.007959515592958</c:v>
                </c:pt>
                <c:pt idx="4379">
                  <c:v>24.513646242367848</c:v>
                </c:pt>
                <c:pt idx="4380">
                  <c:v>20.923611003590366</c:v>
                </c:pt>
                <c:pt idx="4381">
                  <c:v>13.835039530369306</c:v>
                </c:pt>
                <c:pt idx="4382">
                  <c:v>26.58343531624077</c:v>
                </c:pt>
                <c:pt idx="4383">
                  <c:v>16.18158182580137</c:v>
                </c:pt>
                <c:pt idx="4384">
                  <c:v>19.664902957733648</c:v>
                </c:pt>
                <c:pt idx="4385">
                  <c:v>20.68570770200164</c:v>
                </c:pt>
                <c:pt idx="4386">
                  <c:v>23.688343121305387</c:v>
                </c:pt>
                <c:pt idx="4387">
                  <c:v>15.823628504285614</c:v>
                </c:pt>
                <c:pt idx="4388">
                  <c:v>16.397277083411016</c:v>
                </c:pt>
                <c:pt idx="4389">
                  <c:v>25.372073867990359</c:v>
                </c:pt>
                <c:pt idx="4390">
                  <c:v>15.184337548865329</c:v>
                </c:pt>
                <c:pt idx="4391">
                  <c:v>17.123317109184029</c:v>
                </c:pt>
                <c:pt idx="4392">
                  <c:v>23.543816138909008</c:v>
                </c:pt>
                <c:pt idx="4393">
                  <c:v>19.22610558747542</c:v>
                </c:pt>
                <c:pt idx="4394">
                  <c:v>15.108159537830044</c:v>
                </c:pt>
                <c:pt idx="4395">
                  <c:v>13.936440550496997</c:v>
                </c:pt>
                <c:pt idx="4396">
                  <c:v>18.693440400483031</c:v>
                </c:pt>
                <c:pt idx="4397">
                  <c:v>13.573451617337353</c:v>
                </c:pt>
                <c:pt idx="4398">
                  <c:v>13.084580832121311</c:v>
                </c:pt>
                <c:pt idx="4399">
                  <c:v>16.179964082501623</c:v>
                </c:pt>
                <c:pt idx="4400">
                  <c:v>22.213733827120379</c:v>
                </c:pt>
                <c:pt idx="4401">
                  <c:v>20.233390317813694</c:v>
                </c:pt>
                <c:pt idx="4402">
                  <c:v>15.751066465435176</c:v>
                </c:pt>
                <c:pt idx="4403">
                  <c:v>15.560571660289892</c:v>
                </c:pt>
                <c:pt idx="4404">
                  <c:v>15.029988139220247</c:v>
                </c:pt>
                <c:pt idx="4405">
                  <c:v>22.059167240647</c:v>
                </c:pt>
                <c:pt idx="4406">
                  <c:v>15.0292456289794</c:v>
                </c:pt>
                <c:pt idx="4407">
                  <c:v>13.876490052481387</c:v>
                </c:pt>
                <c:pt idx="4408">
                  <c:v>17.435674195913439</c:v>
                </c:pt>
                <c:pt idx="4409">
                  <c:v>24.065647603426033</c:v>
                </c:pt>
                <c:pt idx="4410">
                  <c:v>13.303905178093165</c:v>
                </c:pt>
                <c:pt idx="4411">
                  <c:v>15.287871067490853</c:v>
                </c:pt>
                <c:pt idx="4412">
                  <c:v>13.392500761756027</c:v>
                </c:pt>
                <c:pt idx="4413">
                  <c:v>15.420082773639191</c:v>
                </c:pt>
                <c:pt idx="4414">
                  <c:v>23.265389315891401</c:v>
                </c:pt>
                <c:pt idx="4415">
                  <c:v>13.437432229567081</c:v>
                </c:pt>
                <c:pt idx="4416">
                  <c:v>15.569678006083638</c:v>
                </c:pt>
                <c:pt idx="4417">
                  <c:v>16.066921562441838</c:v>
                </c:pt>
                <c:pt idx="4418">
                  <c:v>15.605977792661657</c:v>
                </c:pt>
                <c:pt idx="4419">
                  <c:v>23.593613743859237</c:v>
                </c:pt>
                <c:pt idx="4420">
                  <c:v>15.297877906256488</c:v>
                </c:pt>
                <c:pt idx="4421">
                  <c:v>16.852549180499064</c:v>
                </c:pt>
                <c:pt idx="4422">
                  <c:v>19.944760346350385</c:v>
                </c:pt>
                <c:pt idx="4423">
                  <c:v>14.001015746989005</c:v>
                </c:pt>
                <c:pt idx="4424">
                  <c:v>13.008801369017535</c:v>
                </c:pt>
                <c:pt idx="4425">
                  <c:v>21.846935286939541</c:v>
                </c:pt>
                <c:pt idx="4426">
                  <c:v>14.501607017751001</c:v>
                </c:pt>
                <c:pt idx="4427">
                  <c:v>22.401819218879403</c:v>
                </c:pt>
                <c:pt idx="4428">
                  <c:v>15.725748496991862</c:v>
                </c:pt>
                <c:pt idx="4429">
                  <c:v>23.860108905215217</c:v>
                </c:pt>
                <c:pt idx="4430">
                  <c:v>14.996228857860576</c:v>
                </c:pt>
                <c:pt idx="4431">
                  <c:v>25.236872339855083</c:v>
                </c:pt>
                <c:pt idx="4432">
                  <c:v>19.388931067761085</c:v>
                </c:pt>
                <c:pt idx="4433">
                  <c:v>13.610834680701046</c:v>
                </c:pt>
                <c:pt idx="4434">
                  <c:v>19.178948394663664</c:v>
                </c:pt>
                <c:pt idx="4435">
                  <c:v>15.53910152462128</c:v>
                </c:pt>
                <c:pt idx="4436">
                  <c:v>17.271838860124866</c:v>
                </c:pt>
                <c:pt idx="4437">
                  <c:v>15.307404394195991</c:v>
                </c:pt>
                <c:pt idx="4438">
                  <c:v>15.281373876885512</c:v>
                </c:pt>
                <c:pt idx="4439">
                  <c:v>21.084978545094621</c:v>
                </c:pt>
                <c:pt idx="4440">
                  <c:v>15.480837294067518</c:v>
                </c:pt>
                <c:pt idx="4441">
                  <c:v>22.563668845239402</c:v>
                </c:pt>
                <c:pt idx="4442">
                  <c:v>14.241693212824588</c:v>
                </c:pt>
                <c:pt idx="4443">
                  <c:v>18.251568831581938</c:v>
                </c:pt>
                <c:pt idx="4444">
                  <c:v>23.321073320564608</c:v>
                </c:pt>
                <c:pt idx="4445">
                  <c:v>17.759241439113982</c:v>
                </c:pt>
                <c:pt idx="4446">
                  <c:v>30.711391588068274</c:v>
                </c:pt>
                <c:pt idx="4447">
                  <c:v>24.788664807565674</c:v>
                </c:pt>
                <c:pt idx="4448">
                  <c:v>23.361872407770242</c:v>
                </c:pt>
                <c:pt idx="4449">
                  <c:v>20.548746866070442</c:v>
                </c:pt>
                <c:pt idx="4450">
                  <c:v>19.384817834060719</c:v>
                </c:pt>
                <c:pt idx="4451">
                  <c:v>15.482671375572925</c:v>
                </c:pt>
                <c:pt idx="4452">
                  <c:v>21.149166530189245</c:v>
                </c:pt>
                <c:pt idx="4453">
                  <c:v>20.413816802100204</c:v>
                </c:pt>
                <c:pt idx="4454">
                  <c:v>17.664819367716447</c:v>
                </c:pt>
                <c:pt idx="4455">
                  <c:v>15.61653530537305</c:v>
                </c:pt>
                <c:pt idx="4456">
                  <c:v>15.949067458513955</c:v>
                </c:pt>
                <c:pt idx="4457">
                  <c:v>25.10481269896756</c:v>
                </c:pt>
                <c:pt idx="4458">
                  <c:v>20.293071110723982</c:v>
                </c:pt>
                <c:pt idx="4459">
                  <c:v>16.766858829302603</c:v>
                </c:pt>
                <c:pt idx="4460">
                  <c:v>13.107951893268826</c:v>
                </c:pt>
                <c:pt idx="4461">
                  <c:v>15.755375349418777</c:v>
                </c:pt>
                <c:pt idx="4462">
                  <c:v>18.330527109123363</c:v>
                </c:pt>
                <c:pt idx="4463">
                  <c:v>17.976110888613032</c:v>
                </c:pt>
                <c:pt idx="4464">
                  <c:v>15.574561171321783</c:v>
                </c:pt>
                <c:pt idx="4465">
                  <c:v>14.969012612142256</c:v>
                </c:pt>
                <c:pt idx="4466">
                  <c:v>18.382990971862537</c:v>
                </c:pt>
                <c:pt idx="4467">
                  <c:v>13.544619508072774</c:v>
                </c:pt>
                <c:pt idx="4468">
                  <c:v>14.038449252370315</c:v>
                </c:pt>
                <c:pt idx="4469">
                  <c:v>29.929796448593262</c:v>
                </c:pt>
                <c:pt idx="4470">
                  <c:v>21.344082021572518</c:v>
                </c:pt>
                <c:pt idx="4471">
                  <c:v>15.868251345754754</c:v>
                </c:pt>
                <c:pt idx="4472">
                  <c:v>13.55536577036302</c:v>
                </c:pt>
                <c:pt idx="4473">
                  <c:v>14.765236617132478</c:v>
                </c:pt>
                <c:pt idx="4474">
                  <c:v>16.65011867185898</c:v>
                </c:pt>
                <c:pt idx="4475">
                  <c:v>18.373938315938585</c:v>
                </c:pt>
                <c:pt idx="4476">
                  <c:v>21.836976714940999</c:v>
                </c:pt>
                <c:pt idx="4477">
                  <c:v>19.373026128011407</c:v>
                </c:pt>
                <c:pt idx="4478">
                  <c:v>14.406884953941855</c:v>
                </c:pt>
                <c:pt idx="4479">
                  <c:v>15.257951872861369</c:v>
                </c:pt>
                <c:pt idx="4480">
                  <c:v>21.426661329491818</c:v>
                </c:pt>
                <c:pt idx="4481">
                  <c:v>15.298116240408429</c:v>
                </c:pt>
                <c:pt idx="4482">
                  <c:v>26.253483489617889</c:v>
                </c:pt>
                <c:pt idx="4483">
                  <c:v>21.227029709671974</c:v>
                </c:pt>
                <c:pt idx="4484">
                  <c:v>16.723350534531928</c:v>
                </c:pt>
                <c:pt idx="4485">
                  <c:v>15.555211493877891</c:v>
                </c:pt>
                <c:pt idx="4486">
                  <c:v>17.576427652583629</c:v>
                </c:pt>
                <c:pt idx="4487">
                  <c:v>15.148748032674341</c:v>
                </c:pt>
                <c:pt idx="4488">
                  <c:v>15.791006443208238</c:v>
                </c:pt>
                <c:pt idx="4489">
                  <c:v>23.27740903285871</c:v>
                </c:pt>
                <c:pt idx="4490">
                  <c:v>15.435710665225196</c:v>
                </c:pt>
                <c:pt idx="4491">
                  <c:v>15.413769346887635</c:v>
                </c:pt>
                <c:pt idx="4492">
                  <c:v>12.970873553105655</c:v>
                </c:pt>
                <c:pt idx="4493">
                  <c:v>19.995745878758012</c:v>
                </c:pt>
                <c:pt idx="4494">
                  <c:v>13.49399908870493</c:v>
                </c:pt>
                <c:pt idx="4495">
                  <c:v>18.085564927122743</c:v>
                </c:pt>
                <c:pt idx="4496">
                  <c:v>17.893662490547488</c:v>
                </c:pt>
                <c:pt idx="4497">
                  <c:v>18.492393643397087</c:v>
                </c:pt>
                <c:pt idx="4498">
                  <c:v>26.089773615900079</c:v>
                </c:pt>
                <c:pt idx="4499">
                  <c:v>15.817048748701193</c:v>
                </c:pt>
                <c:pt idx="4500">
                  <c:v>15.718088944711536</c:v>
                </c:pt>
                <c:pt idx="4501">
                  <c:v>14.465019288771558</c:v>
                </c:pt>
                <c:pt idx="4502">
                  <c:v>15.082594056556646</c:v>
                </c:pt>
                <c:pt idx="4503">
                  <c:v>17.419909105123622</c:v>
                </c:pt>
                <c:pt idx="4504">
                  <c:v>13.310757956419433</c:v>
                </c:pt>
                <c:pt idx="4505">
                  <c:v>16.510939337374939</c:v>
                </c:pt>
                <c:pt idx="4506">
                  <c:v>14.420007402010768</c:v>
                </c:pt>
                <c:pt idx="4507">
                  <c:v>14.041490998443155</c:v>
                </c:pt>
                <c:pt idx="4508">
                  <c:v>14.902430657490628</c:v>
                </c:pt>
                <c:pt idx="4509">
                  <c:v>15.069869657127411</c:v>
                </c:pt>
                <c:pt idx="4510">
                  <c:v>24.166843175920846</c:v>
                </c:pt>
                <c:pt idx="4511">
                  <c:v>15.771562121680612</c:v>
                </c:pt>
                <c:pt idx="4512">
                  <c:v>15.082431818253651</c:v>
                </c:pt>
                <c:pt idx="4513">
                  <c:v>13.789106974437972</c:v>
                </c:pt>
                <c:pt idx="4514">
                  <c:v>14.026491440145341</c:v>
                </c:pt>
                <c:pt idx="4515">
                  <c:v>14.26135689346277</c:v>
                </c:pt>
                <c:pt idx="4516">
                  <c:v>16.060545311960201</c:v>
                </c:pt>
                <c:pt idx="4517">
                  <c:v>24.428368671082985</c:v>
                </c:pt>
                <c:pt idx="4518">
                  <c:v>26.800126571209539</c:v>
                </c:pt>
                <c:pt idx="4519">
                  <c:v>15.48908079104007</c:v>
                </c:pt>
                <c:pt idx="4520">
                  <c:v>15.24725687805396</c:v>
                </c:pt>
                <c:pt idx="4521">
                  <c:v>12.970430836083988</c:v>
                </c:pt>
                <c:pt idx="4522">
                  <c:v>13.054572767563311</c:v>
                </c:pt>
                <c:pt idx="4523">
                  <c:v>17.527614099648186</c:v>
                </c:pt>
                <c:pt idx="4524">
                  <c:v>15.464591875790189</c:v>
                </c:pt>
                <c:pt idx="4525">
                  <c:v>13.57813555095883</c:v>
                </c:pt>
                <c:pt idx="4526">
                  <c:v>14.368521089144416</c:v>
                </c:pt>
                <c:pt idx="4527">
                  <c:v>15.567893857899664</c:v>
                </c:pt>
                <c:pt idx="4528">
                  <c:v>17.233861588992298</c:v>
                </c:pt>
                <c:pt idx="4529">
                  <c:v>24.213757906375942</c:v>
                </c:pt>
                <c:pt idx="4530">
                  <c:v>24.396843822395031</c:v>
                </c:pt>
                <c:pt idx="4531">
                  <c:v>26.35213648250431</c:v>
                </c:pt>
                <c:pt idx="4532">
                  <c:v>20.370356996713383</c:v>
                </c:pt>
                <c:pt idx="4533">
                  <c:v>26.337880552311674</c:v>
                </c:pt>
                <c:pt idx="4534">
                  <c:v>16.043098713222683</c:v>
                </c:pt>
                <c:pt idx="4535">
                  <c:v>14.449323503552847</c:v>
                </c:pt>
                <c:pt idx="4536">
                  <c:v>25.686167529225546</c:v>
                </c:pt>
                <c:pt idx="4537">
                  <c:v>21.342498186802935</c:v>
                </c:pt>
                <c:pt idx="4538">
                  <c:v>14.562943470981066</c:v>
                </c:pt>
                <c:pt idx="4539">
                  <c:v>16.249849568631038</c:v>
                </c:pt>
                <c:pt idx="4540">
                  <c:v>16.268918189017224</c:v>
                </c:pt>
                <c:pt idx="4541">
                  <c:v>18.90745814425766</c:v>
                </c:pt>
                <c:pt idx="4542">
                  <c:v>14.503131585966004</c:v>
                </c:pt>
                <c:pt idx="4543">
                  <c:v>22.991923852664623</c:v>
                </c:pt>
                <c:pt idx="4544">
                  <c:v>19.977905134260499</c:v>
                </c:pt>
                <c:pt idx="4545">
                  <c:v>14.81825624349365</c:v>
                </c:pt>
                <c:pt idx="4546">
                  <c:v>16.135496328014835</c:v>
                </c:pt>
                <c:pt idx="4547">
                  <c:v>14.84716998274509</c:v>
                </c:pt>
                <c:pt idx="4548">
                  <c:v>17.165856202109271</c:v>
                </c:pt>
                <c:pt idx="4549">
                  <c:v>16.760237495525605</c:v>
                </c:pt>
                <c:pt idx="4550">
                  <c:v>22.693770566684574</c:v>
                </c:pt>
                <c:pt idx="4551">
                  <c:v>13.590922446468925</c:v>
                </c:pt>
                <c:pt idx="4552">
                  <c:v>20.268444335836627</c:v>
                </c:pt>
                <c:pt idx="4553">
                  <c:v>14.564269114995291</c:v>
                </c:pt>
                <c:pt idx="4554">
                  <c:v>20.65781666949345</c:v>
                </c:pt>
                <c:pt idx="4555">
                  <c:v>14.294883724423491</c:v>
                </c:pt>
                <c:pt idx="4556">
                  <c:v>20.852654162029665</c:v>
                </c:pt>
                <c:pt idx="4557">
                  <c:v>15.572582815989222</c:v>
                </c:pt>
                <c:pt idx="4558">
                  <c:v>13.452664083219654</c:v>
                </c:pt>
                <c:pt idx="4559">
                  <c:v>21.093566926672978</c:v>
                </c:pt>
                <c:pt idx="4560">
                  <c:v>14.127701851773585</c:v>
                </c:pt>
                <c:pt idx="4561">
                  <c:v>23.752725711461323</c:v>
                </c:pt>
                <c:pt idx="4562">
                  <c:v>18.79224734462337</c:v>
                </c:pt>
                <c:pt idx="4563">
                  <c:v>14.510682277525389</c:v>
                </c:pt>
                <c:pt idx="4564">
                  <c:v>20.649790713787432</c:v>
                </c:pt>
                <c:pt idx="4565">
                  <c:v>15.671074080693897</c:v>
                </c:pt>
                <c:pt idx="4566">
                  <c:v>21.459782938793815</c:v>
                </c:pt>
                <c:pt idx="4567">
                  <c:v>19.061499025732203</c:v>
                </c:pt>
                <c:pt idx="4568">
                  <c:v>15.083257479863788</c:v>
                </c:pt>
                <c:pt idx="4569">
                  <c:v>12.906932145122905</c:v>
                </c:pt>
                <c:pt idx="4570">
                  <c:v>15.861959051359202</c:v>
                </c:pt>
                <c:pt idx="4571">
                  <c:v>14.50467212607014</c:v>
                </c:pt>
                <c:pt idx="4572">
                  <c:v>15.1844649010176</c:v>
                </c:pt>
                <c:pt idx="4573">
                  <c:v>16.90140279849448</c:v>
                </c:pt>
                <c:pt idx="4574">
                  <c:v>18.7156825623081</c:v>
                </c:pt>
                <c:pt idx="4575">
                  <c:v>15.803802808360151</c:v>
                </c:pt>
                <c:pt idx="4576">
                  <c:v>13.486193896764124</c:v>
                </c:pt>
                <c:pt idx="4577">
                  <c:v>26.103217680983391</c:v>
                </c:pt>
                <c:pt idx="4578">
                  <c:v>27.838547968043763</c:v>
                </c:pt>
                <c:pt idx="4579">
                  <c:v>14.641218907173871</c:v>
                </c:pt>
                <c:pt idx="4580">
                  <c:v>13.561488759823622</c:v>
                </c:pt>
                <c:pt idx="4581">
                  <c:v>15.421691296764392</c:v>
                </c:pt>
                <c:pt idx="4582">
                  <c:v>13.205298594475725</c:v>
                </c:pt>
                <c:pt idx="4583">
                  <c:v>23.523220012247261</c:v>
                </c:pt>
                <c:pt idx="4584">
                  <c:v>13.264065992935729</c:v>
                </c:pt>
                <c:pt idx="4585">
                  <c:v>17.711852328011375</c:v>
                </c:pt>
                <c:pt idx="4586">
                  <c:v>23.949988028983704</c:v>
                </c:pt>
                <c:pt idx="4587">
                  <c:v>13.435040796533931</c:v>
                </c:pt>
                <c:pt idx="4588">
                  <c:v>15.261360827234711</c:v>
                </c:pt>
                <c:pt idx="4589">
                  <c:v>16.905991615233731</c:v>
                </c:pt>
                <c:pt idx="4590">
                  <c:v>16.12391624748955</c:v>
                </c:pt>
                <c:pt idx="4591">
                  <c:v>15.160709183433793</c:v>
                </c:pt>
                <c:pt idx="4592">
                  <c:v>23.230436634882597</c:v>
                </c:pt>
                <c:pt idx="4593">
                  <c:v>20.612844471881626</c:v>
                </c:pt>
                <c:pt idx="4594">
                  <c:v>14.268172292539129</c:v>
                </c:pt>
                <c:pt idx="4595">
                  <c:v>13.159169841892165</c:v>
                </c:pt>
                <c:pt idx="4596">
                  <c:v>14.810482241163657</c:v>
                </c:pt>
                <c:pt idx="4597">
                  <c:v>15.519523409835051</c:v>
                </c:pt>
                <c:pt idx="4598">
                  <c:v>22.504491639085021</c:v>
                </c:pt>
                <c:pt idx="4599">
                  <c:v>15.838828681877843</c:v>
                </c:pt>
                <c:pt idx="4600">
                  <c:v>13.910137049090261</c:v>
                </c:pt>
                <c:pt idx="4601">
                  <c:v>15.336182340751337</c:v>
                </c:pt>
                <c:pt idx="4602">
                  <c:v>19.317966388442311</c:v>
                </c:pt>
                <c:pt idx="4603">
                  <c:v>14.072301050614531</c:v>
                </c:pt>
                <c:pt idx="4604">
                  <c:v>14.104133601519047</c:v>
                </c:pt>
                <c:pt idx="4605">
                  <c:v>23.17878949489339</c:v>
                </c:pt>
                <c:pt idx="4606">
                  <c:v>23.34191637061004</c:v>
                </c:pt>
                <c:pt idx="4607">
                  <c:v>13.756882291109086</c:v>
                </c:pt>
                <c:pt idx="4608">
                  <c:v>17.961695471826442</c:v>
                </c:pt>
                <c:pt idx="4609">
                  <c:v>21.261718490130423</c:v>
                </c:pt>
                <c:pt idx="4610">
                  <c:v>13.103193451972265</c:v>
                </c:pt>
                <c:pt idx="4611">
                  <c:v>15.477417029932838</c:v>
                </c:pt>
                <c:pt idx="4612">
                  <c:v>14.748688372644406</c:v>
                </c:pt>
                <c:pt idx="4613">
                  <c:v>16.036761354185753</c:v>
                </c:pt>
                <c:pt idx="4614">
                  <c:v>14.123795162872067</c:v>
                </c:pt>
                <c:pt idx="4615">
                  <c:v>14.140142204797716</c:v>
                </c:pt>
                <c:pt idx="4616">
                  <c:v>15.264028374109976</c:v>
                </c:pt>
                <c:pt idx="4617">
                  <c:v>18.029744280802468</c:v>
                </c:pt>
                <c:pt idx="4618">
                  <c:v>15.745543533633027</c:v>
                </c:pt>
                <c:pt idx="4619">
                  <c:v>14.947756583321194</c:v>
                </c:pt>
                <c:pt idx="4620">
                  <c:v>15.671797111601972</c:v>
                </c:pt>
                <c:pt idx="4621">
                  <c:v>17.084392269978895</c:v>
                </c:pt>
                <c:pt idx="4622">
                  <c:v>13.898602704195479</c:v>
                </c:pt>
                <c:pt idx="4623">
                  <c:v>18.662619452169199</c:v>
                </c:pt>
                <c:pt idx="4624">
                  <c:v>23.441375980881269</c:v>
                </c:pt>
                <c:pt idx="4625">
                  <c:v>25.497351096739202</c:v>
                </c:pt>
                <c:pt idx="4626">
                  <c:v>13.592305408602359</c:v>
                </c:pt>
                <c:pt idx="4627">
                  <c:v>15.309533125320504</c:v>
                </c:pt>
                <c:pt idx="4628">
                  <c:v>15.153388393253477</c:v>
                </c:pt>
                <c:pt idx="4629">
                  <c:v>21.787312139461854</c:v>
                </c:pt>
                <c:pt idx="4630">
                  <c:v>14.642614909423047</c:v>
                </c:pt>
                <c:pt idx="4631">
                  <c:v>21.383652268348047</c:v>
                </c:pt>
                <c:pt idx="4632">
                  <c:v>16.286048703276883</c:v>
                </c:pt>
                <c:pt idx="4633">
                  <c:v>15.309930896135116</c:v>
                </c:pt>
                <c:pt idx="4634">
                  <c:v>14.438167166703533</c:v>
                </c:pt>
                <c:pt idx="4635">
                  <c:v>14.913185451113019</c:v>
                </c:pt>
                <c:pt idx="4636">
                  <c:v>17.471470119491403</c:v>
                </c:pt>
                <c:pt idx="4637">
                  <c:v>14.574833348879007</c:v>
                </c:pt>
                <c:pt idx="4638">
                  <c:v>15.610173697833561</c:v>
                </c:pt>
                <c:pt idx="4639">
                  <c:v>21.578022019414764</c:v>
                </c:pt>
                <c:pt idx="4640">
                  <c:v>24.632624478360139</c:v>
                </c:pt>
                <c:pt idx="4641">
                  <c:v>13.585994625564485</c:v>
                </c:pt>
                <c:pt idx="4642">
                  <c:v>14.894384171933527</c:v>
                </c:pt>
                <c:pt idx="4643">
                  <c:v>21.479570683436346</c:v>
                </c:pt>
                <c:pt idx="4644">
                  <c:v>15.514132207194498</c:v>
                </c:pt>
                <c:pt idx="4645">
                  <c:v>22.093447023449205</c:v>
                </c:pt>
                <c:pt idx="4646">
                  <c:v>14.511187006306669</c:v>
                </c:pt>
                <c:pt idx="4647">
                  <c:v>28.783326329289256</c:v>
                </c:pt>
                <c:pt idx="4648">
                  <c:v>13.256602049268961</c:v>
                </c:pt>
                <c:pt idx="4649">
                  <c:v>20.661042814477497</c:v>
                </c:pt>
                <c:pt idx="4650">
                  <c:v>13.908004119564932</c:v>
                </c:pt>
                <c:pt idx="4651">
                  <c:v>26.651282338615687</c:v>
                </c:pt>
                <c:pt idx="4652">
                  <c:v>15.642994862823182</c:v>
                </c:pt>
                <c:pt idx="4653">
                  <c:v>14.364326137987815</c:v>
                </c:pt>
                <c:pt idx="4654">
                  <c:v>18.258511920988152</c:v>
                </c:pt>
                <c:pt idx="4655">
                  <c:v>20.678813958910709</c:v>
                </c:pt>
                <c:pt idx="4656">
                  <c:v>17.313392138099804</c:v>
                </c:pt>
                <c:pt idx="4657">
                  <c:v>15.879115881134435</c:v>
                </c:pt>
                <c:pt idx="4658">
                  <c:v>13.33588245290335</c:v>
                </c:pt>
                <c:pt idx="4659">
                  <c:v>14.861044000032612</c:v>
                </c:pt>
                <c:pt idx="4660">
                  <c:v>13.897819483105319</c:v>
                </c:pt>
                <c:pt idx="4661">
                  <c:v>14.280429491728485</c:v>
                </c:pt>
                <c:pt idx="4662">
                  <c:v>15.784668504940999</c:v>
                </c:pt>
                <c:pt idx="4663">
                  <c:v>13.464212941742316</c:v>
                </c:pt>
                <c:pt idx="4664">
                  <c:v>17.252297930180031</c:v>
                </c:pt>
                <c:pt idx="4665">
                  <c:v>16.779386525795893</c:v>
                </c:pt>
                <c:pt idx="4666">
                  <c:v>16.800424151157028</c:v>
                </c:pt>
                <c:pt idx="4667">
                  <c:v>15.09788624099888</c:v>
                </c:pt>
                <c:pt idx="4668">
                  <c:v>17.223523698531338</c:v>
                </c:pt>
                <c:pt idx="4669">
                  <c:v>13.986870679595427</c:v>
                </c:pt>
                <c:pt idx="4670">
                  <c:v>16.971739867089582</c:v>
                </c:pt>
                <c:pt idx="4671">
                  <c:v>16.425201890605006</c:v>
                </c:pt>
                <c:pt idx="4672">
                  <c:v>25.87440131338623</c:v>
                </c:pt>
                <c:pt idx="4673">
                  <c:v>14.612705052537416</c:v>
                </c:pt>
                <c:pt idx="4674">
                  <c:v>13.685744983139154</c:v>
                </c:pt>
                <c:pt idx="4675">
                  <c:v>20.403026635076056</c:v>
                </c:pt>
                <c:pt idx="4676">
                  <c:v>17.062350384509315</c:v>
                </c:pt>
                <c:pt idx="4677">
                  <c:v>27.510838907544787</c:v>
                </c:pt>
                <c:pt idx="4678">
                  <c:v>15.170993182647377</c:v>
                </c:pt>
                <c:pt idx="4679">
                  <c:v>13.444144604933634</c:v>
                </c:pt>
                <c:pt idx="4680">
                  <c:v>15.215949342818227</c:v>
                </c:pt>
                <c:pt idx="4681">
                  <c:v>19.380961897150357</c:v>
                </c:pt>
                <c:pt idx="4682">
                  <c:v>15.672737547772121</c:v>
                </c:pt>
                <c:pt idx="4683">
                  <c:v>16.854851522535981</c:v>
                </c:pt>
                <c:pt idx="4684">
                  <c:v>15.962523084345534</c:v>
                </c:pt>
                <c:pt idx="4685">
                  <c:v>16.028039792163018</c:v>
                </c:pt>
                <c:pt idx="4686">
                  <c:v>15.311984481324449</c:v>
                </c:pt>
                <c:pt idx="4687">
                  <c:v>16.023303799082658</c:v>
                </c:pt>
                <c:pt idx="4688">
                  <c:v>15.022041923207482</c:v>
                </c:pt>
                <c:pt idx="4689">
                  <c:v>16.517712738429108</c:v>
                </c:pt>
                <c:pt idx="4690">
                  <c:v>21.319643388115832</c:v>
                </c:pt>
                <c:pt idx="4691">
                  <c:v>17.732820703713273</c:v>
                </c:pt>
                <c:pt idx="4692">
                  <c:v>13.618899003044007</c:v>
                </c:pt>
                <c:pt idx="4693">
                  <c:v>14.818715560528856</c:v>
                </c:pt>
                <c:pt idx="4694">
                  <c:v>18.222844436268144</c:v>
                </c:pt>
                <c:pt idx="4695">
                  <c:v>15.895825270381986</c:v>
                </c:pt>
                <c:pt idx="4696">
                  <c:v>16.182507040347396</c:v>
                </c:pt>
                <c:pt idx="4697">
                  <c:v>19.225403585835764</c:v>
                </c:pt>
                <c:pt idx="4698">
                  <c:v>14.113391514087882</c:v>
                </c:pt>
                <c:pt idx="4699">
                  <c:v>14.159345422088881</c:v>
                </c:pt>
                <c:pt idx="4700">
                  <c:v>20.125195956784545</c:v>
                </c:pt>
                <c:pt idx="4701">
                  <c:v>25.254990966655463</c:v>
                </c:pt>
                <c:pt idx="4702">
                  <c:v>14.703973287473254</c:v>
                </c:pt>
                <c:pt idx="4703">
                  <c:v>13.428272530552382</c:v>
                </c:pt>
                <c:pt idx="4704">
                  <c:v>15.989908958510258</c:v>
                </c:pt>
                <c:pt idx="4705">
                  <c:v>29.624068863150612</c:v>
                </c:pt>
                <c:pt idx="4706">
                  <c:v>14.552150919402683</c:v>
                </c:pt>
                <c:pt idx="4707">
                  <c:v>13.053043822617379</c:v>
                </c:pt>
                <c:pt idx="4708">
                  <c:v>20.864981307134748</c:v>
                </c:pt>
                <c:pt idx="4709">
                  <c:v>23.796792201429636</c:v>
                </c:pt>
                <c:pt idx="4710">
                  <c:v>14.886895267995198</c:v>
                </c:pt>
                <c:pt idx="4711">
                  <c:v>28.970517493332888</c:v>
                </c:pt>
                <c:pt idx="4712">
                  <c:v>15.422428444098085</c:v>
                </c:pt>
                <c:pt idx="4713">
                  <c:v>13.304643236966331</c:v>
                </c:pt>
                <c:pt idx="4714">
                  <c:v>15.597720502648409</c:v>
                </c:pt>
                <c:pt idx="4715">
                  <c:v>13.609283987312185</c:v>
                </c:pt>
                <c:pt idx="4716">
                  <c:v>20.675270807366854</c:v>
                </c:pt>
                <c:pt idx="4717">
                  <c:v>18.933527975838384</c:v>
                </c:pt>
                <c:pt idx="4718">
                  <c:v>16.039033334443829</c:v>
                </c:pt>
                <c:pt idx="4719">
                  <c:v>26.132892354544598</c:v>
                </c:pt>
                <c:pt idx="4720">
                  <c:v>15.133147824888889</c:v>
                </c:pt>
                <c:pt idx="4721">
                  <c:v>24.308863850916378</c:v>
                </c:pt>
                <c:pt idx="4722">
                  <c:v>18.458325591458138</c:v>
                </c:pt>
                <c:pt idx="4723">
                  <c:v>21.595442084651211</c:v>
                </c:pt>
                <c:pt idx="4724">
                  <c:v>19.561894274614257</c:v>
                </c:pt>
                <c:pt idx="4725">
                  <c:v>13.101304875915789</c:v>
                </c:pt>
                <c:pt idx="4726">
                  <c:v>24.896867159874425</c:v>
                </c:pt>
                <c:pt idx="4727">
                  <c:v>13.138890716044186</c:v>
                </c:pt>
                <c:pt idx="4728">
                  <c:v>16.410463203932721</c:v>
                </c:pt>
                <c:pt idx="4729">
                  <c:v>15.265774170806758</c:v>
                </c:pt>
                <c:pt idx="4730">
                  <c:v>16.559781636495114</c:v>
                </c:pt>
                <c:pt idx="4731">
                  <c:v>15.677229905541585</c:v>
                </c:pt>
                <c:pt idx="4732">
                  <c:v>15.279126749998118</c:v>
                </c:pt>
                <c:pt idx="4733">
                  <c:v>21.382727293752883</c:v>
                </c:pt>
                <c:pt idx="4734">
                  <c:v>14.385980744768114</c:v>
                </c:pt>
                <c:pt idx="4735">
                  <c:v>13.67705327699746</c:v>
                </c:pt>
                <c:pt idx="4736">
                  <c:v>22.388014571278617</c:v>
                </c:pt>
                <c:pt idx="4737">
                  <c:v>14.899060834854293</c:v>
                </c:pt>
                <c:pt idx="4738">
                  <c:v>15.930631009422973</c:v>
                </c:pt>
                <c:pt idx="4739">
                  <c:v>14.925342298016831</c:v>
                </c:pt>
                <c:pt idx="4740">
                  <c:v>18.171694666439556</c:v>
                </c:pt>
                <c:pt idx="4741">
                  <c:v>25.493996061680672</c:v>
                </c:pt>
                <c:pt idx="4742">
                  <c:v>21.680141466603612</c:v>
                </c:pt>
                <c:pt idx="4743">
                  <c:v>21.231272029555171</c:v>
                </c:pt>
                <c:pt idx="4744">
                  <c:v>13.588450221490543</c:v>
                </c:pt>
                <c:pt idx="4745">
                  <c:v>13.909223324911151</c:v>
                </c:pt>
                <c:pt idx="4746">
                  <c:v>22.113401157689708</c:v>
                </c:pt>
                <c:pt idx="4747">
                  <c:v>17.549377326450113</c:v>
                </c:pt>
                <c:pt idx="4748">
                  <c:v>14.992267272246316</c:v>
                </c:pt>
                <c:pt idx="4749">
                  <c:v>22.538130731684468</c:v>
                </c:pt>
                <c:pt idx="4750">
                  <c:v>17.995494609782579</c:v>
                </c:pt>
                <c:pt idx="4751">
                  <c:v>16.079079836594723</c:v>
                </c:pt>
                <c:pt idx="4752">
                  <c:v>17.369131513860214</c:v>
                </c:pt>
                <c:pt idx="4753">
                  <c:v>13.204927522566365</c:v>
                </c:pt>
                <c:pt idx="4754">
                  <c:v>22.726321357447329</c:v>
                </c:pt>
                <c:pt idx="4755">
                  <c:v>24.718058452624486</c:v>
                </c:pt>
                <c:pt idx="4756">
                  <c:v>15.50932865886293</c:v>
                </c:pt>
                <c:pt idx="4757">
                  <c:v>17.092847790679812</c:v>
                </c:pt>
                <c:pt idx="4758">
                  <c:v>20.026550177149211</c:v>
                </c:pt>
                <c:pt idx="4759">
                  <c:v>16.591208722976702</c:v>
                </c:pt>
                <c:pt idx="4760">
                  <c:v>23.199521177551485</c:v>
                </c:pt>
                <c:pt idx="4761">
                  <c:v>14.57191562673578</c:v>
                </c:pt>
                <c:pt idx="4762">
                  <c:v>26.460611870812368</c:v>
                </c:pt>
                <c:pt idx="4763">
                  <c:v>15.992713057952919</c:v>
                </c:pt>
                <c:pt idx="4764">
                  <c:v>18.392209505251795</c:v>
                </c:pt>
                <c:pt idx="4765">
                  <c:v>17.298812954453467</c:v>
                </c:pt>
                <c:pt idx="4766">
                  <c:v>14.214459119929234</c:v>
                </c:pt>
                <c:pt idx="4767">
                  <c:v>20.609601701074769</c:v>
                </c:pt>
                <c:pt idx="4768">
                  <c:v>16.162584039685889</c:v>
                </c:pt>
                <c:pt idx="4769">
                  <c:v>15.246843836772914</c:v>
                </c:pt>
                <c:pt idx="4770">
                  <c:v>16.132969253953203</c:v>
                </c:pt>
                <c:pt idx="4771">
                  <c:v>15.226700368452429</c:v>
                </c:pt>
                <c:pt idx="4772">
                  <c:v>13.109010504926037</c:v>
                </c:pt>
                <c:pt idx="4773">
                  <c:v>14.680223505713961</c:v>
                </c:pt>
                <c:pt idx="4774">
                  <c:v>14.201465074256625</c:v>
                </c:pt>
                <c:pt idx="4775">
                  <c:v>15.270610933439851</c:v>
                </c:pt>
                <c:pt idx="4776">
                  <c:v>15.047119141100952</c:v>
                </c:pt>
                <c:pt idx="4777">
                  <c:v>15.890087260727515</c:v>
                </c:pt>
                <c:pt idx="4778">
                  <c:v>14.705999898288425</c:v>
                </c:pt>
                <c:pt idx="4779">
                  <c:v>23.230894409155308</c:v>
                </c:pt>
                <c:pt idx="4780">
                  <c:v>16.091089430120796</c:v>
                </c:pt>
                <c:pt idx="4781">
                  <c:v>18.100793591561409</c:v>
                </c:pt>
                <c:pt idx="4782">
                  <c:v>15.731510033053747</c:v>
                </c:pt>
                <c:pt idx="4783">
                  <c:v>18.458878401583629</c:v>
                </c:pt>
                <c:pt idx="4784">
                  <c:v>19.985927243260864</c:v>
                </c:pt>
                <c:pt idx="4785">
                  <c:v>24.280337308107214</c:v>
                </c:pt>
                <c:pt idx="4786">
                  <c:v>17.175757309719099</c:v>
                </c:pt>
                <c:pt idx="4787">
                  <c:v>22.736985068203836</c:v>
                </c:pt>
                <c:pt idx="4788">
                  <c:v>14.301777759008576</c:v>
                </c:pt>
                <c:pt idx="4789">
                  <c:v>19.363611659432184</c:v>
                </c:pt>
                <c:pt idx="4790">
                  <c:v>12.98633274680757</c:v>
                </c:pt>
                <c:pt idx="4791">
                  <c:v>24.110377554059806</c:v>
                </c:pt>
                <c:pt idx="4792">
                  <c:v>15.076203979872204</c:v>
                </c:pt>
                <c:pt idx="4793">
                  <c:v>15.92576173092867</c:v>
                </c:pt>
                <c:pt idx="4794">
                  <c:v>15.122889321314522</c:v>
                </c:pt>
                <c:pt idx="4795">
                  <c:v>14.929253655403192</c:v>
                </c:pt>
                <c:pt idx="4796">
                  <c:v>15.570530792355902</c:v>
                </c:pt>
                <c:pt idx="4797">
                  <c:v>13.809725199098354</c:v>
                </c:pt>
                <c:pt idx="4798">
                  <c:v>14.68539805265624</c:v>
                </c:pt>
                <c:pt idx="4799">
                  <c:v>15.870106017093299</c:v>
                </c:pt>
                <c:pt idx="4800">
                  <c:v>18.435664208949454</c:v>
                </c:pt>
                <c:pt idx="4801">
                  <c:v>15.250845457256169</c:v>
                </c:pt>
                <c:pt idx="4802">
                  <c:v>17.852326908698938</c:v>
                </c:pt>
                <c:pt idx="4803">
                  <c:v>14.226120659680083</c:v>
                </c:pt>
                <c:pt idx="4804">
                  <c:v>18.799428596995721</c:v>
                </c:pt>
                <c:pt idx="4805">
                  <c:v>13.106708422577904</c:v>
                </c:pt>
                <c:pt idx="4806">
                  <c:v>22.071894595443322</c:v>
                </c:pt>
                <c:pt idx="4807">
                  <c:v>20.653667801021861</c:v>
                </c:pt>
                <c:pt idx="4808">
                  <c:v>16.242683994596543</c:v>
                </c:pt>
                <c:pt idx="4809">
                  <c:v>14.198232534521511</c:v>
                </c:pt>
                <c:pt idx="4810">
                  <c:v>17.728546817645078</c:v>
                </c:pt>
                <c:pt idx="4811">
                  <c:v>22.565678119253278</c:v>
                </c:pt>
                <c:pt idx="4812">
                  <c:v>15.69876703025065</c:v>
                </c:pt>
                <c:pt idx="4813">
                  <c:v>20.346869791275584</c:v>
                </c:pt>
                <c:pt idx="4814">
                  <c:v>16.607335941959139</c:v>
                </c:pt>
                <c:pt idx="4815">
                  <c:v>14.668122375185401</c:v>
                </c:pt>
                <c:pt idx="4816">
                  <c:v>15.757070868554187</c:v>
                </c:pt>
                <c:pt idx="4817">
                  <c:v>15.080224354066605</c:v>
                </c:pt>
                <c:pt idx="4818">
                  <c:v>16.598315295043619</c:v>
                </c:pt>
                <c:pt idx="4819">
                  <c:v>15.564147942920712</c:v>
                </c:pt>
                <c:pt idx="4820">
                  <c:v>20.892408794892894</c:v>
                </c:pt>
                <c:pt idx="4821">
                  <c:v>15.769895123945091</c:v>
                </c:pt>
                <c:pt idx="4822">
                  <c:v>17.05271156548466</c:v>
                </c:pt>
                <c:pt idx="4823">
                  <c:v>18.296835504794739</c:v>
                </c:pt>
                <c:pt idx="4824">
                  <c:v>14.940409223972646</c:v>
                </c:pt>
                <c:pt idx="4825">
                  <c:v>18.300596395339838</c:v>
                </c:pt>
                <c:pt idx="4826">
                  <c:v>15.401004233102</c:v>
                </c:pt>
                <c:pt idx="4827">
                  <c:v>24.173653608536814</c:v>
                </c:pt>
                <c:pt idx="4828">
                  <c:v>21.48409041002818</c:v>
                </c:pt>
                <c:pt idx="4829">
                  <c:v>15.683842782742147</c:v>
                </c:pt>
                <c:pt idx="4830">
                  <c:v>18.497477875554058</c:v>
                </c:pt>
                <c:pt idx="4831">
                  <c:v>23.386760093094409</c:v>
                </c:pt>
                <c:pt idx="4832">
                  <c:v>13.164545391530234</c:v>
                </c:pt>
                <c:pt idx="4833">
                  <c:v>13.157920483962947</c:v>
                </c:pt>
                <c:pt idx="4834">
                  <c:v>21.046747878835934</c:v>
                </c:pt>
                <c:pt idx="4835">
                  <c:v>14.133812327545705</c:v>
                </c:pt>
                <c:pt idx="4836">
                  <c:v>15.186963376359625</c:v>
                </c:pt>
                <c:pt idx="4837">
                  <c:v>21.996830917869676</c:v>
                </c:pt>
                <c:pt idx="4838">
                  <c:v>23.467650465088123</c:v>
                </c:pt>
                <c:pt idx="4839">
                  <c:v>12.959171231256081</c:v>
                </c:pt>
                <c:pt idx="4840">
                  <c:v>13.876708067982854</c:v>
                </c:pt>
                <c:pt idx="4841">
                  <c:v>26.725126754527505</c:v>
                </c:pt>
                <c:pt idx="4842">
                  <c:v>14.852689639929315</c:v>
                </c:pt>
                <c:pt idx="4843">
                  <c:v>14.692891956546669</c:v>
                </c:pt>
                <c:pt idx="4844">
                  <c:v>14.596641971027587</c:v>
                </c:pt>
                <c:pt idx="4845">
                  <c:v>15.995311732272965</c:v>
                </c:pt>
                <c:pt idx="4846">
                  <c:v>17.853627761682439</c:v>
                </c:pt>
                <c:pt idx="4847">
                  <c:v>20.348729331252461</c:v>
                </c:pt>
                <c:pt idx="4848">
                  <c:v>14.173489957964046</c:v>
                </c:pt>
                <c:pt idx="4849">
                  <c:v>18.847060520445641</c:v>
                </c:pt>
                <c:pt idx="4850">
                  <c:v>15.647178854231861</c:v>
                </c:pt>
                <c:pt idx="4851">
                  <c:v>15.307633795700637</c:v>
                </c:pt>
                <c:pt idx="4852">
                  <c:v>30.487868126548495</c:v>
                </c:pt>
                <c:pt idx="4853">
                  <c:v>17.707653354287189</c:v>
                </c:pt>
                <c:pt idx="4854">
                  <c:v>22.533142284987488</c:v>
                </c:pt>
                <c:pt idx="4855">
                  <c:v>15.652779108945868</c:v>
                </c:pt>
                <c:pt idx="4856">
                  <c:v>13.939483955130152</c:v>
                </c:pt>
                <c:pt idx="4857">
                  <c:v>17.069098650982525</c:v>
                </c:pt>
                <c:pt idx="4858">
                  <c:v>27.650439607620516</c:v>
                </c:pt>
                <c:pt idx="4859">
                  <c:v>27.683537798859373</c:v>
                </c:pt>
                <c:pt idx="4860">
                  <c:v>14.183433206315591</c:v>
                </c:pt>
                <c:pt idx="4861">
                  <c:v>13.984233946505611</c:v>
                </c:pt>
                <c:pt idx="4862">
                  <c:v>16.577873898877993</c:v>
                </c:pt>
                <c:pt idx="4863">
                  <c:v>22.46861211550728</c:v>
                </c:pt>
                <c:pt idx="4864">
                  <c:v>24.850319348246924</c:v>
                </c:pt>
                <c:pt idx="4865">
                  <c:v>21.297126014083744</c:v>
                </c:pt>
                <c:pt idx="4866">
                  <c:v>21.293383995455233</c:v>
                </c:pt>
                <c:pt idx="4867">
                  <c:v>15.117694911517852</c:v>
                </c:pt>
                <c:pt idx="4868">
                  <c:v>29.327360292530976</c:v>
                </c:pt>
                <c:pt idx="4869">
                  <c:v>14.067660650316746</c:v>
                </c:pt>
                <c:pt idx="4870">
                  <c:v>18.980209148928285</c:v>
                </c:pt>
                <c:pt idx="4871">
                  <c:v>17.467108560341682</c:v>
                </c:pt>
                <c:pt idx="4872">
                  <c:v>22.361047280730162</c:v>
                </c:pt>
                <c:pt idx="4873">
                  <c:v>20.867529847664979</c:v>
                </c:pt>
                <c:pt idx="4874">
                  <c:v>17.562814180458993</c:v>
                </c:pt>
                <c:pt idx="4875">
                  <c:v>19.297673985409528</c:v>
                </c:pt>
                <c:pt idx="4876">
                  <c:v>15.86196455159784</c:v>
                </c:pt>
                <c:pt idx="4877">
                  <c:v>17.147568803828502</c:v>
                </c:pt>
                <c:pt idx="4878">
                  <c:v>13.067514578062815</c:v>
                </c:pt>
                <c:pt idx="4879">
                  <c:v>13.525729856114376</c:v>
                </c:pt>
                <c:pt idx="4880">
                  <c:v>14.480305371041105</c:v>
                </c:pt>
                <c:pt idx="4881">
                  <c:v>13.575388803021113</c:v>
                </c:pt>
                <c:pt idx="4882">
                  <c:v>21.824444471206583</c:v>
                </c:pt>
                <c:pt idx="4883">
                  <c:v>15.344337297120479</c:v>
                </c:pt>
                <c:pt idx="4884">
                  <c:v>14.580078566074949</c:v>
                </c:pt>
                <c:pt idx="4885">
                  <c:v>18.226310718099658</c:v>
                </c:pt>
                <c:pt idx="4886">
                  <c:v>14.626904406076267</c:v>
                </c:pt>
                <c:pt idx="4887">
                  <c:v>15.583167881436855</c:v>
                </c:pt>
                <c:pt idx="4888">
                  <c:v>16.188307340849271</c:v>
                </c:pt>
                <c:pt idx="4889">
                  <c:v>15.297639985039257</c:v>
                </c:pt>
                <c:pt idx="4890">
                  <c:v>22.994697142340328</c:v>
                </c:pt>
                <c:pt idx="4891">
                  <c:v>22.081590688588257</c:v>
                </c:pt>
                <c:pt idx="4892">
                  <c:v>21.449374891698106</c:v>
                </c:pt>
                <c:pt idx="4893">
                  <c:v>15.737796665936216</c:v>
                </c:pt>
                <c:pt idx="4894">
                  <c:v>23.234357731165584</c:v>
                </c:pt>
                <c:pt idx="4895">
                  <c:v>15.056832904726518</c:v>
                </c:pt>
                <c:pt idx="4896">
                  <c:v>21.159227834145735</c:v>
                </c:pt>
                <c:pt idx="4897">
                  <c:v>13.269098359705428</c:v>
                </c:pt>
                <c:pt idx="4898">
                  <c:v>15.064862783694387</c:v>
                </c:pt>
                <c:pt idx="4899">
                  <c:v>18.948494296601545</c:v>
                </c:pt>
                <c:pt idx="4900">
                  <c:v>13.88753835423533</c:v>
                </c:pt>
                <c:pt idx="4901">
                  <c:v>12.927993057605743</c:v>
                </c:pt>
                <c:pt idx="4902">
                  <c:v>20.610875220917752</c:v>
                </c:pt>
                <c:pt idx="4903">
                  <c:v>21.653592672511241</c:v>
                </c:pt>
                <c:pt idx="4904">
                  <c:v>13.160964693801299</c:v>
                </c:pt>
                <c:pt idx="4905">
                  <c:v>15.203791373664716</c:v>
                </c:pt>
                <c:pt idx="4906">
                  <c:v>16.170202255757495</c:v>
                </c:pt>
                <c:pt idx="4907">
                  <c:v>14.884395373028102</c:v>
                </c:pt>
                <c:pt idx="4908">
                  <c:v>21.208346070808627</c:v>
                </c:pt>
                <c:pt idx="4909">
                  <c:v>15.68248520998262</c:v>
                </c:pt>
                <c:pt idx="4910">
                  <c:v>21.062868208605074</c:v>
                </c:pt>
                <c:pt idx="4911">
                  <c:v>14.95572285320357</c:v>
                </c:pt>
                <c:pt idx="4912">
                  <c:v>15.835190337368406</c:v>
                </c:pt>
                <c:pt idx="4913">
                  <c:v>16.382499845360002</c:v>
                </c:pt>
                <c:pt idx="4914">
                  <c:v>23.519536626922736</c:v>
                </c:pt>
                <c:pt idx="4915">
                  <c:v>19.528592711519984</c:v>
                </c:pt>
                <c:pt idx="4916">
                  <c:v>14.950632056650949</c:v>
                </c:pt>
                <c:pt idx="4917">
                  <c:v>14.423698207913992</c:v>
                </c:pt>
                <c:pt idx="4918">
                  <c:v>19.716062208618226</c:v>
                </c:pt>
                <c:pt idx="4919">
                  <c:v>17.134156224717831</c:v>
                </c:pt>
                <c:pt idx="4920">
                  <c:v>17.943608343018948</c:v>
                </c:pt>
                <c:pt idx="4921">
                  <c:v>15.898759323486104</c:v>
                </c:pt>
                <c:pt idx="4922">
                  <c:v>17.600170974876175</c:v>
                </c:pt>
                <c:pt idx="4923">
                  <c:v>13.518407885874144</c:v>
                </c:pt>
                <c:pt idx="4924">
                  <c:v>29.450695041972992</c:v>
                </c:pt>
                <c:pt idx="4925">
                  <c:v>15.458969617677395</c:v>
                </c:pt>
                <c:pt idx="4926">
                  <c:v>13.957046606573543</c:v>
                </c:pt>
                <c:pt idx="4927">
                  <c:v>15.618290173586454</c:v>
                </c:pt>
                <c:pt idx="4928">
                  <c:v>15.313342391945463</c:v>
                </c:pt>
                <c:pt idx="4929">
                  <c:v>14.356474573563837</c:v>
                </c:pt>
                <c:pt idx="4930">
                  <c:v>14.987710954889804</c:v>
                </c:pt>
                <c:pt idx="4931">
                  <c:v>15.649961822020945</c:v>
                </c:pt>
                <c:pt idx="4932">
                  <c:v>13.428544549585537</c:v>
                </c:pt>
                <c:pt idx="4933">
                  <c:v>13.93641367485564</c:v>
                </c:pt>
                <c:pt idx="4934">
                  <c:v>13.495259287638753</c:v>
                </c:pt>
                <c:pt idx="4935">
                  <c:v>15.763153346674034</c:v>
                </c:pt>
                <c:pt idx="4936">
                  <c:v>22.951237558865788</c:v>
                </c:pt>
                <c:pt idx="4937">
                  <c:v>20.591650056425493</c:v>
                </c:pt>
                <c:pt idx="4938">
                  <c:v>24.469091379448585</c:v>
                </c:pt>
                <c:pt idx="4939">
                  <c:v>24.171155624150128</c:v>
                </c:pt>
                <c:pt idx="4940">
                  <c:v>20.996481907948933</c:v>
                </c:pt>
                <c:pt idx="4941">
                  <c:v>16.284711595554285</c:v>
                </c:pt>
                <c:pt idx="4942">
                  <c:v>16.188298248780264</c:v>
                </c:pt>
                <c:pt idx="4943">
                  <c:v>13.534861476510102</c:v>
                </c:pt>
                <c:pt idx="4944">
                  <c:v>13.847742181753</c:v>
                </c:pt>
                <c:pt idx="4945">
                  <c:v>19.371567869345583</c:v>
                </c:pt>
                <c:pt idx="4946">
                  <c:v>13.846628865089039</c:v>
                </c:pt>
                <c:pt idx="4947">
                  <c:v>21.109928463328249</c:v>
                </c:pt>
                <c:pt idx="4948">
                  <c:v>13.843539362286283</c:v>
                </c:pt>
                <c:pt idx="4949">
                  <c:v>16.413169266660592</c:v>
                </c:pt>
                <c:pt idx="4950">
                  <c:v>13.202730267284075</c:v>
                </c:pt>
                <c:pt idx="4951">
                  <c:v>14.204656681899539</c:v>
                </c:pt>
                <c:pt idx="4952">
                  <c:v>26.621888359274571</c:v>
                </c:pt>
                <c:pt idx="4953">
                  <c:v>18.804737625958111</c:v>
                </c:pt>
                <c:pt idx="4954">
                  <c:v>12.961327770618155</c:v>
                </c:pt>
                <c:pt idx="4955">
                  <c:v>15.87224773602553</c:v>
                </c:pt>
                <c:pt idx="4956">
                  <c:v>15.312936939408006</c:v>
                </c:pt>
                <c:pt idx="4957">
                  <c:v>15.433926892420878</c:v>
                </c:pt>
                <c:pt idx="4958">
                  <c:v>21.015386741228792</c:v>
                </c:pt>
                <c:pt idx="4959">
                  <c:v>14.986498629374607</c:v>
                </c:pt>
                <c:pt idx="4960">
                  <c:v>14.932744507859738</c:v>
                </c:pt>
                <c:pt idx="4961">
                  <c:v>15.266790174621514</c:v>
                </c:pt>
                <c:pt idx="4962">
                  <c:v>15.519205044771594</c:v>
                </c:pt>
                <c:pt idx="4963">
                  <c:v>13.895065161818872</c:v>
                </c:pt>
                <c:pt idx="4964">
                  <c:v>18.946393185842997</c:v>
                </c:pt>
                <c:pt idx="4965">
                  <c:v>15.094697082622522</c:v>
                </c:pt>
                <c:pt idx="4966">
                  <c:v>13.303992928741046</c:v>
                </c:pt>
                <c:pt idx="4967">
                  <c:v>20.560376918504428</c:v>
                </c:pt>
                <c:pt idx="4968">
                  <c:v>15.029741802187202</c:v>
                </c:pt>
                <c:pt idx="4969">
                  <c:v>18.53238825848873</c:v>
                </c:pt>
                <c:pt idx="4970">
                  <c:v>20.688881749053156</c:v>
                </c:pt>
                <c:pt idx="4971">
                  <c:v>13.819243468497387</c:v>
                </c:pt>
                <c:pt idx="4972">
                  <c:v>17.365741007010008</c:v>
                </c:pt>
                <c:pt idx="4973">
                  <c:v>14.558187665411614</c:v>
                </c:pt>
                <c:pt idx="4974">
                  <c:v>24.504652282697098</c:v>
                </c:pt>
                <c:pt idx="4975">
                  <c:v>15.019387104931058</c:v>
                </c:pt>
                <c:pt idx="4976">
                  <c:v>15.668989329425468</c:v>
                </c:pt>
                <c:pt idx="4977">
                  <c:v>23.902041439568972</c:v>
                </c:pt>
                <c:pt idx="4978">
                  <c:v>15.067578443086111</c:v>
                </c:pt>
                <c:pt idx="4979">
                  <c:v>21.407430277459486</c:v>
                </c:pt>
                <c:pt idx="4980">
                  <c:v>17.59396911348961</c:v>
                </c:pt>
                <c:pt idx="4981">
                  <c:v>14.937993997446226</c:v>
                </c:pt>
                <c:pt idx="4982">
                  <c:v>14.708158926731526</c:v>
                </c:pt>
                <c:pt idx="4983">
                  <c:v>23.423644699772062</c:v>
                </c:pt>
                <c:pt idx="4984">
                  <c:v>15.576408708012876</c:v>
                </c:pt>
                <c:pt idx="4985">
                  <c:v>23.489766638198702</c:v>
                </c:pt>
                <c:pt idx="4986">
                  <c:v>18.130415296810682</c:v>
                </c:pt>
                <c:pt idx="4987">
                  <c:v>17.908727384634201</c:v>
                </c:pt>
                <c:pt idx="4988">
                  <c:v>15.427648705190254</c:v>
                </c:pt>
                <c:pt idx="4989">
                  <c:v>17.298580642722325</c:v>
                </c:pt>
                <c:pt idx="4990">
                  <c:v>13.263607570803995</c:v>
                </c:pt>
                <c:pt idx="4991">
                  <c:v>19.853017899083262</c:v>
                </c:pt>
                <c:pt idx="4992">
                  <c:v>18.056908478337217</c:v>
                </c:pt>
                <c:pt idx="4993">
                  <c:v>23.763958088826424</c:v>
                </c:pt>
                <c:pt idx="4994">
                  <c:v>13.515991661916791</c:v>
                </c:pt>
                <c:pt idx="4995">
                  <c:v>23.964236033158233</c:v>
                </c:pt>
                <c:pt idx="4996">
                  <c:v>21.664845295144563</c:v>
                </c:pt>
                <c:pt idx="4997">
                  <c:v>14.569690639750666</c:v>
                </c:pt>
                <c:pt idx="4998">
                  <c:v>18.607557890548556</c:v>
                </c:pt>
                <c:pt idx="4999">
                  <c:v>17.229037922378136</c:v>
                </c:pt>
              </c:numCache>
            </c:numRef>
          </c:xVal>
          <c:yVal>
            <c:numRef>
              <c:f>'3 Asset Feasible'!$C$13:$C$5012</c:f>
              <c:numCache>
                <c:formatCode>General</c:formatCode>
                <c:ptCount val="5000"/>
                <c:pt idx="0">
                  <c:v>14.628628306598673</c:v>
                </c:pt>
                <c:pt idx="1">
                  <c:v>13.88627925959862</c:v>
                </c:pt>
                <c:pt idx="2">
                  <c:v>14.797851802447978</c:v>
                </c:pt>
                <c:pt idx="3">
                  <c:v>11.606181665927398</c:v>
                </c:pt>
                <c:pt idx="4">
                  <c:v>12.216702948190937</c:v>
                </c:pt>
                <c:pt idx="5">
                  <c:v>17.873142860110683</c:v>
                </c:pt>
                <c:pt idx="6">
                  <c:v>12.102899294728211</c:v>
                </c:pt>
                <c:pt idx="7">
                  <c:v>11.611122012786774</c:v>
                </c:pt>
                <c:pt idx="8">
                  <c:v>8.1347103560410918</c:v>
                </c:pt>
                <c:pt idx="9">
                  <c:v>13.589916457719847</c:v>
                </c:pt>
                <c:pt idx="10">
                  <c:v>6.9354369815705192</c:v>
                </c:pt>
                <c:pt idx="11">
                  <c:v>12.963978679409909</c:v>
                </c:pt>
                <c:pt idx="12">
                  <c:v>7.729835307345315</c:v>
                </c:pt>
                <c:pt idx="13">
                  <c:v>11.341295507399611</c:v>
                </c:pt>
                <c:pt idx="14">
                  <c:v>13.640935162939385</c:v>
                </c:pt>
                <c:pt idx="15">
                  <c:v>11.347071812115647</c:v>
                </c:pt>
                <c:pt idx="16">
                  <c:v>12.251586491525906</c:v>
                </c:pt>
                <c:pt idx="17">
                  <c:v>12.592773959044358</c:v>
                </c:pt>
                <c:pt idx="18">
                  <c:v>18.530547978407917</c:v>
                </c:pt>
                <c:pt idx="19">
                  <c:v>15.124686045480239</c:v>
                </c:pt>
                <c:pt idx="20">
                  <c:v>11.608765330284859</c:v>
                </c:pt>
                <c:pt idx="21">
                  <c:v>7.371554268876034</c:v>
                </c:pt>
                <c:pt idx="22">
                  <c:v>9.7754938120737602</c:v>
                </c:pt>
                <c:pt idx="23">
                  <c:v>15.388107883482357</c:v>
                </c:pt>
                <c:pt idx="24">
                  <c:v>6.5453546623687657</c:v>
                </c:pt>
                <c:pt idx="25">
                  <c:v>14.085700501712191</c:v>
                </c:pt>
                <c:pt idx="26">
                  <c:v>15.594829247516167</c:v>
                </c:pt>
                <c:pt idx="27">
                  <c:v>19.66840290850304</c:v>
                </c:pt>
                <c:pt idx="28">
                  <c:v>11.539959121553807</c:v>
                </c:pt>
                <c:pt idx="29">
                  <c:v>14.443083910715803</c:v>
                </c:pt>
                <c:pt idx="30">
                  <c:v>13.587523339238803</c:v>
                </c:pt>
                <c:pt idx="31">
                  <c:v>10.090818433506495</c:v>
                </c:pt>
                <c:pt idx="32">
                  <c:v>13.049465899695372</c:v>
                </c:pt>
                <c:pt idx="33">
                  <c:v>8.7568817092580531</c:v>
                </c:pt>
                <c:pt idx="34">
                  <c:v>11.419508588332391</c:v>
                </c:pt>
                <c:pt idx="35">
                  <c:v>12.227495843930011</c:v>
                </c:pt>
                <c:pt idx="36">
                  <c:v>12.341999127719205</c:v>
                </c:pt>
                <c:pt idx="37">
                  <c:v>14.233100481157045</c:v>
                </c:pt>
                <c:pt idx="38">
                  <c:v>16.86739855516166</c:v>
                </c:pt>
                <c:pt idx="39">
                  <c:v>13.507359413093862</c:v>
                </c:pt>
                <c:pt idx="40">
                  <c:v>12.499633414384835</c:v>
                </c:pt>
                <c:pt idx="41">
                  <c:v>16.432312839517877</c:v>
                </c:pt>
                <c:pt idx="42">
                  <c:v>16.562414442941009</c:v>
                </c:pt>
                <c:pt idx="43">
                  <c:v>15.255175637340336</c:v>
                </c:pt>
                <c:pt idx="44">
                  <c:v>12.699093162156325</c:v>
                </c:pt>
                <c:pt idx="45">
                  <c:v>10.787156687448659</c:v>
                </c:pt>
                <c:pt idx="46">
                  <c:v>15.551931728703947</c:v>
                </c:pt>
                <c:pt idx="47">
                  <c:v>9.7015715368585216</c:v>
                </c:pt>
                <c:pt idx="48">
                  <c:v>10.154715519877382</c:v>
                </c:pt>
                <c:pt idx="49">
                  <c:v>16.911195390200007</c:v>
                </c:pt>
                <c:pt idx="50">
                  <c:v>8.7629298333644492</c:v>
                </c:pt>
                <c:pt idx="51">
                  <c:v>11.237177428905685</c:v>
                </c:pt>
                <c:pt idx="52">
                  <c:v>16.603671640257691</c:v>
                </c:pt>
                <c:pt idx="53">
                  <c:v>10.08545092467331</c:v>
                </c:pt>
                <c:pt idx="54">
                  <c:v>15.08413708718617</c:v>
                </c:pt>
                <c:pt idx="55">
                  <c:v>8.0813319660960428</c:v>
                </c:pt>
                <c:pt idx="56">
                  <c:v>15.050883568166212</c:v>
                </c:pt>
                <c:pt idx="57">
                  <c:v>14.662539769945379</c:v>
                </c:pt>
                <c:pt idx="58">
                  <c:v>13.238293028446085</c:v>
                </c:pt>
                <c:pt idx="59">
                  <c:v>6.5731273695441725</c:v>
                </c:pt>
                <c:pt idx="60">
                  <c:v>17.012861198879769</c:v>
                </c:pt>
                <c:pt idx="61">
                  <c:v>11.352487889200223</c:v>
                </c:pt>
                <c:pt idx="62">
                  <c:v>8.537004573892899</c:v>
                </c:pt>
                <c:pt idx="63">
                  <c:v>11.444029113175263</c:v>
                </c:pt>
                <c:pt idx="64">
                  <c:v>10.757925501406897</c:v>
                </c:pt>
                <c:pt idx="65">
                  <c:v>10.980455046477209</c:v>
                </c:pt>
                <c:pt idx="66">
                  <c:v>14.411638189250329</c:v>
                </c:pt>
                <c:pt idx="67">
                  <c:v>7.8780958844499382</c:v>
                </c:pt>
                <c:pt idx="68">
                  <c:v>17.257452806221377</c:v>
                </c:pt>
                <c:pt idx="69">
                  <c:v>10.704190537632947</c:v>
                </c:pt>
                <c:pt idx="70">
                  <c:v>9.4267517511645504</c:v>
                </c:pt>
                <c:pt idx="71">
                  <c:v>20.53201121132485</c:v>
                </c:pt>
                <c:pt idx="72">
                  <c:v>18.490502292749227</c:v>
                </c:pt>
                <c:pt idx="73">
                  <c:v>8.2830558509078891</c:v>
                </c:pt>
                <c:pt idx="74">
                  <c:v>14.330943945440538</c:v>
                </c:pt>
                <c:pt idx="75">
                  <c:v>14.128297375937651</c:v>
                </c:pt>
                <c:pt idx="76">
                  <c:v>7.8001257879919361</c:v>
                </c:pt>
                <c:pt idx="77">
                  <c:v>16.595695285429642</c:v>
                </c:pt>
                <c:pt idx="78">
                  <c:v>8.098218681095787</c:v>
                </c:pt>
                <c:pt idx="79">
                  <c:v>13.630900261796572</c:v>
                </c:pt>
                <c:pt idx="80">
                  <c:v>7.1301954275436508</c:v>
                </c:pt>
                <c:pt idx="81">
                  <c:v>9.6010063963147303</c:v>
                </c:pt>
                <c:pt idx="82">
                  <c:v>10.797278331619802</c:v>
                </c:pt>
                <c:pt idx="83">
                  <c:v>8.0455578899629714</c:v>
                </c:pt>
                <c:pt idx="84">
                  <c:v>6.8858239665198759</c:v>
                </c:pt>
                <c:pt idx="85">
                  <c:v>20.596222547540581</c:v>
                </c:pt>
                <c:pt idx="86">
                  <c:v>15.634282088659987</c:v>
                </c:pt>
                <c:pt idx="87">
                  <c:v>7.6121770971108367</c:v>
                </c:pt>
                <c:pt idx="88">
                  <c:v>8.2481562500420296</c:v>
                </c:pt>
                <c:pt idx="89">
                  <c:v>9.4727472972791986</c:v>
                </c:pt>
                <c:pt idx="90">
                  <c:v>10.735680521106733</c:v>
                </c:pt>
                <c:pt idx="91">
                  <c:v>12.033057152455481</c:v>
                </c:pt>
                <c:pt idx="92">
                  <c:v>7.4809203004030254</c:v>
                </c:pt>
                <c:pt idx="93">
                  <c:v>11.510472570159401</c:v>
                </c:pt>
                <c:pt idx="94">
                  <c:v>8.6850555980044017</c:v>
                </c:pt>
                <c:pt idx="95">
                  <c:v>15.304642575164912</c:v>
                </c:pt>
                <c:pt idx="96">
                  <c:v>7.0215112930455224</c:v>
                </c:pt>
                <c:pt idx="97">
                  <c:v>14.291434046386701</c:v>
                </c:pt>
                <c:pt idx="98">
                  <c:v>9.170606642062344</c:v>
                </c:pt>
                <c:pt idx="99">
                  <c:v>15.167187731037014</c:v>
                </c:pt>
                <c:pt idx="100">
                  <c:v>12.48767011166148</c:v>
                </c:pt>
                <c:pt idx="101">
                  <c:v>10.763998136962169</c:v>
                </c:pt>
                <c:pt idx="102">
                  <c:v>13.11571792715365</c:v>
                </c:pt>
                <c:pt idx="103">
                  <c:v>11.293184255150271</c:v>
                </c:pt>
                <c:pt idx="104">
                  <c:v>12.191335896683473</c:v>
                </c:pt>
                <c:pt idx="105">
                  <c:v>12.005681981885729</c:v>
                </c:pt>
                <c:pt idx="106">
                  <c:v>16.698499188993143</c:v>
                </c:pt>
                <c:pt idx="107">
                  <c:v>9.8707497490503862</c:v>
                </c:pt>
                <c:pt idx="108">
                  <c:v>8.5323408630281712</c:v>
                </c:pt>
                <c:pt idx="109">
                  <c:v>17.668219267597326</c:v>
                </c:pt>
                <c:pt idx="110">
                  <c:v>13.239955922250687</c:v>
                </c:pt>
                <c:pt idx="111">
                  <c:v>13.648122196494258</c:v>
                </c:pt>
                <c:pt idx="112">
                  <c:v>10.292014493335923</c:v>
                </c:pt>
                <c:pt idx="113">
                  <c:v>11.793396433449235</c:v>
                </c:pt>
                <c:pt idx="114">
                  <c:v>10.691052223864194</c:v>
                </c:pt>
                <c:pt idx="115">
                  <c:v>15.350912556785197</c:v>
                </c:pt>
                <c:pt idx="116">
                  <c:v>18.2193349432087</c:v>
                </c:pt>
                <c:pt idx="117">
                  <c:v>11.034880260432782</c:v>
                </c:pt>
                <c:pt idx="118">
                  <c:v>12.373435714283053</c:v>
                </c:pt>
                <c:pt idx="119">
                  <c:v>9.6470718844444718</c:v>
                </c:pt>
                <c:pt idx="120">
                  <c:v>9.4823609752979827</c:v>
                </c:pt>
                <c:pt idx="121">
                  <c:v>18.474224510008092</c:v>
                </c:pt>
                <c:pt idx="122">
                  <c:v>11.559116030700579</c:v>
                </c:pt>
                <c:pt idx="123">
                  <c:v>9.5147677894102483</c:v>
                </c:pt>
                <c:pt idx="124">
                  <c:v>7.5420993811805221</c:v>
                </c:pt>
                <c:pt idx="125">
                  <c:v>14.461381120577814</c:v>
                </c:pt>
                <c:pt idx="126">
                  <c:v>7.8518649146007231</c:v>
                </c:pt>
                <c:pt idx="127">
                  <c:v>11.959457987228586</c:v>
                </c:pt>
                <c:pt idx="128">
                  <c:v>10.602835288521733</c:v>
                </c:pt>
                <c:pt idx="129">
                  <c:v>7.010947729225359</c:v>
                </c:pt>
                <c:pt idx="130">
                  <c:v>8.4164640728300508</c:v>
                </c:pt>
                <c:pt idx="131">
                  <c:v>10.327546191111651</c:v>
                </c:pt>
                <c:pt idx="132">
                  <c:v>9.3535434016163492</c:v>
                </c:pt>
                <c:pt idx="133">
                  <c:v>12.323969346088932</c:v>
                </c:pt>
                <c:pt idx="134">
                  <c:v>14.287253778579261</c:v>
                </c:pt>
                <c:pt idx="135">
                  <c:v>8.9883122776645745</c:v>
                </c:pt>
                <c:pt idx="136">
                  <c:v>14.980675858540522</c:v>
                </c:pt>
                <c:pt idx="137">
                  <c:v>13.244996011239872</c:v>
                </c:pt>
                <c:pt idx="138">
                  <c:v>14.256384301596846</c:v>
                </c:pt>
                <c:pt idx="139">
                  <c:v>14.831152708309848</c:v>
                </c:pt>
                <c:pt idx="140">
                  <c:v>7.7148743483763003</c:v>
                </c:pt>
                <c:pt idx="141">
                  <c:v>14.752890197776344</c:v>
                </c:pt>
                <c:pt idx="142">
                  <c:v>10.111171780255123</c:v>
                </c:pt>
                <c:pt idx="143">
                  <c:v>19.328948894150557</c:v>
                </c:pt>
                <c:pt idx="144">
                  <c:v>7.7566267519115266</c:v>
                </c:pt>
                <c:pt idx="145">
                  <c:v>17.806370396021805</c:v>
                </c:pt>
                <c:pt idx="146">
                  <c:v>19.930177113820292</c:v>
                </c:pt>
                <c:pt idx="147">
                  <c:v>9.8499467113809658</c:v>
                </c:pt>
                <c:pt idx="148">
                  <c:v>7.3886465106776456</c:v>
                </c:pt>
                <c:pt idx="149">
                  <c:v>18.341319888405913</c:v>
                </c:pt>
                <c:pt idx="150">
                  <c:v>19.135299792513802</c:v>
                </c:pt>
                <c:pt idx="151">
                  <c:v>10.390895238120967</c:v>
                </c:pt>
                <c:pt idx="152">
                  <c:v>9.6622971951962633</c:v>
                </c:pt>
                <c:pt idx="153">
                  <c:v>9.5890776626891636</c:v>
                </c:pt>
                <c:pt idx="154">
                  <c:v>12.027927239286239</c:v>
                </c:pt>
                <c:pt idx="155">
                  <c:v>11.032539738076952</c:v>
                </c:pt>
                <c:pt idx="156">
                  <c:v>11.149416026676853</c:v>
                </c:pt>
                <c:pt idx="157">
                  <c:v>9.4879192128106009</c:v>
                </c:pt>
                <c:pt idx="158">
                  <c:v>7.3918974120492056</c:v>
                </c:pt>
                <c:pt idx="159">
                  <c:v>17.296108357769832</c:v>
                </c:pt>
                <c:pt idx="160">
                  <c:v>10.183771433099688</c:v>
                </c:pt>
                <c:pt idx="161">
                  <c:v>13.32711414575969</c:v>
                </c:pt>
                <c:pt idx="162">
                  <c:v>7.3969820270509965</c:v>
                </c:pt>
                <c:pt idx="163">
                  <c:v>10.517503491234098</c:v>
                </c:pt>
                <c:pt idx="164">
                  <c:v>20.400981712782087</c:v>
                </c:pt>
                <c:pt idx="165">
                  <c:v>17.302906890774985</c:v>
                </c:pt>
                <c:pt idx="166">
                  <c:v>9.6924542517416903</c:v>
                </c:pt>
                <c:pt idx="167">
                  <c:v>15.219221465144162</c:v>
                </c:pt>
                <c:pt idx="168">
                  <c:v>11.278768839390606</c:v>
                </c:pt>
                <c:pt idx="169">
                  <c:v>7.1638207329829875</c:v>
                </c:pt>
                <c:pt idx="170">
                  <c:v>15.774057349783337</c:v>
                </c:pt>
                <c:pt idx="171">
                  <c:v>6.947673040454788</c:v>
                </c:pt>
                <c:pt idx="172">
                  <c:v>10.445544394883093</c:v>
                </c:pt>
                <c:pt idx="173">
                  <c:v>18.387049988570482</c:v>
                </c:pt>
                <c:pt idx="174">
                  <c:v>9.3422829616744583</c:v>
                </c:pt>
                <c:pt idx="175">
                  <c:v>13.036966132168239</c:v>
                </c:pt>
                <c:pt idx="176">
                  <c:v>10.4156153454245</c:v>
                </c:pt>
                <c:pt idx="177">
                  <c:v>11.457624894079135</c:v>
                </c:pt>
                <c:pt idx="178">
                  <c:v>7.7825060288278536</c:v>
                </c:pt>
                <c:pt idx="179">
                  <c:v>7.5165685698249955</c:v>
                </c:pt>
                <c:pt idx="180">
                  <c:v>7.7957789701790059</c:v>
                </c:pt>
                <c:pt idx="181">
                  <c:v>15.676598352855533</c:v>
                </c:pt>
                <c:pt idx="182">
                  <c:v>13.12514212558705</c:v>
                </c:pt>
                <c:pt idx="183">
                  <c:v>13.807341145422281</c:v>
                </c:pt>
                <c:pt idx="184">
                  <c:v>13.115147378546716</c:v>
                </c:pt>
                <c:pt idx="185">
                  <c:v>13.209493436449204</c:v>
                </c:pt>
                <c:pt idx="186">
                  <c:v>7.3029446784260221</c:v>
                </c:pt>
                <c:pt idx="187">
                  <c:v>11.572438604231612</c:v>
                </c:pt>
                <c:pt idx="188">
                  <c:v>18.978332730111191</c:v>
                </c:pt>
                <c:pt idx="189">
                  <c:v>11.178453166051227</c:v>
                </c:pt>
                <c:pt idx="190">
                  <c:v>10.121898556994621</c:v>
                </c:pt>
                <c:pt idx="191">
                  <c:v>12.476302365226042</c:v>
                </c:pt>
                <c:pt idx="192">
                  <c:v>11.903315008063357</c:v>
                </c:pt>
                <c:pt idx="193">
                  <c:v>13.019148706475651</c:v>
                </c:pt>
                <c:pt idx="194">
                  <c:v>17.644267686837569</c:v>
                </c:pt>
                <c:pt idx="195">
                  <c:v>16.17073040769333</c:v>
                </c:pt>
                <c:pt idx="196">
                  <c:v>9.2510282678432034</c:v>
                </c:pt>
                <c:pt idx="197">
                  <c:v>10.510697246864201</c:v>
                </c:pt>
                <c:pt idx="198">
                  <c:v>8.4806656676085481</c:v>
                </c:pt>
                <c:pt idx="199">
                  <c:v>13.096061821441101</c:v>
                </c:pt>
                <c:pt idx="200">
                  <c:v>16.025738948996889</c:v>
                </c:pt>
                <c:pt idx="201">
                  <c:v>18.735474423323122</c:v>
                </c:pt>
                <c:pt idx="202">
                  <c:v>7.1805035378440705</c:v>
                </c:pt>
                <c:pt idx="203">
                  <c:v>11.750517658477296</c:v>
                </c:pt>
                <c:pt idx="204">
                  <c:v>14.360762534419578</c:v>
                </c:pt>
                <c:pt idx="205">
                  <c:v>15.472765967349964</c:v>
                </c:pt>
                <c:pt idx="206">
                  <c:v>9.4500165467687527</c:v>
                </c:pt>
                <c:pt idx="207">
                  <c:v>17.29278533773633</c:v>
                </c:pt>
                <c:pt idx="208">
                  <c:v>16.328803171007696</c:v>
                </c:pt>
                <c:pt idx="209">
                  <c:v>19.45078124546135</c:v>
                </c:pt>
                <c:pt idx="210">
                  <c:v>11.242497167089351</c:v>
                </c:pt>
                <c:pt idx="211">
                  <c:v>7.5414646878857123</c:v>
                </c:pt>
                <c:pt idx="212">
                  <c:v>12.221465876214458</c:v>
                </c:pt>
                <c:pt idx="213">
                  <c:v>10.585123687595491</c:v>
                </c:pt>
                <c:pt idx="214">
                  <c:v>18.523041402778048</c:v>
                </c:pt>
                <c:pt idx="215">
                  <c:v>7.8716363005443784</c:v>
                </c:pt>
                <c:pt idx="216">
                  <c:v>6.7625857603162878</c:v>
                </c:pt>
                <c:pt idx="217">
                  <c:v>14.396736197021708</c:v>
                </c:pt>
                <c:pt idx="218">
                  <c:v>12.68825415144995</c:v>
                </c:pt>
                <c:pt idx="219">
                  <c:v>12.033635994272128</c:v>
                </c:pt>
                <c:pt idx="220">
                  <c:v>7.6843291865781564</c:v>
                </c:pt>
                <c:pt idx="221">
                  <c:v>9.9951109881851252</c:v>
                </c:pt>
                <c:pt idx="222">
                  <c:v>20.338631278702376</c:v>
                </c:pt>
                <c:pt idx="223">
                  <c:v>9.2138178851156205</c:v>
                </c:pt>
                <c:pt idx="224">
                  <c:v>8.396406303198539</c:v>
                </c:pt>
                <c:pt idx="225">
                  <c:v>13.873786874696457</c:v>
                </c:pt>
                <c:pt idx="226">
                  <c:v>17.248226973111663</c:v>
                </c:pt>
                <c:pt idx="227">
                  <c:v>7.1385714720710176</c:v>
                </c:pt>
                <c:pt idx="228">
                  <c:v>7.625333293499339</c:v>
                </c:pt>
                <c:pt idx="229">
                  <c:v>9.3012516256475966</c:v>
                </c:pt>
                <c:pt idx="230">
                  <c:v>12.562455240643965</c:v>
                </c:pt>
                <c:pt idx="231">
                  <c:v>11.490609243502929</c:v>
                </c:pt>
                <c:pt idx="232">
                  <c:v>10.048466930132193</c:v>
                </c:pt>
                <c:pt idx="233">
                  <c:v>13.985926999898259</c:v>
                </c:pt>
                <c:pt idx="234">
                  <c:v>11.515584283353832</c:v>
                </c:pt>
                <c:pt idx="235">
                  <c:v>6.7933454683454357</c:v>
                </c:pt>
                <c:pt idx="236">
                  <c:v>8.5610572950165285</c:v>
                </c:pt>
                <c:pt idx="237">
                  <c:v>16.49057462598369</c:v>
                </c:pt>
                <c:pt idx="238">
                  <c:v>15.610863755995224</c:v>
                </c:pt>
                <c:pt idx="239">
                  <c:v>16.295656191918404</c:v>
                </c:pt>
                <c:pt idx="240">
                  <c:v>9.3240395199487835</c:v>
                </c:pt>
                <c:pt idx="241">
                  <c:v>6.5719454782098508</c:v>
                </c:pt>
                <c:pt idx="242">
                  <c:v>8.788465715270938</c:v>
                </c:pt>
                <c:pt idx="243">
                  <c:v>8.5424017495552764</c:v>
                </c:pt>
                <c:pt idx="244">
                  <c:v>9.261437894946118</c:v>
                </c:pt>
                <c:pt idx="245">
                  <c:v>7.2403870152744494</c:v>
                </c:pt>
                <c:pt idx="246">
                  <c:v>10.479000026900616</c:v>
                </c:pt>
                <c:pt idx="247">
                  <c:v>14.627230577818636</c:v>
                </c:pt>
                <c:pt idx="248">
                  <c:v>17.993288363966165</c:v>
                </c:pt>
                <c:pt idx="249">
                  <c:v>16.723800783162233</c:v>
                </c:pt>
                <c:pt idx="250">
                  <c:v>15.517534339328105</c:v>
                </c:pt>
                <c:pt idx="251">
                  <c:v>8.6830990801102423</c:v>
                </c:pt>
                <c:pt idx="252">
                  <c:v>10.164310788886768</c:v>
                </c:pt>
                <c:pt idx="253">
                  <c:v>8.1811974259661255</c:v>
                </c:pt>
                <c:pt idx="254">
                  <c:v>9.2072393732996254</c:v>
                </c:pt>
                <c:pt idx="255">
                  <c:v>9.5533591929661306</c:v>
                </c:pt>
                <c:pt idx="256">
                  <c:v>9.288677856152205</c:v>
                </c:pt>
                <c:pt idx="257">
                  <c:v>17.728114645696071</c:v>
                </c:pt>
                <c:pt idx="258">
                  <c:v>11.409117770256948</c:v>
                </c:pt>
                <c:pt idx="259">
                  <c:v>8.1327779817583643</c:v>
                </c:pt>
                <c:pt idx="260">
                  <c:v>8.2691842241388276</c:v>
                </c:pt>
                <c:pt idx="261">
                  <c:v>15.489202561266126</c:v>
                </c:pt>
                <c:pt idx="262">
                  <c:v>10.913636674175983</c:v>
                </c:pt>
                <c:pt idx="263">
                  <c:v>10.100035371575174</c:v>
                </c:pt>
                <c:pt idx="264">
                  <c:v>8.9440554552532792</c:v>
                </c:pt>
                <c:pt idx="265">
                  <c:v>10.805629988607196</c:v>
                </c:pt>
                <c:pt idx="266">
                  <c:v>13.351611165658348</c:v>
                </c:pt>
                <c:pt idx="267">
                  <c:v>12.817956518721207</c:v>
                </c:pt>
                <c:pt idx="268">
                  <c:v>14.22812707322773</c:v>
                </c:pt>
                <c:pt idx="269">
                  <c:v>18.231886465673767</c:v>
                </c:pt>
                <c:pt idx="270">
                  <c:v>17.259632613728371</c:v>
                </c:pt>
                <c:pt idx="271">
                  <c:v>15.59329542978945</c:v>
                </c:pt>
                <c:pt idx="272">
                  <c:v>8.7820977856567772</c:v>
                </c:pt>
                <c:pt idx="273">
                  <c:v>9.0166256559380678</c:v>
                </c:pt>
                <c:pt idx="274">
                  <c:v>11.873119245740963</c:v>
                </c:pt>
                <c:pt idx="275">
                  <c:v>17.496980142736319</c:v>
                </c:pt>
                <c:pt idx="276">
                  <c:v>7.4435109938242681</c:v>
                </c:pt>
                <c:pt idx="277">
                  <c:v>15.234251415595672</c:v>
                </c:pt>
                <c:pt idx="278">
                  <c:v>9.8778180038148182</c:v>
                </c:pt>
                <c:pt idx="279">
                  <c:v>7.8967696729991284</c:v>
                </c:pt>
                <c:pt idx="280">
                  <c:v>12.63326522824536</c:v>
                </c:pt>
                <c:pt idx="281">
                  <c:v>7.5581587012443343</c:v>
                </c:pt>
                <c:pt idx="282">
                  <c:v>16.622500879954298</c:v>
                </c:pt>
                <c:pt idx="283">
                  <c:v>15.912319418553242</c:v>
                </c:pt>
                <c:pt idx="284">
                  <c:v>9.7198510182165698</c:v>
                </c:pt>
                <c:pt idx="285">
                  <c:v>14.659777570207392</c:v>
                </c:pt>
                <c:pt idx="286">
                  <c:v>8.8744856807777968</c:v>
                </c:pt>
                <c:pt idx="287">
                  <c:v>13.508390038010671</c:v>
                </c:pt>
                <c:pt idx="288">
                  <c:v>16.143261271406583</c:v>
                </c:pt>
                <c:pt idx="289">
                  <c:v>9.7947991124847125</c:v>
                </c:pt>
                <c:pt idx="290">
                  <c:v>15.001041280968142</c:v>
                </c:pt>
                <c:pt idx="291">
                  <c:v>12.94618966002141</c:v>
                </c:pt>
                <c:pt idx="292">
                  <c:v>18.831265255058501</c:v>
                </c:pt>
                <c:pt idx="293">
                  <c:v>6.6923754815596599</c:v>
                </c:pt>
                <c:pt idx="294">
                  <c:v>15.312556355817986</c:v>
                </c:pt>
                <c:pt idx="295">
                  <c:v>10.536751449493195</c:v>
                </c:pt>
                <c:pt idx="296">
                  <c:v>8.4920375420220502</c:v>
                </c:pt>
                <c:pt idx="297">
                  <c:v>8.4955227540285438</c:v>
                </c:pt>
                <c:pt idx="298">
                  <c:v>9.1759826916063041</c:v>
                </c:pt>
                <c:pt idx="299">
                  <c:v>11.677721161599585</c:v>
                </c:pt>
                <c:pt idx="300">
                  <c:v>15.671261704051807</c:v>
                </c:pt>
                <c:pt idx="301">
                  <c:v>14.657761194840788</c:v>
                </c:pt>
                <c:pt idx="302">
                  <c:v>13.266891289538231</c:v>
                </c:pt>
                <c:pt idx="303">
                  <c:v>14.724423949148871</c:v>
                </c:pt>
                <c:pt idx="304">
                  <c:v>7.0613997985493286</c:v>
                </c:pt>
                <c:pt idx="305">
                  <c:v>7.9978719136185523</c:v>
                </c:pt>
                <c:pt idx="306">
                  <c:v>15.505526621786206</c:v>
                </c:pt>
                <c:pt idx="307">
                  <c:v>11.337930662574687</c:v>
                </c:pt>
                <c:pt idx="308">
                  <c:v>19.387981277665894</c:v>
                </c:pt>
                <c:pt idx="309">
                  <c:v>13.701667257820631</c:v>
                </c:pt>
                <c:pt idx="310">
                  <c:v>6.5559678263004821</c:v>
                </c:pt>
                <c:pt idx="311">
                  <c:v>8.0125553209831626</c:v>
                </c:pt>
                <c:pt idx="312">
                  <c:v>6.6900365601987932</c:v>
                </c:pt>
                <c:pt idx="313">
                  <c:v>8.125173109900615</c:v>
                </c:pt>
                <c:pt idx="314">
                  <c:v>18.382386222159873</c:v>
                </c:pt>
                <c:pt idx="315">
                  <c:v>16.0886506266834</c:v>
                </c:pt>
                <c:pt idx="316">
                  <c:v>12.449447814310144</c:v>
                </c:pt>
                <c:pt idx="317">
                  <c:v>15.703604765835641</c:v>
                </c:pt>
                <c:pt idx="318">
                  <c:v>16.870177077274935</c:v>
                </c:pt>
                <c:pt idx="319">
                  <c:v>18.8958674762453</c:v>
                </c:pt>
                <c:pt idx="320">
                  <c:v>12.440984934162413</c:v>
                </c:pt>
                <c:pt idx="321">
                  <c:v>7.4450564658538774</c:v>
                </c:pt>
                <c:pt idx="322">
                  <c:v>15.07162543163918</c:v>
                </c:pt>
                <c:pt idx="323">
                  <c:v>13.427368414478728</c:v>
                </c:pt>
                <c:pt idx="324">
                  <c:v>11.013352789687305</c:v>
                </c:pt>
                <c:pt idx="325">
                  <c:v>7.4624334424505312</c:v>
                </c:pt>
                <c:pt idx="326">
                  <c:v>14.017220279173742</c:v>
                </c:pt>
                <c:pt idx="327">
                  <c:v>9.9413566734781789</c:v>
                </c:pt>
                <c:pt idx="328">
                  <c:v>6.5137951225492667</c:v>
                </c:pt>
                <c:pt idx="329">
                  <c:v>14.482403551945135</c:v>
                </c:pt>
                <c:pt idx="330">
                  <c:v>10.400748757655496</c:v>
                </c:pt>
                <c:pt idx="331">
                  <c:v>11.892771645747162</c:v>
                </c:pt>
                <c:pt idx="332">
                  <c:v>17.086310597197119</c:v>
                </c:pt>
                <c:pt idx="333">
                  <c:v>13.684971880700161</c:v>
                </c:pt>
                <c:pt idx="334">
                  <c:v>15.406143347490501</c:v>
                </c:pt>
                <c:pt idx="335">
                  <c:v>8.5941675719041228</c:v>
                </c:pt>
                <c:pt idx="336">
                  <c:v>13.422331588057247</c:v>
                </c:pt>
                <c:pt idx="337">
                  <c:v>7.0621263106341754</c:v>
                </c:pt>
                <c:pt idx="338">
                  <c:v>11.531600596414707</c:v>
                </c:pt>
                <c:pt idx="339">
                  <c:v>11.882942845521015</c:v>
                </c:pt>
                <c:pt idx="340">
                  <c:v>20.106191587927722</c:v>
                </c:pt>
                <c:pt idx="341">
                  <c:v>10.307600924546577</c:v>
                </c:pt>
                <c:pt idx="342">
                  <c:v>11.380562600504947</c:v>
                </c:pt>
                <c:pt idx="343">
                  <c:v>17.040183355848338</c:v>
                </c:pt>
                <c:pt idx="344">
                  <c:v>7.5378348372382131</c:v>
                </c:pt>
                <c:pt idx="345">
                  <c:v>18.257222410346863</c:v>
                </c:pt>
                <c:pt idx="346">
                  <c:v>9.9344610733879755</c:v>
                </c:pt>
                <c:pt idx="347">
                  <c:v>14.773951027486143</c:v>
                </c:pt>
                <c:pt idx="348">
                  <c:v>13.93591108792269</c:v>
                </c:pt>
                <c:pt idx="349">
                  <c:v>6.6362612457296866</c:v>
                </c:pt>
                <c:pt idx="350">
                  <c:v>8.7403966503877975</c:v>
                </c:pt>
                <c:pt idx="351">
                  <c:v>11.214219666058538</c:v>
                </c:pt>
                <c:pt idx="352">
                  <c:v>12.26274452522529</c:v>
                </c:pt>
                <c:pt idx="353">
                  <c:v>8.1235705687048476</c:v>
                </c:pt>
                <c:pt idx="354">
                  <c:v>11.552589976329394</c:v>
                </c:pt>
                <c:pt idx="355">
                  <c:v>6.6954962775229196</c:v>
                </c:pt>
                <c:pt idx="356">
                  <c:v>6.996428950848065</c:v>
                </c:pt>
                <c:pt idx="357">
                  <c:v>17.433078676775494</c:v>
                </c:pt>
                <c:pt idx="358">
                  <c:v>8.2326659008656513</c:v>
                </c:pt>
                <c:pt idx="359">
                  <c:v>15.347878390229159</c:v>
                </c:pt>
                <c:pt idx="360">
                  <c:v>8.7264721918483055</c:v>
                </c:pt>
                <c:pt idx="361">
                  <c:v>6.7944693908261913</c:v>
                </c:pt>
                <c:pt idx="362">
                  <c:v>13.074438419912736</c:v>
                </c:pt>
                <c:pt idx="363">
                  <c:v>8.6082339320744854</c:v>
                </c:pt>
                <c:pt idx="364">
                  <c:v>10.238260072216537</c:v>
                </c:pt>
                <c:pt idx="365">
                  <c:v>9.1084223211060387</c:v>
                </c:pt>
                <c:pt idx="366">
                  <c:v>11.382742372476192</c:v>
                </c:pt>
                <c:pt idx="367">
                  <c:v>12.674446404495681</c:v>
                </c:pt>
                <c:pt idx="368">
                  <c:v>13.672998304942768</c:v>
                </c:pt>
                <c:pt idx="369">
                  <c:v>9.9250480003234252</c:v>
                </c:pt>
                <c:pt idx="370">
                  <c:v>7.6835107236107181</c:v>
                </c:pt>
                <c:pt idx="371">
                  <c:v>20.577904849591011</c:v>
                </c:pt>
                <c:pt idx="372">
                  <c:v>12.976021157830681</c:v>
                </c:pt>
                <c:pt idx="373">
                  <c:v>14.941224283344521</c:v>
                </c:pt>
                <c:pt idx="374">
                  <c:v>10.683931108934885</c:v>
                </c:pt>
                <c:pt idx="375">
                  <c:v>13.068086985208279</c:v>
                </c:pt>
                <c:pt idx="376">
                  <c:v>13.868688186749617</c:v>
                </c:pt>
                <c:pt idx="377">
                  <c:v>20.319075545953428</c:v>
                </c:pt>
                <c:pt idx="378">
                  <c:v>10.234671453832984</c:v>
                </c:pt>
                <c:pt idx="379">
                  <c:v>8.6804735073454751</c:v>
                </c:pt>
                <c:pt idx="380">
                  <c:v>8.4836677260916034</c:v>
                </c:pt>
                <c:pt idx="381">
                  <c:v>16.889086541585254</c:v>
                </c:pt>
                <c:pt idx="382">
                  <c:v>10.683841287671838</c:v>
                </c:pt>
                <c:pt idx="383">
                  <c:v>9.6210568915895056</c:v>
                </c:pt>
                <c:pt idx="384">
                  <c:v>11.234824566402072</c:v>
                </c:pt>
                <c:pt idx="385">
                  <c:v>11.072839690016455</c:v>
                </c:pt>
                <c:pt idx="386">
                  <c:v>7.5550704399743998</c:v>
                </c:pt>
                <c:pt idx="387">
                  <c:v>13.059129448367301</c:v>
                </c:pt>
                <c:pt idx="388">
                  <c:v>15.429974227912528</c:v>
                </c:pt>
                <c:pt idx="389">
                  <c:v>18.115843006650223</c:v>
                </c:pt>
                <c:pt idx="390">
                  <c:v>18.92663328057462</c:v>
                </c:pt>
                <c:pt idx="391">
                  <c:v>17.714816085866186</c:v>
                </c:pt>
                <c:pt idx="392">
                  <c:v>14.369327026210367</c:v>
                </c:pt>
                <c:pt idx="393">
                  <c:v>8.9753053514945016</c:v>
                </c:pt>
                <c:pt idx="394">
                  <c:v>7.8289621790689452</c:v>
                </c:pt>
                <c:pt idx="395">
                  <c:v>12.781716738698956</c:v>
                </c:pt>
                <c:pt idx="396">
                  <c:v>9.9840788134781633</c:v>
                </c:pt>
                <c:pt idx="397">
                  <c:v>10.246265779247151</c:v>
                </c:pt>
                <c:pt idx="398">
                  <c:v>14.355906016952018</c:v>
                </c:pt>
                <c:pt idx="399">
                  <c:v>15.383336271002944</c:v>
                </c:pt>
                <c:pt idx="400">
                  <c:v>10.984418719152494</c:v>
                </c:pt>
                <c:pt idx="401">
                  <c:v>12.938080588743105</c:v>
                </c:pt>
                <c:pt idx="402">
                  <c:v>15.783037728314433</c:v>
                </c:pt>
                <c:pt idx="403">
                  <c:v>8.8761216092360371</c:v>
                </c:pt>
                <c:pt idx="404">
                  <c:v>8.423180984436927</c:v>
                </c:pt>
                <c:pt idx="405">
                  <c:v>6.8917613707012482</c:v>
                </c:pt>
                <c:pt idx="406">
                  <c:v>11.862964337269174</c:v>
                </c:pt>
                <c:pt idx="407">
                  <c:v>7.6747549944714759</c:v>
                </c:pt>
                <c:pt idx="408">
                  <c:v>14.999399631793391</c:v>
                </c:pt>
                <c:pt idx="409">
                  <c:v>16.972708891127635</c:v>
                </c:pt>
                <c:pt idx="410">
                  <c:v>8.0259151952635879</c:v>
                </c:pt>
                <c:pt idx="411">
                  <c:v>11.089841281966402</c:v>
                </c:pt>
                <c:pt idx="412">
                  <c:v>8.1873502462238559</c:v>
                </c:pt>
                <c:pt idx="413">
                  <c:v>8.9548907521514369</c:v>
                </c:pt>
                <c:pt idx="414">
                  <c:v>13.843735863704229</c:v>
                </c:pt>
                <c:pt idx="415">
                  <c:v>11.064871249238436</c:v>
                </c:pt>
                <c:pt idx="416">
                  <c:v>12.372042910603394</c:v>
                </c:pt>
                <c:pt idx="417">
                  <c:v>13.529785805590468</c:v>
                </c:pt>
                <c:pt idx="418">
                  <c:v>11.412613778600003</c:v>
                </c:pt>
                <c:pt idx="419">
                  <c:v>15.550109103504054</c:v>
                </c:pt>
                <c:pt idx="420">
                  <c:v>13.61176878560301</c:v>
                </c:pt>
                <c:pt idx="421">
                  <c:v>15.857349259563916</c:v>
                </c:pt>
                <c:pt idx="422">
                  <c:v>14.217243693153545</c:v>
                </c:pt>
                <c:pt idx="423">
                  <c:v>10.950504519171563</c:v>
                </c:pt>
                <c:pt idx="424">
                  <c:v>12.251278971831535</c:v>
                </c:pt>
                <c:pt idx="425">
                  <c:v>11.881648735971897</c:v>
                </c:pt>
                <c:pt idx="426">
                  <c:v>6.986286955846623</c:v>
                </c:pt>
                <c:pt idx="427">
                  <c:v>7.6848696738832203</c:v>
                </c:pt>
                <c:pt idx="428">
                  <c:v>6.6829689051565166</c:v>
                </c:pt>
                <c:pt idx="429">
                  <c:v>18.070481428670618</c:v>
                </c:pt>
                <c:pt idx="430">
                  <c:v>8.0338335165415238</c:v>
                </c:pt>
                <c:pt idx="431">
                  <c:v>13.033574463931942</c:v>
                </c:pt>
                <c:pt idx="432">
                  <c:v>11.345014401032671</c:v>
                </c:pt>
                <c:pt idx="433">
                  <c:v>12.274543097500249</c:v>
                </c:pt>
                <c:pt idx="434">
                  <c:v>7.0643342509166667</c:v>
                </c:pt>
                <c:pt idx="435">
                  <c:v>11.604335212044212</c:v>
                </c:pt>
                <c:pt idx="436">
                  <c:v>10.589327370167085</c:v>
                </c:pt>
                <c:pt idx="437">
                  <c:v>11.459909371441418</c:v>
                </c:pt>
                <c:pt idx="438">
                  <c:v>12.77786977260498</c:v>
                </c:pt>
                <c:pt idx="439">
                  <c:v>15.331534877598216</c:v>
                </c:pt>
                <c:pt idx="440">
                  <c:v>13.48507902646851</c:v>
                </c:pt>
                <c:pt idx="441">
                  <c:v>11.143979607745324</c:v>
                </c:pt>
                <c:pt idx="442">
                  <c:v>15.092005938882892</c:v>
                </c:pt>
                <c:pt idx="443">
                  <c:v>7.3936991558031755</c:v>
                </c:pt>
                <c:pt idx="444">
                  <c:v>11.553084286981729</c:v>
                </c:pt>
                <c:pt idx="445">
                  <c:v>19.739976076310167</c:v>
                </c:pt>
                <c:pt idx="446">
                  <c:v>8.1378740171362249</c:v>
                </c:pt>
                <c:pt idx="447">
                  <c:v>13.29607022730425</c:v>
                </c:pt>
                <c:pt idx="448">
                  <c:v>6.5570930937641059</c:v>
                </c:pt>
                <c:pt idx="449">
                  <c:v>12.534008281090575</c:v>
                </c:pt>
                <c:pt idx="450">
                  <c:v>12.5780316764339</c:v>
                </c:pt>
                <c:pt idx="451">
                  <c:v>12.850322551635298</c:v>
                </c:pt>
                <c:pt idx="452">
                  <c:v>9.6956227350836883</c:v>
                </c:pt>
                <c:pt idx="453">
                  <c:v>9.6721103023524329</c:v>
                </c:pt>
                <c:pt idx="454">
                  <c:v>15.881891384087435</c:v>
                </c:pt>
                <c:pt idx="455">
                  <c:v>12.923003077642651</c:v>
                </c:pt>
                <c:pt idx="456">
                  <c:v>17.250851850747814</c:v>
                </c:pt>
                <c:pt idx="457">
                  <c:v>7.5825933897099382</c:v>
                </c:pt>
                <c:pt idx="458">
                  <c:v>14.350558637563333</c:v>
                </c:pt>
                <c:pt idx="459">
                  <c:v>14.739199179757291</c:v>
                </c:pt>
                <c:pt idx="460">
                  <c:v>12.602820475258941</c:v>
                </c:pt>
                <c:pt idx="461">
                  <c:v>12.33755984413807</c:v>
                </c:pt>
                <c:pt idx="462">
                  <c:v>12.719216660706273</c:v>
                </c:pt>
                <c:pt idx="463">
                  <c:v>6.5867667911040018</c:v>
                </c:pt>
                <c:pt idx="464">
                  <c:v>12.398227687499803</c:v>
                </c:pt>
                <c:pt idx="465">
                  <c:v>16.510110599506927</c:v>
                </c:pt>
                <c:pt idx="466">
                  <c:v>8.6546431045920116</c:v>
                </c:pt>
                <c:pt idx="467">
                  <c:v>11.919684887633853</c:v>
                </c:pt>
                <c:pt idx="468">
                  <c:v>13.547825781793717</c:v>
                </c:pt>
                <c:pt idx="469">
                  <c:v>19.286352083805934</c:v>
                </c:pt>
                <c:pt idx="470">
                  <c:v>7.8042013841474356</c:v>
                </c:pt>
                <c:pt idx="471">
                  <c:v>16.769124667046974</c:v>
                </c:pt>
                <c:pt idx="472">
                  <c:v>9.4513598974345676</c:v>
                </c:pt>
                <c:pt idx="473">
                  <c:v>10.709093036587337</c:v>
                </c:pt>
                <c:pt idx="474">
                  <c:v>7.3343753590119585</c:v>
                </c:pt>
                <c:pt idx="475">
                  <c:v>12.91140261917246</c:v>
                </c:pt>
                <c:pt idx="476">
                  <c:v>12.23455841401586</c:v>
                </c:pt>
                <c:pt idx="477">
                  <c:v>16.384408703859723</c:v>
                </c:pt>
                <c:pt idx="478">
                  <c:v>13.479642639562279</c:v>
                </c:pt>
                <c:pt idx="479">
                  <c:v>11.938075522464484</c:v>
                </c:pt>
                <c:pt idx="480">
                  <c:v>10.003794088805087</c:v>
                </c:pt>
                <c:pt idx="481">
                  <c:v>8.8514110061394895</c:v>
                </c:pt>
                <c:pt idx="482">
                  <c:v>11.403630480928108</c:v>
                </c:pt>
                <c:pt idx="483">
                  <c:v>9.5874144349936419</c:v>
                </c:pt>
                <c:pt idx="484">
                  <c:v>9.6697416967147625</c:v>
                </c:pt>
                <c:pt idx="485">
                  <c:v>12.904069548659178</c:v>
                </c:pt>
                <c:pt idx="486">
                  <c:v>7.257100943759081</c:v>
                </c:pt>
                <c:pt idx="487">
                  <c:v>7.285555126460495</c:v>
                </c:pt>
                <c:pt idx="488">
                  <c:v>12.76669382881486</c:v>
                </c:pt>
                <c:pt idx="489">
                  <c:v>18.43828529478294</c:v>
                </c:pt>
                <c:pt idx="490">
                  <c:v>9.7218738635588586</c:v>
                </c:pt>
                <c:pt idx="491">
                  <c:v>13.914851691675256</c:v>
                </c:pt>
                <c:pt idx="492">
                  <c:v>12.260290471280875</c:v>
                </c:pt>
                <c:pt idx="493">
                  <c:v>8.7312263271690931</c:v>
                </c:pt>
                <c:pt idx="494">
                  <c:v>15.694671133561584</c:v>
                </c:pt>
                <c:pt idx="495">
                  <c:v>6.8704307882525439</c:v>
                </c:pt>
                <c:pt idx="496">
                  <c:v>13.767336847089624</c:v>
                </c:pt>
                <c:pt idx="497">
                  <c:v>14.313986032940605</c:v>
                </c:pt>
                <c:pt idx="498">
                  <c:v>9.3948850157011048</c:v>
                </c:pt>
                <c:pt idx="499">
                  <c:v>10.941097212931249</c:v>
                </c:pt>
                <c:pt idx="500">
                  <c:v>9.5439287907204626</c:v>
                </c:pt>
                <c:pt idx="501">
                  <c:v>9.825712799107464</c:v>
                </c:pt>
                <c:pt idx="502">
                  <c:v>7.8062766397540768</c:v>
                </c:pt>
                <c:pt idx="503">
                  <c:v>10.240149617815897</c:v>
                </c:pt>
                <c:pt idx="504">
                  <c:v>10.705153640810133</c:v>
                </c:pt>
                <c:pt idx="505">
                  <c:v>8.772897547686318</c:v>
                </c:pt>
                <c:pt idx="506">
                  <c:v>8.3155550769451949</c:v>
                </c:pt>
                <c:pt idx="507">
                  <c:v>10.997941317478407</c:v>
                </c:pt>
                <c:pt idx="508">
                  <c:v>13.435377323387463</c:v>
                </c:pt>
                <c:pt idx="509">
                  <c:v>7.7993222851993949</c:v>
                </c:pt>
                <c:pt idx="510">
                  <c:v>12.498185375771429</c:v>
                </c:pt>
                <c:pt idx="511">
                  <c:v>15.698254610676926</c:v>
                </c:pt>
                <c:pt idx="512">
                  <c:v>7.5516989241215224</c:v>
                </c:pt>
                <c:pt idx="513">
                  <c:v>10.190713695844336</c:v>
                </c:pt>
                <c:pt idx="514">
                  <c:v>13.407107038103964</c:v>
                </c:pt>
                <c:pt idx="515">
                  <c:v>11.19496828780748</c:v>
                </c:pt>
                <c:pt idx="516">
                  <c:v>9.9255412666826963</c:v>
                </c:pt>
                <c:pt idx="517">
                  <c:v>8.5191641201436159</c:v>
                </c:pt>
                <c:pt idx="518">
                  <c:v>10.36214051570458</c:v>
                </c:pt>
                <c:pt idx="519">
                  <c:v>14.213105198818848</c:v>
                </c:pt>
                <c:pt idx="520">
                  <c:v>9.584579368091287</c:v>
                </c:pt>
                <c:pt idx="521">
                  <c:v>7.7105079108073733</c:v>
                </c:pt>
                <c:pt idx="522">
                  <c:v>11.257170224317626</c:v>
                </c:pt>
                <c:pt idx="523">
                  <c:v>13.16856326241256</c:v>
                </c:pt>
                <c:pt idx="524">
                  <c:v>14.587400740450761</c:v>
                </c:pt>
                <c:pt idx="525">
                  <c:v>8.8490106078427502</c:v>
                </c:pt>
                <c:pt idx="526">
                  <c:v>6.9746627848670961</c:v>
                </c:pt>
                <c:pt idx="527">
                  <c:v>13.027250070995006</c:v>
                </c:pt>
                <c:pt idx="528">
                  <c:v>15.607346773296399</c:v>
                </c:pt>
                <c:pt idx="529">
                  <c:v>11.905911332543386</c:v>
                </c:pt>
                <c:pt idx="530">
                  <c:v>7.0888354043207489</c:v>
                </c:pt>
                <c:pt idx="531">
                  <c:v>14.19458509289921</c:v>
                </c:pt>
                <c:pt idx="532">
                  <c:v>15.103011366718961</c:v>
                </c:pt>
                <c:pt idx="533">
                  <c:v>10.035993965881186</c:v>
                </c:pt>
                <c:pt idx="534">
                  <c:v>19.498105020231563</c:v>
                </c:pt>
                <c:pt idx="535">
                  <c:v>6.8706181737404322</c:v>
                </c:pt>
                <c:pt idx="536">
                  <c:v>10.085974326914407</c:v>
                </c:pt>
                <c:pt idx="537">
                  <c:v>7.9572145696580145</c:v>
                </c:pt>
                <c:pt idx="538">
                  <c:v>7.4279369346116599</c:v>
                </c:pt>
                <c:pt idx="539">
                  <c:v>9.0246260847719242</c:v>
                </c:pt>
                <c:pt idx="540">
                  <c:v>7.9579631070124561</c:v>
                </c:pt>
                <c:pt idx="541">
                  <c:v>16.278285277765296</c:v>
                </c:pt>
                <c:pt idx="542">
                  <c:v>7.161048454242863</c:v>
                </c:pt>
                <c:pt idx="543">
                  <c:v>9.7223815983703989</c:v>
                </c:pt>
                <c:pt idx="544">
                  <c:v>11.553448596330448</c:v>
                </c:pt>
                <c:pt idx="545">
                  <c:v>9.8653798519753586</c:v>
                </c:pt>
                <c:pt idx="546">
                  <c:v>11.515443987634264</c:v>
                </c:pt>
                <c:pt idx="547">
                  <c:v>10.14184803997806</c:v>
                </c:pt>
                <c:pt idx="548">
                  <c:v>12.890946027589033</c:v>
                </c:pt>
                <c:pt idx="549">
                  <c:v>10.897800339149045</c:v>
                </c:pt>
                <c:pt idx="550">
                  <c:v>6.965308744859211</c:v>
                </c:pt>
                <c:pt idx="551">
                  <c:v>11.803605563135672</c:v>
                </c:pt>
                <c:pt idx="552">
                  <c:v>8.2514568383977132</c:v>
                </c:pt>
                <c:pt idx="553">
                  <c:v>14.056558814909536</c:v>
                </c:pt>
                <c:pt idx="554">
                  <c:v>15.456622390682679</c:v>
                </c:pt>
                <c:pt idx="555">
                  <c:v>17.673417817042793</c:v>
                </c:pt>
                <c:pt idx="556">
                  <c:v>7.4487146257388686</c:v>
                </c:pt>
                <c:pt idx="557">
                  <c:v>17.756417163906892</c:v>
                </c:pt>
                <c:pt idx="558">
                  <c:v>12.132048850199254</c:v>
                </c:pt>
                <c:pt idx="559">
                  <c:v>9.957387536820594</c:v>
                </c:pt>
                <c:pt idx="560">
                  <c:v>9.6683458096537009</c:v>
                </c:pt>
                <c:pt idx="561">
                  <c:v>12.779361543408314</c:v>
                </c:pt>
                <c:pt idx="562">
                  <c:v>10.860736133044574</c:v>
                </c:pt>
                <c:pt idx="563">
                  <c:v>11.356727748010043</c:v>
                </c:pt>
                <c:pt idx="564">
                  <c:v>9.2114287650937126</c:v>
                </c:pt>
                <c:pt idx="565">
                  <c:v>9.5766595780077459</c:v>
                </c:pt>
                <c:pt idx="566">
                  <c:v>13.936996864713969</c:v>
                </c:pt>
                <c:pt idx="567">
                  <c:v>13.991776957060402</c:v>
                </c:pt>
                <c:pt idx="568">
                  <c:v>12.821912625224748</c:v>
                </c:pt>
                <c:pt idx="569">
                  <c:v>18.031705532022151</c:v>
                </c:pt>
                <c:pt idx="570">
                  <c:v>12.686211847712206</c:v>
                </c:pt>
                <c:pt idx="571">
                  <c:v>9.8450036160717307</c:v>
                </c:pt>
                <c:pt idx="572">
                  <c:v>11.608632788312864</c:v>
                </c:pt>
                <c:pt idx="573">
                  <c:v>8.5045873238573009</c:v>
                </c:pt>
                <c:pt idx="574">
                  <c:v>11.103893002048729</c:v>
                </c:pt>
                <c:pt idx="575">
                  <c:v>16.102171163664124</c:v>
                </c:pt>
                <c:pt idx="576">
                  <c:v>14.497442874654809</c:v>
                </c:pt>
                <c:pt idx="577">
                  <c:v>7.876573167101772</c:v>
                </c:pt>
                <c:pt idx="578">
                  <c:v>11.906424900003934</c:v>
                </c:pt>
                <c:pt idx="579">
                  <c:v>11.463352330047989</c:v>
                </c:pt>
                <c:pt idx="580">
                  <c:v>13.235016096450057</c:v>
                </c:pt>
                <c:pt idx="581">
                  <c:v>15.020276975615825</c:v>
                </c:pt>
                <c:pt idx="582">
                  <c:v>11.049056489398676</c:v>
                </c:pt>
                <c:pt idx="583">
                  <c:v>9.0446291491409703</c:v>
                </c:pt>
                <c:pt idx="584">
                  <c:v>10.679670353106022</c:v>
                </c:pt>
                <c:pt idx="585">
                  <c:v>9.1417442574954428</c:v>
                </c:pt>
                <c:pt idx="586">
                  <c:v>7.7260823182087721</c:v>
                </c:pt>
                <c:pt idx="587">
                  <c:v>7.0693126407767402</c:v>
                </c:pt>
                <c:pt idx="588">
                  <c:v>11.610690349720656</c:v>
                </c:pt>
                <c:pt idx="589">
                  <c:v>11.240971611283999</c:v>
                </c:pt>
                <c:pt idx="590">
                  <c:v>13.927460740506733</c:v>
                </c:pt>
                <c:pt idx="591">
                  <c:v>8.2087352785410577</c:v>
                </c:pt>
                <c:pt idx="592">
                  <c:v>6.805830431611664</c:v>
                </c:pt>
                <c:pt idx="593">
                  <c:v>8.372445008490434</c:v>
                </c:pt>
                <c:pt idx="594">
                  <c:v>15.157660907654947</c:v>
                </c:pt>
                <c:pt idx="595">
                  <c:v>10.07128501147583</c:v>
                </c:pt>
                <c:pt idx="596">
                  <c:v>9.397140678995159</c:v>
                </c:pt>
                <c:pt idx="597">
                  <c:v>8.4159514592680118</c:v>
                </c:pt>
                <c:pt idx="598">
                  <c:v>14.502416979776065</c:v>
                </c:pt>
                <c:pt idx="599">
                  <c:v>10.061233992112486</c:v>
                </c:pt>
                <c:pt idx="600">
                  <c:v>16.851328849934298</c:v>
                </c:pt>
                <c:pt idx="601">
                  <c:v>7.905974630716269</c:v>
                </c:pt>
                <c:pt idx="602">
                  <c:v>13.5097418087229</c:v>
                </c:pt>
                <c:pt idx="603">
                  <c:v>15.790616306242507</c:v>
                </c:pt>
                <c:pt idx="604">
                  <c:v>9.9645970236431758</c:v>
                </c:pt>
                <c:pt idx="605">
                  <c:v>6.8049754278597607</c:v>
                </c:pt>
                <c:pt idx="606">
                  <c:v>9.137806377861132</c:v>
                </c:pt>
                <c:pt idx="607">
                  <c:v>12.373337440119222</c:v>
                </c:pt>
                <c:pt idx="608">
                  <c:v>8.0733871017094074</c:v>
                </c:pt>
                <c:pt idx="609">
                  <c:v>13.551085753353101</c:v>
                </c:pt>
                <c:pt idx="610">
                  <c:v>10.062085128346567</c:v>
                </c:pt>
                <c:pt idx="611">
                  <c:v>12.96798958382416</c:v>
                </c:pt>
                <c:pt idx="612">
                  <c:v>15.276687216727762</c:v>
                </c:pt>
                <c:pt idx="613">
                  <c:v>10.752322877666305</c:v>
                </c:pt>
                <c:pt idx="614">
                  <c:v>9.7124198384866922</c:v>
                </c:pt>
                <c:pt idx="615">
                  <c:v>15.252437342975107</c:v>
                </c:pt>
                <c:pt idx="616">
                  <c:v>16.033795744691876</c:v>
                </c:pt>
                <c:pt idx="617">
                  <c:v>14.023195937158427</c:v>
                </c:pt>
                <c:pt idx="618">
                  <c:v>11.532126639532819</c:v>
                </c:pt>
                <c:pt idx="619">
                  <c:v>11.867813050760248</c:v>
                </c:pt>
                <c:pt idx="620">
                  <c:v>12.284481369201979</c:v>
                </c:pt>
                <c:pt idx="621">
                  <c:v>11.715025380851348</c:v>
                </c:pt>
                <c:pt idx="622">
                  <c:v>15.138895018792514</c:v>
                </c:pt>
                <c:pt idx="623">
                  <c:v>12.011939806715999</c:v>
                </c:pt>
                <c:pt idx="624">
                  <c:v>13.024773950787919</c:v>
                </c:pt>
                <c:pt idx="625">
                  <c:v>16.424323739403118</c:v>
                </c:pt>
                <c:pt idx="626">
                  <c:v>10.922752070392825</c:v>
                </c:pt>
                <c:pt idx="627">
                  <c:v>12.771803473372406</c:v>
                </c:pt>
                <c:pt idx="628">
                  <c:v>14.818706054811058</c:v>
                </c:pt>
                <c:pt idx="629">
                  <c:v>19.930731531879537</c:v>
                </c:pt>
                <c:pt idx="630">
                  <c:v>12.331588588344793</c:v>
                </c:pt>
                <c:pt idx="631">
                  <c:v>8.7005493204829865</c:v>
                </c:pt>
                <c:pt idx="632">
                  <c:v>8.5300125853662827</c:v>
                </c:pt>
                <c:pt idx="633">
                  <c:v>18.411494677037972</c:v>
                </c:pt>
                <c:pt idx="634">
                  <c:v>10.478994934032931</c:v>
                </c:pt>
                <c:pt idx="635">
                  <c:v>14.030929369867376</c:v>
                </c:pt>
                <c:pt idx="636">
                  <c:v>10.750571233981955</c:v>
                </c:pt>
                <c:pt idx="637">
                  <c:v>11.958075075337506</c:v>
                </c:pt>
                <c:pt idx="638">
                  <c:v>15.477163917836727</c:v>
                </c:pt>
                <c:pt idx="639">
                  <c:v>11.157092878562267</c:v>
                </c:pt>
                <c:pt idx="640">
                  <c:v>7.5147666270893492</c:v>
                </c:pt>
                <c:pt idx="641">
                  <c:v>9.4212450000474295</c:v>
                </c:pt>
                <c:pt idx="642">
                  <c:v>9.2320930203784997</c:v>
                </c:pt>
                <c:pt idx="643">
                  <c:v>15.022512197240664</c:v>
                </c:pt>
                <c:pt idx="644">
                  <c:v>13.46627534210208</c:v>
                </c:pt>
                <c:pt idx="645">
                  <c:v>18.751923521362297</c:v>
                </c:pt>
                <c:pt idx="646">
                  <c:v>17.384534787520302</c:v>
                </c:pt>
                <c:pt idx="647">
                  <c:v>9.7995282890521</c:v>
                </c:pt>
                <c:pt idx="648">
                  <c:v>16.067925185378485</c:v>
                </c:pt>
                <c:pt idx="649">
                  <c:v>17.97553551308507</c:v>
                </c:pt>
                <c:pt idx="650">
                  <c:v>12.410020273501548</c:v>
                </c:pt>
                <c:pt idx="651">
                  <c:v>12.802373792809952</c:v>
                </c:pt>
                <c:pt idx="652">
                  <c:v>19.856343828160618</c:v>
                </c:pt>
                <c:pt idx="653">
                  <c:v>13.600007732573477</c:v>
                </c:pt>
                <c:pt idx="654">
                  <c:v>13.761989293655233</c:v>
                </c:pt>
                <c:pt idx="655">
                  <c:v>8.2417337335763978</c:v>
                </c:pt>
                <c:pt idx="656">
                  <c:v>17.355929430010811</c:v>
                </c:pt>
                <c:pt idx="657">
                  <c:v>7.0787628849852569</c:v>
                </c:pt>
                <c:pt idx="658">
                  <c:v>8.5828831085059054</c:v>
                </c:pt>
                <c:pt idx="659">
                  <c:v>17.787448108121477</c:v>
                </c:pt>
                <c:pt idx="660">
                  <c:v>11.011647031003402</c:v>
                </c:pt>
                <c:pt idx="661">
                  <c:v>19.498905604562903</c:v>
                </c:pt>
                <c:pt idx="662">
                  <c:v>10.619573119774088</c:v>
                </c:pt>
                <c:pt idx="663">
                  <c:v>9.2185038825963037</c:v>
                </c:pt>
                <c:pt idx="664">
                  <c:v>9.0321210793615236</c:v>
                </c:pt>
                <c:pt idx="665">
                  <c:v>12.14608589592318</c:v>
                </c:pt>
                <c:pt idx="666">
                  <c:v>10.028070748887721</c:v>
                </c:pt>
                <c:pt idx="667">
                  <c:v>11.771473760128835</c:v>
                </c:pt>
                <c:pt idx="668">
                  <c:v>13.146470604181623</c:v>
                </c:pt>
                <c:pt idx="669">
                  <c:v>8.2382869639355363</c:v>
                </c:pt>
                <c:pt idx="670">
                  <c:v>14.546877521095199</c:v>
                </c:pt>
                <c:pt idx="671">
                  <c:v>15.873914923105549</c:v>
                </c:pt>
                <c:pt idx="672">
                  <c:v>7.3985706120853916</c:v>
                </c:pt>
                <c:pt idx="673">
                  <c:v>6.5059978150309066</c:v>
                </c:pt>
                <c:pt idx="674">
                  <c:v>7.8749946922171894</c:v>
                </c:pt>
                <c:pt idx="675">
                  <c:v>7.5323987699045709</c:v>
                </c:pt>
                <c:pt idx="676">
                  <c:v>7.0032487620611654</c:v>
                </c:pt>
                <c:pt idx="677">
                  <c:v>8.0595445283413234</c:v>
                </c:pt>
                <c:pt idx="678">
                  <c:v>11.045562243233535</c:v>
                </c:pt>
                <c:pt idx="679">
                  <c:v>16.764387533617892</c:v>
                </c:pt>
                <c:pt idx="680">
                  <c:v>10.488494551727353</c:v>
                </c:pt>
                <c:pt idx="681">
                  <c:v>14.470273831916366</c:v>
                </c:pt>
                <c:pt idx="682">
                  <c:v>20.767936231731184</c:v>
                </c:pt>
                <c:pt idx="683">
                  <c:v>6.5406171992362783</c:v>
                </c:pt>
                <c:pt idx="684">
                  <c:v>15.263964408879106</c:v>
                </c:pt>
                <c:pt idx="685">
                  <c:v>8.080999497970021</c:v>
                </c:pt>
                <c:pt idx="686">
                  <c:v>10.986079533890109</c:v>
                </c:pt>
                <c:pt idx="687">
                  <c:v>8.8420041968458207</c:v>
                </c:pt>
                <c:pt idx="688">
                  <c:v>11.887556151139217</c:v>
                </c:pt>
                <c:pt idx="689">
                  <c:v>15.357910609464362</c:v>
                </c:pt>
                <c:pt idx="690">
                  <c:v>19.115475092839926</c:v>
                </c:pt>
                <c:pt idx="691">
                  <c:v>14.633246931218149</c:v>
                </c:pt>
                <c:pt idx="692">
                  <c:v>8.9087220669070231</c:v>
                </c:pt>
                <c:pt idx="693">
                  <c:v>7.8371659513686183</c:v>
                </c:pt>
                <c:pt idx="694">
                  <c:v>10.507961289950712</c:v>
                </c:pt>
                <c:pt idx="695">
                  <c:v>7.0725191068492377</c:v>
                </c:pt>
                <c:pt idx="696">
                  <c:v>20.781739447950329</c:v>
                </c:pt>
                <c:pt idx="697">
                  <c:v>15.384798461366781</c:v>
                </c:pt>
                <c:pt idx="698">
                  <c:v>8.7047974247606117</c:v>
                </c:pt>
                <c:pt idx="699">
                  <c:v>8.452762615916166</c:v>
                </c:pt>
                <c:pt idx="700">
                  <c:v>7.5575497972920447</c:v>
                </c:pt>
                <c:pt idx="701">
                  <c:v>9.90425022088173</c:v>
                </c:pt>
                <c:pt idx="702">
                  <c:v>6.9273151639093991</c:v>
                </c:pt>
                <c:pt idx="703">
                  <c:v>9.4039086950849669</c:v>
                </c:pt>
                <c:pt idx="704">
                  <c:v>6.5533218134708244</c:v>
                </c:pt>
                <c:pt idx="705">
                  <c:v>6.7390490025971337</c:v>
                </c:pt>
                <c:pt idx="706">
                  <c:v>16.285232838969112</c:v>
                </c:pt>
                <c:pt idx="707">
                  <c:v>7.2264972739966469</c:v>
                </c:pt>
                <c:pt idx="708">
                  <c:v>14.716646540426035</c:v>
                </c:pt>
                <c:pt idx="709">
                  <c:v>11.433532225932204</c:v>
                </c:pt>
                <c:pt idx="710">
                  <c:v>14.636551571353348</c:v>
                </c:pt>
                <c:pt idx="711">
                  <c:v>16.932753013058274</c:v>
                </c:pt>
                <c:pt idx="712">
                  <c:v>10.203070985903617</c:v>
                </c:pt>
                <c:pt idx="713">
                  <c:v>10.49352487650081</c:v>
                </c:pt>
                <c:pt idx="714">
                  <c:v>15.775565033056992</c:v>
                </c:pt>
                <c:pt idx="715">
                  <c:v>14.548229239392271</c:v>
                </c:pt>
                <c:pt idx="716">
                  <c:v>7.0513119148416576</c:v>
                </c:pt>
                <c:pt idx="717">
                  <c:v>11.650786721492992</c:v>
                </c:pt>
                <c:pt idx="718">
                  <c:v>11.112263286397381</c:v>
                </c:pt>
                <c:pt idx="719">
                  <c:v>10.192036339898182</c:v>
                </c:pt>
                <c:pt idx="720">
                  <c:v>14.041186992865006</c:v>
                </c:pt>
                <c:pt idx="721">
                  <c:v>15.5769193025496</c:v>
                </c:pt>
                <c:pt idx="722">
                  <c:v>6.6712204266149682</c:v>
                </c:pt>
                <c:pt idx="723">
                  <c:v>12.229519265648664</c:v>
                </c:pt>
                <c:pt idx="724">
                  <c:v>14.22790490665413</c:v>
                </c:pt>
                <c:pt idx="725">
                  <c:v>8.370354678606617</c:v>
                </c:pt>
                <c:pt idx="726">
                  <c:v>12.522363997492105</c:v>
                </c:pt>
                <c:pt idx="727">
                  <c:v>11.658696346859696</c:v>
                </c:pt>
                <c:pt idx="728">
                  <c:v>12.432524216066724</c:v>
                </c:pt>
                <c:pt idx="729">
                  <c:v>11.963171790970589</c:v>
                </c:pt>
                <c:pt idx="730">
                  <c:v>8.4046415655865143</c:v>
                </c:pt>
                <c:pt idx="731">
                  <c:v>15.491085854407006</c:v>
                </c:pt>
                <c:pt idx="732">
                  <c:v>15.612763796176781</c:v>
                </c:pt>
                <c:pt idx="733">
                  <c:v>14.929479275865207</c:v>
                </c:pt>
                <c:pt idx="734">
                  <c:v>12.276030562459924</c:v>
                </c:pt>
                <c:pt idx="735">
                  <c:v>15.889484470150094</c:v>
                </c:pt>
                <c:pt idx="736">
                  <c:v>12.094009710631132</c:v>
                </c:pt>
                <c:pt idx="737">
                  <c:v>20.645927562447053</c:v>
                </c:pt>
                <c:pt idx="738">
                  <c:v>17.733359106338852</c:v>
                </c:pt>
                <c:pt idx="739">
                  <c:v>7.2483011807218247</c:v>
                </c:pt>
                <c:pt idx="740">
                  <c:v>12.166808071509131</c:v>
                </c:pt>
                <c:pt idx="741">
                  <c:v>19.060620621376994</c:v>
                </c:pt>
                <c:pt idx="742">
                  <c:v>10.570798777403969</c:v>
                </c:pt>
                <c:pt idx="743">
                  <c:v>10.343950570436879</c:v>
                </c:pt>
                <c:pt idx="744">
                  <c:v>14.318778381538618</c:v>
                </c:pt>
                <c:pt idx="745">
                  <c:v>8.2183505244205861</c:v>
                </c:pt>
                <c:pt idx="746">
                  <c:v>8.8833113369561865</c:v>
                </c:pt>
                <c:pt idx="747">
                  <c:v>11.441009968467046</c:v>
                </c:pt>
                <c:pt idx="748">
                  <c:v>17.197474305759673</c:v>
                </c:pt>
                <c:pt idx="749">
                  <c:v>18.224282064207735</c:v>
                </c:pt>
                <c:pt idx="750">
                  <c:v>9.8067542846272246</c:v>
                </c:pt>
                <c:pt idx="751">
                  <c:v>6.5173359643597308</c:v>
                </c:pt>
                <c:pt idx="752">
                  <c:v>17.654912892122596</c:v>
                </c:pt>
                <c:pt idx="753">
                  <c:v>10.782119443674414</c:v>
                </c:pt>
                <c:pt idx="754">
                  <c:v>9.0629456812991069</c:v>
                </c:pt>
                <c:pt idx="755">
                  <c:v>12.329112895188306</c:v>
                </c:pt>
                <c:pt idx="756">
                  <c:v>13.769588495245959</c:v>
                </c:pt>
                <c:pt idx="757">
                  <c:v>7.3318080014333837</c:v>
                </c:pt>
                <c:pt idx="758">
                  <c:v>8.6031196264064818</c:v>
                </c:pt>
                <c:pt idx="759">
                  <c:v>9.5985101281665415</c:v>
                </c:pt>
                <c:pt idx="760">
                  <c:v>8.2370490275073251</c:v>
                </c:pt>
                <c:pt idx="761">
                  <c:v>7.1454453440790271</c:v>
                </c:pt>
                <c:pt idx="762">
                  <c:v>13.114386307397837</c:v>
                </c:pt>
                <c:pt idx="763">
                  <c:v>14.240680132684531</c:v>
                </c:pt>
                <c:pt idx="764">
                  <c:v>14.309248252929098</c:v>
                </c:pt>
                <c:pt idx="765">
                  <c:v>11.392594298923264</c:v>
                </c:pt>
                <c:pt idx="766">
                  <c:v>9.9503935687806937</c:v>
                </c:pt>
                <c:pt idx="767">
                  <c:v>10.395799130740114</c:v>
                </c:pt>
                <c:pt idx="768">
                  <c:v>8.7186317496592931</c:v>
                </c:pt>
                <c:pt idx="769">
                  <c:v>10.634675447871524</c:v>
                </c:pt>
                <c:pt idx="770">
                  <c:v>16.5376403282607</c:v>
                </c:pt>
                <c:pt idx="771">
                  <c:v>15.725175344590809</c:v>
                </c:pt>
                <c:pt idx="772">
                  <c:v>13.517322926520134</c:v>
                </c:pt>
                <c:pt idx="773">
                  <c:v>7.2183514584153565</c:v>
                </c:pt>
                <c:pt idx="774">
                  <c:v>7.1705148462817538</c:v>
                </c:pt>
                <c:pt idx="775">
                  <c:v>11.209188875731034</c:v>
                </c:pt>
                <c:pt idx="776">
                  <c:v>9.2501170484538626</c:v>
                </c:pt>
                <c:pt idx="777">
                  <c:v>10.220305698112226</c:v>
                </c:pt>
                <c:pt idx="778">
                  <c:v>13.39829773953038</c:v>
                </c:pt>
                <c:pt idx="779">
                  <c:v>11.466935484980045</c:v>
                </c:pt>
                <c:pt idx="780">
                  <c:v>7.4860406232740893</c:v>
                </c:pt>
                <c:pt idx="781">
                  <c:v>11.86774469355074</c:v>
                </c:pt>
                <c:pt idx="782">
                  <c:v>14.477965744583038</c:v>
                </c:pt>
                <c:pt idx="783">
                  <c:v>6.8419201343364566</c:v>
                </c:pt>
                <c:pt idx="784">
                  <c:v>14.344369138901303</c:v>
                </c:pt>
                <c:pt idx="785">
                  <c:v>9.1309098637432591</c:v>
                </c:pt>
                <c:pt idx="786">
                  <c:v>10.911723348124617</c:v>
                </c:pt>
                <c:pt idx="787">
                  <c:v>9.3419428528074171</c:v>
                </c:pt>
                <c:pt idx="788">
                  <c:v>11.682001706724568</c:v>
                </c:pt>
                <c:pt idx="789">
                  <c:v>8.3768803572137251</c:v>
                </c:pt>
                <c:pt idx="790">
                  <c:v>13.146034923027996</c:v>
                </c:pt>
                <c:pt idx="791">
                  <c:v>13.964812561663051</c:v>
                </c:pt>
                <c:pt idx="792">
                  <c:v>12.206251142648256</c:v>
                </c:pt>
                <c:pt idx="793">
                  <c:v>10.16109895762084</c:v>
                </c:pt>
                <c:pt idx="794">
                  <c:v>11.650847179384661</c:v>
                </c:pt>
                <c:pt idx="795">
                  <c:v>12.042226672146146</c:v>
                </c:pt>
                <c:pt idx="796">
                  <c:v>6.6978791097388939</c:v>
                </c:pt>
                <c:pt idx="797">
                  <c:v>13.557377411363024</c:v>
                </c:pt>
                <c:pt idx="798">
                  <c:v>15.081002709566992</c:v>
                </c:pt>
                <c:pt idx="799">
                  <c:v>16.54133053763956</c:v>
                </c:pt>
                <c:pt idx="800">
                  <c:v>16.209896974411251</c:v>
                </c:pt>
                <c:pt idx="801">
                  <c:v>12.041256423060458</c:v>
                </c:pt>
                <c:pt idx="802">
                  <c:v>10.456707026869033</c:v>
                </c:pt>
                <c:pt idx="803">
                  <c:v>13.479435980503148</c:v>
                </c:pt>
                <c:pt idx="804">
                  <c:v>6.7767775556651086</c:v>
                </c:pt>
                <c:pt idx="805">
                  <c:v>10.788088684386159</c:v>
                </c:pt>
                <c:pt idx="806">
                  <c:v>11.029601607319709</c:v>
                </c:pt>
                <c:pt idx="807">
                  <c:v>14.323179350328337</c:v>
                </c:pt>
                <c:pt idx="808">
                  <c:v>6.9115306918412847</c:v>
                </c:pt>
                <c:pt idx="809">
                  <c:v>8.5467124325290751</c:v>
                </c:pt>
                <c:pt idx="810">
                  <c:v>12.000105426961488</c:v>
                </c:pt>
                <c:pt idx="811">
                  <c:v>9.044196016269229</c:v>
                </c:pt>
                <c:pt idx="812">
                  <c:v>13.682612594400696</c:v>
                </c:pt>
                <c:pt idx="813">
                  <c:v>17.15652274599881</c:v>
                </c:pt>
                <c:pt idx="814">
                  <c:v>8.6866998338584906</c:v>
                </c:pt>
                <c:pt idx="815">
                  <c:v>8.2199386235561427</c:v>
                </c:pt>
                <c:pt idx="816">
                  <c:v>9.3317444327026724</c:v>
                </c:pt>
                <c:pt idx="817">
                  <c:v>12.020533761321129</c:v>
                </c:pt>
                <c:pt idx="818">
                  <c:v>8.3192077655970085</c:v>
                </c:pt>
                <c:pt idx="819">
                  <c:v>12.222430452778333</c:v>
                </c:pt>
                <c:pt idx="820">
                  <c:v>8.2543339558143405</c:v>
                </c:pt>
                <c:pt idx="821">
                  <c:v>10.079821574462056</c:v>
                </c:pt>
                <c:pt idx="822">
                  <c:v>12.379763494660622</c:v>
                </c:pt>
                <c:pt idx="823">
                  <c:v>16.650164830577879</c:v>
                </c:pt>
                <c:pt idx="824">
                  <c:v>14.038040312204362</c:v>
                </c:pt>
                <c:pt idx="825">
                  <c:v>8.9412624317629898</c:v>
                </c:pt>
                <c:pt idx="826">
                  <c:v>15.596643930389448</c:v>
                </c:pt>
                <c:pt idx="827">
                  <c:v>8.0365027067965453</c:v>
                </c:pt>
                <c:pt idx="828">
                  <c:v>9.3982439079081441</c:v>
                </c:pt>
                <c:pt idx="829">
                  <c:v>8.6773626606275993</c:v>
                </c:pt>
                <c:pt idx="830">
                  <c:v>19.836015781919805</c:v>
                </c:pt>
                <c:pt idx="831">
                  <c:v>10.111209516281836</c:v>
                </c:pt>
                <c:pt idx="832">
                  <c:v>13.885256684020876</c:v>
                </c:pt>
                <c:pt idx="833">
                  <c:v>20.049067393106512</c:v>
                </c:pt>
                <c:pt idx="834">
                  <c:v>12.634447363019763</c:v>
                </c:pt>
                <c:pt idx="835">
                  <c:v>11.724744738447617</c:v>
                </c:pt>
                <c:pt idx="836">
                  <c:v>9.3668500409591697</c:v>
                </c:pt>
                <c:pt idx="837">
                  <c:v>12.969386004548458</c:v>
                </c:pt>
                <c:pt idx="838">
                  <c:v>11.352040038354982</c:v>
                </c:pt>
                <c:pt idx="839">
                  <c:v>17.990720199219197</c:v>
                </c:pt>
                <c:pt idx="840">
                  <c:v>14.487422066039585</c:v>
                </c:pt>
                <c:pt idx="841">
                  <c:v>12.152191369669294</c:v>
                </c:pt>
                <c:pt idx="842">
                  <c:v>14.122280491694333</c:v>
                </c:pt>
                <c:pt idx="843">
                  <c:v>13.526320853158516</c:v>
                </c:pt>
                <c:pt idx="844">
                  <c:v>7.7718896865633367</c:v>
                </c:pt>
                <c:pt idx="845">
                  <c:v>13.779501350235591</c:v>
                </c:pt>
                <c:pt idx="846">
                  <c:v>13.927209042471775</c:v>
                </c:pt>
                <c:pt idx="847">
                  <c:v>16.037614641691729</c:v>
                </c:pt>
                <c:pt idx="848">
                  <c:v>6.7530935875717644</c:v>
                </c:pt>
                <c:pt idx="849">
                  <c:v>14.379354944804426</c:v>
                </c:pt>
                <c:pt idx="850">
                  <c:v>8.8347020915011711</c:v>
                </c:pt>
                <c:pt idx="851">
                  <c:v>14.615093088316835</c:v>
                </c:pt>
                <c:pt idx="852">
                  <c:v>16.488857343969517</c:v>
                </c:pt>
                <c:pt idx="853">
                  <c:v>8.6827778894683831</c:v>
                </c:pt>
                <c:pt idx="854">
                  <c:v>13.196104249488489</c:v>
                </c:pt>
                <c:pt idx="855">
                  <c:v>19.168188030501984</c:v>
                </c:pt>
                <c:pt idx="856">
                  <c:v>15.204087698827118</c:v>
                </c:pt>
                <c:pt idx="857">
                  <c:v>10.014924058617336</c:v>
                </c:pt>
                <c:pt idx="858">
                  <c:v>13.550982107566712</c:v>
                </c:pt>
                <c:pt idx="859">
                  <c:v>15.244386491297108</c:v>
                </c:pt>
                <c:pt idx="860">
                  <c:v>15.79622583337388</c:v>
                </c:pt>
                <c:pt idx="861">
                  <c:v>12.268616375008115</c:v>
                </c:pt>
                <c:pt idx="862">
                  <c:v>7.392211024078164</c:v>
                </c:pt>
                <c:pt idx="863">
                  <c:v>12.500504274181329</c:v>
                </c:pt>
                <c:pt idx="864">
                  <c:v>12.067550769024908</c:v>
                </c:pt>
                <c:pt idx="865">
                  <c:v>10.309304988015576</c:v>
                </c:pt>
                <c:pt idx="866">
                  <c:v>8.2353541866714046</c:v>
                </c:pt>
                <c:pt idx="867">
                  <c:v>8.1634949168174487</c:v>
                </c:pt>
                <c:pt idx="868">
                  <c:v>15.081994143272583</c:v>
                </c:pt>
                <c:pt idx="869">
                  <c:v>15.841408741213304</c:v>
                </c:pt>
                <c:pt idx="870">
                  <c:v>16.498553436735961</c:v>
                </c:pt>
                <c:pt idx="871">
                  <c:v>12.667953441453383</c:v>
                </c:pt>
                <c:pt idx="872">
                  <c:v>9.5389899227499342</c:v>
                </c:pt>
                <c:pt idx="873">
                  <c:v>19.071064203265607</c:v>
                </c:pt>
                <c:pt idx="874">
                  <c:v>8.5221230046308953</c:v>
                </c:pt>
                <c:pt idx="875">
                  <c:v>10.51984829668965</c:v>
                </c:pt>
                <c:pt idx="876">
                  <c:v>14.585908213325268</c:v>
                </c:pt>
                <c:pt idx="877">
                  <c:v>9.0884278918658765</c:v>
                </c:pt>
                <c:pt idx="878">
                  <c:v>11.715637210855022</c:v>
                </c:pt>
                <c:pt idx="879">
                  <c:v>11.809711771034948</c:v>
                </c:pt>
                <c:pt idx="880">
                  <c:v>10.382127120297531</c:v>
                </c:pt>
                <c:pt idx="881">
                  <c:v>8.4091215753912039</c:v>
                </c:pt>
                <c:pt idx="882">
                  <c:v>11.414389255735154</c:v>
                </c:pt>
                <c:pt idx="883">
                  <c:v>7.989519678871277</c:v>
                </c:pt>
                <c:pt idx="884">
                  <c:v>11.324706944017388</c:v>
                </c:pt>
                <c:pt idx="885">
                  <c:v>6.8623328370911025</c:v>
                </c:pt>
                <c:pt idx="886">
                  <c:v>8.7216426475958642</c:v>
                </c:pt>
                <c:pt idx="887">
                  <c:v>6.6760038744472983</c:v>
                </c:pt>
                <c:pt idx="888">
                  <c:v>17.426413432320462</c:v>
                </c:pt>
                <c:pt idx="889">
                  <c:v>12.080661867952315</c:v>
                </c:pt>
                <c:pt idx="890">
                  <c:v>15.911207904004225</c:v>
                </c:pt>
                <c:pt idx="891">
                  <c:v>9.8442920502690772</c:v>
                </c:pt>
                <c:pt idx="892">
                  <c:v>11.543294951594831</c:v>
                </c:pt>
                <c:pt idx="893">
                  <c:v>10.671734046762685</c:v>
                </c:pt>
                <c:pt idx="894">
                  <c:v>17.193358273736589</c:v>
                </c:pt>
                <c:pt idx="895">
                  <c:v>6.98730680162332</c:v>
                </c:pt>
                <c:pt idx="896">
                  <c:v>14.246803912097981</c:v>
                </c:pt>
                <c:pt idx="897">
                  <c:v>11.979618902106223</c:v>
                </c:pt>
                <c:pt idx="898">
                  <c:v>10.949578277143026</c:v>
                </c:pt>
                <c:pt idx="899">
                  <c:v>9.5555744363242496</c:v>
                </c:pt>
                <c:pt idx="900">
                  <c:v>12.598484942310174</c:v>
                </c:pt>
                <c:pt idx="901">
                  <c:v>16.302948992640104</c:v>
                </c:pt>
                <c:pt idx="902">
                  <c:v>11.27901157048645</c:v>
                </c:pt>
                <c:pt idx="903">
                  <c:v>7.0540941303196254</c:v>
                </c:pt>
                <c:pt idx="904">
                  <c:v>11.440017961467131</c:v>
                </c:pt>
                <c:pt idx="905">
                  <c:v>7.0590986890541192</c:v>
                </c:pt>
                <c:pt idx="906">
                  <c:v>17.379084089200632</c:v>
                </c:pt>
                <c:pt idx="907">
                  <c:v>13.722018587617587</c:v>
                </c:pt>
                <c:pt idx="908">
                  <c:v>13.765097026043021</c:v>
                </c:pt>
                <c:pt idx="909">
                  <c:v>16.836294706433506</c:v>
                </c:pt>
                <c:pt idx="910">
                  <c:v>9.5491758637070259</c:v>
                </c:pt>
                <c:pt idx="911">
                  <c:v>13.068274850558931</c:v>
                </c:pt>
                <c:pt idx="912">
                  <c:v>7.5248452337205443</c:v>
                </c:pt>
                <c:pt idx="913">
                  <c:v>13.549947115175506</c:v>
                </c:pt>
                <c:pt idx="914">
                  <c:v>10.209841230607553</c:v>
                </c:pt>
                <c:pt idx="915">
                  <c:v>15.533670447333282</c:v>
                </c:pt>
                <c:pt idx="916">
                  <c:v>13.465207738413849</c:v>
                </c:pt>
                <c:pt idx="917">
                  <c:v>16.803849108234225</c:v>
                </c:pt>
                <c:pt idx="918">
                  <c:v>14.909006002504599</c:v>
                </c:pt>
                <c:pt idx="919">
                  <c:v>14.490063349315703</c:v>
                </c:pt>
                <c:pt idx="920">
                  <c:v>8.6683434992941333</c:v>
                </c:pt>
                <c:pt idx="921">
                  <c:v>9.370654327147605</c:v>
                </c:pt>
                <c:pt idx="922">
                  <c:v>8.1292476293541522</c:v>
                </c:pt>
                <c:pt idx="923">
                  <c:v>16.068789609253237</c:v>
                </c:pt>
                <c:pt idx="924">
                  <c:v>17.58778828465416</c:v>
                </c:pt>
                <c:pt idx="925">
                  <c:v>15.092910263223498</c:v>
                </c:pt>
                <c:pt idx="926">
                  <c:v>8.1867426153647731</c:v>
                </c:pt>
                <c:pt idx="927">
                  <c:v>13.829012986488564</c:v>
                </c:pt>
                <c:pt idx="928">
                  <c:v>14.889736312004768</c:v>
                </c:pt>
                <c:pt idx="929">
                  <c:v>13.863401158655513</c:v>
                </c:pt>
                <c:pt idx="930">
                  <c:v>9.2353986386200457</c:v>
                </c:pt>
                <c:pt idx="931">
                  <c:v>17.694620175748657</c:v>
                </c:pt>
                <c:pt idx="932">
                  <c:v>8.2531024192505953</c:v>
                </c:pt>
                <c:pt idx="933">
                  <c:v>10.243211779838884</c:v>
                </c:pt>
                <c:pt idx="934">
                  <c:v>10.688209761610111</c:v>
                </c:pt>
                <c:pt idx="935">
                  <c:v>21.104688183516842</c:v>
                </c:pt>
                <c:pt idx="936">
                  <c:v>11.994191856357419</c:v>
                </c:pt>
                <c:pt idx="937">
                  <c:v>19.228480791136437</c:v>
                </c:pt>
                <c:pt idx="938">
                  <c:v>9.2706722339337944</c:v>
                </c:pt>
                <c:pt idx="939">
                  <c:v>16.150737064804829</c:v>
                </c:pt>
                <c:pt idx="940">
                  <c:v>11.321170505736468</c:v>
                </c:pt>
                <c:pt idx="941">
                  <c:v>15.072122765069576</c:v>
                </c:pt>
                <c:pt idx="942">
                  <c:v>7.9221709754543461</c:v>
                </c:pt>
                <c:pt idx="943">
                  <c:v>12.110953303822171</c:v>
                </c:pt>
                <c:pt idx="944">
                  <c:v>9.6733496113430455</c:v>
                </c:pt>
                <c:pt idx="945">
                  <c:v>18.267956279753012</c:v>
                </c:pt>
                <c:pt idx="946">
                  <c:v>15.657330698321314</c:v>
                </c:pt>
                <c:pt idx="947">
                  <c:v>8.7854935257299527</c:v>
                </c:pt>
                <c:pt idx="948">
                  <c:v>17.362966499788715</c:v>
                </c:pt>
                <c:pt idx="949">
                  <c:v>12.742802088051334</c:v>
                </c:pt>
                <c:pt idx="950">
                  <c:v>10.310314251482678</c:v>
                </c:pt>
                <c:pt idx="951">
                  <c:v>8.4966209572285312</c:v>
                </c:pt>
                <c:pt idx="952">
                  <c:v>12.742198065823226</c:v>
                </c:pt>
                <c:pt idx="953">
                  <c:v>15.97915020571268</c:v>
                </c:pt>
                <c:pt idx="954">
                  <c:v>13.054660086713229</c:v>
                </c:pt>
                <c:pt idx="955">
                  <c:v>14.879485056043649</c:v>
                </c:pt>
                <c:pt idx="956">
                  <c:v>7.6409962150343489</c:v>
                </c:pt>
                <c:pt idx="957">
                  <c:v>16.506614676643309</c:v>
                </c:pt>
                <c:pt idx="958">
                  <c:v>12.454184822344105</c:v>
                </c:pt>
                <c:pt idx="959">
                  <c:v>11.832920817733642</c:v>
                </c:pt>
                <c:pt idx="960">
                  <c:v>16.602855539056474</c:v>
                </c:pt>
                <c:pt idx="961">
                  <c:v>18.369564585658395</c:v>
                </c:pt>
                <c:pt idx="962">
                  <c:v>11.100218829812071</c:v>
                </c:pt>
                <c:pt idx="963">
                  <c:v>12.654538886636107</c:v>
                </c:pt>
                <c:pt idx="964">
                  <c:v>12.186297047032166</c:v>
                </c:pt>
                <c:pt idx="965">
                  <c:v>14.490686964293554</c:v>
                </c:pt>
                <c:pt idx="966">
                  <c:v>7.8976397559863187</c:v>
                </c:pt>
                <c:pt idx="967">
                  <c:v>10.628149517853398</c:v>
                </c:pt>
                <c:pt idx="968">
                  <c:v>7.6345353435854975</c:v>
                </c:pt>
                <c:pt idx="969">
                  <c:v>9.8300912398860074</c:v>
                </c:pt>
                <c:pt idx="970">
                  <c:v>7.73049353301964</c:v>
                </c:pt>
                <c:pt idx="971">
                  <c:v>11.483286585129989</c:v>
                </c:pt>
                <c:pt idx="972">
                  <c:v>6.6953821574059083</c:v>
                </c:pt>
                <c:pt idx="973">
                  <c:v>10.521709620361689</c:v>
                </c:pt>
                <c:pt idx="974">
                  <c:v>16.208134445079697</c:v>
                </c:pt>
                <c:pt idx="975">
                  <c:v>8.2609458833673894</c:v>
                </c:pt>
                <c:pt idx="976">
                  <c:v>7.8340765238099763</c:v>
                </c:pt>
                <c:pt idx="977">
                  <c:v>13.064408018317806</c:v>
                </c:pt>
                <c:pt idx="978">
                  <c:v>7.6854785689546832</c:v>
                </c:pt>
                <c:pt idx="979">
                  <c:v>10.858773878045753</c:v>
                </c:pt>
                <c:pt idx="980">
                  <c:v>7.9489789572627974</c:v>
                </c:pt>
                <c:pt idx="981">
                  <c:v>14.356000142961054</c:v>
                </c:pt>
                <c:pt idx="982">
                  <c:v>18.055595346568182</c:v>
                </c:pt>
                <c:pt idx="983">
                  <c:v>13.331992582004444</c:v>
                </c:pt>
                <c:pt idx="984">
                  <c:v>11.002050744971685</c:v>
                </c:pt>
                <c:pt idx="985">
                  <c:v>13.734534897364487</c:v>
                </c:pt>
                <c:pt idx="986">
                  <c:v>19.732516846922415</c:v>
                </c:pt>
                <c:pt idx="987">
                  <c:v>7.6407712840103716</c:v>
                </c:pt>
                <c:pt idx="988">
                  <c:v>7.5387055737166566</c:v>
                </c:pt>
                <c:pt idx="989">
                  <c:v>7.3484112671562567</c:v>
                </c:pt>
                <c:pt idx="990">
                  <c:v>12.76090612512257</c:v>
                </c:pt>
                <c:pt idx="991">
                  <c:v>8.4026920346080782</c:v>
                </c:pt>
                <c:pt idx="992">
                  <c:v>17.242983333025091</c:v>
                </c:pt>
                <c:pt idx="993">
                  <c:v>10.61024692919926</c:v>
                </c:pt>
                <c:pt idx="994">
                  <c:v>6.5995455586837615</c:v>
                </c:pt>
                <c:pt idx="995">
                  <c:v>10.272471423907861</c:v>
                </c:pt>
                <c:pt idx="996">
                  <c:v>15.201011040058315</c:v>
                </c:pt>
                <c:pt idx="997">
                  <c:v>10.799433560828778</c:v>
                </c:pt>
                <c:pt idx="998">
                  <c:v>9.193140568725191</c:v>
                </c:pt>
                <c:pt idx="999">
                  <c:v>14.169897879057174</c:v>
                </c:pt>
                <c:pt idx="1000">
                  <c:v>15.787872117533622</c:v>
                </c:pt>
                <c:pt idx="1001">
                  <c:v>15.206928456985452</c:v>
                </c:pt>
                <c:pt idx="1002">
                  <c:v>11.737244903575085</c:v>
                </c:pt>
                <c:pt idx="1003">
                  <c:v>16.193412891021747</c:v>
                </c:pt>
                <c:pt idx="1004">
                  <c:v>9.849080983484864</c:v>
                </c:pt>
                <c:pt idx="1005">
                  <c:v>7.3792436017614689</c:v>
                </c:pt>
                <c:pt idx="1006">
                  <c:v>13.932657083812252</c:v>
                </c:pt>
                <c:pt idx="1007">
                  <c:v>6.6910551780453122</c:v>
                </c:pt>
                <c:pt idx="1008">
                  <c:v>7.6812296956646566</c:v>
                </c:pt>
                <c:pt idx="1009">
                  <c:v>13.180483840894828</c:v>
                </c:pt>
                <c:pt idx="1010">
                  <c:v>18.323685145640969</c:v>
                </c:pt>
                <c:pt idx="1011">
                  <c:v>9.3928255164022136</c:v>
                </c:pt>
                <c:pt idx="1012">
                  <c:v>10.67814550393495</c:v>
                </c:pt>
                <c:pt idx="1013">
                  <c:v>8.0557247469911921</c:v>
                </c:pt>
                <c:pt idx="1014">
                  <c:v>14.993385384608704</c:v>
                </c:pt>
                <c:pt idx="1015">
                  <c:v>14.24174152631041</c:v>
                </c:pt>
                <c:pt idx="1016">
                  <c:v>8.6960862804383403</c:v>
                </c:pt>
                <c:pt idx="1017">
                  <c:v>11.353568456200151</c:v>
                </c:pt>
                <c:pt idx="1018">
                  <c:v>11.750854187984888</c:v>
                </c:pt>
                <c:pt idx="1019">
                  <c:v>8.4073145167788415</c:v>
                </c:pt>
                <c:pt idx="1020">
                  <c:v>8.6371926193022261</c:v>
                </c:pt>
                <c:pt idx="1021">
                  <c:v>13.445445452803217</c:v>
                </c:pt>
                <c:pt idx="1022">
                  <c:v>10.489453051179193</c:v>
                </c:pt>
                <c:pt idx="1023">
                  <c:v>14.287343582242618</c:v>
                </c:pt>
                <c:pt idx="1024">
                  <c:v>14.036022535185495</c:v>
                </c:pt>
                <c:pt idx="1025">
                  <c:v>14.630927363751294</c:v>
                </c:pt>
                <c:pt idx="1026">
                  <c:v>8.546370854623353</c:v>
                </c:pt>
                <c:pt idx="1027">
                  <c:v>13.971553167215095</c:v>
                </c:pt>
                <c:pt idx="1028">
                  <c:v>12.655969136107466</c:v>
                </c:pt>
                <c:pt idx="1029">
                  <c:v>7.2650829480751495</c:v>
                </c:pt>
                <c:pt idx="1030">
                  <c:v>8.4125814878617451</c:v>
                </c:pt>
                <c:pt idx="1031">
                  <c:v>8.2160689358868257</c:v>
                </c:pt>
                <c:pt idx="1032">
                  <c:v>18.90997195581091</c:v>
                </c:pt>
                <c:pt idx="1033">
                  <c:v>12.987339334961307</c:v>
                </c:pt>
                <c:pt idx="1034">
                  <c:v>12.886763312432269</c:v>
                </c:pt>
                <c:pt idx="1035">
                  <c:v>10.083339953938346</c:v>
                </c:pt>
                <c:pt idx="1036">
                  <c:v>9.0639146357342604</c:v>
                </c:pt>
                <c:pt idx="1037">
                  <c:v>10.887098998380395</c:v>
                </c:pt>
                <c:pt idx="1038">
                  <c:v>9.1208690089692421</c:v>
                </c:pt>
                <c:pt idx="1039">
                  <c:v>17.132372266249515</c:v>
                </c:pt>
                <c:pt idx="1040">
                  <c:v>9.1484436522733059</c:v>
                </c:pt>
                <c:pt idx="1041">
                  <c:v>13.164746991360969</c:v>
                </c:pt>
                <c:pt idx="1042">
                  <c:v>12.382563967422671</c:v>
                </c:pt>
                <c:pt idx="1043">
                  <c:v>10.46839643330253</c:v>
                </c:pt>
                <c:pt idx="1044">
                  <c:v>6.7369430999914517</c:v>
                </c:pt>
                <c:pt idx="1045">
                  <c:v>14.690559205167361</c:v>
                </c:pt>
                <c:pt idx="1046">
                  <c:v>11.252202106442542</c:v>
                </c:pt>
                <c:pt idx="1047">
                  <c:v>8.2345067683541711</c:v>
                </c:pt>
                <c:pt idx="1048">
                  <c:v>14.86487130346068</c:v>
                </c:pt>
                <c:pt idx="1049">
                  <c:v>8.9475235511664692</c:v>
                </c:pt>
                <c:pt idx="1050">
                  <c:v>14.921899023228091</c:v>
                </c:pt>
                <c:pt idx="1051">
                  <c:v>18.347072890806057</c:v>
                </c:pt>
                <c:pt idx="1052">
                  <c:v>13.576852818297962</c:v>
                </c:pt>
                <c:pt idx="1053">
                  <c:v>11.572995721547464</c:v>
                </c:pt>
                <c:pt idx="1054">
                  <c:v>15.405861088009004</c:v>
                </c:pt>
                <c:pt idx="1055">
                  <c:v>7.7612874001470047</c:v>
                </c:pt>
                <c:pt idx="1056">
                  <c:v>10.69974922807868</c:v>
                </c:pt>
                <c:pt idx="1057">
                  <c:v>6.550073693476687</c:v>
                </c:pt>
                <c:pt idx="1058">
                  <c:v>9.617235736287423</c:v>
                </c:pt>
                <c:pt idx="1059">
                  <c:v>15.372995790277519</c:v>
                </c:pt>
                <c:pt idx="1060">
                  <c:v>15.892810600340956</c:v>
                </c:pt>
                <c:pt idx="1061">
                  <c:v>11.069468488192545</c:v>
                </c:pt>
                <c:pt idx="1062">
                  <c:v>11.500593000692518</c:v>
                </c:pt>
                <c:pt idx="1063">
                  <c:v>8.5795520589647616</c:v>
                </c:pt>
                <c:pt idx="1064">
                  <c:v>13.54573340864729</c:v>
                </c:pt>
                <c:pt idx="1065">
                  <c:v>8.8499451121963091</c:v>
                </c:pt>
                <c:pt idx="1066">
                  <c:v>10.176363648676958</c:v>
                </c:pt>
                <c:pt idx="1067">
                  <c:v>15.144750410119336</c:v>
                </c:pt>
                <c:pt idx="1068">
                  <c:v>14.351018498460979</c:v>
                </c:pt>
                <c:pt idx="1069">
                  <c:v>12.891513576141715</c:v>
                </c:pt>
                <c:pt idx="1070">
                  <c:v>11.209855074644775</c:v>
                </c:pt>
                <c:pt idx="1071">
                  <c:v>14.839180006101408</c:v>
                </c:pt>
                <c:pt idx="1072">
                  <c:v>15.659290419857314</c:v>
                </c:pt>
                <c:pt idx="1073">
                  <c:v>12.096499417204051</c:v>
                </c:pt>
                <c:pt idx="1074">
                  <c:v>6.6164717542727738</c:v>
                </c:pt>
                <c:pt idx="1075">
                  <c:v>7.567080574156809</c:v>
                </c:pt>
                <c:pt idx="1076">
                  <c:v>13.785548238538285</c:v>
                </c:pt>
                <c:pt idx="1077">
                  <c:v>10.492467086077301</c:v>
                </c:pt>
                <c:pt idx="1078">
                  <c:v>9.7089220997556076</c:v>
                </c:pt>
                <c:pt idx="1079">
                  <c:v>6.7184517102853238</c:v>
                </c:pt>
                <c:pt idx="1080">
                  <c:v>16.536091428194144</c:v>
                </c:pt>
                <c:pt idx="1081">
                  <c:v>10.523879976302833</c:v>
                </c:pt>
                <c:pt idx="1082">
                  <c:v>19.332744546455999</c:v>
                </c:pt>
                <c:pt idx="1083">
                  <c:v>16.12246076870985</c:v>
                </c:pt>
                <c:pt idx="1084">
                  <c:v>15.687158584709152</c:v>
                </c:pt>
                <c:pt idx="1085">
                  <c:v>18.009577508173557</c:v>
                </c:pt>
                <c:pt idx="1086">
                  <c:v>15.718172986520262</c:v>
                </c:pt>
                <c:pt idx="1087">
                  <c:v>12.183616457610018</c:v>
                </c:pt>
                <c:pt idx="1088">
                  <c:v>6.83876407117274</c:v>
                </c:pt>
                <c:pt idx="1089">
                  <c:v>8.9003005859743958</c:v>
                </c:pt>
                <c:pt idx="1090">
                  <c:v>17.701946701146817</c:v>
                </c:pt>
                <c:pt idx="1091">
                  <c:v>12.572053137165016</c:v>
                </c:pt>
                <c:pt idx="1092">
                  <c:v>16.510850515754548</c:v>
                </c:pt>
                <c:pt idx="1093">
                  <c:v>13.656096769010651</c:v>
                </c:pt>
                <c:pt idx="1094">
                  <c:v>15.24375437538513</c:v>
                </c:pt>
                <c:pt idx="1095">
                  <c:v>17.258830342942897</c:v>
                </c:pt>
                <c:pt idx="1096">
                  <c:v>9.7238655136297893</c:v>
                </c:pt>
                <c:pt idx="1097">
                  <c:v>13.653747129659614</c:v>
                </c:pt>
                <c:pt idx="1098">
                  <c:v>9.762542356147982</c:v>
                </c:pt>
                <c:pt idx="1099">
                  <c:v>14.186849861529737</c:v>
                </c:pt>
                <c:pt idx="1100">
                  <c:v>13.853464391585163</c:v>
                </c:pt>
                <c:pt idx="1101">
                  <c:v>13.418848545615358</c:v>
                </c:pt>
                <c:pt idx="1102">
                  <c:v>10.85601747346789</c:v>
                </c:pt>
                <c:pt idx="1103">
                  <c:v>14.004878745875677</c:v>
                </c:pt>
                <c:pt idx="1104">
                  <c:v>11.603265986176032</c:v>
                </c:pt>
                <c:pt idx="1105">
                  <c:v>19.335229520525779</c:v>
                </c:pt>
                <c:pt idx="1106">
                  <c:v>13.792043542924407</c:v>
                </c:pt>
                <c:pt idx="1107">
                  <c:v>8.9642104135415721</c:v>
                </c:pt>
                <c:pt idx="1108">
                  <c:v>15.797370462828628</c:v>
                </c:pt>
                <c:pt idx="1109">
                  <c:v>10.389515979174158</c:v>
                </c:pt>
                <c:pt idx="1110">
                  <c:v>6.6235825904672803</c:v>
                </c:pt>
                <c:pt idx="1111">
                  <c:v>14.977920297677683</c:v>
                </c:pt>
                <c:pt idx="1112">
                  <c:v>7.6299366668682183</c:v>
                </c:pt>
                <c:pt idx="1113">
                  <c:v>15.123737810679934</c:v>
                </c:pt>
                <c:pt idx="1114">
                  <c:v>15.290546209797164</c:v>
                </c:pt>
                <c:pt idx="1115">
                  <c:v>8.1337729030937354</c:v>
                </c:pt>
                <c:pt idx="1116">
                  <c:v>12.169172460456155</c:v>
                </c:pt>
                <c:pt idx="1117">
                  <c:v>13.187168197094723</c:v>
                </c:pt>
                <c:pt idx="1118">
                  <c:v>16.845751457795032</c:v>
                </c:pt>
                <c:pt idx="1119">
                  <c:v>15.497659104829147</c:v>
                </c:pt>
                <c:pt idx="1120">
                  <c:v>11.343320455501797</c:v>
                </c:pt>
                <c:pt idx="1121">
                  <c:v>17.272820247802912</c:v>
                </c:pt>
                <c:pt idx="1122">
                  <c:v>10.191033456465114</c:v>
                </c:pt>
                <c:pt idx="1123">
                  <c:v>14.093654546594937</c:v>
                </c:pt>
                <c:pt idx="1124">
                  <c:v>14.348434878997757</c:v>
                </c:pt>
                <c:pt idx="1125">
                  <c:v>16.100221563649377</c:v>
                </c:pt>
                <c:pt idx="1126">
                  <c:v>8.9295180662620819</c:v>
                </c:pt>
                <c:pt idx="1127">
                  <c:v>10.018194316312426</c:v>
                </c:pt>
                <c:pt idx="1128">
                  <c:v>9.1540505940698971</c:v>
                </c:pt>
                <c:pt idx="1129">
                  <c:v>14.158971265416129</c:v>
                </c:pt>
                <c:pt idx="1130">
                  <c:v>16.604912001397608</c:v>
                </c:pt>
                <c:pt idx="1131">
                  <c:v>8.3750987985295744</c:v>
                </c:pt>
                <c:pt idx="1132">
                  <c:v>8.2736914844069052</c:v>
                </c:pt>
                <c:pt idx="1133">
                  <c:v>10.473202014298096</c:v>
                </c:pt>
                <c:pt idx="1134">
                  <c:v>9.3642058389505998</c:v>
                </c:pt>
                <c:pt idx="1135">
                  <c:v>16.026081985269531</c:v>
                </c:pt>
                <c:pt idx="1136">
                  <c:v>9.5240541731420443</c:v>
                </c:pt>
                <c:pt idx="1137">
                  <c:v>14.614959966245536</c:v>
                </c:pt>
                <c:pt idx="1138">
                  <c:v>16.282069346789243</c:v>
                </c:pt>
                <c:pt idx="1139">
                  <c:v>15.558402452599065</c:v>
                </c:pt>
                <c:pt idx="1140">
                  <c:v>11.090707191041998</c:v>
                </c:pt>
                <c:pt idx="1141">
                  <c:v>10.332092900420765</c:v>
                </c:pt>
                <c:pt idx="1142">
                  <c:v>10.022357878189894</c:v>
                </c:pt>
                <c:pt idx="1143">
                  <c:v>12.949115231368028</c:v>
                </c:pt>
                <c:pt idx="1144">
                  <c:v>8.6237078715881221</c:v>
                </c:pt>
                <c:pt idx="1145">
                  <c:v>7.6433811963765645</c:v>
                </c:pt>
                <c:pt idx="1146">
                  <c:v>11.89083651671878</c:v>
                </c:pt>
                <c:pt idx="1147">
                  <c:v>9.7308253538805669</c:v>
                </c:pt>
                <c:pt idx="1148">
                  <c:v>16.10058249500868</c:v>
                </c:pt>
                <c:pt idx="1149">
                  <c:v>15.673980748117364</c:v>
                </c:pt>
                <c:pt idx="1150">
                  <c:v>6.8069796409187315</c:v>
                </c:pt>
                <c:pt idx="1151">
                  <c:v>13.949099075988002</c:v>
                </c:pt>
                <c:pt idx="1152">
                  <c:v>11.477445628177804</c:v>
                </c:pt>
                <c:pt idx="1153">
                  <c:v>8.5336671260186989</c:v>
                </c:pt>
                <c:pt idx="1154">
                  <c:v>12.092979027885733</c:v>
                </c:pt>
                <c:pt idx="1155">
                  <c:v>13.728990459948598</c:v>
                </c:pt>
                <c:pt idx="1156">
                  <c:v>7.0755167024348014</c:v>
                </c:pt>
                <c:pt idx="1157">
                  <c:v>11.417000278312061</c:v>
                </c:pt>
                <c:pt idx="1158">
                  <c:v>14.220811090868631</c:v>
                </c:pt>
                <c:pt idx="1159">
                  <c:v>15.239415338437603</c:v>
                </c:pt>
                <c:pt idx="1160">
                  <c:v>10.125375744188901</c:v>
                </c:pt>
                <c:pt idx="1161">
                  <c:v>15.293149181077332</c:v>
                </c:pt>
                <c:pt idx="1162">
                  <c:v>16.034057755383397</c:v>
                </c:pt>
                <c:pt idx="1163">
                  <c:v>8.2433480269106063</c:v>
                </c:pt>
                <c:pt idx="1164">
                  <c:v>6.7963010683621485</c:v>
                </c:pt>
                <c:pt idx="1165">
                  <c:v>19.590841396707997</c:v>
                </c:pt>
                <c:pt idx="1166">
                  <c:v>10.080732181928946</c:v>
                </c:pt>
                <c:pt idx="1167">
                  <c:v>13.23938062487642</c:v>
                </c:pt>
                <c:pt idx="1168">
                  <c:v>15.125063142372881</c:v>
                </c:pt>
                <c:pt idx="1169">
                  <c:v>13.204842812493382</c:v>
                </c:pt>
                <c:pt idx="1170">
                  <c:v>8.6418644870143169</c:v>
                </c:pt>
                <c:pt idx="1171">
                  <c:v>17.201151754716001</c:v>
                </c:pt>
                <c:pt idx="1172">
                  <c:v>6.9018800181532205</c:v>
                </c:pt>
                <c:pt idx="1173">
                  <c:v>10.912272886053703</c:v>
                </c:pt>
                <c:pt idx="1174">
                  <c:v>8.0463924744453941</c:v>
                </c:pt>
                <c:pt idx="1175">
                  <c:v>13.712694217695065</c:v>
                </c:pt>
                <c:pt idx="1176">
                  <c:v>8.1779733539130177</c:v>
                </c:pt>
                <c:pt idx="1177">
                  <c:v>17.854405017529086</c:v>
                </c:pt>
                <c:pt idx="1178">
                  <c:v>13.281828726321322</c:v>
                </c:pt>
                <c:pt idx="1179">
                  <c:v>16.511401072783542</c:v>
                </c:pt>
                <c:pt idx="1180">
                  <c:v>14.860597200263552</c:v>
                </c:pt>
                <c:pt idx="1181">
                  <c:v>10.92336385585851</c:v>
                </c:pt>
                <c:pt idx="1182">
                  <c:v>11.940868360164993</c:v>
                </c:pt>
                <c:pt idx="1183">
                  <c:v>10.612711794196974</c:v>
                </c:pt>
                <c:pt idx="1184">
                  <c:v>15.401771930443802</c:v>
                </c:pt>
                <c:pt idx="1185">
                  <c:v>17.238241351023174</c:v>
                </c:pt>
                <c:pt idx="1186">
                  <c:v>9.3911008093953257</c:v>
                </c:pt>
                <c:pt idx="1187">
                  <c:v>8.8840520617783341</c:v>
                </c:pt>
                <c:pt idx="1188">
                  <c:v>8.1618174580843661</c:v>
                </c:pt>
                <c:pt idx="1189">
                  <c:v>19.408924280044797</c:v>
                </c:pt>
                <c:pt idx="1190">
                  <c:v>9.0029529724188606</c:v>
                </c:pt>
                <c:pt idx="1191">
                  <c:v>7.0924694280177878</c:v>
                </c:pt>
                <c:pt idx="1192">
                  <c:v>13.286215642694499</c:v>
                </c:pt>
                <c:pt idx="1193">
                  <c:v>14.263507581055151</c:v>
                </c:pt>
                <c:pt idx="1194">
                  <c:v>9.5572794271890587</c:v>
                </c:pt>
                <c:pt idx="1195">
                  <c:v>9.0916680513775763</c:v>
                </c:pt>
                <c:pt idx="1196">
                  <c:v>9.0140751594317603</c:v>
                </c:pt>
                <c:pt idx="1197">
                  <c:v>8.8363154858487469</c:v>
                </c:pt>
                <c:pt idx="1198">
                  <c:v>8.901391457676052</c:v>
                </c:pt>
                <c:pt idx="1199">
                  <c:v>17.473518344801171</c:v>
                </c:pt>
                <c:pt idx="1200">
                  <c:v>6.6894204003554396</c:v>
                </c:pt>
                <c:pt idx="1201">
                  <c:v>8.0489931142340545</c:v>
                </c:pt>
                <c:pt idx="1202">
                  <c:v>13.681827890355095</c:v>
                </c:pt>
                <c:pt idx="1203">
                  <c:v>11.996115126604467</c:v>
                </c:pt>
                <c:pt idx="1204">
                  <c:v>8.1986509184063294</c:v>
                </c:pt>
                <c:pt idx="1205">
                  <c:v>14.623491328711117</c:v>
                </c:pt>
                <c:pt idx="1206">
                  <c:v>14.539753542311331</c:v>
                </c:pt>
                <c:pt idx="1207">
                  <c:v>16.008384564179934</c:v>
                </c:pt>
                <c:pt idx="1208">
                  <c:v>10.611481128695122</c:v>
                </c:pt>
                <c:pt idx="1209">
                  <c:v>14.60077324623035</c:v>
                </c:pt>
                <c:pt idx="1210">
                  <c:v>11.926200351425372</c:v>
                </c:pt>
                <c:pt idx="1211">
                  <c:v>10.960417614248179</c:v>
                </c:pt>
                <c:pt idx="1212">
                  <c:v>12.796601026617607</c:v>
                </c:pt>
                <c:pt idx="1213">
                  <c:v>16.019061675680213</c:v>
                </c:pt>
                <c:pt idx="1214">
                  <c:v>7.5231781945750198</c:v>
                </c:pt>
                <c:pt idx="1215">
                  <c:v>11.480919315094027</c:v>
                </c:pt>
                <c:pt idx="1216">
                  <c:v>20.152413577751684</c:v>
                </c:pt>
                <c:pt idx="1217">
                  <c:v>9.9008738847551943</c:v>
                </c:pt>
                <c:pt idx="1218">
                  <c:v>12.520085491689285</c:v>
                </c:pt>
                <c:pt idx="1219">
                  <c:v>12.448379788300107</c:v>
                </c:pt>
                <c:pt idx="1220">
                  <c:v>11.015109565365714</c:v>
                </c:pt>
                <c:pt idx="1221">
                  <c:v>8.4150991684683021</c:v>
                </c:pt>
                <c:pt idx="1222">
                  <c:v>9.0284135301066026</c:v>
                </c:pt>
                <c:pt idx="1223">
                  <c:v>12.586890060823048</c:v>
                </c:pt>
                <c:pt idx="1224">
                  <c:v>10.815969764714417</c:v>
                </c:pt>
                <c:pt idx="1225">
                  <c:v>14.575444128089165</c:v>
                </c:pt>
                <c:pt idx="1226">
                  <c:v>14.122689723731849</c:v>
                </c:pt>
                <c:pt idx="1227">
                  <c:v>8.78313178075358</c:v>
                </c:pt>
                <c:pt idx="1228">
                  <c:v>14.911333763808164</c:v>
                </c:pt>
                <c:pt idx="1229">
                  <c:v>7.0508559425217214</c:v>
                </c:pt>
                <c:pt idx="1230">
                  <c:v>10.046278049478902</c:v>
                </c:pt>
                <c:pt idx="1231">
                  <c:v>11.575239601319456</c:v>
                </c:pt>
                <c:pt idx="1232">
                  <c:v>17.213857064986353</c:v>
                </c:pt>
                <c:pt idx="1233">
                  <c:v>9.6562703795885252</c:v>
                </c:pt>
                <c:pt idx="1234">
                  <c:v>13.890737675009712</c:v>
                </c:pt>
                <c:pt idx="1235">
                  <c:v>7.8466187318479488</c:v>
                </c:pt>
                <c:pt idx="1236">
                  <c:v>14.374271925424512</c:v>
                </c:pt>
                <c:pt idx="1237">
                  <c:v>11.230585983767075</c:v>
                </c:pt>
                <c:pt idx="1238">
                  <c:v>9.6127831201128817</c:v>
                </c:pt>
                <c:pt idx="1239">
                  <c:v>9.5928718030761395</c:v>
                </c:pt>
                <c:pt idx="1240">
                  <c:v>9.2858168503755163</c:v>
                </c:pt>
                <c:pt idx="1241">
                  <c:v>17.607051350941678</c:v>
                </c:pt>
                <c:pt idx="1242">
                  <c:v>15.999017759740401</c:v>
                </c:pt>
                <c:pt idx="1243">
                  <c:v>12.386388222580017</c:v>
                </c:pt>
                <c:pt idx="1244">
                  <c:v>11.072388381179628</c:v>
                </c:pt>
                <c:pt idx="1245">
                  <c:v>19.53912898634011</c:v>
                </c:pt>
                <c:pt idx="1246">
                  <c:v>11.372254678141314</c:v>
                </c:pt>
                <c:pt idx="1247">
                  <c:v>19.516602723020217</c:v>
                </c:pt>
                <c:pt idx="1248">
                  <c:v>11.621380813836023</c:v>
                </c:pt>
                <c:pt idx="1249">
                  <c:v>7.1010180461841532</c:v>
                </c:pt>
                <c:pt idx="1250">
                  <c:v>8.0576748815012333</c:v>
                </c:pt>
                <c:pt idx="1251">
                  <c:v>15.041616620573082</c:v>
                </c:pt>
                <c:pt idx="1252">
                  <c:v>10.129877121669123</c:v>
                </c:pt>
                <c:pt idx="1253">
                  <c:v>14.012856230760189</c:v>
                </c:pt>
                <c:pt idx="1254">
                  <c:v>11.50921241814156</c:v>
                </c:pt>
                <c:pt idx="1255">
                  <c:v>8.9833330879671163</c:v>
                </c:pt>
                <c:pt idx="1256">
                  <c:v>9.962099308145266</c:v>
                </c:pt>
                <c:pt idx="1257">
                  <c:v>12.883380793732789</c:v>
                </c:pt>
                <c:pt idx="1258">
                  <c:v>15.284305048322025</c:v>
                </c:pt>
                <c:pt idx="1259">
                  <c:v>8.9807081489514804</c:v>
                </c:pt>
                <c:pt idx="1260">
                  <c:v>13.491167945710647</c:v>
                </c:pt>
                <c:pt idx="1261">
                  <c:v>6.8140165749688419</c:v>
                </c:pt>
                <c:pt idx="1262">
                  <c:v>17.60744443838302</c:v>
                </c:pt>
                <c:pt idx="1263">
                  <c:v>11.292157344419337</c:v>
                </c:pt>
                <c:pt idx="1264">
                  <c:v>12.488172524564956</c:v>
                </c:pt>
                <c:pt idx="1265">
                  <c:v>18.976957021423495</c:v>
                </c:pt>
                <c:pt idx="1266">
                  <c:v>12.866043740697126</c:v>
                </c:pt>
                <c:pt idx="1267">
                  <c:v>15.101802352260332</c:v>
                </c:pt>
                <c:pt idx="1268">
                  <c:v>14.498950633177934</c:v>
                </c:pt>
                <c:pt idx="1269">
                  <c:v>14.488301689883389</c:v>
                </c:pt>
                <c:pt idx="1270">
                  <c:v>9.1173659613756541</c:v>
                </c:pt>
                <c:pt idx="1271">
                  <c:v>14.336435661577148</c:v>
                </c:pt>
                <c:pt idx="1272">
                  <c:v>9.2382616570207894</c:v>
                </c:pt>
                <c:pt idx="1273">
                  <c:v>8.537561505624728</c:v>
                </c:pt>
                <c:pt idx="1274">
                  <c:v>10.74991828415007</c:v>
                </c:pt>
                <c:pt idx="1275">
                  <c:v>9.9159218647891372</c:v>
                </c:pt>
                <c:pt idx="1276">
                  <c:v>8.3819685225516061</c:v>
                </c:pt>
                <c:pt idx="1277">
                  <c:v>13.236779069830135</c:v>
                </c:pt>
                <c:pt idx="1278">
                  <c:v>10.184976553704994</c:v>
                </c:pt>
                <c:pt idx="1279">
                  <c:v>8.0951966190548053</c:v>
                </c:pt>
                <c:pt idx="1280">
                  <c:v>12.773746044951652</c:v>
                </c:pt>
                <c:pt idx="1281">
                  <c:v>8.9575391324078133</c:v>
                </c:pt>
                <c:pt idx="1282">
                  <c:v>18.582491429401657</c:v>
                </c:pt>
                <c:pt idx="1283">
                  <c:v>11.758977323250713</c:v>
                </c:pt>
                <c:pt idx="1284">
                  <c:v>6.663460674080147</c:v>
                </c:pt>
                <c:pt idx="1285">
                  <c:v>7.1201223534221034</c:v>
                </c:pt>
                <c:pt idx="1286">
                  <c:v>10.922035909381258</c:v>
                </c:pt>
                <c:pt idx="1287">
                  <c:v>8.1193017534808192</c:v>
                </c:pt>
                <c:pt idx="1288">
                  <c:v>8.9010464274099412</c:v>
                </c:pt>
                <c:pt idx="1289">
                  <c:v>16.694654048402384</c:v>
                </c:pt>
                <c:pt idx="1290">
                  <c:v>13.948065919568807</c:v>
                </c:pt>
                <c:pt idx="1291">
                  <c:v>17.569791223122664</c:v>
                </c:pt>
                <c:pt idx="1292">
                  <c:v>7.6079059173133041</c:v>
                </c:pt>
                <c:pt idx="1293">
                  <c:v>16.061874945801385</c:v>
                </c:pt>
                <c:pt idx="1294">
                  <c:v>13.500299107752323</c:v>
                </c:pt>
                <c:pt idx="1295">
                  <c:v>7.4643079171640654</c:v>
                </c:pt>
                <c:pt idx="1296">
                  <c:v>11.857669706309904</c:v>
                </c:pt>
                <c:pt idx="1297">
                  <c:v>14.454630429857485</c:v>
                </c:pt>
                <c:pt idx="1298">
                  <c:v>9.296161646786274</c:v>
                </c:pt>
                <c:pt idx="1299">
                  <c:v>13.803951199514913</c:v>
                </c:pt>
                <c:pt idx="1300">
                  <c:v>8.6101446406183424</c:v>
                </c:pt>
                <c:pt idx="1301">
                  <c:v>15.436517690057199</c:v>
                </c:pt>
                <c:pt idx="1302">
                  <c:v>11.739378896409576</c:v>
                </c:pt>
                <c:pt idx="1303">
                  <c:v>11.52317221950446</c:v>
                </c:pt>
                <c:pt idx="1304">
                  <c:v>10.52975854333104</c:v>
                </c:pt>
                <c:pt idx="1305">
                  <c:v>12.543974943554469</c:v>
                </c:pt>
                <c:pt idx="1306">
                  <c:v>14.938891965157147</c:v>
                </c:pt>
                <c:pt idx="1307">
                  <c:v>12.795117605766706</c:v>
                </c:pt>
                <c:pt idx="1308">
                  <c:v>13.035519328703618</c:v>
                </c:pt>
                <c:pt idx="1309">
                  <c:v>7.3697295229360602</c:v>
                </c:pt>
                <c:pt idx="1310">
                  <c:v>9.9334568816376869</c:v>
                </c:pt>
                <c:pt idx="1311">
                  <c:v>8.5924042714281725</c:v>
                </c:pt>
                <c:pt idx="1312">
                  <c:v>10.903639439649385</c:v>
                </c:pt>
                <c:pt idx="1313">
                  <c:v>18.134375845645685</c:v>
                </c:pt>
                <c:pt idx="1314">
                  <c:v>12.841165518616577</c:v>
                </c:pt>
                <c:pt idx="1315">
                  <c:v>6.985038153721546</c:v>
                </c:pt>
                <c:pt idx="1316">
                  <c:v>13.341523723099826</c:v>
                </c:pt>
                <c:pt idx="1317">
                  <c:v>11.183641208250332</c:v>
                </c:pt>
                <c:pt idx="1318">
                  <c:v>15.186581073172174</c:v>
                </c:pt>
                <c:pt idx="1319">
                  <c:v>7.2801205898410082</c:v>
                </c:pt>
                <c:pt idx="1320">
                  <c:v>6.9497797449476266</c:v>
                </c:pt>
                <c:pt idx="1321">
                  <c:v>10.646614809232798</c:v>
                </c:pt>
                <c:pt idx="1322">
                  <c:v>8.5861245049486286</c:v>
                </c:pt>
                <c:pt idx="1323">
                  <c:v>8.1456237585704621</c:v>
                </c:pt>
                <c:pt idx="1324">
                  <c:v>8.0231934521552635</c:v>
                </c:pt>
                <c:pt idx="1325">
                  <c:v>12.690827099874852</c:v>
                </c:pt>
                <c:pt idx="1326">
                  <c:v>7.5049426313495164</c:v>
                </c:pt>
                <c:pt idx="1327">
                  <c:v>17.191579765703299</c:v>
                </c:pt>
                <c:pt idx="1328">
                  <c:v>15.640446832859778</c:v>
                </c:pt>
                <c:pt idx="1329">
                  <c:v>10.323602341613071</c:v>
                </c:pt>
                <c:pt idx="1330">
                  <c:v>12.939345712091983</c:v>
                </c:pt>
                <c:pt idx="1331">
                  <c:v>9.0624046794729853</c:v>
                </c:pt>
                <c:pt idx="1332">
                  <c:v>9.4293862016784828</c:v>
                </c:pt>
                <c:pt idx="1333">
                  <c:v>7.5246802901760512</c:v>
                </c:pt>
                <c:pt idx="1334">
                  <c:v>19.212016191645358</c:v>
                </c:pt>
                <c:pt idx="1335">
                  <c:v>10.68628926970395</c:v>
                </c:pt>
                <c:pt idx="1336">
                  <c:v>8.2107649177850082</c:v>
                </c:pt>
                <c:pt idx="1337">
                  <c:v>9.9598235528932406</c:v>
                </c:pt>
                <c:pt idx="1338">
                  <c:v>14.509383396556355</c:v>
                </c:pt>
                <c:pt idx="1339">
                  <c:v>10.49730882953606</c:v>
                </c:pt>
                <c:pt idx="1340">
                  <c:v>7.0255440050152274</c:v>
                </c:pt>
                <c:pt idx="1341">
                  <c:v>11.533847840114801</c:v>
                </c:pt>
                <c:pt idx="1342">
                  <c:v>11.581277659649171</c:v>
                </c:pt>
                <c:pt idx="1343">
                  <c:v>20.300633629380059</c:v>
                </c:pt>
                <c:pt idx="1344">
                  <c:v>7.3602377650811475</c:v>
                </c:pt>
                <c:pt idx="1345">
                  <c:v>12.383740702209714</c:v>
                </c:pt>
                <c:pt idx="1346">
                  <c:v>8.8723832779260583</c:v>
                </c:pt>
                <c:pt idx="1347">
                  <c:v>12.563025570868604</c:v>
                </c:pt>
                <c:pt idx="1348">
                  <c:v>11.531791715699812</c:v>
                </c:pt>
                <c:pt idx="1349">
                  <c:v>18.052898890334681</c:v>
                </c:pt>
                <c:pt idx="1350">
                  <c:v>17.080261476153417</c:v>
                </c:pt>
                <c:pt idx="1351">
                  <c:v>10.244446845354965</c:v>
                </c:pt>
                <c:pt idx="1352">
                  <c:v>11.020645032370892</c:v>
                </c:pt>
                <c:pt idx="1353">
                  <c:v>14.783152966798889</c:v>
                </c:pt>
                <c:pt idx="1354">
                  <c:v>9.9279498356299829</c:v>
                </c:pt>
                <c:pt idx="1355">
                  <c:v>11.742746190942805</c:v>
                </c:pt>
                <c:pt idx="1356">
                  <c:v>14.283243907398482</c:v>
                </c:pt>
                <c:pt idx="1357">
                  <c:v>19.490696831606328</c:v>
                </c:pt>
                <c:pt idx="1358">
                  <c:v>13.396691342842928</c:v>
                </c:pt>
                <c:pt idx="1359">
                  <c:v>11.54890847151006</c:v>
                </c:pt>
                <c:pt idx="1360">
                  <c:v>12.469546141371701</c:v>
                </c:pt>
                <c:pt idx="1361">
                  <c:v>9.865148461623324</c:v>
                </c:pt>
                <c:pt idx="1362">
                  <c:v>7.2677925081379859</c:v>
                </c:pt>
                <c:pt idx="1363">
                  <c:v>9.12777156022082</c:v>
                </c:pt>
                <c:pt idx="1364">
                  <c:v>10.309236939467173</c:v>
                </c:pt>
                <c:pt idx="1365">
                  <c:v>14.102943891918207</c:v>
                </c:pt>
                <c:pt idx="1366">
                  <c:v>12.395574053904886</c:v>
                </c:pt>
                <c:pt idx="1367">
                  <c:v>8.4599929956369255</c:v>
                </c:pt>
                <c:pt idx="1368">
                  <c:v>11.74414343713592</c:v>
                </c:pt>
                <c:pt idx="1369">
                  <c:v>8.5755897121581324</c:v>
                </c:pt>
                <c:pt idx="1370">
                  <c:v>14.252359500342642</c:v>
                </c:pt>
                <c:pt idx="1371">
                  <c:v>11.071676421573953</c:v>
                </c:pt>
                <c:pt idx="1372">
                  <c:v>13.493478446850958</c:v>
                </c:pt>
                <c:pt idx="1373">
                  <c:v>7.6293644745093143</c:v>
                </c:pt>
                <c:pt idx="1374">
                  <c:v>11.417817446028113</c:v>
                </c:pt>
                <c:pt idx="1375">
                  <c:v>11.214289685247248</c:v>
                </c:pt>
                <c:pt idx="1376">
                  <c:v>14.179962955208332</c:v>
                </c:pt>
                <c:pt idx="1377">
                  <c:v>11.193013876294394</c:v>
                </c:pt>
                <c:pt idx="1378">
                  <c:v>16.959295350868899</c:v>
                </c:pt>
                <c:pt idx="1379">
                  <c:v>12.601428329757546</c:v>
                </c:pt>
                <c:pt idx="1380">
                  <c:v>14.037859319561241</c:v>
                </c:pt>
                <c:pt idx="1381">
                  <c:v>15.929040123893181</c:v>
                </c:pt>
                <c:pt idx="1382">
                  <c:v>14.671855189481944</c:v>
                </c:pt>
                <c:pt idx="1383">
                  <c:v>16.637644606573083</c:v>
                </c:pt>
                <c:pt idx="1384">
                  <c:v>11.604645053862839</c:v>
                </c:pt>
                <c:pt idx="1385">
                  <c:v>11.901216206332929</c:v>
                </c:pt>
                <c:pt idx="1386">
                  <c:v>15.711044367050526</c:v>
                </c:pt>
                <c:pt idx="1387">
                  <c:v>18.882821951902869</c:v>
                </c:pt>
                <c:pt idx="1388">
                  <c:v>9.2557450675031472</c:v>
                </c:pt>
                <c:pt idx="1389">
                  <c:v>7.2054692860379426</c:v>
                </c:pt>
                <c:pt idx="1390">
                  <c:v>9.1979845905212496</c:v>
                </c:pt>
                <c:pt idx="1391">
                  <c:v>16.372601326099648</c:v>
                </c:pt>
                <c:pt idx="1392">
                  <c:v>13.431453579669835</c:v>
                </c:pt>
                <c:pt idx="1393">
                  <c:v>6.6447962810598629</c:v>
                </c:pt>
                <c:pt idx="1394">
                  <c:v>11.669817414589286</c:v>
                </c:pt>
                <c:pt idx="1395">
                  <c:v>13.862033965424143</c:v>
                </c:pt>
                <c:pt idx="1396">
                  <c:v>14.504602227702961</c:v>
                </c:pt>
                <c:pt idx="1397">
                  <c:v>12.504909658363029</c:v>
                </c:pt>
                <c:pt idx="1398">
                  <c:v>18.977638389473032</c:v>
                </c:pt>
                <c:pt idx="1399">
                  <c:v>6.539010304837654</c:v>
                </c:pt>
                <c:pt idx="1400">
                  <c:v>8.8096128597659504</c:v>
                </c:pt>
                <c:pt idx="1401">
                  <c:v>13.085195089908582</c:v>
                </c:pt>
                <c:pt idx="1402">
                  <c:v>7.5931615513907706</c:v>
                </c:pt>
                <c:pt idx="1403">
                  <c:v>10.698124163030922</c:v>
                </c:pt>
                <c:pt idx="1404">
                  <c:v>7.7914967563029149</c:v>
                </c:pt>
                <c:pt idx="1405">
                  <c:v>13.844665754687213</c:v>
                </c:pt>
                <c:pt idx="1406">
                  <c:v>11.333689139487387</c:v>
                </c:pt>
                <c:pt idx="1407">
                  <c:v>12.808382365096787</c:v>
                </c:pt>
                <c:pt idx="1408">
                  <c:v>8.6582554820957665</c:v>
                </c:pt>
                <c:pt idx="1409">
                  <c:v>14.460960813681828</c:v>
                </c:pt>
                <c:pt idx="1410">
                  <c:v>10.85616354616379</c:v>
                </c:pt>
                <c:pt idx="1411">
                  <c:v>6.5482706933495463</c:v>
                </c:pt>
                <c:pt idx="1412">
                  <c:v>9.4165718130760041</c:v>
                </c:pt>
                <c:pt idx="1413">
                  <c:v>9.2195847770706258</c:v>
                </c:pt>
                <c:pt idx="1414">
                  <c:v>15.50004121367537</c:v>
                </c:pt>
                <c:pt idx="1415">
                  <c:v>11.980967313246417</c:v>
                </c:pt>
                <c:pt idx="1416">
                  <c:v>9.1995422060616203</c:v>
                </c:pt>
                <c:pt idx="1417">
                  <c:v>17.959332268802903</c:v>
                </c:pt>
                <c:pt idx="1418">
                  <c:v>6.8369192752971975</c:v>
                </c:pt>
                <c:pt idx="1419">
                  <c:v>14.633810653201241</c:v>
                </c:pt>
                <c:pt idx="1420">
                  <c:v>8.6349878597700211</c:v>
                </c:pt>
                <c:pt idx="1421">
                  <c:v>11.404505406571916</c:v>
                </c:pt>
                <c:pt idx="1422">
                  <c:v>10.867149590067356</c:v>
                </c:pt>
                <c:pt idx="1423">
                  <c:v>17.655959378719018</c:v>
                </c:pt>
                <c:pt idx="1424">
                  <c:v>11.925636952541359</c:v>
                </c:pt>
                <c:pt idx="1425">
                  <c:v>15.714236238848997</c:v>
                </c:pt>
                <c:pt idx="1426">
                  <c:v>16.35719805100776</c:v>
                </c:pt>
                <c:pt idx="1427">
                  <c:v>6.9794895572852793</c:v>
                </c:pt>
                <c:pt idx="1428">
                  <c:v>6.7582808921474404</c:v>
                </c:pt>
                <c:pt idx="1429">
                  <c:v>8.9859121024158135</c:v>
                </c:pt>
                <c:pt idx="1430">
                  <c:v>15.044793861704758</c:v>
                </c:pt>
                <c:pt idx="1431">
                  <c:v>12.0964499020387</c:v>
                </c:pt>
                <c:pt idx="1432">
                  <c:v>13.363193065009654</c:v>
                </c:pt>
                <c:pt idx="1433">
                  <c:v>13.589313915398208</c:v>
                </c:pt>
                <c:pt idx="1434">
                  <c:v>16.558375582593811</c:v>
                </c:pt>
                <c:pt idx="1435">
                  <c:v>13.07791850014195</c:v>
                </c:pt>
                <c:pt idx="1436">
                  <c:v>11.050200987024148</c:v>
                </c:pt>
                <c:pt idx="1437">
                  <c:v>10.805212128791563</c:v>
                </c:pt>
                <c:pt idx="1438">
                  <c:v>12.020755604869308</c:v>
                </c:pt>
                <c:pt idx="1439">
                  <c:v>17.426058413221821</c:v>
                </c:pt>
                <c:pt idx="1440">
                  <c:v>13.953665348784545</c:v>
                </c:pt>
                <c:pt idx="1441">
                  <c:v>8.5501804206494327</c:v>
                </c:pt>
                <c:pt idx="1442">
                  <c:v>11.369481012916969</c:v>
                </c:pt>
                <c:pt idx="1443">
                  <c:v>13.9968041702992</c:v>
                </c:pt>
                <c:pt idx="1444">
                  <c:v>14.369947589665072</c:v>
                </c:pt>
                <c:pt idx="1445">
                  <c:v>7.8742318412825529</c:v>
                </c:pt>
                <c:pt idx="1446">
                  <c:v>10.964026196161178</c:v>
                </c:pt>
                <c:pt idx="1447">
                  <c:v>12.098851551853866</c:v>
                </c:pt>
                <c:pt idx="1448">
                  <c:v>12.405167600722066</c:v>
                </c:pt>
                <c:pt idx="1449">
                  <c:v>8.4501108568132199</c:v>
                </c:pt>
                <c:pt idx="1450">
                  <c:v>17.615880171648715</c:v>
                </c:pt>
                <c:pt idx="1451">
                  <c:v>14.944877465535551</c:v>
                </c:pt>
                <c:pt idx="1452">
                  <c:v>6.8562564526065097</c:v>
                </c:pt>
                <c:pt idx="1453">
                  <c:v>7.675066644806253</c:v>
                </c:pt>
                <c:pt idx="1454">
                  <c:v>7.1654589977925678</c:v>
                </c:pt>
                <c:pt idx="1455">
                  <c:v>8.0429947110553339</c:v>
                </c:pt>
                <c:pt idx="1456">
                  <c:v>11.249107475509803</c:v>
                </c:pt>
                <c:pt idx="1457">
                  <c:v>12.503204604178514</c:v>
                </c:pt>
                <c:pt idx="1458">
                  <c:v>9.3264926361979263</c:v>
                </c:pt>
                <c:pt idx="1459">
                  <c:v>8.263229709925584</c:v>
                </c:pt>
                <c:pt idx="1460">
                  <c:v>10.292424474804818</c:v>
                </c:pt>
                <c:pt idx="1461">
                  <c:v>6.605543604893195</c:v>
                </c:pt>
                <c:pt idx="1462">
                  <c:v>10.406615952734708</c:v>
                </c:pt>
                <c:pt idx="1463">
                  <c:v>18.371513677497497</c:v>
                </c:pt>
                <c:pt idx="1464">
                  <c:v>7.0006809164120742</c:v>
                </c:pt>
                <c:pt idx="1465">
                  <c:v>13.630285551658577</c:v>
                </c:pt>
                <c:pt idx="1466">
                  <c:v>18.689029010771375</c:v>
                </c:pt>
                <c:pt idx="1467">
                  <c:v>13.140760973664442</c:v>
                </c:pt>
                <c:pt idx="1468">
                  <c:v>12.778413042507701</c:v>
                </c:pt>
                <c:pt idx="1469">
                  <c:v>6.7622851002557933</c:v>
                </c:pt>
                <c:pt idx="1470">
                  <c:v>12.114566296968746</c:v>
                </c:pt>
                <c:pt idx="1471">
                  <c:v>17.674808296709735</c:v>
                </c:pt>
                <c:pt idx="1472">
                  <c:v>11.030853977103925</c:v>
                </c:pt>
                <c:pt idx="1473">
                  <c:v>6.6113615911245489</c:v>
                </c:pt>
                <c:pt idx="1474">
                  <c:v>13.29659547144454</c:v>
                </c:pt>
                <c:pt idx="1475">
                  <c:v>14.840266267649582</c:v>
                </c:pt>
                <c:pt idx="1476">
                  <c:v>16.131202220829103</c:v>
                </c:pt>
                <c:pt idx="1477">
                  <c:v>15.363494032063524</c:v>
                </c:pt>
                <c:pt idx="1478">
                  <c:v>12.928301584283087</c:v>
                </c:pt>
                <c:pt idx="1479">
                  <c:v>9.0037226530302981</c:v>
                </c:pt>
                <c:pt idx="1480">
                  <c:v>8.2676091585102611</c:v>
                </c:pt>
                <c:pt idx="1481">
                  <c:v>13.530397865015058</c:v>
                </c:pt>
                <c:pt idx="1482">
                  <c:v>8.0571199165334431</c:v>
                </c:pt>
                <c:pt idx="1483">
                  <c:v>16.172091805817537</c:v>
                </c:pt>
                <c:pt idx="1484">
                  <c:v>15.245999111559822</c:v>
                </c:pt>
                <c:pt idx="1485">
                  <c:v>7.765702645889883</c:v>
                </c:pt>
                <c:pt idx="1486">
                  <c:v>17.881173850691503</c:v>
                </c:pt>
                <c:pt idx="1487">
                  <c:v>11.94802454475392</c:v>
                </c:pt>
                <c:pt idx="1488">
                  <c:v>12.121859202188752</c:v>
                </c:pt>
                <c:pt idx="1489">
                  <c:v>13.166406464383861</c:v>
                </c:pt>
                <c:pt idx="1490">
                  <c:v>12.474769802977391</c:v>
                </c:pt>
                <c:pt idx="1491">
                  <c:v>9.6548984750977311</c:v>
                </c:pt>
                <c:pt idx="1492">
                  <c:v>11.034678642190068</c:v>
                </c:pt>
                <c:pt idx="1493">
                  <c:v>14.663799503578989</c:v>
                </c:pt>
                <c:pt idx="1494">
                  <c:v>14.187632396305549</c:v>
                </c:pt>
                <c:pt idx="1495">
                  <c:v>14.131547788461564</c:v>
                </c:pt>
                <c:pt idx="1496">
                  <c:v>11.101796764443858</c:v>
                </c:pt>
                <c:pt idx="1497">
                  <c:v>12.477290113774334</c:v>
                </c:pt>
                <c:pt idx="1498">
                  <c:v>14.758998342555563</c:v>
                </c:pt>
                <c:pt idx="1499">
                  <c:v>15.447451956550033</c:v>
                </c:pt>
                <c:pt idx="1500">
                  <c:v>8.8994329926776636</c:v>
                </c:pt>
                <c:pt idx="1501">
                  <c:v>12.49062723339917</c:v>
                </c:pt>
                <c:pt idx="1502">
                  <c:v>12.767954477888839</c:v>
                </c:pt>
                <c:pt idx="1503">
                  <c:v>7.3728526125675042</c:v>
                </c:pt>
                <c:pt idx="1504">
                  <c:v>17.167242908842191</c:v>
                </c:pt>
                <c:pt idx="1505">
                  <c:v>9.494781970267212</c:v>
                </c:pt>
                <c:pt idx="1506">
                  <c:v>8.290686661509147</c:v>
                </c:pt>
                <c:pt idx="1507">
                  <c:v>7.8459282575355118</c:v>
                </c:pt>
                <c:pt idx="1508">
                  <c:v>16.502003388092824</c:v>
                </c:pt>
                <c:pt idx="1509">
                  <c:v>9.536248002623843</c:v>
                </c:pt>
                <c:pt idx="1510">
                  <c:v>8.8988664704697094</c:v>
                </c:pt>
                <c:pt idx="1511">
                  <c:v>9.971689716229065</c:v>
                </c:pt>
                <c:pt idx="1512">
                  <c:v>9.0051935851255145</c:v>
                </c:pt>
                <c:pt idx="1513">
                  <c:v>13.354958286127802</c:v>
                </c:pt>
                <c:pt idx="1514">
                  <c:v>14.555920006164772</c:v>
                </c:pt>
                <c:pt idx="1515">
                  <c:v>16.475347717356904</c:v>
                </c:pt>
                <c:pt idx="1516">
                  <c:v>7.6500396184769741</c:v>
                </c:pt>
                <c:pt idx="1517">
                  <c:v>6.5149993901741334</c:v>
                </c:pt>
                <c:pt idx="1518">
                  <c:v>11.166380622804631</c:v>
                </c:pt>
                <c:pt idx="1519">
                  <c:v>13.838724406027321</c:v>
                </c:pt>
                <c:pt idx="1520">
                  <c:v>15.889709999506236</c:v>
                </c:pt>
                <c:pt idx="1521">
                  <c:v>8.8166911849761807</c:v>
                </c:pt>
                <c:pt idx="1522">
                  <c:v>7.5450063644970138</c:v>
                </c:pt>
                <c:pt idx="1523">
                  <c:v>14.278295513872404</c:v>
                </c:pt>
                <c:pt idx="1524">
                  <c:v>8.1515128616257844</c:v>
                </c:pt>
                <c:pt idx="1525">
                  <c:v>15.973019007010897</c:v>
                </c:pt>
                <c:pt idx="1526">
                  <c:v>11.461588951196228</c:v>
                </c:pt>
                <c:pt idx="1527">
                  <c:v>13.117778982943175</c:v>
                </c:pt>
                <c:pt idx="1528">
                  <c:v>15.727411220351632</c:v>
                </c:pt>
                <c:pt idx="1529">
                  <c:v>9.6919894577757759</c:v>
                </c:pt>
                <c:pt idx="1530">
                  <c:v>15.78200223363878</c:v>
                </c:pt>
                <c:pt idx="1531">
                  <c:v>12.072177861845159</c:v>
                </c:pt>
                <c:pt idx="1532">
                  <c:v>9.8619956737932561</c:v>
                </c:pt>
                <c:pt idx="1533">
                  <c:v>12.628996738301986</c:v>
                </c:pt>
                <c:pt idx="1534">
                  <c:v>12.614677499693778</c:v>
                </c:pt>
                <c:pt idx="1535">
                  <c:v>11.943766144752074</c:v>
                </c:pt>
                <c:pt idx="1536">
                  <c:v>19.050413525819405</c:v>
                </c:pt>
                <c:pt idx="1537">
                  <c:v>11.387064588466984</c:v>
                </c:pt>
                <c:pt idx="1538">
                  <c:v>8.5146160588492563</c:v>
                </c:pt>
                <c:pt idx="1539">
                  <c:v>7.0678411515490165</c:v>
                </c:pt>
                <c:pt idx="1540">
                  <c:v>11.648262481399101</c:v>
                </c:pt>
                <c:pt idx="1541">
                  <c:v>15.392391438740095</c:v>
                </c:pt>
                <c:pt idx="1542">
                  <c:v>11.821589363889091</c:v>
                </c:pt>
                <c:pt idx="1543">
                  <c:v>8.0371076521942033</c:v>
                </c:pt>
                <c:pt idx="1544">
                  <c:v>13.020941036502576</c:v>
                </c:pt>
                <c:pt idx="1545">
                  <c:v>7.9380287269000052</c:v>
                </c:pt>
                <c:pt idx="1546">
                  <c:v>6.7746518333523484</c:v>
                </c:pt>
                <c:pt idx="1547">
                  <c:v>14.715596073384621</c:v>
                </c:pt>
                <c:pt idx="1548">
                  <c:v>11.697357854999826</c:v>
                </c:pt>
                <c:pt idx="1549">
                  <c:v>15.545077613593817</c:v>
                </c:pt>
                <c:pt idx="1550">
                  <c:v>6.704585407415105</c:v>
                </c:pt>
                <c:pt idx="1551">
                  <c:v>11.313108495849361</c:v>
                </c:pt>
                <c:pt idx="1552">
                  <c:v>12.558049855815467</c:v>
                </c:pt>
                <c:pt idx="1553">
                  <c:v>14.01448850786522</c:v>
                </c:pt>
                <c:pt idx="1554">
                  <c:v>15.426320253271843</c:v>
                </c:pt>
                <c:pt idx="1555">
                  <c:v>12.800925040716612</c:v>
                </c:pt>
                <c:pt idx="1556">
                  <c:v>12.720283718286725</c:v>
                </c:pt>
                <c:pt idx="1557">
                  <c:v>11.314068138180208</c:v>
                </c:pt>
                <c:pt idx="1558">
                  <c:v>17.111691153360297</c:v>
                </c:pt>
                <c:pt idx="1559">
                  <c:v>15.618091429047489</c:v>
                </c:pt>
                <c:pt idx="1560">
                  <c:v>10.762525353087105</c:v>
                </c:pt>
                <c:pt idx="1561">
                  <c:v>11.810661443238043</c:v>
                </c:pt>
                <c:pt idx="1562">
                  <c:v>7.073713193943858</c:v>
                </c:pt>
                <c:pt idx="1563">
                  <c:v>10.97682046156163</c:v>
                </c:pt>
                <c:pt idx="1564">
                  <c:v>14.100253957249786</c:v>
                </c:pt>
                <c:pt idx="1565">
                  <c:v>7.5789058234890572</c:v>
                </c:pt>
                <c:pt idx="1566">
                  <c:v>11.475924682884173</c:v>
                </c:pt>
                <c:pt idx="1567">
                  <c:v>14.443679304272525</c:v>
                </c:pt>
                <c:pt idx="1568">
                  <c:v>12.824767320757902</c:v>
                </c:pt>
                <c:pt idx="1569">
                  <c:v>7.6327203351369075</c:v>
                </c:pt>
                <c:pt idx="1570">
                  <c:v>8.8319021832143818</c:v>
                </c:pt>
                <c:pt idx="1571">
                  <c:v>13.067293033760144</c:v>
                </c:pt>
                <c:pt idx="1572">
                  <c:v>11.773637143191467</c:v>
                </c:pt>
                <c:pt idx="1573">
                  <c:v>10.425418543258747</c:v>
                </c:pt>
                <c:pt idx="1574">
                  <c:v>11.496207315475274</c:v>
                </c:pt>
                <c:pt idx="1575">
                  <c:v>15.077674715267969</c:v>
                </c:pt>
                <c:pt idx="1576">
                  <c:v>16.171029438628352</c:v>
                </c:pt>
                <c:pt idx="1577">
                  <c:v>15.673417937513239</c:v>
                </c:pt>
                <c:pt idx="1578">
                  <c:v>13.21570136986303</c:v>
                </c:pt>
                <c:pt idx="1579">
                  <c:v>16.437615529258753</c:v>
                </c:pt>
                <c:pt idx="1580">
                  <c:v>7.1763909307243834</c:v>
                </c:pt>
                <c:pt idx="1581">
                  <c:v>11.799233093447416</c:v>
                </c:pt>
                <c:pt idx="1582">
                  <c:v>8.9958907662906178</c:v>
                </c:pt>
                <c:pt idx="1583">
                  <c:v>15.428023962296809</c:v>
                </c:pt>
                <c:pt idx="1584">
                  <c:v>7.893636283038596</c:v>
                </c:pt>
                <c:pt idx="1585">
                  <c:v>15.909909640953684</c:v>
                </c:pt>
                <c:pt idx="1586">
                  <c:v>17.914559755597388</c:v>
                </c:pt>
                <c:pt idx="1587">
                  <c:v>12.201229398088318</c:v>
                </c:pt>
                <c:pt idx="1588">
                  <c:v>12.278413336895735</c:v>
                </c:pt>
                <c:pt idx="1589">
                  <c:v>7.4381615466645092</c:v>
                </c:pt>
                <c:pt idx="1590">
                  <c:v>8.887588102475771</c:v>
                </c:pt>
                <c:pt idx="1591">
                  <c:v>11.538976311238368</c:v>
                </c:pt>
                <c:pt idx="1592">
                  <c:v>8.9071937958335532</c:v>
                </c:pt>
                <c:pt idx="1593">
                  <c:v>11.631414868496496</c:v>
                </c:pt>
                <c:pt idx="1594">
                  <c:v>11.269848433377025</c:v>
                </c:pt>
                <c:pt idx="1595">
                  <c:v>18.057557230385452</c:v>
                </c:pt>
                <c:pt idx="1596">
                  <c:v>16.193203321278322</c:v>
                </c:pt>
                <c:pt idx="1597">
                  <c:v>7.0243644678674126</c:v>
                </c:pt>
                <c:pt idx="1598">
                  <c:v>15.283331181317463</c:v>
                </c:pt>
                <c:pt idx="1599">
                  <c:v>9.0786152951078023</c:v>
                </c:pt>
                <c:pt idx="1600">
                  <c:v>14.850985981759443</c:v>
                </c:pt>
                <c:pt idx="1601">
                  <c:v>9.7453525761315145</c:v>
                </c:pt>
                <c:pt idx="1602">
                  <c:v>12.597098093503094</c:v>
                </c:pt>
                <c:pt idx="1603">
                  <c:v>9.7396196363134955</c:v>
                </c:pt>
                <c:pt idx="1604">
                  <c:v>12.912074268147201</c:v>
                </c:pt>
                <c:pt idx="1605">
                  <c:v>10.848289944420992</c:v>
                </c:pt>
                <c:pt idx="1606">
                  <c:v>10.132142937992427</c:v>
                </c:pt>
                <c:pt idx="1607">
                  <c:v>16.19864981243942</c:v>
                </c:pt>
                <c:pt idx="1608">
                  <c:v>17.096825906832581</c:v>
                </c:pt>
                <c:pt idx="1609">
                  <c:v>7.5428411898111563</c:v>
                </c:pt>
                <c:pt idx="1610">
                  <c:v>7.218119484310666</c:v>
                </c:pt>
                <c:pt idx="1611">
                  <c:v>7.3872181293259818</c:v>
                </c:pt>
                <c:pt idx="1612">
                  <c:v>14.860604696781515</c:v>
                </c:pt>
                <c:pt idx="1613">
                  <c:v>8.6606561209978423</c:v>
                </c:pt>
                <c:pt idx="1614">
                  <c:v>11.36628576378814</c:v>
                </c:pt>
                <c:pt idx="1615">
                  <c:v>9.5519217543555914</c:v>
                </c:pt>
                <c:pt idx="1616">
                  <c:v>19.59067398184385</c:v>
                </c:pt>
                <c:pt idx="1617">
                  <c:v>18.231545911060632</c:v>
                </c:pt>
                <c:pt idx="1618">
                  <c:v>15.479838890255161</c:v>
                </c:pt>
                <c:pt idx="1619">
                  <c:v>11.39785515857157</c:v>
                </c:pt>
                <c:pt idx="1620">
                  <c:v>13.093007382996429</c:v>
                </c:pt>
                <c:pt idx="1621">
                  <c:v>8.8018955064060727</c:v>
                </c:pt>
                <c:pt idx="1622">
                  <c:v>13.937348355801225</c:v>
                </c:pt>
                <c:pt idx="1623">
                  <c:v>15.270404161054543</c:v>
                </c:pt>
                <c:pt idx="1624">
                  <c:v>17.378674146984778</c:v>
                </c:pt>
                <c:pt idx="1625">
                  <c:v>8.8921214540930968</c:v>
                </c:pt>
                <c:pt idx="1626">
                  <c:v>16.41236152349515</c:v>
                </c:pt>
                <c:pt idx="1627">
                  <c:v>9.1153906733663632</c:v>
                </c:pt>
                <c:pt idx="1628">
                  <c:v>12.978918992089794</c:v>
                </c:pt>
                <c:pt idx="1629">
                  <c:v>12.01176069914661</c:v>
                </c:pt>
                <c:pt idx="1630">
                  <c:v>8.4607765969971247</c:v>
                </c:pt>
                <c:pt idx="1631">
                  <c:v>15.005786057116609</c:v>
                </c:pt>
                <c:pt idx="1632">
                  <c:v>15.919441209729772</c:v>
                </c:pt>
                <c:pt idx="1633">
                  <c:v>10.330075322271245</c:v>
                </c:pt>
                <c:pt idx="1634">
                  <c:v>7.603942139429841</c:v>
                </c:pt>
                <c:pt idx="1635">
                  <c:v>15.23061232703045</c:v>
                </c:pt>
                <c:pt idx="1636">
                  <c:v>13.468559650422929</c:v>
                </c:pt>
                <c:pt idx="1637">
                  <c:v>11.688470832832518</c:v>
                </c:pt>
                <c:pt idx="1638">
                  <c:v>11.581364983487084</c:v>
                </c:pt>
                <c:pt idx="1639">
                  <c:v>11.698375921933797</c:v>
                </c:pt>
                <c:pt idx="1640">
                  <c:v>9.3915145064542038</c:v>
                </c:pt>
                <c:pt idx="1641">
                  <c:v>7.3918035975542464</c:v>
                </c:pt>
                <c:pt idx="1642">
                  <c:v>8.8725679072788282</c:v>
                </c:pt>
                <c:pt idx="1643">
                  <c:v>17.360570698661149</c:v>
                </c:pt>
                <c:pt idx="1644">
                  <c:v>14.482873386679129</c:v>
                </c:pt>
                <c:pt idx="1645">
                  <c:v>14.228296776851808</c:v>
                </c:pt>
                <c:pt idx="1646">
                  <c:v>11.329296335012517</c:v>
                </c:pt>
                <c:pt idx="1647">
                  <c:v>14.645400260845843</c:v>
                </c:pt>
                <c:pt idx="1648">
                  <c:v>11.348930050150784</c:v>
                </c:pt>
                <c:pt idx="1649">
                  <c:v>15.125685045415128</c:v>
                </c:pt>
                <c:pt idx="1650">
                  <c:v>7.070717258517746</c:v>
                </c:pt>
                <c:pt idx="1651">
                  <c:v>12.287906483009159</c:v>
                </c:pt>
                <c:pt idx="1652">
                  <c:v>11.1824272870259</c:v>
                </c:pt>
                <c:pt idx="1653">
                  <c:v>14.537726422982056</c:v>
                </c:pt>
                <c:pt idx="1654">
                  <c:v>16.809360300518343</c:v>
                </c:pt>
                <c:pt idx="1655">
                  <c:v>10.175716372544423</c:v>
                </c:pt>
                <c:pt idx="1656">
                  <c:v>8.9068268443624738</c:v>
                </c:pt>
                <c:pt idx="1657">
                  <c:v>14.419096932192717</c:v>
                </c:pt>
                <c:pt idx="1658">
                  <c:v>15.051879602467846</c:v>
                </c:pt>
                <c:pt idx="1659">
                  <c:v>9.4073813980521948</c:v>
                </c:pt>
                <c:pt idx="1660">
                  <c:v>16.636747776971301</c:v>
                </c:pt>
                <c:pt idx="1661">
                  <c:v>9.097749811118172</c:v>
                </c:pt>
                <c:pt idx="1662">
                  <c:v>10.826511332441861</c:v>
                </c:pt>
                <c:pt idx="1663">
                  <c:v>14.787350780837137</c:v>
                </c:pt>
                <c:pt idx="1664">
                  <c:v>12.345507673544928</c:v>
                </c:pt>
                <c:pt idx="1665">
                  <c:v>7.1756768077878847</c:v>
                </c:pt>
                <c:pt idx="1666">
                  <c:v>17.682276458281869</c:v>
                </c:pt>
                <c:pt idx="1667">
                  <c:v>15.329818066790361</c:v>
                </c:pt>
                <c:pt idx="1668">
                  <c:v>9.5267922716071194</c:v>
                </c:pt>
                <c:pt idx="1669">
                  <c:v>18.416109262908133</c:v>
                </c:pt>
                <c:pt idx="1670">
                  <c:v>12.712241849038751</c:v>
                </c:pt>
                <c:pt idx="1671">
                  <c:v>9.4291591096378031</c:v>
                </c:pt>
                <c:pt idx="1672">
                  <c:v>12.887928368152494</c:v>
                </c:pt>
                <c:pt idx="1673">
                  <c:v>7.8147433872314398</c:v>
                </c:pt>
                <c:pt idx="1674">
                  <c:v>13.164650653689272</c:v>
                </c:pt>
                <c:pt idx="1675">
                  <c:v>12.111884754519426</c:v>
                </c:pt>
                <c:pt idx="1676">
                  <c:v>6.8034638247496515</c:v>
                </c:pt>
                <c:pt idx="1677">
                  <c:v>18.365238819586224</c:v>
                </c:pt>
                <c:pt idx="1678">
                  <c:v>15.493888646559537</c:v>
                </c:pt>
                <c:pt idx="1679">
                  <c:v>7.2557293756968093</c:v>
                </c:pt>
                <c:pt idx="1680">
                  <c:v>11.428188511571399</c:v>
                </c:pt>
                <c:pt idx="1681">
                  <c:v>8.7200558974459099</c:v>
                </c:pt>
                <c:pt idx="1682">
                  <c:v>13.850018768220426</c:v>
                </c:pt>
                <c:pt idx="1683">
                  <c:v>17.139628513823581</c:v>
                </c:pt>
                <c:pt idx="1684">
                  <c:v>7.7253269529597883</c:v>
                </c:pt>
                <c:pt idx="1685">
                  <c:v>8.01348269950938</c:v>
                </c:pt>
                <c:pt idx="1686">
                  <c:v>8.7399296163057052</c:v>
                </c:pt>
                <c:pt idx="1687">
                  <c:v>12.75730349400907</c:v>
                </c:pt>
                <c:pt idx="1688">
                  <c:v>6.9554403577915576</c:v>
                </c:pt>
                <c:pt idx="1689">
                  <c:v>15.115091880493891</c:v>
                </c:pt>
                <c:pt idx="1690">
                  <c:v>13.024790548248951</c:v>
                </c:pt>
                <c:pt idx="1691">
                  <c:v>12.172770426292217</c:v>
                </c:pt>
                <c:pt idx="1692">
                  <c:v>6.5847257635524068</c:v>
                </c:pt>
                <c:pt idx="1693">
                  <c:v>6.9201869693938711</c:v>
                </c:pt>
                <c:pt idx="1694">
                  <c:v>7.1936454311724578</c:v>
                </c:pt>
                <c:pt idx="1695">
                  <c:v>19.083157028017574</c:v>
                </c:pt>
                <c:pt idx="1696">
                  <c:v>18.579811181451149</c:v>
                </c:pt>
                <c:pt idx="1697">
                  <c:v>13.809177230267926</c:v>
                </c:pt>
                <c:pt idx="1698">
                  <c:v>8.8776179362169181</c:v>
                </c:pt>
                <c:pt idx="1699">
                  <c:v>10.992758494901674</c:v>
                </c:pt>
                <c:pt idx="1700">
                  <c:v>12.326251234331222</c:v>
                </c:pt>
                <c:pt idx="1701">
                  <c:v>11.298926179750229</c:v>
                </c:pt>
                <c:pt idx="1702">
                  <c:v>10.381088916525165</c:v>
                </c:pt>
                <c:pt idx="1703">
                  <c:v>16.957519104028943</c:v>
                </c:pt>
                <c:pt idx="1704">
                  <c:v>13.299773114819489</c:v>
                </c:pt>
                <c:pt idx="1705">
                  <c:v>13.147002689518647</c:v>
                </c:pt>
                <c:pt idx="1706">
                  <c:v>14.630162947480855</c:v>
                </c:pt>
                <c:pt idx="1707">
                  <c:v>7.856157175121913</c:v>
                </c:pt>
                <c:pt idx="1708">
                  <c:v>15.62142625110495</c:v>
                </c:pt>
                <c:pt idx="1709">
                  <c:v>18.21355258494296</c:v>
                </c:pt>
                <c:pt idx="1710">
                  <c:v>9.8908042239331184</c:v>
                </c:pt>
                <c:pt idx="1711">
                  <c:v>10.82709063496551</c:v>
                </c:pt>
                <c:pt idx="1712">
                  <c:v>9.956911688377863</c:v>
                </c:pt>
                <c:pt idx="1713">
                  <c:v>6.8460620869086508</c:v>
                </c:pt>
                <c:pt idx="1714">
                  <c:v>14.238880749326421</c:v>
                </c:pt>
                <c:pt idx="1715">
                  <c:v>6.6495544531933577</c:v>
                </c:pt>
                <c:pt idx="1716">
                  <c:v>13.483244895580876</c:v>
                </c:pt>
                <c:pt idx="1717">
                  <c:v>13.211670607755657</c:v>
                </c:pt>
                <c:pt idx="1718">
                  <c:v>7.7421675858438244</c:v>
                </c:pt>
                <c:pt idx="1719">
                  <c:v>8.4843262090164089</c:v>
                </c:pt>
                <c:pt idx="1720">
                  <c:v>12.548653071018499</c:v>
                </c:pt>
                <c:pt idx="1721">
                  <c:v>11.000631606090089</c:v>
                </c:pt>
                <c:pt idx="1722">
                  <c:v>8.39632068849766</c:v>
                </c:pt>
                <c:pt idx="1723">
                  <c:v>16.844357597311379</c:v>
                </c:pt>
                <c:pt idx="1724">
                  <c:v>10.786119153714287</c:v>
                </c:pt>
                <c:pt idx="1725">
                  <c:v>15.071787912296598</c:v>
                </c:pt>
                <c:pt idx="1726">
                  <c:v>6.7244886298845667</c:v>
                </c:pt>
                <c:pt idx="1727">
                  <c:v>6.5206535122531353</c:v>
                </c:pt>
                <c:pt idx="1728">
                  <c:v>9.6683393664781114</c:v>
                </c:pt>
                <c:pt idx="1729">
                  <c:v>13.204952224276463</c:v>
                </c:pt>
                <c:pt idx="1730">
                  <c:v>8.3120597866378283</c:v>
                </c:pt>
                <c:pt idx="1731">
                  <c:v>9.2556297168756014</c:v>
                </c:pt>
                <c:pt idx="1732">
                  <c:v>13.718626139444069</c:v>
                </c:pt>
                <c:pt idx="1733">
                  <c:v>13.037483561741249</c:v>
                </c:pt>
                <c:pt idx="1734">
                  <c:v>15.048335169390315</c:v>
                </c:pt>
                <c:pt idx="1735">
                  <c:v>9.5510052270181411</c:v>
                </c:pt>
                <c:pt idx="1736">
                  <c:v>15.477692065496633</c:v>
                </c:pt>
                <c:pt idx="1737">
                  <c:v>9.8423707600713239</c:v>
                </c:pt>
                <c:pt idx="1738">
                  <c:v>15.774026175842526</c:v>
                </c:pt>
                <c:pt idx="1739">
                  <c:v>17.758377988318365</c:v>
                </c:pt>
                <c:pt idx="1740">
                  <c:v>6.7961663190557662</c:v>
                </c:pt>
                <c:pt idx="1741">
                  <c:v>15.26067492848887</c:v>
                </c:pt>
                <c:pt idx="1742">
                  <c:v>7.1727135453134956</c:v>
                </c:pt>
                <c:pt idx="1743">
                  <c:v>7.339672844968419</c:v>
                </c:pt>
                <c:pt idx="1744">
                  <c:v>9.7730204665689762</c:v>
                </c:pt>
                <c:pt idx="1745">
                  <c:v>13.806766750831169</c:v>
                </c:pt>
                <c:pt idx="1746">
                  <c:v>13.390536517352363</c:v>
                </c:pt>
                <c:pt idx="1747">
                  <c:v>7.0089598362559107</c:v>
                </c:pt>
                <c:pt idx="1748">
                  <c:v>14.983221371736372</c:v>
                </c:pt>
                <c:pt idx="1749">
                  <c:v>9.2786932382668788</c:v>
                </c:pt>
                <c:pt idx="1750">
                  <c:v>6.7436727883903105</c:v>
                </c:pt>
                <c:pt idx="1751">
                  <c:v>13.506183588742477</c:v>
                </c:pt>
                <c:pt idx="1752">
                  <c:v>12.662114160221085</c:v>
                </c:pt>
                <c:pt idx="1753">
                  <c:v>8.1855964985349718</c:v>
                </c:pt>
                <c:pt idx="1754">
                  <c:v>16.427287164299862</c:v>
                </c:pt>
                <c:pt idx="1755">
                  <c:v>9.2896291381602634</c:v>
                </c:pt>
                <c:pt idx="1756">
                  <c:v>8.9299291444143361</c:v>
                </c:pt>
                <c:pt idx="1757">
                  <c:v>7.1443420140570044</c:v>
                </c:pt>
                <c:pt idx="1758">
                  <c:v>10.531733211471376</c:v>
                </c:pt>
                <c:pt idx="1759">
                  <c:v>19.163214131792802</c:v>
                </c:pt>
                <c:pt idx="1760">
                  <c:v>12.416583265325965</c:v>
                </c:pt>
                <c:pt idx="1761">
                  <c:v>13.882733465750299</c:v>
                </c:pt>
                <c:pt idx="1762">
                  <c:v>6.7329694840519414</c:v>
                </c:pt>
                <c:pt idx="1763">
                  <c:v>19.193827687603779</c:v>
                </c:pt>
                <c:pt idx="1764">
                  <c:v>12.534678232685199</c:v>
                </c:pt>
                <c:pt idx="1765">
                  <c:v>10.682100700812111</c:v>
                </c:pt>
                <c:pt idx="1766">
                  <c:v>15.685671118083254</c:v>
                </c:pt>
                <c:pt idx="1767">
                  <c:v>11.824786173867952</c:v>
                </c:pt>
                <c:pt idx="1768">
                  <c:v>12.634702671442358</c:v>
                </c:pt>
                <c:pt idx="1769">
                  <c:v>10.637681417339735</c:v>
                </c:pt>
                <c:pt idx="1770">
                  <c:v>13.944540301855758</c:v>
                </c:pt>
                <c:pt idx="1771">
                  <c:v>11.243635848800899</c:v>
                </c:pt>
                <c:pt idx="1772">
                  <c:v>7.2497215987218881</c:v>
                </c:pt>
                <c:pt idx="1773">
                  <c:v>7.6227353817046666</c:v>
                </c:pt>
                <c:pt idx="1774">
                  <c:v>17.430044580958402</c:v>
                </c:pt>
                <c:pt idx="1775">
                  <c:v>14.250559068485735</c:v>
                </c:pt>
                <c:pt idx="1776">
                  <c:v>13.357285737158598</c:v>
                </c:pt>
                <c:pt idx="1777">
                  <c:v>17.676415375394278</c:v>
                </c:pt>
                <c:pt idx="1778">
                  <c:v>6.5507522414211135</c:v>
                </c:pt>
                <c:pt idx="1779">
                  <c:v>15.892847067084105</c:v>
                </c:pt>
                <c:pt idx="1780">
                  <c:v>8.8714483153607873</c:v>
                </c:pt>
                <c:pt idx="1781">
                  <c:v>14.188756400263687</c:v>
                </c:pt>
                <c:pt idx="1782">
                  <c:v>6.7713673254941913</c:v>
                </c:pt>
                <c:pt idx="1783">
                  <c:v>9.073742189925678</c:v>
                </c:pt>
                <c:pt idx="1784">
                  <c:v>12.001971436937492</c:v>
                </c:pt>
                <c:pt idx="1785">
                  <c:v>13.868786944048987</c:v>
                </c:pt>
                <c:pt idx="1786">
                  <c:v>15.806624957782057</c:v>
                </c:pt>
                <c:pt idx="1787">
                  <c:v>20.323615321037931</c:v>
                </c:pt>
                <c:pt idx="1788">
                  <c:v>12.476285407951462</c:v>
                </c:pt>
                <c:pt idx="1789">
                  <c:v>11.155284702734857</c:v>
                </c:pt>
                <c:pt idx="1790">
                  <c:v>9.0754507354730336</c:v>
                </c:pt>
                <c:pt idx="1791">
                  <c:v>8.5987892237169987</c:v>
                </c:pt>
                <c:pt idx="1792">
                  <c:v>14.882256080715253</c:v>
                </c:pt>
                <c:pt idx="1793">
                  <c:v>13.306636681039667</c:v>
                </c:pt>
                <c:pt idx="1794">
                  <c:v>9.189647818829199</c:v>
                </c:pt>
                <c:pt idx="1795">
                  <c:v>7.2706134680436687</c:v>
                </c:pt>
                <c:pt idx="1796">
                  <c:v>11.992458744700478</c:v>
                </c:pt>
                <c:pt idx="1797">
                  <c:v>19.446846777023982</c:v>
                </c:pt>
                <c:pt idx="1798">
                  <c:v>13.518914217334633</c:v>
                </c:pt>
                <c:pt idx="1799">
                  <c:v>8.3943845454785571</c:v>
                </c:pt>
                <c:pt idx="1800">
                  <c:v>7.8474428330228019</c:v>
                </c:pt>
                <c:pt idx="1801">
                  <c:v>13.6134423112776</c:v>
                </c:pt>
                <c:pt idx="1802">
                  <c:v>13.837529633832288</c:v>
                </c:pt>
                <c:pt idx="1803">
                  <c:v>7.5512791194101512</c:v>
                </c:pt>
                <c:pt idx="1804">
                  <c:v>13.621194059777245</c:v>
                </c:pt>
                <c:pt idx="1805">
                  <c:v>6.7235000733515458</c:v>
                </c:pt>
                <c:pt idx="1806">
                  <c:v>11.532615986152805</c:v>
                </c:pt>
                <c:pt idx="1807">
                  <c:v>9.9132894684920885</c:v>
                </c:pt>
                <c:pt idx="1808">
                  <c:v>14.279653429994474</c:v>
                </c:pt>
                <c:pt idx="1809">
                  <c:v>14.449107450515635</c:v>
                </c:pt>
                <c:pt idx="1810">
                  <c:v>14.689952670138066</c:v>
                </c:pt>
                <c:pt idx="1811">
                  <c:v>7.4060624211613009</c:v>
                </c:pt>
                <c:pt idx="1812">
                  <c:v>7.1045284419987658</c:v>
                </c:pt>
                <c:pt idx="1813">
                  <c:v>11.298971744278109</c:v>
                </c:pt>
                <c:pt idx="1814">
                  <c:v>14.572575786597115</c:v>
                </c:pt>
                <c:pt idx="1815">
                  <c:v>7.9128528722629259</c:v>
                </c:pt>
                <c:pt idx="1816">
                  <c:v>9.6080709943679121</c:v>
                </c:pt>
                <c:pt idx="1817">
                  <c:v>10.967992904050828</c:v>
                </c:pt>
                <c:pt idx="1818">
                  <c:v>12.35898367721744</c:v>
                </c:pt>
                <c:pt idx="1819">
                  <c:v>8.5551429443668372</c:v>
                </c:pt>
                <c:pt idx="1820">
                  <c:v>16.660563033191938</c:v>
                </c:pt>
                <c:pt idx="1821">
                  <c:v>16.259504113583265</c:v>
                </c:pt>
                <c:pt idx="1822">
                  <c:v>10.859004781634024</c:v>
                </c:pt>
                <c:pt idx="1823">
                  <c:v>9.2921296118492069</c:v>
                </c:pt>
                <c:pt idx="1824">
                  <c:v>10.957992727383534</c:v>
                </c:pt>
                <c:pt idx="1825">
                  <c:v>17.347312247212322</c:v>
                </c:pt>
                <c:pt idx="1826">
                  <c:v>8.7525504087192605</c:v>
                </c:pt>
                <c:pt idx="1827">
                  <c:v>9.1998543798734005</c:v>
                </c:pt>
                <c:pt idx="1828">
                  <c:v>13.705935135844513</c:v>
                </c:pt>
                <c:pt idx="1829">
                  <c:v>7.5218467473471664</c:v>
                </c:pt>
                <c:pt idx="1830">
                  <c:v>12.529090864699068</c:v>
                </c:pt>
                <c:pt idx="1831">
                  <c:v>13.690326068313507</c:v>
                </c:pt>
                <c:pt idx="1832">
                  <c:v>8.0341669594112712</c:v>
                </c:pt>
                <c:pt idx="1833">
                  <c:v>11.641731040123071</c:v>
                </c:pt>
                <c:pt idx="1834">
                  <c:v>13.578471939541352</c:v>
                </c:pt>
                <c:pt idx="1835">
                  <c:v>10.112425348717968</c:v>
                </c:pt>
                <c:pt idx="1836">
                  <c:v>8.4610175508949368</c:v>
                </c:pt>
                <c:pt idx="1837">
                  <c:v>12.977623893453625</c:v>
                </c:pt>
                <c:pt idx="1838">
                  <c:v>14.866865976588523</c:v>
                </c:pt>
                <c:pt idx="1839">
                  <c:v>13.863326617113614</c:v>
                </c:pt>
                <c:pt idx="1840">
                  <c:v>9.5585649298592994</c:v>
                </c:pt>
                <c:pt idx="1841">
                  <c:v>6.942422799554671</c:v>
                </c:pt>
                <c:pt idx="1842">
                  <c:v>11.745660534322891</c:v>
                </c:pt>
                <c:pt idx="1843">
                  <c:v>8.825310657587087</c:v>
                </c:pt>
                <c:pt idx="1844">
                  <c:v>11.560489546186824</c:v>
                </c:pt>
                <c:pt idx="1845">
                  <c:v>8.0272104139555598</c:v>
                </c:pt>
                <c:pt idx="1846">
                  <c:v>6.8595945972164163</c:v>
                </c:pt>
                <c:pt idx="1847">
                  <c:v>8.2355033333047594</c:v>
                </c:pt>
                <c:pt idx="1848">
                  <c:v>8.9652882985650297</c:v>
                </c:pt>
                <c:pt idx="1849">
                  <c:v>9.6623346170873301</c:v>
                </c:pt>
                <c:pt idx="1850">
                  <c:v>8.9481533863374239</c:v>
                </c:pt>
                <c:pt idx="1851">
                  <c:v>10.304286869211117</c:v>
                </c:pt>
                <c:pt idx="1852">
                  <c:v>11.770518405594654</c:v>
                </c:pt>
                <c:pt idx="1853">
                  <c:v>15.928329155442217</c:v>
                </c:pt>
                <c:pt idx="1854">
                  <c:v>11.644142327064763</c:v>
                </c:pt>
                <c:pt idx="1855">
                  <c:v>17.663772554782774</c:v>
                </c:pt>
                <c:pt idx="1856">
                  <c:v>8.5112240977108797</c:v>
                </c:pt>
                <c:pt idx="1857">
                  <c:v>11.816909338145807</c:v>
                </c:pt>
                <c:pt idx="1858">
                  <c:v>14.467801625935754</c:v>
                </c:pt>
                <c:pt idx="1859">
                  <c:v>9.8569546279114935</c:v>
                </c:pt>
                <c:pt idx="1860">
                  <c:v>8.9957378998020978</c:v>
                </c:pt>
                <c:pt idx="1861">
                  <c:v>12.866471769566026</c:v>
                </c:pt>
                <c:pt idx="1862">
                  <c:v>15.64810913662941</c:v>
                </c:pt>
                <c:pt idx="1863">
                  <c:v>17.89418453530326</c:v>
                </c:pt>
                <c:pt idx="1864">
                  <c:v>6.5072897110540735</c:v>
                </c:pt>
                <c:pt idx="1865">
                  <c:v>8.0087442494658951</c:v>
                </c:pt>
                <c:pt idx="1866">
                  <c:v>16.649069837579663</c:v>
                </c:pt>
                <c:pt idx="1867">
                  <c:v>12.311646072034087</c:v>
                </c:pt>
                <c:pt idx="1868">
                  <c:v>15.338684464737049</c:v>
                </c:pt>
                <c:pt idx="1869">
                  <c:v>15.649106034959027</c:v>
                </c:pt>
                <c:pt idx="1870">
                  <c:v>16.948989756110617</c:v>
                </c:pt>
                <c:pt idx="1871">
                  <c:v>10.916863297110945</c:v>
                </c:pt>
                <c:pt idx="1872">
                  <c:v>13.869064299947247</c:v>
                </c:pt>
                <c:pt idx="1873">
                  <c:v>8.3571407319517004</c:v>
                </c:pt>
                <c:pt idx="1874">
                  <c:v>12.650028944215546</c:v>
                </c:pt>
                <c:pt idx="1875">
                  <c:v>17.317775340885611</c:v>
                </c:pt>
                <c:pt idx="1876">
                  <c:v>11.057908955884027</c:v>
                </c:pt>
                <c:pt idx="1877">
                  <c:v>13.573576707173894</c:v>
                </c:pt>
                <c:pt idx="1878">
                  <c:v>8.5003964776962135</c:v>
                </c:pt>
                <c:pt idx="1879">
                  <c:v>9.6605568234602703</c:v>
                </c:pt>
                <c:pt idx="1880">
                  <c:v>11.933867899802452</c:v>
                </c:pt>
                <c:pt idx="1881">
                  <c:v>14.490985465305004</c:v>
                </c:pt>
                <c:pt idx="1882">
                  <c:v>16.109368161792659</c:v>
                </c:pt>
                <c:pt idx="1883">
                  <c:v>11.645321462909031</c:v>
                </c:pt>
                <c:pt idx="1884">
                  <c:v>17.401888560713861</c:v>
                </c:pt>
                <c:pt idx="1885">
                  <c:v>7.4682685512902847</c:v>
                </c:pt>
                <c:pt idx="1886">
                  <c:v>9.8450581717178274</c:v>
                </c:pt>
                <c:pt idx="1887">
                  <c:v>13.23866486175239</c:v>
                </c:pt>
                <c:pt idx="1888">
                  <c:v>14.268369553812169</c:v>
                </c:pt>
                <c:pt idx="1889">
                  <c:v>14.643517737358211</c:v>
                </c:pt>
                <c:pt idx="1890">
                  <c:v>7.1593863721624187</c:v>
                </c:pt>
                <c:pt idx="1891">
                  <c:v>8.7966482221169802</c:v>
                </c:pt>
                <c:pt idx="1892">
                  <c:v>14.272315258102569</c:v>
                </c:pt>
                <c:pt idx="1893">
                  <c:v>8.0877192245588141</c:v>
                </c:pt>
                <c:pt idx="1894">
                  <c:v>14.479317948144448</c:v>
                </c:pt>
                <c:pt idx="1895">
                  <c:v>12.792711973791004</c:v>
                </c:pt>
                <c:pt idx="1896">
                  <c:v>14.298143213092482</c:v>
                </c:pt>
                <c:pt idx="1897">
                  <c:v>10.26849659705637</c:v>
                </c:pt>
                <c:pt idx="1898">
                  <c:v>13.299998420840758</c:v>
                </c:pt>
                <c:pt idx="1899">
                  <c:v>15.828184631310398</c:v>
                </c:pt>
                <c:pt idx="1900">
                  <c:v>8.1496562948990849</c:v>
                </c:pt>
                <c:pt idx="1901">
                  <c:v>13.795507313882391</c:v>
                </c:pt>
                <c:pt idx="1902">
                  <c:v>9.0951934779649761</c:v>
                </c:pt>
                <c:pt idx="1903">
                  <c:v>11.939288139315018</c:v>
                </c:pt>
                <c:pt idx="1904">
                  <c:v>11.049795833570416</c:v>
                </c:pt>
                <c:pt idx="1905">
                  <c:v>8.332958792815667</c:v>
                </c:pt>
                <c:pt idx="1906">
                  <c:v>11.738059300273379</c:v>
                </c:pt>
                <c:pt idx="1907">
                  <c:v>10.920025059341889</c:v>
                </c:pt>
                <c:pt idx="1908">
                  <c:v>10.022275508046594</c:v>
                </c:pt>
                <c:pt idx="1909">
                  <c:v>17.335105421851541</c:v>
                </c:pt>
                <c:pt idx="1910">
                  <c:v>7.8123665844292551</c:v>
                </c:pt>
                <c:pt idx="1911">
                  <c:v>11.517494563061298</c:v>
                </c:pt>
                <c:pt idx="1912">
                  <c:v>13.864805299711332</c:v>
                </c:pt>
                <c:pt idx="1913">
                  <c:v>19.222993106331622</c:v>
                </c:pt>
                <c:pt idx="1914">
                  <c:v>11.684270820149369</c:v>
                </c:pt>
                <c:pt idx="1915">
                  <c:v>7.0723820521278338</c:v>
                </c:pt>
                <c:pt idx="1916">
                  <c:v>6.7934373743951877</c:v>
                </c:pt>
                <c:pt idx="1917">
                  <c:v>14.545664649136841</c:v>
                </c:pt>
                <c:pt idx="1918">
                  <c:v>18.203422542753447</c:v>
                </c:pt>
                <c:pt idx="1919">
                  <c:v>18.213190517468703</c:v>
                </c:pt>
                <c:pt idx="1920">
                  <c:v>13.516539836266535</c:v>
                </c:pt>
                <c:pt idx="1921">
                  <c:v>15.991026046488162</c:v>
                </c:pt>
                <c:pt idx="1922">
                  <c:v>11.55125874019576</c:v>
                </c:pt>
                <c:pt idx="1923">
                  <c:v>10.508212960665841</c:v>
                </c:pt>
                <c:pt idx="1924">
                  <c:v>16.203036524506043</c:v>
                </c:pt>
                <c:pt idx="1925">
                  <c:v>7.3054572645951623</c:v>
                </c:pt>
                <c:pt idx="1926">
                  <c:v>13.68275165582584</c:v>
                </c:pt>
                <c:pt idx="1927">
                  <c:v>10.952631651049069</c:v>
                </c:pt>
                <c:pt idx="1928">
                  <c:v>20.05520902324286</c:v>
                </c:pt>
                <c:pt idx="1929">
                  <c:v>12.974736664853461</c:v>
                </c:pt>
                <c:pt idx="1930">
                  <c:v>9.0906491876004853</c:v>
                </c:pt>
                <c:pt idx="1931">
                  <c:v>11.47192941586313</c:v>
                </c:pt>
                <c:pt idx="1932">
                  <c:v>17.710864801762195</c:v>
                </c:pt>
                <c:pt idx="1933">
                  <c:v>8.5585384284381121</c:v>
                </c:pt>
                <c:pt idx="1934">
                  <c:v>9.5811900729489174</c:v>
                </c:pt>
                <c:pt idx="1935">
                  <c:v>8.0567223407875037</c:v>
                </c:pt>
                <c:pt idx="1936">
                  <c:v>14.462351964212926</c:v>
                </c:pt>
                <c:pt idx="1937">
                  <c:v>7.1889909094112019</c:v>
                </c:pt>
                <c:pt idx="1938">
                  <c:v>7.5937820483412626</c:v>
                </c:pt>
                <c:pt idx="1939">
                  <c:v>8.2940454355100925</c:v>
                </c:pt>
                <c:pt idx="1940">
                  <c:v>6.7460881159321193</c:v>
                </c:pt>
                <c:pt idx="1941">
                  <c:v>15.219429401967815</c:v>
                </c:pt>
                <c:pt idx="1942">
                  <c:v>8.0751566741483707</c:v>
                </c:pt>
                <c:pt idx="1943">
                  <c:v>6.5430043681417311</c:v>
                </c:pt>
                <c:pt idx="1944">
                  <c:v>13.173339808460396</c:v>
                </c:pt>
                <c:pt idx="1945">
                  <c:v>13.002346301431054</c:v>
                </c:pt>
                <c:pt idx="1946">
                  <c:v>8.9624619894954165</c:v>
                </c:pt>
                <c:pt idx="1947">
                  <c:v>8.0863450786981961</c:v>
                </c:pt>
                <c:pt idx="1948">
                  <c:v>15.160320049240466</c:v>
                </c:pt>
                <c:pt idx="1949">
                  <c:v>12.775952678243716</c:v>
                </c:pt>
                <c:pt idx="1950">
                  <c:v>8.3630221361659451</c:v>
                </c:pt>
                <c:pt idx="1951">
                  <c:v>20.420502899320859</c:v>
                </c:pt>
                <c:pt idx="1952">
                  <c:v>11.908504008267361</c:v>
                </c:pt>
                <c:pt idx="1953">
                  <c:v>18.799104005466905</c:v>
                </c:pt>
                <c:pt idx="1954">
                  <c:v>11.557393990482979</c:v>
                </c:pt>
                <c:pt idx="1955">
                  <c:v>15.578918336986462</c:v>
                </c:pt>
                <c:pt idx="1956">
                  <c:v>13.926266258750724</c:v>
                </c:pt>
                <c:pt idx="1957">
                  <c:v>10.060357616451981</c:v>
                </c:pt>
                <c:pt idx="1958">
                  <c:v>19.799582741169193</c:v>
                </c:pt>
                <c:pt idx="1959">
                  <c:v>10.31173220975244</c:v>
                </c:pt>
                <c:pt idx="1960">
                  <c:v>13.977995122655978</c:v>
                </c:pt>
                <c:pt idx="1961">
                  <c:v>8.5028213842985174</c:v>
                </c:pt>
                <c:pt idx="1962">
                  <c:v>6.7658721782967488</c:v>
                </c:pt>
                <c:pt idx="1963">
                  <c:v>7.6501303813148684</c:v>
                </c:pt>
                <c:pt idx="1964">
                  <c:v>8.9526819236955131</c:v>
                </c:pt>
                <c:pt idx="1965">
                  <c:v>12.986732033002587</c:v>
                </c:pt>
                <c:pt idx="1966">
                  <c:v>16.681539346082367</c:v>
                </c:pt>
                <c:pt idx="1967">
                  <c:v>8.6566868483956156</c:v>
                </c:pt>
                <c:pt idx="1968">
                  <c:v>15.059224362622404</c:v>
                </c:pt>
                <c:pt idx="1969">
                  <c:v>13.01540494135461</c:v>
                </c:pt>
                <c:pt idx="1970">
                  <c:v>12.000581679294831</c:v>
                </c:pt>
                <c:pt idx="1971">
                  <c:v>8.0241900083471496</c:v>
                </c:pt>
                <c:pt idx="1972">
                  <c:v>18.464559601417118</c:v>
                </c:pt>
                <c:pt idx="1973">
                  <c:v>12.56373876629889</c:v>
                </c:pt>
                <c:pt idx="1974">
                  <c:v>12.692785190236659</c:v>
                </c:pt>
                <c:pt idx="1975">
                  <c:v>10.676056500567844</c:v>
                </c:pt>
                <c:pt idx="1976">
                  <c:v>17.037057644338397</c:v>
                </c:pt>
                <c:pt idx="1977">
                  <c:v>12.534216712638063</c:v>
                </c:pt>
                <c:pt idx="1978">
                  <c:v>11.92912545471504</c:v>
                </c:pt>
                <c:pt idx="1979">
                  <c:v>7.3775762453318361</c:v>
                </c:pt>
                <c:pt idx="1980">
                  <c:v>12.851667694638197</c:v>
                </c:pt>
                <c:pt idx="1981">
                  <c:v>14.842271787440263</c:v>
                </c:pt>
                <c:pt idx="1982">
                  <c:v>7.5192973211124752</c:v>
                </c:pt>
                <c:pt idx="1983">
                  <c:v>14.443405030074706</c:v>
                </c:pt>
                <c:pt idx="1984">
                  <c:v>14.075833961811171</c:v>
                </c:pt>
                <c:pt idx="1985">
                  <c:v>9.728969662533741</c:v>
                </c:pt>
                <c:pt idx="1986">
                  <c:v>9.5979908967514227</c:v>
                </c:pt>
                <c:pt idx="1987">
                  <c:v>12.160870141008585</c:v>
                </c:pt>
                <c:pt idx="1988">
                  <c:v>6.5312354795933585</c:v>
                </c:pt>
                <c:pt idx="1989">
                  <c:v>7.8396573861364036</c:v>
                </c:pt>
                <c:pt idx="1990">
                  <c:v>20.129517909292062</c:v>
                </c:pt>
                <c:pt idx="1991">
                  <c:v>10.369638554571898</c:v>
                </c:pt>
                <c:pt idx="1992">
                  <c:v>6.8880602762294938</c:v>
                </c:pt>
                <c:pt idx="1993">
                  <c:v>7.4859809924024425</c:v>
                </c:pt>
                <c:pt idx="1994">
                  <c:v>12.313535082623897</c:v>
                </c:pt>
                <c:pt idx="1995">
                  <c:v>8.9000703994527441</c:v>
                </c:pt>
                <c:pt idx="1996">
                  <c:v>9.1009891505955682</c:v>
                </c:pt>
                <c:pt idx="1997">
                  <c:v>14.032056061134373</c:v>
                </c:pt>
                <c:pt idx="1998">
                  <c:v>6.5928426934183548</c:v>
                </c:pt>
                <c:pt idx="1999">
                  <c:v>8.8596188712809365</c:v>
                </c:pt>
                <c:pt idx="2000">
                  <c:v>10.258435432197411</c:v>
                </c:pt>
                <c:pt idx="2001">
                  <c:v>8.0013884004465332</c:v>
                </c:pt>
                <c:pt idx="2002">
                  <c:v>12.84699004568207</c:v>
                </c:pt>
                <c:pt idx="2003">
                  <c:v>13.522124902288798</c:v>
                </c:pt>
                <c:pt idx="2004">
                  <c:v>14.719716404684673</c:v>
                </c:pt>
                <c:pt idx="2005">
                  <c:v>12.800126285347078</c:v>
                </c:pt>
                <c:pt idx="2006">
                  <c:v>7.3200293489458907</c:v>
                </c:pt>
                <c:pt idx="2007">
                  <c:v>11.719778486317125</c:v>
                </c:pt>
                <c:pt idx="2008">
                  <c:v>13.015610781838907</c:v>
                </c:pt>
                <c:pt idx="2009">
                  <c:v>14.484396595603155</c:v>
                </c:pt>
                <c:pt idx="2010">
                  <c:v>15.673038276120611</c:v>
                </c:pt>
                <c:pt idx="2011">
                  <c:v>18.536096822098198</c:v>
                </c:pt>
                <c:pt idx="2012">
                  <c:v>11.979530414837468</c:v>
                </c:pt>
                <c:pt idx="2013">
                  <c:v>7.1307815078957857</c:v>
                </c:pt>
                <c:pt idx="2014">
                  <c:v>12.951512587886892</c:v>
                </c:pt>
                <c:pt idx="2015">
                  <c:v>8.2340774437142468</c:v>
                </c:pt>
                <c:pt idx="2016">
                  <c:v>11.051385623824723</c:v>
                </c:pt>
                <c:pt idx="2017">
                  <c:v>10.615122684426442</c:v>
                </c:pt>
                <c:pt idx="2018">
                  <c:v>15.804836763650249</c:v>
                </c:pt>
                <c:pt idx="2019">
                  <c:v>10.522342134105106</c:v>
                </c:pt>
                <c:pt idx="2020">
                  <c:v>14.707934351984736</c:v>
                </c:pt>
                <c:pt idx="2021">
                  <c:v>10.354978004507124</c:v>
                </c:pt>
                <c:pt idx="2022">
                  <c:v>10.973935057370543</c:v>
                </c:pt>
                <c:pt idx="2023">
                  <c:v>11.990618828067872</c:v>
                </c:pt>
                <c:pt idx="2024">
                  <c:v>19.74534481337292</c:v>
                </c:pt>
                <c:pt idx="2025">
                  <c:v>9.4516278136745431</c:v>
                </c:pt>
                <c:pt idx="2026">
                  <c:v>15.461012951242735</c:v>
                </c:pt>
                <c:pt idx="2027">
                  <c:v>14.064443189235238</c:v>
                </c:pt>
                <c:pt idx="2028">
                  <c:v>6.595193023366825</c:v>
                </c:pt>
                <c:pt idx="2029">
                  <c:v>13.902630450792063</c:v>
                </c:pt>
                <c:pt idx="2030">
                  <c:v>12.203645280849285</c:v>
                </c:pt>
                <c:pt idx="2031">
                  <c:v>7.7911966630151923</c:v>
                </c:pt>
                <c:pt idx="2032">
                  <c:v>11.740450036041178</c:v>
                </c:pt>
                <c:pt idx="2033">
                  <c:v>9.8899551107250048</c:v>
                </c:pt>
                <c:pt idx="2034">
                  <c:v>14.018831216429547</c:v>
                </c:pt>
                <c:pt idx="2035">
                  <c:v>9.8075060887861589</c:v>
                </c:pt>
                <c:pt idx="2036">
                  <c:v>6.9395800730678481</c:v>
                </c:pt>
                <c:pt idx="2037">
                  <c:v>16.889598213890672</c:v>
                </c:pt>
                <c:pt idx="2038">
                  <c:v>9.9918500564268928</c:v>
                </c:pt>
                <c:pt idx="2039">
                  <c:v>13.295667216842595</c:v>
                </c:pt>
                <c:pt idx="2040">
                  <c:v>6.9780395195489993</c:v>
                </c:pt>
                <c:pt idx="2041">
                  <c:v>8.4110958704483387</c:v>
                </c:pt>
                <c:pt idx="2042">
                  <c:v>13.601815017207269</c:v>
                </c:pt>
                <c:pt idx="2043">
                  <c:v>10.098150547481463</c:v>
                </c:pt>
                <c:pt idx="2044">
                  <c:v>8.8063494393378061</c:v>
                </c:pt>
                <c:pt idx="2045">
                  <c:v>18.244671866984547</c:v>
                </c:pt>
                <c:pt idx="2046">
                  <c:v>6.9369693854927039</c:v>
                </c:pt>
                <c:pt idx="2047">
                  <c:v>10.480938360526757</c:v>
                </c:pt>
                <c:pt idx="2048">
                  <c:v>12.775355442117194</c:v>
                </c:pt>
                <c:pt idx="2049">
                  <c:v>8.4683281724341324</c:v>
                </c:pt>
                <c:pt idx="2050">
                  <c:v>6.5864986645571948</c:v>
                </c:pt>
                <c:pt idx="2051">
                  <c:v>11.986532465828786</c:v>
                </c:pt>
                <c:pt idx="2052">
                  <c:v>8.8991677353323126</c:v>
                </c:pt>
                <c:pt idx="2053">
                  <c:v>13.829947341630433</c:v>
                </c:pt>
                <c:pt idx="2054">
                  <c:v>8.2046571195396858</c:v>
                </c:pt>
                <c:pt idx="2055">
                  <c:v>15.50325448475007</c:v>
                </c:pt>
                <c:pt idx="2056">
                  <c:v>18.225912076782713</c:v>
                </c:pt>
                <c:pt idx="2057">
                  <c:v>12.418286095152549</c:v>
                </c:pt>
                <c:pt idx="2058">
                  <c:v>15.694388757116469</c:v>
                </c:pt>
                <c:pt idx="2059">
                  <c:v>15.218501005747122</c:v>
                </c:pt>
                <c:pt idx="2060">
                  <c:v>14.228175098957596</c:v>
                </c:pt>
                <c:pt idx="2061">
                  <c:v>21.044862840450492</c:v>
                </c:pt>
                <c:pt idx="2062">
                  <c:v>7.7953694315809239</c:v>
                </c:pt>
                <c:pt idx="2063">
                  <c:v>18.362084103025715</c:v>
                </c:pt>
                <c:pt idx="2064">
                  <c:v>14.700075916938086</c:v>
                </c:pt>
                <c:pt idx="2065">
                  <c:v>15.267316435580719</c:v>
                </c:pt>
                <c:pt idx="2066">
                  <c:v>8.1445677838616923</c:v>
                </c:pt>
                <c:pt idx="2067">
                  <c:v>9.1070060683306568</c:v>
                </c:pt>
                <c:pt idx="2068">
                  <c:v>7.9892254576789616</c:v>
                </c:pt>
                <c:pt idx="2069">
                  <c:v>14.040583661668922</c:v>
                </c:pt>
                <c:pt idx="2070">
                  <c:v>7.8771458552045974</c:v>
                </c:pt>
                <c:pt idx="2071">
                  <c:v>12.184850971951597</c:v>
                </c:pt>
                <c:pt idx="2072">
                  <c:v>8.9067980254735239</c:v>
                </c:pt>
                <c:pt idx="2073">
                  <c:v>8.3949664940521878</c:v>
                </c:pt>
                <c:pt idx="2074">
                  <c:v>11.962703194895669</c:v>
                </c:pt>
                <c:pt idx="2075">
                  <c:v>16.124952649216457</c:v>
                </c:pt>
                <c:pt idx="2076">
                  <c:v>12.724821038864599</c:v>
                </c:pt>
                <c:pt idx="2077">
                  <c:v>19.848939057556727</c:v>
                </c:pt>
                <c:pt idx="2078">
                  <c:v>8.4774135312056291</c:v>
                </c:pt>
                <c:pt idx="2079">
                  <c:v>8.876066788781829</c:v>
                </c:pt>
                <c:pt idx="2080">
                  <c:v>9.1220655685037659</c:v>
                </c:pt>
                <c:pt idx="2081">
                  <c:v>6.9013480827075595</c:v>
                </c:pt>
                <c:pt idx="2082">
                  <c:v>7.3413702934714369</c:v>
                </c:pt>
                <c:pt idx="2083">
                  <c:v>7.7387255676634394</c:v>
                </c:pt>
                <c:pt idx="2084">
                  <c:v>13.458853987110743</c:v>
                </c:pt>
                <c:pt idx="2085">
                  <c:v>17.859834217007432</c:v>
                </c:pt>
                <c:pt idx="2086">
                  <c:v>17.473121746825981</c:v>
                </c:pt>
                <c:pt idx="2087">
                  <c:v>6.596837952806248</c:v>
                </c:pt>
                <c:pt idx="2088">
                  <c:v>15.492982080131412</c:v>
                </c:pt>
                <c:pt idx="2089">
                  <c:v>14.117943787240625</c:v>
                </c:pt>
                <c:pt idx="2090">
                  <c:v>15.193097610445339</c:v>
                </c:pt>
                <c:pt idx="2091">
                  <c:v>12.741508264169394</c:v>
                </c:pt>
                <c:pt idx="2092">
                  <c:v>12.757442984627165</c:v>
                </c:pt>
                <c:pt idx="2093">
                  <c:v>8.0985111038492725</c:v>
                </c:pt>
                <c:pt idx="2094">
                  <c:v>19.909132298933319</c:v>
                </c:pt>
                <c:pt idx="2095">
                  <c:v>10.946289947834005</c:v>
                </c:pt>
                <c:pt idx="2096">
                  <c:v>10.778124194518613</c:v>
                </c:pt>
                <c:pt idx="2097">
                  <c:v>7.8106368991712349</c:v>
                </c:pt>
                <c:pt idx="2098">
                  <c:v>10.725831234125675</c:v>
                </c:pt>
                <c:pt idx="2099">
                  <c:v>19.412872828108014</c:v>
                </c:pt>
                <c:pt idx="2100">
                  <c:v>6.9886798343218333</c:v>
                </c:pt>
                <c:pt idx="2101">
                  <c:v>11.653010946916352</c:v>
                </c:pt>
                <c:pt idx="2102">
                  <c:v>17.060945640855053</c:v>
                </c:pt>
                <c:pt idx="2103">
                  <c:v>9.4637484336045539</c:v>
                </c:pt>
                <c:pt idx="2104">
                  <c:v>7.8139371227945862</c:v>
                </c:pt>
                <c:pt idx="2105">
                  <c:v>8.8153740978425414</c:v>
                </c:pt>
                <c:pt idx="2106">
                  <c:v>9.0022614250493973</c:v>
                </c:pt>
                <c:pt idx="2107">
                  <c:v>18.110477240020284</c:v>
                </c:pt>
                <c:pt idx="2108">
                  <c:v>9.9706999139272003</c:v>
                </c:pt>
                <c:pt idx="2109">
                  <c:v>7.0257509157773672</c:v>
                </c:pt>
                <c:pt idx="2110">
                  <c:v>14.572204138803894</c:v>
                </c:pt>
                <c:pt idx="2111">
                  <c:v>14.551062714565319</c:v>
                </c:pt>
                <c:pt idx="2112">
                  <c:v>18.076878275498078</c:v>
                </c:pt>
                <c:pt idx="2113">
                  <c:v>10.97211341509473</c:v>
                </c:pt>
                <c:pt idx="2114">
                  <c:v>7.7911236248538414</c:v>
                </c:pt>
                <c:pt idx="2115">
                  <c:v>14.099679913956251</c:v>
                </c:pt>
                <c:pt idx="2116">
                  <c:v>10.322094632783108</c:v>
                </c:pt>
                <c:pt idx="2117">
                  <c:v>12.248821377854448</c:v>
                </c:pt>
                <c:pt idx="2118">
                  <c:v>10.894945756466594</c:v>
                </c:pt>
                <c:pt idx="2119">
                  <c:v>8.2838217875889093</c:v>
                </c:pt>
                <c:pt idx="2120">
                  <c:v>7.4767231167570785</c:v>
                </c:pt>
                <c:pt idx="2121">
                  <c:v>9.5534951646659412</c:v>
                </c:pt>
                <c:pt idx="2122">
                  <c:v>16.502949904399447</c:v>
                </c:pt>
                <c:pt idx="2123">
                  <c:v>14.428270332421393</c:v>
                </c:pt>
                <c:pt idx="2124">
                  <c:v>10.505322824438208</c:v>
                </c:pt>
                <c:pt idx="2125">
                  <c:v>14.47200171876074</c:v>
                </c:pt>
                <c:pt idx="2126">
                  <c:v>7.4399135176865245</c:v>
                </c:pt>
                <c:pt idx="2127">
                  <c:v>11.366130025963987</c:v>
                </c:pt>
                <c:pt idx="2128">
                  <c:v>17.44283946814393</c:v>
                </c:pt>
                <c:pt idx="2129">
                  <c:v>12.587316914951254</c:v>
                </c:pt>
                <c:pt idx="2130">
                  <c:v>12.279078948769946</c:v>
                </c:pt>
                <c:pt idx="2131">
                  <c:v>6.7004345072727904</c:v>
                </c:pt>
                <c:pt idx="2132">
                  <c:v>7.7569583636474109</c:v>
                </c:pt>
                <c:pt idx="2133">
                  <c:v>11.912657953071736</c:v>
                </c:pt>
                <c:pt idx="2134">
                  <c:v>7.8104651286559381</c:v>
                </c:pt>
                <c:pt idx="2135">
                  <c:v>14.424557929589927</c:v>
                </c:pt>
                <c:pt idx="2136">
                  <c:v>16.395962848274799</c:v>
                </c:pt>
                <c:pt idx="2137">
                  <c:v>19.193669058787059</c:v>
                </c:pt>
                <c:pt idx="2138">
                  <c:v>18.277391887366232</c:v>
                </c:pt>
                <c:pt idx="2139">
                  <c:v>9.6273677415150853</c:v>
                </c:pt>
                <c:pt idx="2140">
                  <c:v>12.90189087849711</c:v>
                </c:pt>
                <c:pt idx="2141">
                  <c:v>8.5005006778498391</c:v>
                </c:pt>
                <c:pt idx="2142">
                  <c:v>14.688013075442814</c:v>
                </c:pt>
                <c:pt idx="2143">
                  <c:v>17.891099361874918</c:v>
                </c:pt>
                <c:pt idx="2144">
                  <c:v>6.9535369489304992</c:v>
                </c:pt>
                <c:pt idx="2145">
                  <c:v>8.4599721543962794</c:v>
                </c:pt>
                <c:pt idx="2146">
                  <c:v>15.75118277589864</c:v>
                </c:pt>
                <c:pt idx="2147">
                  <c:v>12.892855880391465</c:v>
                </c:pt>
                <c:pt idx="2148">
                  <c:v>14.239432876224535</c:v>
                </c:pt>
                <c:pt idx="2149">
                  <c:v>9.7516735772900844</c:v>
                </c:pt>
                <c:pt idx="2150">
                  <c:v>13.70172124927608</c:v>
                </c:pt>
                <c:pt idx="2151">
                  <c:v>12.523832528991695</c:v>
                </c:pt>
                <c:pt idx="2152">
                  <c:v>14.262542020284613</c:v>
                </c:pt>
                <c:pt idx="2153">
                  <c:v>8.3967074452591337</c:v>
                </c:pt>
                <c:pt idx="2154">
                  <c:v>17.874526702192128</c:v>
                </c:pt>
                <c:pt idx="2155">
                  <c:v>12.634942655482041</c:v>
                </c:pt>
                <c:pt idx="2156">
                  <c:v>8.036822607983126</c:v>
                </c:pt>
                <c:pt idx="2157">
                  <c:v>9.4809430940148616</c:v>
                </c:pt>
                <c:pt idx="2158">
                  <c:v>12.153438553872618</c:v>
                </c:pt>
                <c:pt idx="2159">
                  <c:v>14.13886473261444</c:v>
                </c:pt>
                <c:pt idx="2160">
                  <c:v>16.427822624784536</c:v>
                </c:pt>
                <c:pt idx="2161">
                  <c:v>11.318939416903342</c:v>
                </c:pt>
                <c:pt idx="2162">
                  <c:v>8.6313713399258365</c:v>
                </c:pt>
                <c:pt idx="2163">
                  <c:v>6.7044426643475745</c:v>
                </c:pt>
                <c:pt idx="2164">
                  <c:v>8.9963673373660971</c:v>
                </c:pt>
                <c:pt idx="2165">
                  <c:v>9.1799732828224023</c:v>
                </c:pt>
                <c:pt idx="2166">
                  <c:v>8.2587785116839605</c:v>
                </c:pt>
                <c:pt idx="2167">
                  <c:v>6.748944640898114</c:v>
                </c:pt>
                <c:pt idx="2168">
                  <c:v>10.096384495670822</c:v>
                </c:pt>
                <c:pt idx="2169">
                  <c:v>10.389473060848717</c:v>
                </c:pt>
                <c:pt idx="2170">
                  <c:v>12.740472197800685</c:v>
                </c:pt>
                <c:pt idx="2171">
                  <c:v>10.48971693131057</c:v>
                </c:pt>
                <c:pt idx="2172">
                  <c:v>14.594299625366855</c:v>
                </c:pt>
                <c:pt idx="2173">
                  <c:v>10.826424709741229</c:v>
                </c:pt>
                <c:pt idx="2174">
                  <c:v>15.163195240495462</c:v>
                </c:pt>
                <c:pt idx="2175">
                  <c:v>7.5615990266396507</c:v>
                </c:pt>
                <c:pt idx="2176">
                  <c:v>11.360966654238609</c:v>
                </c:pt>
                <c:pt idx="2177">
                  <c:v>13.885681445278868</c:v>
                </c:pt>
                <c:pt idx="2178">
                  <c:v>15.640409814766253</c:v>
                </c:pt>
                <c:pt idx="2179">
                  <c:v>12.905541105892343</c:v>
                </c:pt>
                <c:pt idx="2180">
                  <c:v>12.491899464881733</c:v>
                </c:pt>
                <c:pt idx="2181">
                  <c:v>7.6333803192410938</c:v>
                </c:pt>
                <c:pt idx="2182">
                  <c:v>14.384914626440578</c:v>
                </c:pt>
                <c:pt idx="2183">
                  <c:v>6.5976849126037616</c:v>
                </c:pt>
                <c:pt idx="2184">
                  <c:v>10.468801890906619</c:v>
                </c:pt>
                <c:pt idx="2185">
                  <c:v>16.016460612862605</c:v>
                </c:pt>
                <c:pt idx="2186">
                  <c:v>6.8538733891094239</c:v>
                </c:pt>
                <c:pt idx="2187">
                  <c:v>16.599902080276639</c:v>
                </c:pt>
                <c:pt idx="2188">
                  <c:v>7.8714751831435512</c:v>
                </c:pt>
                <c:pt idx="2189">
                  <c:v>9.3053850766337352</c:v>
                </c:pt>
                <c:pt idx="2190">
                  <c:v>8.499583599186515</c:v>
                </c:pt>
                <c:pt idx="2191">
                  <c:v>9.9439832391833356</c:v>
                </c:pt>
                <c:pt idx="2192">
                  <c:v>11.560572176790773</c:v>
                </c:pt>
                <c:pt idx="2193">
                  <c:v>6.8802775892674628</c:v>
                </c:pt>
                <c:pt idx="2194">
                  <c:v>11.703175122559211</c:v>
                </c:pt>
                <c:pt idx="2195">
                  <c:v>10.447584522932974</c:v>
                </c:pt>
                <c:pt idx="2196">
                  <c:v>12.58860370728968</c:v>
                </c:pt>
                <c:pt idx="2197">
                  <c:v>15.543691469643841</c:v>
                </c:pt>
                <c:pt idx="2198">
                  <c:v>11.215931105826057</c:v>
                </c:pt>
                <c:pt idx="2199">
                  <c:v>7.6426178032990819</c:v>
                </c:pt>
                <c:pt idx="2200">
                  <c:v>14.378330769056227</c:v>
                </c:pt>
                <c:pt idx="2201">
                  <c:v>9.5103087700212807</c:v>
                </c:pt>
                <c:pt idx="2202">
                  <c:v>7.1885327326293522</c:v>
                </c:pt>
                <c:pt idx="2203">
                  <c:v>8.4938351515497725</c:v>
                </c:pt>
                <c:pt idx="2204">
                  <c:v>9.584632094271182</c:v>
                </c:pt>
                <c:pt idx="2205">
                  <c:v>9.3815454254500015</c:v>
                </c:pt>
                <c:pt idx="2206">
                  <c:v>14.352304720312098</c:v>
                </c:pt>
                <c:pt idx="2207">
                  <c:v>10.815702900218035</c:v>
                </c:pt>
                <c:pt idx="2208">
                  <c:v>13.138352397895211</c:v>
                </c:pt>
                <c:pt idx="2209">
                  <c:v>16.531894419368772</c:v>
                </c:pt>
                <c:pt idx="2210">
                  <c:v>10.03596657083736</c:v>
                </c:pt>
                <c:pt idx="2211">
                  <c:v>14.887641798770844</c:v>
                </c:pt>
                <c:pt idx="2212">
                  <c:v>16.892461401558272</c:v>
                </c:pt>
                <c:pt idx="2213">
                  <c:v>11.467675971974501</c:v>
                </c:pt>
                <c:pt idx="2214">
                  <c:v>11.067120285614829</c:v>
                </c:pt>
                <c:pt idx="2215">
                  <c:v>14.209537067203307</c:v>
                </c:pt>
                <c:pt idx="2216">
                  <c:v>10.721727587583469</c:v>
                </c:pt>
                <c:pt idx="2217">
                  <c:v>7.2132486123526736</c:v>
                </c:pt>
                <c:pt idx="2218">
                  <c:v>8.0971295535124845</c:v>
                </c:pt>
                <c:pt idx="2219">
                  <c:v>11.084216280590397</c:v>
                </c:pt>
                <c:pt idx="2220">
                  <c:v>11.569260969655422</c:v>
                </c:pt>
                <c:pt idx="2221">
                  <c:v>11.770856935592459</c:v>
                </c:pt>
                <c:pt idx="2222">
                  <c:v>11.365730355844176</c:v>
                </c:pt>
                <c:pt idx="2223">
                  <c:v>14.966158727743364</c:v>
                </c:pt>
                <c:pt idx="2224">
                  <c:v>7.9466401492009515</c:v>
                </c:pt>
                <c:pt idx="2225">
                  <c:v>14.081368312825788</c:v>
                </c:pt>
                <c:pt idx="2226">
                  <c:v>18.897074421362262</c:v>
                </c:pt>
                <c:pt idx="2227">
                  <c:v>17.227119359235822</c:v>
                </c:pt>
                <c:pt idx="2228">
                  <c:v>13.312499709782085</c:v>
                </c:pt>
                <c:pt idx="2229">
                  <c:v>9.8784578054491377</c:v>
                </c:pt>
                <c:pt idx="2230">
                  <c:v>14.687263297642243</c:v>
                </c:pt>
                <c:pt idx="2231">
                  <c:v>11.166734529972402</c:v>
                </c:pt>
                <c:pt idx="2232">
                  <c:v>9.690156400791011</c:v>
                </c:pt>
                <c:pt idx="2233">
                  <c:v>7.2349101934289948</c:v>
                </c:pt>
                <c:pt idx="2234">
                  <c:v>6.5806680746299735</c:v>
                </c:pt>
                <c:pt idx="2235">
                  <c:v>17.357531635761266</c:v>
                </c:pt>
                <c:pt idx="2236">
                  <c:v>6.8142483655281074</c:v>
                </c:pt>
                <c:pt idx="2237">
                  <c:v>19.512361986628466</c:v>
                </c:pt>
                <c:pt idx="2238">
                  <c:v>9.223968433520529</c:v>
                </c:pt>
                <c:pt idx="2239">
                  <c:v>15.868202569772144</c:v>
                </c:pt>
                <c:pt idx="2240">
                  <c:v>6.8670098593411781</c:v>
                </c:pt>
                <c:pt idx="2241">
                  <c:v>14.850884000762727</c:v>
                </c:pt>
                <c:pt idx="2242">
                  <c:v>16.230994575688342</c:v>
                </c:pt>
                <c:pt idx="2243">
                  <c:v>11.986147072263012</c:v>
                </c:pt>
                <c:pt idx="2244">
                  <c:v>16.876667606138916</c:v>
                </c:pt>
                <c:pt idx="2245">
                  <c:v>9.3536308156228607</c:v>
                </c:pt>
                <c:pt idx="2246">
                  <c:v>13.898625825919137</c:v>
                </c:pt>
                <c:pt idx="2247">
                  <c:v>13.218074223051715</c:v>
                </c:pt>
                <c:pt idx="2248">
                  <c:v>14.813145651761111</c:v>
                </c:pt>
                <c:pt idx="2249">
                  <c:v>16.913930710268737</c:v>
                </c:pt>
                <c:pt idx="2250">
                  <c:v>10.111860716431178</c:v>
                </c:pt>
                <c:pt idx="2251">
                  <c:v>11.399759148018948</c:v>
                </c:pt>
                <c:pt idx="2252">
                  <c:v>10.501438330210719</c:v>
                </c:pt>
                <c:pt idx="2253">
                  <c:v>10.410305751307376</c:v>
                </c:pt>
                <c:pt idx="2254">
                  <c:v>7.2172509020260165</c:v>
                </c:pt>
                <c:pt idx="2255">
                  <c:v>14.220872114036496</c:v>
                </c:pt>
                <c:pt idx="2256">
                  <c:v>9.7104197866888313</c:v>
                </c:pt>
                <c:pt idx="2257">
                  <c:v>13.340901978971708</c:v>
                </c:pt>
                <c:pt idx="2258">
                  <c:v>9.7525508894350601</c:v>
                </c:pt>
                <c:pt idx="2259">
                  <c:v>8.0833045628229829</c:v>
                </c:pt>
                <c:pt idx="2260">
                  <c:v>12.663323144242399</c:v>
                </c:pt>
                <c:pt idx="2261">
                  <c:v>6.5140650605672201</c:v>
                </c:pt>
                <c:pt idx="2262">
                  <c:v>16.077045352634453</c:v>
                </c:pt>
                <c:pt idx="2263">
                  <c:v>8.6808061860422505</c:v>
                </c:pt>
                <c:pt idx="2264">
                  <c:v>12.584575581307302</c:v>
                </c:pt>
                <c:pt idx="2265">
                  <c:v>13.086390733855048</c:v>
                </c:pt>
                <c:pt idx="2266">
                  <c:v>11.838142407478381</c:v>
                </c:pt>
                <c:pt idx="2267">
                  <c:v>13.709121468025693</c:v>
                </c:pt>
                <c:pt idx="2268">
                  <c:v>7.300853063832915</c:v>
                </c:pt>
                <c:pt idx="2269">
                  <c:v>13.095468125673406</c:v>
                </c:pt>
                <c:pt idx="2270">
                  <c:v>8.0537649599138827</c:v>
                </c:pt>
                <c:pt idx="2271">
                  <c:v>15.586158359188623</c:v>
                </c:pt>
                <c:pt idx="2272">
                  <c:v>7.8379137801856569</c:v>
                </c:pt>
                <c:pt idx="2273">
                  <c:v>7.8964169332977043</c:v>
                </c:pt>
                <c:pt idx="2274">
                  <c:v>6.6360555697789954</c:v>
                </c:pt>
                <c:pt idx="2275">
                  <c:v>13.032999592134692</c:v>
                </c:pt>
                <c:pt idx="2276">
                  <c:v>9.8310811111552194</c:v>
                </c:pt>
                <c:pt idx="2277">
                  <c:v>13.12753593881274</c:v>
                </c:pt>
                <c:pt idx="2278">
                  <c:v>15.74251235417514</c:v>
                </c:pt>
                <c:pt idx="2279">
                  <c:v>11.025048101370757</c:v>
                </c:pt>
                <c:pt idx="2280">
                  <c:v>8.6148866060366078</c:v>
                </c:pt>
                <c:pt idx="2281">
                  <c:v>10.522064862696256</c:v>
                </c:pt>
                <c:pt idx="2282">
                  <c:v>14.416223914738204</c:v>
                </c:pt>
                <c:pt idx="2283">
                  <c:v>12.856932434555411</c:v>
                </c:pt>
                <c:pt idx="2284">
                  <c:v>12.222366809166383</c:v>
                </c:pt>
                <c:pt idx="2285">
                  <c:v>6.7492943498048206</c:v>
                </c:pt>
                <c:pt idx="2286">
                  <c:v>11.360623659337238</c:v>
                </c:pt>
                <c:pt idx="2287">
                  <c:v>14.765861495287869</c:v>
                </c:pt>
                <c:pt idx="2288">
                  <c:v>9.674979487261103</c:v>
                </c:pt>
                <c:pt idx="2289">
                  <c:v>8.1688847047317594</c:v>
                </c:pt>
                <c:pt idx="2290">
                  <c:v>9.0000843210147039</c:v>
                </c:pt>
                <c:pt idx="2291">
                  <c:v>10.971622557546507</c:v>
                </c:pt>
                <c:pt idx="2292">
                  <c:v>9.7444740124999996</c:v>
                </c:pt>
                <c:pt idx="2293">
                  <c:v>7.7086427827115056</c:v>
                </c:pt>
                <c:pt idx="2294">
                  <c:v>11.342809984270769</c:v>
                </c:pt>
                <c:pt idx="2295">
                  <c:v>13.80532745922909</c:v>
                </c:pt>
                <c:pt idx="2296">
                  <c:v>9.3203916007986667</c:v>
                </c:pt>
                <c:pt idx="2297">
                  <c:v>19.474137272878075</c:v>
                </c:pt>
                <c:pt idx="2298">
                  <c:v>11.672129117106094</c:v>
                </c:pt>
                <c:pt idx="2299">
                  <c:v>14.017343803090153</c:v>
                </c:pt>
                <c:pt idx="2300">
                  <c:v>11.133223451087538</c:v>
                </c:pt>
                <c:pt idx="2301">
                  <c:v>15.562230667079245</c:v>
                </c:pt>
                <c:pt idx="2302">
                  <c:v>8.1183237886006534</c:v>
                </c:pt>
                <c:pt idx="2303">
                  <c:v>10.524582083129623</c:v>
                </c:pt>
                <c:pt idx="2304">
                  <c:v>7.9805732135175687</c:v>
                </c:pt>
                <c:pt idx="2305">
                  <c:v>13.976110936406862</c:v>
                </c:pt>
                <c:pt idx="2306">
                  <c:v>15.537652007989708</c:v>
                </c:pt>
                <c:pt idx="2307">
                  <c:v>12.090025575260487</c:v>
                </c:pt>
                <c:pt idx="2308">
                  <c:v>14.361819210399755</c:v>
                </c:pt>
                <c:pt idx="2309">
                  <c:v>12.235711306929307</c:v>
                </c:pt>
                <c:pt idx="2310">
                  <c:v>16.224867503479011</c:v>
                </c:pt>
                <c:pt idx="2311">
                  <c:v>9.7857235880630196</c:v>
                </c:pt>
                <c:pt idx="2312">
                  <c:v>12.156912648677407</c:v>
                </c:pt>
                <c:pt idx="2313">
                  <c:v>14.478570066505396</c:v>
                </c:pt>
                <c:pt idx="2314">
                  <c:v>14.461467186446944</c:v>
                </c:pt>
                <c:pt idx="2315">
                  <c:v>14.149418252878981</c:v>
                </c:pt>
                <c:pt idx="2316">
                  <c:v>9.7115718467286989</c:v>
                </c:pt>
                <c:pt idx="2317">
                  <c:v>6.6184478188923332</c:v>
                </c:pt>
                <c:pt idx="2318">
                  <c:v>7.7243075149493663</c:v>
                </c:pt>
                <c:pt idx="2319">
                  <c:v>13.438127851340262</c:v>
                </c:pt>
                <c:pt idx="2320">
                  <c:v>8.5540522196386153</c:v>
                </c:pt>
                <c:pt idx="2321">
                  <c:v>10.655473186266258</c:v>
                </c:pt>
                <c:pt idx="2322">
                  <c:v>12.711601069639492</c:v>
                </c:pt>
                <c:pt idx="2323">
                  <c:v>12.757956033826044</c:v>
                </c:pt>
                <c:pt idx="2324">
                  <c:v>8.0252368872856721</c:v>
                </c:pt>
                <c:pt idx="2325">
                  <c:v>7.9054464696894957</c:v>
                </c:pt>
                <c:pt idx="2326">
                  <c:v>11.154858719943284</c:v>
                </c:pt>
                <c:pt idx="2327">
                  <c:v>12.088007221845025</c:v>
                </c:pt>
                <c:pt idx="2328">
                  <c:v>15.638834896370941</c:v>
                </c:pt>
                <c:pt idx="2329">
                  <c:v>17.403749612115082</c:v>
                </c:pt>
                <c:pt idx="2330">
                  <c:v>10.792997122322822</c:v>
                </c:pt>
                <c:pt idx="2331">
                  <c:v>14.87179922759867</c:v>
                </c:pt>
                <c:pt idx="2332">
                  <c:v>7.5144803175802446</c:v>
                </c:pt>
                <c:pt idx="2333">
                  <c:v>15.511873985094519</c:v>
                </c:pt>
                <c:pt idx="2334">
                  <c:v>8.2504040680156088</c:v>
                </c:pt>
                <c:pt idx="2335">
                  <c:v>9.5881607664152426</c:v>
                </c:pt>
                <c:pt idx="2336">
                  <c:v>15.293591152293228</c:v>
                </c:pt>
                <c:pt idx="2337">
                  <c:v>17.201383891182587</c:v>
                </c:pt>
                <c:pt idx="2338">
                  <c:v>13.09729960650955</c:v>
                </c:pt>
                <c:pt idx="2339">
                  <c:v>9.4159676886088324</c:v>
                </c:pt>
                <c:pt idx="2340">
                  <c:v>9.3532939283776848</c:v>
                </c:pt>
                <c:pt idx="2341">
                  <c:v>16.417084434769809</c:v>
                </c:pt>
                <c:pt idx="2342">
                  <c:v>14.43341489961422</c:v>
                </c:pt>
                <c:pt idx="2343">
                  <c:v>16.401534834907149</c:v>
                </c:pt>
                <c:pt idx="2344">
                  <c:v>7.4269658398454812</c:v>
                </c:pt>
                <c:pt idx="2345">
                  <c:v>10.895128085549523</c:v>
                </c:pt>
                <c:pt idx="2346">
                  <c:v>12.867527994841808</c:v>
                </c:pt>
                <c:pt idx="2347">
                  <c:v>13.354045181944954</c:v>
                </c:pt>
                <c:pt idx="2348">
                  <c:v>10.357551373721284</c:v>
                </c:pt>
                <c:pt idx="2349">
                  <c:v>10.490665879777419</c:v>
                </c:pt>
                <c:pt idx="2350">
                  <c:v>13.533493657219388</c:v>
                </c:pt>
                <c:pt idx="2351">
                  <c:v>8.065097760225628</c:v>
                </c:pt>
                <c:pt idx="2352">
                  <c:v>18.078098084056503</c:v>
                </c:pt>
                <c:pt idx="2353">
                  <c:v>14.404843239968885</c:v>
                </c:pt>
                <c:pt idx="2354">
                  <c:v>13.069126889356895</c:v>
                </c:pt>
                <c:pt idx="2355">
                  <c:v>20.719725222272523</c:v>
                </c:pt>
                <c:pt idx="2356">
                  <c:v>15.220425070789435</c:v>
                </c:pt>
                <c:pt idx="2357">
                  <c:v>11.2914685472155</c:v>
                </c:pt>
                <c:pt idx="2358">
                  <c:v>7.2746632072280848</c:v>
                </c:pt>
                <c:pt idx="2359">
                  <c:v>15.818035709239295</c:v>
                </c:pt>
                <c:pt idx="2360">
                  <c:v>9.2185522479294271</c:v>
                </c:pt>
                <c:pt idx="2361">
                  <c:v>9.1981993746140063</c:v>
                </c:pt>
                <c:pt idx="2362">
                  <c:v>17.880457619920744</c:v>
                </c:pt>
                <c:pt idx="2363">
                  <c:v>11.206513355392264</c:v>
                </c:pt>
                <c:pt idx="2364">
                  <c:v>14.014838099353675</c:v>
                </c:pt>
                <c:pt idx="2365">
                  <c:v>12.270693958390623</c:v>
                </c:pt>
                <c:pt idx="2366">
                  <c:v>15.951687476030445</c:v>
                </c:pt>
                <c:pt idx="2367">
                  <c:v>15.461933847235143</c:v>
                </c:pt>
                <c:pt idx="2368">
                  <c:v>12.175508218344111</c:v>
                </c:pt>
                <c:pt idx="2369">
                  <c:v>10.258803663054184</c:v>
                </c:pt>
                <c:pt idx="2370">
                  <c:v>14.045641746491388</c:v>
                </c:pt>
                <c:pt idx="2371">
                  <c:v>7.5958221378761479</c:v>
                </c:pt>
                <c:pt idx="2372">
                  <c:v>15.30630563370755</c:v>
                </c:pt>
                <c:pt idx="2373">
                  <c:v>9.2163936442116885</c:v>
                </c:pt>
                <c:pt idx="2374">
                  <c:v>14.186468179509557</c:v>
                </c:pt>
                <c:pt idx="2375">
                  <c:v>10.564351293804501</c:v>
                </c:pt>
                <c:pt idx="2376">
                  <c:v>9.4679045979888272</c:v>
                </c:pt>
                <c:pt idx="2377">
                  <c:v>7.571018504176072</c:v>
                </c:pt>
                <c:pt idx="2378">
                  <c:v>11.390006573839138</c:v>
                </c:pt>
                <c:pt idx="2379">
                  <c:v>11.459983536732475</c:v>
                </c:pt>
                <c:pt idx="2380">
                  <c:v>18.0713421010167</c:v>
                </c:pt>
                <c:pt idx="2381">
                  <c:v>9.6151025582749696</c:v>
                </c:pt>
                <c:pt idx="2382">
                  <c:v>7.1630091843985788</c:v>
                </c:pt>
                <c:pt idx="2383">
                  <c:v>16.058969857183985</c:v>
                </c:pt>
                <c:pt idx="2384">
                  <c:v>11.895337306081036</c:v>
                </c:pt>
                <c:pt idx="2385">
                  <c:v>7.014818272169614</c:v>
                </c:pt>
                <c:pt idx="2386">
                  <c:v>16.267169172177951</c:v>
                </c:pt>
                <c:pt idx="2387">
                  <c:v>10.566987317569362</c:v>
                </c:pt>
                <c:pt idx="2388">
                  <c:v>18.64767850050039</c:v>
                </c:pt>
                <c:pt idx="2389">
                  <c:v>8.5526975627183077</c:v>
                </c:pt>
                <c:pt idx="2390">
                  <c:v>15.023711414940525</c:v>
                </c:pt>
                <c:pt idx="2391">
                  <c:v>8.5365088689567692</c:v>
                </c:pt>
                <c:pt idx="2392">
                  <c:v>10.024658418094305</c:v>
                </c:pt>
                <c:pt idx="2393">
                  <c:v>15.004083109110857</c:v>
                </c:pt>
                <c:pt idx="2394">
                  <c:v>10.858611396034767</c:v>
                </c:pt>
                <c:pt idx="2395">
                  <c:v>10.145692908445334</c:v>
                </c:pt>
                <c:pt idx="2396">
                  <c:v>15.373809341797687</c:v>
                </c:pt>
                <c:pt idx="2397">
                  <c:v>16.17384352997766</c:v>
                </c:pt>
                <c:pt idx="2398">
                  <c:v>11.38005445414921</c:v>
                </c:pt>
                <c:pt idx="2399">
                  <c:v>7.8578005985639381</c:v>
                </c:pt>
                <c:pt idx="2400">
                  <c:v>12.288351522803179</c:v>
                </c:pt>
                <c:pt idx="2401">
                  <c:v>6.6323491737081266</c:v>
                </c:pt>
                <c:pt idx="2402">
                  <c:v>14.870569399996413</c:v>
                </c:pt>
                <c:pt idx="2403">
                  <c:v>13.034418749464251</c:v>
                </c:pt>
                <c:pt idx="2404">
                  <c:v>17.610681324256277</c:v>
                </c:pt>
                <c:pt idx="2405">
                  <c:v>13.805932744237133</c:v>
                </c:pt>
                <c:pt idx="2406">
                  <c:v>10.389328377667821</c:v>
                </c:pt>
                <c:pt idx="2407">
                  <c:v>7.439132491401387</c:v>
                </c:pt>
                <c:pt idx="2408">
                  <c:v>14.212667090966077</c:v>
                </c:pt>
                <c:pt idx="2409">
                  <c:v>12.23046486346141</c:v>
                </c:pt>
                <c:pt idx="2410">
                  <c:v>10.389283519554585</c:v>
                </c:pt>
                <c:pt idx="2411">
                  <c:v>10.298365753723902</c:v>
                </c:pt>
                <c:pt idx="2412">
                  <c:v>12.917685969866149</c:v>
                </c:pt>
                <c:pt idx="2413">
                  <c:v>12.389439831411783</c:v>
                </c:pt>
                <c:pt idx="2414">
                  <c:v>13.169500198502345</c:v>
                </c:pt>
                <c:pt idx="2415">
                  <c:v>12.007053027057017</c:v>
                </c:pt>
                <c:pt idx="2416">
                  <c:v>15.740458910923266</c:v>
                </c:pt>
                <c:pt idx="2417">
                  <c:v>14.124271210232514</c:v>
                </c:pt>
                <c:pt idx="2418">
                  <c:v>13.701178546312384</c:v>
                </c:pt>
                <c:pt idx="2419">
                  <c:v>10.695266724256134</c:v>
                </c:pt>
                <c:pt idx="2420">
                  <c:v>13.288591413420225</c:v>
                </c:pt>
                <c:pt idx="2421">
                  <c:v>14.820533340446795</c:v>
                </c:pt>
                <c:pt idx="2422">
                  <c:v>9.1945066145112637</c:v>
                </c:pt>
                <c:pt idx="2423">
                  <c:v>6.8193831334009323</c:v>
                </c:pt>
                <c:pt idx="2424">
                  <c:v>13.578403434936554</c:v>
                </c:pt>
                <c:pt idx="2425">
                  <c:v>7.730410689842917</c:v>
                </c:pt>
                <c:pt idx="2426">
                  <c:v>15.759311475420862</c:v>
                </c:pt>
                <c:pt idx="2427">
                  <c:v>17.723857871520828</c:v>
                </c:pt>
                <c:pt idx="2428">
                  <c:v>16.958120333081585</c:v>
                </c:pt>
                <c:pt idx="2429">
                  <c:v>12.945858602061737</c:v>
                </c:pt>
                <c:pt idx="2430">
                  <c:v>6.643046647549272</c:v>
                </c:pt>
                <c:pt idx="2431">
                  <c:v>11.167832903488142</c:v>
                </c:pt>
                <c:pt idx="2432">
                  <c:v>12.532046941809519</c:v>
                </c:pt>
                <c:pt idx="2433">
                  <c:v>16.546296623876763</c:v>
                </c:pt>
                <c:pt idx="2434">
                  <c:v>14.953864064594939</c:v>
                </c:pt>
                <c:pt idx="2435">
                  <c:v>15.213107356126809</c:v>
                </c:pt>
                <c:pt idx="2436">
                  <c:v>13.947615656431092</c:v>
                </c:pt>
                <c:pt idx="2437">
                  <c:v>14.464966986354623</c:v>
                </c:pt>
                <c:pt idx="2438">
                  <c:v>12.758303170027748</c:v>
                </c:pt>
                <c:pt idx="2439">
                  <c:v>9.9113764094351744</c:v>
                </c:pt>
                <c:pt idx="2440">
                  <c:v>17.084867370723426</c:v>
                </c:pt>
                <c:pt idx="2441">
                  <c:v>10.636861486197063</c:v>
                </c:pt>
                <c:pt idx="2442">
                  <c:v>15.335982730193757</c:v>
                </c:pt>
                <c:pt idx="2443">
                  <c:v>13.557882385602131</c:v>
                </c:pt>
                <c:pt idx="2444">
                  <c:v>12.652815820897878</c:v>
                </c:pt>
                <c:pt idx="2445">
                  <c:v>7.9407528898923214</c:v>
                </c:pt>
                <c:pt idx="2446">
                  <c:v>13.990885208547649</c:v>
                </c:pt>
                <c:pt idx="2447">
                  <c:v>15.409893179121751</c:v>
                </c:pt>
                <c:pt idx="2448">
                  <c:v>14.31223784898746</c:v>
                </c:pt>
                <c:pt idx="2449">
                  <c:v>12.557947244703236</c:v>
                </c:pt>
                <c:pt idx="2450">
                  <c:v>7.6627607704101219</c:v>
                </c:pt>
                <c:pt idx="2451">
                  <c:v>7.7584871280756138</c:v>
                </c:pt>
                <c:pt idx="2452">
                  <c:v>15.913268674171643</c:v>
                </c:pt>
                <c:pt idx="2453">
                  <c:v>7.1340895461891263</c:v>
                </c:pt>
                <c:pt idx="2454">
                  <c:v>10.916642484741351</c:v>
                </c:pt>
                <c:pt idx="2455">
                  <c:v>10.339263194740962</c:v>
                </c:pt>
                <c:pt idx="2456">
                  <c:v>13.684790107277562</c:v>
                </c:pt>
                <c:pt idx="2457">
                  <c:v>8.7372704395140506</c:v>
                </c:pt>
                <c:pt idx="2458">
                  <c:v>16.020107204271458</c:v>
                </c:pt>
                <c:pt idx="2459">
                  <c:v>7.8270296507942003</c:v>
                </c:pt>
                <c:pt idx="2460">
                  <c:v>11.703581567288404</c:v>
                </c:pt>
                <c:pt idx="2461">
                  <c:v>10.828049090083454</c:v>
                </c:pt>
                <c:pt idx="2462">
                  <c:v>9.4262817830244714</c:v>
                </c:pt>
                <c:pt idx="2463">
                  <c:v>6.7483238926836941</c:v>
                </c:pt>
                <c:pt idx="2464">
                  <c:v>12.95531014345905</c:v>
                </c:pt>
                <c:pt idx="2465">
                  <c:v>6.9765942568562798</c:v>
                </c:pt>
                <c:pt idx="2466">
                  <c:v>7.1019207865785408</c:v>
                </c:pt>
                <c:pt idx="2467">
                  <c:v>10.817027856505312</c:v>
                </c:pt>
                <c:pt idx="2468">
                  <c:v>16.877913590152303</c:v>
                </c:pt>
                <c:pt idx="2469">
                  <c:v>9.5803607389756316</c:v>
                </c:pt>
                <c:pt idx="2470">
                  <c:v>14.103082883947003</c:v>
                </c:pt>
                <c:pt idx="2471">
                  <c:v>11.895403491383851</c:v>
                </c:pt>
                <c:pt idx="2472">
                  <c:v>8.9609062648932181</c:v>
                </c:pt>
                <c:pt idx="2473">
                  <c:v>10.648685849757481</c:v>
                </c:pt>
                <c:pt idx="2474">
                  <c:v>8.6136973325905579</c:v>
                </c:pt>
                <c:pt idx="2475">
                  <c:v>10.054657922340679</c:v>
                </c:pt>
                <c:pt idx="2476">
                  <c:v>10.431692318360227</c:v>
                </c:pt>
                <c:pt idx="2477">
                  <c:v>11.555845710844144</c:v>
                </c:pt>
                <c:pt idx="2478">
                  <c:v>8.2537649034450915</c:v>
                </c:pt>
                <c:pt idx="2479">
                  <c:v>8.3167233305561243</c:v>
                </c:pt>
                <c:pt idx="2480">
                  <c:v>12.999800452319022</c:v>
                </c:pt>
                <c:pt idx="2481">
                  <c:v>13.919465253283168</c:v>
                </c:pt>
                <c:pt idx="2482">
                  <c:v>9.5455399367343343</c:v>
                </c:pt>
                <c:pt idx="2483">
                  <c:v>16.419016626455779</c:v>
                </c:pt>
                <c:pt idx="2484">
                  <c:v>14.979882845733306</c:v>
                </c:pt>
                <c:pt idx="2485">
                  <c:v>20.046811619992042</c:v>
                </c:pt>
                <c:pt idx="2486">
                  <c:v>10.988634631332991</c:v>
                </c:pt>
                <c:pt idx="2487">
                  <c:v>16.48595721203845</c:v>
                </c:pt>
                <c:pt idx="2488">
                  <c:v>14.091028794029137</c:v>
                </c:pt>
                <c:pt idx="2489">
                  <c:v>9.8881913464707445</c:v>
                </c:pt>
                <c:pt idx="2490">
                  <c:v>9.2033634897020242</c:v>
                </c:pt>
                <c:pt idx="2491">
                  <c:v>17.167477190657699</c:v>
                </c:pt>
                <c:pt idx="2492">
                  <c:v>10.26545555846722</c:v>
                </c:pt>
                <c:pt idx="2493">
                  <c:v>15.616242732220226</c:v>
                </c:pt>
                <c:pt idx="2494">
                  <c:v>10.00348033076393</c:v>
                </c:pt>
                <c:pt idx="2495">
                  <c:v>13.19078387578775</c:v>
                </c:pt>
                <c:pt idx="2496">
                  <c:v>17.659364346897199</c:v>
                </c:pt>
                <c:pt idx="2497">
                  <c:v>15.11427767708107</c:v>
                </c:pt>
                <c:pt idx="2498">
                  <c:v>9.7691924847936065</c:v>
                </c:pt>
                <c:pt idx="2499">
                  <c:v>13.643369259141529</c:v>
                </c:pt>
                <c:pt idx="2500">
                  <c:v>12.832374729176294</c:v>
                </c:pt>
                <c:pt idx="2501">
                  <c:v>14.5276438105045</c:v>
                </c:pt>
                <c:pt idx="2502">
                  <c:v>9.9265272218055731</c:v>
                </c:pt>
                <c:pt idx="2503">
                  <c:v>12.072841402928825</c:v>
                </c:pt>
                <c:pt idx="2504">
                  <c:v>10.926528251242964</c:v>
                </c:pt>
                <c:pt idx="2505">
                  <c:v>12.110883754674624</c:v>
                </c:pt>
                <c:pt idx="2506">
                  <c:v>10.428361286089514</c:v>
                </c:pt>
                <c:pt idx="2507">
                  <c:v>20.351848758595047</c:v>
                </c:pt>
                <c:pt idx="2508">
                  <c:v>11.558677020560971</c:v>
                </c:pt>
                <c:pt idx="2509">
                  <c:v>14.802635543140925</c:v>
                </c:pt>
                <c:pt idx="2510">
                  <c:v>8.6212565792034024</c:v>
                </c:pt>
                <c:pt idx="2511">
                  <c:v>13.750059128889117</c:v>
                </c:pt>
                <c:pt idx="2512">
                  <c:v>7.7488589136036721</c:v>
                </c:pt>
                <c:pt idx="2513">
                  <c:v>15.410073283768845</c:v>
                </c:pt>
                <c:pt idx="2514">
                  <c:v>17.198839134626123</c:v>
                </c:pt>
                <c:pt idx="2515">
                  <c:v>7.1861162032111912</c:v>
                </c:pt>
                <c:pt idx="2516">
                  <c:v>12.12817065257348</c:v>
                </c:pt>
                <c:pt idx="2517">
                  <c:v>10.826706965980971</c:v>
                </c:pt>
                <c:pt idx="2518">
                  <c:v>14.68817781545037</c:v>
                </c:pt>
                <c:pt idx="2519">
                  <c:v>12.70110323368659</c:v>
                </c:pt>
                <c:pt idx="2520">
                  <c:v>6.740255614829878</c:v>
                </c:pt>
                <c:pt idx="2521">
                  <c:v>6.5432285686271481</c:v>
                </c:pt>
                <c:pt idx="2522">
                  <c:v>17.19369677232779</c:v>
                </c:pt>
                <c:pt idx="2523">
                  <c:v>7.1151905695414905</c:v>
                </c:pt>
                <c:pt idx="2524">
                  <c:v>10.431062820323781</c:v>
                </c:pt>
                <c:pt idx="2525">
                  <c:v>11.071656190030849</c:v>
                </c:pt>
                <c:pt idx="2526">
                  <c:v>8.8543773958117189</c:v>
                </c:pt>
                <c:pt idx="2527">
                  <c:v>8.506093234123469</c:v>
                </c:pt>
                <c:pt idx="2528">
                  <c:v>12.420784996515778</c:v>
                </c:pt>
                <c:pt idx="2529">
                  <c:v>8.2263393796845889</c:v>
                </c:pt>
                <c:pt idx="2530">
                  <c:v>11.111778816677125</c:v>
                </c:pt>
                <c:pt idx="2531">
                  <c:v>10.266188594129998</c:v>
                </c:pt>
                <c:pt idx="2532">
                  <c:v>11.685195339944508</c:v>
                </c:pt>
                <c:pt idx="2533">
                  <c:v>9.2250928128168574</c:v>
                </c:pt>
                <c:pt idx="2534">
                  <c:v>8.9380421367222436</c:v>
                </c:pt>
                <c:pt idx="2535">
                  <c:v>8.9456798723656732</c:v>
                </c:pt>
                <c:pt idx="2536">
                  <c:v>13.199252318963424</c:v>
                </c:pt>
                <c:pt idx="2537">
                  <c:v>18.103032533803734</c:v>
                </c:pt>
                <c:pt idx="2538">
                  <c:v>9.1999987724109236</c:v>
                </c:pt>
                <c:pt idx="2539">
                  <c:v>12.794410447398972</c:v>
                </c:pt>
                <c:pt idx="2540">
                  <c:v>10.1895146047575</c:v>
                </c:pt>
                <c:pt idx="2541">
                  <c:v>16.945698441051455</c:v>
                </c:pt>
                <c:pt idx="2542">
                  <c:v>7.821872470717091</c:v>
                </c:pt>
                <c:pt idx="2543">
                  <c:v>15.656252174689238</c:v>
                </c:pt>
                <c:pt idx="2544">
                  <c:v>13.313023886861348</c:v>
                </c:pt>
                <c:pt idx="2545">
                  <c:v>15.536302217307551</c:v>
                </c:pt>
                <c:pt idx="2546">
                  <c:v>9.8891770893742006</c:v>
                </c:pt>
                <c:pt idx="2547">
                  <c:v>9.2818938470452963</c:v>
                </c:pt>
                <c:pt idx="2548">
                  <c:v>8.1599727126155841</c:v>
                </c:pt>
                <c:pt idx="2549">
                  <c:v>16.952051383563422</c:v>
                </c:pt>
                <c:pt idx="2550">
                  <c:v>9.6910340167291036</c:v>
                </c:pt>
                <c:pt idx="2551">
                  <c:v>18.01000097856797</c:v>
                </c:pt>
                <c:pt idx="2552">
                  <c:v>14.137353400844992</c:v>
                </c:pt>
                <c:pt idx="2553">
                  <c:v>12.036182560585418</c:v>
                </c:pt>
                <c:pt idx="2554">
                  <c:v>10.671276700044736</c:v>
                </c:pt>
                <c:pt idx="2555">
                  <c:v>14.802329051229265</c:v>
                </c:pt>
                <c:pt idx="2556">
                  <c:v>12.375477044937455</c:v>
                </c:pt>
                <c:pt idx="2557">
                  <c:v>18.892595014230327</c:v>
                </c:pt>
                <c:pt idx="2558">
                  <c:v>17.578628800935512</c:v>
                </c:pt>
                <c:pt idx="2559">
                  <c:v>8.3400373487999211</c:v>
                </c:pt>
                <c:pt idx="2560">
                  <c:v>11.641106005103357</c:v>
                </c:pt>
                <c:pt idx="2561">
                  <c:v>16.8812886038626</c:v>
                </c:pt>
                <c:pt idx="2562">
                  <c:v>15.111568819436735</c:v>
                </c:pt>
                <c:pt idx="2563">
                  <c:v>14.51206703556262</c:v>
                </c:pt>
                <c:pt idx="2564">
                  <c:v>14.937899249066287</c:v>
                </c:pt>
                <c:pt idx="2565">
                  <c:v>7.439928622584504</c:v>
                </c:pt>
                <c:pt idx="2566">
                  <c:v>9.9667048985765305</c:v>
                </c:pt>
                <c:pt idx="2567">
                  <c:v>18.198737849143189</c:v>
                </c:pt>
                <c:pt idx="2568">
                  <c:v>7.1200500423942925</c:v>
                </c:pt>
                <c:pt idx="2569">
                  <c:v>9.4370127986905885</c:v>
                </c:pt>
                <c:pt idx="2570">
                  <c:v>14.652284159851501</c:v>
                </c:pt>
                <c:pt idx="2571">
                  <c:v>8.536086557072041</c:v>
                </c:pt>
                <c:pt idx="2572">
                  <c:v>15.446228586250379</c:v>
                </c:pt>
                <c:pt idx="2573">
                  <c:v>7.9226958427162817</c:v>
                </c:pt>
                <c:pt idx="2574">
                  <c:v>10.013353992438077</c:v>
                </c:pt>
                <c:pt idx="2575">
                  <c:v>8.5206663608270361</c:v>
                </c:pt>
                <c:pt idx="2576">
                  <c:v>7.210902985489307</c:v>
                </c:pt>
                <c:pt idx="2577">
                  <c:v>12.810342197701031</c:v>
                </c:pt>
                <c:pt idx="2578">
                  <c:v>13.735032183274132</c:v>
                </c:pt>
                <c:pt idx="2579">
                  <c:v>11.759186236561931</c:v>
                </c:pt>
                <c:pt idx="2580">
                  <c:v>8.4940546346051882</c:v>
                </c:pt>
                <c:pt idx="2581">
                  <c:v>10.815338969851069</c:v>
                </c:pt>
                <c:pt idx="2582">
                  <c:v>14.175435282285887</c:v>
                </c:pt>
                <c:pt idx="2583">
                  <c:v>11.877057614474305</c:v>
                </c:pt>
                <c:pt idx="2584">
                  <c:v>13.092857398651518</c:v>
                </c:pt>
                <c:pt idx="2585">
                  <c:v>11.20609129571397</c:v>
                </c:pt>
                <c:pt idx="2586">
                  <c:v>10.29799921473845</c:v>
                </c:pt>
                <c:pt idx="2587">
                  <c:v>17.818227292790752</c:v>
                </c:pt>
                <c:pt idx="2588">
                  <c:v>13.14425815827107</c:v>
                </c:pt>
                <c:pt idx="2589">
                  <c:v>15.724932861317722</c:v>
                </c:pt>
                <c:pt idx="2590">
                  <c:v>13.491958596949807</c:v>
                </c:pt>
                <c:pt idx="2591">
                  <c:v>14.568580294127093</c:v>
                </c:pt>
                <c:pt idx="2592">
                  <c:v>9.291425227014301</c:v>
                </c:pt>
                <c:pt idx="2593">
                  <c:v>7.0333977448662433</c:v>
                </c:pt>
                <c:pt idx="2594">
                  <c:v>16.333321287903487</c:v>
                </c:pt>
                <c:pt idx="2595">
                  <c:v>21.23398668947388</c:v>
                </c:pt>
                <c:pt idx="2596">
                  <c:v>10.676497056972812</c:v>
                </c:pt>
                <c:pt idx="2597">
                  <c:v>19.851435031185858</c:v>
                </c:pt>
                <c:pt idx="2598">
                  <c:v>8.8627611378811473</c:v>
                </c:pt>
                <c:pt idx="2599">
                  <c:v>19.501308754851177</c:v>
                </c:pt>
                <c:pt idx="2600">
                  <c:v>13.14804946988615</c:v>
                </c:pt>
                <c:pt idx="2601">
                  <c:v>16.26944443520312</c:v>
                </c:pt>
                <c:pt idx="2602">
                  <c:v>8.3870041751393209</c:v>
                </c:pt>
                <c:pt idx="2603">
                  <c:v>11.349212594485104</c:v>
                </c:pt>
                <c:pt idx="2604">
                  <c:v>18.630402194758727</c:v>
                </c:pt>
                <c:pt idx="2605">
                  <c:v>8.2408531620932362</c:v>
                </c:pt>
                <c:pt idx="2606">
                  <c:v>12.349695288597946</c:v>
                </c:pt>
                <c:pt idx="2607">
                  <c:v>8.3898991740120508</c:v>
                </c:pt>
                <c:pt idx="2608">
                  <c:v>6.8834946682118714</c:v>
                </c:pt>
                <c:pt idx="2609">
                  <c:v>11.288210498817898</c:v>
                </c:pt>
                <c:pt idx="2610">
                  <c:v>7.9907958128464562</c:v>
                </c:pt>
                <c:pt idx="2611">
                  <c:v>9.7706409145723647</c:v>
                </c:pt>
                <c:pt idx="2612">
                  <c:v>12.393830839327727</c:v>
                </c:pt>
                <c:pt idx="2613">
                  <c:v>8.2916034330832318</c:v>
                </c:pt>
                <c:pt idx="2614">
                  <c:v>10.54391349921417</c:v>
                </c:pt>
                <c:pt idx="2615">
                  <c:v>11.12085279353998</c:v>
                </c:pt>
                <c:pt idx="2616">
                  <c:v>9.4358023394395332</c:v>
                </c:pt>
                <c:pt idx="2617">
                  <c:v>18.046543841074644</c:v>
                </c:pt>
                <c:pt idx="2618">
                  <c:v>8.0779711190033741</c:v>
                </c:pt>
                <c:pt idx="2619">
                  <c:v>9.0564043779772305</c:v>
                </c:pt>
                <c:pt idx="2620">
                  <c:v>6.5986480192548358</c:v>
                </c:pt>
                <c:pt idx="2621">
                  <c:v>11.09535914464155</c:v>
                </c:pt>
                <c:pt idx="2622">
                  <c:v>13.524464709054476</c:v>
                </c:pt>
                <c:pt idx="2623">
                  <c:v>20.198984999078775</c:v>
                </c:pt>
                <c:pt idx="2624">
                  <c:v>11.555769405141326</c:v>
                </c:pt>
                <c:pt idx="2625">
                  <c:v>12.472231253058281</c:v>
                </c:pt>
                <c:pt idx="2626">
                  <c:v>15.062075788739776</c:v>
                </c:pt>
                <c:pt idx="2627">
                  <c:v>11.790805334642446</c:v>
                </c:pt>
                <c:pt idx="2628">
                  <c:v>12.176014146875646</c:v>
                </c:pt>
                <c:pt idx="2629">
                  <c:v>11.530914686436311</c:v>
                </c:pt>
                <c:pt idx="2630">
                  <c:v>8.8570951756924572</c:v>
                </c:pt>
                <c:pt idx="2631">
                  <c:v>16.882721336433001</c:v>
                </c:pt>
                <c:pt idx="2632">
                  <c:v>16.997527124859371</c:v>
                </c:pt>
                <c:pt idx="2633">
                  <c:v>19.82006551352595</c:v>
                </c:pt>
                <c:pt idx="2634">
                  <c:v>15.38131966707601</c:v>
                </c:pt>
                <c:pt idx="2635">
                  <c:v>12.689062105586356</c:v>
                </c:pt>
                <c:pt idx="2636">
                  <c:v>13.370431220433938</c:v>
                </c:pt>
                <c:pt idx="2637">
                  <c:v>11.748413170520134</c:v>
                </c:pt>
                <c:pt idx="2638">
                  <c:v>15.463807028834562</c:v>
                </c:pt>
                <c:pt idx="2639">
                  <c:v>10.694289715923697</c:v>
                </c:pt>
                <c:pt idx="2640">
                  <c:v>19.7709161768197</c:v>
                </c:pt>
                <c:pt idx="2641">
                  <c:v>20.219885976811451</c:v>
                </c:pt>
                <c:pt idx="2642">
                  <c:v>8.4274894578971686</c:v>
                </c:pt>
                <c:pt idx="2643">
                  <c:v>15.825805766965825</c:v>
                </c:pt>
                <c:pt idx="2644">
                  <c:v>12.045015346180445</c:v>
                </c:pt>
                <c:pt idx="2645">
                  <c:v>13.47977165813864</c:v>
                </c:pt>
                <c:pt idx="2646">
                  <c:v>13.330774528063788</c:v>
                </c:pt>
                <c:pt idx="2647">
                  <c:v>11.942854006704696</c:v>
                </c:pt>
                <c:pt idx="2648">
                  <c:v>16.324255193798855</c:v>
                </c:pt>
                <c:pt idx="2649">
                  <c:v>7.0539707367495366</c:v>
                </c:pt>
                <c:pt idx="2650">
                  <c:v>11.536930996492469</c:v>
                </c:pt>
                <c:pt idx="2651">
                  <c:v>9.4905868724443749</c:v>
                </c:pt>
                <c:pt idx="2652">
                  <c:v>11.523543952443173</c:v>
                </c:pt>
                <c:pt idx="2653">
                  <c:v>13.00032844671281</c:v>
                </c:pt>
                <c:pt idx="2654">
                  <c:v>11.403090925308353</c:v>
                </c:pt>
                <c:pt idx="2655">
                  <c:v>14.309500299858099</c:v>
                </c:pt>
                <c:pt idx="2656">
                  <c:v>13.037405406025208</c:v>
                </c:pt>
                <c:pt idx="2657">
                  <c:v>7.7969886185143329</c:v>
                </c:pt>
                <c:pt idx="2658">
                  <c:v>12.77389941212434</c:v>
                </c:pt>
                <c:pt idx="2659">
                  <c:v>7.205805262223584</c:v>
                </c:pt>
                <c:pt idx="2660">
                  <c:v>20.440067879321305</c:v>
                </c:pt>
                <c:pt idx="2661">
                  <c:v>16.529094701703915</c:v>
                </c:pt>
                <c:pt idx="2662">
                  <c:v>11.916449686659705</c:v>
                </c:pt>
                <c:pt idx="2663">
                  <c:v>17.234175622670161</c:v>
                </c:pt>
                <c:pt idx="2664">
                  <c:v>14.2049508236473</c:v>
                </c:pt>
                <c:pt idx="2665">
                  <c:v>15.524212187810932</c:v>
                </c:pt>
                <c:pt idx="2666">
                  <c:v>12.001255859391293</c:v>
                </c:pt>
                <c:pt idx="2667">
                  <c:v>11.310438567354547</c:v>
                </c:pt>
                <c:pt idx="2668">
                  <c:v>10.182165314415826</c:v>
                </c:pt>
                <c:pt idx="2669">
                  <c:v>10.772160120604681</c:v>
                </c:pt>
                <c:pt idx="2670">
                  <c:v>20.066174507431569</c:v>
                </c:pt>
                <c:pt idx="2671">
                  <c:v>11.43109486146569</c:v>
                </c:pt>
                <c:pt idx="2672">
                  <c:v>14.888685609671921</c:v>
                </c:pt>
                <c:pt idx="2673">
                  <c:v>8.6849669519163228</c:v>
                </c:pt>
                <c:pt idx="2674">
                  <c:v>11.300747376759514</c:v>
                </c:pt>
                <c:pt idx="2675">
                  <c:v>9.3290228423904793</c:v>
                </c:pt>
                <c:pt idx="2676">
                  <c:v>9.8845488667041188</c:v>
                </c:pt>
                <c:pt idx="2677">
                  <c:v>15.965769127398373</c:v>
                </c:pt>
                <c:pt idx="2678">
                  <c:v>11.392348879202586</c:v>
                </c:pt>
                <c:pt idx="2679">
                  <c:v>7.2112025123837009</c:v>
                </c:pt>
                <c:pt idx="2680">
                  <c:v>13.373258478395915</c:v>
                </c:pt>
                <c:pt idx="2681">
                  <c:v>15.357556159694937</c:v>
                </c:pt>
                <c:pt idx="2682">
                  <c:v>7.0084121448754715</c:v>
                </c:pt>
                <c:pt idx="2683">
                  <c:v>19.485996946715012</c:v>
                </c:pt>
                <c:pt idx="2684">
                  <c:v>12.312493212445222</c:v>
                </c:pt>
                <c:pt idx="2685">
                  <c:v>8.7759664433193105</c:v>
                </c:pt>
                <c:pt idx="2686">
                  <c:v>6.724691731879533</c:v>
                </c:pt>
                <c:pt idx="2687">
                  <c:v>19.254347512889531</c:v>
                </c:pt>
                <c:pt idx="2688">
                  <c:v>14.344271802231267</c:v>
                </c:pt>
                <c:pt idx="2689">
                  <c:v>9.6261556849198406</c:v>
                </c:pt>
                <c:pt idx="2690">
                  <c:v>11.780055488726326</c:v>
                </c:pt>
                <c:pt idx="2691">
                  <c:v>8.108101343223451</c:v>
                </c:pt>
                <c:pt idx="2692">
                  <c:v>15.259281473611738</c:v>
                </c:pt>
                <c:pt idx="2693">
                  <c:v>7.4869307979350932</c:v>
                </c:pt>
                <c:pt idx="2694">
                  <c:v>11.302928601105801</c:v>
                </c:pt>
                <c:pt idx="2695">
                  <c:v>7.6487558788504417</c:v>
                </c:pt>
                <c:pt idx="2696">
                  <c:v>13.934887734708267</c:v>
                </c:pt>
                <c:pt idx="2697">
                  <c:v>8.3439568690591184</c:v>
                </c:pt>
                <c:pt idx="2698">
                  <c:v>7.6339401161607796</c:v>
                </c:pt>
                <c:pt idx="2699">
                  <c:v>9.2461983243772146</c:v>
                </c:pt>
                <c:pt idx="2700">
                  <c:v>18.123405615506087</c:v>
                </c:pt>
                <c:pt idx="2701">
                  <c:v>14.881208382293504</c:v>
                </c:pt>
                <c:pt idx="2702">
                  <c:v>11.374772501536457</c:v>
                </c:pt>
                <c:pt idx="2703">
                  <c:v>12.38523319467555</c:v>
                </c:pt>
                <c:pt idx="2704">
                  <c:v>16.566377053282505</c:v>
                </c:pt>
                <c:pt idx="2705">
                  <c:v>16.370814236510324</c:v>
                </c:pt>
                <c:pt idx="2706">
                  <c:v>14.58436047737168</c:v>
                </c:pt>
                <c:pt idx="2707">
                  <c:v>11.74118503851178</c:v>
                </c:pt>
                <c:pt idx="2708">
                  <c:v>11.473286102612146</c:v>
                </c:pt>
                <c:pt idx="2709">
                  <c:v>6.8839293393483958</c:v>
                </c:pt>
                <c:pt idx="2710">
                  <c:v>12.349736370518377</c:v>
                </c:pt>
                <c:pt idx="2711">
                  <c:v>8.5016035936860312</c:v>
                </c:pt>
                <c:pt idx="2712">
                  <c:v>7.7337100086117694</c:v>
                </c:pt>
                <c:pt idx="2713">
                  <c:v>19.863402535021102</c:v>
                </c:pt>
                <c:pt idx="2714">
                  <c:v>15.836219554205933</c:v>
                </c:pt>
                <c:pt idx="2715">
                  <c:v>11.385432076716132</c:v>
                </c:pt>
                <c:pt idx="2716">
                  <c:v>15.90603402414952</c:v>
                </c:pt>
                <c:pt idx="2717">
                  <c:v>17.575726290031461</c:v>
                </c:pt>
                <c:pt idx="2718">
                  <c:v>12.325932713221881</c:v>
                </c:pt>
                <c:pt idx="2719">
                  <c:v>10.846512689280962</c:v>
                </c:pt>
                <c:pt idx="2720">
                  <c:v>9.650357339212702</c:v>
                </c:pt>
                <c:pt idx="2721">
                  <c:v>14.560206363056119</c:v>
                </c:pt>
                <c:pt idx="2722">
                  <c:v>9.2755904522724606</c:v>
                </c:pt>
                <c:pt idx="2723">
                  <c:v>8.6189669716162349</c:v>
                </c:pt>
                <c:pt idx="2724">
                  <c:v>7.2355791384943515</c:v>
                </c:pt>
                <c:pt idx="2725">
                  <c:v>8.754497392821154</c:v>
                </c:pt>
                <c:pt idx="2726">
                  <c:v>6.7472409453881461</c:v>
                </c:pt>
                <c:pt idx="2727">
                  <c:v>15.919624758725664</c:v>
                </c:pt>
                <c:pt idx="2728">
                  <c:v>15.92845305888634</c:v>
                </c:pt>
                <c:pt idx="2729">
                  <c:v>17.190263150838668</c:v>
                </c:pt>
                <c:pt idx="2730">
                  <c:v>14.656009695127878</c:v>
                </c:pt>
                <c:pt idx="2731">
                  <c:v>11.964570329554093</c:v>
                </c:pt>
                <c:pt idx="2732">
                  <c:v>12.930747528583264</c:v>
                </c:pt>
                <c:pt idx="2733">
                  <c:v>6.5015360023114654</c:v>
                </c:pt>
                <c:pt idx="2734">
                  <c:v>15.950348234789939</c:v>
                </c:pt>
                <c:pt idx="2735">
                  <c:v>10.995050177531898</c:v>
                </c:pt>
                <c:pt idx="2736">
                  <c:v>13.242723586694929</c:v>
                </c:pt>
                <c:pt idx="2737">
                  <c:v>9.6597128274444461</c:v>
                </c:pt>
                <c:pt idx="2738">
                  <c:v>11.190020635178591</c:v>
                </c:pt>
                <c:pt idx="2739">
                  <c:v>8.5011416180180852</c:v>
                </c:pt>
                <c:pt idx="2740">
                  <c:v>18.050747781259215</c:v>
                </c:pt>
                <c:pt idx="2741">
                  <c:v>14.460268839201998</c:v>
                </c:pt>
                <c:pt idx="2742">
                  <c:v>13.76770196524417</c:v>
                </c:pt>
                <c:pt idx="2743">
                  <c:v>18.919932816765176</c:v>
                </c:pt>
                <c:pt idx="2744">
                  <c:v>9.2946125974617502</c:v>
                </c:pt>
                <c:pt idx="2745">
                  <c:v>14.115280249863623</c:v>
                </c:pt>
                <c:pt idx="2746">
                  <c:v>6.6983057652277269</c:v>
                </c:pt>
                <c:pt idx="2747">
                  <c:v>11.866260308272134</c:v>
                </c:pt>
                <c:pt idx="2748">
                  <c:v>13.655847483503077</c:v>
                </c:pt>
                <c:pt idx="2749">
                  <c:v>9.2695526601597269</c:v>
                </c:pt>
                <c:pt idx="2750">
                  <c:v>6.6180859468628483</c:v>
                </c:pt>
                <c:pt idx="2751">
                  <c:v>7.4605589033695363</c:v>
                </c:pt>
                <c:pt idx="2752">
                  <c:v>9.4277776785933565</c:v>
                </c:pt>
                <c:pt idx="2753">
                  <c:v>15.551261362894762</c:v>
                </c:pt>
                <c:pt idx="2754">
                  <c:v>9.7117137933179656</c:v>
                </c:pt>
                <c:pt idx="2755">
                  <c:v>11.305485688150934</c:v>
                </c:pt>
                <c:pt idx="2756">
                  <c:v>11.819731084207151</c:v>
                </c:pt>
                <c:pt idx="2757">
                  <c:v>6.63458901415766</c:v>
                </c:pt>
                <c:pt idx="2758">
                  <c:v>9.2566639466111269</c:v>
                </c:pt>
                <c:pt idx="2759">
                  <c:v>11.727467950941296</c:v>
                </c:pt>
                <c:pt idx="2760">
                  <c:v>9.0613280129854026</c:v>
                </c:pt>
                <c:pt idx="2761">
                  <c:v>11.75102691428277</c:v>
                </c:pt>
                <c:pt idx="2762">
                  <c:v>9.0197417659995391</c:v>
                </c:pt>
                <c:pt idx="2763">
                  <c:v>7.3538448390030178</c:v>
                </c:pt>
                <c:pt idx="2764">
                  <c:v>13.147144030569718</c:v>
                </c:pt>
                <c:pt idx="2765">
                  <c:v>6.5179979595420985</c:v>
                </c:pt>
                <c:pt idx="2766">
                  <c:v>7.0654627753386059</c:v>
                </c:pt>
                <c:pt idx="2767">
                  <c:v>9.8585976014077943</c:v>
                </c:pt>
                <c:pt idx="2768">
                  <c:v>7.928340117538788</c:v>
                </c:pt>
                <c:pt idx="2769">
                  <c:v>13.743411452293099</c:v>
                </c:pt>
                <c:pt idx="2770">
                  <c:v>13.266575894705911</c:v>
                </c:pt>
                <c:pt idx="2771">
                  <c:v>11.711225292598378</c:v>
                </c:pt>
                <c:pt idx="2772">
                  <c:v>10.615728521191052</c:v>
                </c:pt>
                <c:pt idx="2773">
                  <c:v>7.9215013393037843</c:v>
                </c:pt>
                <c:pt idx="2774">
                  <c:v>11.6170182233265</c:v>
                </c:pt>
                <c:pt idx="2775">
                  <c:v>18.599489392460772</c:v>
                </c:pt>
                <c:pt idx="2776">
                  <c:v>11.42624368700198</c:v>
                </c:pt>
                <c:pt idx="2777">
                  <c:v>11.55686396843641</c:v>
                </c:pt>
                <c:pt idx="2778">
                  <c:v>19.913246990471333</c:v>
                </c:pt>
                <c:pt idx="2779">
                  <c:v>10.328103761240627</c:v>
                </c:pt>
                <c:pt idx="2780">
                  <c:v>12.282265429258871</c:v>
                </c:pt>
                <c:pt idx="2781">
                  <c:v>9.106998150294217</c:v>
                </c:pt>
                <c:pt idx="2782">
                  <c:v>16.819392467114664</c:v>
                </c:pt>
                <c:pt idx="2783">
                  <c:v>12.130490118258699</c:v>
                </c:pt>
                <c:pt idx="2784">
                  <c:v>14.013148472089179</c:v>
                </c:pt>
                <c:pt idx="2785">
                  <c:v>8.9501170060424808</c:v>
                </c:pt>
                <c:pt idx="2786">
                  <c:v>17.254981422136439</c:v>
                </c:pt>
                <c:pt idx="2787">
                  <c:v>15.099400759427041</c:v>
                </c:pt>
                <c:pt idx="2788">
                  <c:v>20.126162595030848</c:v>
                </c:pt>
                <c:pt idx="2789">
                  <c:v>7.8797676955744631</c:v>
                </c:pt>
                <c:pt idx="2790">
                  <c:v>7.0162965764264698</c:v>
                </c:pt>
                <c:pt idx="2791">
                  <c:v>13.57135147420964</c:v>
                </c:pt>
                <c:pt idx="2792">
                  <c:v>8.2507248287889414</c:v>
                </c:pt>
                <c:pt idx="2793">
                  <c:v>9.4429305839670157</c:v>
                </c:pt>
                <c:pt idx="2794">
                  <c:v>15.700678769870684</c:v>
                </c:pt>
                <c:pt idx="2795">
                  <c:v>6.5812048658773499</c:v>
                </c:pt>
                <c:pt idx="2796">
                  <c:v>16.305119164037421</c:v>
                </c:pt>
                <c:pt idx="2797">
                  <c:v>12.369522326318094</c:v>
                </c:pt>
                <c:pt idx="2798">
                  <c:v>8.1460413337566102</c:v>
                </c:pt>
                <c:pt idx="2799">
                  <c:v>11.400572673396294</c:v>
                </c:pt>
                <c:pt idx="2800">
                  <c:v>7.6920507545673971</c:v>
                </c:pt>
                <c:pt idx="2801">
                  <c:v>9.7642537602988408</c:v>
                </c:pt>
                <c:pt idx="2802">
                  <c:v>13.780856520784239</c:v>
                </c:pt>
                <c:pt idx="2803">
                  <c:v>14.243243265822041</c:v>
                </c:pt>
                <c:pt idx="2804">
                  <c:v>9.3070553978083073</c:v>
                </c:pt>
                <c:pt idx="2805">
                  <c:v>12.525711267998599</c:v>
                </c:pt>
                <c:pt idx="2806">
                  <c:v>9.9958624583802411</c:v>
                </c:pt>
                <c:pt idx="2807">
                  <c:v>15.936636340762146</c:v>
                </c:pt>
                <c:pt idx="2808">
                  <c:v>19.343640628451176</c:v>
                </c:pt>
                <c:pt idx="2809">
                  <c:v>7.9871844300466401</c:v>
                </c:pt>
                <c:pt idx="2810">
                  <c:v>16.610226715750706</c:v>
                </c:pt>
                <c:pt idx="2811">
                  <c:v>7.8988324846067997</c:v>
                </c:pt>
                <c:pt idx="2812">
                  <c:v>16.065312738681072</c:v>
                </c:pt>
                <c:pt idx="2813">
                  <c:v>12.273729947131974</c:v>
                </c:pt>
                <c:pt idx="2814">
                  <c:v>11.769851499538069</c:v>
                </c:pt>
                <c:pt idx="2815">
                  <c:v>17.290345542603649</c:v>
                </c:pt>
                <c:pt idx="2816">
                  <c:v>16.518552925618497</c:v>
                </c:pt>
                <c:pt idx="2817">
                  <c:v>10.910308221291352</c:v>
                </c:pt>
                <c:pt idx="2818">
                  <c:v>7.6427038081637431</c:v>
                </c:pt>
                <c:pt idx="2819">
                  <c:v>13.622168286468229</c:v>
                </c:pt>
                <c:pt idx="2820">
                  <c:v>13.934075402708691</c:v>
                </c:pt>
                <c:pt idx="2821">
                  <c:v>11.322851826177743</c:v>
                </c:pt>
                <c:pt idx="2822">
                  <c:v>10.054411918433665</c:v>
                </c:pt>
                <c:pt idx="2823">
                  <c:v>13.198257872458178</c:v>
                </c:pt>
                <c:pt idx="2824">
                  <c:v>11.553659612435291</c:v>
                </c:pt>
                <c:pt idx="2825">
                  <c:v>7.5826197641307376</c:v>
                </c:pt>
                <c:pt idx="2826">
                  <c:v>11.21579469605342</c:v>
                </c:pt>
                <c:pt idx="2827">
                  <c:v>10.433870273413808</c:v>
                </c:pt>
                <c:pt idx="2828">
                  <c:v>16.44597349835793</c:v>
                </c:pt>
                <c:pt idx="2829">
                  <c:v>8.696176352552623</c:v>
                </c:pt>
                <c:pt idx="2830">
                  <c:v>14.291812596636614</c:v>
                </c:pt>
                <c:pt idx="2831">
                  <c:v>16.86369026197665</c:v>
                </c:pt>
                <c:pt idx="2832">
                  <c:v>16.57592557708498</c:v>
                </c:pt>
                <c:pt idx="2833">
                  <c:v>7.5386262123946599</c:v>
                </c:pt>
                <c:pt idx="2834">
                  <c:v>15.607660113018854</c:v>
                </c:pt>
                <c:pt idx="2835">
                  <c:v>16.546080579472061</c:v>
                </c:pt>
                <c:pt idx="2836">
                  <c:v>18.70568575009559</c:v>
                </c:pt>
                <c:pt idx="2837">
                  <c:v>12.304709755490636</c:v>
                </c:pt>
                <c:pt idx="2838">
                  <c:v>8.8767008984854634</c:v>
                </c:pt>
                <c:pt idx="2839">
                  <c:v>7.2716142189838457</c:v>
                </c:pt>
                <c:pt idx="2840">
                  <c:v>9.5863670487406836</c:v>
                </c:pt>
                <c:pt idx="2841">
                  <c:v>18.576482014523339</c:v>
                </c:pt>
                <c:pt idx="2842">
                  <c:v>8.0383213956366451</c:v>
                </c:pt>
                <c:pt idx="2843">
                  <c:v>9.8880221019988621</c:v>
                </c:pt>
                <c:pt idx="2844">
                  <c:v>9.7635961441147803</c:v>
                </c:pt>
                <c:pt idx="2845">
                  <c:v>11.634830193503383</c:v>
                </c:pt>
                <c:pt idx="2846">
                  <c:v>19.737818001736592</c:v>
                </c:pt>
                <c:pt idx="2847">
                  <c:v>11.087610973641986</c:v>
                </c:pt>
                <c:pt idx="2848">
                  <c:v>7.7810184300363634</c:v>
                </c:pt>
                <c:pt idx="2849">
                  <c:v>13.942904794220054</c:v>
                </c:pt>
                <c:pt idx="2850">
                  <c:v>8.6484389862947832</c:v>
                </c:pt>
                <c:pt idx="2851">
                  <c:v>17.074628181044602</c:v>
                </c:pt>
                <c:pt idx="2852">
                  <c:v>11.134402125968379</c:v>
                </c:pt>
                <c:pt idx="2853">
                  <c:v>10.979637825203843</c:v>
                </c:pt>
                <c:pt idx="2854">
                  <c:v>12.518038273823178</c:v>
                </c:pt>
                <c:pt idx="2855">
                  <c:v>11.969699124336849</c:v>
                </c:pt>
                <c:pt idx="2856">
                  <c:v>8.1999570363285361</c:v>
                </c:pt>
                <c:pt idx="2857">
                  <c:v>20.978925615858106</c:v>
                </c:pt>
                <c:pt idx="2858">
                  <c:v>9.4833019057932155</c:v>
                </c:pt>
                <c:pt idx="2859">
                  <c:v>6.8986918084698763</c:v>
                </c:pt>
                <c:pt idx="2860">
                  <c:v>15.388614940142983</c:v>
                </c:pt>
                <c:pt idx="2861">
                  <c:v>9.1756483618654698</c:v>
                </c:pt>
                <c:pt idx="2862">
                  <c:v>11.950055500148308</c:v>
                </c:pt>
                <c:pt idx="2863">
                  <c:v>6.6636541491677077</c:v>
                </c:pt>
                <c:pt idx="2864">
                  <c:v>7.267393929162961</c:v>
                </c:pt>
                <c:pt idx="2865">
                  <c:v>13.184518701218044</c:v>
                </c:pt>
                <c:pt idx="2866">
                  <c:v>16.922668320559914</c:v>
                </c:pt>
                <c:pt idx="2867">
                  <c:v>17.923013775907894</c:v>
                </c:pt>
                <c:pt idx="2868">
                  <c:v>8.666637028722441</c:v>
                </c:pt>
                <c:pt idx="2869">
                  <c:v>8.02070582760037</c:v>
                </c:pt>
                <c:pt idx="2870">
                  <c:v>8.4684770188682741</c:v>
                </c:pt>
                <c:pt idx="2871">
                  <c:v>17.497239317239444</c:v>
                </c:pt>
                <c:pt idx="2872">
                  <c:v>16.916972015956151</c:v>
                </c:pt>
                <c:pt idx="2873">
                  <c:v>15.000074715693502</c:v>
                </c:pt>
                <c:pt idx="2874">
                  <c:v>12.584809212261929</c:v>
                </c:pt>
                <c:pt idx="2875">
                  <c:v>16.975868297989699</c:v>
                </c:pt>
                <c:pt idx="2876">
                  <c:v>11.652247077970548</c:v>
                </c:pt>
                <c:pt idx="2877">
                  <c:v>12.895948563955208</c:v>
                </c:pt>
                <c:pt idx="2878">
                  <c:v>9.1431059803569923</c:v>
                </c:pt>
                <c:pt idx="2879">
                  <c:v>10.160278862383485</c:v>
                </c:pt>
                <c:pt idx="2880">
                  <c:v>13.375087081310861</c:v>
                </c:pt>
                <c:pt idx="2881">
                  <c:v>9.2014484469825746</c:v>
                </c:pt>
                <c:pt idx="2882">
                  <c:v>13.138649368523506</c:v>
                </c:pt>
                <c:pt idx="2883">
                  <c:v>13.422777023590413</c:v>
                </c:pt>
                <c:pt idx="2884">
                  <c:v>10.534010318439039</c:v>
                </c:pt>
                <c:pt idx="2885">
                  <c:v>7.8017988202804247</c:v>
                </c:pt>
                <c:pt idx="2886">
                  <c:v>18.138105142697917</c:v>
                </c:pt>
                <c:pt idx="2887">
                  <c:v>6.9541199498091171</c:v>
                </c:pt>
                <c:pt idx="2888">
                  <c:v>9.5464079501495149</c:v>
                </c:pt>
                <c:pt idx="2889">
                  <c:v>14.538444839042651</c:v>
                </c:pt>
                <c:pt idx="2890">
                  <c:v>11.689952437022958</c:v>
                </c:pt>
                <c:pt idx="2891">
                  <c:v>16.212266660038654</c:v>
                </c:pt>
                <c:pt idx="2892">
                  <c:v>10.853094601030698</c:v>
                </c:pt>
                <c:pt idx="2893">
                  <c:v>7.667287410352472</c:v>
                </c:pt>
                <c:pt idx="2894">
                  <c:v>15.240902052298892</c:v>
                </c:pt>
                <c:pt idx="2895">
                  <c:v>10.798242932092847</c:v>
                </c:pt>
                <c:pt idx="2896">
                  <c:v>10.587876238819355</c:v>
                </c:pt>
                <c:pt idx="2897">
                  <c:v>8.9182305412923331</c:v>
                </c:pt>
                <c:pt idx="2898">
                  <c:v>8.6978108285433162</c:v>
                </c:pt>
                <c:pt idx="2899">
                  <c:v>14.424965267984494</c:v>
                </c:pt>
                <c:pt idx="2900">
                  <c:v>11.977359495781664</c:v>
                </c:pt>
                <c:pt idx="2901">
                  <c:v>8.3538328751494291</c:v>
                </c:pt>
                <c:pt idx="2902">
                  <c:v>12.881016643746225</c:v>
                </c:pt>
                <c:pt idx="2903">
                  <c:v>11.954431533871722</c:v>
                </c:pt>
                <c:pt idx="2904">
                  <c:v>19.165658686987371</c:v>
                </c:pt>
                <c:pt idx="2905">
                  <c:v>9.2740727801807363</c:v>
                </c:pt>
                <c:pt idx="2906">
                  <c:v>13.258280514902406</c:v>
                </c:pt>
                <c:pt idx="2907">
                  <c:v>7.554777843659509</c:v>
                </c:pt>
                <c:pt idx="2908">
                  <c:v>8.5174265271692491</c:v>
                </c:pt>
                <c:pt idx="2909">
                  <c:v>9.1027335365622957</c:v>
                </c:pt>
                <c:pt idx="2910">
                  <c:v>15.114117183208602</c:v>
                </c:pt>
                <c:pt idx="2911">
                  <c:v>9.4231322194716487</c:v>
                </c:pt>
                <c:pt idx="2912">
                  <c:v>7.01294810135105</c:v>
                </c:pt>
                <c:pt idx="2913">
                  <c:v>16.836350548527804</c:v>
                </c:pt>
                <c:pt idx="2914">
                  <c:v>15.60715676246868</c:v>
                </c:pt>
                <c:pt idx="2915">
                  <c:v>14.105623837404904</c:v>
                </c:pt>
                <c:pt idx="2916">
                  <c:v>19.208638800367702</c:v>
                </c:pt>
                <c:pt idx="2917">
                  <c:v>7.7955812491567382</c:v>
                </c:pt>
                <c:pt idx="2918">
                  <c:v>11.833745173755265</c:v>
                </c:pt>
                <c:pt idx="2919">
                  <c:v>8.4125572949634879</c:v>
                </c:pt>
                <c:pt idx="2920">
                  <c:v>8.6156483011937528</c:v>
                </c:pt>
                <c:pt idx="2921">
                  <c:v>7.5173635470053846</c:v>
                </c:pt>
                <c:pt idx="2922">
                  <c:v>12.614157755520321</c:v>
                </c:pt>
                <c:pt idx="2923">
                  <c:v>19.137326092007658</c:v>
                </c:pt>
                <c:pt idx="2924">
                  <c:v>16.985509727882516</c:v>
                </c:pt>
                <c:pt idx="2925">
                  <c:v>11.623974524641849</c:v>
                </c:pt>
                <c:pt idx="2926">
                  <c:v>11.613205400367093</c:v>
                </c:pt>
                <c:pt idx="2927">
                  <c:v>10.82632264954732</c:v>
                </c:pt>
                <c:pt idx="2928">
                  <c:v>9.3362880090764904</c:v>
                </c:pt>
                <c:pt idx="2929">
                  <c:v>12.52348537134119</c:v>
                </c:pt>
                <c:pt idx="2930">
                  <c:v>7.1466559560243867</c:v>
                </c:pt>
                <c:pt idx="2931">
                  <c:v>7.9597252698142951</c:v>
                </c:pt>
                <c:pt idx="2932">
                  <c:v>6.9408719067256399</c:v>
                </c:pt>
                <c:pt idx="2933">
                  <c:v>14.855287721504901</c:v>
                </c:pt>
                <c:pt idx="2934">
                  <c:v>9.6915348687285761</c:v>
                </c:pt>
                <c:pt idx="2935">
                  <c:v>9.4144900129044586</c:v>
                </c:pt>
                <c:pt idx="2936">
                  <c:v>12.108929321518591</c:v>
                </c:pt>
                <c:pt idx="2937">
                  <c:v>11.893580525579882</c:v>
                </c:pt>
                <c:pt idx="2938">
                  <c:v>7.400616321754697</c:v>
                </c:pt>
                <c:pt idx="2939">
                  <c:v>13.208841467769069</c:v>
                </c:pt>
                <c:pt idx="2940">
                  <c:v>12.161506444267177</c:v>
                </c:pt>
                <c:pt idx="2941">
                  <c:v>11.851144901784242</c:v>
                </c:pt>
                <c:pt idx="2942">
                  <c:v>12.75280487391206</c:v>
                </c:pt>
                <c:pt idx="2943">
                  <c:v>10.398556033799524</c:v>
                </c:pt>
                <c:pt idx="2944">
                  <c:v>10.337405072796196</c:v>
                </c:pt>
                <c:pt idx="2945">
                  <c:v>16.382815992591965</c:v>
                </c:pt>
                <c:pt idx="2946">
                  <c:v>12.880119038634044</c:v>
                </c:pt>
                <c:pt idx="2947">
                  <c:v>11.186737274423169</c:v>
                </c:pt>
                <c:pt idx="2948">
                  <c:v>9.4694524701054519</c:v>
                </c:pt>
                <c:pt idx="2949">
                  <c:v>14.933105044075216</c:v>
                </c:pt>
                <c:pt idx="2950">
                  <c:v>7.0526930672425054</c:v>
                </c:pt>
                <c:pt idx="2951">
                  <c:v>12.563579458531363</c:v>
                </c:pt>
                <c:pt idx="2952">
                  <c:v>11.858091607544372</c:v>
                </c:pt>
                <c:pt idx="2953">
                  <c:v>6.5778490216956138</c:v>
                </c:pt>
                <c:pt idx="2954">
                  <c:v>12.122616713312084</c:v>
                </c:pt>
                <c:pt idx="2955">
                  <c:v>7.7967585255859522</c:v>
                </c:pt>
                <c:pt idx="2956">
                  <c:v>15.314752296972731</c:v>
                </c:pt>
                <c:pt idx="2957">
                  <c:v>14.371293070284331</c:v>
                </c:pt>
                <c:pt idx="2958">
                  <c:v>17.591911874267634</c:v>
                </c:pt>
                <c:pt idx="2959">
                  <c:v>14.720853318746851</c:v>
                </c:pt>
                <c:pt idx="2960">
                  <c:v>13.158191041063354</c:v>
                </c:pt>
                <c:pt idx="2961">
                  <c:v>7.5521633127914392</c:v>
                </c:pt>
                <c:pt idx="2962">
                  <c:v>11.550742880453187</c:v>
                </c:pt>
                <c:pt idx="2963">
                  <c:v>10.089188911387964</c:v>
                </c:pt>
                <c:pt idx="2964">
                  <c:v>18.881734343710235</c:v>
                </c:pt>
                <c:pt idx="2965">
                  <c:v>9.4698462921826483</c:v>
                </c:pt>
                <c:pt idx="2966">
                  <c:v>14.85175075362557</c:v>
                </c:pt>
                <c:pt idx="2967">
                  <c:v>13.756287811201313</c:v>
                </c:pt>
                <c:pt idx="2968">
                  <c:v>14.20849279226052</c:v>
                </c:pt>
                <c:pt idx="2969">
                  <c:v>18.480967993701185</c:v>
                </c:pt>
                <c:pt idx="2970">
                  <c:v>7.4990832084471402</c:v>
                </c:pt>
                <c:pt idx="2971">
                  <c:v>12.773063669960793</c:v>
                </c:pt>
                <c:pt idx="2972">
                  <c:v>12.777109778014777</c:v>
                </c:pt>
                <c:pt idx="2973">
                  <c:v>14.029693291799408</c:v>
                </c:pt>
                <c:pt idx="2974">
                  <c:v>7.193724389112357</c:v>
                </c:pt>
                <c:pt idx="2975">
                  <c:v>11.637950877620199</c:v>
                </c:pt>
                <c:pt idx="2976">
                  <c:v>16.855025395415101</c:v>
                </c:pt>
                <c:pt idx="2977">
                  <c:v>9.3269881793519538</c:v>
                </c:pt>
                <c:pt idx="2978">
                  <c:v>13.285884244497367</c:v>
                </c:pt>
                <c:pt idx="2979">
                  <c:v>9.0399209648608352</c:v>
                </c:pt>
                <c:pt idx="2980">
                  <c:v>14.91741996851076</c:v>
                </c:pt>
                <c:pt idx="2981">
                  <c:v>16.157872348505585</c:v>
                </c:pt>
                <c:pt idx="2982">
                  <c:v>11.558631739478907</c:v>
                </c:pt>
                <c:pt idx="2983">
                  <c:v>14.992239645691058</c:v>
                </c:pt>
                <c:pt idx="2984">
                  <c:v>18.840228179364459</c:v>
                </c:pt>
                <c:pt idx="2985">
                  <c:v>12.171768084623418</c:v>
                </c:pt>
                <c:pt idx="2986">
                  <c:v>9.5786061546494921</c:v>
                </c:pt>
                <c:pt idx="2987">
                  <c:v>12.484319396464397</c:v>
                </c:pt>
                <c:pt idx="2988">
                  <c:v>16.742441975254973</c:v>
                </c:pt>
                <c:pt idx="2989">
                  <c:v>14.373844785719625</c:v>
                </c:pt>
                <c:pt idx="2990">
                  <c:v>16.256152097441106</c:v>
                </c:pt>
                <c:pt idx="2991">
                  <c:v>13.319938674044264</c:v>
                </c:pt>
                <c:pt idx="2992">
                  <c:v>8.6530768152388156</c:v>
                </c:pt>
                <c:pt idx="2993">
                  <c:v>10.585792290797537</c:v>
                </c:pt>
                <c:pt idx="2994">
                  <c:v>10.313232733074067</c:v>
                </c:pt>
                <c:pt idx="2995">
                  <c:v>7.501544414766899</c:v>
                </c:pt>
                <c:pt idx="2996">
                  <c:v>9.5298424545281915</c:v>
                </c:pt>
                <c:pt idx="2997">
                  <c:v>11.113294799250331</c:v>
                </c:pt>
                <c:pt idx="2998">
                  <c:v>7.6476655009130337</c:v>
                </c:pt>
                <c:pt idx="2999">
                  <c:v>17.723478299205254</c:v>
                </c:pt>
                <c:pt idx="3000">
                  <c:v>9.0288147886273649</c:v>
                </c:pt>
                <c:pt idx="3001">
                  <c:v>10.207007620187213</c:v>
                </c:pt>
                <c:pt idx="3002">
                  <c:v>14.668048880900372</c:v>
                </c:pt>
                <c:pt idx="3003">
                  <c:v>11.247474095456571</c:v>
                </c:pt>
                <c:pt idx="3004">
                  <c:v>12.057793873079245</c:v>
                </c:pt>
                <c:pt idx="3005">
                  <c:v>19.260338070046448</c:v>
                </c:pt>
                <c:pt idx="3006">
                  <c:v>13.718599486665962</c:v>
                </c:pt>
                <c:pt idx="3007">
                  <c:v>8.0642359179038667</c:v>
                </c:pt>
                <c:pt idx="3008">
                  <c:v>11.368717897748533</c:v>
                </c:pt>
                <c:pt idx="3009">
                  <c:v>13.266254214214003</c:v>
                </c:pt>
                <c:pt idx="3010">
                  <c:v>19.160717581924484</c:v>
                </c:pt>
                <c:pt idx="3011">
                  <c:v>15.176651422741223</c:v>
                </c:pt>
                <c:pt idx="3012">
                  <c:v>13.125458150281904</c:v>
                </c:pt>
                <c:pt idx="3013">
                  <c:v>11.091918470640465</c:v>
                </c:pt>
                <c:pt idx="3014">
                  <c:v>7.8336380170642705</c:v>
                </c:pt>
                <c:pt idx="3015">
                  <c:v>12.85134019145714</c:v>
                </c:pt>
                <c:pt idx="3016">
                  <c:v>10.571933653943208</c:v>
                </c:pt>
                <c:pt idx="3017">
                  <c:v>19.625882395836641</c:v>
                </c:pt>
                <c:pt idx="3018">
                  <c:v>11.286975668412023</c:v>
                </c:pt>
                <c:pt idx="3019">
                  <c:v>10.610596378199942</c:v>
                </c:pt>
                <c:pt idx="3020">
                  <c:v>8.3872035683579007</c:v>
                </c:pt>
                <c:pt idx="3021">
                  <c:v>8.9953662229467195</c:v>
                </c:pt>
                <c:pt idx="3022">
                  <c:v>8.6682588960467637</c:v>
                </c:pt>
                <c:pt idx="3023">
                  <c:v>7.665850168908305</c:v>
                </c:pt>
                <c:pt idx="3024">
                  <c:v>17.206505890438763</c:v>
                </c:pt>
                <c:pt idx="3025">
                  <c:v>12.63682084033139</c:v>
                </c:pt>
                <c:pt idx="3026">
                  <c:v>10.724305100850268</c:v>
                </c:pt>
                <c:pt idx="3027">
                  <c:v>14.781879009987275</c:v>
                </c:pt>
                <c:pt idx="3028">
                  <c:v>13.924468129018441</c:v>
                </c:pt>
                <c:pt idx="3029">
                  <c:v>14.121162849748371</c:v>
                </c:pt>
                <c:pt idx="3030">
                  <c:v>14.536208939997792</c:v>
                </c:pt>
                <c:pt idx="3031">
                  <c:v>15.620626204009735</c:v>
                </c:pt>
                <c:pt idx="3032">
                  <c:v>15.308830582956912</c:v>
                </c:pt>
                <c:pt idx="3033">
                  <c:v>7.2194582390197732</c:v>
                </c:pt>
                <c:pt idx="3034">
                  <c:v>16.375721479215741</c:v>
                </c:pt>
                <c:pt idx="3035">
                  <c:v>16.689730187334035</c:v>
                </c:pt>
                <c:pt idx="3036">
                  <c:v>17.05328506177942</c:v>
                </c:pt>
                <c:pt idx="3037">
                  <c:v>18.775321720912846</c:v>
                </c:pt>
                <c:pt idx="3038">
                  <c:v>7.561195215438099</c:v>
                </c:pt>
                <c:pt idx="3039">
                  <c:v>11.844276285613098</c:v>
                </c:pt>
                <c:pt idx="3040">
                  <c:v>17.603628433932428</c:v>
                </c:pt>
                <c:pt idx="3041">
                  <c:v>10.738590728490308</c:v>
                </c:pt>
                <c:pt idx="3042">
                  <c:v>17.831804678031858</c:v>
                </c:pt>
                <c:pt idx="3043">
                  <c:v>8.6005436835314963</c:v>
                </c:pt>
                <c:pt idx="3044">
                  <c:v>15.336775104974214</c:v>
                </c:pt>
                <c:pt idx="3045">
                  <c:v>6.6016369770062804</c:v>
                </c:pt>
                <c:pt idx="3046">
                  <c:v>8.5457460746281555</c:v>
                </c:pt>
                <c:pt idx="3047">
                  <c:v>14.906380919112554</c:v>
                </c:pt>
                <c:pt idx="3048">
                  <c:v>8.3506537088844972</c:v>
                </c:pt>
                <c:pt idx="3049">
                  <c:v>9.9094207425594298</c:v>
                </c:pt>
                <c:pt idx="3050">
                  <c:v>14.565064497655147</c:v>
                </c:pt>
                <c:pt idx="3051">
                  <c:v>12.591588150620932</c:v>
                </c:pt>
                <c:pt idx="3052">
                  <c:v>7.8822599000095508</c:v>
                </c:pt>
                <c:pt idx="3053">
                  <c:v>19.611570134074661</c:v>
                </c:pt>
                <c:pt idx="3054">
                  <c:v>16.000982991110909</c:v>
                </c:pt>
                <c:pt idx="3055">
                  <c:v>13.638262854969984</c:v>
                </c:pt>
                <c:pt idx="3056">
                  <c:v>7.2426099610633852</c:v>
                </c:pt>
                <c:pt idx="3057">
                  <c:v>6.8453543035046573</c:v>
                </c:pt>
                <c:pt idx="3058">
                  <c:v>11.906887663312466</c:v>
                </c:pt>
                <c:pt idx="3059">
                  <c:v>8.3073137552496696</c:v>
                </c:pt>
                <c:pt idx="3060">
                  <c:v>7.9337795501159851</c:v>
                </c:pt>
                <c:pt idx="3061">
                  <c:v>13.655479061624092</c:v>
                </c:pt>
                <c:pt idx="3062">
                  <c:v>13.113999838310674</c:v>
                </c:pt>
                <c:pt idx="3063">
                  <c:v>15.44361052119438</c:v>
                </c:pt>
                <c:pt idx="3064">
                  <c:v>13.155039351330258</c:v>
                </c:pt>
                <c:pt idx="3065">
                  <c:v>17.341602084185926</c:v>
                </c:pt>
                <c:pt idx="3066">
                  <c:v>10.992129513933509</c:v>
                </c:pt>
                <c:pt idx="3067">
                  <c:v>15.550789354968778</c:v>
                </c:pt>
                <c:pt idx="3068">
                  <c:v>16.738870560152193</c:v>
                </c:pt>
                <c:pt idx="3069">
                  <c:v>9.5824407958656828</c:v>
                </c:pt>
                <c:pt idx="3070">
                  <c:v>14.089846560291225</c:v>
                </c:pt>
                <c:pt idx="3071">
                  <c:v>10.676556222571261</c:v>
                </c:pt>
                <c:pt idx="3072">
                  <c:v>16.898718372260234</c:v>
                </c:pt>
                <c:pt idx="3073">
                  <c:v>15.448098173382085</c:v>
                </c:pt>
                <c:pt idx="3074">
                  <c:v>11.222567091226622</c:v>
                </c:pt>
                <c:pt idx="3075">
                  <c:v>19.009312214201355</c:v>
                </c:pt>
                <c:pt idx="3076">
                  <c:v>17.758320145165172</c:v>
                </c:pt>
                <c:pt idx="3077">
                  <c:v>8.4538933469350432</c:v>
                </c:pt>
                <c:pt idx="3078">
                  <c:v>13.065613582541516</c:v>
                </c:pt>
                <c:pt idx="3079">
                  <c:v>10.773437586685933</c:v>
                </c:pt>
                <c:pt idx="3080">
                  <c:v>10.951419590819054</c:v>
                </c:pt>
                <c:pt idx="3081">
                  <c:v>8.7256156589500282</c:v>
                </c:pt>
                <c:pt idx="3082">
                  <c:v>19.14090460873026</c:v>
                </c:pt>
                <c:pt idx="3083">
                  <c:v>14.836223541601683</c:v>
                </c:pt>
                <c:pt idx="3084">
                  <c:v>15.555993631201506</c:v>
                </c:pt>
                <c:pt idx="3085">
                  <c:v>17.298915395504672</c:v>
                </c:pt>
                <c:pt idx="3086">
                  <c:v>18.231531836542331</c:v>
                </c:pt>
                <c:pt idx="3087">
                  <c:v>19.865469869129466</c:v>
                </c:pt>
                <c:pt idx="3088">
                  <c:v>16.034205353106188</c:v>
                </c:pt>
                <c:pt idx="3089">
                  <c:v>9.041272097242798</c:v>
                </c:pt>
                <c:pt idx="3090">
                  <c:v>17.862912616207147</c:v>
                </c:pt>
                <c:pt idx="3091">
                  <c:v>12.812419853139501</c:v>
                </c:pt>
                <c:pt idx="3092">
                  <c:v>11.990135210156875</c:v>
                </c:pt>
                <c:pt idx="3093">
                  <c:v>6.6099843290352247</c:v>
                </c:pt>
                <c:pt idx="3094">
                  <c:v>14.495053650490235</c:v>
                </c:pt>
                <c:pt idx="3095">
                  <c:v>8.8421653994093194</c:v>
                </c:pt>
                <c:pt idx="3096">
                  <c:v>10.497922930898774</c:v>
                </c:pt>
                <c:pt idx="3097">
                  <c:v>11.374344559893192</c:v>
                </c:pt>
                <c:pt idx="3098">
                  <c:v>19.650287560509831</c:v>
                </c:pt>
                <c:pt idx="3099">
                  <c:v>9.3475356796233058</c:v>
                </c:pt>
                <c:pt idx="3100">
                  <c:v>7.5356230110426132</c:v>
                </c:pt>
                <c:pt idx="3101">
                  <c:v>12.726044252246188</c:v>
                </c:pt>
                <c:pt idx="3102">
                  <c:v>12.551200738528438</c:v>
                </c:pt>
                <c:pt idx="3103">
                  <c:v>7.4345587215562201</c:v>
                </c:pt>
                <c:pt idx="3104">
                  <c:v>13.295210024497029</c:v>
                </c:pt>
                <c:pt idx="3105">
                  <c:v>19.939988037549021</c:v>
                </c:pt>
                <c:pt idx="3106">
                  <c:v>8.8563006197439389</c:v>
                </c:pt>
                <c:pt idx="3107">
                  <c:v>12.307310423938249</c:v>
                </c:pt>
                <c:pt idx="3108">
                  <c:v>6.8177406626969681</c:v>
                </c:pt>
                <c:pt idx="3109">
                  <c:v>14.120445584788676</c:v>
                </c:pt>
                <c:pt idx="3110">
                  <c:v>10.412257882850245</c:v>
                </c:pt>
                <c:pt idx="3111">
                  <c:v>15.37414234995012</c:v>
                </c:pt>
                <c:pt idx="3112">
                  <c:v>10.898375564384326</c:v>
                </c:pt>
                <c:pt idx="3113">
                  <c:v>10.021944075921731</c:v>
                </c:pt>
                <c:pt idx="3114">
                  <c:v>13.150644888571513</c:v>
                </c:pt>
                <c:pt idx="3115">
                  <c:v>7.4871237108353768</c:v>
                </c:pt>
                <c:pt idx="3116">
                  <c:v>13.606725272646507</c:v>
                </c:pt>
                <c:pt idx="3117">
                  <c:v>18.443024555149663</c:v>
                </c:pt>
                <c:pt idx="3118">
                  <c:v>10.777825565458899</c:v>
                </c:pt>
                <c:pt idx="3119">
                  <c:v>13.597575272522347</c:v>
                </c:pt>
                <c:pt idx="3120">
                  <c:v>9.3739001653279246</c:v>
                </c:pt>
                <c:pt idx="3121">
                  <c:v>8.5952086633755229</c:v>
                </c:pt>
                <c:pt idx="3122">
                  <c:v>11.2196360887382</c:v>
                </c:pt>
                <c:pt idx="3123">
                  <c:v>13.301962507734601</c:v>
                </c:pt>
                <c:pt idx="3124">
                  <c:v>13.271901195301327</c:v>
                </c:pt>
                <c:pt idx="3125">
                  <c:v>13.79260920093054</c:v>
                </c:pt>
                <c:pt idx="3126">
                  <c:v>17.485534508717137</c:v>
                </c:pt>
                <c:pt idx="3127">
                  <c:v>15.749072901955486</c:v>
                </c:pt>
                <c:pt idx="3128">
                  <c:v>12.195644089314232</c:v>
                </c:pt>
                <c:pt idx="3129">
                  <c:v>7.6258093787264976</c:v>
                </c:pt>
                <c:pt idx="3130">
                  <c:v>9.9759047602661788</c:v>
                </c:pt>
                <c:pt idx="3131">
                  <c:v>13.207121921500374</c:v>
                </c:pt>
                <c:pt idx="3132">
                  <c:v>12.322539613160158</c:v>
                </c:pt>
                <c:pt idx="3133">
                  <c:v>11.065023519419398</c:v>
                </c:pt>
                <c:pt idx="3134">
                  <c:v>12.501617077801679</c:v>
                </c:pt>
                <c:pt idx="3135">
                  <c:v>11.378232957173559</c:v>
                </c:pt>
                <c:pt idx="3136">
                  <c:v>12.667502172540509</c:v>
                </c:pt>
                <c:pt idx="3137">
                  <c:v>13.541528624466956</c:v>
                </c:pt>
                <c:pt idx="3138">
                  <c:v>17.60788766047845</c:v>
                </c:pt>
                <c:pt idx="3139">
                  <c:v>8.1234697620084066</c:v>
                </c:pt>
                <c:pt idx="3140">
                  <c:v>14.736747148167463</c:v>
                </c:pt>
                <c:pt idx="3141">
                  <c:v>18.30699136825687</c:v>
                </c:pt>
                <c:pt idx="3142">
                  <c:v>12.292810198938943</c:v>
                </c:pt>
                <c:pt idx="3143">
                  <c:v>10.91301311017877</c:v>
                </c:pt>
                <c:pt idx="3144">
                  <c:v>17.480475714808811</c:v>
                </c:pt>
                <c:pt idx="3145">
                  <c:v>10.941716934728097</c:v>
                </c:pt>
                <c:pt idx="3146">
                  <c:v>9.5747472375230434</c:v>
                </c:pt>
                <c:pt idx="3147">
                  <c:v>12.68322255263095</c:v>
                </c:pt>
                <c:pt idx="3148">
                  <c:v>11.940187052217981</c:v>
                </c:pt>
                <c:pt idx="3149">
                  <c:v>12.8651659012415</c:v>
                </c:pt>
                <c:pt idx="3150">
                  <c:v>16.64905455622592</c:v>
                </c:pt>
                <c:pt idx="3151">
                  <c:v>13.979242385532025</c:v>
                </c:pt>
                <c:pt idx="3152">
                  <c:v>11.082371721632251</c:v>
                </c:pt>
                <c:pt idx="3153">
                  <c:v>9.7571800533788551</c:v>
                </c:pt>
                <c:pt idx="3154">
                  <c:v>14.777151383244002</c:v>
                </c:pt>
                <c:pt idx="3155">
                  <c:v>15.152865914911718</c:v>
                </c:pt>
                <c:pt idx="3156">
                  <c:v>14.456936132252636</c:v>
                </c:pt>
                <c:pt idx="3157">
                  <c:v>14.123317702917134</c:v>
                </c:pt>
                <c:pt idx="3158">
                  <c:v>12.843754457751276</c:v>
                </c:pt>
                <c:pt idx="3159">
                  <c:v>6.5082434327508372</c:v>
                </c:pt>
                <c:pt idx="3160">
                  <c:v>11.347615029936502</c:v>
                </c:pt>
                <c:pt idx="3161">
                  <c:v>8.8290801109538339</c:v>
                </c:pt>
                <c:pt idx="3162">
                  <c:v>9.437208630533684</c:v>
                </c:pt>
                <c:pt idx="3163">
                  <c:v>17.159717785314289</c:v>
                </c:pt>
                <c:pt idx="3164">
                  <c:v>13.767095859750818</c:v>
                </c:pt>
                <c:pt idx="3165">
                  <c:v>7.5806665718570549</c:v>
                </c:pt>
                <c:pt idx="3166">
                  <c:v>15.070464063184037</c:v>
                </c:pt>
                <c:pt idx="3167">
                  <c:v>12.898261473578529</c:v>
                </c:pt>
                <c:pt idx="3168">
                  <c:v>20.586244047646332</c:v>
                </c:pt>
                <c:pt idx="3169">
                  <c:v>8.4795729828539201</c:v>
                </c:pt>
                <c:pt idx="3170">
                  <c:v>12.576799305199437</c:v>
                </c:pt>
                <c:pt idx="3171">
                  <c:v>6.8309178911941197</c:v>
                </c:pt>
                <c:pt idx="3172">
                  <c:v>7.6644670396161647</c:v>
                </c:pt>
                <c:pt idx="3173">
                  <c:v>8.6221565338985506</c:v>
                </c:pt>
                <c:pt idx="3174">
                  <c:v>15.438463317263786</c:v>
                </c:pt>
                <c:pt idx="3175">
                  <c:v>9.8616663735624286</c:v>
                </c:pt>
                <c:pt idx="3176">
                  <c:v>16.57207203144754</c:v>
                </c:pt>
                <c:pt idx="3177">
                  <c:v>10.186814515341226</c:v>
                </c:pt>
                <c:pt idx="3178">
                  <c:v>9.2400808309737705</c:v>
                </c:pt>
                <c:pt idx="3179">
                  <c:v>10.717551002148518</c:v>
                </c:pt>
                <c:pt idx="3180">
                  <c:v>10.326013956025385</c:v>
                </c:pt>
                <c:pt idx="3181">
                  <c:v>10.641000810541124</c:v>
                </c:pt>
                <c:pt idx="3182">
                  <c:v>7.4135159583708417</c:v>
                </c:pt>
                <c:pt idx="3183">
                  <c:v>15.239270441879512</c:v>
                </c:pt>
                <c:pt idx="3184">
                  <c:v>15.079157774670922</c:v>
                </c:pt>
                <c:pt idx="3185">
                  <c:v>16.24479996308763</c:v>
                </c:pt>
                <c:pt idx="3186">
                  <c:v>6.755137007931614</c:v>
                </c:pt>
                <c:pt idx="3187">
                  <c:v>8.5080855946230951</c:v>
                </c:pt>
                <c:pt idx="3188">
                  <c:v>9.1791015815423336</c:v>
                </c:pt>
                <c:pt idx="3189">
                  <c:v>12.670342708696213</c:v>
                </c:pt>
                <c:pt idx="3190">
                  <c:v>13.493154760133162</c:v>
                </c:pt>
                <c:pt idx="3191">
                  <c:v>16.828735518718187</c:v>
                </c:pt>
                <c:pt idx="3192">
                  <c:v>9.2237423813136736</c:v>
                </c:pt>
                <c:pt idx="3193">
                  <c:v>8.2093898901394162</c:v>
                </c:pt>
                <c:pt idx="3194">
                  <c:v>9.0056149656401701</c:v>
                </c:pt>
                <c:pt idx="3195">
                  <c:v>16.152770115626463</c:v>
                </c:pt>
                <c:pt idx="3196">
                  <c:v>13.498934212864045</c:v>
                </c:pt>
                <c:pt idx="3197">
                  <c:v>11.880357951617846</c:v>
                </c:pt>
                <c:pt idx="3198">
                  <c:v>12.935034966767731</c:v>
                </c:pt>
                <c:pt idx="3199">
                  <c:v>11.623730275255786</c:v>
                </c:pt>
                <c:pt idx="3200">
                  <c:v>16.674601950034219</c:v>
                </c:pt>
                <c:pt idx="3201">
                  <c:v>11.619616376846551</c:v>
                </c:pt>
                <c:pt idx="3202">
                  <c:v>18.894393680377373</c:v>
                </c:pt>
                <c:pt idx="3203">
                  <c:v>8.5758126979056399</c:v>
                </c:pt>
                <c:pt idx="3204">
                  <c:v>8.5128369161092845</c:v>
                </c:pt>
                <c:pt idx="3205">
                  <c:v>16.995861250345662</c:v>
                </c:pt>
                <c:pt idx="3206">
                  <c:v>12.026292808332279</c:v>
                </c:pt>
                <c:pt idx="3207">
                  <c:v>11.57913848971743</c:v>
                </c:pt>
                <c:pt idx="3208">
                  <c:v>8.5086596724001566</c:v>
                </c:pt>
                <c:pt idx="3209">
                  <c:v>11.008004333620359</c:v>
                </c:pt>
                <c:pt idx="3210">
                  <c:v>6.9828943032868089</c:v>
                </c:pt>
                <c:pt idx="3211">
                  <c:v>13.32727272782879</c:v>
                </c:pt>
                <c:pt idx="3212">
                  <c:v>6.9049335209659013</c:v>
                </c:pt>
                <c:pt idx="3213">
                  <c:v>7.5889428634626039</c:v>
                </c:pt>
                <c:pt idx="3214">
                  <c:v>13.651886063847339</c:v>
                </c:pt>
                <c:pt idx="3215">
                  <c:v>11.83545449753449</c:v>
                </c:pt>
                <c:pt idx="3216">
                  <c:v>11.851205301601279</c:v>
                </c:pt>
                <c:pt idx="3217">
                  <c:v>10.175491301759639</c:v>
                </c:pt>
                <c:pt idx="3218">
                  <c:v>11.746776166045082</c:v>
                </c:pt>
                <c:pt idx="3219">
                  <c:v>10.719190514986542</c:v>
                </c:pt>
                <c:pt idx="3220">
                  <c:v>9.4269396806646473</c:v>
                </c:pt>
                <c:pt idx="3221">
                  <c:v>7.0943955827067233</c:v>
                </c:pt>
                <c:pt idx="3222">
                  <c:v>14.469451856290728</c:v>
                </c:pt>
                <c:pt idx="3223">
                  <c:v>13.444254644229034</c:v>
                </c:pt>
                <c:pt idx="3224">
                  <c:v>11.110794500608655</c:v>
                </c:pt>
                <c:pt idx="3225">
                  <c:v>11.852109654311464</c:v>
                </c:pt>
                <c:pt idx="3226">
                  <c:v>14.68426626351706</c:v>
                </c:pt>
                <c:pt idx="3227">
                  <c:v>18.086399357677791</c:v>
                </c:pt>
                <c:pt idx="3228">
                  <c:v>17.196538065217322</c:v>
                </c:pt>
                <c:pt idx="3229">
                  <c:v>14.075554113593128</c:v>
                </c:pt>
                <c:pt idx="3230">
                  <c:v>10.25679532542841</c:v>
                </c:pt>
                <c:pt idx="3231">
                  <c:v>12.130558686111286</c:v>
                </c:pt>
                <c:pt idx="3232">
                  <c:v>12.834983056063203</c:v>
                </c:pt>
                <c:pt idx="3233">
                  <c:v>13.208022772228533</c:v>
                </c:pt>
                <c:pt idx="3234">
                  <c:v>14.915986871660943</c:v>
                </c:pt>
                <c:pt idx="3235">
                  <c:v>19.825487918512952</c:v>
                </c:pt>
                <c:pt idx="3236">
                  <c:v>9.9568358856477026</c:v>
                </c:pt>
                <c:pt idx="3237">
                  <c:v>12.207432947399468</c:v>
                </c:pt>
                <c:pt idx="3238">
                  <c:v>8.7717700187968841</c:v>
                </c:pt>
                <c:pt idx="3239">
                  <c:v>16.234138800324004</c:v>
                </c:pt>
                <c:pt idx="3240">
                  <c:v>7.5680210981605107</c:v>
                </c:pt>
                <c:pt idx="3241">
                  <c:v>13.860593468001413</c:v>
                </c:pt>
                <c:pt idx="3242">
                  <c:v>7.731912357915891</c:v>
                </c:pt>
                <c:pt idx="3243">
                  <c:v>12.181799340354329</c:v>
                </c:pt>
                <c:pt idx="3244">
                  <c:v>16.433736566897647</c:v>
                </c:pt>
                <c:pt idx="3245">
                  <c:v>14.947158295118967</c:v>
                </c:pt>
                <c:pt idx="3246">
                  <c:v>13.951203072503603</c:v>
                </c:pt>
                <c:pt idx="3247">
                  <c:v>10.53064585236131</c:v>
                </c:pt>
                <c:pt idx="3248">
                  <c:v>8.189925930607032</c:v>
                </c:pt>
                <c:pt idx="3249">
                  <c:v>8.7026560486001099</c:v>
                </c:pt>
                <c:pt idx="3250">
                  <c:v>7.7397326159175588</c:v>
                </c:pt>
                <c:pt idx="3251">
                  <c:v>8.7356284964692215</c:v>
                </c:pt>
                <c:pt idx="3252">
                  <c:v>17.479416510221419</c:v>
                </c:pt>
                <c:pt idx="3253">
                  <c:v>12.431306361002529</c:v>
                </c:pt>
                <c:pt idx="3254">
                  <c:v>19.080730517325254</c:v>
                </c:pt>
                <c:pt idx="3255">
                  <c:v>17.656290083005675</c:v>
                </c:pt>
                <c:pt idx="3256">
                  <c:v>14.102185251822942</c:v>
                </c:pt>
                <c:pt idx="3257">
                  <c:v>8.3083390028544493</c:v>
                </c:pt>
                <c:pt idx="3258">
                  <c:v>12.259456523597278</c:v>
                </c:pt>
                <c:pt idx="3259">
                  <c:v>10.993295382755463</c:v>
                </c:pt>
                <c:pt idx="3260">
                  <c:v>13.093891866762768</c:v>
                </c:pt>
                <c:pt idx="3261">
                  <c:v>10.81618559479366</c:v>
                </c:pt>
                <c:pt idx="3262">
                  <c:v>7.7355502616051073</c:v>
                </c:pt>
                <c:pt idx="3263">
                  <c:v>8.733722082851255</c:v>
                </c:pt>
                <c:pt idx="3264">
                  <c:v>9.4415768786524019</c:v>
                </c:pt>
                <c:pt idx="3265">
                  <c:v>9.6283125359226123</c:v>
                </c:pt>
                <c:pt idx="3266">
                  <c:v>8.7353166561116851</c:v>
                </c:pt>
                <c:pt idx="3267">
                  <c:v>10.709941480722073</c:v>
                </c:pt>
                <c:pt idx="3268">
                  <c:v>13.898882510927612</c:v>
                </c:pt>
                <c:pt idx="3269">
                  <c:v>14.681842191602104</c:v>
                </c:pt>
                <c:pt idx="3270">
                  <c:v>11.782476691594749</c:v>
                </c:pt>
                <c:pt idx="3271">
                  <c:v>18.824970280126276</c:v>
                </c:pt>
                <c:pt idx="3272">
                  <c:v>7.8517342333572957</c:v>
                </c:pt>
                <c:pt idx="3273">
                  <c:v>9.8052151156371021</c:v>
                </c:pt>
                <c:pt idx="3274">
                  <c:v>11.067319125430046</c:v>
                </c:pt>
                <c:pt idx="3275">
                  <c:v>7.7662532574197209</c:v>
                </c:pt>
                <c:pt idx="3276">
                  <c:v>8.0050295164173164</c:v>
                </c:pt>
                <c:pt idx="3277">
                  <c:v>11.645246018136502</c:v>
                </c:pt>
                <c:pt idx="3278">
                  <c:v>8.938658489615543</c:v>
                </c:pt>
                <c:pt idx="3279">
                  <c:v>6.8323494206242907</c:v>
                </c:pt>
                <c:pt idx="3280">
                  <c:v>8.6998193118241947</c:v>
                </c:pt>
                <c:pt idx="3281">
                  <c:v>10.44123165370379</c:v>
                </c:pt>
                <c:pt idx="3282">
                  <c:v>8.1893797338290195</c:v>
                </c:pt>
                <c:pt idx="3283">
                  <c:v>6.5783897571888907</c:v>
                </c:pt>
                <c:pt idx="3284">
                  <c:v>9.8473070386456776</c:v>
                </c:pt>
                <c:pt idx="3285">
                  <c:v>10.563083625237239</c:v>
                </c:pt>
                <c:pt idx="3286">
                  <c:v>10.928712217003339</c:v>
                </c:pt>
                <c:pt idx="3287">
                  <c:v>14.288060209909601</c:v>
                </c:pt>
                <c:pt idx="3288">
                  <c:v>11.71042759404868</c:v>
                </c:pt>
                <c:pt idx="3289">
                  <c:v>10.513554686535619</c:v>
                </c:pt>
                <c:pt idx="3290">
                  <c:v>9.7991920438076416</c:v>
                </c:pt>
                <c:pt idx="3291">
                  <c:v>9.9118593466663771</c:v>
                </c:pt>
                <c:pt idx="3292">
                  <c:v>6.540711220270472</c:v>
                </c:pt>
                <c:pt idx="3293">
                  <c:v>6.530096770560907</c:v>
                </c:pt>
                <c:pt idx="3294">
                  <c:v>12.800575869561674</c:v>
                </c:pt>
                <c:pt idx="3295">
                  <c:v>12.435298345287055</c:v>
                </c:pt>
                <c:pt idx="3296">
                  <c:v>7.6120916099713858</c:v>
                </c:pt>
                <c:pt idx="3297">
                  <c:v>12.325075880564185</c:v>
                </c:pt>
                <c:pt idx="3298">
                  <c:v>7.793578774238286</c:v>
                </c:pt>
                <c:pt idx="3299">
                  <c:v>11.590055974598535</c:v>
                </c:pt>
                <c:pt idx="3300">
                  <c:v>12.000226408275442</c:v>
                </c:pt>
                <c:pt idx="3301">
                  <c:v>7.6676902379400165</c:v>
                </c:pt>
                <c:pt idx="3302">
                  <c:v>7.9940235376069637</c:v>
                </c:pt>
                <c:pt idx="3303">
                  <c:v>13.928888703562999</c:v>
                </c:pt>
                <c:pt idx="3304">
                  <c:v>10.484843685556935</c:v>
                </c:pt>
                <c:pt idx="3305">
                  <c:v>13.328462000781943</c:v>
                </c:pt>
                <c:pt idx="3306">
                  <c:v>13.614236851177161</c:v>
                </c:pt>
                <c:pt idx="3307">
                  <c:v>7.5770097572951967</c:v>
                </c:pt>
                <c:pt idx="3308">
                  <c:v>11.258092167333489</c:v>
                </c:pt>
                <c:pt idx="3309">
                  <c:v>8.632064671369422</c:v>
                </c:pt>
                <c:pt idx="3310">
                  <c:v>9.0667903508562624</c:v>
                </c:pt>
                <c:pt idx="3311">
                  <c:v>8.2183463074984555</c:v>
                </c:pt>
                <c:pt idx="3312">
                  <c:v>19.086897473619057</c:v>
                </c:pt>
                <c:pt idx="3313">
                  <c:v>16.535350275541848</c:v>
                </c:pt>
                <c:pt idx="3314">
                  <c:v>15.687087574685988</c:v>
                </c:pt>
                <c:pt idx="3315">
                  <c:v>12.141939984613501</c:v>
                </c:pt>
                <c:pt idx="3316">
                  <c:v>15.407181612727934</c:v>
                </c:pt>
                <c:pt idx="3317">
                  <c:v>15.460738011590834</c:v>
                </c:pt>
                <c:pt idx="3318">
                  <c:v>7.1557993537920277</c:v>
                </c:pt>
                <c:pt idx="3319">
                  <c:v>10.969855599663735</c:v>
                </c:pt>
                <c:pt idx="3320">
                  <c:v>10.043040098616199</c:v>
                </c:pt>
                <c:pt idx="3321">
                  <c:v>12.670530897353622</c:v>
                </c:pt>
                <c:pt idx="3322">
                  <c:v>16.854977544600626</c:v>
                </c:pt>
                <c:pt idx="3323">
                  <c:v>14.540795179694507</c:v>
                </c:pt>
                <c:pt idx="3324">
                  <c:v>12.282711300600944</c:v>
                </c:pt>
                <c:pt idx="3325">
                  <c:v>13.595168427262646</c:v>
                </c:pt>
                <c:pt idx="3326">
                  <c:v>9.9526105630061839</c:v>
                </c:pt>
                <c:pt idx="3327">
                  <c:v>14.393216155147421</c:v>
                </c:pt>
                <c:pt idx="3328">
                  <c:v>16.703591050697106</c:v>
                </c:pt>
                <c:pt idx="3329">
                  <c:v>14.961339777978026</c:v>
                </c:pt>
                <c:pt idx="3330">
                  <c:v>16.128226013630538</c:v>
                </c:pt>
                <c:pt idx="3331">
                  <c:v>11.731470211977868</c:v>
                </c:pt>
                <c:pt idx="3332">
                  <c:v>9.218922296865653</c:v>
                </c:pt>
                <c:pt idx="3333">
                  <c:v>13.831994806613126</c:v>
                </c:pt>
                <c:pt idx="3334">
                  <c:v>14.185423677449867</c:v>
                </c:pt>
                <c:pt idx="3335">
                  <c:v>8.2858631913565404</c:v>
                </c:pt>
                <c:pt idx="3336">
                  <c:v>13.726372069858641</c:v>
                </c:pt>
                <c:pt idx="3337">
                  <c:v>10.483875445935553</c:v>
                </c:pt>
                <c:pt idx="3338">
                  <c:v>8.8580751019564872</c:v>
                </c:pt>
                <c:pt idx="3339">
                  <c:v>16.034156402048012</c:v>
                </c:pt>
                <c:pt idx="3340">
                  <c:v>10.429159528879254</c:v>
                </c:pt>
                <c:pt idx="3341">
                  <c:v>11.060381239655886</c:v>
                </c:pt>
                <c:pt idx="3342">
                  <c:v>7.1018601501345291</c:v>
                </c:pt>
                <c:pt idx="3343">
                  <c:v>12.830608148450615</c:v>
                </c:pt>
                <c:pt idx="3344">
                  <c:v>7.9169531109192803</c:v>
                </c:pt>
                <c:pt idx="3345">
                  <c:v>11.217335196285314</c:v>
                </c:pt>
                <c:pt idx="3346">
                  <c:v>13.178218264720059</c:v>
                </c:pt>
                <c:pt idx="3347">
                  <c:v>8.6668022399518758</c:v>
                </c:pt>
                <c:pt idx="3348">
                  <c:v>12.336455856995737</c:v>
                </c:pt>
                <c:pt idx="3349">
                  <c:v>18.449252419853554</c:v>
                </c:pt>
                <c:pt idx="3350">
                  <c:v>11.150312161293096</c:v>
                </c:pt>
                <c:pt idx="3351">
                  <c:v>9.9205321294269915</c:v>
                </c:pt>
                <c:pt idx="3352">
                  <c:v>8.1188373741425011</c:v>
                </c:pt>
                <c:pt idx="3353">
                  <c:v>10.601363029815747</c:v>
                </c:pt>
                <c:pt idx="3354">
                  <c:v>18.254133299795662</c:v>
                </c:pt>
                <c:pt idx="3355">
                  <c:v>12.083754946412643</c:v>
                </c:pt>
                <c:pt idx="3356">
                  <c:v>16.123452045012154</c:v>
                </c:pt>
                <c:pt idx="3357">
                  <c:v>8.8860278338236132</c:v>
                </c:pt>
                <c:pt idx="3358">
                  <c:v>10.790323825308718</c:v>
                </c:pt>
                <c:pt idx="3359">
                  <c:v>9.7862035420914477</c:v>
                </c:pt>
                <c:pt idx="3360">
                  <c:v>15.837038688432084</c:v>
                </c:pt>
                <c:pt idx="3361">
                  <c:v>15.652452007110746</c:v>
                </c:pt>
                <c:pt idx="3362">
                  <c:v>7.6722457238852675</c:v>
                </c:pt>
                <c:pt idx="3363">
                  <c:v>13.321586535413047</c:v>
                </c:pt>
                <c:pt idx="3364">
                  <c:v>13.065142149443734</c:v>
                </c:pt>
                <c:pt idx="3365">
                  <c:v>9.2270367820754995</c:v>
                </c:pt>
                <c:pt idx="3366">
                  <c:v>13.675894398483889</c:v>
                </c:pt>
                <c:pt idx="3367">
                  <c:v>9.4415288268184163</c:v>
                </c:pt>
                <c:pt idx="3368">
                  <c:v>15.410066739851018</c:v>
                </c:pt>
                <c:pt idx="3369">
                  <c:v>17.891906769394879</c:v>
                </c:pt>
                <c:pt idx="3370">
                  <c:v>13.279471059996039</c:v>
                </c:pt>
                <c:pt idx="3371">
                  <c:v>8.9012487996592817</c:v>
                </c:pt>
                <c:pt idx="3372">
                  <c:v>13.593943584967766</c:v>
                </c:pt>
                <c:pt idx="3373">
                  <c:v>7.0493313153875388</c:v>
                </c:pt>
                <c:pt idx="3374">
                  <c:v>17.623540058454548</c:v>
                </c:pt>
                <c:pt idx="3375">
                  <c:v>7.710456234045985</c:v>
                </c:pt>
                <c:pt idx="3376">
                  <c:v>8.9070344027683248</c:v>
                </c:pt>
                <c:pt idx="3377">
                  <c:v>12.641096240716212</c:v>
                </c:pt>
                <c:pt idx="3378">
                  <c:v>13.803780699532471</c:v>
                </c:pt>
                <c:pt idx="3379">
                  <c:v>10.24052711570191</c:v>
                </c:pt>
                <c:pt idx="3380">
                  <c:v>9.4085206264918817</c:v>
                </c:pt>
                <c:pt idx="3381">
                  <c:v>12.808826251589435</c:v>
                </c:pt>
                <c:pt idx="3382">
                  <c:v>7.496272560875207</c:v>
                </c:pt>
                <c:pt idx="3383">
                  <c:v>17.60066529970101</c:v>
                </c:pt>
                <c:pt idx="3384">
                  <c:v>15.371735062380644</c:v>
                </c:pt>
                <c:pt idx="3385">
                  <c:v>14.796576471727475</c:v>
                </c:pt>
                <c:pt idx="3386">
                  <c:v>7.5771508659890925</c:v>
                </c:pt>
                <c:pt idx="3387">
                  <c:v>6.9727997515564386</c:v>
                </c:pt>
                <c:pt idx="3388">
                  <c:v>8.9615367123042748</c:v>
                </c:pt>
                <c:pt idx="3389">
                  <c:v>14.248028558501979</c:v>
                </c:pt>
                <c:pt idx="3390">
                  <c:v>19.660648865216892</c:v>
                </c:pt>
                <c:pt idx="3391">
                  <c:v>11.809270259543251</c:v>
                </c:pt>
                <c:pt idx="3392">
                  <c:v>12.3389151109736</c:v>
                </c:pt>
                <c:pt idx="3393">
                  <c:v>7.9575658783518239</c:v>
                </c:pt>
                <c:pt idx="3394">
                  <c:v>15.338761235458989</c:v>
                </c:pt>
                <c:pt idx="3395">
                  <c:v>9.642409002738999</c:v>
                </c:pt>
                <c:pt idx="3396">
                  <c:v>7.3664297875090536</c:v>
                </c:pt>
                <c:pt idx="3397">
                  <c:v>19.460385111706959</c:v>
                </c:pt>
                <c:pt idx="3398">
                  <c:v>9.6601727708057012</c:v>
                </c:pt>
                <c:pt idx="3399">
                  <c:v>14.906439961758673</c:v>
                </c:pt>
                <c:pt idx="3400">
                  <c:v>11.990497669167127</c:v>
                </c:pt>
                <c:pt idx="3401">
                  <c:v>12.016631488345885</c:v>
                </c:pt>
                <c:pt idx="3402">
                  <c:v>11.939137185185437</c:v>
                </c:pt>
                <c:pt idx="3403">
                  <c:v>7.1802439999710463</c:v>
                </c:pt>
                <c:pt idx="3404">
                  <c:v>8.3775377642713966</c:v>
                </c:pt>
                <c:pt idx="3405">
                  <c:v>14.879575839643465</c:v>
                </c:pt>
                <c:pt idx="3406">
                  <c:v>8.7784537297418943</c:v>
                </c:pt>
                <c:pt idx="3407">
                  <c:v>12.354374896894225</c:v>
                </c:pt>
                <c:pt idx="3408">
                  <c:v>7.8188125396420238</c:v>
                </c:pt>
                <c:pt idx="3409">
                  <c:v>13.209630982655806</c:v>
                </c:pt>
                <c:pt idx="3410">
                  <c:v>7.2063769696068887</c:v>
                </c:pt>
                <c:pt idx="3411">
                  <c:v>11.735235045341623</c:v>
                </c:pt>
                <c:pt idx="3412">
                  <c:v>9.543372883846061</c:v>
                </c:pt>
                <c:pt idx="3413">
                  <c:v>15.129670301312951</c:v>
                </c:pt>
                <c:pt idx="3414">
                  <c:v>9.9217197204751368</c:v>
                </c:pt>
                <c:pt idx="3415">
                  <c:v>8.0476750472429348</c:v>
                </c:pt>
                <c:pt idx="3416">
                  <c:v>17.387060632526083</c:v>
                </c:pt>
                <c:pt idx="3417">
                  <c:v>8.5917916800197567</c:v>
                </c:pt>
                <c:pt idx="3418">
                  <c:v>16.537248058155747</c:v>
                </c:pt>
                <c:pt idx="3419">
                  <c:v>10.015229405763835</c:v>
                </c:pt>
                <c:pt idx="3420">
                  <c:v>14.807883528246494</c:v>
                </c:pt>
                <c:pt idx="3421">
                  <c:v>12.293790816772749</c:v>
                </c:pt>
                <c:pt idx="3422">
                  <c:v>18.251186521634086</c:v>
                </c:pt>
                <c:pt idx="3423">
                  <c:v>15.51936733471015</c:v>
                </c:pt>
                <c:pt idx="3424">
                  <c:v>15.877608961060989</c:v>
                </c:pt>
                <c:pt idx="3425">
                  <c:v>10.576873899199889</c:v>
                </c:pt>
                <c:pt idx="3426">
                  <c:v>12.671044774381825</c:v>
                </c:pt>
                <c:pt idx="3427">
                  <c:v>8.6563591989784641</c:v>
                </c:pt>
                <c:pt idx="3428">
                  <c:v>14.19518934902918</c:v>
                </c:pt>
                <c:pt idx="3429">
                  <c:v>15.293857775554308</c:v>
                </c:pt>
                <c:pt idx="3430">
                  <c:v>8.1255836695770221</c:v>
                </c:pt>
                <c:pt idx="3431">
                  <c:v>19.970784843371881</c:v>
                </c:pt>
                <c:pt idx="3432">
                  <c:v>8.8781019683256464</c:v>
                </c:pt>
                <c:pt idx="3433">
                  <c:v>8.9997726563623637</c:v>
                </c:pt>
                <c:pt idx="3434">
                  <c:v>11.250840804176821</c:v>
                </c:pt>
                <c:pt idx="3435">
                  <c:v>11.161154550253721</c:v>
                </c:pt>
                <c:pt idx="3436">
                  <c:v>14.919483959320665</c:v>
                </c:pt>
                <c:pt idx="3437">
                  <c:v>8.4889608399492307</c:v>
                </c:pt>
                <c:pt idx="3438">
                  <c:v>11.328941313993438</c:v>
                </c:pt>
                <c:pt idx="3439">
                  <c:v>7.4007932276934527</c:v>
                </c:pt>
                <c:pt idx="3440">
                  <c:v>10.596659811738563</c:v>
                </c:pt>
                <c:pt idx="3441">
                  <c:v>11.948793596812418</c:v>
                </c:pt>
                <c:pt idx="3442">
                  <c:v>7.7386614316558155</c:v>
                </c:pt>
                <c:pt idx="3443">
                  <c:v>11.526803663322578</c:v>
                </c:pt>
                <c:pt idx="3444">
                  <c:v>9.3267333099858227</c:v>
                </c:pt>
                <c:pt idx="3445">
                  <c:v>20.812161666664295</c:v>
                </c:pt>
                <c:pt idx="3446">
                  <c:v>15.011680887301869</c:v>
                </c:pt>
                <c:pt idx="3447">
                  <c:v>14.311010525822606</c:v>
                </c:pt>
                <c:pt idx="3448">
                  <c:v>7.834067780434161</c:v>
                </c:pt>
                <c:pt idx="3449">
                  <c:v>9.3469985783921921</c:v>
                </c:pt>
                <c:pt idx="3450">
                  <c:v>11.62427620289508</c:v>
                </c:pt>
                <c:pt idx="3451">
                  <c:v>9.2609744195031727</c:v>
                </c:pt>
                <c:pt idx="3452">
                  <c:v>18.258681466159945</c:v>
                </c:pt>
                <c:pt idx="3453">
                  <c:v>14.479763863680066</c:v>
                </c:pt>
                <c:pt idx="3454">
                  <c:v>11.264089614876696</c:v>
                </c:pt>
                <c:pt idx="3455">
                  <c:v>9.6417392595978484</c:v>
                </c:pt>
                <c:pt idx="3456">
                  <c:v>12.526803035995115</c:v>
                </c:pt>
                <c:pt idx="3457">
                  <c:v>19.298571918289731</c:v>
                </c:pt>
                <c:pt idx="3458">
                  <c:v>12.561551954851195</c:v>
                </c:pt>
                <c:pt idx="3459">
                  <c:v>10.206652769900284</c:v>
                </c:pt>
                <c:pt idx="3460">
                  <c:v>13.533178767495885</c:v>
                </c:pt>
                <c:pt idx="3461">
                  <c:v>17.497364538890032</c:v>
                </c:pt>
                <c:pt idx="3462">
                  <c:v>12.235305869453406</c:v>
                </c:pt>
                <c:pt idx="3463">
                  <c:v>9.1354738966081275</c:v>
                </c:pt>
                <c:pt idx="3464">
                  <c:v>13.436369157571718</c:v>
                </c:pt>
                <c:pt idx="3465">
                  <c:v>8.4832006812478777</c:v>
                </c:pt>
                <c:pt idx="3466">
                  <c:v>9.2263758620615945</c:v>
                </c:pt>
                <c:pt idx="3467">
                  <c:v>13.266040889261234</c:v>
                </c:pt>
                <c:pt idx="3468">
                  <c:v>9.5416268141757712</c:v>
                </c:pt>
                <c:pt idx="3469">
                  <c:v>6.6775367253538702</c:v>
                </c:pt>
                <c:pt idx="3470">
                  <c:v>10.494539453698597</c:v>
                </c:pt>
                <c:pt idx="3471">
                  <c:v>20.096287170604995</c:v>
                </c:pt>
                <c:pt idx="3472">
                  <c:v>13.585723026436254</c:v>
                </c:pt>
                <c:pt idx="3473">
                  <c:v>17.930057866587809</c:v>
                </c:pt>
                <c:pt idx="3474">
                  <c:v>18.402543723540539</c:v>
                </c:pt>
                <c:pt idx="3475">
                  <c:v>13.636802098513884</c:v>
                </c:pt>
                <c:pt idx="3476">
                  <c:v>18.719642561049739</c:v>
                </c:pt>
                <c:pt idx="3477">
                  <c:v>10.319370039268307</c:v>
                </c:pt>
                <c:pt idx="3478">
                  <c:v>15.064858589373145</c:v>
                </c:pt>
                <c:pt idx="3479">
                  <c:v>12.181198455116988</c:v>
                </c:pt>
                <c:pt idx="3480">
                  <c:v>13.094640221983756</c:v>
                </c:pt>
                <c:pt idx="3481">
                  <c:v>12.714123104519036</c:v>
                </c:pt>
                <c:pt idx="3482">
                  <c:v>16.539250847928979</c:v>
                </c:pt>
                <c:pt idx="3483">
                  <c:v>9.5210433467538458</c:v>
                </c:pt>
                <c:pt idx="3484">
                  <c:v>16.054200248817903</c:v>
                </c:pt>
                <c:pt idx="3485">
                  <c:v>14.347026709944899</c:v>
                </c:pt>
                <c:pt idx="3486">
                  <c:v>9.4310320921074791</c:v>
                </c:pt>
                <c:pt idx="3487">
                  <c:v>11.673020499514678</c:v>
                </c:pt>
                <c:pt idx="3488">
                  <c:v>12.632329751734993</c:v>
                </c:pt>
                <c:pt idx="3489">
                  <c:v>9.9977626977532399</c:v>
                </c:pt>
                <c:pt idx="3490">
                  <c:v>14.371168059532124</c:v>
                </c:pt>
                <c:pt idx="3491">
                  <c:v>8.5327294278783601</c:v>
                </c:pt>
                <c:pt idx="3492">
                  <c:v>12.538986128183257</c:v>
                </c:pt>
                <c:pt idx="3493">
                  <c:v>18.267779114188642</c:v>
                </c:pt>
                <c:pt idx="3494">
                  <c:v>8.2562092769391668</c:v>
                </c:pt>
                <c:pt idx="3495">
                  <c:v>12.44413631426451</c:v>
                </c:pt>
                <c:pt idx="3496">
                  <c:v>12.811261470341282</c:v>
                </c:pt>
                <c:pt idx="3497">
                  <c:v>14.65448549352644</c:v>
                </c:pt>
                <c:pt idx="3498">
                  <c:v>20.130415456302092</c:v>
                </c:pt>
                <c:pt idx="3499">
                  <c:v>12.937174344625051</c:v>
                </c:pt>
                <c:pt idx="3500">
                  <c:v>10.550011293377633</c:v>
                </c:pt>
                <c:pt idx="3501">
                  <c:v>10.569033599448506</c:v>
                </c:pt>
                <c:pt idx="3502">
                  <c:v>15.689250782591904</c:v>
                </c:pt>
                <c:pt idx="3503">
                  <c:v>15.700958931554098</c:v>
                </c:pt>
                <c:pt idx="3504">
                  <c:v>10.249500844976813</c:v>
                </c:pt>
                <c:pt idx="3505">
                  <c:v>9.68859881641038</c:v>
                </c:pt>
                <c:pt idx="3506">
                  <c:v>13.721085950100019</c:v>
                </c:pt>
                <c:pt idx="3507">
                  <c:v>11.270123096335418</c:v>
                </c:pt>
                <c:pt idx="3508">
                  <c:v>10.55714559632095</c:v>
                </c:pt>
                <c:pt idx="3509">
                  <c:v>15.805063400895152</c:v>
                </c:pt>
                <c:pt idx="3510">
                  <c:v>10.259715682040827</c:v>
                </c:pt>
                <c:pt idx="3511">
                  <c:v>16.492814247673827</c:v>
                </c:pt>
                <c:pt idx="3512">
                  <c:v>12.222976968331931</c:v>
                </c:pt>
                <c:pt idx="3513">
                  <c:v>11.613364744703189</c:v>
                </c:pt>
                <c:pt idx="3514">
                  <c:v>10.728498253709754</c:v>
                </c:pt>
                <c:pt idx="3515">
                  <c:v>7.4503490749340218</c:v>
                </c:pt>
                <c:pt idx="3516">
                  <c:v>6.6783294066809047</c:v>
                </c:pt>
                <c:pt idx="3517">
                  <c:v>11.374959662427838</c:v>
                </c:pt>
                <c:pt idx="3518">
                  <c:v>11.816542243858969</c:v>
                </c:pt>
                <c:pt idx="3519">
                  <c:v>20.373912147152694</c:v>
                </c:pt>
                <c:pt idx="3520">
                  <c:v>7.9479666529181978</c:v>
                </c:pt>
                <c:pt idx="3521">
                  <c:v>7.7109229209495931</c:v>
                </c:pt>
                <c:pt idx="3522">
                  <c:v>18.100237980604781</c:v>
                </c:pt>
                <c:pt idx="3523">
                  <c:v>15.436447427120488</c:v>
                </c:pt>
                <c:pt idx="3524">
                  <c:v>9.1024400847431597</c:v>
                </c:pt>
                <c:pt idx="3525">
                  <c:v>12.307738788914808</c:v>
                </c:pt>
                <c:pt idx="3526">
                  <c:v>9.9860551216030444</c:v>
                </c:pt>
                <c:pt idx="3527">
                  <c:v>12.559862117253882</c:v>
                </c:pt>
                <c:pt idx="3528">
                  <c:v>18.460413597895588</c:v>
                </c:pt>
                <c:pt idx="3529">
                  <c:v>8.2865728373302403</c:v>
                </c:pt>
                <c:pt idx="3530">
                  <c:v>12.147411757934663</c:v>
                </c:pt>
                <c:pt idx="3531">
                  <c:v>12.928081574709495</c:v>
                </c:pt>
                <c:pt idx="3532">
                  <c:v>14.653372578514711</c:v>
                </c:pt>
                <c:pt idx="3533">
                  <c:v>10.955127552617087</c:v>
                </c:pt>
                <c:pt idx="3534">
                  <c:v>14.181990573844008</c:v>
                </c:pt>
                <c:pt idx="3535">
                  <c:v>10.271326208387013</c:v>
                </c:pt>
                <c:pt idx="3536">
                  <c:v>6.7087941969179763</c:v>
                </c:pt>
                <c:pt idx="3537">
                  <c:v>12.49249413372775</c:v>
                </c:pt>
                <c:pt idx="3538">
                  <c:v>11.318972805417932</c:v>
                </c:pt>
                <c:pt idx="3539">
                  <c:v>6.7839423380046444</c:v>
                </c:pt>
                <c:pt idx="3540">
                  <c:v>10.538995593926153</c:v>
                </c:pt>
                <c:pt idx="3541">
                  <c:v>9.5212375987388036</c:v>
                </c:pt>
                <c:pt idx="3542">
                  <c:v>13.210485982951912</c:v>
                </c:pt>
                <c:pt idx="3543">
                  <c:v>10.471776740490141</c:v>
                </c:pt>
                <c:pt idx="3544">
                  <c:v>11.574008464860821</c:v>
                </c:pt>
                <c:pt idx="3545">
                  <c:v>19.07635546364574</c:v>
                </c:pt>
                <c:pt idx="3546">
                  <c:v>12.300155033578045</c:v>
                </c:pt>
                <c:pt idx="3547">
                  <c:v>13.817454957673071</c:v>
                </c:pt>
                <c:pt idx="3548">
                  <c:v>7.8191375932518339</c:v>
                </c:pt>
                <c:pt idx="3549">
                  <c:v>13.206611475685733</c:v>
                </c:pt>
                <c:pt idx="3550">
                  <c:v>11.667969551694068</c:v>
                </c:pt>
                <c:pt idx="3551">
                  <c:v>14.655578898564055</c:v>
                </c:pt>
                <c:pt idx="3552">
                  <c:v>13.046699963455744</c:v>
                </c:pt>
                <c:pt idx="3553">
                  <c:v>8.3708503322043022</c:v>
                </c:pt>
                <c:pt idx="3554">
                  <c:v>13.321282489676658</c:v>
                </c:pt>
                <c:pt idx="3555">
                  <c:v>9.4113202726886289</c:v>
                </c:pt>
                <c:pt idx="3556">
                  <c:v>10.683520838570077</c:v>
                </c:pt>
                <c:pt idx="3557">
                  <c:v>12.617062115146398</c:v>
                </c:pt>
                <c:pt idx="3558">
                  <c:v>10.589689404218866</c:v>
                </c:pt>
                <c:pt idx="3559">
                  <c:v>8.5962079597810295</c:v>
                </c:pt>
                <c:pt idx="3560">
                  <c:v>11.32778586260558</c:v>
                </c:pt>
                <c:pt idx="3561">
                  <c:v>17.641321383160577</c:v>
                </c:pt>
                <c:pt idx="3562">
                  <c:v>7.513348424145776</c:v>
                </c:pt>
                <c:pt idx="3563">
                  <c:v>17.195251162052458</c:v>
                </c:pt>
                <c:pt idx="3564">
                  <c:v>14.603334084623322</c:v>
                </c:pt>
                <c:pt idx="3565">
                  <c:v>13.105774753604978</c:v>
                </c:pt>
                <c:pt idx="3566">
                  <c:v>14.348030145531844</c:v>
                </c:pt>
                <c:pt idx="3567">
                  <c:v>9.5480819115206046</c:v>
                </c:pt>
                <c:pt idx="3568">
                  <c:v>17.424313665860506</c:v>
                </c:pt>
                <c:pt idx="3569">
                  <c:v>10.829617759411335</c:v>
                </c:pt>
                <c:pt idx="3570">
                  <c:v>14.283229921136344</c:v>
                </c:pt>
                <c:pt idx="3571">
                  <c:v>13.659777501651407</c:v>
                </c:pt>
                <c:pt idx="3572">
                  <c:v>14.839384279887463</c:v>
                </c:pt>
                <c:pt idx="3573">
                  <c:v>8.2307956265127729</c:v>
                </c:pt>
                <c:pt idx="3574">
                  <c:v>14.382935014557226</c:v>
                </c:pt>
                <c:pt idx="3575">
                  <c:v>12.405887662819326</c:v>
                </c:pt>
                <c:pt idx="3576">
                  <c:v>16.694108349128321</c:v>
                </c:pt>
                <c:pt idx="3577">
                  <c:v>12.825870650284113</c:v>
                </c:pt>
                <c:pt idx="3578">
                  <c:v>15.291629983052179</c:v>
                </c:pt>
                <c:pt idx="3579">
                  <c:v>9.3829261390826453</c:v>
                </c:pt>
                <c:pt idx="3580">
                  <c:v>16.525849030790351</c:v>
                </c:pt>
                <c:pt idx="3581">
                  <c:v>11.193391269730586</c:v>
                </c:pt>
                <c:pt idx="3582">
                  <c:v>13.375792090856615</c:v>
                </c:pt>
                <c:pt idx="3583">
                  <c:v>8.6435953937085443</c:v>
                </c:pt>
                <c:pt idx="3584">
                  <c:v>9.105532380165533</c:v>
                </c:pt>
                <c:pt idx="3585">
                  <c:v>7.4501451451073848</c:v>
                </c:pt>
                <c:pt idx="3586">
                  <c:v>8.7290842017705952</c:v>
                </c:pt>
                <c:pt idx="3587">
                  <c:v>8.9201541485127418</c:v>
                </c:pt>
                <c:pt idx="3588">
                  <c:v>15.506913743482295</c:v>
                </c:pt>
                <c:pt idx="3589">
                  <c:v>11.340633489244963</c:v>
                </c:pt>
                <c:pt idx="3590">
                  <c:v>10.007395061797942</c:v>
                </c:pt>
                <c:pt idx="3591">
                  <c:v>12.594702502139537</c:v>
                </c:pt>
                <c:pt idx="3592">
                  <c:v>12.286194856063354</c:v>
                </c:pt>
                <c:pt idx="3593">
                  <c:v>16.878503066831389</c:v>
                </c:pt>
                <c:pt idx="3594">
                  <c:v>15.982445167341503</c:v>
                </c:pt>
                <c:pt idx="3595">
                  <c:v>14.484755157231778</c:v>
                </c:pt>
                <c:pt idx="3596">
                  <c:v>11.149295542859152</c:v>
                </c:pt>
                <c:pt idx="3597">
                  <c:v>14.059586818024208</c:v>
                </c:pt>
                <c:pt idx="3598">
                  <c:v>7.9938103381194159</c:v>
                </c:pt>
                <c:pt idx="3599">
                  <c:v>10.490145669448992</c:v>
                </c:pt>
                <c:pt idx="3600">
                  <c:v>8.7953858115731176</c:v>
                </c:pt>
                <c:pt idx="3601">
                  <c:v>12.522858801326489</c:v>
                </c:pt>
                <c:pt idx="3602">
                  <c:v>19.298013874024171</c:v>
                </c:pt>
                <c:pt idx="3603">
                  <c:v>6.9043004449337957</c:v>
                </c:pt>
                <c:pt idx="3604">
                  <c:v>8.0516657507291303</c:v>
                </c:pt>
                <c:pt idx="3605">
                  <c:v>13.326213268600341</c:v>
                </c:pt>
                <c:pt idx="3606">
                  <c:v>13.883576836593425</c:v>
                </c:pt>
                <c:pt idx="3607">
                  <c:v>7.7286802976294755</c:v>
                </c:pt>
                <c:pt idx="3608">
                  <c:v>13.409243202145007</c:v>
                </c:pt>
                <c:pt idx="3609">
                  <c:v>11.30335959574985</c:v>
                </c:pt>
                <c:pt idx="3610">
                  <c:v>7.5100158966700397</c:v>
                </c:pt>
                <c:pt idx="3611">
                  <c:v>6.6103086211835302</c:v>
                </c:pt>
                <c:pt idx="3612">
                  <c:v>10.581512112331978</c:v>
                </c:pt>
                <c:pt idx="3613">
                  <c:v>9.6180914731346636</c:v>
                </c:pt>
                <c:pt idx="3614">
                  <c:v>8.4771264638986086</c:v>
                </c:pt>
                <c:pt idx="3615">
                  <c:v>20.727624759790665</c:v>
                </c:pt>
                <c:pt idx="3616">
                  <c:v>12.911054995190209</c:v>
                </c:pt>
                <c:pt idx="3617">
                  <c:v>15.757072114565407</c:v>
                </c:pt>
                <c:pt idx="3618">
                  <c:v>14.075185996384823</c:v>
                </c:pt>
                <c:pt idx="3619">
                  <c:v>12.803577956131187</c:v>
                </c:pt>
                <c:pt idx="3620">
                  <c:v>13.646818363007947</c:v>
                </c:pt>
                <c:pt idx="3621">
                  <c:v>6.9885110759157767</c:v>
                </c:pt>
                <c:pt idx="3622">
                  <c:v>9.7361280923825113</c:v>
                </c:pt>
                <c:pt idx="3623">
                  <c:v>6.6243939826867697</c:v>
                </c:pt>
                <c:pt idx="3624">
                  <c:v>12.492960794080425</c:v>
                </c:pt>
                <c:pt idx="3625">
                  <c:v>6.9377691118484837</c:v>
                </c:pt>
                <c:pt idx="3626">
                  <c:v>10.875722128196159</c:v>
                </c:pt>
                <c:pt idx="3627">
                  <c:v>12.327648747917461</c:v>
                </c:pt>
                <c:pt idx="3628">
                  <c:v>15.068027419856836</c:v>
                </c:pt>
                <c:pt idx="3629">
                  <c:v>14.240535435839497</c:v>
                </c:pt>
                <c:pt idx="3630">
                  <c:v>9.5756980547461534</c:v>
                </c:pt>
                <c:pt idx="3631">
                  <c:v>18.414574940152832</c:v>
                </c:pt>
                <c:pt idx="3632">
                  <c:v>12.025010818813342</c:v>
                </c:pt>
                <c:pt idx="3633">
                  <c:v>15.884137899784296</c:v>
                </c:pt>
                <c:pt idx="3634">
                  <c:v>18.206006099942378</c:v>
                </c:pt>
                <c:pt idx="3635">
                  <c:v>14.904158228588189</c:v>
                </c:pt>
                <c:pt idx="3636">
                  <c:v>6.5522882188007259</c:v>
                </c:pt>
                <c:pt idx="3637">
                  <c:v>18.106600411347507</c:v>
                </c:pt>
                <c:pt idx="3638">
                  <c:v>19.434893050344137</c:v>
                </c:pt>
                <c:pt idx="3639">
                  <c:v>18.203992987653557</c:v>
                </c:pt>
                <c:pt idx="3640">
                  <c:v>11.838092956092906</c:v>
                </c:pt>
                <c:pt idx="3641">
                  <c:v>7.7072314775727531</c:v>
                </c:pt>
                <c:pt idx="3642">
                  <c:v>10.117199158788047</c:v>
                </c:pt>
                <c:pt idx="3643">
                  <c:v>11.368880034265954</c:v>
                </c:pt>
                <c:pt idx="3644">
                  <c:v>10.953121569704573</c:v>
                </c:pt>
                <c:pt idx="3645">
                  <c:v>19.93836505314842</c:v>
                </c:pt>
                <c:pt idx="3646">
                  <c:v>8.6388472011349329</c:v>
                </c:pt>
                <c:pt idx="3647">
                  <c:v>9.6957110330944225</c:v>
                </c:pt>
                <c:pt idx="3648">
                  <c:v>7.7298830017530715</c:v>
                </c:pt>
                <c:pt idx="3649">
                  <c:v>17.080290324947036</c:v>
                </c:pt>
                <c:pt idx="3650">
                  <c:v>7.2142728072055693</c:v>
                </c:pt>
                <c:pt idx="3651">
                  <c:v>10.842912120709165</c:v>
                </c:pt>
                <c:pt idx="3652">
                  <c:v>15.323531067870704</c:v>
                </c:pt>
                <c:pt idx="3653">
                  <c:v>10.967841324199266</c:v>
                </c:pt>
                <c:pt idx="3654">
                  <c:v>14.451491747461901</c:v>
                </c:pt>
                <c:pt idx="3655">
                  <c:v>12.251408743968986</c:v>
                </c:pt>
                <c:pt idx="3656">
                  <c:v>16.773333129007469</c:v>
                </c:pt>
                <c:pt idx="3657">
                  <c:v>15.75198160339481</c:v>
                </c:pt>
                <c:pt idx="3658">
                  <c:v>18.762162768007485</c:v>
                </c:pt>
                <c:pt idx="3659">
                  <c:v>16.112067527930684</c:v>
                </c:pt>
                <c:pt idx="3660">
                  <c:v>9.2299673222704754</c:v>
                </c:pt>
                <c:pt idx="3661">
                  <c:v>14.117873015104433</c:v>
                </c:pt>
                <c:pt idx="3662">
                  <c:v>16.121497148776896</c:v>
                </c:pt>
                <c:pt idx="3663">
                  <c:v>13.277641890187036</c:v>
                </c:pt>
                <c:pt idx="3664">
                  <c:v>12.168044965753708</c:v>
                </c:pt>
                <c:pt idx="3665">
                  <c:v>11.370299263318032</c:v>
                </c:pt>
                <c:pt idx="3666">
                  <c:v>6.7142411340385051</c:v>
                </c:pt>
                <c:pt idx="3667">
                  <c:v>9.5749106901596601</c:v>
                </c:pt>
                <c:pt idx="3668">
                  <c:v>8.3248285764596215</c:v>
                </c:pt>
                <c:pt idx="3669">
                  <c:v>15.554891634943155</c:v>
                </c:pt>
                <c:pt idx="3670">
                  <c:v>10.615927799918097</c:v>
                </c:pt>
                <c:pt idx="3671">
                  <c:v>7.4663936816775314</c:v>
                </c:pt>
                <c:pt idx="3672">
                  <c:v>8.9510513327667898</c:v>
                </c:pt>
                <c:pt idx="3673">
                  <c:v>7.3761376398719936</c:v>
                </c:pt>
                <c:pt idx="3674">
                  <c:v>16.569128890151752</c:v>
                </c:pt>
                <c:pt idx="3675">
                  <c:v>12.614929810464076</c:v>
                </c:pt>
                <c:pt idx="3676">
                  <c:v>11.979540218861736</c:v>
                </c:pt>
                <c:pt idx="3677">
                  <c:v>11.011795268674994</c:v>
                </c:pt>
                <c:pt idx="3678">
                  <c:v>13.264625133064824</c:v>
                </c:pt>
                <c:pt idx="3679">
                  <c:v>7.0794365278490963</c:v>
                </c:pt>
                <c:pt idx="3680">
                  <c:v>7.9398970528014408</c:v>
                </c:pt>
                <c:pt idx="3681">
                  <c:v>12.177240052823514</c:v>
                </c:pt>
                <c:pt idx="3682">
                  <c:v>11.48407998761633</c:v>
                </c:pt>
                <c:pt idx="3683">
                  <c:v>16.688063746754374</c:v>
                </c:pt>
                <c:pt idx="3684">
                  <c:v>8.7364726399693904</c:v>
                </c:pt>
                <c:pt idx="3685">
                  <c:v>7.9395995787451801</c:v>
                </c:pt>
                <c:pt idx="3686">
                  <c:v>14.947118744647035</c:v>
                </c:pt>
                <c:pt idx="3687">
                  <c:v>8.9911013134190476</c:v>
                </c:pt>
                <c:pt idx="3688">
                  <c:v>13.967144079321251</c:v>
                </c:pt>
                <c:pt idx="3689">
                  <c:v>14.429578434492667</c:v>
                </c:pt>
                <c:pt idx="3690">
                  <c:v>9.5317071066873176</c:v>
                </c:pt>
                <c:pt idx="3691">
                  <c:v>7.4006051295507209</c:v>
                </c:pt>
                <c:pt idx="3692">
                  <c:v>8.8871296133284616</c:v>
                </c:pt>
                <c:pt idx="3693">
                  <c:v>11.191113571270696</c:v>
                </c:pt>
                <c:pt idx="3694">
                  <c:v>9.3029659096580666</c:v>
                </c:pt>
                <c:pt idx="3695">
                  <c:v>11.818031831927769</c:v>
                </c:pt>
                <c:pt idx="3696">
                  <c:v>17.210887658741889</c:v>
                </c:pt>
                <c:pt idx="3697">
                  <c:v>6.7033764506321178</c:v>
                </c:pt>
                <c:pt idx="3698">
                  <c:v>14.112809569031112</c:v>
                </c:pt>
                <c:pt idx="3699">
                  <c:v>10.053417656478372</c:v>
                </c:pt>
                <c:pt idx="3700">
                  <c:v>14.943434464151125</c:v>
                </c:pt>
                <c:pt idx="3701">
                  <c:v>7.8313892085514976</c:v>
                </c:pt>
                <c:pt idx="3702">
                  <c:v>16.686350947036672</c:v>
                </c:pt>
                <c:pt idx="3703">
                  <c:v>11.446623284565165</c:v>
                </c:pt>
                <c:pt idx="3704">
                  <c:v>13.019473576916317</c:v>
                </c:pt>
                <c:pt idx="3705">
                  <c:v>11.560068282008405</c:v>
                </c:pt>
                <c:pt idx="3706">
                  <c:v>13.503424859103365</c:v>
                </c:pt>
                <c:pt idx="3707">
                  <c:v>13.439581317846249</c:v>
                </c:pt>
                <c:pt idx="3708">
                  <c:v>12.165521389670458</c:v>
                </c:pt>
                <c:pt idx="3709">
                  <c:v>12.296628552088894</c:v>
                </c:pt>
                <c:pt idx="3710">
                  <c:v>10.50882744368409</c:v>
                </c:pt>
                <c:pt idx="3711">
                  <c:v>8.9758177216505111</c:v>
                </c:pt>
                <c:pt idx="3712">
                  <c:v>7.4409880344585497</c:v>
                </c:pt>
                <c:pt idx="3713">
                  <c:v>8.0259555975856696</c:v>
                </c:pt>
                <c:pt idx="3714">
                  <c:v>6.982750057411895</c:v>
                </c:pt>
                <c:pt idx="3715">
                  <c:v>13.12810805278942</c:v>
                </c:pt>
                <c:pt idx="3716">
                  <c:v>13.040834064558041</c:v>
                </c:pt>
                <c:pt idx="3717">
                  <c:v>11.010500138583637</c:v>
                </c:pt>
                <c:pt idx="3718">
                  <c:v>17.088756710945276</c:v>
                </c:pt>
                <c:pt idx="3719">
                  <c:v>14.104051687594023</c:v>
                </c:pt>
                <c:pt idx="3720">
                  <c:v>6.5967997479324758</c:v>
                </c:pt>
                <c:pt idx="3721">
                  <c:v>12.47296561377415</c:v>
                </c:pt>
                <c:pt idx="3722">
                  <c:v>9.9677944316695992</c:v>
                </c:pt>
                <c:pt idx="3723">
                  <c:v>12.367327812909926</c:v>
                </c:pt>
                <c:pt idx="3724">
                  <c:v>14.557913877923298</c:v>
                </c:pt>
                <c:pt idx="3725">
                  <c:v>8.8798055516233134</c:v>
                </c:pt>
                <c:pt idx="3726">
                  <c:v>11.142519085376463</c:v>
                </c:pt>
                <c:pt idx="3727">
                  <c:v>16.975305980586821</c:v>
                </c:pt>
                <c:pt idx="3728">
                  <c:v>11.463363855725587</c:v>
                </c:pt>
                <c:pt idx="3729">
                  <c:v>12.386566804287952</c:v>
                </c:pt>
                <c:pt idx="3730">
                  <c:v>12.004714572904248</c:v>
                </c:pt>
                <c:pt idx="3731">
                  <c:v>16.104337463777984</c:v>
                </c:pt>
                <c:pt idx="3732">
                  <c:v>7.6182812185751336</c:v>
                </c:pt>
                <c:pt idx="3733">
                  <c:v>10.650907836384999</c:v>
                </c:pt>
                <c:pt idx="3734">
                  <c:v>13.354793057238137</c:v>
                </c:pt>
                <c:pt idx="3735">
                  <c:v>14.840936046031587</c:v>
                </c:pt>
                <c:pt idx="3736">
                  <c:v>7.5788052259164145</c:v>
                </c:pt>
                <c:pt idx="3737">
                  <c:v>12.649755600261106</c:v>
                </c:pt>
                <c:pt idx="3738">
                  <c:v>13.594018383213706</c:v>
                </c:pt>
                <c:pt idx="3739">
                  <c:v>17.57731873062076</c:v>
                </c:pt>
                <c:pt idx="3740">
                  <c:v>13.694716958538413</c:v>
                </c:pt>
                <c:pt idx="3741">
                  <c:v>11.360968859509196</c:v>
                </c:pt>
                <c:pt idx="3742">
                  <c:v>7.9526974119479714</c:v>
                </c:pt>
                <c:pt idx="3743">
                  <c:v>13.516668427931197</c:v>
                </c:pt>
                <c:pt idx="3744">
                  <c:v>6.6368995060461264</c:v>
                </c:pt>
                <c:pt idx="3745">
                  <c:v>8.041747124348527</c:v>
                </c:pt>
                <c:pt idx="3746">
                  <c:v>7.2738481139835738</c:v>
                </c:pt>
                <c:pt idx="3747">
                  <c:v>19.683753953532058</c:v>
                </c:pt>
                <c:pt idx="3748">
                  <c:v>6.5450060864460271</c:v>
                </c:pt>
                <c:pt idx="3749">
                  <c:v>7.3078127381327995</c:v>
                </c:pt>
                <c:pt idx="3750">
                  <c:v>7.2187017037640393</c:v>
                </c:pt>
                <c:pt idx="3751">
                  <c:v>8.6699959388466858</c:v>
                </c:pt>
                <c:pt idx="3752">
                  <c:v>16.002179639928475</c:v>
                </c:pt>
                <c:pt idx="3753">
                  <c:v>13.529252982498939</c:v>
                </c:pt>
                <c:pt idx="3754">
                  <c:v>7.000680754830559</c:v>
                </c:pt>
                <c:pt idx="3755">
                  <c:v>9.1691382855881134</c:v>
                </c:pt>
                <c:pt idx="3756">
                  <c:v>13.898775164378215</c:v>
                </c:pt>
                <c:pt idx="3757">
                  <c:v>13.299931455113622</c:v>
                </c:pt>
                <c:pt idx="3758">
                  <c:v>18.120507967216497</c:v>
                </c:pt>
                <c:pt idx="3759">
                  <c:v>12.722174402828269</c:v>
                </c:pt>
                <c:pt idx="3760">
                  <c:v>8.4392303779045328</c:v>
                </c:pt>
                <c:pt idx="3761">
                  <c:v>8.2204064181393388</c:v>
                </c:pt>
                <c:pt idx="3762">
                  <c:v>10.118233612071332</c:v>
                </c:pt>
                <c:pt idx="3763">
                  <c:v>16.580508568448703</c:v>
                </c:pt>
                <c:pt idx="3764">
                  <c:v>11.53372788403864</c:v>
                </c:pt>
                <c:pt idx="3765">
                  <c:v>11.324648581561751</c:v>
                </c:pt>
                <c:pt idx="3766">
                  <c:v>12.006978070058668</c:v>
                </c:pt>
                <c:pt idx="3767">
                  <c:v>7.8457979844809955</c:v>
                </c:pt>
                <c:pt idx="3768">
                  <c:v>13.235121781558327</c:v>
                </c:pt>
                <c:pt idx="3769">
                  <c:v>12.155609185274557</c:v>
                </c:pt>
                <c:pt idx="3770">
                  <c:v>16.475886995096438</c:v>
                </c:pt>
                <c:pt idx="3771">
                  <c:v>8.9486042915890511</c:v>
                </c:pt>
                <c:pt idx="3772">
                  <c:v>8.1049421559909618</c:v>
                </c:pt>
                <c:pt idx="3773">
                  <c:v>10.871098408336136</c:v>
                </c:pt>
                <c:pt idx="3774">
                  <c:v>15.560041398133833</c:v>
                </c:pt>
                <c:pt idx="3775">
                  <c:v>12.794400421392096</c:v>
                </c:pt>
                <c:pt idx="3776">
                  <c:v>7.7927812576348909</c:v>
                </c:pt>
                <c:pt idx="3777">
                  <c:v>10.83559078050687</c:v>
                </c:pt>
                <c:pt idx="3778">
                  <c:v>11.320754428494618</c:v>
                </c:pt>
                <c:pt idx="3779">
                  <c:v>6.7740314146090768</c:v>
                </c:pt>
                <c:pt idx="3780">
                  <c:v>10.308480874428808</c:v>
                </c:pt>
                <c:pt idx="3781">
                  <c:v>16.033069729907666</c:v>
                </c:pt>
                <c:pt idx="3782">
                  <c:v>11.830013518410869</c:v>
                </c:pt>
                <c:pt idx="3783">
                  <c:v>16.04198271771628</c:v>
                </c:pt>
                <c:pt idx="3784">
                  <c:v>10.995489450839663</c:v>
                </c:pt>
                <c:pt idx="3785">
                  <c:v>7.3680638808488572</c:v>
                </c:pt>
                <c:pt idx="3786">
                  <c:v>13.845953931253632</c:v>
                </c:pt>
                <c:pt idx="3787">
                  <c:v>14.615798553971128</c:v>
                </c:pt>
                <c:pt idx="3788">
                  <c:v>10.00914413291498</c:v>
                </c:pt>
                <c:pt idx="3789">
                  <c:v>10.081715226204732</c:v>
                </c:pt>
                <c:pt idx="3790">
                  <c:v>11.493079174648269</c:v>
                </c:pt>
                <c:pt idx="3791">
                  <c:v>12.29451091903006</c:v>
                </c:pt>
                <c:pt idx="3792">
                  <c:v>14.166039745795478</c:v>
                </c:pt>
                <c:pt idx="3793">
                  <c:v>11.562874539447972</c:v>
                </c:pt>
                <c:pt idx="3794">
                  <c:v>18.940503681512713</c:v>
                </c:pt>
                <c:pt idx="3795">
                  <c:v>7.7137939906685826</c:v>
                </c:pt>
                <c:pt idx="3796">
                  <c:v>14.898722429024799</c:v>
                </c:pt>
                <c:pt idx="3797">
                  <c:v>7.5717366798338732</c:v>
                </c:pt>
                <c:pt idx="3798">
                  <c:v>7.7020873738849529</c:v>
                </c:pt>
                <c:pt idx="3799">
                  <c:v>8.4852108496331731</c:v>
                </c:pt>
                <c:pt idx="3800">
                  <c:v>10.525396606382555</c:v>
                </c:pt>
                <c:pt idx="3801">
                  <c:v>14.831897703466609</c:v>
                </c:pt>
                <c:pt idx="3802">
                  <c:v>13.285586256133758</c:v>
                </c:pt>
                <c:pt idx="3803">
                  <c:v>15.623241683983267</c:v>
                </c:pt>
                <c:pt idx="3804">
                  <c:v>14.875829331444169</c:v>
                </c:pt>
                <c:pt idx="3805">
                  <c:v>7.5928592640456358</c:v>
                </c:pt>
                <c:pt idx="3806">
                  <c:v>10.842815782626372</c:v>
                </c:pt>
                <c:pt idx="3807">
                  <c:v>8.9387358005858051</c:v>
                </c:pt>
                <c:pt idx="3808">
                  <c:v>9.5499183600169282</c:v>
                </c:pt>
                <c:pt idx="3809">
                  <c:v>6.5773116973336458</c:v>
                </c:pt>
                <c:pt idx="3810">
                  <c:v>16.746278312290357</c:v>
                </c:pt>
                <c:pt idx="3811">
                  <c:v>12.884180836624886</c:v>
                </c:pt>
                <c:pt idx="3812">
                  <c:v>9.0231450889402112</c:v>
                </c:pt>
                <c:pt idx="3813">
                  <c:v>8.9331682500926419</c:v>
                </c:pt>
                <c:pt idx="3814">
                  <c:v>17.734836241773543</c:v>
                </c:pt>
                <c:pt idx="3815">
                  <c:v>13.368210116719158</c:v>
                </c:pt>
                <c:pt idx="3816">
                  <c:v>13.941525184755454</c:v>
                </c:pt>
                <c:pt idx="3817">
                  <c:v>9.6302059115788587</c:v>
                </c:pt>
                <c:pt idx="3818">
                  <c:v>7.8019183573795123</c:v>
                </c:pt>
                <c:pt idx="3819">
                  <c:v>12.380210865065647</c:v>
                </c:pt>
                <c:pt idx="3820">
                  <c:v>12.400237125801409</c:v>
                </c:pt>
                <c:pt idx="3821">
                  <c:v>18.981200351646947</c:v>
                </c:pt>
                <c:pt idx="3822">
                  <c:v>6.8753154309214581</c:v>
                </c:pt>
                <c:pt idx="3823">
                  <c:v>15.300561344372177</c:v>
                </c:pt>
                <c:pt idx="3824">
                  <c:v>13.506546324944621</c:v>
                </c:pt>
                <c:pt idx="3825">
                  <c:v>18.979355819122109</c:v>
                </c:pt>
                <c:pt idx="3826">
                  <c:v>7.451788613735606</c:v>
                </c:pt>
                <c:pt idx="3827">
                  <c:v>12.959120931069357</c:v>
                </c:pt>
                <c:pt idx="3828">
                  <c:v>11.944118916585634</c:v>
                </c:pt>
                <c:pt idx="3829">
                  <c:v>9.4732452999737866</c:v>
                </c:pt>
                <c:pt idx="3830">
                  <c:v>15.724212467508645</c:v>
                </c:pt>
                <c:pt idx="3831">
                  <c:v>10.369301231052781</c:v>
                </c:pt>
                <c:pt idx="3832">
                  <c:v>19.854356078570504</c:v>
                </c:pt>
                <c:pt idx="3833">
                  <c:v>9.2706773560348807</c:v>
                </c:pt>
                <c:pt idx="3834">
                  <c:v>13.110347103720878</c:v>
                </c:pt>
                <c:pt idx="3835">
                  <c:v>9.4874984418488726</c:v>
                </c:pt>
                <c:pt idx="3836">
                  <c:v>9.716096403073621</c:v>
                </c:pt>
                <c:pt idx="3837">
                  <c:v>8.0000317056119332</c:v>
                </c:pt>
                <c:pt idx="3838">
                  <c:v>13.720815203105483</c:v>
                </c:pt>
                <c:pt idx="3839">
                  <c:v>9.1178295758286811</c:v>
                </c:pt>
                <c:pt idx="3840">
                  <c:v>15.489698892242661</c:v>
                </c:pt>
                <c:pt idx="3841">
                  <c:v>18.07912758963009</c:v>
                </c:pt>
                <c:pt idx="3842">
                  <c:v>7.9695679953023584</c:v>
                </c:pt>
                <c:pt idx="3843">
                  <c:v>7.6671253945913529</c:v>
                </c:pt>
                <c:pt idx="3844">
                  <c:v>9.8356749515609074</c:v>
                </c:pt>
                <c:pt idx="3845">
                  <c:v>13.171270839840151</c:v>
                </c:pt>
                <c:pt idx="3846">
                  <c:v>16.361699758814982</c:v>
                </c:pt>
                <c:pt idx="3847">
                  <c:v>15.907095755809252</c:v>
                </c:pt>
                <c:pt idx="3848">
                  <c:v>12.63457113685179</c:v>
                </c:pt>
                <c:pt idx="3849">
                  <c:v>8.6293757522528853</c:v>
                </c:pt>
                <c:pt idx="3850">
                  <c:v>17.038488046227478</c:v>
                </c:pt>
                <c:pt idx="3851">
                  <c:v>7.0156099467425985</c:v>
                </c:pt>
                <c:pt idx="3852">
                  <c:v>7.6740492028588232</c:v>
                </c:pt>
                <c:pt idx="3853">
                  <c:v>13.102687787579388</c:v>
                </c:pt>
                <c:pt idx="3854">
                  <c:v>14.750019179052558</c:v>
                </c:pt>
                <c:pt idx="3855">
                  <c:v>7.4703861763520854</c:v>
                </c:pt>
                <c:pt idx="3856">
                  <c:v>17.873847464857121</c:v>
                </c:pt>
                <c:pt idx="3857">
                  <c:v>11.165867021621267</c:v>
                </c:pt>
                <c:pt idx="3858">
                  <c:v>14.193072383048996</c:v>
                </c:pt>
                <c:pt idx="3859">
                  <c:v>10.401732185869285</c:v>
                </c:pt>
                <c:pt idx="3860">
                  <c:v>8.4575219666589589</c:v>
                </c:pt>
                <c:pt idx="3861">
                  <c:v>11.375557651625975</c:v>
                </c:pt>
                <c:pt idx="3862">
                  <c:v>6.6864557795211121</c:v>
                </c:pt>
                <c:pt idx="3863">
                  <c:v>12.976153545934228</c:v>
                </c:pt>
                <c:pt idx="3864">
                  <c:v>19.919550553159588</c:v>
                </c:pt>
                <c:pt idx="3865">
                  <c:v>13.860207348164717</c:v>
                </c:pt>
                <c:pt idx="3866">
                  <c:v>11.440828229635905</c:v>
                </c:pt>
                <c:pt idx="3867">
                  <c:v>8.153307576318408</c:v>
                </c:pt>
                <c:pt idx="3868">
                  <c:v>12.920778792669477</c:v>
                </c:pt>
                <c:pt idx="3869">
                  <c:v>13.0678921229352</c:v>
                </c:pt>
                <c:pt idx="3870">
                  <c:v>8.8396716554422952</c:v>
                </c:pt>
                <c:pt idx="3871">
                  <c:v>16.270655245622514</c:v>
                </c:pt>
                <c:pt idx="3872">
                  <c:v>14.483969512644508</c:v>
                </c:pt>
                <c:pt idx="3873">
                  <c:v>16.289069537317985</c:v>
                </c:pt>
                <c:pt idx="3874">
                  <c:v>11.120516677788842</c:v>
                </c:pt>
                <c:pt idx="3875">
                  <c:v>14.804545714745311</c:v>
                </c:pt>
                <c:pt idx="3876">
                  <c:v>13.172143899605292</c:v>
                </c:pt>
                <c:pt idx="3877">
                  <c:v>16.822643494330244</c:v>
                </c:pt>
                <c:pt idx="3878">
                  <c:v>7.5447874060345743</c:v>
                </c:pt>
                <c:pt idx="3879">
                  <c:v>12.645458044706572</c:v>
                </c:pt>
                <c:pt idx="3880">
                  <c:v>10.884401921482453</c:v>
                </c:pt>
                <c:pt idx="3881">
                  <c:v>11.869551493462938</c:v>
                </c:pt>
                <c:pt idx="3882">
                  <c:v>16.830446057577966</c:v>
                </c:pt>
                <c:pt idx="3883">
                  <c:v>7.3735404445283201</c:v>
                </c:pt>
                <c:pt idx="3884">
                  <c:v>9.7457764061813155</c:v>
                </c:pt>
                <c:pt idx="3885">
                  <c:v>17.395477933940899</c:v>
                </c:pt>
                <c:pt idx="3886">
                  <c:v>17.919251167991913</c:v>
                </c:pt>
                <c:pt idx="3887">
                  <c:v>7.4562585243404449</c:v>
                </c:pt>
                <c:pt idx="3888">
                  <c:v>10.929867308334025</c:v>
                </c:pt>
                <c:pt idx="3889">
                  <c:v>8.9271343683292379</c:v>
                </c:pt>
                <c:pt idx="3890">
                  <c:v>17.959738388860707</c:v>
                </c:pt>
                <c:pt idx="3891">
                  <c:v>15.948687445536184</c:v>
                </c:pt>
                <c:pt idx="3892">
                  <c:v>12.507233500270427</c:v>
                </c:pt>
                <c:pt idx="3893">
                  <c:v>15.533649932227352</c:v>
                </c:pt>
                <c:pt idx="3894">
                  <c:v>9.1816258483504605</c:v>
                </c:pt>
                <c:pt idx="3895">
                  <c:v>15.420481801883586</c:v>
                </c:pt>
                <c:pt idx="3896">
                  <c:v>8.6098100042792769</c:v>
                </c:pt>
                <c:pt idx="3897">
                  <c:v>12.760982031913205</c:v>
                </c:pt>
                <c:pt idx="3898">
                  <c:v>11.372582180022679</c:v>
                </c:pt>
                <c:pt idx="3899">
                  <c:v>18.319612697334748</c:v>
                </c:pt>
                <c:pt idx="3900">
                  <c:v>9.5985841864821122</c:v>
                </c:pt>
                <c:pt idx="3901">
                  <c:v>11.578233688264408</c:v>
                </c:pt>
                <c:pt idx="3902">
                  <c:v>13.024198155162436</c:v>
                </c:pt>
                <c:pt idx="3903">
                  <c:v>14.687504524886092</c:v>
                </c:pt>
                <c:pt idx="3904">
                  <c:v>12.1969240113996</c:v>
                </c:pt>
                <c:pt idx="3905">
                  <c:v>12.560735121520391</c:v>
                </c:pt>
                <c:pt idx="3906">
                  <c:v>14.718694352761759</c:v>
                </c:pt>
                <c:pt idx="3907">
                  <c:v>13.58334007957427</c:v>
                </c:pt>
                <c:pt idx="3908">
                  <c:v>17.027832848754873</c:v>
                </c:pt>
                <c:pt idx="3909">
                  <c:v>10.126380650013406</c:v>
                </c:pt>
                <c:pt idx="3910">
                  <c:v>9.8915649811392115</c:v>
                </c:pt>
                <c:pt idx="3911">
                  <c:v>13.719249536513823</c:v>
                </c:pt>
                <c:pt idx="3912">
                  <c:v>13.50250335856116</c:v>
                </c:pt>
                <c:pt idx="3913">
                  <c:v>13.685910435949758</c:v>
                </c:pt>
                <c:pt idx="3914">
                  <c:v>17.874164306886655</c:v>
                </c:pt>
                <c:pt idx="3915">
                  <c:v>14.312624812975406</c:v>
                </c:pt>
                <c:pt idx="3916">
                  <c:v>9.0729469995151693</c:v>
                </c:pt>
                <c:pt idx="3917">
                  <c:v>9.9163435268567657</c:v>
                </c:pt>
                <c:pt idx="3918">
                  <c:v>16.991906811637591</c:v>
                </c:pt>
                <c:pt idx="3919">
                  <c:v>12.230894925699399</c:v>
                </c:pt>
                <c:pt idx="3920">
                  <c:v>15.666368593807777</c:v>
                </c:pt>
                <c:pt idx="3921">
                  <c:v>11.663703006343702</c:v>
                </c:pt>
                <c:pt idx="3922">
                  <c:v>10.230431777161959</c:v>
                </c:pt>
                <c:pt idx="3923">
                  <c:v>12.265710765688368</c:v>
                </c:pt>
                <c:pt idx="3924">
                  <c:v>16.583008942574416</c:v>
                </c:pt>
                <c:pt idx="3925">
                  <c:v>10.37506800688465</c:v>
                </c:pt>
                <c:pt idx="3926">
                  <c:v>15.289799137472803</c:v>
                </c:pt>
                <c:pt idx="3927">
                  <c:v>14.152567810953231</c:v>
                </c:pt>
                <c:pt idx="3928">
                  <c:v>14.072522249509232</c:v>
                </c:pt>
                <c:pt idx="3929">
                  <c:v>11.172036949673579</c:v>
                </c:pt>
                <c:pt idx="3930">
                  <c:v>13.856809366423477</c:v>
                </c:pt>
                <c:pt idx="3931">
                  <c:v>18.111093021552016</c:v>
                </c:pt>
                <c:pt idx="3932">
                  <c:v>11.618822660257951</c:v>
                </c:pt>
                <c:pt idx="3933">
                  <c:v>8.9730672912367275</c:v>
                </c:pt>
                <c:pt idx="3934">
                  <c:v>7.296390312188886</c:v>
                </c:pt>
                <c:pt idx="3935">
                  <c:v>7.4494324116639046</c:v>
                </c:pt>
                <c:pt idx="3936">
                  <c:v>16.06115663430295</c:v>
                </c:pt>
                <c:pt idx="3937">
                  <c:v>12.699503581306542</c:v>
                </c:pt>
                <c:pt idx="3938">
                  <c:v>15.610859399513526</c:v>
                </c:pt>
                <c:pt idx="3939">
                  <c:v>18.879338702027589</c:v>
                </c:pt>
                <c:pt idx="3940">
                  <c:v>7.3417883630686429</c:v>
                </c:pt>
                <c:pt idx="3941">
                  <c:v>19.625680733589917</c:v>
                </c:pt>
                <c:pt idx="3942">
                  <c:v>13.613484954156682</c:v>
                </c:pt>
                <c:pt idx="3943">
                  <c:v>14.375562783506926</c:v>
                </c:pt>
                <c:pt idx="3944">
                  <c:v>8.8052259140462663</c:v>
                </c:pt>
                <c:pt idx="3945">
                  <c:v>7.3474985339774896</c:v>
                </c:pt>
                <c:pt idx="3946">
                  <c:v>10.235595188033043</c:v>
                </c:pt>
                <c:pt idx="3947">
                  <c:v>12.987387332996907</c:v>
                </c:pt>
                <c:pt idx="3948">
                  <c:v>15.68139965727255</c:v>
                </c:pt>
                <c:pt idx="3949">
                  <c:v>13.336651147629683</c:v>
                </c:pt>
                <c:pt idx="3950">
                  <c:v>12.276183775845293</c:v>
                </c:pt>
                <c:pt idx="3951">
                  <c:v>13.32578661910979</c:v>
                </c:pt>
                <c:pt idx="3952">
                  <c:v>7.8683314539376754</c:v>
                </c:pt>
                <c:pt idx="3953">
                  <c:v>12.836129345867766</c:v>
                </c:pt>
                <c:pt idx="3954">
                  <c:v>8.9572950423973694</c:v>
                </c:pt>
                <c:pt idx="3955">
                  <c:v>11.877533849080844</c:v>
                </c:pt>
                <c:pt idx="3956">
                  <c:v>13.498398951066829</c:v>
                </c:pt>
                <c:pt idx="3957">
                  <c:v>7.6708416966346569</c:v>
                </c:pt>
                <c:pt idx="3958">
                  <c:v>14.066408612715595</c:v>
                </c:pt>
                <c:pt idx="3959">
                  <c:v>11.997862228194712</c:v>
                </c:pt>
                <c:pt idx="3960">
                  <c:v>7.7109125129274165</c:v>
                </c:pt>
                <c:pt idx="3961">
                  <c:v>11.890266451540736</c:v>
                </c:pt>
                <c:pt idx="3962">
                  <c:v>9.3238088912933925</c:v>
                </c:pt>
                <c:pt idx="3963">
                  <c:v>10.835504727977556</c:v>
                </c:pt>
                <c:pt idx="3964">
                  <c:v>13.023624445601644</c:v>
                </c:pt>
                <c:pt idx="3965">
                  <c:v>17.517011431793925</c:v>
                </c:pt>
                <c:pt idx="3966">
                  <c:v>9.6574540938072158</c:v>
                </c:pt>
                <c:pt idx="3967">
                  <c:v>12.066301153862014</c:v>
                </c:pt>
                <c:pt idx="3968">
                  <c:v>7.9090745681462824</c:v>
                </c:pt>
                <c:pt idx="3969">
                  <c:v>17.209277560162388</c:v>
                </c:pt>
                <c:pt idx="3970">
                  <c:v>10.503677260440359</c:v>
                </c:pt>
                <c:pt idx="3971">
                  <c:v>10.710148100520451</c:v>
                </c:pt>
                <c:pt idx="3972">
                  <c:v>19.232026850130893</c:v>
                </c:pt>
                <c:pt idx="3973">
                  <c:v>11.006246602055887</c:v>
                </c:pt>
                <c:pt idx="3974">
                  <c:v>8.7777043916246829</c:v>
                </c:pt>
                <c:pt idx="3975">
                  <c:v>7.6196743143176047</c:v>
                </c:pt>
                <c:pt idx="3976">
                  <c:v>15.69471722866019</c:v>
                </c:pt>
                <c:pt idx="3977">
                  <c:v>6.8395619607901104</c:v>
                </c:pt>
                <c:pt idx="3978">
                  <c:v>15.550347389834846</c:v>
                </c:pt>
                <c:pt idx="3979">
                  <c:v>16.980238367603938</c:v>
                </c:pt>
                <c:pt idx="3980">
                  <c:v>11.703926790861109</c:v>
                </c:pt>
                <c:pt idx="3981">
                  <c:v>9.1851794790408015</c:v>
                </c:pt>
                <c:pt idx="3982">
                  <c:v>12.105914126941638</c:v>
                </c:pt>
                <c:pt idx="3983">
                  <c:v>14.103386605024372</c:v>
                </c:pt>
                <c:pt idx="3984">
                  <c:v>17.695270434383758</c:v>
                </c:pt>
                <c:pt idx="3985">
                  <c:v>9.0519516444107513</c:v>
                </c:pt>
                <c:pt idx="3986">
                  <c:v>6.902787900213923</c:v>
                </c:pt>
                <c:pt idx="3987">
                  <c:v>18.777002564721936</c:v>
                </c:pt>
                <c:pt idx="3988">
                  <c:v>7.4432764533852316</c:v>
                </c:pt>
                <c:pt idx="3989">
                  <c:v>12.092915251533434</c:v>
                </c:pt>
                <c:pt idx="3990">
                  <c:v>12.610348163120626</c:v>
                </c:pt>
                <c:pt idx="3991">
                  <c:v>10.984074853858296</c:v>
                </c:pt>
                <c:pt idx="3992">
                  <c:v>17.599471687400257</c:v>
                </c:pt>
                <c:pt idx="3993">
                  <c:v>16.245032310223802</c:v>
                </c:pt>
                <c:pt idx="3994">
                  <c:v>9.8887257384360083</c:v>
                </c:pt>
                <c:pt idx="3995">
                  <c:v>17.789110625995914</c:v>
                </c:pt>
                <c:pt idx="3996">
                  <c:v>14.040942361958679</c:v>
                </c:pt>
                <c:pt idx="3997">
                  <c:v>12.593080776446536</c:v>
                </c:pt>
                <c:pt idx="3998">
                  <c:v>10.223393163946804</c:v>
                </c:pt>
                <c:pt idx="3999">
                  <c:v>17.927543828753738</c:v>
                </c:pt>
                <c:pt idx="4000">
                  <c:v>8.3334918417356487</c:v>
                </c:pt>
                <c:pt idx="4001">
                  <c:v>7.992109622508428</c:v>
                </c:pt>
                <c:pt idx="4002">
                  <c:v>14.76615486529866</c:v>
                </c:pt>
                <c:pt idx="4003">
                  <c:v>10.628788482393162</c:v>
                </c:pt>
                <c:pt idx="4004">
                  <c:v>6.8133806422283349</c:v>
                </c:pt>
                <c:pt idx="4005">
                  <c:v>13.795352075291952</c:v>
                </c:pt>
                <c:pt idx="4006">
                  <c:v>8.0434013834886873</c:v>
                </c:pt>
                <c:pt idx="4007">
                  <c:v>9.8408670851248434</c:v>
                </c:pt>
                <c:pt idx="4008">
                  <c:v>19.380603881640489</c:v>
                </c:pt>
                <c:pt idx="4009">
                  <c:v>14.601538850003999</c:v>
                </c:pt>
                <c:pt idx="4010">
                  <c:v>9.4570964418342633</c:v>
                </c:pt>
                <c:pt idx="4011">
                  <c:v>14.62643114603167</c:v>
                </c:pt>
                <c:pt idx="4012">
                  <c:v>11.683457008285984</c:v>
                </c:pt>
                <c:pt idx="4013">
                  <c:v>14.712771929944273</c:v>
                </c:pt>
                <c:pt idx="4014">
                  <c:v>13.688051623870791</c:v>
                </c:pt>
                <c:pt idx="4015">
                  <c:v>14.379065283272386</c:v>
                </c:pt>
                <c:pt idx="4016">
                  <c:v>8.8165736358188642</c:v>
                </c:pt>
                <c:pt idx="4017">
                  <c:v>14.856831302674468</c:v>
                </c:pt>
                <c:pt idx="4018">
                  <c:v>14.777506773736134</c:v>
                </c:pt>
                <c:pt idx="4019">
                  <c:v>13.056382962275512</c:v>
                </c:pt>
                <c:pt idx="4020">
                  <c:v>12.303873974406491</c:v>
                </c:pt>
                <c:pt idx="4021">
                  <c:v>7.1813385029301013</c:v>
                </c:pt>
                <c:pt idx="4022">
                  <c:v>8.2216468243870597</c:v>
                </c:pt>
                <c:pt idx="4023">
                  <c:v>11.499358528298284</c:v>
                </c:pt>
                <c:pt idx="4024">
                  <c:v>8.0674958601024418</c:v>
                </c:pt>
                <c:pt idx="4025">
                  <c:v>12.979744387553229</c:v>
                </c:pt>
                <c:pt idx="4026">
                  <c:v>17.535991071345819</c:v>
                </c:pt>
                <c:pt idx="4027">
                  <c:v>12.072690890679368</c:v>
                </c:pt>
                <c:pt idx="4028">
                  <c:v>11.550841052071991</c:v>
                </c:pt>
                <c:pt idx="4029">
                  <c:v>6.593769991426238</c:v>
                </c:pt>
                <c:pt idx="4030">
                  <c:v>14.245548872795613</c:v>
                </c:pt>
                <c:pt idx="4031">
                  <c:v>17.829803514002428</c:v>
                </c:pt>
                <c:pt idx="4032">
                  <c:v>7.3226322422611592</c:v>
                </c:pt>
                <c:pt idx="4033">
                  <c:v>13.927050902813521</c:v>
                </c:pt>
                <c:pt idx="4034">
                  <c:v>6.5364221293103135</c:v>
                </c:pt>
                <c:pt idx="4035">
                  <c:v>8.6757353476729033</c:v>
                </c:pt>
                <c:pt idx="4036">
                  <c:v>15.013560288357541</c:v>
                </c:pt>
                <c:pt idx="4037">
                  <c:v>16.967393495288597</c:v>
                </c:pt>
                <c:pt idx="4038">
                  <c:v>15.386663583504767</c:v>
                </c:pt>
                <c:pt idx="4039">
                  <c:v>11.884461828960999</c:v>
                </c:pt>
                <c:pt idx="4040">
                  <c:v>16.146982888524697</c:v>
                </c:pt>
                <c:pt idx="4041">
                  <c:v>12.770757891543839</c:v>
                </c:pt>
                <c:pt idx="4042">
                  <c:v>15.135628816017082</c:v>
                </c:pt>
                <c:pt idx="4043">
                  <c:v>10.172194111595688</c:v>
                </c:pt>
                <c:pt idx="4044">
                  <c:v>16.669271692645015</c:v>
                </c:pt>
                <c:pt idx="4045">
                  <c:v>13.187052870500308</c:v>
                </c:pt>
                <c:pt idx="4046">
                  <c:v>10.843153090481074</c:v>
                </c:pt>
                <c:pt idx="4047">
                  <c:v>13.293181019195913</c:v>
                </c:pt>
                <c:pt idx="4048">
                  <c:v>16.663026032029133</c:v>
                </c:pt>
                <c:pt idx="4049">
                  <c:v>15.826038252786537</c:v>
                </c:pt>
                <c:pt idx="4050">
                  <c:v>14.114778791326335</c:v>
                </c:pt>
                <c:pt idx="4051">
                  <c:v>18.21277269338044</c:v>
                </c:pt>
                <c:pt idx="4052">
                  <c:v>7.9751803093551565</c:v>
                </c:pt>
                <c:pt idx="4053">
                  <c:v>8.3511027429058515</c:v>
                </c:pt>
                <c:pt idx="4054">
                  <c:v>14.06940100338244</c:v>
                </c:pt>
                <c:pt idx="4055">
                  <c:v>8.0489788441781585</c:v>
                </c:pt>
                <c:pt idx="4056">
                  <c:v>8.4564067881679534</c:v>
                </c:pt>
                <c:pt idx="4057">
                  <c:v>14.857750918761369</c:v>
                </c:pt>
                <c:pt idx="4058">
                  <c:v>14.529606496211606</c:v>
                </c:pt>
                <c:pt idx="4059">
                  <c:v>9.2869750645254001</c:v>
                </c:pt>
                <c:pt idx="4060">
                  <c:v>11.770452708922974</c:v>
                </c:pt>
                <c:pt idx="4061">
                  <c:v>13.512861692588817</c:v>
                </c:pt>
                <c:pt idx="4062">
                  <c:v>16.915645773589894</c:v>
                </c:pt>
                <c:pt idx="4063">
                  <c:v>19.449913496262621</c:v>
                </c:pt>
                <c:pt idx="4064">
                  <c:v>12.781929983778239</c:v>
                </c:pt>
                <c:pt idx="4065">
                  <c:v>7.2873451976928392</c:v>
                </c:pt>
                <c:pt idx="4066">
                  <c:v>7.6296074689090077</c:v>
                </c:pt>
                <c:pt idx="4067">
                  <c:v>10.210411571248244</c:v>
                </c:pt>
                <c:pt idx="4068">
                  <c:v>15.675036207506958</c:v>
                </c:pt>
                <c:pt idx="4069">
                  <c:v>6.6795238478637113</c:v>
                </c:pt>
                <c:pt idx="4070">
                  <c:v>7.7920887245527721</c:v>
                </c:pt>
                <c:pt idx="4071">
                  <c:v>19.105068976742</c:v>
                </c:pt>
                <c:pt idx="4072">
                  <c:v>13.625916052971624</c:v>
                </c:pt>
                <c:pt idx="4073">
                  <c:v>16.051991317922013</c:v>
                </c:pt>
                <c:pt idx="4074">
                  <c:v>16.551884554464102</c:v>
                </c:pt>
                <c:pt idx="4075">
                  <c:v>13.322139204170135</c:v>
                </c:pt>
                <c:pt idx="4076">
                  <c:v>14.21504205225038</c:v>
                </c:pt>
                <c:pt idx="4077">
                  <c:v>7.5207356041409756</c:v>
                </c:pt>
                <c:pt idx="4078">
                  <c:v>13.58312037080012</c:v>
                </c:pt>
                <c:pt idx="4079">
                  <c:v>16.332974767051649</c:v>
                </c:pt>
                <c:pt idx="4080">
                  <c:v>13.89356359604235</c:v>
                </c:pt>
                <c:pt idx="4081">
                  <c:v>7.3175845242456443</c:v>
                </c:pt>
                <c:pt idx="4082">
                  <c:v>9.4177979998246659</c:v>
                </c:pt>
                <c:pt idx="4083">
                  <c:v>10.051041488715839</c:v>
                </c:pt>
                <c:pt idx="4084">
                  <c:v>9.756505228032438</c:v>
                </c:pt>
                <c:pt idx="4085">
                  <c:v>14.685572022107015</c:v>
                </c:pt>
                <c:pt idx="4086">
                  <c:v>10.36627394701758</c:v>
                </c:pt>
                <c:pt idx="4087">
                  <c:v>11.197196986680384</c:v>
                </c:pt>
                <c:pt idx="4088">
                  <c:v>13.179797796774023</c:v>
                </c:pt>
                <c:pt idx="4089">
                  <c:v>6.7154303197866803</c:v>
                </c:pt>
                <c:pt idx="4090">
                  <c:v>11.340550115226854</c:v>
                </c:pt>
                <c:pt idx="4091">
                  <c:v>11.789983900230366</c:v>
                </c:pt>
                <c:pt idx="4092">
                  <c:v>7.1026209115811811</c:v>
                </c:pt>
                <c:pt idx="4093">
                  <c:v>8.1689222906242858</c:v>
                </c:pt>
                <c:pt idx="4094">
                  <c:v>16.838212770996996</c:v>
                </c:pt>
                <c:pt idx="4095">
                  <c:v>12.271108362176582</c:v>
                </c:pt>
                <c:pt idx="4096">
                  <c:v>12.826625831457704</c:v>
                </c:pt>
                <c:pt idx="4097">
                  <c:v>8.7158277168305318</c:v>
                </c:pt>
                <c:pt idx="4098">
                  <c:v>13.078375973036497</c:v>
                </c:pt>
                <c:pt idx="4099">
                  <c:v>11.907128160099582</c:v>
                </c:pt>
                <c:pt idx="4100">
                  <c:v>6.9910098087955372</c:v>
                </c:pt>
                <c:pt idx="4101">
                  <c:v>14.906050983930026</c:v>
                </c:pt>
                <c:pt idx="4102">
                  <c:v>7.8274127586870978</c:v>
                </c:pt>
                <c:pt idx="4103">
                  <c:v>9.8208276470645739</c:v>
                </c:pt>
                <c:pt idx="4104">
                  <c:v>13.413219644206062</c:v>
                </c:pt>
                <c:pt idx="4105">
                  <c:v>19.626428194230911</c:v>
                </c:pt>
                <c:pt idx="4106">
                  <c:v>13.804221715875155</c:v>
                </c:pt>
                <c:pt idx="4107">
                  <c:v>6.5106986603176207</c:v>
                </c:pt>
                <c:pt idx="4108">
                  <c:v>12.335666684371063</c:v>
                </c:pt>
                <c:pt idx="4109">
                  <c:v>13.564712919522417</c:v>
                </c:pt>
                <c:pt idx="4110">
                  <c:v>11.372582293634482</c:v>
                </c:pt>
                <c:pt idx="4111">
                  <c:v>17.8032898627796</c:v>
                </c:pt>
                <c:pt idx="4112">
                  <c:v>9.2373502417586408</c:v>
                </c:pt>
                <c:pt idx="4113">
                  <c:v>9.0971795455923203</c:v>
                </c:pt>
                <c:pt idx="4114">
                  <c:v>7.5555444969841954</c:v>
                </c:pt>
                <c:pt idx="4115">
                  <c:v>12.719145546546269</c:v>
                </c:pt>
                <c:pt idx="4116">
                  <c:v>16.578005971629285</c:v>
                </c:pt>
                <c:pt idx="4117">
                  <c:v>13.52684093447011</c:v>
                </c:pt>
                <c:pt idx="4118">
                  <c:v>16.610132322215271</c:v>
                </c:pt>
                <c:pt idx="4119">
                  <c:v>15.108137690924099</c:v>
                </c:pt>
                <c:pt idx="4120">
                  <c:v>10.35574389617406</c:v>
                </c:pt>
                <c:pt idx="4121">
                  <c:v>6.8816605006554799</c:v>
                </c:pt>
                <c:pt idx="4122">
                  <c:v>11.224823358320453</c:v>
                </c:pt>
                <c:pt idx="4123">
                  <c:v>19.17302487631919</c:v>
                </c:pt>
                <c:pt idx="4124">
                  <c:v>9.1613118498141883</c:v>
                </c:pt>
                <c:pt idx="4125">
                  <c:v>10.615437076145707</c:v>
                </c:pt>
                <c:pt idx="4126">
                  <c:v>11.539423786028777</c:v>
                </c:pt>
                <c:pt idx="4127">
                  <c:v>14.434438744978749</c:v>
                </c:pt>
                <c:pt idx="4128">
                  <c:v>8.6153293571317757</c:v>
                </c:pt>
                <c:pt idx="4129">
                  <c:v>12.446548791834644</c:v>
                </c:pt>
                <c:pt idx="4130">
                  <c:v>9.7005215058412553</c:v>
                </c:pt>
                <c:pt idx="4131">
                  <c:v>9.7504031778661311</c:v>
                </c:pt>
                <c:pt idx="4132">
                  <c:v>7.6735997621166252</c:v>
                </c:pt>
                <c:pt idx="4133">
                  <c:v>7.4950411842734947</c:v>
                </c:pt>
                <c:pt idx="4134">
                  <c:v>14.749083077255426</c:v>
                </c:pt>
                <c:pt idx="4135">
                  <c:v>14.203894904042775</c:v>
                </c:pt>
                <c:pt idx="4136">
                  <c:v>16.278644485679841</c:v>
                </c:pt>
                <c:pt idx="4137">
                  <c:v>17.00480648919843</c:v>
                </c:pt>
                <c:pt idx="4138">
                  <c:v>8.7950565464935995</c:v>
                </c:pt>
                <c:pt idx="4139">
                  <c:v>9.2397772000706606</c:v>
                </c:pt>
                <c:pt idx="4140">
                  <c:v>9.2892027114630764</c:v>
                </c:pt>
                <c:pt idx="4141">
                  <c:v>14.388653436778176</c:v>
                </c:pt>
                <c:pt idx="4142">
                  <c:v>7.4907215611193561</c:v>
                </c:pt>
                <c:pt idx="4143">
                  <c:v>11.341761489860875</c:v>
                </c:pt>
                <c:pt idx="4144">
                  <c:v>12.609475961650752</c:v>
                </c:pt>
                <c:pt idx="4145">
                  <c:v>10.471791081082653</c:v>
                </c:pt>
                <c:pt idx="4146">
                  <c:v>13.423972613619764</c:v>
                </c:pt>
                <c:pt idx="4147">
                  <c:v>13.957363947643753</c:v>
                </c:pt>
                <c:pt idx="4148">
                  <c:v>9.3845651248506456</c:v>
                </c:pt>
                <c:pt idx="4149">
                  <c:v>6.8237791813166027</c:v>
                </c:pt>
                <c:pt idx="4150">
                  <c:v>11.503086546239283</c:v>
                </c:pt>
                <c:pt idx="4151">
                  <c:v>6.6856502288983126</c:v>
                </c:pt>
                <c:pt idx="4152">
                  <c:v>9.1277274411743523</c:v>
                </c:pt>
                <c:pt idx="4153">
                  <c:v>17.984370477269419</c:v>
                </c:pt>
                <c:pt idx="4154">
                  <c:v>12.46875674651967</c:v>
                </c:pt>
                <c:pt idx="4155">
                  <c:v>10.496831778367465</c:v>
                </c:pt>
                <c:pt idx="4156">
                  <c:v>15.143481168934063</c:v>
                </c:pt>
                <c:pt idx="4157">
                  <c:v>11.07297341807914</c:v>
                </c:pt>
                <c:pt idx="4158">
                  <c:v>16.00699116747035</c:v>
                </c:pt>
                <c:pt idx="4159">
                  <c:v>14.18560592082305</c:v>
                </c:pt>
                <c:pt idx="4160">
                  <c:v>10.8308303891612</c:v>
                </c:pt>
                <c:pt idx="4161">
                  <c:v>14.025056767753092</c:v>
                </c:pt>
                <c:pt idx="4162">
                  <c:v>19.254549227473614</c:v>
                </c:pt>
                <c:pt idx="4163">
                  <c:v>10.009302468675191</c:v>
                </c:pt>
                <c:pt idx="4164">
                  <c:v>7.3833059110562402</c:v>
                </c:pt>
                <c:pt idx="4165">
                  <c:v>16.251058291092249</c:v>
                </c:pt>
                <c:pt idx="4166">
                  <c:v>13.462911766378914</c:v>
                </c:pt>
                <c:pt idx="4167">
                  <c:v>18.593639016584998</c:v>
                </c:pt>
                <c:pt idx="4168">
                  <c:v>14.802257956641741</c:v>
                </c:pt>
                <c:pt idx="4169">
                  <c:v>9.762035934715513</c:v>
                </c:pt>
                <c:pt idx="4170">
                  <c:v>11.57510761632005</c:v>
                </c:pt>
                <c:pt idx="4171">
                  <c:v>17.570117342107643</c:v>
                </c:pt>
                <c:pt idx="4172">
                  <c:v>10.134818211646472</c:v>
                </c:pt>
                <c:pt idx="4173">
                  <c:v>11.255429215535175</c:v>
                </c:pt>
                <c:pt idx="4174">
                  <c:v>13.328043342910721</c:v>
                </c:pt>
                <c:pt idx="4175">
                  <c:v>8.1048824871353915</c:v>
                </c:pt>
                <c:pt idx="4176">
                  <c:v>6.6049556237436224</c:v>
                </c:pt>
                <c:pt idx="4177">
                  <c:v>7.6045355180291203</c:v>
                </c:pt>
                <c:pt idx="4178">
                  <c:v>7.8010528138424631</c:v>
                </c:pt>
                <c:pt idx="4179">
                  <c:v>8.1515362318289917</c:v>
                </c:pt>
                <c:pt idx="4180">
                  <c:v>7.5880776814591888</c:v>
                </c:pt>
                <c:pt idx="4181">
                  <c:v>8.0640050420776319</c:v>
                </c:pt>
                <c:pt idx="4182">
                  <c:v>10.134686327129186</c:v>
                </c:pt>
                <c:pt idx="4183">
                  <c:v>15.809557769908402</c:v>
                </c:pt>
                <c:pt idx="4184">
                  <c:v>16.516240418492021</c:v>
                </c:pt>
                <c:pt idx="4185">
                  <c:v>7.2736547169551375</c:v>
                </c:pt>
                <c:pt idx="4186">
                  <c:v>11.418856463422735</c:v>
                </c:pt>
                <c:pt idx="4187">
                  <c:v>9.4585183727954316</c:v>
                </c:pt>
                <c:pt idx="4188">
                  <c:v>10.513431309467775</c:v>
                </c:pt>
                <c:pt idx="4189">
                  <c:v>15.141268576743979</c:v>
                </c:pt>
                <c:pt idx="4190">
                  <c:v>11.088508845854701</c:v>
                </c:pt>
                <c:pt idx="4191">
                  <c:v>8.279823883864573</c:v>
                </c:pt>
                <c:pt idx="4192">
                  <c:v>9.770442378882958</c:v>
                </c:pt>
                <c:pt idx="4193">
                  <c:v>9.0330529922561862</c:v>
                </c:pt>
                <c:pt idx="4194">
                  <c:v>14.511925377150796</c:v>
                </c:pt>
                <c:pt idx="4195">
                  <c:v>8.4895916543944292</c:v>
                </c:pt>
                <c:pt idx="4196">
                  <c:v>16.025716005190723</c:v>
                </c:pt>
                <c:pt idx="4197">
                  <c:v>12.894481969237738</c:v>
                </c:pt>
                <c:pt idx="4198">
                  <c:v>18.875153939104774</c:v>
                </c:pt>
                <c:pt idx="4199">
                  <c:v>6.8837362879214785</c:v>
                </c:pt>
                <c:pt idx="4200">
                  <c:v>10.790057606216587</c:v>
                </c:pt>
                <c:pt idx="4201">
                  <c:v>14.404135982875127</c:v>
                </c:pt>
                <c:pt idx="4202">
                  <c:v>10.718037375426265</c:v>
                </c:pt>
                <c:pt idx="4203">
                  <c:v>6.7413886511242271</c:v>
                </c:pt>
                <c:pt idx="4204">
                  <c:v>12.364518456212998</c:v>
                </c:pt>
                <c:pt idx="4205">
                  <c:v>10.986209521727197</c:v>
                </c:pt>
                <c:pt idx="4206">
                  <c:v>10.398183565138462</c:v>
                </c:pt>
                <c:pt idx="4207">
                  <c:v>6.8871947656720254</c:v>
                </c:pt>
                <c:pt idx="4208">
                  <c:v>10.292485838789787</c:v>
                </c:pt>
                <c:pt idx="4209">
                  <c:v>7.8408207471692055</c:v>
                </c:pt>
                <c:pt idx="4210">
                  <c:v>7.7138216628588374</c:v>
                </c:pt>
                <c:pt idx="4211">
                  <c:v>11.603177830644155</c:v>
                </c:pt>
                <c:pt idx="4212">
                  <c:v>12.613672939745893</c:v>
                </c:pt>
                <c:pt idx="4213">
                  <c:v>19.805369768855005</c:v>
                </c:pt>
                <c:pt idx="4214">
                  <c:v>7.560688706631308</c:v>
                </c:pt>
                <c:pt idx="4215">
                  <c:v>10.946608859843529</c:v>
                </c:pt>
                <c:pt idx="4216">
                  <c:v>9.1994203034614532</c:v>
                </c:pt>
                <c:pt idx="4217">
                  <c:v>7.1709127506775792</c:v>
                </c:pt>
                <c:pt idx="4218">
                  <c:v>11.484455271498188</c:v>
                </c:pt>
                <c:pt idx="4219">
                  <c:v>14.761022916675355</c:v>
                </c:pt>
                <c:pt idx="4220">
                  <c:v>15.636636433375651</c:v>
                </c:pt>
                <c:pt idx="4221">
                  <c:v>6.8962790685441648</c:v>
                </c:pt>
                <c:pt idx="4222">
                  <c:v>14.786662482667206</c:v>
                </c:pt>
                <c:pt idx="4223">
                  <c:v>17.918253702570563</c:v>
                </c:pt>
                <c:pt idx="4224">
                  <c:v>12.67148073916186</c:v>
                </c:pt>
                <c:pt idx="4225">
                  <c:v>12.035921697973087</c:v>
                </c:pt>
                <c:pt idx="4226">
                  <c:v>17.659256026125249</c:v>
                </c:pt>
                <c:pt idx="4227">
                  <c:v>21.268352226135352</c:v>
                </c:pt>
                <c:pt idx="4228">
                  <c:v>7.1878482495304441</c:v>
                </c:pt>
                <c:pt idx="4229">
                  <c:v>10.842620306746779</c:v>
                </c:pt>
                <c:pt idx="4230">
                  <c:v>8.9180822498461634</c:v>
                </c:pt>
                <c:pt idx="4231">
                  <c:v>9.7411450870865792</c:v>
                </c:pt>
                <c:pt idx="4232">
                  <c:v>15.504452331679147</c:v>
                </c:pt>
                <c:pt idx="4233">
                  <c:v>9.2460277507653981</c:v>
                </c:pt>
                <c:pt idx="4234">
                  <c:v>10.828123908641722</c:v>
                </c:pt>
                <c:pt idx="4235">
                  <c:v>19.817411964715166</c:v>
                </c:pt>
                <c:pt idx="4236">
                  <c:v>10.977107066063393</c:v>
                </c:pt>
                <c:pt idx="4237">
                  <c:v>15.158366459161098</c:v>
                </c:pt>
                <c:pt idx="4238">
                  <c:v>12.181271147085505</c:v>
                </c:pt>
                <c:pt idx="4239">
                  <c:v>8.3057230240670368</c:v>
                </c:pt>
                <c:pt idx="4240">
                  <c:v>15.444177723212201</c:v>
                </c:pt>
                <c:pt idx="4241">
                  <c:v>14.823858491785323</c:v>
                </c:pt>
                <c:pt idx="4242">
                  <c:v>16.468066420558863</c:v>
                </c:pt>
                <c:pt idx="4243">
                  <c:v>7.0734405225937191</c:v>
                </c:pt>
                <c:pt idx="4244">
                  <c:v>8.4520673391142296</c:v>
                </c:pt>
                <c:pt idx="4245">
                  <c:v>14.591771315103742</c:v>
                </c:pt>
                <c:pt idx="4246">
                  <c:v>20.248105787700371</c:v>
                </c:pt>
                <c:pt idx="4247">
                  <c:v>16.566825456948646</c:v>
                </c:pt>
                <c:pt idx="4248">
                  <c:v>11.319156199938439</c:v>
                </c:pt>
                <c:pt idx="4249">
                  <c:v>7.8056576322972884</c:v>
                </c:pt>
                <c:pt idx="4250">
                  <c:v>7.6623067326786725</c:v>
                </c:pt>
                <c:pt idx="4251">
                  <c:v>9.0077572425476777</c:v>
                </c:pt>
                <c:pt idx="4252">
                  <c:v>8.5046909461407054</c:v>
                </c:pt>
                <c:pt idx="4253">
                  <c:v>20.357514371120899</c:v>
                </c:pt>
                <c:pt idx="4254">
                  <c:v>13.6176376862091</c:v>
                </c:pt>
                <c:pt idx="4255">
                  <c:v>9.4023508495908477</c:v>
                </c:pt>
                <c:pt idx="4256">
                  <c:v>13.802444699290479</c:v>
                </c:pt>
                <c:pt idx="4257">
                  <c:v>17.028651381800582</c:v>
                </c:pt>
                <c:pt idx="4258">
                  <c:v>15.27374434239093</c:v>
                </c:pt>
                <c:pt idx="4259">
                  <c:v>11.86338428979375</c:v>
                </c:pt>
                <c:pt idx="4260">
                  <c:v>10.879493669797068</c:v>
                </c:pt>
                <c:pt idx="4261">
                  <c:v>12.156792490493251</c:v>
                </c:pt>
                <c:pt idx="4262">
                  <c:v>7.2723506897908239</c:v>
                </c:pt>
                <c:pt idx="4263">
                  <c:v>13.728157821174936</c:v>
                </c:pt>
                <c:pt idx="4264">
                  <c:v>14.136258020903968</c:v>
                </c:pt>
                <c:pt idx="4265">
                  <c:v>8.3888016637532612</c:v>
                </c:pt>
                <c:pt idx="4266">
                  <c:v>18.187697395448382</c:v>
                </c:pt>
                <c:pt idx="4267">
                  <c:v>11.558922764844565</c:v>
                </c:pt>
                <c:pt idx="4268">
                  <c:v>15.775515175990591</c:v>
                </c:pt>
                <c:pt idx="4269">
                  <c:v>11.13353776344562</c:v>
                </c:pt>
                <c:pt idx="4270">
                  <c:v>8.9131308631098776</c:v>
                </c:pt>
                <c:pt idx="4271">
                  <c:v>13.029697279341443</c:v>
                </c:pt>
                <c:pt idx="4272">
                  <c:v>9.715063920994929</c:v>
                </c:pt>
                <c:pt idx="4273">
                  <c:v>14.598910673047785</c:v>
                </c:pt>
                <c:pt idx="4274">
                  <c:v>14.557143469111207</c:v>
                </c:pt>
                <c:pt idx="4275">
                  <c:v>13.486504102659815</c:v>
                </c:pt>
                <c:pt idx="4276">
                  <c:v>18.529144465203345</c:v>
                </c:pt>
                <c:pt idx="4277">
                  <c:v>12.981543947643068</c:v>
                </c:pt>
                <c:pt idx="4278">
                  <c:v>14.818428487340405</c:v>
                </c:pt>
                <c:pt idx="4279">
                  <c:v>13.568527248098723</c:v>
                </c:pt>
                <c:pt idx="4280">
                  <c:v>12.26535023247795</c:v>
                </c:pt>
                <c:pt idx="4281">
                  <c:v>8.8268658980802819</c:v>
                </c:pt>
                <c:pt idx="4282">
                  <c:v>18.539781178845303</c:v>
                </c:pt>
                <c:pt idx="4283">
                  <c:v>15.233265590908994</c:v>
                </c:pt>
                <c:pt idx="4284">
                  <c:v>16.545451993304052</c:v>
                </c:pt>
                <c:pt idx="4285">
                  <c:v>11.120746765707198</c:v>
                </c:pt>
                <c:pt idx="4286">
                  <c:v>18.164437515668208</c:v>
                </c:pt>
                <c:pt idx="4287">
                  <c:v>20.089130787178345</c:v>
                </c:pt>
                <c:pt idx="4288">
                  <c:v>10.590016025332075</c:v>
                </c:pt>
                <c:pt idx="4289">
                  <c:v>7.0873862234653959</c:v>
                </c:pt>
                <c:pt idx="4290">
                  <c:v>10.264427276776061</c:v>
                </c:pt>
                <c:pt idx="4291">
                  <c:v>11.160877813230705</c:v>
                </c:pt>
                <c:pt idx="4292">
                  <c:v>13.685096009906728</c:v>
                </c:pt>
                <c:pt idx="4293">
                  <c:v>16.42785592681771</c:v>
                </c:pt>
                <c:pt idx="4294">
                  <c:v>13.222976051534847</c:v>
                </c:pt>
                <c:pt idx="4295">
                  <c:v>12.71364082448452</c:v>
                </c:pt>
                <c:pt idx="4296">
                  <c:v>14.561782381495998</c:v>
                </c:pt>
                <c:pt idx="4297">
                  <c:v>7.8107094799917425</c:v>
                </c:pt>
                <c:pt idx="4298">
                  <c:v>13.851985810479063</c:v>
                </c:pt>
                <c:pt idx="4299">
                  <c:v>7.5847802735188132</c:v>
                </c:pt>
                <c:pt idx="4300">
                  <c:v>19.992083993914221</c:v>
                </c:pt>
                <c:pt idx="4301">
                  <c:v>9.3008309000712046</c:v>
                </c:pt>
                <c:pt idx="4302">
                  <c:v>9.7082865366889664</c:v>
                </c:pt>
                <c:pt idx="4303">
                  <c:v>7.4710060727712753</c:v>
                </c:pt>
                <c:pt idx="4304">
                  <c:v>6.5865292262454016</c:v>
                </c:pt>
                <c:pt idx="4305">
                  <c:v>11.261935149471917</c:v>
                </c:pt>
                <c:pt idx="4306">
                  <c:v>11.879275908604779</c:v>
                </c:pt>
                <c:pt idx="4307">
                  <c:v>11.785018972445393</c:v>
                </c:pt>
                <c:pt idx="4308">
                  <c:v>13.160271610890767</c:v>
                </c:pt>
                <c:pt idx="4309">
                  <c:v>12.798071232781863</c:v>
                </c:pt>
                <c:pt idx="4310">
                  <c:v>7.889123141640539</c:v>
                </c:pt>
                <c:pt idx="4311">
                  <c:v>17.121341857371192</c:v>
                </c:pt>
                <c:pt idx="4312">
                  <c:v>12.66317119756707</c:v>
                </c:pt>
                <c:pt idx="4313">
                  <c:v>7.3776702311802058</c:v>
                </c:pt>
                <c:pt idx="4314">
                  <c:v>8.4365110802867047</c:v>
                </c:pt>
                <c:pt idx="4315">
                  <c:v>11.025088565158779</c:v>
                </c:pt>
                <c:pt idx="4316">
                  <c:v>7.0515402482275196</c:v>
                </c:pt>
                <c:pt idx="4317">
                  <c:v>19.720630233296234</c:v>
                </c:pt>
                <c:pt idx="4318">
                  <c:v>8.5488935644094415</c:v>
                </c:pt>
                <c:pt idx="4319">
                  <c:v>10.74884607172331</c:v>
                </c:pt>
                <c:pt idx="4320">
                  <c:v>12.766976012613107</c:v>
                </c:pt>
                <c:pt idx="4321">
                  <c:v>8.2001589198948945</c:v>
                </c:pt>
                <c:pt idx="4322">
                  <c:v>11.612971625340879</c:v>
                </c:pt>
                <c:pt idx="4323">
                  <c:v>10.472697837756678</c:v>
                </c:pt>
                <c:pt idx="4324">
                  <c:v>15.256669466838325</c:v>
                </c:pt>
                <c:pt idx="4325">
                  <c:v>16.13048728851733</c:v>
                </c:pt>
                <c:pt idx="4326">
                  <c:v>13.024038024056079</c:v>
                </c:pt>
                <c:pt idx="4327">
                  <c:v>14.230285743732107</c:v>
                </c:pt>
                <c:pt idx="4328">
                  <c:v>8.9670998549630347</c:v>
                </c:pt>
                <c:pt idx="4329">
                  <c:v>7.2341269492350264</c:v>
                </c:pt>
                <c:pt idx="4330">
                  <c:v>15.546098489417357</c:v>
                </c:pt>
                <c:pt idx="4331">
                  <c:v>8.945044749963655</c:v>
                </c:pt>
                <c:pt idx="4332">
                  <c:v>15.259373385366413</c:v>
                </c:pt>
                <c:pt idx="4333">
                  <c:v>13.837534381121486</c:v>
                </c:pt>
                <c:pt idx="4334">
                  <c:v>8.5250319823767065</c:v>
                </c:pt>
                <c:pt idx="4335">
                  <c:v>11.225485082347397</c:v>
                </c:pt>
                <c:pt idx="4336">
                  <c:v>15.527741904674805</c:v>
                </c:pt>
                <c:pt idx="4337">
                  <c:v>16.07731574833598</c:v>
                </c:pt>
                <c:pt idx="4338">
                  <c:v>17.727112678046829</c:v>
                </c:pt>
                <c:pt idx="4339">
                  <c:v>7.2417150327356259</c:v>
                </c:pt>
                <c:pt idx="4340">
                  <c:v>11.682760012852311</c:v>
                </c:pt>
                <c:pt idx="4341">
                  <c:v>7.2710699229490654</c:v>
                </c:pt>
                <c:pt idx="4342">
                  <c:v>15.28225194291524</c:v>
                </c:pt>
                <c:pt idx="4343">
                  <c:v>11.302324573229125</c:v>
                </c:pt>
                <c:pt idx="4344">
                  <c:v>8.7645043991136138</c:v>
                </c:pt>
                <c:pt idx="4345">
                  <c:v>8.7190986004966593</c:v>
                </c:pt>
                <c:pt idx="4346">
                  <c:v>7.6305175304842301</c:v>
                </c:pt>
                <c:pt idx="4347">
                  <c:v>10.956931359945857</c:v>
                </c:pt>
                <c:pt idx="4348">
                  <c:v>10.359755058524279</c:v>
                </c:pt>
                <c:pt idx="4349">
                  <c:v>17.293828508428412</c:v>
                </c:pt>
                <c:pt idx="4350">
                  <c:v>17.808044561322699</c:v>
                </c:pt>
                <c:pt idx="4351">
                  <c:v>19.775607043417914</c:v>
                </c:pt>
                <c:pt idx="4352">
                  <c:v>13.848738600851922</c:v>
                </c:pt>
                <c:pt idx="4353">
                  <c:v>16.311794086371144</c:v>
                </c:pt>
                <c:pt idx="4354">
                  <c:v>9.7535639923241657</c:v>
                </c:pt>
                <c:pt idx="4355">
                  <c:v>8.8368332394202582</c:v>
                </c:pt>
                <c:pt idx="4356">
                  <c:v>12.482608530501349</c:v>
                </c:pt>
                <c:pt idx="4357">
                  <c:v>15.640466634889538</c:v>
                </c:pt>
                <c:pt idx="4358">
                  <c:v>8.7993493652342778</c:v>
                </c:pt>
                <c:pt idx="4359">
                  <c:v>6.7347495510820989</c:v>
                </c:pt>
                <c:pt idx="4360">
                  <c:v>7.7341605303141021</c:v>
                </c:pt>
                <c:pt idx="4361">
                  <c:v>17.974246095299861</c:v>
                </c:pt>
                <c:pt idx="4362">
                  <c:v>17.016283743299752</c:v>
                </c:pt>
                <c:pt idx="4363">
                  <c:v>7.4839413912137349</c:v>
                </c:pt>
                <c:pt idx="4364">
                  <c:v>19.550261902483939</c:v>
                </c:pt>
                <c:pt idx="4365">
                  <c:v>6.9569075647881053</c:v>
                </c:pt>
                <c:pt idx="4366">
                  <c:v>16.227804628538443</c:v>
                </c:pt>
                <c:pt idx="4367">
                  <c:v>12.949471989941214</c:v>
                </c:pt>
                <c:pt idx="4368">
                  <c:v>8.6929108640363779</c:v>
                </c:pt>
                <c:pt idx="4369">
                  <c:v>17.961821466866901</c:v>
                </c:pt>
                <c:pt idx="4370">
                  <c:v>17.196373201771475</c:v>
                </c:pt>
                <c:pt idx="4371">
                  <c:v>8.0903860402088821</c:v>
                </c:pt>
                <c:pt idx="4372">
                  <c:v>11.065467470842785</c:v>
                </c:pt>
                <c:pt idx="4373">
                  <c:v>6.9617682307369613</c:v>
                </c:pt>
                <c:pt idx="4374">
                  <c:v>17.312806328288271</c:v>
                </c:pt>
                <c:pt idx="4375">
                  <c:v>14.725554438475816</c:v>
                </c:pt>
                <c:pt idx="4376">
                  <c:v>9.6341310762693197</c:v>
                </c:pt>
                <c:pt idx="4377">
                  <c:v>14.491380413748587</c:v>
                </c:pt>
                <c:pt idx="4378">
                  <c:v>14.907022488353718</c:v>
                </c:pt>
                <c:pt idx="4379">
                  <c:v>18.014221233154906</c:v>
                </c:pt>
                <c:pt idx="4380">
                  <c:v>16.107968521228081</c:v>
                </c:pt>
                <c:pt idx="4381">
                  <c:v>8.5770632015351858</c:v>
                </c:pt>
                <c:pt idx="4382">
                  <c:v>19.101323615620178</c:v>
                </c:pt>
                <c:pt idx="4383">
                  <c:v>6.6015127398976565</c:v>
                </c:pt>
                <c:pt idx="4384">
                  <c:v>13.577551388487471</c:v>
                </c:pt>
                <c:pt idx="4385">
                  <c:v>15.902091524959282</c:v>
                </c:pt>
                <c:pt idx="4386">
                  <c:v>17.423539448350642</c:v>
                </c:pt>
                <c:pt idx="4387">
                  <c:v>9.9996651855534608</c:v>
                </c:pt>
                <c:pt idx="4388">
                  <c:v>11.276766754954942</c:v>
                </c:pt>
                <c:pt idx="4389">
                  <c:v>18.502391449690521</c:v>
                </c:pt>
                <c:pt idx="4390">
                  <c:v>11.845208609391268</c:v>
                </c:pt>
                <c:pt idx="4391">
                  <c:v>12.0500821420761</c:v>
                </c:pt>
                <c:pt idx="4392">
                  <c:v>16.95734403964186</c:v>
                </c:pt>
                <c:pt idx="4393">
                  <c:v>14.68567630525566</c:v>
                </c:pt>
                <c:pt idx="4394">
                  <c:v>7.8091364233784306</c:v>
                </c:pt>
                <c:pt idx="4395">
                  <c:v>10.221170852521709</c:v>
                </c:pt>
                <c:pt idx="4396">
                  <c:v>14.657993837748652</c:v>
                </c:pt>
                <c:pt idx="4397">
                  <c:v>9.5859684805752785</c:v>
                </c:pt>
                <c:pt idx="4398">
                  <c:v>9.0331417023483294</c:v>
                </c:pt>
                <c:pt idx="4399">
                  <c:v>6.655538054493535</c:v>
                </c:pt>
                <c:pt idx="4400">
                  <c:v>16.679516817445403</c:v>
                </c:pt>
                <c:pt idx="4401">
                  <c:v>13.640837332983725</c:v>
                </c:pt>
                <c:pt idx="4402">
                  <c:v>6.7274649658159182</c:v>
                </c:pt>
                <c:pt idx="4403">
                  <c:v>6.9632330169954271</c:v>
                </c:pt>
                <c:pt idx="4404">
                  <c:v>7.0719676270852929</c:v>
                </c:pt>
                <c:pt idx="4405">
                  <c:v>15.972314999565432</c:v>
                </c:pt>
                <c:pt idx="4406">
                  <c:v>7.0365859065997185</c:v>
                </c:pt>
                <c:pt idx="4407">
                  <c:v>8.6169783389451027</c:v>
                </c:pt>
                <c:pt idx="4408">
                  <c:v>13.480452344673278</c:v>
                </c:pt>
                <c:pt idx="4409">
                  <c:v>17.81264703548149</c:v>
                </c:pt>
                <c:pt idx="4410">
                  <c:v>9.7595606728890818</c:v>
                </c:pt>
                <c:pt idx="4411">
                  <c:v>11.173108548979631</c:v>
                </c:pt>
                <c:pt idx="4412">
                  <c:v>10.185920334358428</c:v>
                </c:pt>
                <c:pt idx="4413">
                  <c:v>11.29408430867004</c:v>
                </c:pt>
                <c:pt idx="4414">
                  <c:v>16.607548571506712</c:v>
                </c:pt>
                <c:pt idx="4415">
                  <c:v>8.7073815169104982</c:v>
                </c:pt>
                <c:pt idx="4416">
                  <c:v>6.7973704517870424</c:v>
                </c:pt>
                <c:pt idx="4417">
                  <c:v>12.546714632446763</c:v>
                </c:pt>
                <c:pt idx="4418">
                  <c:v>10.52877511698202</c:v>
                </c:pt>
                <c:pt idx="4419">
                  <c:v>17.247444169953035</c:v>
                </c:pt>
                <c:pt idx="4420">
                  <c:v>10.792018807396115</c:v>
                </c:pt>
                <c:pt idx="4421">
                  <c:v>12.30818640406741</c:v>
                </c:pt>
                <c:pt idx="4422">
                  <c:v>14.787540660222824</c:v>
                </c:pt>
                <c:pt idx="4423">
                  <c:v>11.04590936034889</c:v>
                </c:pt>
                <c:pt idx="4424">
                  <c:v>8.7199379267936052</c:v>
                </c:pt>
                <c:pt idx="4425">
                  <c:v>15.967464545822232</c:v>
                </c:pt>
                <c:pt idx="4426">
                  <c:v>10.535540225177204</c:v>
                </c:pt>
                <c:pt idx="4427">
                  <c:v>15.987547877976017</c:v>
                </c:pt>
                <c:pt idx="4428">
                  <c:v>6.8319656307000214</c:v>
                </c:pt>
                <c:pt idx="4429">
                  <c:v>16.872442744506266</c:v>
                </c:pt>
                <c:pt idx="4430">
                  <c:v>8.5767001688592863</c:v>
                </c:pt>
                <c:pt idx="4431">
                  <c:v>13.876495859894636</c:v>
                </c:pt>
                <c:pt idx="4432">
                  <c:v>14.694649418771981</c:v>
                </c:pt>
                <c:pt idx="4433">
                  <c:v>7.8879960533753808</c:v>
                </c:pt>
                <c:pt idx="4434">
                  <c:v>14.536029017567152</c:v>
                </c:pt>
                <c:pt idx="4435">
                  <c:v>8.2037031511899983</c:v>
                </c:pt>
                <c:pt idx="4436">
                  <c:v>13.822345076259779</c:v>
                </c:pt>
                <c:pt idx="4437">
                  <c:v>12.323089736480398</c:v>
                </c:pt>
                <c:pt idx="4438">
                  <c:v>8.0851522582939346</c:v>
                </c:pt>
                <c:pt idx="4439">
                  <c:v>16.08165497616524</c:v>
                </c:pt>
                <c:pt idx="4440">
                  <c:v>12.478432571199855</c:v>
                </c:pt>
                <c:pt idx="4441">
                  <c:v>13.792731049425601</c:v>
                </c:pt>
                <c:pt idx="4442">
                  <c:v>9.8480939902788496</c:v>
                </c:pt>
                <c:pt idx="4443">
                  <c:v>14.480399667907093</c:v>
                </c:pt>
                <c:pt idx="4444">
                  <c:v>16.965172654021544</c:v>
                </c:pt>
                <c:pt idx="4445">
                  <c:v>13.601711877046661</c:v>
                </c:pt>
                <c:pt idx="4446">
                  <c:v>20.787721949735857</c:v>
                </c:pt>
                <c:pt idx="4447">
                  <c:v>18.081348953479644</c:v>
                </c:pt>
                <c:pt idx="4448">
                  <c:v>17.010317624668353</c:v>
                </c:pt>
                <c:pt idx="4449">
                  <c:v>14.049764182259882</c:v>
                </c:pt>
                <c:pt idx="4450">
                  <c:v>14.99436496388202</c:v>
                </c:pt>
                <c:pt idx="4451">
                  <c:v>7.2627520774007293</c:v>
                </c:pt>
                <c:pt idx="4452">
                  <c:v>16.081922650592482</c:v>
                </c:pt>
                <c:pt idx="4453">
                  <c:v>13.055437784371382</c:v>
                </c:pt>
                <c:pt idx="4454">
                  <c:v>13.262433850812849</c:v>
                </c:pt>
                <c:pt idx="4455">
                  <c:v>7.57307678695833</c:v>
                </c:pt>
                <c:pt idx="4456">
                  <c:v>6.907479042159661</c:v>
                </c:pt>
                <c:pt idx="4457">
                  <c:v>17.627808959266382</c:v>
                </c:pt>
                <c:pt idx="4458">
                  <c:v>15.499281430519362</c:v>
                </c:pt>
                <c:pt idx="4459">
                  <c:v>13.434063290134038</c:v>
                </c:pt>
                <c:pt idx="4460">
                  <c:v>9.2861283659264711</c:v>
                </c:pt>
                <c:pt idx="4461">
                  <c:v>10.28250482272874</c:v>
                </c:pt>
                <c:pt idx="4462">
                  <c:v>14.205685400400476</c:v>
                </c:pt>
                <c:pt idx="4463">
                  <c:v>13.781194049717829</c:v>
                </c:pt>
                <c:pt idx="4464">
                  <c:v>7.6227910892139068</c:v>
                </c:pt>
                <c:pt idx="4465">
                  <c:v>7.125531574328126</c:v>
                </c:pt>
                <c:pt idx="4466">
                  <c:v>14.113081137252331</c:v>
                </c:pt>
                <c:pt idx="4467">
                  <c:v>10.205342283491229</c:v>
                </c:pt>
                <c:pt idx="4468">
                  <c:v>11.16984632916993</c:v>
                </c:pt>
                <c:pt idx="4469">
                  <c:v>20.536929082846015</c:v>
                </c:pt>
                <c:pt idx="4470">
                  <c:v>15.979052938873323</c:v>
                </c:pt>
                <c:pt idx="4471">
                  <c:v>12.241533567333807</c:v>
                </c:pt>
                <c:pt idx="4472">
                  <c:v>8.2481274006404686</c:v>
                </c:pt>
                <c:pt idx="4473">
                  <c:v>10.306077054265103</c:v>
                </c:pt>
                <c:pt idx="4474">
                  <c:v>13.350979185717415</c:v>
                </c:pt>
                <c:pt idx="4475">
                  <c:v>13.971848042671908</c:v>
                </c:pt>
                <c:pt idx="4476">
                  <c:v>14.149831456112368</c:v>
                </c:pt>
                <c:pt idx="4477">
                  <c:v>14.701405394400179</c:v>
                </c:pt>
                <c:pt idx="4478">
                  <c:v>7.8479861353397204</c:v>
                </c:pt>
                <c:pt idx="4479">
                  <c:v>7.5819284198264123</c:v>
                </c:pt>
                <c:pt idx="4480">
                  <c:v>16.370992095772927</c:v>
                </c:pt>
                <c:pt idx="4481">
                  <c:v>9.2156534840662072</c:v>
                </c:pt>
                <c:pt idx="4482">
                  <c:v>18.863848533701152</c:v>
                </c:pt>
                <c:pt idx="4483">
                  <c:v>13.771810605337816</c:v>
                </c:pt>
                <c:pt idx="4484">
                  <c:v>11.575504605504893</c:v>
                </c:pt>
                <c:pt idx="4485">
                  <c:v>8.4442825257568295</c:v>
                </c:pt>
                <c:pt idx="4486">
                  <c:v>12.836790238785412</c:v>
                </c:pt>
                <c:pt idx="4487">
                  <c:v>9.1228142717954093</c:v>
                </c:pt>
                <c:pt idx="4488">
                  <c:v>12.523416521228601</c:v>
                </c:pt>
                <c:pt idx="4489">
                  <c:v>16.757313998625254</c:v>
                </c:pt>
                <c:pt idx="4490">
                  <c:v>8.3448365385499343</c:v>
                </c:pt>
                <c:pt idx="4491">
                  <c:v>8.1109273572603158</c:v>
                </c:pt>
                <c:pt idx="4492">
                  <c:v>8.629366276361047</c:v>
                </c:pt>
                <c:pt idx="4493">
                  <c:v>14.69248267911143</c:v>
                </c:pt>
                <c:pt idx="4494">
                  <c:v>10.298868032384334</c:v>
                </c:pt>
                <c:pt idx="4495">
                  <c:v>14.350845145602833</c:v>
                </c:pt>
                <c:pt idx="4496">
                  <c:v>13.553282469007687</c:v>
                </c:pt>
                <c:pt idx="4497">
                  <c:v>14.154697279893323</c:v>
                </c:pt>
                <c:pt idx="4498">
                  <c:v>18.496394215293176</c:v>
                </c:pt>
                <c:pt idx="4499">
                  <c:v>6.7512033517714078</c:v>
                </c:pt>
                <c:pt idx="4500">
                  <c:v>6.7979896342130841</c:v>
                </c:pt>
                <c:pt idx="4501">
                  <c:v>9.2120507268706433</c:v>
                </c:pt>
                <c:pt idx="4502">
                  <c:v>7.2380609487722385</c:v>
                </c:pt>
                <c:pt idx="4503">
                  <c:v>13.197066201875707</c:v>
                </c:pt>
                <c:pt idx="4504">
                  <c:v>10.150748951118745</c:v>
                </c:pt>
                <c:pt idx="4505">
                  <c:v>13.282277994494141</c:v>
                </c:pt>
                <c:pt idx="4506">
                  <c:v>8.7875588349228302</c:v>
                </c:pt>
                <c:pt idx="4507">
                  <c:v>7.7906900996175166</c:v>
                </c:pt>
                <c:pt idx="4508">
                  <c:v>12.041366638367075</c:v>
                </c:pt>
                <c:pt idx="4509">
                  <c:v>8.8172625179999535</c:v>
                </c:pt>
                <c:pt idx="4510">
                  <c:v>15.111365527585626</c:v>
                </c:pt>
                <c:pt idx="4511">
                  <c:v>12.467089566451751</c:v>
                </c:pt>
                <c:pt idx="4512">
                  <c:v>8.5927086017100063</c:v>
                </c:pt>
                <c:pt idx="4513">
                  <c:v>10.100563611444493</c:v>
                </c:pt>
                <c:pt idx="4514">
                  <c:v>8.180907374112401</c:v>
                </c:pt>
                <c:pt idx="4515">
                  <c:v>8.6108213730383341</c:v>
                </c:pt>
                <c:pt idx="4516">
                  <c:v>11.132618889153314</c:v>
                </c:pt>
                <c:pt idx="4517">
                  <c:v>17.993629613064812</c:v>
                </c:pt>
                <c:pt idx="4518">
                  <c:v>19.203022516216031</c:v>
                </c:pt>
                <c:pt idx="4519">
                  <c:v>12.464312986439445</c:v>
                </c:pt>
                <c:pt idx="4520">
                  <c:v>6.9348261833026674</c:v>
                </c:pt>
                <c:pt idx="4521">
                  <c:v>9.2093354226213666</c:v>
                </c:pt>
                <c:pt idx="4522">
                  <c:v>8.6009478799439911</c:v>
                </c:pt>
                <c:pt idx="4523">
                  <c:v>12.886258266746822</c:v>
                </c:pt>
                <c:pt idx="4524">
                  <c:v>12.045027611074575</c:v>
                </c:pt>
                <c:pt idx="4525">
                  <c:v>10.06775799700249</c:v>
                </c:pt>
                <c:pt idx="4526">
                  <c:v>9.1916078237827552</c:v>
                </c:pt>
                <c:pt idx="4527">
                  <c:v>6.9203280649640764</c:v>
                </c:pt>
                <c:pt idx="4528">
                  <c:v>13.802256256386707</c:v>
                </c:pt>
                <c:pt idx="4529">
                  <c:v>17.595512116531268</c:v>
                </c:pt>
                <c:pt idx="4530">
                  <c:v>18.018304464353388</c:v>
                </c:pt>
                <c:pt idx="4531">
                  <c:v>18.814859444865398</c:v>
                </c:pt>
                <c:pt idx="4532">
                  <c:v>15.787419099710952</c:v>
                </c:pt>
                <c:pt idx="4533">
                  <c:v>19.03392229676993</c:v>
                </c:pt>
                <c:pt idx="4534">
                  <c:v>6.9361922736413568</c:v>
                </c:pt>
                <c:pt idx="4535">
                  <c:v>11.282885880119757</c:v>
                </c:pt>
                <c:pt idx="4536">
                  <c:v>18.694428757727465</c:v>
                </c:pt>
                <c:pt idx="4537">
                  <c:v>16.005411391362738</c:v>
                </c:pt>
                <c:pt idx="4538">
                  <c:v>10.873875005360423</c:v>
                </c:pt>
                <c:pt idx="4539">
                  <c:v>12.668010423032911</c:v>
                </c:pt>
                <c:pt idx="4540">
                  <c:v>11.247537967250693</c:v>
                </c:pt>
                <c:pt idx="4541">
                  <c:v>14.698868232581756</c:v>
                </c:pt>
                <c:pt idx="4542">
                  <c:v>9.217811355614975</c:v>
                </c:pt>
                <c:pt idx="4543">
                  <c:v>14.977998425443101</c:v>
                </c:pt>
                <c:pt idx="4544">
                  <c:v>12.657908464832975</c:v>
                </c:pt>
                <c:pt idx="4545">
                  <c:v>10.638563129560175</c:v>
                </c:pt>
                <c:pt idx="4546">
                  <c:v>12.416545357847831</c:v>
                </c:pt>
                <c:pt idx="4547">
                  <c:v>7.1199273409579273</c:v>
                </c:pt>
                <c:pt idx="4548">
                  <c:v>12.101038538049023</c:v>
                </c:pt>
                <c:pt idx="4549">
                  <c:v>13.472166926355712</c:v>
                </c:pt>
                <c:pt idx="4550">
                  <c:v>17.021580910444914</c:v>
                </c:pt>
                <c:pt idx="4551">
                  <c:v>9.7986335131376219</c:v>
                </c:pt>
                <c:pt idx="4552">
                  <c:v>13.653537621078833</c:v>
                </c:pt>
                <c:pt idx="4553">
                  <c:v>8.8183639922587993</c:v>
                </c:pt>
                <c:pt idx="4554">
                  <c:v>13.017243360971801</c:v>
                </c:pt>
                <c:pt idx="4555">
                  <c:v>7.4678461198612318</c:v>
                </c:pt>
                <c:pt idx="4556">
                  <c:v>15.060764439619543</c:v>
                </c:pt>
                <c:pt idx="4557">
                  <c:v>7.8269322677792807</c:v>
                </c:pt>
                <c:pt idx="4558">
                  <c:v>8.2485138359867456</c:v>
                </c:pt>
                <c:pt idx="4559">
                  <c:v>13.248328203621019</c:v>
                </c:pt>
                <c:pt idx="4560">
                  <c:v>8.3018231804441243</c:v>
                </c:pt>
                <c:pt idx="4561">
                  <c:v>14.959240650490642</c:v>
                </c:pt>
                <c:pt idx="4562">
                  <c:v>14.758416850915467</c:v>
                </c:pt>
                <c:pt idx="4563">
                  <c:v>11.183080500992922</c:v>
                </c:pt>
                <c:pt idx="4564">
                  <c:v>14.952502459208391</c:v>
                </c:pt>
                <c:pt idx="4565">
                  <c:v>11.374814505318474</c:v>
                </c:pt>
                <c:pt idx="4566">
                  <c:v>16.374170811712514</c:v>
                </c:pt>
                <c:pt idx="4567">
                  <c:v>14.77960700511111</c:v>
                </c:pt>
                <c:pt idx="4568">
                  <c:v>7.776397483687731</c:v>
                </c:pt>
                <c:pt idx="4569">
                  <c:v>8.8448427741089599</c:v>
                </c:pt>
                <c:pt idx="4570">
                  <c:v>7.1662777962864244</c:v>
                </c:pt>
                <c:pt idx="4571">
                  <c:v>11.664928885617943</c:v>
                </c:pt>
                <c:pt idx="4572">
                  <c:v>11.847510918798715</c:v>
                </c:pt>
                <c:pt idx="4573">
                  <c:v>12.259354805930432</c:v>
                </c:pt>
                <c:pt idx="4574">
                  <c:v>14.755312416172959</c:v>
                </c:pt>
                <c:pt idx="4575">
                  <c:v>12.549051969352872</c:v>
                </c:pt>
                <c:pt idx="4576">
                  <c:v>10.354894926941782</c:v>
                </c:pt>
                <c:pt idx="4577">
                  <c:v>18.878702524090755</c:v>
                </c:pt>
                <c:pt idx="4578">
                  <c:v>19.607645119134521</c:v>
                </c:pt>
                <c:pt idx="4579">
                  <c:v>7.6035575741055661</c:v>
                </c:pt>
                <c:pt idx="4580">
                  <c:v>9.8754088590575755</c:v>
                </c:pt>
                <c:pt idx="4581">
                  <c:v>9.2583121103943569</c:v>
                </c:pt>
                <c:pt idx="4582">
                  <c:v>9.8681683698987541</c:v>
                </c:pt>
                <c:pt idx="4583">
                  <c:v>17.543439252416373</c:v>
                </c:pt>
                <c:pt idx="4584">
                  <c:v>8.1683950300532366</c:v>
                </c:pt>
                <c:pt idx="4585">
                  <c:v>13.555326850005043</c:v>
                </c:pt>
                <c:pt idx="4586">
                  <c:v>17.344992445277448</c:v>
                </c:pt>
                <c:pt idx="4587">
                  <c:v>8.6675933823898035</c:v>
                </c:pt>
                <c:pt idx="4588">
                  <c:v>7.1569615588180175</c:v>
                </c:pt>
                <c:pt idx="4589">
                  <c:v>13.458968774342448</c:v>
                </c:pt>
                <c:pt idx="4590">
                  <c:v>12.507559244500055</c:v>
                </c:pt>
                <c:pt idx="4591">
                  <c:v>10.650382173106607</c:v>
                </c:pt>
                <c:pt idx="4592">
                  <c:v>16.973961115822696</c:v>
                </c:pt>
                <c:pt idx="4593">
                  <c:v>15.633978406279191</c:v>
                </c:pt>
                <c:pt idx="4594">
                  <c:v>9.8619283742957364</c:v>
                </c:pt>
                <c:pt idx="4595">
                  <c:v>9.8356751899275441</c:v>
                </c:pt>
                <c:pt idx="4596">
                  <c:v>7.7978234194465292</c:v>
                </c:pt>
                <c:pt idx="4597">
                  <c:v>7.309405598618075</c:v>
                </c:pt>
                <c:pt idx="4598">
                  <c:v>16.379806803732343</c:v>
                </c:pt>
                <c:pt idx="4599">
                  <c:v>7.0311557750073037</c:v>
                </c:pt>
                <c:pt idx="4600">
                  <c:v>10.850929896932421</c:v>
                </c:pt>
                <c:pt idx="4601">
                  <c:v>7.0730945653722923</c:v>
                </c:pt>
                <c:pt idx="4602">
                  <c:v>14.668582707164527</c:v>
                </c:pt>
                <c:pt idx="4603">
                  <c:v>9.2110484655862663</c:v>
                </c:pt>
                <c:pt idx="4604">
                  <c:v>10.432925317552113</c:v>
                </c:pt>
                <c:pt idx="4605">
                  <c:v>16.516633636985333</c:v>
                </c:pt>
                <c:pt idx="4606">
                  <c:v>13.61454214581485</c:v>
                </c:pt>
                <c:pt idx="4607">
                  <c:v>10.819816736240128</c:v>
                </c:pt>
                <c:pt idx="4608">
                  <c:v>13.345831735402884</c:v>
                </c:pt>
                <c:pt idx="4609">
                  <c:v>14.472835654806461</c:v>
                </c:pt>
                <c:pt idx="4610">
                  <c:v>9.5034535600422316</c:v>
                </c:pt>
                <c:pt idx="4611">
                  <c:v>7.5687735720592979</c:v>
                </c:pt>
                <c:pt idx="4612">
                  <c:v>7.8014910752630584</c:v>
                </c:pt>
                <c:pt idx="4613">
                  <c:v>12.152513963047436</c:v>
                </c:pt>
                <c:pt idx="4614">
                  <c:v>9.5820601526788316</c:v>
                </c:pt>
                <c:pt idx="4615">
                  <c:v>7.6834369455179745</c:v>
                </c:pt>
                <c:pt idx="4616">
                  <c:v>11.883993587808421</c:v>
                </c:pt>
                <c:pt idx="4617">
                  <c:v>14.09643476384651</c:v>
                </c:pt>
                <c:pt idx="4618">
                  <c:v>7.4698769652491839</c:v>
                </c:pt>
                <c:pt idx="4619">
                  <c:v>11.864439084855395</c:v>
                </c:pt>
                <c:pt idx="4620">
                  <c:v>11.366220947624347</c:v>
                </c:pt>
                <c:pt idx="4621">
                  <c:v>13.7079981000778</c:v>
                </c:pt>
                <c:pt idx="4622">
                  <c:v>8.5399882201774471</c:v>
                </c:pt>
                <c:pt idx="4623">
                  <c:v>14.408175549450677</c:v>
                </c:pt>
                <c:pt idx="4624">
                  <c:v>17.165731864236065</c:v>
                </c:pt>
                <c:pt idx="4625">
                  <c:v>18.558834433629439</c:v>
                </c:pt>
                <c:pt idx="4626">
                  <c:v>7.9906163774229189</c:v>
                </c:pt>
                <c:pt idx="4627">
                  <c:v>7.762198050282711</c:v>
                </c:pt>
                <c:pt idx="4628">
                  <c:v>11.446430362477974</c:v>
                </c:pt>
                <c:pt idx="4629">
                  <c:v>16.597544838659346</c:v>
                </c:pt>
                <c:pt idx="4630">
                  <c:v>11.800160574411247</c:v>
                </c:pt>
                <c:pt idx="4631">
                  <c:v>15.61272812801899</c:v>
                </c:pt>
                <c:pt idx="4632">
                  <c:v>11.827474838268991</c:v>
                </c:pt>
                <c:pt idx="4633">
                  <c:v>8.1335762203448745</c:v>
                </c:pt>
                <c:pt idx="4634">
                  <c:v>9.092034702938431</c:v>
                </c:pt>
                <c:pt idx="4635">
                  <c:v>9.1649031146061439</c:v>
                </c:pt>
                <c:pt idx="4636">
                  <c:v>13.239472837816287</c:v>
                </c:pt>
                <c:pt idx="4637">
                  <c:v>11.606836194976356</c:v>
                </c:pt>
                <c:pt idx="4638">
                  <c:v>8.1739112582961191</c:v>
                </c:pt>
                <c:pt idx="4639">
                  <c:v>16.053214595933675</c:v>
                </c:pt>
                <c:pt idx="4640">
                  <c:v>18.028997774664106</c:v>
                </c:pt>
                <c:pt idx="4641">
                  <c:v>9.4074179043182689</c:v>
                </c:pt>
                <c:pt idx="4642">
                  <c:v>11.717109415315687</c:v>
                </c:pt>
                <c:pt idx="4643">
                  <c:v>15.017570299524339</c:v>
                </c:pt>
                <c:pt idx="4644">
                  <c:v>12.087312342380981</c:v>
                </c:pt>
                <c:pt idx="4645">
                  <c:v>16.373787014288329</c:v>
                </c:pt>
                <c:pt idx="4646">
                  <c:v>9.096943498481636</c:v>
                </c:pt>
                <c:pt idx="4647">
                  <c:v>19.69659419947488</c:v>
                </c:pt>
                <c:pt idx="4648">
                  <c:v>8.3635550833131465</c:v>
                </c:pt>
                <c:pt idx="4649">
                  <c:v>13.91681142108671</c:v>
                </c:pt>
                <c:pt idx="4650">
                  <c:v>8.1429889295048721</c:v>
                </c:pt>
                <c:pt idx="4651">
                  <c:v>19.195400753533516</c:v>
                </c:pt>
                <c:pt idx="4652">
                  <c:v>7.0151775002095755</c:v>
                </c:pt>
                <c:pt idx="4653">
                  <c:v>7.851954179180944</c:v>
                </c:pt>
                <c:pt idx="4654">
                  <c:v>12.6475836341854</c:v>
                </c:pt>
                <c:pt idx="4655">
                  <c:v>14.528920183840782</c:v>
                </c:pt>
                <c:pt idx="4656">
                  <c:v>13.872046478851647</c:v>
                </c:pt>
                <c:pt idx="4657">
                  <c:v>10.12720074387834</c:v>
                </c:pt>
                <c:pt idx="4658">
                  <c:v>9.307312113710335</c:v>
                </c:pt>
                <c:pt idx="4659">
                  <c:v>9.1153648857979324</c:v>
                </c:pt>
                <c:pt idx="4660">
                  <c:v>9.3732047471072253</c:v>
                </c:pt>
                <c:pt idx="4661">
                  <c:v>9.3437955101934058</c:v>
                </c:pt>
                <c:pt idx="4662">
                  <c:v>11.672748254497327</c:v>
                </c:pt>
                <c:pt idx="4663">
                  <c:v>10.10107946376927</c:v>
                </c:pt>
                <c:pt idx="4664">
                  <c:v>13.836988323582654</c:v>
                </c:pt>
                <c:pt idx="4665">
                  <c:v>13.023600591072372</c:v>
                </c:pt>
                <c:pt idx="4666">
                  <c:v>11.589935036283638</c:v>
                </c:pt>
                <c:pt idx="4667">
                  <c:v>10.688792253452055</c:v>
                </c:pt>
                <c:pt idx="4668">
                  <c:v>12.395814890417796</c:v>
                </c:pt>
                <c:pt idx="4669">
                  <c:v>11.05295197389373</c:v>
                </c:pt>
                <c:pt idx="4670">
                  <c:v>12.479209665991235</c:v>
                </c:pt>
                <c:pt idx="4671">
                  <c:v>12.632567146713072</c:v>
                </c:pt>
                <c:pt idx="4672">
                  <c:v>18.549931475262099</c:v>
                </c:pt>
                <c:pt idx="4673">
                  <c:v>11.528271572270732</c:v>
                </c:pt>
                <c:pt idx="4674">
                  <c:v>8.2210904986349416</c:v>
                </c:pt>
                <c:pt idx="4675">
                  <c:v>15.776961180093076</c:v>
                </c:pt>
                <c:pt idx="4676">
                  <c:v>13.138376791464578</c:v>
                </c:pt>
                <c:pt idx="4677">
                  <c:v>19.362483914320642</c:v>
                </c:pt>
                <c:pt idx="4678">
                  <c:v>8.5217133568200349</c:v>
                </c:pt>
                <c:pt idx="4679">
                  <c:v>8.8191631383564744</c:v>
                </c:pt>
                <c:pt idx="4680">
                  <c:v>7.6730079102309352</c:v>
                </c:pt>
                <c:pt idx="4681">
                  <c:v>15.19779526878343</c:v>
                </c:pt>
                <c:pt idx="4682">
                  <c:v>7.1307920740677275</c:v>
                </c:pt>
                <c:pt idx="4683">
                  <c:v>13.043373585486876</c:v>
                </c:pt>
                <c:pt idx="4684">
                  <c:v>12.051626373106794</c:v>
                </c:pt>
                <c:pt idx="4685">
                  <c:v>6.7488767264403133</c:v>
                </c:pt>
                <c:pt idx="4686">
                  <c:v>7.1805167798170526</c:v>
                </c:pt>
                <c:pt idx="4687">
                  <c:v>6.8482509215543725</c:v>
                </c:pt>
                <c:pt idx="4688">
                  <c:v>10.776306315283787</c:v>
                </c:pt>
                <c:pt idx="4689">
                  <c:v>12.600683653477905</c:v>
                </c:pt>
                <c:pt idx="4690">
                  <c:v>15.341495717453663</c:v>
                </c:pt>
                <c:pt idx="4691">
                  <c:v>13.61254046828963</c:v>
                </c:pt>
                <c:pt idx="4692">
                  <c:v>9.142401667902444</c:v>
                </c:pt>
                <c:pt idx="4693">
                  <c:v>9.7102082404563994</c:v>
                </c:pt>
                <c:pt idx="4694">
                  <c:v>14.178122214613392</c:v>
                </c:pt>
                <c:pt idx="4695">
                  <c:v>7.1002141454014378</c:v>
                </c:pt>
                <c:pt idx="4696">
                  <c:v>13.066155990785109</c:v>
                </c:pt>
                <c:pt idx="4697">
                  <c:v>14.717000757202641</c:v>
                </c:pt>
                <c:pt idx="4698">
                  <c:v>11.231543892650116</c:v>
                </c:pt>
                <c:pt idx="4699">
                  <c:v>10.401208597994509</c:v>
                </c:pt>
                <c:pt idx="4700">
                  <c:v>14.960404057002282</c:v>
                </c:pt>
                <c:pt idx="4701">
                  <c:v>18.389593865139016</c:v>
                </c:pt>
                <c:pt idx="4702">
                  <c:v>11.276017226225228</c:v>
                </c:pt>
                <c:pt idx="4703">
                  <c:v>9.7265667965229561</c:v>
                </c:pt>
                <c:pt idx="4704">
                  <c:v>12.067257383011196</c:v>
                </c:pt>
                <c:pt idx="4705">
                  <c:v>20.367629532632524</c:v>
                </c:pt>
                <c:pt idx="4706">
                  <c:v>8.6048933365273843</c:v>
                </c:pt>
                <c:pt idx="4707">
                  <c:v>9.3314653092271875</c:v>
                </c:pt>
                <c:pt idx="4708">
                  <c:v>16.071280314505216</c:v>
                </c:pt>
                <c:pt idx="4709">
                  <c:v>16.922179822409216</c:v>
                </c:pt>
                <c:pt idx="4710">
                  <c:v>9.27228490766921</c:v>
                </c:pt>
                <c:pt idx="4711">
                  <c:v>20.050053065540126</c:v>
                </c:pt>
                <c:pt idx="4712">
                  <c:v>12.417352929124153</c:v>
                </c:pt>
                <c:pt idx="4713">
                  <c:v>9.2806056665625665</c:v>
                </c:pt>
                <c:pt idx="4714">
                  <c:v>10.962300772072378</c:v>
                </c:pt>
                <c:pt idx="4715">
                  <c:v>8.1683244326085447</c:v>
                </c:pt>
                <c:pt idx="4716">
                  <c:v>15.924050343926744</c:v>
                </c:pt>
                <c:pt idx="4717">
                  <c:v>14.803506453898487</c:v>
                </c:pt>
                <c:pt idx="4718">
                  <c:v>6.6276714342194021</c:v>
                </c:pt>
                <c:pt idx="4719">
                  <c:v>18.796399945410599</c:v>
                </c:pt>
                <c:pt idx="4720">
                  <c:v>8.4123699084469532</c:v>
                </c:pt>
                <c:pt idx="4721">
                  <c:v>17.858667084515147</c:v>
                </c:pt>
                <c:pt idx="4722">
                  <c:v>13.913316063622892</c:v>
                </c:pt>
                <c:pt idx="4723">
                  <c:v>13.052726083954859</c:v>
                </c:pt>
                <c:pt idx="4724">
                  <c:v>14.057319786719509</c:v>
                </c:pt>
                <c:pt idx="4725">
                  <c:v>9.6161569438448051</c:v>
                </c:pt>
                <c:pt idx="4726">
                  <c:v>18.256522369622825</c:v>
                </c:pt>
                <c:pt idx="4727">
                  <c:v>9.7139307072532777</c:v>
                </c:pt>
                <c:pt idx="4728">
                  <c:v>13.199405062166431</c:v>
                </c:pt>
                <c:pt idx="4729">
                  <c:v>8.7931507961938298</c:v>
                </c:pt>
                <c:pt idx="4730">
                  <c:v>12.087122584446254</c:v>
                </c:pt>
                <c:pt idx="4731">
                  <c:v>6.8157834177867027</c:v>
                </c:pt>
                <c:pt idx="4732">
                  <c:v>8.3012547483406252</c:v>
                </c:pt>
                <c:pt idx="4733">
                  <c:v>13.760993131104575</c:v>
                </c:pt>
                <c:pt idx="4734">
                  <c:v>9.2193259964380427</c:v>
                </c:pt>
                <c:pt idx="4735">
                  <c:v>10.596570507129231</c:v>
                </c:pt>
                <c:pt idx="4736">
                  <c:v>16.807969148334521</c:v>
                </c:pt>
                <c:pt idx="4737">
                  <c:v>9.3740658103157593</c:v>
                </c:pt>
                <c:pt idx="4738">
                  <c:v>6.9291340242657942</c:v>
                </c:pt>
                <c:pt idx="4739">
                  <c:v>11.127272011988131</c:v>
                </c:pt>
                <c:pt idx="4740">
                  <c:v>13.474696527356752</c:v>
                </c:pt>
                <c:pt idx="4741">
                  <c:v>18.180764751899417</c:v>
                </c:pt>
                <c:pt idx="4742">
                  <c:v>16.534471375565452</c:v>
                </c:pt>
                <c:pt idx="4743">
                  <c:v>15.768267519557192</c:v>
                </c:pt>
                <c:pt idx="4744">
                  <c:v>8.0536126314722125</c:v>
                </c:pt>
                <c:pt idx="4745">
                  <c:v>10.877278037190649</c:v>
                </c:pt>
                <c:pt idx="4746">
                  <c:v>15.528653676266863</c:v>
                </c:pt>
                <c:pt idx="4747">
                  <c:v>13.97735157771606</c:v>
                </c:pt>
                <c:pt idx="4748">
                  <c:v>7.3377249537624172</c:v>
                </c:pt>
                <c:pt idx="4749">
                  <c:v>15.118738844654708</c:v>
                </c:pt>
                <c:pt idx="4750">
                  <c:v>13.457314207420652</c:v>
                </c:pt>
                <c:pt idx="4751">
                  <c:v>12.669187153665185</c:v>
                </c:pt>
                <c:pt idx="4752">
                  <c:v>13.20469469660072</c:v>
                </c:pt>
                <c:pt idx="4753">
                  <c:v>9.5852596367159837</c:v>
                </c:pt>
                <c:pt idx="4754">
                  <c:v>15.822762008297724</c:v>
                </c:pt>
                <c:pt idx="4755">
                  <c:v>14.25195327612113</c:v>
                </c:pt>
                <c:pt idx="4756">
                  <c:v>12.452264775883808</c:v>
                </c:pt>
                <c:pt idx="4757">
                  <c:v>12.730495878864</c:v>
                </c:pt>
                <c:pt idx="4758">
                  <c:v>14.822872121778525</c:v>
                </c:pt>
                <c:pt idx="4759">
                  <c:v>12.652174659926619</c:v>
                </c:pt>
                <c:pt idx="4760">
                  <c:v>17.054583896253039</c:v>
                </c:pt>
                <c:pt idx="4761">
                  <c:v>11.395969926451997</c:v>
                </c:pt>
                <c:pt idx="4762">
                  <c:v>18.714436258967574</c:v>
                </c:pt>
                <c:pt idx="4763">
                  <c:v>12.449785307656855</c:v>
                </c:pt>
                <c:pt idx="4764">
                  <c:v>14.387431725092565</c:v>
                </c:pt>
                <c:pt idx="4765">
                  <c:v>13.875955780485008</c:v>
                </c:pt>
                <c:pt idx="4766">
                  <c:v>8.1653771781942588</c:v>
                </c:pt>
                <c:pt idx="4767">
                  <c:v>14.858264220283075</c:v>
                </c:pt>
                <c:pt idx="4768">
                  <c:v>6.6959658390301717</c:v>
                </c:pt>
                <c:pt idx="4769">
                  <c:v>7.30336104104122</c:v>
                </c:pt>
                <c:pt idx="4770">
                  <c:v>12.65391143860332</c:v>
                </c:pt>
                <c:pt idx="4771">
                  <c:v>10.128708379860125</c:v>
                </c:pt>
                <c:pt idx="4772">
                  <c:v>8.9271553543763744</c:v>
                </c:pt>
                <c:pt idx="4773">
                  <c:v>9.600937225851121</c:v>
                </c:pt>
                <c:pt idx="4774">
                  <c:v>11.231511063795645</c:v>
                </c:pt>
                <c:pt idx="4775">
                  <c:v>6.9231535573837073</c:v>
                </c:pt>
                <c:pt idx="4776">
                  <c:v>10.869840413168186</c:v>
                </c:pt>
                <c:pt idx="4777">
                  <c:v>6.8553242155895964</c:v>
                </c:pt>
                <c:pt idx="4778">
                  <c:v>11.809121805516742</c:v>
                </c:pt>
                <c:pt idx="4779">
                  <c:v>17.243988347563182</c:v>
                </c:pt>
                <c:pt idx="4780">
                  <c:v>6.6008787883089433</c:v>
                </c:pt>
                <c:pt idx="4781">
                  <c:v>12.133738387348391</c:v>
                </c:pt>
                <c:pt idx="4782">
                  <c:v>6.9837590419203934</c:v>
                </c:pt>
                <c:pt idx="4783">
                  <c:v>14.59410685959142</c:v>
                </c:pt>
                <c:pt idx="4784">
                  <c:v>15.136207922218754</c:v>
                </c:pt>
                <c:pt idx="4785">
                  <c:v>17.671909088797793</c:v>
                </c:pt>
                <c:pt idx="4786">
                  <c:v>13.227341755415377</c:v>
                </c:pt>
                <c:pt idx="4787">
                  <c:v>15.162674396176635</c:v>
                </c:pt>
                <c:pt idx="4788">
                  <c:v>11.363956511371304</c:v>
                </c:pt>
                <c:pt idx="4789">
                  <c:v>15.110799544217489</c:v>
                </c:pt>
                <c:pt idx="4790">
                  <c:v>9.0013712825513625</c:v>
                </c:pt>
                <c:pt idx="4791">
                  <c:v>17.658485192645124</c:v>
                </c:pt>
                <c:pt idx="4792">
                  <c:v>9.2711285846989107</c:v>
                </c:pt>
                <c:pt idx="4793">
                  <c:v>12.666994492419677</c:v>
                </c:pt>
                <c:pt idx="4794">
                  <c:v>8.3176247847250444</c:v>
                </c:pt>
                <c:pt idx="4795">
                  <c:v>7.1913560443749791</c:v>
                </c:pt>
                <c:pt idx="4796">
                  <c:v>7.0379546537734017</c:v>
                </c:pt>
                <c:pt idx="4797">
                  <c:v>10.074579113612939</c:v>
                </c:pt>
                <c:pt idx="4798">
                  <c:v>9.2988053187984008</c:v>
                </c:pt>
                <c:pt idx="4799">
                  <c:v>10.346173448907702</c:v>
                </c:pt>
                <c:pt idx="4800">
                  <c:v>14.618437168919005</c:v>
                </c:pt>
                <c:pt idx="4801">
                  <c:v>12.296368815295079</c:v>
                </c:pt>
                <c:pt idx="4802">
                  <c:v>14.029866364027896</c:v>
                </c:pt>
                <c:pt idx="4803">
                  <c:v>11.364276107723937</c:v>
                </c:pt>
                <c:pt idx="4804">
                  <c:v>14.839599486232974</c:v>
                </c:pt>
                <c:pt idx="4805">
                  <c:v>9.6660162747323142</c:v>
                </c:pt>
                <c:pt idx="4806">
                  <c:v>13.748914076035492</c:v>
                </c:pt>
                <c:pt idx="4807">
                  <c:v>15.500223942650045</c:v>
                </c:pt>
                <c:pt idx="4808">
                  <c:v>6.5376365874924671</c:v>
                </c:pt>
                <c:pt idx="4809">
                  <c:v>8.7330872245860487</c:v>
                </c:pt>
                <c:pt idx="4810">
                  <c:v>13.523831649671074</c:v>
                </c:pt>
                <c:pt idx="4811">
                  <c:v>17.030067020266877</c:v>
                </c:pt>
                <c:pt idx="4812">
                  <c:v>7.2444970560650077</c:v>
                </c:pt>
                <c:pt idx="4813">
                  <c:v>14.121924556981471</c:v>
                </c:pt>
                <c:pt idx="4814">
                  <c:v>11.415647446665972</c:v>
                </c:pt>
                <c:pt idx="4815">
                  <c:v>11.000101872605175</c:v>
                </c:pt>
                <c:pt idx="4816">
                  <c:v>12.695422663345234</c:v>
                </c:pt>
                <c:pt idx="4817">
                  <c:v>7.4775706249881715</c:v>
                </c:pt>
                <c:pt idx="4818">
                  <c:v>12.39642211497536</c:v>
                </c:pt>
                <c:pt idx="4819">
                  <c:v>6.8064099575989241</c:v>
                </c:pt>
                <c:pt idx="4820">
                  <c:v>14.021182383112739</c:v>
                </c:pt>
                <c:pt idx="4821">
                  <c:v>10.963634836719912</c:v>
                </c:pt>
                <c:pt idx="4822">
                  <c:v>13.542162624239328</c:v>
                </c:pt>
                <c:pt idx="4823">
                  <c:v>12.359961480898949</c:v>
                </c:pt>
                <c:pt idx="4824">
                  <c:v>10.668245410860981</c:v>
                </c:pt>
                <c:pt idx="4825">
                  <c:v>14.490492849818164</c:v>
                </c:pt>
                <c:pt idx="4826">
                  <c:v>6.9532942133600795</c:v>
                </c:pt>
                <c:pt idx="4827">
                  <c:v>14.820196032907415</c:v>
                </c:pt>
                <c:pt idx="4828">
                  <c:v>16.306494438611971</c:v>
                </c:pt>
                <c:pt idx="4829">
                  <c:v>7.7458607674043574</c:v>
                </c:pt>
                <c:pt idx="4830">
                  <c:v>12.716528324805022</c:v>
                </c:pt>
                <c:pt idx="4831">
                  <c:v>15.411154077121775</c:v>
                </c:pt>
                <c:pt idx="4832">
                  <c:v>9.8555374760501611</c:v>
                </c:pt>
                <c:pt idx="4833">
                  <c:v>8.6160502816541822</c:v>
                </c:pt>
                <c:pt idx="4834">
                  <c:v>15.918787440365989</c:v>
                </c:pt>
                <c:pt idx="4835">
                  <c:v>8.3765188109632067</c:v>
                </c:pt>
                <c:pt idx="4836">
                  <c:v>9.792401494232891</c:v>
                </c:pt>
                <c:pt idx="4837">
                  <c:v>16.673387426219595</c:v>
                </c:pt>
                <c:pt idx="4838">
                  <c:v>13.825103291984641</c:v>
                </c:pt>
                <c:pt idx="4839">
                  <c:v>9.0664113293243531</c:v>
                </c:pt>
                <c:pt idx="4840">
                  <c:v>10.705151731036944</c:v>
                </c:pt>
                <c:pt idx="4841">
                  <c:v>18.826417162398101</c:v>
                </c:pt>
                <c:pt idx="4842">
                  <c:v>10.524097275503983</c:v>
                </c:pt>
                <c:pt idx="4843">
                  <c:v>10.64973212281873</c:v>
                </c:pt>
                <c:pt idx="4844">
                  <c:v>10.402749949806353</c:v>
                </c:pt>
                <c:pt idx="4845">
                  <c:v>6.7454771438895822</c:v>
                </c:pt>
                <c:pt idx="4846">
                  <c:v>14.019644864042608</c:v>
                </c:pt>
                <c:pt idx="4847">
                  <c:v>14.663823214124717</c:v>
                </c:pt>
                <c:pt idx="4848">
                  <c:v>9.8161170687340054</c:v>
                </c:pt>
                <c:pt idx="4849">
                  <c:v>14.597794190835099</c:v>
                </c:pt>
                <c:pt idx="4850">
                  <c:v>7.7594942542981578</c:v>
                </c:pt>
                <c:pt idx="4851">
                  <c:v>11.45057683684588</c:v>
                </c:pt>
                <c:pt idx="4852">
                  <c:v>20.698271655897294</c:v>
                </c:pt>
                <c:pt idx="4853">
                  <c:v>13.636289022579586</c:v>
                </c:pt>
                <c:pt idx="4854">
                  <c:v>15.822054148996948</c:v>
                </c:pt>
                <c:pt idx="4855">
                  <c:v>7.2470166774623674</c:v>
                </c:pt>
                <c:pt idx="4856">
                  <c:v>9.7755726888220629</c:v>
                </c:pt>
                <c:pt idx="4857">
                  <c:v>11.989576424125833</c:v>
                </c:pt>
                <c:pt idx="4858">
                  <c:v>19.574416762160773</c:v>
                </c:pt>
                <c:pt idx="4859">
                  <c:v>19.654119006520581</c:v>
                </c:pt>
                <c:pt idx="4860">
                  <c:v>10.925641562761825</c:v>
                </c:pt>
                <c:pt idx="4861">
                  <c:v>11.106970091728586</c:v>
                </c:pt>
                <c:pt idx="4862">
                  <c:v>12.123381470043917</c:v>
                </c:pt>
                <c:pt idx="4863">
                  <c:v>16.890892810237112</c:v>
                </c:pt>
                <c:pt idx="4864">
                  <c:v>18.096029049692529</c:v>
                </c:pt>
                <c:pt idx="4865">
                  <c:v>13.74026196191123</c:v>
                </c:pt>
                <c:pt idx="4866">
                  <c:v>12.8071791565841</c:v>
                </c:pt>
                <c:pt idx="4867">
                  <c:v>11.850165117491063</c:v>
                </c:pt>
                <c:pt idx="4868">
                  <c:v>20.105812702603341</c:v>
                </c:pt>
                <c:pt idx="4869">
                  <c:v>10.97276542013029</c:v>
                </c:pt>
                <c:pt idx="4870">
                  <c:v>13.62715514181812</c:v>
                </c:pt>
                <c:pt idx="4871">
                  <c:v>13.816160310196606</c:v>
                </c:pt>
                <c:pt idx="4872">
                  <c:v>16.462547014685587</c:v>
                </c:pt>
                <c:pt idx="4873">
                  <c:v>15.119649668865366</c:v>
                </c:pt>
                <c:pt idx="4874">
                  <c:v>13.874910851269021</c:v>
                </c:pt>
                <c:pt idx="4875">
                  <c:v>15.139231402580315</c:v>
                </c:pt>
                <c:pt idx="4876">
                  <c:v>12.021784370251222</c:v>
                </c:pt>
                <c:pt idx="4877">
                  <c:v>13.769519078700172</c:v>
                </c:pt>
                <c:pt idx="4878">
                  <c:v>9.609113038225459</c:v>
                </c:pt>
                <c:pt idx="4879">
                  <c:v>10.423018000967836</c:v>
                </c:pt>
                <c:pt idx="4880">
                  <c:v>7.9724770587168754</c:v>
                </c:pt>
                <c:pt idx="4881">
                  <c:v>8.4200683452550216</c:v>
                </c:pt>
                <c:pt idx="4882">
                  <c:v>16.550365923675649</c:v>
                </c:pt>
                <c:pt idx="4883">
                  <c:v>6.9681823234128464</c:v>
                </c:pt>
                <c:pt idx="4884">
                  <c:v>7.4479579575942951</c:v>
                </c:pt>
                <c:pt idx="4885">
                  <c:v>13.893076455173885</c:v>
                </c:pt>
                <c:pt idx="4886">
                  <c:v>8.1355238196131356</c:v>
                </c:pt>
                <c:pt idx="4887">
                  <c:v>12.556766299070386</c:v>
                </c:pt>
                <c:pt idx="4888">
                  <c:v>6.6464163518024115</c:v>
                </c:pt>
                <c:pt idx="4889">
                  <c:v>9.126389760231298</c:v>
                </c:pt>
                <c:pt idx="4890">
                  <c:v>14.633928353941496</c:v>
                </c:pt>
                <c:pt idx="4891">
                  <c:v>16.294569620936862</c:v>
                </c:pt>
                <c:pt idx="4892">
                  <c:v>16.14972090252812</c:v>
                </c:pt>
                <c:pt idx="4893">
                  <c:v>9.7626748083856825</c:v>
                </c:pt>
                <c:pt idx="4894">
                  <c:v>15.060969616006286</c:v>
                </c:pt>
                <c:pt idx="4895">
                  <c:v>11.28297291115911</c:v>
                </c:pt>
                <c:pt idx="4896">
                  <c:v>15.188161528190802</c:v>
                </c:pt>
                <c:pt idx="4897">
                  <c:v>9.793381745400378</c:v>
                </c:pt>
                <c:pt idx="4898">
                  <c:v>12.160304230532802</c:v>
                </c:pt>
                <c:pt idx="4899">
                  <c:v>14.737041091943521</c:v>
                </c:pt>
                <c:pt idx="4900">
                  <c:v>8.2754902465478182</c:v>
                </c:pt>
                <c:pt idx="4901">
                  <c:v>8.8159327238205254</c:v>
                </c:pt>
                <c:pt idx="4902">
                  <c:v>15.150069761407817</c:v>
                </c:pt>
                <c:pt idx="4903">
                  <c:v>14.034553909775402</c:v>
                </c:pt>
                <c:pt idx="4904">
                  <c:v>9.4646611549555306</c:v>
                </c:pt>
                <c:pt idx="4905">
                  <c:v>12.301929327474152</c:v>
                </c:pt>
                <c:pt idx="4906">
                  <c:v>6.641541246124957</c:v>
                </c:pt>
                <c:pt idx="4907">
                  <c:v>11.901463592806104</c:v>
                </c:pt>
                <c:pt idx="4908">
                  <c:v>14.484557991210696</c:v>
                </c:pt>
                <c:pt idx="4909">
                  <c:v>11.137144590912019</c:v>
                </c:pt>
                <c:pt idx="4910">
                  <c:v>14.845198380347163</c:v>
                </c:pt>
                <c:pt idx="4911">
                  <c:v>8.0251155555046552</c:v>
                </c:pt>
                <c:pt idx="4912">
                  <c:v>7.089484240000278</c:v>
                </c:pt>
                <c:pt idx="4913">
                  <c:v>11.389729386651148</c:v>
                </c:pt>
                <c:pt idx="4914">
                  <c:v>16.661790035758351</c:v>
                </c:pt>
                <c:pt idx="4915">
                  <c:v>14.342257309372741</c:v>
                </c:pt>
                <c:pt idx="4916">
                  <c:v>12.084708131062355</c:v>
                </c:pt>
                <c:pt idx="4917">
                  <c:v>9.8426244679902304</c:v>
                </c:pt>
                <c:pt idx="4918">
                  <c:v>15.38713800174984</c:v>
                </c:pt>
                <c:pt idx="4919">
                  <c:v>13.474226966476742</c:v>
                </c:pt>
                <c:pt idx="4920">
                  <c:v>14.221918171425266</c:v>
                </c:pt>
                <c:pt idx="4921">
                  <c:v>10.398020607132191</c:v>
                </c:pt>
                <c:pt idx="4922">
                  <c:v>13.701378560968724</c:v>
                </c:pt>
                <c:pt idx="4923">
                  <c:v>10.496933623112753</c:v>
                </c:pt>
                <c:pt idx="4924">
                  <c:v>20.330097438736729</c:v>
                </c:pt>
                <c:pt idx="4925">
                  <c:v>7.0571970119305973</c:v>
                </c:pt>
                <c:pt idx="4926">
                  <c:v>7.8901006827757092</c:v>
                </c:pt>
                <c:pt idx="4927">
                  <c:v>12.039796081086777</c:v>
                </c:pt>
                <c:pt idx="4928">
                  <c:v>11.696095718085822</c:v>
                </c:pt>
                <c:pt idx="4929">
                  <c:v>9.0387664403348804</c:v>
                </c:pt>
                <c:pt idx="4930">
                  <c:v>11.274193741993241</c:v>
                </c:pt>
                <c:pt idx="4931">
                  <c:v>11.863593906387258</c:v>
                </c:pt>
                <c:pt idx="4932">
                  <c:v>10.082166926173709</c:v>
                </c:pt>
                <c:pt idx="4933">
                  <c:v>10.756872708887817</c:v>
                </c:pt>
                <c:pt idx="4934">
                  <c:v>9.0044427082836656</c:v>
                </c:pt>
                <c:pt idx="4935">
                  <c:v>11.95236053552367</c:v>
                </c:pt>
                <c:pt idx="4936">
                  <c:v>17.231693124517768</c:v>
                </c:pt>
                <c:pt idx="4937">
                  <c:v>15.8568451353622</c:v>
                </c:pt>
                <c:pt idx="4938">
                  <c:v>17.449551479982315</c:v>
                </c:pt>
                <c:pt idx="4939">
                  <c:v>17.512271939998573</c:v>
                </c:pt>
                <c:pt idx="4940">
                  <c:v>15.790460483931891</c:v>
                </c:pt>
                <c:pt idx="4941">
                  <c:v>12.142193381785292</c:v>
                </c:pt>
                <c:pt idx="4942">
                  <c:v>11.761924307851281</c:v>
                </c:pt>
                <c:pt idx="4943">
                  <c:v>9.1640588804253245</c:v>
                </c:pt>
                <c:pt idx="4944">
                  <c:v>9.0029362425912662</c:v>
                </c:pt>
                <c:pt idx="4945">
                  <c:v>14.201080520093669</c:v>
                </c:pt>
                <c:pt idx="4946">
                  <c:v>7.8947713300203901</c:v>
                </c:pt>
                <c:pt idx="4947">
                  <c:v>16.196934690944701</c:v>
                </c:pt>
                <c:pt idx="4948">
                  <c:v>7.9015602946008059</c:v>
                </c:pt>
                <c:pt idx="4949">
                  <c:v>12.741579603977785</c:v>
                </c:pt>
                <c:pt idx="4950">
                  <c:v>9.8705009732148383</c:v>
                </c:pt>
                <c:pt idx="4951">
                  <c:v>10.741160737296569</c:v>
                </c:pt>
                <c:pt idx="4952">
                  <c:v>18.71769545502519</c:v>
                </c:pt>
                <c:pt idx="4953">
                  <c:v>14.114168552394272</c:v>
                </c:pt>
                <c:pt idx="4954">
                  <c:v>9.1538199163989944</c:v>
                </c:pt>
                <c:pt idx="4955">
                  <c:v>10.770639815570801</c:v>
                </c:pt>
                <c:pt idx="4956">
                  <c:v>7.5855110149219271</c:v>
                </c:pt>
                <c:pt idx="4957">
                  <c:v>12.233262579426329</c:v>
                </c:pt>
                <c:pt idx="4958">
                  <c:v>15.139067354018884</c:v>
                </c:pt>
                <c:pt idx="4959">
                  <c:v>12.08477601922527</c:v>
                </c:pt>
                <c:pt idx="4960">
                  <c:v>10.906390883710655</c:v>
                </c:pt>
                <c:pt idx="4961">
                  <c:v>8.0482716572302735</c:v>
                </c:pt>
                <c:pt idx="4962">
                  <c:v>10.189593918548118</c:v>
                </c:pt>
                <c:pt idx="4963">
                  <c:v>10.099396463699065</c:v>
                </c:pt>
                <c:pt idx="4964">
                  <c:v>14.80143324393719</c:v>
                </c:pt>
                <c:pt idx="4965">
                  <c:v>12.11534228636302</c:v>
                </c:pt>
                <c:pt idx="4966">
                  <c:v>8.3138776742665463</c:v>
                </c:pt>
                <c:pt idx="4967">
                  <c:v>15.898792470986956</c:v>
                </c:pt>
                <c:pt idx="4968">
                  <c:v>8.9741252559759523</c:v>
                </c:pt>
                <c:pt idx="4969">
                  <c:v>13.986861353536295</c:v>
                </c:pt>
                <c:pt idx="4970">
                  <c:v>15.898397271798412</c:v>
                </c:pt>
                <c:pt idx="4971">
                  <c:v>10.2179116436375</c:v>
                </c:pt>
                <c:pt idx="4972">
                  <c:v>12.734803422969705</c:v>
                </c:pt>
                <c:pt idx="4973">
                  <c:v>9.5535749656982425</c:v>
                </c:pt>
                <c:pt idx="4974">
                  <c:v>17.912716256559708</c:v>
                </c:pt>
                <c:pt idx="4975">
                  <c:v>8.254291778388378</c:v>
                </c:pt>
                <c:pt idx="4976">
                  <c:v>11.217961979672486</c:v>
                </c:pt>
                <c:pt idx="4977">
                  <c:v>17.406513084374375</c:v>
                </c:pt>
                <c:pt idx="4978">
                  <c:v>8.1506682149998184</c:v>
                </c:pt>
                <c:pt idx="4979">
                  <c:v>15.926020295830781</c:v>
                </c:pt>
                <c:pt idx="4980">
                  <c:v>12.426546185896676</c:v>
                </c:pt>
                <c:pt idx="4981">
                  <c:v>9.7608020200599146</c:v>
                </c:pt>
                <c:pt idx="4982">
                  <c:v>11.709128699367191</c:v>
                </c:pt>
                <c:pt idx="4983">
                  <c:v>16.995120785371103</c:v>
                </c:pt>
                <c:pt idx="4984">
                  <c:v>7.9577270638043833</c:v>
                </c:pt>
                <c:pt idx="4985">
                  <c:v>14.95462712385709</c:v>
                </c:pt>
                <c:pt idx="4986">
                  <c:v>13.567532015438466</c:v>
                </c:pt>
                <c:pt idx="4987">
                  <c:v>12.882028528575802</c:v>
                </c:pt>
                <c:pt idx="4988">
                  <c:v>7.1052420939665897</c:v>
                </c:pt>
                <c:pt idx="4989">
                  <c:v>13.771357064373529</c:v>
                </c:pt>
                <c:pt idx="4990">
                  <c:v>9.8356388574787346</c:v>
                </c:pt>
                <c:pt idx="4991">
                  <c:v>15.054632055715583</c:v>
                </c:pt>
                <c:pt idx="4992">
                  <c:v>13.671748485960876</c:v>
                </c:pt>
                <c:pt idx="4993">
                  <c:v>15.881532972816613</c:v>
                </c:pt>
                <c:pt idx="4994">
                  <c:v>9.7929360147638889</c:v>
                </c:pt>
                <c:pt idx="4995">
                  <c:v>17.697100156285952</c:v>
                </c:pt>
                <c:pt idx="4996">
                  <c:v>14.105910531667966</c:v>
                </c:pt>
                <c:pt idx="4997">
                  <c:v>9.1781830556339106</c:v>
                </c:pt>
                <c:pt idx="4998">
                  <c:v>13.644901630164915</c:v>
                </c:pt>
                <c:pt idx="4999">
                  <c:v>11.857941772205203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6B-44DA-9934-AEEDA37FF324}"/>
            </c:ext>
          </c:extLst>
        </c:ser>
        <c:ser>
          <c:idx val="1"/>
          <c:order val="1"/>
          <c:tx>
            <c:v>JPM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'3 Asset Feasible'!$B$2</c:f>
              <c:numCache>
                <c:formatCode>General</c:formatCode>
                <c:ptCount val="1"/>
                <c:pt idx="0">
                  <c:v>16.318700928689147</c:v>
                </c:pt>
              </c:numCache>
            </c:numRef>
          </c:xVal>
          <c:yVal>
            <c:numRef>
              <c:f>'3 Asset Feasible'!$C$2</c:f>
              <c:numCache>
                <c:formatCode>General</c:formatCode>
                <c:ptCount val="1"/>
                <c:pt idx="0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6B-44DA-9934-AEEDA37FF324}"/>
            </c:ext>
          </c:extLst>
        </c:ser>
        <c:ser>
          <c:idx val="2"/>
          <c:order val="2"/>
          <c:tx>
            <c:v>GD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'3 Asset Feasible'!$B$3</c:f>
              <c:numCache>
                <c:formatCode>General</c:formatCode>
                <c:ptCount val="1"/>
                <c:pt idx="0">
                  <c:v>25.976912826585071</c:v>
                </c:pt>
              </c:numCache>
            </c:numRef>
          </c:xVal>
          <c:yVal>
            <c:numRef>
              <c:f>'3 Asset Feasible'!$C$3</c:f>
              <c:numCache>
                <c:formatCode>General</c:formatCode>
                <c:ptCount val="1"/>
                <c:pt idx="0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6B-44DA-9934-AEEDA37FF324}"/>
            </c:ext>
          </c:extLst>
        </c:ser>
        <c:ser>
          <c:idx val="3"/>
          <c:order val="3"/>
          <c:tx>
            <c:v>SNE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'3 Asset Feasible'!$B$4</c:f>
              <c:numCache>
                <c:formatCode>General</c:formatCode>
                <c:ptCount val="1"/>
                <c:pt idx="0">
                  <c:v>32.060359740131837</c:v>
                </c:pt>
              </c:numCache>
            </c:numRef>
          </c:xVal>
          <c:yVal>
            <c:numRef>
              <c:f>'3 Asset Feasible'!$C$4</c:f>
              <c:numCache>
                <c:formatCode>General</c:formatCode>
                <c:ptCount val="1"/>
                <c:pt idx="0">
                  <c:v>21.333333333333332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66B-44DA-9934-AEEDA37FF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0114272"/>
        <c:axId val="1"/>
      </c:scatterChart>
      <c:valAx>
        <c:axId val="10901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11427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9876882946099903"/>
          <c:y val="0.38059779840952712"/>
          <c:w val="0.98357397317121797"/>
          <c:h val="0.69776236925608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523875</xdr:colOff>
      <xdr:row>23</xdr:row>
      <xdr:rowOff>47625</xdr:rowOff>
    </xdr:from>
    <xdr:to>
      <xdr:col>10</xdr:col>
      <xdr:colOff>19050</xdr:colOff>
      <xdr:row>45</xdr:row>
      <xdr:rowOff>123825</xdr:rowOff>
    </xdr:to>
    <xdr:graphicFrame macro="">
      <xdr:nvGraphicFramePr>
        <xdr:cNvPr id="1037" name="Chart 1">
          <a:extLst>
            <a:ext uri="{FF2B5EF4-FFF2-40B4-BE49-F238E27FC236}">
              <a16:creationId xmlns:a16="http://schemas.microsoft.com/office/drawing/2014/main" id="{E29AD4D0-4FF5-B946-00E5-07ACF0C0D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23</xdr:row>
      <xdr:rowOff>76200</xdr:rowOff>
    </xdr:from>
    <xdr:to>
      <xdr:col>18</xdr:col>
      <xdr:colOff>238125</xdr:colOff>
      <xdr:row>45</xdr:row>
      <xdr:rowOff>152400</xdr:rowOff>
    </xdr:to>
    <xdr:graphicFrame macro="">
      <xdr:nvGraphicFramePr>
        <xdr:cNvPr id="1038" name="Chart 2">
          <a:extLst>
            <a:ext uri="{FF2B5EF4-FFF2-40B4-BE49-F238E27FC236}">
              <a16:creationId xmlns:a16="http://schemas.microsoft.com/office/drawing/2014/main" id="{E9546757-2863-A426-61C8-27125FBA2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</xdr:row>
      <xdr:rowOff>9525</xdr:rowOff>
    </xdr:from>
    <xdr:to>
      <xdr:col>9</xdr:col>
      <xdr:colOff>123825</xdr:colOff>
      <xdr:row>18</xdr:row>
      <xdr:rowOff>133350</xdr:rowOff>
    </xdr:to>
    <xdr:graphicFrame macro="">
      <xdr:nvGraphicFramePr>
        <xdr:cNvPr id="110604" name="Chart 2">
          <a:extLst>
            <a:ext uri="{FF2B5EF4-FFF2-40B4-BE49-F238E27FC236}">
              <a16:creationId xmlns:a16="http://schemas.microsoft.com/office/drawing/2014/main" id="{D9B4EA83-4267-2201-6DA0-726E58E5B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342900</xdr:colOff>
      <xdr:row>1</xdr:row>
      <xdr:rowOff>28575</xdr:rowOff>
    </xdr:from>
    <xdr:to>
      <xdr:col>18</xdr:col>
      <xdr:colOff>238125</xdr:colOff>
      <xdr:row>18</xdr:row>
      <xdr:rowOff>152400</xdr:rowOff>
    </xdr:to>
    <xdr:graphicFrame macro="">
      <xdr:nvGraphicFramePr>
        <xdr:cNvPr id="110605" name="Chart 3">
          <a:extLst>
            <a:ext uri="{FF2B5EF4-FFF2-40B4-BE49-F238E27FC236}">
              <a16:creationId xmlns:a16="http://schemas.microsoft.com/office/drawing/2014/main" id="{12638D2C-5D0C-089B-A253-38BF78B18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0.45874</cdr:x>
      <cdr:y>0.50629</cdr:y>
    </cdr:from>
    <cdr:to>
      <cdr:x>0.79274</cdr:x>
      <cdr:y>0.60492</cdr:y>
    </cdr:to>
    <cdr:sp macro="" textlink="">
      <cdr:nvSpPr>
        <cdr:cNvPr id="116742" name="Text Box 103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80685" y="1464353"/>
          <a:ext cx="1803844" cy="2846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50" b="0" i="0" u="none" strike="noStrike" baseline="0">
              <a:solidFill>
                <a:srgbClr val="000000"/>
              </a:solidFill>
              <a:latin typeface="Arial"/>
              <a:cs typeface="Arial"/>
            </a:rPr>
            <a:t>Note: possible to achieve any point inside the curves w/ 3 or more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257175</xdr:colOff>
      <xdr:row>9</xdr:row>
      <xdr:rowOff>95250</xdr:rowOff>
    </xdr:from>
    <xdr:to>
      <xdr:col>25</xdr:col>
      <xdr:colOff>19050</xdr:colOff>
      <xdr:row>25</xdr:row>
      <xdr:rowOff>57150</xdr:rowOff>
    </xdr:to>
    <xdr:graphicFrame macro="">
      <xdr:nvGraphicFramePr>
        <xdr:cNvPr id="168971" name="Chart 6">
          <a:extLst>
            <a:ext uri="{FF2B5EF4-FFF2-40B4-BE49-F238E27FC236}">
              <a16:creationId xmlns:a16="http://schemas.microsoft.com/office/drawing/2014/main" id="{12F533DC-62FE-F35B-30C5-94B629071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18</xdr:row>
      <xdr:rowOff>19050</xdr:rowOff>
    </xdr:from>
    <xdr:to>
      <xdr:col>9</xdr:col>
      <xdr:colOff>666750</xdr:colOff>
      <xdr:row>40</xdr:row>
      <xdr:rowOff>95250</xdr:rowOff>
    </xdr:to>
    <xdr:graphicFrame macro="">
      <xdr:nvGraphicFramePr>
        <xdr:cNvPr id="111633" name="Chart 1">
          <a:extLst>
            <a:ext uri="{FF2B5EF4-FFF2-40B4-BE49-F238E27FC236}">
              <a16:creationId xmlns:a16="http://schemas.microsoft.com/office/drawing/2014/main" id="{8D63D2C9-B870-B9D5-86AE-335A80816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323850</xdr:colOff>
      <xdr:row>16</xdr:row>
      <xdr:rowOff>9525</xdr:rowOff>
    </xdr:from>
    <xdr:to>
      <xdr:col>21</xdr:col>
      <xdr:colOff>447675</xdr:colOff>
      <xdr:row>38</xdr:row>
      <xdr:rowOff>85725</xdr:rowOff>
    </xdr:to>
    <xdr:graphicFrame macro="">
      <xdr:nvGraphicFramePr>
        <xdr:cNvPr id="111634" name="Chart 6">
          <a:extLst>
            <a:ext uri="{FF2B5EF4-FFF2-40B4-BE49-F238E27FC236}">
              <a16:creationId xmlns:a16="http://schemas.microsoft.com/office/drawing/2014/main" id="{4AE4D528-69CE-A65F-CCCE-66EF6FD1E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0.42299</cdr:x>
      <cdr:y>0.50584</cdr:y>
    </cdr:from>
    <cdr:to>
      <cdr:x>0.48406</cdr:x>
      <cdr:y>0.57255</cdr:y>
    </cdr:to>
    <cdr:sp macro="" textlink="">
      <cdr:nvSpPr>
        <cdr:cNvPr id="11264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2430" y="1848529"/>
          <a:ext cx="305953" cy="2433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P</a:t>
          </a:r>
        </a:p>
      </cdr:txBody>
    </cdr:sp>
  </cdr:relSizeAnchor>
  <cdr:relSizeAnchor xmlns:cdr="http://schemas.openxmlformats.org/drawingml/2006/chartDrawing">
    <cdr:from>
      <cdr:x>0.242</cdr:x>
      <cdr:y>0.44084</cdr:y>
    </cdr:from>
    <cdr:to>
      <cdr:x>0.30209</cdr:x>
      <cdr:y>0.50779</cdr:y>
    </cdr:to>
    <cdr:sp macro="" textlink="">
      <cdr:nvSpPr>
        <cdr:cNvPr id="11264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5631" y="1611378"/>
          <a:ext cx="301038" cy="2442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.9P</a:t>
          </a:r>
        </a:p>
      </cdr:txBody>
    </cdr:sp>
  </cdr:relSizeAnchor>
  <cdr:relSizeAnchor xmlns:cdr="http://schemas.openxmlformats.org/drawingml/2006/chartDrawing">
    <cdr:from>
      <cdr:x>0.1515</cdr:x>
      <cdr:y>0.50317</cdr:y>
    </cdr:from>
    <cdr:to>
      <cdr:x>0.21159</cdr:x>
      <cdr:y>0.57061</cdr:y>
    </cdr:to>
    <cdr:sp macro="" textlink="">
      <cdr:nvSpPr>
        <cdr:cNvPr id="11264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232" y="1838759"/>
          <a:ext cx="301037" cy="2460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.2P</a:t>
          </a:r>
        </a:p>
      </cdr:txBody>
    </cdr:sp>
  </cdr:relSizeAnchor>
  <cdr:relSizeAnchor xmlns:cdr="http://schemas.openxmlformats.org/drawingml/2006/chartDrawing">
    <cdr:from>
      <cdr:x>0.29129</cdr:x>
      <cdr:y>0.50317</cdr:y>
    </cdr:from>
    <cdr:to>
      <cdr:x>0.31606</cdr:x>
      <cdr:y>0.54748</cdr:y>
    </cdr:to>
    <cdr:sp macro="" textlink="">
      <cdr:nvSpPr>
        <cdr:cNvPr id="112646" name="Line 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462605" y="1838759"/>
          <a:ext cx="124101" cy="1616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0.36389</cdr:x>
      <cdr:y>0.52946</cdr:y>
    </cdr:from>
    <cdr:to>
      <cdr:x>0.40337</cdr:x>
      <cdr:y>0.52946</cdr:y>
    </cdr:to>
    <cdr:sp macro="" textlink="">
      <cdr:nvSpPr>
        <cdr:cNvPr id="112647" name="Line 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1826308" y="1934685"/>
          <a:ext cx="19782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0.17529</cdr:x>
      <cdr:y>0.57377</cdr:y>
    </cdr:from>
    <cdr:to>
      <cdr:x>0.17529</cdr:x>
      <cdr:y>0.62855</cdr:y>
    </cdr:to>
    <cdr:sp macro="" textlink="">
      <cdr:nvSpPr>
        <cdr:cNvPr id="112648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881418" y="2096339"/>
          <a:ext cx="0" cy="19984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0.30282</cdr:x>
      <cdr:y>0.65607</cdr:y>
    </cdr:from>
    <cdr:to>
      <cdr:x>0.36291</cdr:x>
      <cdr:y>0.72278</cdr:y>
    </cdr:to>
    <cdr:sp macro="" textlink="">
      <cdr:nvSpPr>
        <cdr:cNvPr id="12800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0355" y="2396553"/>
          <a:ext cx="301038" cy="2433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P</a:t>
          </a:r>
        </a:p>
      </cdr:txBody>
    </cdr:sp>
  </cdr:relSizeAnchor>
  <cdr:relSizeAnchor xmlns:cdr="http://schemas.openxmlformats.org/drawingml/2006/chartDrawing">
    <cdr:from>
      <cdr:x>0.32195</cdr:x>
      <cdr:y>0.56111</cdr:y>
    </cdr:from>
    <cdr:to>
      <cdr:x>0.345</cdr:x>
      <cdr:y>0.62149</cdr:y>
    </cdr:to>
    <cdr:sp macro="" textlink="">
      <cdr:nvSpPr>
        <cdr:cNvPr id="128007" name="Line 103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616196" y="2050152"/>
          <a:ext cx="115500" cy="2202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0.46272</cdr:x>
      <cdr:y>0.56111</cdr:y>
    </cdr:from>
    <cdr:to>
      <cdr:x>0.55641</cdr:x>
      <cdr:y>0.62709</cdr:y>
    </cdr:to>
    <cdr:sp macro="" textlink="">
      <cdr:nvSpPr>
        <cdr:cNvPr id="128008" name="Text Box 10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1484" y="2050152"/>
          <a:ext cx="469373" cy="2407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1.25P</a:t>
          </a:r>
        </a:p>
      </cdr:txBody>
    </cdr:sp>
  </cdr:relSizeAnchor>
  <cdr:relSizeAnchor xmlns:cdr="http://schemas.openxmlformats.org/drawingml/2006/chartDrawing">
    <cdr:from>
      <cdr:x>0.40411</cdr:x>
      <cdr:y>0.51923</cdr:y>
    </cdr:from>
    <cdr:to>
      <cdr:x>0.45365</cdr:x>
      <cdr:y>0.56111</cdr:y>
    </cdr:to>
    <cdr:sp macro="" textlink="">
      <cdr:nvSpPr>
        <cdr:cNvPr id="128009" name="Line 10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2027819" y="1897381"/>
          <a:ext cx="248202" cy="1527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0.1851</cdr:x>
      <cdr:y>0.72424</cdr:y>
    </cdr:from>
    <cdr:to>
      <cdr:x>0.38596</cdr:x>
      <cdr:y>0.79095</cdr:y>
    </cdr:to>
    <cdr:sp macro="" textlink="">
      <cdr:nvSpPr>
        <cdr:cNvPr id="128010" name="Text Box 10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0567" y="2645250"/>
          <a:ext cx="1006326" cy="2433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Sharpe=.3356</a:t>
          </a:r>
        </a:p>
      </cdr:txBody>
    </cdr:sp>
  </cdr:relSizeAnchor>
  <cdr:relSizeAnchor xmlns:cdr="http://schemas.openxmlformats.org/drawingml/2006/chartDrawing">
    <cdr:from>
      <cdr:x>0.17039</cdr:x>
      <cdr:y>0.65728</cdr:y>
    </cdr:from>
    <cdr:to>
      <cdr:x>0.23538</cdr:x>
      <cdr:y>0.65728</cdr:y>
    </cdr:to>
    <cdr:sp macro="" textlink="">
      <cdr:nvSpPr>
        <cdr:cNvPr id="128013" name="Line 103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6844" y="2400994"/>
          <a:ext cx="32561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0.23611</cdr:x>
      <cdr:y>0.62076</cdr:y>
    </cdr:from>
    <cdr:to>
      <cdr:x>0.23611</cdr:x>
      <cdr:y>0.65728</cdr:y>
    </cdr:to>
    <cdr:sp macro="" textlink="">
      <cdr:nvSpPr>
        <cdr:cNvPr id="128014" name="Line 10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186142" y="2267763"/>
          <a:ext cx="0" cy="1332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0.23611</cdr:x>
      <cdr:y>0.67019</cdr:y>
    </cdr:from>
    <cdr:to>
      <cdr:x>0.26677</cdr:x>
      <cdr:y>0.72424</cdr:y>
    </cdr:to>
    <cdr:sp macro="" textlink="">
      <cdr:nvSpPr>
        <cdr:cNvPr id="128015" name="Line 103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1186142" y="2448069"/>
          <a:ext cx="153591" cy="1971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13</xdr:row>
      <xdr:rowOff>0</xdr:rowOff>
    </xdr:from>
    <xdr:to>
      <xdr:col>9</xdr:col>
      <xdr:colOff>152400</xdr:colOff>
      <xdr:row>35</xdr:row>
      <xdr:rowOff>76200</xdr:rowOff>
    </xdr:to>
    <xdr:graphicFrame macro="">
      <xdr:nvGraphicFramePr>
        <xdr:cNvPr id="133132" name="Chart 2">
          <a:extLst>
            <a:ext uri="{FF2B5EF4-FFF2-40B4-BE49-F238E27FC236}">
              <a16:creationId xmlns:a16="http://schemas.microsoft.com/office/drawing/2014/main" id="{D1240903-AE78-B385-90FE-5F97049B8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400050</xdr:colOff>
      <xdr:row>13</xdr:row>
      <xdr:rowOff>57150</xdr:rowOff>
    </xdr:from>
    <xdr:to>
      <xdr:col>17</xdr:col>
      <xdr:colOff>428625</xdr:colOff>
      <xdr:row>35</xdr:row>
      <xdr:rowOff>133350</xdr:rowOff>
    </xdr:to>
    <xdr:graphicFrame macro="">
      <xdr:nvGraphicFramePr>
        <xdr:cNvPr id="133133" name="Chart 3">
          <a:extLst>
            <a:ext uri="{FF2B5EF4-FFF2-40B4-BE49-F238E27FC236}">
              <a16:creationId xmlns:a16="http://schemas.microsoft.com/office/drawing/2014/main" id="{A70CF9A8-2AAE-5AEB-8FBF-D0C094902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0.44531</cdr:x>
      <cdr:y>0.5745</cdr:y>
    </cdr:from>
    <cdr:to>
      <cdr:x>0.90221</cdr:x>
      <cdr:y>0.63927</cdr:y>
    </cdr:to>
    <cdr:sp macro="" textlink="">
      <cdr:nvSpPr>
        <cdr:cNvPr id="13517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34244" y="2099004"/>
          <a:ext cx="2289115" cy="2362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Tangent Portfolio = Efficient Portfolio</a:t>
          </a:r>
        </a:p>
      </cdr:txBody>
    </cdr:sp>
  </cdr:relSizeAnchor>
  <cdr:relSizeAnchor xmlns:cdr="http://schemas.openxmlformats.org/drawingml/2006/chartDrawing">
    <cdr:from>
      <cdr:x>0.38596</cdr:x>
      <cdr:y>0.54553</cdr:y>
    </cdr:from>
    <cdr:to>
      <cdr:x>0.44605</cdr:x>
      <cdr:y>0.59252</cdr:y>
    </cdr:to>
    <cdr:sp macro="" textlink="">
      <cdr:nvSpPr>
        <cdr:cNvPr id="135172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1936893" y="1993307"/>
          <a:ext cx="301038" cy="1714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0.1851</cdr:x>
      <cdr:y>0.72424</cdr:y>
    </cdr:from>
    <cdr:to>
      <cdr:x>0.38596</cdr:x>
      <cdr:y>0.79095</cdr:y>
    </cdr:to>
    <cdr:sp macro="" textlink="">
      <cdr:nvSpPr>
        <cdr:cNvPr id="13517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0567" y="2645250"/>
          <a:ext cx="1006326" cy="2433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Sharpe=.4378</a:t>
          </a:r>
        </a:p>
      </cdr:txBody>
    </cdr:sp>
  </cdr:relSizeAnchor>
  <cdr:relSizeAnchor xmlns:cdr="http://schemas.openxmlformats.org/drawingml/2006/chartDrawing">
    <cdr:from>
      <cdr:x>0.15886</cdr:x>
      <cdr:y>0.69405</cdr:y>
    </cdr:from>
    <cdr:to>
      <cdr:x>0.20668</cdr:x>
      <cdr:y>0.69405</cdr:y>
    </cdr:to>
    <cdr:sp macro="" textlink="">
      <cdr:nvSpPr>
        <cdr:cNvPr id="135174" name="Line 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99094" y="2535113"/>
          <a:ext cx="23960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0.2057</cdr:x>
      <cdr:y>0.65801</cdr:y>
    </cdr:from>
    <cdr:to>
      <cdr:x>0.2057</cdr:x>
      <cdr:y>0.69332</cdr:y>
    </cdr:to>
    <cdr:sp macro="" textlink="">
      <cdr:nvSpPr>
        <cdr:cNvPr id="135175" name="Line 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3780" y="2403658"/>
          <a:ext cx="0" cy="1287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0.21551</cdr:x>
      <cdr:y>0.69405</cdr:y>
    </cdr:from>
    <cdr:to>
      <cdr:x>0.24617</cdr:x>
      <cdr:y>0.72546</cdr:y>
    </cdr:to>
    <cdr:sp macro="" textlink="">
      <cdr:nvSpPr>
        <cdr:cNvPr id="13517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1082929" y="2535113"/>
          <a:ext cx="153591" cy="1145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0.20006</cdr:x>
      <cdr:y>0.39458</cdr:y>
    </cdr:from>
    <cdr:to>
      <cdr:x>0.36708</cdr:x>
      <cdr:y>0.46786</cdr:y>
    </cdr:to>
    <cdr:sp macro="" textlink="">
      <cdr:nvSpPr>
        <cdr:cNvPr id="135177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5519" y="1442619"/>
          <a:ext cx="836762" cy="267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Xjpm=.4472</a:t>
          </a:r>
        </a:p>
      </cdr:txBody>
    </cdr:sp>
  </cdr:relSizeAnchor>
  <cdr:relSizeAnchor xmlns:cdr="http://schemas.openxmlformats.org/drawingml/2006/chartDrawing">
    <cdr:from>
      <cdr:x>0.55395</cdr:x>
      <cdr:y>0.31569</cdr:y>
    </cdr:from>
    <cdr:to>
      <cdr:x>0.5672</cdr:x>
      <cdr:y>0.39336</cdr:y>
    </cdr:to>
    <cdr:sp macro="" textlink="">
      <cdr:nvSpPr>
        <cdr:cNvPr id="135179" name="Line 1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78570" y="1154840"/>
          <a:ext cx="66351" cy="2833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0.63709</cdr:x>
      <cdr:y>0.45447</cdr:y>
    </cdr:from>
    <cdr:to>
      <cdr:x>0.96769</cdr:x>
      <cdr:y>0.51996</cdr:y>
    </cdr:to>
    <cdr:sp macro="" textlink="">
      <cdr:nvSpPr>
        <cdr:cNvPr id="135180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95107" y="1661118"/>
          <a:ext cx="1656322" cy="238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Efficient Frontier w/ Risky</a:t>
          </a:r>
        </a:p>
      </cdr:txBody>
    </cdr:sp>
  </cdr:relSizeAnchor>
  <cdr:relSizeAnchor xmlns:cdr="http://schemas.openxmlformats.org/drawingml/2006/chartDrawing">
    <cdr:from>
      <cdr:x>0.74181</cdr:x>
      <cdr:y>0.40748</cdr:y>
    </cdr:from>
    <cdr:to>
      <cdr:x>0.74181</cdr:x>
      <cdr:y>0.45447</cdr:y>
    </cdr:to>
    <cdr:sp macro="" textlink="">
      <cdr:nvSpPr>
        <cdr:cNvPr id="135181" name="Line 1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719773" y="1489694"/>
          <a:ext cx="0" cy="1714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0.24617</cdr:x>
      <cdr:y>0.23608</cdr:y>
    </cdr:from>
    <cdr:to>
      <cdr:x>0.7607</cdr:x>
      <cdr:y>0.30157</cdr:y>
    </cdr:to>
    <cdr:sp macro="" textlink="">
      <cdr:nvSpPr>
        <cdr:cNvPr id="135182" name="Text Box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6520" y="864397"/>
          <a:ext cx="2577865" cy="238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Efficient Frontier w/ Risky and Risk-Free</a:t>
          </a:r>
        </a:p>
      </cdr:txBody>
    </cdr:sp>
  </cdr:relSizeAnchor>
  <cdr:relSizeAnchor xmlns:cdr="http://schemas.openxmlformats.org/drawingml/2006/chartDrawing">
    <cdr:from>
      <cdr:x>0.29301</cdr:x>
      <cdr:y>0.45447</cdr:y>
    </cdr:from>
    <cdr:to>
      <cdr:x>0.36708</cdr:x>
      <cdr:y>0.51996</cdr:y>
    </cdr:to>
    <cdr:sp macro="" textlink="">
      <cdr:nvSpPr>
        <cdr:cNvPr id="135183" name="Line 1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471206" y="1661118"/>
          <a:ext cx="371075" cy="2389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0.46272</cdr:x>
      <cdr:y>0.59252</cdr:y>
    </cdr:from>
    <cdr:to>
      <cdr:x>0.68982</cdr:x>
      <cdr:y>0.65801</cdr:y>
    </cdr:to>
    <cdr:sp macro="" textlink="">
      <cdr:nvSpPr>
        <cdr:cNvPr id="1607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1484" y="2164731"/>
          <a:ext cx="1137799" cy="238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Tangent Portfolio</a:t>
          </a:r>
        </a:p>
      </cdr:txBody>
    </cdr:sp>
  </cdr:relSizeAnchor>
  <cdr:relSizeAnchor xmlns:cdr="http://schemas.openxmlformats.org/drawingml/2006/chartDrawing">
    <cdr:from>
      <cdr:x>0.40337</cdr:x>
      <cdr:y>0.54553</cdr:y>
    </cdr:from>
    <cdr:to>
      <cdr:x>0.46272</cdr:x>
      <cdr:y>0.59252</cdr:y>
    </cdr:to>
    <cdr:sp macro="" textlink="">
      <cdr:nvSpPr>
        <cdr:cNvPr id="16077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2024132" y="1993307"/>
          <a:ext cx="297352" cy="1714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0.1851</cdr:x>
      <cdr:y>0.72424</cdr:y>
    </cdr:from>
    <cdr:to>
      <cdr:x>0.38841</cdr:x>
      <cdr:y>0.79095</cdr:y>
    </cdr:to>
    <cdr:sp macro="" textlink="">
      <cdr:nvSpPr>
        <cdr:cNvPr id="16077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0567" y="2645250"/>
          <a:ext cx="1018613" cy="2433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Sharpe=.4378</a:t>
          </a:r>
        </a:p>
      </cdr:txBody>
    </cdr:sp>
  </cdr:relSizeAnchor>
  <cdr:relSizeAnchor xmlns:cdr="http://schemas.openxmlformats.org/drawingml/2006/chartDrawing">
    <cdr:from>
      <cdr:x>0.17529</cdr:x>
      <cdr:y>0.68041</cdr:y>
    </cdr:from>
    <cdr:to>
      <cdr:x>0.22312</cdr:x>
      <cdr:y>0.68041</cdr:y>
    </cdr:to>
    <cdr:sp macro="" textlink="">
      <cdr:nvSpPr>
        <cdr:cNvPr id="160772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81418" y="2485373"/>
          <a:ext cx="23960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0.22312</cdr:x>
      <cdr:y>0.64438</cdr:y>
    </cdr:from>
    <cdr:to>
      <cdr:x>0.22312</cdr:x>
      <cdr:y>0.67993</cdr:y>
    </cdr:to>
    <cdr:sp macro="" textlink="">
      <cdr:nvSpPr>
        <cdr:cNvPr id="160773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1121019" y="2353919"/>
          <a:ext cx="0" cy="1296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0.23464</cdr:x>
      <cdr:y>0.69405</cdr:y>
    </cdr:from>
    <cdr:to>
      <cdr:x>0.26677</cdr:x>
      <cdr:y>0.72424</cdr:y>
    </cdr:to>
    <cdr:sp macro="" textlink="">
      <cdr:nvSpPr>
        <cdr:cNvPr id="160774" name="Line 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1178770" y="2535113"/>
          <a:ext cx="160963" cy="11013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0.58752</cdr:x>
      <cdr:y>0.56574</cdr:y>
    </cdr:from>
    <cdr:to>
      <cdr:x>0.74001</cdr:x>
      <cdr:y>0.62904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0779" y="2067028"/>
          <a:ext cx="749455" cy="2309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8000"/>
              </a:solidFill>
              <a:latin typeface="Arial"/>
              <a:cs typeface="Arial"/>
            </a:rPr>
            <a:t>100% JPM</a:t>
          </a:r>
        </a:p>
      </cdr:txBody>
    </cdr:sp>
  </cdr:relSizeAnchor>
  <cdr:relSizeAnchor xmlns:cdr="http://schemas.openxmlformats.org/drawingml/2006/chartDrawing">
    <cdr:from>
      <cdr:x>0.83194</cdr:x>
      <cdr:y>0.30254</cdr:y>
    </cdr:from>
    <cdr:to>
      <cdr:x>0.98933</cdr:x>
      <cdr:y>0.36609</cdr:y>
    </cdr:to>
    <cdr:sp macro="" textlink="">
      <cdr:nvSpPr>
        <cdr:cNvPr id="30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2077" y="1106877"/>
          <a:ext cx="773553" cy="2318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0080"/>
              </a:solidFill>
              <a:latin typeface="Arial"/>
              <a:cs typeface="Arial"/>
            </a:rPr>
            <a:t>100% GD</a:t>
          </a:r>
        </a:p>
      </cdr:txBody>
    </cdr:sp>
  </cdr:relSizeAnchor>
  <cdr:relSizeAnchor xmlns:cdr="http://schemas.openxmlformats.org/drawingml/2006/chartDrawing">
    <cdr:from>
      <cdr:x>0.33011</cdr:x>
      <cdr:y>0.50122</cdr:y>
    </cdr:from>
    <cdr:to>
      <cdr:x>0.48357</cdr:x>
      <cdr:y>0.56452</cdr:y>
    </cdr:to>
    <cdr:sp macro="" textlink="">
      <cdr:nvSpPr>
        <cdr:cNvPr id="307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25621" y="1831654"/>
          <a:ext cx="754275" cy="2309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FF0000"/>
              </a:solidFill>
              <a:latin typeface="Arial"/>
              <a:cs typeface="Arial"/>
            </a:rPr>
            <a:t>75% JPM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0.45391</cdr:x>
      <cdr:y>0.23413</cdr:y>
    </cdr:from>
    <cdr:to>
      <cdr:x>0.69</cdr:x>
      <cdr:y>0.31058</cdr:y>
    </cdr:to>
    <cdr:sp macro="" textlink="">
      <cdr:nvSpPr>
        <cdr:cNvPr id="512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34101" y="857291"/>
          <a:ext cx="1160331" cy="2788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0000"/>
              </a:solidFill>
              <a:latin typeface="Arial"/>
              <a:cs typeface="Arial"/>
            </a:rPr>
            <a:t>Efficient Portfolios</a:t>
          </a:r>
        </a:p>
      </cdr:txBody>
    </cdr:sp>
  </cdr:relSizeAnchor>
  <cdr:relSizeAnchor xmlns:cdr="http://schemas.openxmlformats.org/drawingml/2006/chartDrawing">
    <cdr:from>
      <cdr:x>0.83096</cdr:x>
      <cdr:y>0.2631</cdr:y>
    </cdr:from>
    <cdr:to>
      <cdr:x>0.98884</cdr:x>
      <cdr:y>0.3286</cdr:y>
    </cdr:to>
    <cdr:sp macro="" textlink="">
      <cdr:nvSpPr>
        <cdr:cNvPr id="512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87257" y="962988"/>
          <a:ext cx="775964" cy="238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0080"/>
              </a:solidFill>
              <a:latin typeface="Arial"/>
              <a:cs typeface="Arial"/>
            </a:rPr>
            <a:t>100% GD</a:t>
          </a:r>
        </a:p>
      </cdr:txBody>
    </cdr:sp>
  </cdr:relSizeAnchor>
  <cdr:relSizeAnchor xmlns:cdr="http://schemas.openxmlformats.org/drawingml/2006/chartDrawing">
    <cdr:from>
      <cdr:x>0.59242</cdr:x>
      <cdr:y>0.54236</cdr:y>
    </cdr:from>
    <cdr:to>
      <cdr:x>0.74246</cdr:x>
      <cdr:y>0.60542</cdr:y>
    </cdr:to>
    <cdr:sp macro="" textlink="">
      <cdr:nvSpPr>
        <cdr:cNvPr id="5126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4877" y="1981760"/>
          <a:ext cx="737406" cy="2300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0" i="0" u="none" strike="noStrike" baseline="0">
              <a:solidFill>
                <a:srgbClr val="008000"/>
              </a:solidFill>
              <a:latin typeface="Arial"/>
              <a:cs typeface="Arial"/>
            </a:rPr>
            <a:t>100% JPM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523875</xdr:colOff>
      <xdr:row>25</xdr:row>
      <xdr:rowOff>76200</xdr:rowOff>
    </xdr:from>
    <xdr:to>
      <xdr:col>10</xdr:col>
      <xdr:colOff>104775</xdr:colOff>
      <xdr:row>44</xdr:row>
      <xdr:rowOff>123825</xdr:rowOff>
    </xdr:to>
    <xdr:graphicFrame macro="">
      <xdr:nvGraphicFramePr>
        <xdr:cNvPr id="12295" name="Chart 1">
          <a:extLst>
            <a:ext uri="{FF2B5EF4-FFF2-40B4-BE49-F238E27FC236}">
              <a16:creationId xmlns:a16="http://schemas.microsoft.com/office/drawing/2014/main" id="{057FD157-0146-A7F2-23E6-2150E761A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0.45978</cdr:x>
      <cdr:y>0.57151</cdr:y>
    </cdr:from>
    <cdr:to>
      <cdr:x>0.63733</cdr:x>
      <cdr:y>0.63259</cdr:y>
    </cdr:to>
    <cdr:sp macro="" textlink="">
      <cdr:nvSpPr>
        <cdr:cNvPr id="13331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02367" y="1794125"/>
          <a:ext cx="887873" cy="1914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75" b="0" i="0" u="none" strike="noStrike" baseline="0">
              <a:solidFill>
                <a:srgbClr val="000000"/>
              </a:solidFill>
              <a:latin typeface="Arial"/>
              <a:cs typeface="Arial"/>
            </a:rPr>
            <a:t>100% JPM</a:t>
          </a:r>
        </a:p>
      </cdr:txBody>
    </cdr:sp>
  </cdr:relSizeAnchor>
  <cdr:relSizeAnchor xmlns:cdr="http://schemas.openxmlformats.org/drawingml/2006/chartDrawing">
    <cdr:from>
      <cdr:x>0.65401</cdr:x>
      <cdr:y>0.31578</cdr:y>
    </cdr:from>
    <cdr:to>
      <cdr:x>0.81709</cdr:x>
      <cdr:y>0.37395</cdr:y>
    </cdr:to>
    <cdr:sp macro="" textlink="">
      <cdr:nvSpPr>
        <cdr:cNvPr id="13332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73631" y="992727"/>
          <a:ext cx="815519" cy="1823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75" b="0" i="0" u="none" strike="noStrike" baseline="0">
              <a:solidFill>
                <a:srgbClr val="000000"/>
              </a:solidFill>
              <a:latin typeface="Arial"/>
              <a:cs typeface="Arial"/>
            </a:rPr>
            <a:t>100% GD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523875</xdr:colOff>
      <xdr:row>25</xdr:row>
      <xdr:rowOff>76200</xdr:rowOff>
    </xdr:from>
    <xdr:to>
      <xdr:col>10</xdr:col>
      <xdr:colOff>104775</xdr:colOff>
      <xdr:row>44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0E2E73-D4E5-4571-B062-685A2DF3D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0.70556</cdr:x>
      <cdr:y>0.59895</cdr:y>
    </cdr:from>
    <cdr:to>
      <cdr:x>0.88311</cdr:x>
      <cdr:y>0.66003</cdr:y>
    </cdr:to>
    <cdr:sp macro="" textlink="">
      <cdr:nvSpPr>
        <cdr:cNvPr id="13331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81998" y="1871237"/>
          <a:ext cx="901390" cy="1908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75" b="0" i="0" u="none" strike="noStrike" baseline="0">
              <a:solidFill>
                <a:srgbClr val="000000"/>
              </a:solidFill>
              <a:latin typeface="Arial"/>
              <a:cs typeface="Arial"/>
            </a:rPr>
            <a:t>100% B</a:t>
          </a:r>
        </a:p>
      </cdr:txBody>
    </cdr:sp>
  </cdr:relSizeAnchor>
  <cdr:relSizeAnchor xmlns:cdr="http://schemas.openxmlformats.org/drawingml/2006/chartDrawing">
    <cdr:from>
      <cdr:x>0.7103</cdr:x>
      <cdr:y>0.23956</cdr:y>
    </cdr:from>
    <cdr:to>
      <cdr:x>0.87338</cdr:x>
      <cdr:y>0.29773</cdr:y>
    </cdr:to>
    <cdr:sp macro="" textlink="">
      <cdr:nvSpPr>
        <cdr:cNvPr id="13332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6044" y="748435"/>
          <a:ext cx="827929" cy="181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75" b="0" i="0" u="none" strike="noStrike" baseline="0">
              <a:solidFill>
                <a:srgbClr val="000000"/>
              </a:solidFill>
              <a:latin typeface="Arial"/>
              <a:cs typeface="Arial"/>
            </a:rPr>
            <a:t>100% A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504825</xdr:colOff>
      <xdr:row>23</xdr:row>
      <xdr:rowOff>152400</xdr:rowOff>
    </xdr:from>
    <xdr:to>
      <xdr:col>10</xdr:col>
      <xdr:colOff>28575</xdr:colOff>
      <xdr:row>46</xdr:row>
      <xdr:rowOff>85725</xdr:rowOff>
    </xdr:to>
    <xdr:graphicFrame macro="">
      <xdr:nvGraphicFramePr>
        <xdr:cNvPr id="2059" name="Chart 1">
          <a:extLst>
            <a:ext uri="{FF2B5EF4-FFF2-40B4-BE49-F238E27FC236}">
              <a16:creationId xmlns:a16="http://schemas.microsoft.com/office/drawing/2014/main" id="{E5D2A209-547F-6A30-9582-B16776499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19050</xdr:colOff>
      <xdr:row>23</xdr:row>
      <xdr:rowOff>114300</xdr:rowOff>
    </xdr:from>
    <xdr:to>
      <xdr:col>19</xdr:col>
      <xdr:colOff>180975</xdr:colOff>
      <xdr:row>46</xdr:row>
      <xdr:rowOff>28575</xdr:rowOff>
    </xdr:to>
    <xdr:graphicFrame macro="">
      <xdr:nvGraphicFramePr>
        <xdr:cNvPr id="2060" name="Chart 2">
          <a:extLst>
            <a:ext uri="{FF2B5EF4-FFF2-40B4-BE49-F238E27FC236}">
              <a16:creationId xmlns:a16="http://schemas.microsoft.com/office/drawing/2014/main" id="{ED870036-A21B-59A0-B777-03FA14510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0.60694</cdr:x>
      <cdr:y>0.38385</cdr:y>
    </cdr:from>
    <cdr:to>
      <cdr:x>0.87748</cdr:x>
      <cdr:y>0.46201</cdr:y>
    </cdr:to>
    <cdr:sp macro="" textlink="">
      <cdr:nvSpPr>
        <cdr:cNvPr id="501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61376" y="1410791"/>
          <a:ext cx="1363164" cy="286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50" b="0" i="0" u="none" strike="noStrike" baseline="0">
              <a:solidFill>
                <a:srgbClr val="00FF00"/>
              </a:solidFill>
              <a:latin typeface="Arial"/>
              <a:cs typeface="Arial"/>
            </a:rPr>
            <a:t>SS JPM, Buy GD</a:t>
          </a:r>
        </a:p>
      </cdr:txBody>
    </cdr:sp>
  </cdr:relSizeAnchor>
  <cdr:relSizeAnchor xmlns:cdr="http://schemas.openxmlformats.org/drawingml/2006/chartDrawing">
    <cdr:from>
      <cdr:x>0.38987</cdr:x>
      <cdr:y>0.58864</cdr:y>
    </cdr:from>
    <cdr:to>
      <cdr:x>0.66262</cdr:x>
      <cdr:y>0.66729</cdr:y>
    </cdr:to>
    <cdr:sp macro="" textlink="">
      <cdr:nvSpPr>
        <cdr:cNvPr id="501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67632" y="2161778"/>
          <a:ext cx="1374286" cy="288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50" b="0" i="0" u="none" strike="noStrike" baseline="0">
              <a:solidFill>
                <a:srgbClr val="FF0000"/>
              </a:solidFill>
              <a:latin typeface="Arial"/>
              <a:cs typeface="Arial"/>
            </a:rPr>
            <a:t>SS GD, Buy JPM</a:t>
          </a:r>
        </a:p>
      </cdr:txBody>
    </cdr:sp>
  </cdr:relSizeAnchor>
  <cdr:relSizeAnchor xmlns:cdr="http://schemas.openxmlformats.org/drawingml/2006/chartDrawing">
    <cdr:from>
      <cdr:x>0.20494</cdr:x>
      <cdr:y>0.24675</cdr:y>
    </cdr:from>
    <cdr:to>
      <cdr:x>0.42617</cdr:x>
      <cdr:y>0.322</cdr:y>
    </cdr:to>
    <cdr:sp macro="" textlink="">
      <cdr:nvSpPr>
        <cdr:cNvPr id="5017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35787" y="908050"/>
          <a:ext cx="1114754" cy="275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X(jpm) = -0.25</a:t>
          </a:r>
        </a:p>
      </cdr:txBody>
    </cdr:sp>
  </cdr:relSizeAnchor>
  <cdr:relSizeAnchor xmlns:cdr="http://schemas.openxmlformats.org/drawingml/2006/chartDrawing">
    <cdr:from>
      <cdr:x>0.33493</cdr:x>
      <cdr:y>0.322</cdr:y>
    </cdr:from>
    <cdr:to>
      <cdr:x>0.38987</cdr:x>
      <cdr:y>0.41185</cdr:y>
    </cdr:to>
    <cdr:sp macro="" textlink="">
      <cdr:nvSpPr>
        <cdr:cNvPr id="50180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90798" y="1183977"/>
          <a:ext cx="276834" cy="3295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0.16618</cdr:x>
      <cdr:y>0.55308</cdr:y>
    </cdr:from>
    <cdr:to>
      <cdr:x>0.24541</cdr:x>
      <cdr:y>0.65414</cdr:y>
    </cdr:to>
    <cdr:sp macro="" textlink="">
      <cdr:nvSpPr>
        <cdr:cNvPr id="5018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0520" y="2031405"/>
          <a:ext cx="399186" cy="3705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100%</a:t>
          </a:r>
        </a:p>
        <a:p xmlns:a="http://schemas.openxmlformats.org/drawingml/2006/main">
          <a:pPr algn="l" rtl="0">
            <a:defRPr sz="1000"/>
          </a:pPr>
          <a:r>
            <a:rPr lang="en-US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JPM</a:t>
          </a:r>
        </a:p>
      </cdr:txBody>
    </cdr:sp>
  </cdr:relSizeAnchor>
  <cdr:relSizeAnchor xmlns:cdr="http://schemas.openxmlformats.org/drawingml/2006/chartDrawing">
    <cdr:from>
      <cdr:x>0.16545</cdr:x>
      <cdr:y>0.322</cdr:y>
    </cdr:from>
    <cdr:to>
      <cdr:x>0.28171</cdr:x>
      <cdr:y>0.42573</cdr:y>
    </cdr:to>
    <cdr:sp macro="" textlink="">
      <cdr:nvSpPr>
        <cdr:cNvPr id="50182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6813" y="1183977"/>
          <a:ext cx="585801" cy="380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100%</a:t>
          </a:r>
        </a:p>
        <a:p xmlns:a="http://schemas.openxmlformats.org/drawingml/2006/main">
          <a:pPr algn="l" rtl="0">
            <a:defRPr sz="1000"/>
          </a:pPr>
          <a:r>
            <a:rPr lang="en-US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GD</a:t>
          </a:r>
        </a:p>
      </cdr:txBody>
    </cdr:sp>
  </cdr:relSizeAnchor>
  <cdr:relSizeAnchor xmlns:cdr="http://schemas.openxmlformats.org/drawingml/2006/chartDrawing">
    <cdr:from>
      <cdr:x>0.2172</cdr:x>
      <cdr:y>0.42573</cdr:y>
    </cdr:from>
    <cdr:to>
      <cdr:x>0.28097</cdr:x>
      <cdr:y>0.47516</cdr:y>
    </cdr:to>
    <cdr:sp macro="" textlink="">
      <cdr:nvSpPr>
        <cdr:cNvPr id="50183" name="Line 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097581" y="1564382"/>
          <a:ext cx="321326" cy="18127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0.23167</cdr:x>
      <cdr:y>0.58791</cdr:y>
    </cdr:from>
    <cdr:to>
      <cdr:x>0.25988</cdr:x>
      <cdr:y>0.62346</cdr:y>
    </cdr:to>
    <cdr:sp macro="" textlink="">
      <cdr:nvSpPr>
        <cdr:cNvPr id="50184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170497" y="2159099"/>
          <a:ext cx="142125" cy="1303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1"/>
  <sheetViews>
    <sheetView tabSelected="1" workbookViewId="0">
      <selection activeCell="B5" sqref="B5"/>
    </sheetView>
  </sheetViews>
  <sheetFormatPr defaultRowHeight="12.75" x14ac:dyDescent="0.2"/>
  <sheetData>
    <row r="1" spans="1:4" x14ac:dyDescent="0.2">
      <c r="A1" t="s">
        <v>6</v>
      </c>
    </row>
    <row r="2" spans="1:4" x14ac:dyDescent="0.2">
      <c r="D2" t="s">
        <v>64</v>
      </c>
    </row>
    <row r="3" spans="1:4" x14ac:dyDescent="0.2">
      <c r="B3" t="s">
        <v>5</v>
      </c>
      <c r="C3" t="s">
        <v>17</v>
      </c>
      <c r="D3" t="s">
        <v>37</v>
      </c>
    </row>
    <row r="4" spans="1:4" x14ac:dyDescent="0.2">
      <c r="A4" t="s">
        <v>0</v>
      </c>
      <c r="B4" t="s">
        <v>1</v>
      </c>
      <c r="C4" t="s">
        <v>1</v>
      </c>
      <c r="D4" t="s">
        <v>1</v>
      </c>
    </row>
    <row r="5" spans="1:4" x14ac:dyDescent="0.2">
      <c r="A5">
        <v>2001</v>
      </c>
      <c r="B5">
        <v>35.270000000000003</v>
      </c>
      <c r="C5">
        <v>35.65</v>
      </c>
      <c r="D5">
        <f>63.78-0.108</f>
        <v>63.672000000000004</v>
      </c>
    </row>
    <row r="6" spans="1:4" x14ac:dyDescent="0.2">
      <c r="A6">
        <v>2002</v>
      </c>
      <c r="B6">
        <v>27.9</v>
      </c>
      <c r="C6">
        <v>49.4</v>
      </c>
      <c r="D6">
        <f>51.77-0.108</f>
        <v>51.662000000000006</v>
      </c>
    </row>
    <row r="7" spans="1:4" x14ac:dyDescent="0.2">
      <c r="A7">
        <v>2003</v>
      </c>
      <c r="B7">
        <v>29.75</v>
      </c>
      <c r="C7">
        <v>34.229999999999997</v>
      </c>
      <c r="D7">
        <f>27.39-0.108</f>
        <v>27.282</v>
      </c>
    </row>
    <row r="8" spans="1:4" x14ac:dyDescent="0.2">
      <c r="A8">
        <v>2004</v>
      </c>
      <c r="B8">
        <v>34.020000000000003</v>
      </c>
      <c r="C8">
        <v>47.8</v>
      </c>
      <c r="D8">
        <f>37.44-0.108</f>
        <v>37.332000000000001</v>
      </c>
    </row>
    <row r="9" spans="1:4" x14ac:dyDescent="0.2">
      <c r="A9">
        <v>2005</v>
      </c>
      <c r="B9">
        <v>33.07</v>
      </c>
      <c r="C9">
        <v>53.49</v>
      </c>
      <c r="D9">
        <f>34-0.108</f>
        <v>33.892000000000003</v>
      </c>
    </row>
    <row r="10" spans="1:4" x14ac:dyDescent="0.2">
      <c r="A10">
        <v>2006</v>
      </c>
      <c r="B10">
        <v>40.78</v>
      </c>
      <c r="C10">
        <v>64.599999999999994</v>
      </c>
      <c r="D10">
        <f>43.73-0.108</f>
        <v>43.622</v>
      </c>
    </row>
    <row r="11" spans="1:4" x14ac:dyDescent="0.2">
      <c r="A11">
        <v>2007</v>
      </c>
      <c r="B11">
        <v>48.45</v>
      </c>
      <c r="C11">
        <v>78.22</v>
      </c>
      <c r="D11">
        <f>51.25-0.108</f>
        <v>51.142000000000003</v>
      </c>
    </row>
  </sheetData>
  <phoneticPr fontId="2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9"/>
  <sheetViews>
    <sheetView workbookViewId="0">
      <selection activeCell="G7" sqref="G7"/>
    </sheetView>
  </sheetViews>
  <sheetFormatPr defaultRowHeight="12.75" x14ac:dyDescent="0.2"/>
  <cols>
    <col min="1" max="1" width="5" bestFit="1" customWidth="1"/>
    <col min="2" max="2" width="9.85546875" bestFit="1" customWidth="1"/>
    <col min="3" max="3" width="7.28515625" bestFit="1" customWidth="1"/>
    <col min="10" max="10" width="10.5703125" bestFit="1" customWidth="1"/>
  </cols>
  <sheetData>
    <row r="1" spans="1:15" x14ac:dyDescent="0.2">
      <c r="B1" s="2" t="s">
        <v>10</v>
      </c>
      <c r="C1" s="2" t="s">
        <v>11</v>
      </c>
      <c r="F1" t="s">
        <v>18</v>
      </c>
      <c r="G1" t="s">
        <v>19</v>
      </c>
      <c r="H1" t="s">
        <v>15</v>
      </c>
      <c r="I1" t="s">
        <v>22</v>
      </c>
      <c r="K1" t="s">
        <v>55</v>
      </c>
      <c r="L1" t="s">
        <v>4</v>
      </c>
      <c r="M1" s="15" t="s">
        <v>29</v>
      </c>
      <c r="N1" s="9"/>
      <c r="O1" s="9"/>
    </row>
    <row r="2" spans="1:15" x14ac:dyDescent="0.2">
      <c r="A2" t="s">
        <v>5</v>
      </c>
      <c r="B2" s="4">
        <v>300000</v>
      </c>
      <c r="C2" s="5">
        <f>B2/B$4</f>
        <v>0.75</v>
      </c>
      <c r="F2" s="6">
        <v>1.4</v>
      </c>
      <c r="G2" s="6">
        <f>((F2^2*Individual!B$12^2)+((1-F2)^2*Individual!C$12^2)+2*F2*(1-F2)*C$7)^0.5</f>
        <v>26.37324401737488</v>
      </c>
      <c r="H2" s="7">
        <f>F2*Individual!B$10+(1-Tangent!F2)*Individual!C$10</f>
        <v>3.5000000000000009</v>
      </c>
      <c r="I2">
        <f>(H2-C$10)/G2</f>
        <v>-1.8958608189064478E-2</v>
      </c>
      <c r="K2" s="3">
        <v>1</v>
      </c>
      <c r="L2">
        <f>(1-K2)*G$7</f>
        <v>0</v>
      </c>
      <c r="M2" s="6">
        <f>K2*C$10+(1-K2)*H$7</f>
        <v>4</v>
      </c>
      <c r="N2" s="6"/>
      <c r="O2" s="6"/>
    </row>
    <row r="3" spans="1:15" x14ac:dyDescent="0.2">
      <c r="A3" t="s">
        <v>17</v>
      </c>
      <c r="B3" s="4">
        <v>100000</v>
      </c>
      <c r="C3" s="5">
        <f>B3/B$4</f>
        <v>0.25</v>
      </c>
      <c r="F3" s="6">
        <f>F2-0.2</f>
        <v>1.2</v>
      </c>
      <c r="G3" s="6">
        <f>((F3^2*Individual!B$12^2)+((1-F3)^2*Individual!C$12^2)+2*F3*(1-F3)*C$7)^0.5</f>
        <v>20.942588187709749</v>
      </c>
      <c r="H3" s="7">
        <f>F3*Individual!B$10+(1-Tangent!F3)*Individual!C$10</f>
        <v>5</v>
      </c>
      <c r="I3">
        <f t="shared" ref="I3:I12" si="0">(H3-C$10)/G3</f>
        <v>4.7749590023780084E-2</v>
      </c>
      <c r="K3" s="3">
        <f>K2-0.2</f>
        <v>0.8</v>
      </c>
      <c r="L3">
        <f t="shared" ref="L3:L20" si="1">(1-K3)*G$7</f>
        <v>3.036335430296532</v>
      </c>
      <c r="M3" s="6">
        <f t="shared" ref="M3:M20" si="2">K3*C$10+(1-K3)*H$7</f>
        <v>5.3291687161979944</v>
      </c>
      <c r="N3" s="6"/>
      <c r="O3" s="6"/>
    </row>
    <row r="4" spans="1:15" x14ac:dyDescent="0.2">
      <c r="A4" t="s">
        <v>12</v>
      </c>
      <c r="B4" s="4">
        <f>SUM(B2:B3)</f>
        <v>400000</v>
      </c>
      <c r="C4" s="5">
        <f>SUM(C2:C3)</f>
        <v>1</v>
      </c>
      <c r="F4" s="6">
        <f t="shared" ref="F4:F10" si="3">F3-0.2</f>
        <v>1</v>
      </c>
      <c r="G4" s="6">
        <f>((F4^2*Individual!B$12^2)+((1-F4)^2*Individual!C$12^2)+2*F4*(1-F4)*C$7)^0.5</f>
        <v>16.318700928689147</v>
      </c>
      <c r="H4" s="7">
        <f>F4*Individual!B$10+(1-Tangent!F4)*Individual!C$10</f>
        <v>6.5</v>
      </c>
      <c r="I4">
        <f t="shared" si="0"/>
        <v>0.15319846910147528</v>
      </c>
      <c r="K4" s="3">
        <f t="shared" ref="K4:K20" si="4">K3-0.2</f>
        <v>0.60000000000000009</v>
      </c>
      <c r="L4">
        <f t="shared" si="1"/>
        <v>6.0726708605930639</v>
      </c>
      <c r="M4" s="6">
        <f t="shared" si="2"/>
        <v>6.6583374323959879</v>
      </c>
      <c r="N4" s="6"/>
      <c r="O4" s="6"/>
    </row>
    <row r="5" spans="1:15" x14ac:dyDescent="0.2">
      <c r="F5" s="6">
        <f t="shared" si="3"/>
        <v>0.8</v>
      </c>
      <c r="G5" s="6">
        <f>((F5^2*Individual!B$12^2)+((1-F5)^2*Individual!C$12^2)+2*F5*(1-F5)*C$7)^0.5</f>
        <v>13.366824604220705</v>
      </c>
      <c r="H5" s="7">
        <f>F5*Individual!B$10+(1-Tangent!F5)*Individual!C$10</f>
        <v>8</v>
      </c>
      <c r="I5">
        <f t="shared" si="0"/>
        <v>0.29924833447256882</v>
      </c>
      <c r="K5" s="3">
        <f t="shared" si="4"/>
        <v>0.40000000000000008</v>
      </c>
      <c r="L5">
        <f t="shared" si="1"/>
        <v>9.1090062908895959</v>
      </c>
      <c r="M5" s="6">
        <f t="shared" si="2"/>
        <v>7.9875061485939822</v>
      </c>
      <c r="N5" s="6"/>
      <c r="O5" s="6"/>
    </row>
    <row r="6" spans="1:15" x14ac:dyDescent="0.2">
      <c r="A6" t="s">
        <v>15</v>
      </c>
      <c r="C6" s="7">
        <f>C2*Individual!B10+Tangent!C3*Individual!C10</f>
        <v>8.375</v>
      </c>
      <c r="F6" s="6">
        <f t="shared" si="3"/>
        <v>0.60000000000000009</v>
      </c>
      <c r="G6" s="6">
        <f>((F6^2*Individual!B$12^2)+((1-F6)^2*Individual!C$12^2)+2*F6*(1-F6)*C$7)^0.5</f>
        <v>13.255489428912083</v>
      </c>
      <c r="H6" s="7">
        <f>F6*Individual!B$10+(1-Tangent!F6)*Individual!C$10</f>
        <v>9.5</v>
      </c>
      <c r="I6">
        <f t="shared" si="0"/>
        <v>0.41492243869952683</v>
      </c>
      <c r="K6" s="3">
        <f t="shared" si="4"/>
        <v>0.20000000000000007</v>
      </c>
      <c r="L6">
        <f t="shared" si="1"/>
        <v>12.14534172118613</v>
      </c>
      <c r="M6" s="6">
        <f t="shared" si="2"/>
        <v>9.3166748647919775</v>
      </c>
      <c r="N6" s="6"/>
      <c r="O6" s="6"/>
    </row>
    <row r="7" spans="1:15" x14ac:dyDescent="0.2">
      <c r="A7" t="s">
        <v>14</v>
      </c>
      <c r="C7" s="7">
        <f>SUM(Individual!N3:N8)/(COUNT(Individual!N3:N8)-1)</f>
        <v>-58.6</v>
      </c>
      <c r="E7">
        <f>400000*F7</f>
        <v>178888.34234720154</v>
      </c>
      <c r="F7" s="12">
        <v>0.44722085586800386</v>
      </c>
      <c r="G7" s="7">
        <f>((F7^2*Individual!B$12^2)+((1-F7)^2*Individual!C$12^2)+2*F7*(1-F7)*C$7)^0.5</f>
        <v>15.181677151482663</v>
      </c>
      <c r="H7" s="7">
        <f>F7*Individual!B$10+(1-Tangent!F7)*Individual!C$10</f>
        <v>10.645843580989972</v>
      </c>
      <c r="I7">
        <f t="shared" si="0"/>
        <v>0.43775424247781014</v>
      </c>
      <c r="K7" s="3">
        <f t="shared" si="4"/>
        <v>0</v>
      </c>
      <c r="L7">
        <f t="shared" si="1"/>
        <v>15.181677151482663</v>
      </c>
      <c r="M7" s="7">
        <f t="shared" si="2"/>
        <v>10.645843580989972</v>
      </c>
      <c r="N7" s="6"/>
      <c r="O7" s="6"/>
    </row>
    <row r="8" spans="1:15" x14ac:dyDescent="0.2">
      <c r="A8" t="s">
        <v>16</v>
      </c>
      <c r="C8" s="8">
        <f>C7/(Individual!B12*Individual!C12)</f>
        <v>-0.13823706226028284</v>
      </c>
      <c r="E8">
        <f>400000-E7</f>
        <v>221111.65765279846</v>
      </c>
      <c r="F8" s="6">
        <f t="shared" si="3"/>
        <v>0.24722085586800385</v>
      </c>
      <c r="G8" s="6">
        <f>((F8^2*Individual!B$12^2)+((1-F8)^2*Individual!C$12^2)+2*F8*(1-F8)*C$7)^0.5</f>
        <v>19.412825359174473</v>
      </c>
      <c r="H8" s="7">
        <f>F8*Individual!B$10+(1-Tangent!F8)*Individual!C$10</f>
        <v>12.145843580989972</v>
      </c>
      <c r="I8">
        <f t="shared" si="0"/>
        <v>0.41961143884397323</v>
      </c>
      <c r="K8" s="3">
        <f t="shared" si="4"/>
        <v>-0.2</v>
      </c>
      <c r="L8">
        <f t="shared" si="1"/>
        <v>18.218012581779195</v>
      </c>
      <c r="M8" s="6">
        <f t="shared" si="2"/>
        <v>11.975012297187964</v>
      </c>
      <c r="N8" s="6"/>
      <c r="O8" s="6"/>
    </row>
    <row r="9" spans="1:15" x14ac:dyDescent="0.2">
      <c r="F9" s="6">
        <f t="shared" si="3"/>
        <v>4.7220855868003841E-2</v>
      </c>
      <c r="G9" s="6">
        <f>((F9^2*Individual!B$12^2)+((1-F9)^2*Individual!C$12^2)+2*F9*(1-F9)*C$7)^0.5</f>
        <v>24.655552229057129</v>
      </c>
      <c r="H9" s="7">
        <f>F9*Individual!B$10+(1-Tangent!F9)*Individual!C$10</f>
        <v>13.64584358098997</v>
      </c>
      <c r="I9">
        <f t="shared" si="0"/>
        <v>0.3912239925261996</v>
      </c>
      <c r="K9" s="3">
        <f t="shared" si="4"/>
        <v>-0.4</v>
      </c>
      <c r="L9">
        <f t="shared" si="1"/>
        <v>21.254348012075727</v>
      </c>
      <c r="M9" s="6">
        <f t="shared" si="2"/>
        <v>13.304181013385961</v>
      </c>
      <c r="N9" s="6"/>
      <c r="O9" s="6"/>
    </row>
    <row r="10" spans="1:15" x14ac:dyDescent="0.2">
      <c r="A10" t="s">
        <v>56</v>
      </c>
      <c r="C10">
        <v>4</v>
      </c>
      <c r="F10" s="6">
        <f t="shared" si="3"/>
        <v>-0.15277914413199617</v>
      </c>
      <c r="G10" s="13">
        <f>((F10^2*Individual!B$12^2)+((1-F10)^2*Individual!C$12^2)+2*F10*(1-F10)*C$7)^0.5</f>
        <v>30.390767068531201</v>
      </c>
      <c r="H10" s="14">
        <f>F10*Individual!B$10+(1-Tangent!F10)*Individual!C$10</f>
        <v>15.145843580989972</v>
      </c>
      <c r="I10">
        <f t="shared" si="0"/>
        <v>0.36675097919891547</v>
      </c>
      <c r="K10" s="3">
        <f t="shared" si="4"/>
        <v>-0.60000000000000009</v>
      </c>
      <c r="L10">
        <f t="shared" si="1"/>
        <v>24.290683442372263</v>
      </c>
      <c r="M10" s="6">
        <f t="shared" si="2"/>
        <v>14.633349729583957</v>
      </c>
      <c r="N10" s="6"/>
      <c r="O10" s="6"/>
    </row>
    <row r="11" spans="1:15" x14ac:dyDescent="0.2">
      <c r="F11" s="6">
        <f>F10-0.2</f>
        <v>-0.35277914413199618</v>
      </c>
      <c r="G11" s="13">
        <f>((F11^2*Individual!B$12^2)+((1-F11)^2*Individual!C$12^2)+2*F11*(1-F11)*C$7)^0.5</f>
        <v>36.386332465744289</v>
      </c>
      <c r="H11" s="14">
        <f>F11*Individual!B$10+(1-Tangent!F11)*Individual!C$10</f>
        <v>16.645843580989968</v>
      </c>
      <c r="I11">
        <f t="shared" si="0"/>
        <v>0.347543781525531</v>
      </c>
      <c r="K11" s="3">
        <f t="shared" si="4"/>
        <v>-0.8</v>
      </c>
      <c r="L11">
        <f t="shared" si="1"/>
        <v>27.327018872668795</v>
      </c>
      <c r="M11" s="6">
        <f t="shared" si="2"/>
        <v>15.962518445781949</v>
      </c>
      <c r="N11" s="6"/>
      <c r="O11" s="6"/>
    </row>
    <row r="12" spans="1:15" x14ac:dyDescent="0.2">
      <c r="F12" s="6">
        <f>F11-0.2</f>
        <v>-0.55277914413199625</v>
      </c>
      <c r="G12" s="13">
        <f>((F12^2*Individual!B$12^2)+((1-F12)^2*Individual!C$12^2)+2*F12*(1-F12)*C$7)^0.5</f>
        <v>42.532289588048677</v>
      </c>
      <c r="H12" s="14">
        <f>F12*Individual!B$10+(1-Tangent!F12)*Individual!C$10</f>
        <v>18.145843580989972</v>
      </c>
      <c r="I12">
        <f t="shared" si="0"/>
        <v>0.33259069093155219</v>
      </c>
      <c r="K12" s="3">
        <f t="shared" si="4"/>
        <v>-1</v>
      </c>
      <c r="L12">
        <f t="shared" si="1"/>
        <v>30.363354302965327</v>
      </c>
      <c r="M12" s="6">
        <f t="shared" si="2"/>
        <v>17.291687161979944</v>
      </c>
      <c r="N12" s="6"/>
      <c r="O12" s="6"/>
    </row>
    <row r="13" spans="1:15" x14ac:dyDescent="0.2">
      <c r="K13" s="3">
        <f t="shared" si="4"/>
        <v>-1.2</v>
      </c>
      <c r="L13">
        <f t="shared" si="1"/>
        <v>33.399689733261859</v>
      </c>
      <c r="M13" s="6">
        <f t="shared" si="2"/>
        <v>18.620855878177938</v>
      </c>
    </row>
    <row r="14" spans="1:15" x14ac:dyDescent="0.2">
      <c r="J14" s="12"/>
      <c r="K14" s="3">
        <f t="shared" si="4"/>
        <v>-1.4</v>
      </c>
      <c r="L14">
        <f t="shared" si="1"/>
        <v>36.436025163558391</v>
      </c>
      <c r="M14" s="6">
        <f t="shared" si="2"/>
        <v>19.950024594375932</v>
      </c>
    </row>
    <row r="15" spans="1:15" x14ac:dyDescent="0.2">
      <c r="J15" s="12"/>
      <c r="K15" s="3">
        <f t="shared" si="4"/>
        <v>-1.5999999999999999</v>
      </c>
      <c r="L15">
        <f t="shared" si="1"/>
        <v>39.472360593854923</v>
      </c>
      <c r="M15" s="6">
        <f t="shared" si="2"/>
        <v>21.279193310573923</v>
      </c>
    </row>
    <row r="16" spans="1:15" x14ac:dyDescent="0.2">
      <c r="F16" s="6"/>
      <c r="G16" s="6"/>
      <c r="H16" s="7"/>
      <c r="K16" s="3">
        <f t="shared" si="4"/>
        <v>-1.7999999999999998</v>
      </c>
      <c r="L16">
        <f t="shared" si="1"/>
        <v>42.508696024151455</v>
      </c>
      <c r="M16" s="6">
        <f t="shared" si="2"/>
        <v>22.608362026771921</v>
      </c>
    </row>
    <row r="17" spans="6:13" x14ac:dyDescent="0.2">
      <c r="F17" s="6"/>
      <c r="G17" s="6"/>
      <c r="H17" s="7"/>
      <c r="K17" s="3">
        <f t="shared" si="4"/>
        <v>-1.9999999999999998</v>
      </c>
      <c r="L17">
        <f t="shared" si="1"/>
        <v>45.545031454447994</v>
      </c>
      <c r="M17" s="6">
        <f t="shared" si="2"/>
        <v>23.937530742969916</v>
      </c>
    </row>
    <row r="18" spans="6:13" x14ac:dyDescent="0.2">
      <c r="F18" s="6"/>
      <c r="G18" s="6"/>
      <c r="H18" s="7"/>
      <c r="K18" s="3">
        <f t="shared" si="4"/>
        <v>-2.1999999999999997</v>
      </c>
      <c r="L18">
        <f t="shared" si="1"/>
        <v>48.581366884744519</v>
      </c>
      <c r="M18" s="6">
        <f t="shared" si="2"/>
        <v>25.26669945916791</v>
      </c>
    </row>
    <row r="19" spans="6:13" x14ac:dyDescent="0.2">
      <c r="F19" s="6"/>
      <c r="G19" s="6"/>
      <c r="H19" s="7"/>
      <c r="K19" s="3">
        <f t="shared" si="4"/>
        <v>-2.4</v>
      </c>
      <c r="L19">
        <f t="shared" si="1"/>
        <v>51.617702315041058</v>
      </c>
      <c r="M19" s="6">
        <f t="shared" si="2"/>
        <v>26.595868175365901</v>
      </c>
    </row>
    <row r="20" spans="6:13" x14ac:dyDescent="0.2">
      <c r="F20" s="6"/>
      <c r="G20" s="6"/>
      <c r="H20" s="7"/>
      <c r="K20" s="3">
        <f t="shared" si="4"/>
        <v>-2.6</v>
      </c>
      <c r="L20">
        <f t="shared" si="1"/>
        <v>54.65403774533759</v>
      </c>
      <c r="M20" s="6">
        <f t="shared" si="2"/>
        <v>27.925036891563899</v>
      </c>
    </row>
    <row r="21" spans="6:13" x14ac:dyDescent="0.2">
      <c r="F21" s="6"/>
      <c r="G21" s="6"/>
      <c r="H21" s="7"/>
    </row>
    <row r="22" spans="6:13" x14ac:dyDescent="0.2">
      <c r="F22" s="6"/>
      <c r="G22" s="6"/>
      <c r="H22" s="7"/>
    </row>
    <row r="23" spans="6:13" x14ac:dyDescent="0.2">
      <c r="F23" s="6"/>
      <c r="G23" s="6"/>
      <c r="H23" s="7"/>
    </row>
    <row r="28" spans="6:13" x14ac:dyDescent="0.2">
      <c r="L28">
        <f>F7*400000</f>
        <v>178888.34234720154</v>
      </c>
      <c r="M28">
        <f>400000*0.40428</f>
        <v>161712</v>
      </c>
    </row>
    <row r="29" spans="6:13" x14ac:dyDescent="0.2">
      <c r="L29">
        <f>400000-L28</f>
        <v>221111.65765279846</v>
      </c>
      <c r="M29">
        <f>400000-M28</f>
        <v>238288</v>
      </c>
    </row>
  </sheetData>
  <phoneticPr fontId="2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9"/>
  <sheetViews>
    <sheetView workbookViewId="0">
      <selection activeCell="C35" sqref="C35"/>
    </sheetView>
  </sheetViews>
  <sheetFormatPr defaultRowHeight="12.75" x14ac:dyDescent="0.2"/>
  <sheetData>
    <row r="1" spans="1:16" x14ac:dyDescent="0.2">
      <c r="A1" s="1" t="s">
        <v>7</v>
      </c>
      <c r="F1" t="s">
        <v>8</v>
      </c>
      <c r="J1" t="s">
        <v>9</v>
      </c>
      <c r="N1" t="s">
        <v>13</v>
      </c>
    </row>
    <row r="2" spans="1:16" x14ac:dyDescent="0.2">
      <c r="B2" s="2" t="str">
        <f>Data!B3</f>
        <v>JPM</v>
      </c>
      <c r="C2" s="2" t="str">
        <f>Data!C3</f>
        <v>GD</v>
      </c>
      <c r="D2" s="2" t="str">
        <f>Data!D3</f>
        <v>SNE</v>
      </c>
      <c r="E2" s="2"/>
      <c r="F2" s="2" t="str">
        <f>B2</f>
        <v>JPM</v>
      </c>
      <c r="G2" s="2" t="str">
        <f>C2</f>
        <v>GD</v>
      </c>
      <c r="H2" s="2" t="str">
        <f>D2</f>
        <v>SNE</v>
      </c>
      <c r="J2" s="2" t="str">
        <f>F2</f>
        <v>JPM</v>
      </c>
      <c r="K2" s="2" t="str">
        <f>G2</f>
        <v>GD</v>
      </c>
      <c r="L2" s="2" t="str">
        <f>H2</f>
        <v>SNE</v>
      </c>
      <c r="N2" t="s">
        <v>52</v>
      </c>
      <c r="O2" t="s">
        <v>65</v>
      </c>
      <c r="P2" t="s">
        <v>66</v>
      </c>
    </row>
    <row r="3" spans="1:16" x14ac:dyDescent="0.2">
      <c r="A3">
        <v>1</v>
      </c>
      <c r="B3">
        <f>ROUND((100*(Data!B6-Data!B5))/Data!B5,0)</f>
        <v>-21</v>
      </c>
      <c r="C3">
        <f>ROUND((100*(Data!C6-Data!C5))/Data!C5,0)-3</f>
        <v>36</v>
      </c>
      <c r="D3">
        <f>ROUND((100*(Data!D6-Data!D5))/Data!D5,0)+20</f>
        <v>1</v>
      </c>
      <c r="F3">
        <f t="shared" ref="F3:H8" si="0">(B3-B$10)</f>
        <v>-27.5</v>
      </c>
      <c r="G3">
        <f t="shared" si="0"/>
        <v>22</v>
      </c>
      <c r="H3">
        <f t="shared" si="0"/>
        <v>-20.333333333333332</v>
      </c>
      <c r="J3">
        <f t="shared" ref="J3:L8" si="1">F3^2</f>
        <v>756.25</v>
      </c>
      <c r="K3">
        <f t="shared" si="1"/>
        <v>484</v>
      </c>
      <c r="L3">
        <f t="shared" si="1"/>
        <v>413.4444444444444</v>
      </c>
      <c r="N3">
        <f t="shared" ref="N3:N8" si="2">F3*G3</f>
        <v>-605</v>
      </c>
      <c r="O3">
        <f t="shared" ref="O3:O8" si="3">F3*H3</f>
        <v>559.16666666666663</v>
      </c>
      <c r="P3">
        <f t="shared" ref="P3:P8" si="4">G3*H3</f>
        <v>-447.33333333333331</v>
      </c>
    </row>
    <row r="4" spans="1:16" x14ac:dyDescent="0.2">
      <c r="A4">
        <v>2</v>
      </c>
      <c r="B4">
        <f>ROUND((100*(Data!B7-Data!B6))/Data!B6,0)</f>
        <v>7</v>
      </c>
      <c r="C4">
        <f>ROUND((100*(Data!C7-Data!C6))/Data!C6,0)-3</f>
        <v>-34</v>
      </c>
      <c r="D4">
        <f>ROUND((100*(Data!D7-Data!D6))/Data!D6,0)+20</f>
        <v>-27</v>
      </c>
      <c r="F4">
        <f t="shared" si="0"/>
        <v>0.5</v>
      </c>
      <c r="G4">
        <f t="shared" si="0"/>
        <v>-48</v>
      </c>
      <c r="H4">
        <f t="shared" si="0"/>
        <v>-48.333333333333329</v>
      </c>
      <c r="J4">
        <f t="shared" si="1"/>
        <v>0.25</v>
      </c>
      <c r="K4">
        <f t="shared" si="1"/>
        <v>2304</v>
      </c>
      <c r="L4">
        <f t="shared" si="1"/>
        <v>2336.1111111111109</v>
      </c>
      <c r="N4">
        <f t="shared" si="2"/>
        <v>-24</v>
      </c>
      <c r="O4">
        <f t="shared" si="3"/>
        <v>-24.166666666666664</v>
      </c>
      <c r="P4">
        <f t="shared" si="4"/>
        <v>2320</v>
      </c>
    </row>
    <row r="5" spans="1:16" x14ac:dyDescent="0.2">
      <c r="A5">
        <v>3</v>
      </c>
      <c r="B5">
        <f>ROUND((100*(Data!B8-Data!B7))/Data!B7,0)</f>
        <v>14</v>
      </c>
      <c r="C5">
        <f>ROUND((100*(Data!C8-Data!C7))/Data!C7,0)-3</f>
        <v>37</v>
      </c>
      <c r="D5">
        <f>ROUND((100*(Data!D8-Data!D7))/Data!D7,0)+20</f>
        <v>57</v>
      </c>
      <c r="F5">
        <f t="shared" si="0"/>
        <v>7.5</v>
      </c>
      <c r="G5">
        <f t="shared" si="0"/>
        <v>23</v>
      </c>
      <c r="H5">
        <f t="shared" si="0"/>
        <v>35.666666666666671</v>
      </c>
      <c r="J5">
        <f t="shared" si="1"/>
        <v>56.25</v>
      </c>
      <c r="K5">
        <f t="shared" si="1"/>
        <v>529</v>
      </c>
      <c r="L5">
        <f t="shared" si="1"/>
        <v>1272.1111111111115</v>
      </c>
      <c r="N5">
        <f t="shared" si="2"/>
        <v>172.5</v>
      </c>
      <c r="O5">
        <f t="shared" si="3"/>
        <v>267.50000000000006</v>
      </c>
      <c r="P5">
        <f t="shared" si="4"/>
        <v>820.33333333333348</v>
      </c>
    </row>
    <row r="6" spans="1:16" x14ac:dyDescent="0.2">
      <c r="A6">
        <v>4</v>
      </c>
      <c r="B6">
        <f>ROUND((100*(Data!B9-Data!B8))/Data!B8,0)</f>
        <v>-3</v>
      </c>
      <c r="C6">
        <f>ROUND((100*(Data!C9-Data!C8))/Data!C8,0)-3</f>
        <v>9</v>
      </c>
      <c r="D6">
        <f>ROUND((100*(Data!D9-Data!D8))/Data!D8,0)+20</f>
        <v>11</v>
      </c>
      <c r="F6">
        <f t="shared" si="0"/>
        <v>-9.5</v>
      </c>
      <c r="G6">
        <f t="shared" si="0"/>
        <v>-5</v>
      </c>
      <c r="H6">
        <f t="shared" si="0"/>
        <v>-10.333333333333332</v>
      </c>
      <c r="J6">
        <f t="shared" si="1"/>
        <v>90.25</v>
      </c>
      <c r="K6">
        <f t="shared" si="1"/>
        <v>25</v>
      </c>
      <c r="L6">
        <f t="shared" si="1"/>
        <v>106.77777777777776</v>
      </c>
      <c r="N6">
        <f t="shared" si="2"/>
        <v>47.5</v>
      </c>
      <c r="O6">
        <f t="shared" si="3"/>
        <v>98.166666666666657</v>
      </c>
      <c r="P6">
        <f t="shared" si="4"/>
        <v>51.666666666666657</v>
      </c>
    </row>
    <row r="7" spans="1:16" x14ac:dyDescent="0.2">
      <c r="A7">
        <v>5</v>
      </c>
      <c r="B7">
        <f>ROUND((100*(Data!B10-Data!B9))/Data!B9,0)</f>
        <v>23</v>
      </c>
      <c r="C7">
        <f>ROUND((100*(Data!C10-Data!C9))/Data!C9,0)-3</f>
        <v>18</v>
      </c>
      <c r="D7">
        <f>ROUND((100*(Data!D10-Data!D9))/Data!D9,0)+20</f>
        <v>49</v>
      </c>
      <c r="F7">
        <f t="shared" si="0"/>
        <v>16.5</v>
      </c>
      <c r="G7">
        <f t="shared" si="0"/>
        <v>4</v>
      </c>
      <c r="H7">
        <f t="shared" si="0"/>
        <v>27.666666666666668</v>
      </c>
      <c r="J7">
        <f t="shared" si="1"/>
        <v>272.25</v>
      </c>
      <c r="K7">
        <f t="shared" si="1"/>
        <v>16</v>
      </c>
      <c r="L7">
        <f t="shared" si="1"/>
        <v>765.44444444444446</v>
      </c>
      <c r="N7">
        <f t="shared" si="2"/>
        <v>66</v>
      </c>
      <c r="O7">
        <f t="shared" si="3"/>
        <v>456.5</v>
      </c>
      <c r="P7">
        <f t="shared" si="4"/>
        <v>110.66666666666667</v>
      </c>
    </row>
    <row r="8" spans="1:16" x14ac:dyDescent="0.2">
      <c r="A8">
        <v>6</v>
      </c>
      <c r="B8">
        <f>ROUND((100*(Data!B11-Data!B10))/Data!B10,0)</f>
        <v>19</v>
      </c>
      <c r="C8">
        <f>ROUND((100*(Data!C11-Data!C10))/Data!C10,0)-3</f>
        <v>18</v>
      </c>
      <c r="D8">
        <f>ROUND((100*(Data!D11-Data!D10))/Data!D10,0)+20</f>
        <v>37</v>
      </c>
      <c r="F8">
        <f t="shared" si="0"/>
        <v>12.5</v>
      </c>
      <c r="G8">
        <f t="shared" si="0"/>
        <v>4</v>
      </c>
      <c r="H8">
        <f t="shared" si="0"/>
        <v>15.666666666666668</v>
      </c>
      <c r="J8">
        <f t="shared" si="1"/>
        <v>156.25</v>
      </c>
      <c r="K8">
        <f t="shared" si="1"/>
        <v>16</v>
      </c>
      <c r="L8">
        <f t="shared" si="1"/>
        <v>245.44444444444449</v>
      </c>
      <c r="N8">
        <f t="shared" si="2"/>
        <v>50</v>
      </c>
      <c r="O8">
        <f t="shared" si="3"/>
        <v>195.83333333333334</v>
      </c>
      <c r="P8">
        <f t="shared" si="4"/>
        <v>62.666666666666671</v>
      </c>
    </row>
    <row r="10" spans="1:16" x14ac:dyDescent="0.2">
      <c r="A10" t="s">
        <v>2</v>
      </c>
      <c r="B10" s="6">
        <f>AVERAGE(B3:B8)</f>
        <v>6.5</v>
      </c>
      <c r="C10" s="6">
        <f>AVERAGE(C3:C8)</f>
        <v>14</v>
      </c>
      <c r="D10" s="6">
        <f>AVERAGE(D3:D8)</f>
        <v>21.333333333333332</v>
      </c>
      <c r="M10" t="s">
        <v>53</v>
      </c>
      <c r="N10" s="6">
        <f>SUM(N3:N8)/(COUNT(N3:N8)-1)</f>
        <v>-58.6</v>
      </c>
      <c r="O10" s="6">
        <f>SUM(O3:O8)/(COUNT(O3:O8)-1)</f>
        <v>310.59999999999997</v>
      </c>
      <c r="P10" s="6">
        <f>SUM(P3:P8)/(COUNT(P3:P8)-1)</f>
        <v>583.59999999999991</v>
      </c>
    </row>
    <row r="11" spans="1:16" x14ac:dyDescent="0.2">
      <c r="A11" t="s">
        <v>3</v>
      </c>
      <c r="B11" s="6">
        <f>SUM(J3:J8)/(COUNT(J3:J8)-1)</f>
        <v>266.3</v>
      </c>
      <c r="C11" s="6">
        <f>SUM(K3:K8)/(COUNT(K3:K8)-1)</f>
        <v>674.8</v>
      </c>
      <c r="D11" s="6">
        <f>SUM(L3:L8)/(COUNT(L3:L8)-1)</f>
        <v>1027.8666666666666</v>
      </c>
      <c r="M11" t="s">
        <v>54</v>
      </c>
      <c r="N11">
        <f>N10/(B12*C12)</f>
        <v>-0.13823706226028284</v>
      </c>
      <c r="O11">
        <v>0.20399999999999999</v>
      </c>
      <c r="P11">
        <v>0.39800000000000002</v>
      </c>
    </row>
    <row r="12" spans="1:16" x14ac:dyDescent="0.2">
      <c r="A12" t="s">
        <v>4</v>
      </c>
      <c r="B12" s="6">
        <f>B11^0.5</f>
        <v>16.318700928689147</v>
      </c>
      <c r="C12" s="6">
        <f>C11^0.5</f>
        <v>25.976912826585071</v>
      </c>
      <c r="D12" s="6">
        <f>D11^0.5</f>
        <v>32.060359740131837</v>
      </c>
    </row>
    <row r="16" spans="1:16" x14ac:dyDescent="0.2">
      <c r="D16">
        <v>-19</v>
      </c>
      <c r="E16">
        <f t="shared" ref="E16:E21" si="5">D16+20</f>
        <v>1</v>
      </c>
      <c r="G16">
        <f>9-2.2</f>
        <v>6.8</v>
      </c>
      <c r="I16">
        <v>-37</v>
      </c>
      <c r="J16">
        <f t="shared" ref="J16:J21" si="6">I16+7</f>
        <v>-30</v>
      </c>
    </row>
    <row r="17" spans="3:10" x14ac:dyDescent="0.2">
      <c r="D17">
        <v>-47</v>
      </c>
      <c r="E17">
        <f t="shared" si="5"/>
        <v>-27</v>
      </c>
      <c r="I17">
        <v>16</v>
      </c>
      <c r="J17">
        <f t="shared" si="6"/>
        <v>23</v>
      </c>
    </row>
    <row r="18" spans="3:10" x14ac:dyDescent="0.2">
      <c r="D18">
        <v>37</v>
      </c>
      <c r="E18">
        <f t="shared" si="5"/>
        <v>57</v>
      </c>
      <c r="I18">
        <v>19</v>
      </c>
      <c r="J18">
        <f t="shared" si="6"/>
        <v>26</v>
      </c>
    </row>
    <row r="19" spans="3:10" x14ac:dyDescent="0.2">
      <c r="D19">
        <v>-9</v>
      </c>
      <c r="E19">
        <f t="shared" si="5"/>
        <v>11</v>
      </c>
      <c r="I19">
        <v>-6</v>
      </c>
      <c r="J19">
        <f t="shared" si="6"/>
        <v>1</v>
      </c>
    </row>
    <row r="20" spans="3:10" x14ac:dyDescent="0.2">
      <c r="D20">
        <v>29</v>
      </c>
      <c r="E20">
        <f t="shared" si="5"/>
        <v>49</v>
      </c>
      <c r="I20">
        <v>15</v>
      </c>
      <c r="J20">
        <f t="shared" si="6"/>
        <v>22</v>
      </c>
    </row>
    <row r="21" spans="3:10" x14ac:dyDescent="0.2">
      <c r="D21">
        <v>17</v>
      </c>
      <c r="E21">
        <f t="shared" si="5"/>
        <v>37</v>
      </c>
      <c r="I21">
        <v>6</v>
      </c>
      <c r="J21">
        <f t="shared" si="6"/>
        <v>13</v>
      </c>
    </row>
    <row r="26" spans="3:10" x14ac:dyDescent="0.2">
      <c r="C26">
        <v>39</v>
      </c>
      <c r="D26">
        <f t="shared" ref="D26:D31" si="7">C26-3</f>
        <v>36</v>
      </c>
    </row>
    <row r="27" spans="3:10" x14ac:dyDescent="0.2">
      <c r="C27">
        <v>-31</v>
      </c>
      <c r="D27">
        <f t="shared" si="7"/>
        <v>-34</v>
      </c>
    </row>
    <row r="28" spans="3:10" x14ac:dyDescent="0.2">
      <c r="C28">
        <v>40</v>
      </c>
      <c r="D28">
        <f t="shared" si="7"/>
        <v>37</v>
      </c>
    </row>
    <row r="29" spans="3:10" x14ac:dyDescent="0.2">
      <c r="C29">
        <v>12</v>
      </c>
      <c r="D29">
        <f t="shared" si="7"/>
        <v>9</v>
      </c>
    </row>
    <row r="30" spans="3:10" x14ac:dyDescent="0.2">
      <c r="C30">
        <v>21</v>
      </c>
      <c r="D30">
        <f t="shared" si="7"/>
        <v>18</v>
      </c>
    </row>
    <row r="31" spans="3:10" x14ac:dyDescent="0.2">
      <c r="C31">
        <v>21</v>
      </c>
      <c r="D31">
        <f t="shared" si="7"/>
        <v>18</v>
      </c>
    </row>
    <row r="34" spans="1:3" x14ac:dyDescent="0.2">
      <c r="B34" s="20" t="s">
        <v>34</v>
      </c>
      <c r="C34" s="20" t="s">
        <v>35</v>
      </c>
    </row>
    <row r="35" spans="1:3" x14ac:dyDescent="0.2">
      <c r="A35" s="19" t="s">
        <v>67</v>
      </c>
      <c r="B35">
        <v>20</v>
      </c>
      <c r="C35">
        <v>10</v>
      </c>
    </row>
    <row r="36" spans="1:3" x14ac:dyDescent="0.2">
      <c r="A36" s="19" t="s">
        <v>3</v>
      </c>
      <c r="B36">
        <f>B37^2</f>
        <v>100</v>
      </c>
      <c r="C36">
        <f>C37^2</f>
        <v>100</v>
      </c>
    </row>
    <row r="37" spans="1:3" x14ac:dyDescent="0.2">
      <c r="A37" s="19" t="s">
        <v>4</v>
      </c>
      <c r="B37">
        <v>10</v>
      </c>
      <c r="C37">
        <v>10</v>
      </c>
    </row>
    <row r="38" spans="1:3" x14ac:dyDescent="0.2">
      <c r="A38" s="19" t="s">
        <v>53</v>
      </c>
      <c r="B38">
        <f>B37*C37*B39</f>
        <v>-20</v>
      </c>
    </row>
    <row r="39" spans="1:3" x14ac:dyDescent="0.2">
      <c r="A39" s="19" t="s">
        <v>68</v>
      </c>
      <c r="B39">
        <f>-0.2</f>
        <v>-0.2</v>
      </c>
    </row>
  </sheetData>
  <phoneticPr fontId="2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22"/>
  <sheetViews>
    <sheetView workbookViewId="0">
      <selection activeCell="M1" sqref="M1:O12"/>
    </sheetView>
  </sheetViews>
  <sheetFormatPr defaultRowHeight="12.75" x14ac:dyDescent="0.2"/>
  <cols>
    <col min="1" max="1" width="5" bestFit="1" customWidth="1"/>
    <col min="2" max="2" width="9.85546875" bestFit="1" customWidth="1"/>
    <col min="3" max="3" width="7.28515625" bestFit="1" customWidth="1"/>
    <col min="12" max="12" width="9.5703125" bestFit="1" customWidth="1"/>
  </cols>
  <sheetData>
    <row r="1" spans="1:21" x14ac:dyDescent="0.2">
      <c r="B1" s="2" t="s">
        <v>10</v>
      </c>
      <c r="C1" s="2" t="s">
        <v>11</v>
      </c>
      <c r="F1" t="s">
        <v>18</v>
      </c>
      <c r="G1" t="s">
        <v>19</v>
      </c>
      <c r="H1" t="s">
        <v>15</v>
      </c>
      <c r="I1" t="s">
        <v>21</v>
      </c>
      <c r="J1" t="s">
        <v>22</v>
      </c>
      <c r="M1" s="17" t="s">
        <v>20</v>
      </c>
      <c r="N1" s="17" t="s">
        <v>19</v>
      </c>
      <c r="O1" s="17" t="s">
        <v>15</v>
      </c>
      <c r="Q1" s="9" t="s">
        <v>24</v>
      </c>
      <c r="R1" s="9" t="s">
        <v>25</v>
      </c>
      <c r="S1" s="9" t="s">
        <v>26</v>
      </c>
    </row>
    <row r="2" spans="1:21" x14ac:dyDescent="0.2">
      <c r="A2" t="s">
        <v>5</v>
      </c>
      <c r="B2" s="4">
        <v>300000</v>
      </c>
      <c r="C2" s="5">
        <f>B2/B$4</f>
        <v>0.75</v>
      </c>
      <c r="F2" s="6">
        <v>1</v>
      </c>
      <c r="G2" s="6">
        <f>((F2^2*Individual!B$12^2)+((1-F2)^2*Individual!C$12^2)+2*F2*(1-F2)*C$7)^0.5</f>
        <v>16.318700928689147</v>
      </c>
      <c r="H2" s="7">
        <f>F2*Individual!B$10+(1-JPMnGD!F2)*Individual!C$10</f>
        <v>6.5</v>
      </c>
      <c r="I2" s="6">
        <v>4</v>
      </c>
      <c r="J2">
        <f>(H2-I2)/G2</f>
        <v>0.15319846910147528</v>
      </c>
      <c r="M2" s="18">
        <f>F2</f>
        <v>1</v>
      </c>
      <c r="N2" s="18">
        <f>G2</f>
        <v>16.318700928689147</v>
      </c>
      <c r="O2" s="18">
        <f>H2</f>
        <v>6.5</v>
      </c>
      <c r="Q2" s="6">
        <v>0</v>
      </c>
      <c r="R2" s="6">
        <f t="shared" ref="R2:R7" si="0">Q2*C$6+(1-Q2)*I$2</f>
        <v>4</v>
      </c>
      <c r="S2" s="6">
        <f t="shared" ref="S2:S7" si="1">Q2*G$7</f>
        <v>0</v>
      </c>
    </row>
    <row r="3" spans="1:21" x14ac:dyDescent="0.2">
      <c r="A3" t="s">
        <v>17</v>
      </c>
      <c r="B3" s="4">
        <v>100000</v>
      </c>
      <c r="C3" s="5">
        <f>B3/B$4</f>
        <v>0.25</v>
      </c>
      <c r="F3" s="6">
        <f>F2-0.05</f>
        <v>0.95</v>
      </c>
      <c r="G3" s="6">
        <f>((F3^2*Individual!B$12^2)+((1-F3)^2*Individual!C$12^2)+2*F3*(1-F3)*C$7)^0.5</f>
        <v>15.377117740330924</v>
      </c>
      <c r="H3" s="7">
        <f>F3*Individual!B$10+(1-JPMnGD!F3)*Individual!C$10</f>
        <v>6.875</v>
      </c>
      <c r="I3" s="6">
        <f>I2</f>
        <v>4</v>
      </c>
      <c r="J3">
        <f t="shared" ref="J3:J22" si="2">(H3-I3)/G3</f>
        <v>0.18696611735367569</v>
      </c>
      <c r="M3" s="18">
        <f>F4</f>
        <v>0.89999999999999991</v>
      </c>
      <c r="N3" s="18">
        <f>G4</f>
        <v>14.556888403776405</v>
      </c>
      <c r="O3" s="18">
        <f>H4</f>
        <v>7.2500000000000009</v>
      </c>
      <c r="Q3" s="6">
        <v>0.2</v>
      </c>
      <c r="R3" s="6">
        <f t="shared" si="0"/>
        <v>4.875</v>
      </c>
      <c r="S3" s="6">
        <f t="shared" si="1"/>
        <v>2.6076330263286667</v>
      </c>
    </row>
    <row r="4" spans="1:21" x14ac:dyDescent="0.2">
      <c r="A4" t="s">
        <v>12</v>
      </c>
      <c r="B4" s="4">
        <f>SUM(B2:B3)</f>
        <v>400000</v>
      </c>
      <c r="C4" s="5">
        <f>SUM(C2:C3)</f>
        <v>1</v>
      </c>
      <c r="F4" s="6">
        <f t="shared" ref="F4:F22" si="3">F3-0.05</f>
        <v>0.89999999999999991</v>
      </c>
      <c r="G4" s="6">
        <f>((F4^2*Individual!B$12^2)+((1-F4)^2*Individual!C$12^2)+2*F4*(1-F4)*C$7)^0.5</f>
        <v>14.556888403776405</v>
      </c>
      <c r="H4" s="7">
        <f>F4*Individual!B$10+(1-JPMnGD!F4)*Individual!C$10</f>
        <v>7.2500000000000009</v>
      </c>
      <c r="I4" s="6">
        <f t="shared" ref="I4:I22" si="4">I3</f>
        <v>4</v>
      </c>
      <c r="J4">
        <f t="shared" si="2"/>
        <v>0.22326199870824545</v>
      </c>
      <c r="M4" s="18">
        <f>F6</f>
        <v>0.79999999999999982</v>
      </c>
      <c r="N4" s="18">
        <f>G6</f>
        <v>13.366824604220703</v>
      </c>
      <c r="O4" s="18">
        <f>H6</f>
        <v>8.0000000000000018</v>
      </c>
      <c r="Q4" s="6">
        <v>0.5</v>
      </c>
      <c r="R4" s="6">
        <f t="shared" si="0"/>
        <v>6.1875</v>
      </c>
      <c r="S4" s="6">
        <f t="shared" si="1"/>
        <v>6.519082565821666</v>
      </c>
    </row>
    <row r="5" spans="1:21" x14ac:dyDescent="0.2">
      <c r="F5" s="6">
        <f t="shared" si="3"/>
        <v>0.84999999999999987</v>
      </c>
      <c r="G5" s="6">
        <f>((F5^2*Individual!B$12^2)+((1-F5)^2*Individual!C$12^2)+2*F5*(1-F5)*C$7)^0.5</f>
        <v>13.87954430087674</v>
      </c>
      <c r="H5" s="7">
        <f>F5*Individual!B$10+(1-JPMnGD!F5)*Individual!C$10</f>
        <v>7.6250000000000018</v>
      </c>
      <c r="I5" s="6">
        <f t="shared" si="4"/>
        <v>4</v>
      </c>
      <c r="J5">
        <f t="shared" si="2"/>
        <v>0.26117572172531767</v>
      </c>
      <c r="M5" s="18">
        <f>F8</f>
        <v>0.7</v>
      </c>
      <c r="N5" s="18">
        <f>G8</f>
        <v>12.907633400434024</v>
      </c>
      <c r="O5" s="18">
        <f>H8</f>
        <v>8.75</v>
      </c>
      <c r="Q5" s="6">
        <v>0.9</v>
      </c>
      <c r="R5" s="6">
        <f t="shared" si="0"/>
        <v>7.9375</v>
      </c>
      <c r="S5" s="6">
        <f t="shared" si="1"/>
        <v>11.734348618478998</v>
      </c>
    </row>
    <row r="6" spans="1:21" x14ac:dyDescent="0.2">
      <c r="A6" t="s">
        <v>15</v>
      </c>
      <c r="C6" s="7">
        <f>C2*Individual!B10+JPMnGD!C3*Individual!C10</f>
        <v>8.375</v>
      </c>
      <c r="F6" s="6">
        <f t="shared" si="3"/>
        <v>0.79999999999999982</v>
      </c>
      <c r="G6" s="6">
        <f>((F6^2*Individual!B$12^2)+((1-F6)^2*Individual!C$12^2)+2*F6*(1-F6)*C$7)^0.5</f>
        <v>13.366824604220703</v>
      </c>
      <c r="H6" s="7">
        <f>F6*Individual!B$10+(1-JPMnGD!F6)*Individual!C$10</f>
        <v>8.0000000000000018</v>
      </c>
      <c r="I6" s="6">
        <f t="shared" si="4"/>
        <v>4</v>
      </c>
      <c r="J6">
        <f t="shared" si="2"/>
        <v>0.29924833447256899</v>
      </c>
      <c r="M6" s="18">
        <f>F10</f>
        <v>0.6</v>
      </c>
      <c r="N6" s="18">
        <f>G10</f>
        <v>13.255489428912085</v>
      </c>
      <c r="O6" s="18">
        <f>H10</f>
        <v>9.5</v>
      </c>
      <c r="Q6" s="6">
        <v>1</v>
      </c>
      <c r="R6" s="8">
        <f t="shared" si="0"/>
        <v>8.375</v>
      </c>
      <c r="S6" s="6">
        <f t="shared" si="1"/>
        <v>13.038165131643332</v>
      </c>
    </row>
    <row r="7" spans="1:21" x14ac:dyDescent="0.2">
      <c r="A7" t="s">
        <v>14</v>
      </c>
      <c r="C7" s="7">
        <f>SUM(Individual!N3:N8)/(COUNT(Individual!N3:N8)-1)</f>
        <v>-58.6</v>
      </c>
      <c r="F7" s="6">
        <f t="shared" si="3"/>
        <v>0.74999999999999978</v>
      </c>
      <c r="G7" s="6">
        <f>((F7^2*Individual!B$12^2)+((1-F7)^2*Individual!C$12^2)+2*F7*(1-F7)*C$7)^0.5</f>
        <v>13.038165131643332</v>
      </c>
      <c r="H7" s="7">
        <f>F7*Individual!B$10+(1-JPMnGD!F7)*Individual!C$10</f>
        <v>8.3750000000000018</v>
      </c>
      <c r="I7" s="6">
        <f t="shared" si="4"/>
        <v>4</v>
      </c>
      <c r="J7">
        <f t="shared" si="2"/>
        <v>0.33555335093754685</v>
      </c>
      <c r="L7" s="12">
        <f>G7^2</f>
        <v>169.99374999999998</v>
      </c>
      <c r="M7" s="18">
        <f>F12</f>
        <v>0.49999999999999994</v>
      </c>
      <c r="N7" s="18">
        <f>G12</f>
        <v>14.351829151714425</v>
      </c>
      <c r="O7" s="18">
        <f>H12</f>
        <v>10.25</v>
      </c>
      <c r="Q7" s="6">
        <v>1.25</v>
      </c>
      <c r="R7" s="8">
        <f t="shared" si="0"/>
        <v>9.46875</v>
      </c>
      <c r="S7" s="6">
        <f t="shared" si="1"/>
        <v>16.297706414554163</v>
      </c>
    </row>
    <row r="8" spans="1:21" x14ac:dyDescent="0.2">
      <c r="A8" t="s">
        <v>16</v>
      </c>
      <c r="C8" s="8">
        <f>C7/(Individual!B12*Individual!C12)</f>
        <v>-0.13823706226028284</v>
      </c>
      <c r="F8" s="6">
        <v>0.7</v>
      </c>
      <c r="G8" s="6">
        <f>((F8^2*Individual!B$12^2)+((1-F8)^2*Individual!C$12^2)+2*F8*(1-F8)*C$7)^0.5</f>
        <v>12.907633400434024</v>
      </c>
      <c r="H8" s="7">
        <f>F8*Individual!B$10+(1-JPMnGD!F8)*Individual!C$10</f>
        <v>8.75</v>
      </c>
      <c r="I8" s="6">
        <f t="shared" si="4"/>
        <v>4</v>
      </c>
      <c r="J8">
        <f t="shared" si="2"/>
        <v>0.367999295660216</v>
      </c>
      <c r="M8" s="18">
        <f>F14</f>
        <v>0.39999999999999997</v>
      </c>
      <c r="N8" s="18">
        <f>G14</f>
        <v>16.043939665805279</v>
      </c>
      <c r="O8" s="18">
        <f>H14</f>
        <v>11.000000000000002</v>
      </c>
    </row>
    <row r="9" spans="1:21" x14ac:dyDescent="0.2">
      <c r="F9" s="6">
        <v>0.65</v>
      </c>
      <c r="G9" s="6">
        <f>((F9^2*Individual!B$12^2)+((1-F9)^2*Individual!C$12^2)+2*F9*(1-F9)*C$7)^0.5</f>
        <v>12.98120757094655</v>
      </c>
      <c r="H9" s="7">
        <f>F9*Individual!B$10+(1-JPMnGD!F9)*Individual!C$10</f>
        <v>9.125</v>
      </c>
      <c r="I9" s="6">
        <f t="shared" si="4"/>
        <v>4</v>
      </c>
      <c r="J9">
        <f t="shared" si="2"/>
        <v>0.39480148298917467</v>
      </c>
      <c r="M9" s="18">
        <f>F16</f>
        <v>0.3</v>
      </c>
      <c r="N9" s="18">
        <f>G16</f>
        <v>18.166094792222129</v>
      </c>
      <c r="O9" s="18">
        <f>H16</f>
        <v>11.749999999999998</v>
      </c>
    </row>
    <row r="10" spans="1:21" x14ac:dyDescent="0.2">
      <c r="F10" s="6">
        <f t="shared" si="3"/>
        <v>0.6</v>
      </c>
      <c r="G10" s="6">
        <f>((F10^2*Individual!B$12^2)+((1-F10)^2*Individual!C$12^2)+2*F10*(1-F10)*C$7)^0.5</f>
        <v>13.255489428912085</v>
      </c>
      <c r="H10" s="7">
        <f>F10*Individual!B$10+(1-JPMnGD!F10)*Individual!C$10</f>
        <v>9.5</v>
      </c>
      <c r="I10" s="6">
        <f t="shared" si="4"/>
        <v>4</v>
      </c>
      <c r="J10">
        <f t="shared" si="2"/>
        <v>0.41492243869952677</v>
      </c>
      <c r="M10" s="18">
        <f>F18</f>
        <v>0.2</v>
      </c>
      <c r="N10" s="18">
        <f>G18</f>
        <v>20.585723208087689</v>
      </c>
      <c r="O10" s="18">
        <f>H18</f>
        <v>12.500000000000002</v>
      </c>
    </row>
    <row r="11" spans="1:21" x14ac:dyDescent="0.2">
      <c r="F11" s="6">
        <f t="shared" si="3"/>
        <v>0.54999999999999993</v>
      </c>
      <c r="G11" s="6">
        <f>((F11^2*Individual!B$12^2)+((1-F11)^2*Individual!C$12^2)+2*F11*(1-F11)*C$7)^0.5</f>
        <v>13.718445611657321</v>
      </c>
      <c r="H11" s="7">
        <f>F11*Individual!B$10+(1-JPMnGD!F11)*Individual!C$10</f>
        <v>9.875</v>
      </c>
      <c r="I11" s="6">
        <f t="shared" si="4"/>
        <v>4</v>
      </c>
      <c r="J11">
        <f t="shared" si="2"/>
        <v>0.42825551569834469</v>
      </c>
      <c r="M11" s="18">
        <f>F20</f>
        <v>0.10000000000000002</v>
      </c>
      <c r="N11" s="18">
        <f>G20</f>
        <v>23.209976303305439</v>
      </c>
      <c r="O11" s="18">
        <f>H20</f>
        <v>13.25</v>
      </c>
    </row>
    <row r="12" spans="1:21" x14ac:dyDescent="0.2">
      <c r="F12" s="6">
        <f t="shared" si="3"/>
        <v>0.49999999999999994</v>
      </c>
      <c r="G12" s="6">
        <f>((F12^2*Individual!B$12^2)+((1-F12)^2*Individual!C$12^2)+2*F12*(1-F12)*C$7)^0.5</f>
        <v>14.351829151714425</v>
      </c>
      <c r="H12" s="7">
        <f>F12*Individual!B$10+(1-JPMnGD!F12)*Individual!C$10</f>
        <v>10.25</v>
      </c>
      <c r="I12" s="6">
        <f t="shared" si="4"/>
        <v>4</v>
      </c>
      <c r="J12">
        <f t="shared" si="2"/>
        <v>0.4354845597680066</v>
      </c>
      <c r="M12" s="18">
        <f>F22</f>
        <v>0</v>
      </c>
      <c r="N12" s="18">
        <f>G22</f>
        <v>25.976912826585071</v>
      </c>
      <c r="O12" s="18">
        <f>H22</f>
        <v>14</v>
      </c>
    </row>
    <row r="13" spans="1:21" x14ac:dyDescent="0.2">
      <c r="F13" s="6">
        <f t="shared" si="3"/>
        <v>0.44999999999999996</v>
      </c>
      <c r="G13" s="6">
        <f>((F13^2*Individual!B$12^2)+((1-F13)^2*Individual!C$12^2)+2*F13*(1-F13)*C$7)^0.5</f>
        <v>15.134257497479023</v>
      </c>
      <c r="H13" s="7">
        <f>F13*Individual!B$10+(1-JPMnGD!F13)*Individual!C$10</f>
        <v>10.625</v>
      </c>
      <c r="I13" s="6">
        <f t="shared" si="4"/>
        <v>4</v>
      </c>
      <c r="J13">
        <f t="shared" si="2"/>
        <v>0.4377485979146023</v>
      </c>
    </row>
    <row r="14" spans="1:21" x14ac:dyDescent="0.2">
      <c r="F14" s="6">
        <f t="shared" si="3"/>
        <v>0.39999999999999997</v>
      </c>
      <c r="G14" s="6">
        <f>((F14^2*Individual!B$12^2)+((1-F14)^2*Individual!C$12^2)+2*F14*(1-F14)*C$7)^0.5</f>
        <v>16.043939665805279</v>
      </c>
      <c r="H14" s="7">
        <f>F14*Individual!B$10+(1-JPMnGD!F14)*Individual!C$10</f>
        <v>11.000000000000002</v>
      </c>
      <c r="I14" s="6">
        <f t="shared" si="4"/>
        <v>4</v>
      </c>
      <c r="J14">
        <f t="shared" si="2"/>
        <v>0.43630181525297185</v>
      </c>
      <c r="K14" t="s">
        <v>23</v>
      </c>
    </row>
    <row r="15" spans="1:21" x14ac:dyDescent="0.2">
      <c r="F15" s="6">
        <f t="shared" si="3"/>
        <v>0.35</v>
      </c>
      <c r="G15" s="6">
        <f>((F15^2*Individual!B$12^2)+((1-F15)^2*Individual!C$12^2)+2*F15*(1-F15)*C$7)^0.5</f>
        <v>17.060531937779665</v>
      </c>
      <c r="H15" s="7">
        <f>F15*Individual!B$10+(1-JPMnGD!F15)*Individual!C$10</f>
        <v>11.375</v>
      </c>
      <c r="I15" s="6">
        <f t="shared" si="4"/>
        <v>4</v>
      </c>
      <c r="J15">
        <f t="shared" si="2"/>
        <v>0.43228429376627142</v>
      </c>
    </row>
    <row r="16" spans="1:21" x14ac:dyDescent="0.2">
      <c r="F16" s="6">
        <f t="shared" si="3"/>
        <v>0.3</v>
      </c>
      <c r="G16" s="6">
        <f>((F16^2*Individual!B$12^2)+((1-F16)^2*Individual!C$12^2)+2*F16*(1-F16)*C$7)^0.5</f>
        <v>18.166094792222129</v>
      </c>
      <c r="H16" s="7">
        <f>F16*Individual!B$10+(1-JPMnGD!F16)*Individual!C$10</f>
        <v>11.749999999999998</v>
      </c>
      <c r="I16" s="6">
        <f t="shared" si="4"/>
        <v>4</v>
      </c>
      <c r="J16">
        <f t="shared" si="2"/>
        <v>0.42661893426418679</v>
      </c>
      <c r="Q16">
        <f>400000/1.25</f>
        <v>320000</v>
      </c>
      <c r="T16" s="4">
        <v>1600000</v>
      </c>
      <c r="U16">
        <f>T16/(T16+T17)</f>
        <v>0.8</v>
      </c>
    </row>
    <row r="17" spans="6:21" x14ac:dyDescent="0.2">
      <c r="F17" s="6">
        <f t="shared" si="3"/>
        <v>0.25</v>
      </c>
      <c r="G17" s="6">
        <f>((F17^2*Individual!B$12^2)+((1-F17)^2*Individual!C$12^2)+2*F17*(1-F17)*C$7)^0.5</f>
        <v>19.345380585555819</v>
      </c>
      <c r="H17" s="7">
        <f>F17*Individual!B$10+(1-JPMnGD!F17)*Individual!C$10</f>
        <v>12.125</v>
      </c>
      <c r="I17" s="6">
        <f t="shared" si="4"/>
        <v>4</v>
      </c>
      <c r="J17">
        <f t="shared" si="2"/>
        <v>0.41999690644838028</v>
      </c>
      <c r="T17" s="4">
        <v>400000</v>
      </c>
    </row>
    <row r="18" spans="6:21" x14ac:dyDescent="0.2">
      <c r="F18" s="6">
        <f t="shared" si="3"/>
        <v>0.2</v>
      </c>
      <c r="G18" s="6">
        <f>((F18^2*Individual!B$12^2)+((1-F18)^2*Individual!C$12^2)+2*F18*(1-F18)*C$7)^0.5</f>
        <v>20.585723208087689</v>
      </c>
      <c r="H18" s="7">
        <f>F18*Individual!B$10+(1-JPMnGD!F18)*Individual!C$10</f>
        <v>12.500000000000002</v>
      </c>
      <c r="I18" s="6">
        <f t="shared" si="4"/>
        <v>4</v>
      </c>
      <c r="J18">
        <f t="shared" si="2"/>
        <v>0.41290752401939096</v>
      </c>
    </row>
    <row r="19" spans="6:21" x14ac:dyDescent="0.2">
      <c r="F19" s="6">
        <f t="shared" si="3"/>
        <v>0.15000000000000002</v>
      </c>
      <c r="G19" s="6">
        <f>((F19^2*Individual!B$12^2)+((1-F19)^2*Individual!C$12^2)+2*F19*(1-F19)*C$7)^0.5</f>
        <v>21.876739930803218</v>
      </c>
      <c r="H19" s="7">
        <f>F19*Individual!B$10+(1-JPMnGD!F19)*Individual!C$10</f>
        <v>12.875</v>
      </c>
      <c r="I19" s="6">
        <f t="shared" si="4"/>
        <v>4</v>
      </c>
      <c r="J19">
        <f t="shared" si="2"/>
        <v>0.40568201789077762</v>
      </c>
      <c r="Q19">
        <f>4000000/3200000</f>
        <v>1.25</v>
      </c>
    </row>
    <row r="20" spans="6:21" x14ac:dyDescent="0.2">
      <c r="F20" s="6">
        <f t="shared" si="3"/>
        <v>0.10000000000000002</v>
      </c>
      <c r="G20" s="6">
        <f>((F20^2*Individual!B$12^2)+((1-F20)^2*Individual!C$12^2)+2*F20*(1-F20)*C$7)^0.5</f>
        <v>23.209976303305439</v>
      </c>
      <c r="H20" s="7">
        <f>F20*Individual!B$10+(1-JPMnGD!F20)*Individual!C$10</f>
        <v>13.25</v>
      </c>
      <c r="I20" s="6">
        <f t="shared" si="4"/>
        <v>4</v>
      </c>
      <c r="J20">
        <f t="shared" si="2"/>
        <v>0.39853552106740692</v>
      </c>
      <c r="T20" s="4">
        <v>44445</v>
      </c>
      <c r="U20">
        <f>T20/(T20+T21)</f>
        <v>0.10000112499859375</v>
      </c>
    </row>
    <row r="21" spans="6:21" x14ac:dyDescent="0.2">
      <c r="F21" s="6">
        <f t="shared" si="3"/>
        <v>5.0000000000000017E-2</v>
      </c>
      <c r="G21" s="6">
        <f>((F21^2*Individual!B$12^2)+((1-F21)^2*Individual!C$12^2)+2*F21*(1-F21)*C$7)^0.5</f>
        <v>24.578562813964528</v>
      </c>
      <c r="H21" s="7">
        <f>F21*Individual!B$10+(1-JPMnGD!F21)*Individual!C$10</f>
        <v>13.624999999999998</v>
      </c>
      <c r="I21" s="6">
        <f t="shared" si="4"/>
        <v>4</v>
      </c>
      <c r="J21">
        <f t="shared" si="2"/>
        <v>0.39160141595144327</v>
      </c>
      <c r="T21" s="4">
        <v>400000</v>
      </c>
    </row>
    <row r="22" spans="6:21" x14ac:dyDescent="0.2">
      <c r="F22" s="6">
        <f t="shared" si="3"/>
        <v>0</v>
      </c>
      <c r="G22" s="6">
        <f>((F22^2*Individual!B$12^2)+((1-F22)^2*Individual!C$12^2)+2*F22*(1-F22)*C$7)^0.5</f>
        <v>25.976912826585071</v>
      </c>
      <c r="H22" s="7">
        <f>F22*Individual!B$10+(1-JPMnGD!F22)*Individual!C$10</f>
        <v>14</v>
      </c>
      <c r="I22" s="6">
        <f t="shared" si="4"/>
        <v>4</v>
      </c>
      <c r="J22">
        <f t="shared" si="2"/>
        <v>0.38495721438329983</v>
      </c>
    </row>
  </sheetData>
  <phoneticPr fontId="2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23"/>
  <sheetViews>
    <sheetView workbookViewId="0">
      <selection activeCell="J3" sqref="J3"/>
    </sheetView>
  </sheetViews>
  <sheetFormatPr defaultRowHeight="12.75" x14ac:dyDescent="0.2"/>
  <cols>
    <col min="1" max="1" width="5" bestFit="1" customWidth="1"/>
    <col min="2" max="2" width="9.85546875" bestFit="1" customWidth="1"/>
    <col min="3" max="3" width="7.28515625" bestFit="1" customWidth="1"/>
    <col min="14" max="14" width="9.5703125" bestFit="1" customWidth="1"/>
  </cols>
  <sheetData>
    <row r="1" spans="1:21" x14ac:dyDescent="0.2">
      <c r="G1" s="8">
        <f>C9</f>
        <v>-0.13823706226028284</v>
      </c>
      <c r="H1" s="8">
        <v>-0.8</v>
      </c>
      <c r="I1" s="8">
        <v>0.6</v>
      </c>
    </row>
    <row r="2" spans="1:21" x14ac:dyDescent="0.2">
      <c r="B2" s="2" t="s">
        <v>10</v>
      </c>
      <c r="C2" s="2" t="s">
        <v>11</v>
      </c>
      <c r="F2" t="s">
        <v>18</v>
      </c>
      <c r="G2" t="s">
        <v>19</v>
      </c>
      <c r="H2" t="s">
        <v>19</v>
      </c>
      <c r="I2" t="s">
        <v>19</v>
      </c>
      <c r="J2" t="s">
        <v>15</v>
      </c>
      <c r="K2" t="s">
        <v>21</v>
      </c>
      <c r="L2" t="s">
        <v>22</v>
      </c>
      <c r="O2" s="9" t="s">
        <v>20</v>
      </c>
      <c r="P2" s="9" t="s">
        <v>19</v>
      </c>
      <c r="Q2" s="9" t="s">
        <v>15</v>
      </c>
      <c r="S2" s="9" t="s">
        <v>24</v>
      </c>
      <c r="T2" s="9" t="s">
        <v>25</v>
      </c>
      <c r="U2" s="9" t="s">
        <v>26</v>
      </c>
    </row>
    <row r="3" spans="1:21" x14ac:dyDescent="0.2">
      <c r="A3" t="s">
        <v>5</v>
      </c>
      <c r="B3" s="4">
        <v>300000</v>
      </c>
      <c r="C3" s="5">
        <f>B3/B$5</f>
        <v>0.75</v>
      </c>
      <c r="F3" s="6">
        <v>1</v>
      </c>
      <c r="G3" s="6">
        <f>(($F3^2*$C$10^2)+((1-$F3)^2*$C$11^2)+2*$F3*(1-$F3)*G$1*$C$10*$C$11)^0.5</f>
        <v>16.318700928689147</v>
      </c>
      <c r="H3" s="6">
        <f>(($F3^2*$C$10^2)+((1-$F3)^2*$C$11^2)+2*$F3*(1-$F3)*H$1*$C$10*$C$11)^0.5</f>
        <v>16.318700928689147</v>
      </c>
      <c r="I3" s="6">
        <f>(($F3^2*$C$10^2)+((1-$F3)^2*$C$11^2)+2*$F3*(1-$F3)*I$1*$C$10*$C$11)^0.5</f>
        <v>16.318700928689147</v>
      </c>
      <c r="J3" s="7">
        <f>F3*Individual!B$10+(1-Correlation!F3)*Individual!C$10</f>
        <v>6.5</v>
      </c>
      <c r="K3" s="6">
        <v>4</v>
      </c>
      <c r="L3">
        <f t="shared" ref="L3:L23" si="0">(J3-K3)/G3</f>
        <v>0.15319846910147528</v>
      </c>
      <c r="O3" s="6">
        <v>1</v>
      </c>
      <c r="P3" s="6">
        <v>16.318700928689147</v>
      </c>
      <c r="Q3" s="6">
        <v>6.5</v>
      </c>
      <c r="S3" s="6">
        <v>0</v>
      </c>
      <c r="T3" s="6">
        <f t="shared" ref="T3:T8" si="1">S3*C$7+(1-S3)*K$3</f>
        <v>4</v>
      </c>
      <c r="U3" s="6">
        <f t="shared" ref="U3:U8" si="2">S3*G$8</f>
        <v>0</v>
      </c>
    </row>
    <row r="4" spans="1:21" x14ac:dyDescent="0.2">
      <c r="A4" t="s">
        <v>17</v>
      </c>
      <c r="B4" s="4">
        <v>100000</v>
      </c>
      <c r="C4" s="5">
        <f>B4/B$5</f>
        <v>0.25</v>
      </c>
      <c r="F4" s="6">
        <f>F3-0.05</f>
        <v>0.95</v>
      </c>
      <c r="G4" s="6">
        <f t="shared" ref="G4:I23" si="3">(($F4^2*$C$10^2)+((1-$F4)^2*$C$11^2)+2*$F4*(1-$F4)*G$1*$C$10*$C$11)^0.5</f>
        <v>15.377117740330924</v>
      </c>
      <c r="H4" s="6">
        <f t="shared" si="3"/>
        <v>14.484668797333855</v>
      </c>
      <c r="I4" s="6">
        <f t="shared" si="3"/>
        <v>16.315195060852236</v>
      </c>
      <c r="J4" s="7">
        <f>F4*Individual!B$10+(1-Correlation!F4)*Individual!C$10</f>
        <v>6.875</v>
      </c>
      <c r="K4" s="6">
        <f t="shared" ref="K4:K23" si="4">K3</f>
        <v>4</v>
      </c>
      <c r="L4">
        <f t="shared" si="0"/>
        <v>0.18696611735367569</v>
      </c>
      <c r="O4" s="6">
        <v>0.9</v>
      </c>
      <c r="P4" s="6">
        <v>14.556888403776405</v>
      </c>
      <c r="Q4" s="6">
        <v>7.55</v>
      </c>
      <c r="S4" s="6">
        <v>0.2</v>
      </c>
      <c r="T4" s="6">
        <f t="shared" si="1"/>
        <v>4.875</v>
      </c>
      <c r="U4" s="6">
        <f t="shared" si="2"/>
        <v>2.6076330263286667</v>
      </c>
    </row>
    <row r="5" spans="1:21" x14ac:dyDescent="0.2">
      <c r="A5" t="s">
        <v>12</v>
      </c>
      <c r="B5" s="4">
        <f>SUM(B3:B4)</f>
        <v>400000</v>
      </c>
      <c r="C5" s="5">
        <f>SUM(C3:C4)</f>
        <v>1</v>
      </c>
      <c r="F5" s="6">
        <f t="shared" ref="F5:F23" si="5">F4-0.05</f>
        <v>0.89999999999999991</v>
      </c>
      <c r="G5" s="6">
        <f t="shared" si="3"/>
        <v>14.556888403776405</v>
      </c>
      <c r="H5" s="6">
        <f t="shared" si="3"/>
        <v>12.70464624098819</v>
      </c>
      <c r="I5" s="6">
        <f t="shared" si="3"/>
        <v>16.377827173300751</v>
      </c>
      <c r="J5" s="7">
        <f>F5*Individual!B$10+(1-Correlation!F5)*Individual!C$10</f>
        <v>7.2500000000000009</v>
      </c>
      <c r="K5" s="6">
        <f t="shared" si="4"/>
        <v>4</v>
      </c>
      <c r="L5">
        <f t="shared" si="0"/>
        <v>0.22326199870824545</v>
      </c>
      <c r="O5" s="6">
        <v>0.8</v>
      </c>
      <c r="P5" s="6">
        <v>13.366824604220703</v>
      </c>
      <c r="Q5" s="6">
        <v>8.6</v>
      </c>
      <c r="S5" s="6">
        <v>0.5</v>
      </c>
      <c r="T5" s="6">
        <f t="shared" si="1"/>
        <v>6.1875</v>
      </c>
      <c r="U5" s="6">
        <f t="shared" si="2"/>
        <v>6.519082565821666</v>
      </c>
    </row>
    <row r="6" spans="1:21" x14ac:dyDescent="0.2">
      <c r="F6" s="6">
        <f t="shared" si="5"/>
        <v>0.84999999999999987</v>
      </c>
      <c r="G6" s="6">
        <f t="shared" si="3"/>
        <v>13.87954430087674</v>
      </c>
      <c r="H6" s="6">
        <f t="shared" si="3"/>
        <v>11.004872458170293</v>
      </c>
      <c r="I6" s="6">
        <f t="shared" si="3"/>
        <v>16.505844393261246</v>
      </c>
      <c r="J6" s="7">
        <f>F6*Individual!B$10+(1-Correlation!F6)*Individual!C$10</f>
        <v>7.6250000000000018</v>
      </c>
      <c r="K6" s="6">
        <f t="shared" si="4"/>
        <v>4</v>
      </c>
      <c r="L6">
        <f t="shared" si="0"/>
        <v>0.26117572172531767</v>
      </c>
      <c r="O6" s="6">
        <v>0.7</v>
      </c>
      <c r="P6" s="6">
        <v>12.907633400434024</v>
      </c>
      <c r="Q6" s="6">
        <v>9.65</v>
      </c>
      <c r="S6" s="6">
        <v>0.9</v>
      </c>
      <c r="T6" s="6">
        <f t="shared" si="1"/>
        <v>7.9375</v>
      </c>
      <c r="U6" s="6">
        <f t="shared" si="2"/>
        <v>11.734348618478998</v>
      </c>
    </row>
    <row r="7" spans="1:21" x14ac:dyDescent="0.2">
      <c r="A7" t="s">
        <v>15</v>
      </c>
      <c r="C7" s="7">
        <f>C3*Individual!B10+Correlation!C4*Individual!C10</f>
        <v>8.375</v>
      </c>
      <c r="F7" s="6">
        <f t="shared" si="5"/>
        <v>0.79999999999999982</v>
      </c>
      <c r="G7" s="6">
        <f t="shared" si="3"/>
        <v>13.366824604220703</v>
      </c>
      <c r="H7" s="6">
        <f t="shared" si="3"/>
        <v>9.4288480369701677</v>
      </c>
      <c r="I7" s="6">
        <f t="shared" si="3"/>
        <v>16.697742916987099</v>
      </c>
      <c r="J7" s="7">
        <f>F7*Individual!B$10+(1-Correlation!F7)*Individual!C$10</f>
        <v>8.0000000000000018</v>
      </c>
      <c r="K7" s="6">
        <f t="shared" si="4"/>
        <v>4</v>
      </c>
      <c r="L7">
        <f t="shared" si="0"/>
        <v>0.29924833447256899</v>
      </c>
      <c r="O7" s="6">
        <v>0.6</v>
      </c>
      <c r="P7" s="6">
        <v>13.255489428912085</v>
      </c>
      <c r="Q7" s="6">
        <v>10.7</v>
      </c>
      <c r="S7" s="6">
        <v>1</v>
      </c>
      <c r="T7" s="8">
        <f t="shared" si="1"/>
        <v>8.375</v>
      </c>
      <c r="U7" s="6">
        <f t="shared" si="2"/>
        <v>13.038165131643332</v>
      </c>
    </row>
    <row r="8" spans="1:21" x14ac:dyDescent="0.2">
      <c r="A8" t="s">
        <v>14</v>
      </c>
      <c r="C8" s="7">
        <f>SUM(Individual!N3:N8)/(COUNT(Individual!N3:N8)-1)</f>
        <v>-58.6</v>
      </c>
      <c r="F8" s="6">
        <f t="shared" si="5"/>
        <v>0.74999999999999978</v>
      </c>
      <c r="G8" s="6">
        <f t="shared" si="3"/>
        <v>13.038165131643332</v>
      </c>
      <c r="H8" s="6">
        <f t="shared" si="3"/>
        <v>8.0495905833587997</v>
      </c>
      <c r="I8" s="6">
        <f t="shared" si="3"/>
        <v>16.951353370165638</v>
      </c>
      <c r="J8" s="7">
        <f>F8*Individual!B$10+(1-Correlation!F8)*Individual!C$10</f>
        <v>8.3750000000000018</v>
      </c>
      <c r="K8" s="6">
        <f t="shared" si="4"/>
        <v>4</v>
      </c>
      <c r="L8">
        <f t="shared" si="0"/>
        <v>0.33555335093754685</v>
      </c>
      <c r="N8" s="12">
        <f>G8^2</f>
        <v>169.99374999999998</v>
      </c>
      <c r="O8" s="6">
        <v>0.5</v>
      </c>
      <c r="P8" s="6">
        <v>14.351829151714432</v>
      </c>
      <c r="Q8" s="6">
        <v>11.75</v>
      </c>
      <c r="S8" s="6">
        <v>1.25</v>
      </c>
      <c r="T8" s="8">
        <f t="shared" si="1"/>
        <v>9.46875</v>
      </c>
      <c r="U8" s="6">
        <f t="shared" si="2"/>
        <v>16.297706414554163</v>
      </c>
    </row>
    <row r="9" spans="1:21" x14ac:dyDescent="0.2">
      <c r="A9" t="s">
        <v>16</v>
      </c>
      <c r="C9" s="8">
        <f>C8/(Individual!B12*Individual!C12)</f>
        <v>-0.13823706226028284</v>
      </c>
      <c r="F9" s="6">
        <f t="shared" si="5"/>
        <v>0.69999999999999973</v>
      </c>
      <c r="G9" s="6">
        <f t="shared" si="3"/>
        <v>12.907633400434024</v>
      </c>
      <c r="H9" s="6">
        <f t="shared" si="3"/>
        <v>6.9846558674613712</v>
      </c>
      <c r="I9" s="6">
        <f t="shared" si="3"/>
        <v>17.263956290776836</v>
      </c>
      <c r="J9" s="7">
        <f>F9*Individual!B$10+(1-Correlation!F9)*Individual!C$10</f>
        <v>8.7500000000000018</v>
      </c>
      <c r="K9" s="6">
        <f t="shared" si="4"/>
        <v>4</v>
      </c>
      <c r="L9">
        <f t="shared" si="0"/>
        <v>0.36799929566021616</v>
      </c>
      <c r="O9" s="6">
        <v>0.4</v>
      </c>
      <c r="P9" s="6">
        <v>16.043939665805283</v>
      </c>
      <c r="Q9" s="6">
        <v>12.8</v>
      </c>
    </row>
    <row r="10" spans="1:21" x14ac:dyDescent="0.2">
      <c r="A10" t="s">
        <v>27</v>
      </c>
      <c r="C10">
        <f>Individual!B12</f>
        <v>16.318700928689147</v>
      </c>
      <c r="F10" s="6">
        <f t="shared" si="5"/>
        <v>0.64999999999999969</v>
      </c>
      <c r="G10" s="6">
        <f t="shared" si="3"/>
        <v>12.98120757094655</v>
      </c>
      <c r="H10" s="6">
        <f t="shared" si="3"/>
        <v>6.3930980272296605</v>
      </c>
      <c r="I10" s="6">
        <f t="shared" si="3"/>
        <v>17.632414347180994</v>
      </c>
      <c r="J10" s="7">
        <f>F10*Individual!B$10+(1-Correlation!F10)*Individual!C$10</f>
        <v>9.1250000000000018</v>
      </c>
      <c r="K10" s="6">
        <f t="shared" si="4"/>
        <v>4</v>
      </c>
      <c r="L10">
        <f t="shared" si="0"/>
        <v>0.39480148298917483</v>
      </c>
      <c r="O10" s="6">
        <v>0.3</v>
      </c>
      <c r="P10" s="6">
        <v>18.16609479222214</v>
      </c>
      <c r="Q10" s="6">
        <v>13.85</v>
      </c>
    </row>
    <row r="11" spans="1:21" x14ac:dyDescent="0.2">
      <c r="A11" t="s">
        <v>28</v>
      </c>
      <c r="C11">
        <f>Individual!C12</f>
        <v>25.976912826585071</v>
      </c>
      <c r="F11" s="6">
        <f t="shared" si="5"/>
        <v>0.59999999999999964</v>
      </c>
      <c r="G11" s="6">
        <f t="shared" si="3"/>
        <v>13.255489428912085</v>
      </c>
      <c r="H11" s="6">
        <f t="shared" si="3"/>
        <v>6.4073990789098216</v>
      </c>
      <c r="I11" s="6">
        <f t="shared" si="3"/>
        <v>18.053307945711481</v>
      </c>
      <c r="J11" s="7">
        <f>F11*Individual!B$10+(1-Correlation!F11)*Individual!C$10</f>
        <v>9.5000000000000036</v>
      </c>
      <c r="K11" s="6">
        <f t="shared" si="4"/>
        <v>4</v>
      </c>
      <c r="L11">
        <f t="shared" si="0"/>
        <v>0.41492243869952705</v>
      </c>
      <c r="O11" s="6">
        <v>0.2</v>
      </c>
      <c r="P11" s="6">
        <v>20.585723208087696</v>
      </c>
      <c r="Q11" s="6">
        <v>14.9</v>
      </c>
    </row>
    <row r="12" spans="1:21" x14ac:dyDescent="0.2">
      <c r="F12" s="6">
        <f t="shared" si="5"/>
        <v>0.5499999999999996</v>
      </c>
      <c r="G12" s="6">
        <f t="shared" si="3"/>
        <v>13.718445611657325</v>
      </c>
      <c r="H12" s="6">
        <f t="shared" si="3"/>
        <v>7.0238592880838953</v>
      </c>
      <c r="I12" s="6">
        <f t="shared" si="3"/>
        <v>18.523063003345271</v>
      </c>
      <c r="J12" s="7">
        <f>F12*Individual!B$10+(1-Correlation!F12)*Individual!C$10</f>
        <v>9.8750000000000036</v>
      </c>
      <c r="K12" s="6">
        <f t="shared" si="4"/>
        <v>4</v>
      </c>
      <c r="L12">
        <f t="shared" si="0"/>
        <v>0.42825551569834486</v>
      </c>
      <c r="O12" s="6">
        <v>9.9999999999999686E-2</v>
      </c>
      <c r="P12" s="6">
        <v>23.209976303305449</v>
      </c>
      <c r="Q12" s="6">
        <v>15.95</v>
      </c>
    </row>
    <row r="13" spans="1:21" x14ac:dyDescent="0.2">
      <c r="F13" s="6">
        <f t="shared" si="5"/>
        <v>0.49999999999999961</v>
      </c>
      <c r="G13" s="6">
        <f t="shared" si="3"/>
        <v>14.351829151714432</v>
      </c>
      <c r="H13" s="6">
        <f t="shared" si="3"/>
        <v>8.1062452105109593</v>
      </c>
      <c r="I13" s="6">
        <f t="shared" si="3"/>
        <v>19.038062964500917</v>
      </c>
      <c r="J13" s="7">
        <f>F13*Individual!B$10+(1-Correlation!F13)*Individual!C$10</f>
        <v>10.250000000000004</v>
      </c>
      <c r="K13" s="6">
        <f t="shared" si="4"/>
        <v>4</v>
      </c>
      <c r="L13">
        <f t="shared" si="0"/>
        <v>0.43548455976800665</v>
      </c>
      <c r="O13" s="6">
        <v>-3.1918911957973251E-16</v>
      </c>
      <c r="P13" s="6">
        <v>25.976912826585078</v>
      </c>
      <c r="Q13" s="6">
        <v>17</v>
      </c>
    </row>
    <row r="14" spans="1:21" x14ac:dyDescent="0.2">
      <c r="F14" s="6">
        <f t="shared" si="5"/>
        <v>0.44999999999999962</v>
      </c>
      <c r="G14" s="6">
        <f t="shared" si="3"/>
        <v>15.134257497479028</v>
      </c>
      <c r="H14" s="6">
        <f t="shared" si="3"/>
        <v>9.4965572340086783</v>
      </c>
      <c r="I14" s="6">
        <f t="shared" si="3"/>
        <v>19.594740698103109</v>
      </c>
      <c r="J14" s="7">
        <f>F14*Individual!B$10+(1-Correlation!F14)*Individual!C$10</f>
        <v>10.625000000000004</v>
      </c>
      <c r="K14" s="6">
        <f t="shared" si="4"/>
        <v>4</v>
      </c>
      <c r="L14">
        <f t="shared" si="0"/>
        <v>0.43774859791460236</v>
      </c>
    </row>
    <row r="15" spans="1:21" x14ac:dyDescent="0.2">
      <c r="F15" s="6">
        <f t="shared" si="5"/>
        <v>0.39999999999999963</v>
      </c>
      <c r="G15" s="6">
        <f t="shared" si="3"/>
        <v>16.043939665805283</v>
      </c>
      <c r="H15" s="6">
        <f t="shared" si="3"/>
        <v>11.07947485020904</v>
      </c>
      <c r="I15" s="6">
        <f t="shared" si="3"/>
        <v>20.189649025743101</v>
      </c>
      <c r="J15" s="7">
        <f>F15*Individual!B$10+(1-Correlation!F15)*Individual!C$10</f>
        <v>11.000000000000002</v>
      </c>
      <c r="K15" s="6">
        <f t="shared" si="4"/>
        <v>4</v>
      </c>
      <c r="L15">
        <f t="shared" si="0"/>
        <v>0.43630181525297174</v>
      </c>
      <c r="M15" t="s">
        <v>23</v>
      </c>
    </row>
    <row r="16" spans="1:21" x14ac:dyDescent="0.2">
      <c r="F16" s="6">
        <f t="shared" si="5"/>
        <v>0.34999999999999964</v>
      </c>
      <c r="G16" s="6">
        <f t="shared" si="3"/>
        <v>17.060531937779672</v>
      </c>
      <c r="H16" s="6">
        <f t="shared" si="3"/>
        <v>12.783649806912269</v>
      </c>
      <c r="I16" s="6">
        <f t="shared" si="3"/>
        <v>20.819510938316352</v>
      </c>
      <c r="J16" s="7">
        <f>F16*Individual!B$10+(1-Correlation!F16)*Individual!C$10</f>
        <v>11.375000000000004</v>
      </c>
      <c r="K16" s="6">
        <f t="shared" si="4"/>
        <v>4</v>
      </c>
      <c r="L16">
        <f t="shared" si="0"/>
        <v>0.43228429376627142</v>
      </c>
    </row>
    <row r="17" spans="6:23" x14ac:dyDescent="0.2">
      <c r="F17" s="6">
        <f t="shared" si="5"/>
        <v>0.29999999999999966</v>
      </c>
      <c r="G17" s="6">
        <f t="shared" si="3"/>
        <v>18.16609479222214</v>
      </c>
      <c r="H17" s="6">
        <f t="shared" si="3"/>
        <v>14.566585653023255</v>
      </c>
      <c r="I17" s="6">
        <f t="shared" si="3"/>
        <v>21.481251984226926</v>
      </c>
      <c r="J17" s="7">
        <f>F17*Individual!B$10+(1-Correlation!F17)*Individual!C$10</f>
        <v>11.750000000000004</v>
      </c>
      <c r="K17" s="6">
        <f t="shared" si="4"/>
        <v>4</v>
      </c>
      <c r="L17">
        <f t="shared" si="0"/>
        <v>0.42661893426418684</v>
      </c>
      <c r="S17">
        <f>400000/1.25</f>
        <v>320000</v>
      </c>
      <c r="V17" s="4">
        <v>1600000</v>
      </c>
      <c r="W17">
        <f>V17/(V17+V18)</f>
        <v>0.8</v>
      </c>
    </row>
    <row r="18" spans="6:23" x14ac:dyDescent="0.2">
      <c r="F18" s="6">
        <f t="shared" si="5"/>
        <v>0.24999999999999967</v>
      </c>
      <c r="G18" s="6">
        <f t="shared" si="3"/>
        <v>19.345380585555827</v>
      </c>
      <c r="H18" s="6">
        <f t="shared" si="3"/>
        <v>16.402618954291999</v>
      </c>
      <c r="I18" s="6">
        <f t="shared" si="3"/>
        <v>22.17201797492114</v>
      </c>
      <c r="J18" s="7">
        <f>F18*Individual!B$10+(1-Correlation!F18)*Individual!C$10</f>
        <v>12.125000000000004</v>
      </c>
      <c r="K18" s="6">
        <f t="shared" si="4"/>
        <v>4</v>
      </c>
      <c r="L18">
        <f t="shared" si="0"/>
        <v>0.41999690644838034</v>
      </c>
      <c r="V18" s="4">
        <v>400000</v>
      </c>
    </row>
    <row r="19" spans="6:23" x14ac:dyDescent="0.2">
      <c r="F19" s="6">
        <f t="shared" si="5"/>
        <v>0.19999999999999968</v>
      </c>
      <c r="G19" s="6">
        <f t="shared" si="3"/>
        <v>20.585723208087693</v>
      </c>
      <c r="H19" s="6">
        <f t="shared" si="3"/>
        <v>18.27575375475049</v>
      </c>
      <c r="I19" s="6">
        <f t="shared" si="3"/>
        <v>22.889181254946472</v>
      </c>
      <c r="J19" s="7">
        <f>F19*Individual!B$10+(1-Correlation!F19)*Individual!C$10</f>
        <v>12.5</v>
      </c>
      <c r="K19" s="6">
        <f t="shared" si="4"/>
        <v>4</v>
      </c>
      <c r="L19">
        <f t="shared" si="0"/>
        <v>0.41290752401939085</v>
      </c>
    </row>
    <row r="20" spans="6:23" x14ac:dyDescent="0.2">
      <c r="F20" s="6">
        <f t="shared" si="5"/>
        <v>0.14999999999999969</v>
      </c>
      <c r="G20" s="6">
        <f t="shared" si="3"/>
        <v>21.876739930803225</v>
      </c>
      <c r="H20" s="6">
        <f t="shared" si="3"/>
        <v>20.175659043029935</v>
      </c>
      <c r="I20" s="6">
        <f t="shared" si="3"/>
        <v>23.63033853194985</v>
      </c>
      <c r="J20" s="7">
        <f>F20*Individual!B$10+(1-Correlation!F20)*Individual!C$10</f>
        <v>12.875000000000002</v>
      </c>
      <c r="K20" s="6">
        <f t="shared" si="4"/>
        <v>4</v>
      </c>
      <c r="L20">
        <f t="shared" si="0"/>
        <v>0.40568201789077757</v>
      </c>
      <c r="S20">
        <f>4000000/3200000</f>
        <v>1.25</v>
      </c>
    </row>
    <row r="21" spans="6:23" x14ac:dyDescent="0.2">
      <c r="F21" s="6">
        <f t="shared" si="5"/>
        <v>9.9999999999999686E-2</v>
      </c>
      <c r="G21" s="6">
        <f t="shared" si="3"/>
        <v>23.209976303305449</v>
      </c>
      <c r="H21" s="6">
        <f t="shared" si="3"/>
        <v>22.095430208725425</v>
      </c>
      <c r="I21" s="6">
        <f t="shared" si="3"/>
        <v>24.393302829229761</v>
      </c>
      <c r="J21" s="7">
        <f>F21*Individual!B$10+(1-Correlation!F21)*Individual!C$10</f>
        <v>13.250000000000004</v>
      </c>
      <c r="K21" s="6">
        <f t="shared" si="4"/>
        <v>4</v>
      </c>
      <c r="L21">
        <f t="shared" si="0"/>
        <v>0.39853552106740686</v>
      </c>
      <c r="V21" s="4">
        <v>44445</v>
      </c>
      <c r="W21">
        <f>V21/(V21+V22)</f>
        <v>0.10000112499859375</v>
      </c>
    </row>
    <row r="22" spans="6:23" x14ac:dyDescent="0.2">
      <c r="F22" s="6">
        <f t="shared" si="5"/>
        <v>4.9999999999999684E-2</v>
      </c>
      <c r="G22" s="6">
        <f t="shared" si="3"/>
        <v>24.578562813964535</v>
      </c>
      <c r="H22" s="6">
        <f t="shared" si="3"/>
        <v>24.030306493435688</v>
      </c>
      <c r="I22" s="6">
        <f t="shared" si="3"/>
        <v>25.17609163221443</v>
      </c>
      <c r="J22" s="7">
        <f>F22*Individual!B$10+(1-Correlation!F22)*Individual!C$10</f>
        <v>13.625000000000002</v>
      </c>
      <c r="K22" s="6">
        <f t="shared" si="4"/>
        <v>4</v>
      </c>
      <c r="L22">
        <f t="shared" si="0"/>
        <v>0.39160141595144327</v>
      </c>
      <c r="V22" s="4">
        <v>400000</v>
      </c>
    </row>
    <row r="23" spans="6:23" x14ac:dyDescent="0.2">
      <c r="F23" s="6">
        <f t="shared" si="5"/>
        <v>-3.1918911957973251E-16</v>
      </c>
      <c r="G23" s="6">
        <f t="shared" si="3"/>
        <v>25.976912826585078</v>
      </c>
      <c r="H23" s="6">
        <f t="shared" si="3"/>
        <v>25.976912826585082</v>
      </c>
      <c r="I23" s="6">
        <f t="shared" si="3"/>
        <v>25.976912826585075</v>
      </c>
      <c r="J23" s="7">
        <f>F23*Individual!B$10+(1-Correlation!F23)*Individual!C$10</f>
        <v>14.000000000000002</v>
      </c>
      <c r="K23" s="6">
        <f t="shared" si="4"/>
        <v>4</v>
      </c>
      <c r="L23">
        <f t="shared" si="0"/>
        <v>0.38495721438329977</v>
      </c>
    </row>
  </sheetData>
  <phoneticPr fontId="2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23"/>
  <sheetViews>
    <sheetView workbookViewId="0">
      <selection activeCell="C7" sqref="C7"/>
    </sheetView>
  </sheetViews>
  <sheetFormatPr defaultRowHeight="12.75" x14ac:dyDescent="0.2"/>
  <cols>
    <col min="1" max="1" width="5" bestFit="1" customWidth="1"/>
    <col min="2" max="2" width="9.85546875" bestFit="1" customWidth="1"/>
    <col min="3" max="3" width="8.5703125" bestFit="1" customWidth="1"/>
    <col min="14" max="14" width="9.5703125" bestFit="1" customWidth="1"/>
  </cols>
  <sheetData>
    <row r="1" spans="1:21" x14ac:dyDescent="0.2">
      <c r="G1" s="8">
        <v>0</v>
      </c>
      <c r="H1" s="8">
        <v>-0.8</v>
      </c>
      <c r="I1" s="8">
        <v>1</v>
      </c>
    </row>
    <row r="2" spans="1:21" x14ac:dyDescent="0.2">
      <c r="B2" s="2" t="s">
        <v>10</v>
      </c>
      <c r="C2" s="2" t="s">
        <v>11</v>
      </c>
      <c r="F2" s="21" t="s">
        <v>71</v>
      </c>
      <c r="G2" t="s">
        <v>19</v>
      </c>
      <c r="H2" t="s">
        <v>19</v>
      </c>
      <c r="I2" t="s">
        <v>19</v>
      </c>
      <c r="J2" t="s">
        <v>15</v>
      </c>
      <c r="K2" t="s">
        <v>21</v>
      </c>
      <c r="L2" t="s">
        <v>22</v>
      </c>
      <c r="O2" s="9" t="s">
        <v>20</v>
      </c>
      <c r="P2" s="9" t="s">
        <v>19</v>
      </c>
      <c r="Q2" s="9" t="s">
        <v>15</v>
      </c>
      <c r="S2" s="9" t="s">
        <v>24</v>
      </c>
      <c r="T2" s="9" t="s">
        <v>25</v>
      </c>
      <c r="U2" s="9" t="s">
        <v>26</v>
      </c>
    </row>
    <row r="3" spans="1:21" x14ac:dyDescent="0.2">
      <c r="A3" s="19" t="s">
        <v>34</v>
      </c>
      <c r="B3" s="4">
        <v>300000</v>
      </c>
      <c r="C3" s="5">
        <f>B3/B$5</f>
        <v>0.75</v>
      </c>
      <c r="F3" s="6">
        <v>1</v>
      </c>
      <c r="G3" s="6">
        <f>(($F3^2*$C$10^2)+((1-$F3)^2*$C$11^2)+2*$F3*(1-$F3)*G$1*$C$10*$C$11)^0.5</f>
        <v>10</v>
      </c>
      <c r="H3" s="6">
        <f>(($F3^2*$C$10^2)+((1-$F3)^2*$C$11^2)+2*$F3*(1-$F3)*H$1*$C$10*$C$11)^0.5</f>
        <v>10</v>
      </c>
      <c r="I3" s="6">
        <f>(($F3^2*$C$10^2)+((1-$F3)^2*$C$11^2)+2*$F3*(1-$F3)*I$1*$C$10*$C$11)^0.5</f>
        <v>10</v>
      </c>
      <c r="J3" s="7">
        <f>F3*Individual!B$35+(1-'Correlation w Same SD'!F3)*Individual!C$35</f>
        <v>20</v>
      </c>
      <c r="K3" s="6">
        <v>4</v>
      </c>
      <c r="L3">
        <f t="shared" ref="L3:L23" si="0">(J3-K3)/G3</f>
        <v>1.6</v>
      </c>
      <c r="O3" s="6">
        <v>1</v>
      </c>
      <c r="P3" s="6">
        <v>16.318700928689147</v>
      </c>
      <c r="Q3" s="6">
        <v>6.5</v>
      </c>
      <c r="S3" s="6">
        <v>0</v>
      </c>
      <c r="T3" s="6">
        <f t="shared" ref="T3:T8" si="1">S3*C$7+(1-S3)*K$3</f>
        <v>4</v>
      </c>
      <c r="U3" s="6">
        <f t="shared" ref="U3:U8" si="2">S3*G$8</f>
        <v>0</v>
      </c>
    </row>
    <row r="4" spans="1:21" x14ac:dyDescent="0.2">
      <c r="A4" s="19" t="s">
        <v>35</v>
      </c>
      <c r="B4" s="4">
        <v>100000</v>
      </c>
      <c r="C4" s="5">
        <f>B4/B$5</f>
        <v>0.25</v>
      </c>
      <c r="F4" s="6">
        <f>F3-0.05</f>
        <v>0.95</v>
      </c>
      <c r="G4" s="6">
        <f t="shared" ref="G4:I23" si="3">(($F4^2*$C$10^2)+((1-$F4)^2*$C$11^2)+2*$F4*(1-$F4)*G$1*$C$10*$C$11)^0.5</f>
        <v>9.5131487952202232</v>
      </c>
      <c r="H4" s="6">
        <f t="shared" si="3"/>
        <v>9.1049437120720302</v>
      </c>
      <c r="I4" s="6">
        <f t="shared" si="3"/>
        <v>10</v>
      </c>
      <c r="J4" s="7">
        <f>F4*Individual!B$35+(1-'Correlation w Same SD'!F4)*Individual!C$35</f>
        <v>19.5</v>
      </c>
      <c r="K4" s="6">
        <f t="shared" ref="K4:K23" si="4">K3</f>
        <v>4</v>
      </c>
      <c r="L4">
        <f t="shared" si="0"/>
        <v>1.6293238268056738</v>
      </c>
      <c r="O4" s="6">
        <v>0.9</v>
      </c>
      <c r="P4" s="6">
        <v>14.556888403776405</v>
      </c>
      <c r="Q4" s="6">
        <v>7.55</v>
      </c>
      <c r="S4" s="6">
        <v>0.2</v>
      </c>
      <c r="T4" s="6">
        <f t="shared" si="1"/>
        <v>6.7</v>
      </c>
      <c r="U4" s="6">
        <f t="shared" si="2"/>
        <v>1.5811388300841893</v>
      </c>
    </row>
    <row r="5" spans="1:21" x14ac:dyDescent="0.2">
      <c r="A5" t="s">
        <v>12</v>
      </c>
      <c r="B5" s="4">
        <f>SUM(B3:B4)</f>
        <v>400000</v>
      </c>
      <c r="C5" s="5">
        <f>SUM(C3:C4)</f>
        <v>1</v>
      </c>
      <c r="F5" s="6">
        <f t="shared" ref="F5:F23" si="5">F4-0.05</f>
        <v>0.89999999999999991</v>
      </c>
      <c r="G5" s="6">
        <f t="shared" si="3"/>
        <v>9.0553851381374155</v>
      </c>
      <c r="H5" s="6">
        <f t="shared" si="3"/>
        <v>8.2219219164377844</v>
      </c>
      <c r="I5" s="6">
        <f t="shared" si="3"/>
        <v>10</v>
      </c>
      <c r="J5" s="7">
        <f>F5*Individual!B$35+(1-'Correlation w Same SD'!F5)*Individual!C$35</f>
        <v>19</v>
      </c>
      <c r="K5" s="6">
        <f t="shared" si="4"/>
        <v>4</v>
      </c>
      <c r="L5">
        <f t="shared" si="0"/>
        <v>1.6564728911226985</v>
      </c>
      <c r="O5" s="6">
        <v>0.8</v>
      </c>
      <c r="P5" s="6">
        <v>13.366824604220703</v>
      </c>
      <c r="Q5" s="6">
        <v>8.6</v>
      </c>
      <c r="S5" s="6">
        <v>0.5</v>
      </c>
      <c r="T5" s="6">
        <f t="shared" si="1"/>
        <v>10.75</v>
      </c>
      <c r="U5" s="6">
        <f t="shared" si="2"/>
        <v>3.9528470752104732</v>
      </c>
    </row>
    <row r="6" spans="1:21" x14ac:dyDescent="0.2">
      <c r="F6" s="6">
        <f t="shared" si="5"/>
        <v>0.84999999999999987</v>
      </c>
      <c r="G6" s="6">
        <f t="shared" si="3"/>
        <v>8.6313382508160341</v>
      </c>
      <c r="H6" s="6">
        <f t="shared" si="3"/>
        <v>7.355270219373315</v>
      </c>
      <c r="I6" s="6">
        <f t="shared" si="3"/>
        <v>10</v>
      </c>
      <c r="J6" s="7">
        <f>F6*Individual!B$35+(1-'Correlation w Same SD'!F6)*Individual!C$35</f>
        <v>18.499999999999996</v>
      </c>
      <c r="K6" s="6">
        <f t="shared" si="4"/>
        <v>4</v>
      </c>
      <c r="L6">
        <f t="shared" si="0"/>
        <v>1.6799248944541272</v>
      </c>
      <c r="O6" s="6">
        <v>0.7</v>
      </c>
      <c r="P6" s="6">
        <v>12.907633400434024</v>
      </c>
      <c r="Q6" s="6">
        <v>9.65</v>
      </c>
      <c r="S6" s="6">
        <v>0.9</v>
      </c>
      <c r="T6" s="6">
        <f t="shared" si="1"/>
        <v>16.149999999999999</v>
      </c>
      <c r="U6" s="6">
        <f t="shared" si="2"/>
        <v>7.1151247353788518</v>
      </c>
    </row>
    <row r="7" spans="1:21" x14ac:dyDescent="0.2">
      <c r="A7" t="s">
        <v>15</v>
      </c>
      <c r="C7" s="22">
        <f>C3*Individual!B35+'Correlation w Same SD'!C4*Individual!C35</f>
        <v>17.5</v>
      </c>
      <c r="F7" s="6">
        <f t="shared" si="5"/>
        <v>0.79999999999999982</v>
      </c>
      <c r="G7" s="6">
        <f t="shared" si="3"/>
        <v>8.2462112512353194</v>
      </c>
      <c r="H7" s="6">
        <f t="shared" si="3"/>
        <v>6.5115282384398787</v>
      </c>
      <c r="I7" s="6">
        <f t="shared" si="3"/>
        <v>10</v>
      </c>
      <c r="J7" s="7">
        <f>F7*Individual!B$35+(1-'Correlation w Same SD'!F7)*Individual!C$35</f>
        <v>18</v>
      </c>
      <c r="K7" s="6">
        <f t="shared" si="4"/>
        <v>4</v>
      </c>
      <c r="L7">
        <f t="shared" si="0"/>
        <v>1.6977493752543311</v>
      </c>
      <c r="O7" s="6">
        <v>0.6</v>
      </c>
      <c r="P7" s="6">
        <v>13.255489428912085</v>
      </c>
      <c r="Q7" s="6">
        <v>10.7</v>
      </c>
      <c r="S7" s="6">
        <v>1</v>
      </c>
      <c r="T7" s="8">
        <f t="shared" si="1"/>
        <v>17.5</v>
      </c>
      <c r="U7" s="6">
        <f t="shared" si="2"/>
        <v>7.9056941504209464</v>
      </c>
    </row>
    <row r="8" spans="1:21" x14ac:dyDescent="0.2">
      <c r="A8" t="s">
        <v>14</v>
      </c>
      <c r="C8" s="7">
        <f>Individual!B38</f>
        <v>-20</v>
      </c>
      <c r="F8" s="6">
        <f t="shared" si="5"/>
        <v>0.74999999999999978</v>
      </c>
      <c r="G8" s="6">
        <f t="shared" si="3"/>
        <v>7.9056941504209464</v>
      </c>
      <c r="H8" s="6">
        <f t="shared" si="3"/>
        <v>5.7008771254956851</v>
      </c>
      <c r="I8" s="6">
        <f t="shared" si="3"/>
        <v>10</v>
      </c>
      <c r="J8" s="7">
        <f>F8*Individual!B$35+(1-'Correlation w Same SD'!F8)*Individual!C$35</f>
        <v>17.5</v>
      </c>
      <c r="K8" s="6">
        <f t="shared" si="4"/>
        <v>4</v>
      </c>
      <c r="L8">
        <f t="shared" si="0"/>
        <v>1.7076299364909253</v>
      </c>
      <c r="N8" s="12">
        <f>G8^2</f>
        <v>62.499999999999972</v>
      </c>
      <c r="O8" s="6">
        <v>0.5</v>
      </c>
      <c r="P8" s="6">
        <v>14.351829151714432</v>
      </c>
      <c r="Q8" s="6">
        <v>11.75</v>
      </c>
      <c r="S8" s="6">
        <v>1.25</v>
      </c>
      <c r="T8" s="8">
        <f t="shared" si="1"/>
        <v>20.875</v>
      </c>
      <c r="U8" s="6">
        <f t="shared" si="2"/>
        <v>9.8821176880261827</v>
      </c>
    </row>
    <row r="9" spans="1:21" x14ac:dyDescent="0.2">
      <c r="A9" t="s">
        <v>16</v>
      </c>
      <c r="C9" s="8">
        <f>Individual!B39</f>
        <v>-0.2</v>
      </c>
      <c r="F9" s="6">
        <f t="shared" si="5"/>
        <v>0.69999999999999973</v>
      </c>
      <c r="G9" s="6">
        <f t="shared" si="3"/>
        <v>7.615773105863906</v>
      </c>
      <c r="H9" s="6">
        <f t="shared" si="3"/>
        <v>4.9396356140913822</v>
      </c>
      <c r="I9" s="6">
        <f t="shared" si="3"/>
        <v>10</v>
      </c>
      <c r="J9" s="7">
        <f>F9*Individual!B$35+(1-'Correlation w Same SD'!F9)*Individual!C$35</f>
        <v>16.999999999999996</v>
      </c>
      <c r="K9" s="6">
        <f t="shared" si="4"/>
        <v>4</v>
      </c>
      <c r="L9">
        <f t="shared" si="0"/>
        <v>1.7069836271763932</v>
      </c>
      <c r="O9" s="6">
        <v>0.4</v>
      </c>
      <c r="P9" s="6">
        <v>16.043939665805283</v>
      </c>
      <c r="Q9" s="6">
        <v>12.8</v>
      </c>
    </row>
    <row r="10" spans="1:21" x14ac:dyDescent="0.2">
      <c r="A10" s="19" t="s">
        <v>69</v>
      </c>
      <c r="C10">
        <f>Individual!B37</f>
        <v>10</v>
      </c>
      <c r="F10" s="6">
        <f t="shared" si="5"/>
        <v>0.64999999999999969</v>
      </c>
      <c r="G10" s="6">
        <f t="shared" si="3"/>
        <v>7.3824115301166993</v>
      </c>
      <c r="H10" s="6">
        <f t="shared" si="3"/>
        <v>4.2544094772365257</v>
      </c>
      <c r="I10" s="6">
        <f t="shared" si="3"/>
        <v>10</v>
      </c>
      <c r="J10" s="7">
        <f>F10*Individual!B$35+(1-'Correlation w Same SD'!F10)*Individual!C$35</f>
        <v>16.499999999999996</v>
      </c>
      <c r="K10" s="6">
        <f t="shared" si="4"/>
        <v>4</v>
      </c>
      <c r="L10">
        <f t="shared" si="0"/>
        <v>1.6932136536964906</v>
      </c>
      <c r="O10" s="6">
        <v>0.3</v>
      </c>
      <c r="P10" s="6">
        <v>18.16609479222214</v>
      </c>
      <c r="Q10" s="6">
        <v>13.85</v>
      </c>
    </row>
    <row r="11" spans="1:21" x14ac:dyDescent="0.2">
      <c r="A11" s="19" t="s">
        <v>70</v>
      </c>
      <c r="C11">
        <f>Individual!C37</f>
        <v>10</v>
      </c>
      <c r="F11" s="6">
        <f t="shared" si="5"/>
        <v>0.59999999999999964</v>
      </c>
      <c r="G11" s="6">
        <f t="shared" si="3"/>
        <v>7.2111025509279774</v>
      </c>
      <c r="H11" s="6">
        <f t="shared" si="3"/>
        <v>3.6878177829171515</v>
      </c>
      <c r="I11" s="6">
        <f t="shared" si="3"/>
        <v>10</v>
      </c>
      <c r="J11" s="7">
        <f>F11*Individual!B$35+(1-'Correlation w Same SD'!F11)*Individual!C$35</f>
        <v>15.999999999999996</v>
      </c>
      <c r="K11" s="6">
        <f t="shared" si="4"/>
        <v>4</v>
      </c>
      <c r="L11">
        <f t="shared" si="0"/>
        <v>1.6641005886756872</v>
      </c>
      <c r="O11" s="6">
        <v>0.2</v>
      </c>
      <c r="P11" s="6">
        <v>20.585723208087696</v>
      </c>
      <c r="Q11" s="6">
        <v>14.9</v>
      </c>
    </row>
    <row r="12" spans="1:21" x14ac:dyDescent="0.2">
      <c r="F12" s="6">
        <f t="shared" si="5"/>
        <v>0.5499999999999996</v>
      </c>
      <c r="G12" s="6">
        <f t="shared" si="3"/>
        <v>7.1063352017759467</v>
      </c>
      <c r="H12" s="6">
        <f t="shared" si="3"/>
        <v>3.3015148038438311</v>
      </c>
      <c r="I12" s="6">
        <f t="shared" si="3"/>
        <v>10</v>
      </c>
      <c r="J12" s="7">
        <f>F12*Individual!B$35+(1-'Correlation w Same SD'!F12)*Individual!C$35</f>
        <v>15.499999999999996</v>
      </c>
      <c r="K12" s="6">
        <f t="shared" si="4"/>
        <v>4</v>
      </c>
      <c r="L12">
        <f t="shared" si="0"/>
        <v>1.618274352879671</v>
      </c>
      <c r="O12" s="6">
        <v>9.9999999999999686E-2</v>
      </c>
      <c r="P12" s="6">
        <v>23.209976303305449</v>
      </c>
      <c r="Q12" s="6">
        <v>15.95</v>
      </c>
    </row>
    <row r="13" spans="1:21" x14ac:dyDescent="0.2">
      <c r="F13" s="6">
        <f t="shared" si="5"/>
        <v>0.49999999999999961</v>
      </c>
      <c r="G13" s="6">
        <f t="shared" si="3"/>
        <v>7.0710678118654755</v>
      </c>
      <c r="H13" s="6">
        <f t="shared" si="3"/>
        <v>3.1622776601683795</v>
      </c>
      <c r="I13" s="6">
        <f t="shared" si="3"/>
        <v>10</v>
      </c>
      <c r="J13" s="7">
        <f>F13*Individual!B$35+(1-'Correlation w Same SD'!F13)*Individual!C$35</f>
        <v>14.999999999999996</v>
      </c>
      <c r="K13" s="6">
        <f t="shared" si="4"/>
        <v>4</v>
      </c>
      <c r="L13">
        <f t="shared" si="0"/>
        <v>1.5556349186104039</v>
      </c>
      <c r="O13" s="6">
        <v>-3.1918911957973251E-16</v>
      </c>
      <c r="P13" s="6">
        <v>25.976912826585078</v>
      </c>
      <c r="Q13" s="6">
        <v>17</v>
      </c>
    </row>
    <row r="14" spans="1:21" x14ac:dyDescent="0.2">
      <c r="F14" s="6">
        <f t="shared" si="5"/>
        <v>0.44999999999999962</v>
      </c>
      <c r="G14" s="6">
        <f t="shared" si="3"/>
        <v>7.1063352017759485</v>
      </c>
      <c r="H14" s="6">
        <f t="shared" si="3"/>
        <v>3.3015148038438373</v>
      </c>
      <c r="I14" s="6">
        <f t="shared" si="3"/>
        <v>10</v>
      </c>
      <c r="J14" s="7">
        <f>F14*Individual!B$35+(1-'Correlation w Same SD'!F14)*Individual!C$35</f>
        <v>14.499999999999996</v>
      </c>
      <c r="K14" s="6">
        <f t="shared" si="4"/>
        <v>4</v>
      </c>
      <c r="L14">
        <f t="shared" si="0"/>
        <v>1.4775548439336124</v>
      </c>
    </row>
    <row r="15" spans="1:21" x14ac:dyDescent="0.2">
      <c r="F15" s="6">
        <f t="shared" si="5"/>
        <v>0.39999999999999963</v>
      </c>
      <c r="G15" s="6">
        <f t="shared" si="3"/>
        <v>7.2111025509279791</v>
      </c>
      <c r="H15" s="6">
        <f t="shared" si="3"/>
        <v>3.6878177829171572</v>
      </c>
      <c r="I15" s="6">
        <f t="shared" si="3"/>
        <v>10</v>
      </c>
      <c r="J15" s="7">
        <f>F15*Individual!B$35+(1-'Correlation w Same SD'!F15)*Individual!C$35</f>
        <v>13.999999999999996</v>
      </c>
      <c r="K15" s="6">
        <f t="shared" si="4"/>
        <v>4</v>
      </c>
      <c r="L15">
        <f t="shared" si="0"/>
        <v>1.3867504905630723</v>
      </c>
      <c r="M15" t="s">
        <v>23</v>
      </c>
    </row>
    <row r="16" spans="1:21" x14ac:dyDescent="0.2">
      <c r="F16" s="6">
        <f t="shared" si="5"/>
        <v>0.34999999999999964</v>
      </c>
      <c r="G16" s="6">
        <f t="shared" si="3"/>
        <v>7.3824115301167019</v>
      </c>
      <c r="H16" s="6">
        <f t="shared" si="3"/>
        <v>4.2544094772365337</v>
      </c>
      <c r="I16" s="6">
        <f t="shared" si="3"/>
        <v>10</v>
      </c>
      <c r="J16" s="7">
        <f>F16*Individual!B$35+(1-'Correlation w Same SD'!F16)*Individual!C$35</f>
        <v>13.499999999999996</v>
      </c>
      <c r="K16" s="6">
        <f t="shared" si="4"/>
        <v>4</v>
      </c>
      <c r="L16">
        <f t="shared" si="0"/>
        <v>1.2868423768093322</v>
      </c>
    </row>
    <row r="17" spans="6:23" x14ac:dyDescent="0.2">
      <c r="F17" s="6">
        <f t="shared" si="5"/>
        <v>0.29999999999999966</v>
      </c>
      <c r="G17" s="6">
        <f t="shared" si="3"/>
        <v>7.6157731058639104</v>
      </c>
      <c r="H17" s="6">
        <f t="shared" si="3"/>
        <v>4.9396356140913928</v>
      </c>
      <c r="I17" s="6">
        <f t="shared" si="3"/>
        <v>10</v>
      </c>
      <c r="J17" s="7">
        <f>F17*Individual!B$35+(1-'Correlation w Same SD'!F17)*Individual!C$35</f>
        <v>12.999999999999996</v>
      </c>
      <c r="K17" s="6">
        <f t="shared" si="4"/>
        <v>4</v>
      </c>
      <c r="L17">
        <f t="shared" si="0"/>
        <v>1.1817578957375021</v>
      </c>
      <c r="S17">
        <f>400000/1.25</f>
        <v>320000</v>
      </c>
      <c r="V17" s="4">
        <v>1600000</v>
      </c>
      <c r="W17">
        <f>V17/(V17+V18)</f>
        <v>0.8</v>
      </c>
    </row>
    <row r="18" spans="6:23" x14ac:dyDescent="0.2">
      <c r="F18" s="6">
        <f t="shared" si="5"/>
        <v>0.24999999999999967</v>
      </c>
      <c r="G18" s="6">
        <f t="shared" si="3"/>
        <v>7.9056941504209499</v>
      </c>
      <c r="H18" s="6">
        <f t="shared" si="3"/>
        <v>5.700877125495694</v>
      </c>
      <c r="I18" s="6">
        <f t="shared" si="3"/>
        <v>10</v>
      </c>
      <c r="J18" s="7">
        <f>F18*Individual!B$35+(1-'Correlation w Same SD'!F18)*Individual!C$35</f>
        <v>12.499999999999996</v>
      </c>
      <c r="K18" s="6">
        <f t="shared" si="4"/>
        <v>4</v>
      </c>
      <c r="L18">
        <f t="shared" si="0"/>
        <v>1.0751744044572482</v>
      </c>
      <c r="V18" s="4">
        <v>400000</v>
      </c>
    </row>
    <row r="19" spans="6:23" x14ac:dyDescent="0.2">
      <c r="F19" s="6">
        <f t="shared" si="5"/>
        <v>0.19999999999999968</v>
      </c>
      <c r="G19" s="6">
        <f t="shared" si="3"/>
        <v>8.2462112512353229</v>
      </c>
      <c r="H19" s="6">
        <f t="shared" si="3"/>
        <v>6.5115282384398867</v>
      </c>
      <c r="I19" s="6">
        <f t="shared" si="3"/>
        <v>10</v>
      </c>
      <c r="J19" s="7">
        <f>F19*Individual!B$35+(1-'Correlation w Same SD'!F19)*Individual!C$35</f>
        <v>11.999999999999996</v>
      </c>
      <c r="K19" s="6">
        <f t="shared" si="4"/>
        <v>4</v>
      </c>
      <c r="L19">
        <f t="shared" si="0"/>
        <v>0.97014250014533121</v>
      </c>
    </row>
    <row r="20" spans="6:23" x14ac:dyDescent="0.2">
      <c r="F20" s="6">
        <f t="shared" si="5"/>
        <v>0.14999999999999969</v>
      </c>
      <c r="G20" s="6">
        <f t="shared" si="3"/>
        <v>8.6313382508160359</v>
      </c>
      <c r="H20" s="6">
        <f t="shared" si="3"/>
        <v>7.3552702193733213</v>
      </c>
      <c r="I20" s="6">
        <f t="shared" si="3"/>
        <v>10</v>
      </c>
      <c r="J20" s="7">
        <f>F20*Individual!B$35+(1-'Correlation w Same SD'!F20)*Individual!C$35</f>
        <v>11.499999999999996</v>
      </c>
      <c r="K20" s="6">
        <f t="shared" si="4"/>
        <v>4</v>
      </c>
      <c r="L20">
        <f t="shared" si="0"/>
        <v>0.86892666954523778</v>
      </c>
      <c r="S20">
        <f>4000000/3200000</f>
        <v>1.25</v>
      </c>
    </row>
    <row r="21" spans="6:23" x14ac:dyDescent="0.2">
      <c r="F21" s="6">
        <f t="shared" si="5"/>
        <v>9.9999999999999686E-2</v>
      </c>
      <c r="G21" s="6">
        <f t="shared" si="3"/>
        <v>9.0553851381374191</v>
      </c>
      <c r="H21" s="6">
        <f t="shared" si="3"/>
        <v>8.2219219164377915</v>
      </c>
      <c r="I21" s="6">
        <f t="shared" si="3"/>
        <v>10</v>
      </c>
      <c r="J21" s="7">
        <f>F21*Individual!B$35+(1-'Correlation w Same SD'!F21)*Individual!C$35</f>
        <v>10.999999999999996</v>
      </c>
      <c r="K21" s="6">
        <f t="shared" si="4"/>
        <v>4</v>
      </c>
      <c r="L21">
        <f t="shared" si="0"/>
        <v>0.7730206825239252</v>
      </c>
      <c r="V21" s="4">
        <v>44445</v>
      </c>
      <c r="W21">
        <f>V21/(V21+V22)</f>
        <v>0.10000112499859375</v>
      </c>
    </row>
    <row r="22" spans="6:23" x14ac:dyDescent="0.2">
      <c r="F22" s="6">
        <f t="shared" si="5"/>
        <v>4.9999999999999684E-2</v>
      </c>
      <c r="G22" s="6">
        <f t="shared" si="3"/>
        <v>9.5131487952202267</v>
      </c>
      <c r="H22" s="6">
        <f t="shared" si="3"/>
        <v>9.1049437120720356</v>
      </c>
      <c r="I22" s="6">
        <f t="shared" si="3"/>
        <v>10</v>
      </c>
      <c r="J22" s="7">
        <f>F22*Individual!B$35+(1-'Correlation w Same SD'!F22)*Individual!C$35</f>
        <v>10.499999999999996</v>
      </c>
      <c r="K22" s="6">
        <f t="shared" si="4"/>
        <v>4</v>
      </c>
      <c r="L22">
        <f t="shared" si="0"/>
        <v>0.68326483059592713</v>
      </c>
      <c r="V22" s="4">
        <v>400000</v>
      </c>
    </row>
    <row r="23" spans="6:23" x14ac:dyDescent="0.2">
      <c r="F23" s="6">
        <f t="shared" si="5"/>
        <v>-3.1918911957973251E-16</v>
      </c>
      <c r="G23" s="6">
        <f t="shared" si="3"/>
        <v>10.000000000000002</v>
      </c>
      <c r="H23" s="6">
        <f t="shared" si="3"/>
        <v>10.000000000000005</v>
      </c>
      <c r="I23" s="6">
        <f t="shared" si="3"/>
        <v>10</v>
      </c>
      <c r="J23" s="7">
        <f>F23*Individual!B$35+(1-'Correlation w Same SD'!F23)*Individual!C$35</f>
        <v>9.9999999999999947</v>
      </c>
      <c r="K23" s="6">
        <f t="shared" si="4"/>
        <v>4</v>
      </c>
      <c r="L23">
        <f t="shared" si="0"/>
        <v>0.59999999999999931</v>
      </c>
    </row>
  </sheetData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3"/>
  <sheetViews>
    <sheetView workbookViewId="0">
      <selection activeCell="K31" sqref="K31"/>
    </sheetView>
  </sheetViews>
  <sheetFormatPr defaultRowHeight="12.75" x14ac:dyDescent="0.2"/>
  <cols>
    <col min="1" max="1" width="5" bestFit="1" customWidth="1"/>
    <col min="2" max="2" width="9.85546875" bestFit="1" customWidth="1"/>
    <col min="3" max="3" width="7.28515625" bestFit="1" customWidth="1"/>
    <col min="10" max="10" width="10.5703125" bestFit="1" customWidth="1"/>
  </cols>
  <sheetData>
    <row r="1" spans="1:15" x14ac:dyDescent="0.2">
      <c r="B1" s="2" t="s">
        <v>10</v>
      </c>
      <c r="C1" s="2" t="s">
        <v>11</v>
      </c>
      <c r="F1" t="s">
        <v>18</v>
      </c>
      <c r="G1" t="s">
        <v>19</v>
      </c>
      <c r="H1" t="s">
        <v>15</v>
      </c>
      <c r="M1" s="9" t="s">
        <v>20</v>
      </c>
      <c r="N1" s="9" t="s">
        <v>19</v>
      </c>
      <c r="O1" s="9" t="s">
        <v>15</v>
      </c>
    </row>
    <row r="2" spans="1:15" x14ac:dyDescent="0.2">
      <c r="A2" t="s">
        <v>5</v>
      </c>
      <c r="B2" s="4">
        <v>300000</v>
      </c>
      <c r="C2" s="5">
        <f>B2/B$4</f>
        <v>0.75</v>
      </c>
      <c r="F2" s="6">
        <v>3</v>
      </c>
      <c r="G2" s="6">
        <f>((F2^2*Individual!B$12^2)+((1-F2)^2*Individual!C$12^2)+2*F2*(1-F2)*C$7)^0.5</f>
        <v>76.151822039922322</v>
      </c>
      <c r="H2" s="7">
        <f>F2*Individual!B$10+(1-'JPMnGD w Short'!F2)*Individual!C$10</f>
        <v>-8.5</v>
      </c>
      <c r="M2" s="6">
        <v>1</v>
      </c>
      <c r="N2" s="6">
        <v>16.318700928689147</v>
      </c>
      <c r="O2" s="6">
        <v>6.5</v>
      </c>
    </row>
    <row r="3" spans="1:15" x14ac:dyDescent="0.2">
      <c r="A3" t="s">
        <v>17</v>
      </c>
      <c r="B3" s="4">
        <v>100000</v>
      </c>
      <c r="C3" s="5">
        <f>B3/B$4</f>
        <v>0.25</v>
      </c>
      <c r="F3" s="6">
        <f>F2-0.25</f>
        <v>2.75</v>
      </c>
      <c r="G3" s="6">
        <f>((F3^2*Individual!B$12^2)+((1-F3)^2*Individual!C$12^2)+2*F3*(1-F3)*C$7)^0.5</f>
        <v>68.150522741942339</v>
      </c>
      <c r="H3" s="7">
        <f>F3*Individual!B$10+(1-'JPMnGD w Short'!F3)*Individual!C$10</f>
        <v>-6.625</v>
      </c>
      <c r="M3" s="6">
        <v>0.9</v>
      </c>
      <c r="N3" s="6">
        <v>14.556888403776405</v>
      </c>
      <c r="O3" s="6">
        <v>7.55</v>
      </c>
    </row>
    <row r="4" spans="1:15" x14ac:dyDescent="0.2">
      <c r="A4" t="s">
        <v>12</v>
      </c>
      <c r="B4" s="4">
        <f>SUM(B2:B3)</f>
        <v>400000</v>
      </c>
      <c r="C4" s="5">
        <f>SUM(C2:C3)</f>
        <v>1</v>
      </c>
      <c r="F4" s="6">
        <f t="shared" ref="F4:F9" si="0">F3-0.25</f>
        <v>2.5</v>
      </c>
      <c r="G4" s="6">
        <f>((F4^2*Individual!B$12^2)+((1-F4)^2*Individual!C$12^2)+2*F4*(1-F4)*C$7)^0.5</f>
        <v>60.184507973397942</v>
      </c>
      <c r="H4" s="7">
        <f>F4*Individual!B$10+(1-'JPMnGD w Short'!F4)*Individual!C$10</f>
        <v>-4.75</v>
      </c>
      <c r="M4" s="6">
        <v>0.8</v>
      </c>
      <c r="N4" s="6">
        <v>13.366824604220703</v>
      </c>
      <c r="O4" s="6">
        <v>8.6</v>
      </c>
    </row>
    <row r="5" spans="1:15" x14ac:dyDescent="0.2">
      <c r="F5" s="6">
        <f t="shared" si="0"/>
        <v>2.25</v>
      </c>
      <c r="G5" s="6">
        <f>((F5^2*Individual!B$12^2)+((1-F5)^2*Individual!C$12^2)+2*F5*(1-F5)*C$7)^0.5</f>
        <v>52.269912473620998</v>
      </c>
      <c r="H5" s="7">
        <f>F5*Individual!B$10+(1-'JPMnGD w Short'!F5)*Individual!C$10</f>
        <v>-2.875</v>
      </c>
      <c r="M5" s="6">
        <v>0.7</v>
      </c>
      <c r="N5" s="6">
        <v>12.907633400434024</v>
      </c>
      <c r="O5" s="6">
        <v>9.65</v>
      </c>
    </row>
    <row r="6" spans="1:15" x14ac:dyDescent="0.2">
      <c r="A6" t="s">
        <v>15</v>
      </c>
      <c r="C6" s="7">
        <f>C2*Individual!B10+'JPMnGD w Short'!C3*Individual!C10</f>
        <v>8.375</v>
      </c>
      <c r="F6" s="6">
        <f t="shared" si="0"/>
        <v>2</v>
      </c>
      <c r="G6" s="6">
        <f>((F6^2*Individual!B$12^2)+((1-F6)^2*Individual!C$12^2)+2*F6*(1-F6)*C$7)^0.5</f>
        <v>44.43422104639621</v>
      </c>
      <c r="H6" s="7">
        <f>F6*Individual!B$10+(1-'JPMnGD w Short'!F6)*Individual!C$10</f>
        <v>-1</v>
      </c>
      <c r="M6" s="6">
        <v>0.6</v>
      </c>
      <c r="N6" s="6">
        <v>13.255489428912085</v>
      </c>
      <c r="O6" s="6">
        <v>10.7</v>
      </c>
    </row>
    <row r="7" spans="1:15" x14ac:dyDescent="0.2">
      <c r="A7" t="s">
        <v>14</v>
      </c>
      <c r="C7" s="7">
        <f>SUM(Individual!N3:N8)/(COUNT(Individual!N3:N8)-1)</f>
        <v>-58.6</v>
      </c>
      <c r="F7" s="6">
        <f t="shared" si="0"/>
        <v>1.75</v>
      </c>
      <c r="G7" s="6">
        <f>((F7^2*Individual!B$12^2)+((1-F7)^2*Individual!C$12^2)+2*F7*(1-F7)*C$7)^0.5</f>
        <v>36.727969587223306</v>
      </c>
      <c r="H7" s="7">
        <f>F7*Individual!B$10+(1-'JPMnGD w Short'!F7)*Individual!C$10</f>
        <v>0.875</v>
      </c>
      <c r="M7" s="6">
        <v>0.5</v>
      </c>
      <c r="N7" s="6">
        <v>14.351829151714432</v>
      </c>
      <c r="O7" s="6">
        <v>11.75</v>
      </c>
    </row>
    <row r="8" spans="1:15" x14ac:dyDescent="0.2">
      <c r="A8" t="s">
        <v>16</v>
      </c>
      <c r="C8" s="8">
        <f>C7/(Individual!B12*Individual!C12)</f>
        <v>-0.13823706226028284</v>
      </c>
      <c r="F8" s="6">
        <f t="shared" si="0"/>
        <v>1.5</v>
      </c>
      <c r="G8" s="6">
        <f>((F8^2*Individual!B$12^2)+((1-F8)^2*Individual!C$12^2)+2*F8*(1-F8)*C$7)^0.5</f>
        <v>29.25363225310662</v>
      </c>
      <c r="H8" s="7">
        <f>F8*Individual!B$10+(1-'JPMnGD w Short'!F8)*Individual!C$10</f>
        <v>2.75</v>
      </c>
      <c r="M8" s="6">
        <v>0.4</v>
      </c>
      <c r="N8" s="6">
        <v>16.043939665805283</v>
      </c>
      <c r="O8" s="6">
        <v>12.8</v>
      </c>
    </row>
    <row r="9" spans="1:15" x14ac:dyDescent="0.2">
      <c r="F9" s="6">
        <f t="shared" si="0"/>
        <v>1.25</v>
      </c>
      <c r="G9" s="6">
        <f>((F9^2*Individual!B$12^2)+((1-F9)^2*Individual!C$12^2)+2*F9*(1-F9)*C$7)^0.5</f>
        <v>22.246207541960946</v>
      </c>
      <c r="H9" s="7">
        <f>F9*Individual!B$10+(1-'JPMnGD w Short'!F9)*Individual!C$10</f>
        <v>4.625</v>
      </c>
      <c r="M9" s="6">
        <v>0.3</v>
      </c>
      <c r="N9" s="6">
        <v>18.16609479222214</v>
      </c>
      <c r="O9" s="6">
        <v>13.85</v>
      </c>
    </row>
    <row r="10" spans="1:15" x14ac:dyDescent="0.2">
      <c r="F10" s="6">
        <f>F9-0.25</f>
        <v>1</v>
      </c>
      <c r="G10" s="6">
        <f>((F10^2*Individual!B$12^2)+((1-F10)^2*Individual!C$12^2)+2*F10*(1-F10)*C$7)^0.5</f>
        <v>16.318700928689147</v>
      </c>
      <c r="H10" s="7">
        <f>F10*Individual!B$10+(1-'JPMnGD w Short'!F10)*Individual!C$10</f>
        <v>6.5</v>
      </c>
      <c r="M10" s="6">
        <v>0.2</v>
      </c>
      <c r="N10" s="6">
        <v>20.585723208087696</v>
      </c>
      <c r="O10" s="6">
        <v>14.9</v>
      </c>
    </row>
    <row r="11" spans="1:15" x14ac:dyDescent="0.2">
      <c r="F11" s="6">
        <f>F10-0.25</f>
        <v>0.75</v>
      </c>
      <c r="G11" s="6">
        <f>((F11^2*Individual!B$12^2)+((1-F11)^2*Individual!C$12^2)+2*F11*(1-F11)*C$7)^0.5</f>
        <v>13.038165131643332</v>
      </c>
      <c r="H11" s="7">
        <f>F11*Individual!B$10+(1-'JPMnGD w Short'!F11)*Individual!C$10</f>
        <v>8.375</v>
      </c>
      <c r="M11" s="6">
        <v>9.9999999999999686E-2</v>
      </c>
      <c r="N11" s="6">
        <v>23.209976303305449</v>
      </c>
      <c r="O11" s="6">
        <v>15.95</v>
      </c>
    </row>
    <row r="12" spans="1:15" x14ac:dyDescent="0.2">
      <c r="F12" s="6">
        <v>0.69299820271969925</v>
      </c>
      <c r="G12" s="6">
        <f>((F12^2*Individual!B$12^2)+((1-F12)^2*Individual!C$12^2)+2*F12*(1-F12)*C$7)^0.5</f>
        <v>12.905623452456254</v>
      </c>
      <c r="H12" s="7">
        <f>F12*Individual!B$10+(1-'JPMnGD w Short'!F12)*Individual!C$10</f>
        <v>8.8025134796022542</v>
      </c>
      <c r="M12" s="6">
        <v>-3.1918911957973251E-16</v>
      </c>
      <c r="N12" s="6">
        <v>25.976912826585078</v>
      </c>
      <c r="O12" s="6">
        <v>17</v>
      </c>
    </row>
    <row r="13" spans="1:15" x14ac:dyDescent="0.2">
      <c r="F13" s="6">
        <f>F11-0.25</f>
        <v>0.5</v>
      </c>
      <c r="G13" s="6">
        <f>((F13^2*Individual!B$12^2)+((1-F13)^2*Individual!C$12^2)+2*F13*(1-F13)*C$7)^0.5</f>
        <v>14.351829151714425</v>
      </c>
      <c r="H13" s="7">
        <f>F13*Individual!B$10+(1-'JPMnGD w Short'!F13)*Individual!C$10</f>
        <v>10.25</v>
      </c>
    </row>
    <row r="14" spans="1:15" x14ac:dyDescent="0.2">
      <c r="F14" s="6">
        <f>F13-0.25</f>
        <v>0.25</v>
      </c>
      <c r="G14" s="6">
        <f>((F14^2*Individual!B$12^2)+((1-F14)^2*Individual!C$12^2)+2*F14*(1-F14)*C$7)^0.5</f>
        <v>19.345380585555819</v>
      </c>
      <c r="H14" s="7">
        <f>F14*Individual!B$10+(1-'JPMnGD w Short'!F14)*Individual!C$10</f>
        <v>12.125</v>
      </c>
      <c r="J14" s="12">
        <f>G15^2</f>
        <v>674.8</v>
      </c>
    </row>
    <row r="15" spans="1:15" x14ac:dyDescent="0.2">
      <c r="F15" s="6">
        <f>F14-0.25</f>
        <v>0</v>
      </c>
      <c r="G15" s="10">
        <f>((F15^2*Individual!B$12^2)+((1-F15)^2*Individual!C$12^2)+2*F15*(1-F15)*C$7)^0.5</f>
        <v>25.976912826585071</v>
      </c>
      <c r="H15" s="11">
        <f>F15*Individual!B$10+(1-'JPMnGD w Short'!F15)*Individual!C$10</f>
        <v>14</v>
      </c>
      <c r="J15" s="12">
        <f>G16^2</f>
        <v>1107.64375</v>
      </c>
      <c r="K15">
        <v>-100000</v>
      </c>
      <c r="L15">
        <f>K15/K17</f>
        <v>-0.25</v>
      </c>
    </row>
    <row r="16" spans="1:15" x14ac:dyDescent="0.2">
      <c r="F16" s="6">
        <f>F15-0.25</f>
        <v>-0.25</v>
      </c>
      <c r="G16" s="6">
        <f>((F16^2*Individual!B$12^2)+((1-F16)^2*Individual!C$12^2)+2*F16*(1-F16)*C$7)^0.5</f>
        <v>33.281282276979653</v>
      </c>
      <c r="H16" s="7">
        <f>F16*Individual!B$10+(1-'JPMnGD w Short'!F16)*Individual!C$10</f>
        <v>15.875</v>
      </c>
      <c r="K16">
        <v>500000</v>
      </c>
    </row>
    <row r="17" spans="6:11" x14ac:dyDescent="0.2">
      <c r="F17" s="6">
        <f>F16-0.25</f>
        <v>-0.5</v>
      </c>
      <c r="G17" s="6">
        <f>((F17^2*Individual!B$12^2)+((1-F17)^2*Individual!C$12^2)+2*F17*(1-F17)*C$7)^0.5</f>
        <v>40.899572124901262</v>
      </c>
      <c r="H17" s="7">
        <f>F17*Individual!B$10+(1-'JPMnGD w Short'!F17)*Individual!C$10</f>
        <v>17.75</v>
      </c>
      <c r="K17">
        <f>SUM(K15:K16)</f>
        <v>400000</v>
      </c>
    </row>
    <row r="18" spans="6:11" x14ac:dyDescent="0.2">
      <c r="F18" s="6">
        <f t="shared" ref="F18:F23" si="1">F17-0.25</f>
        <v>-0.75</v>
      </c>
      <c r="G18" s="6">
        <f>((F18^2*Individual!B$12^2)+((1-F18)^2*Individual!C$12^2)+2*F18*(1-F18)*C$7)^0.5</f>
        <v>48.684635666707003</v>
      </c>
      <c r="H18" s="7">
        <f>F18*Individual!B$10+(1-'JPMnGD w Short'!F18)*Individual!C$10</f>
        <v>19.625</v>
      </c>
    </row>
    <row r="19" spans="6:11" x14ac:dyDescent="0.2">
      <c r="F19" s="6">
        <f t="shared" si="1"/>
        <v>-1</v>
      </c>
      <c r="G19" s="6">
        <f>((F19^2*Individual!B$12^2)+((1-F19)^2*Individual!C$12^2)+2*F19*(1-F19)*C$7)^0.5</f>
        <v>56.567658604541869</v>
      </c>
      <c r="H19" s="7">
        <f>F19*Individual!B$10+(1-'JPMnGD w Short'!F19)*Individual!C$10</f>
        <v>21.5</v>
      </c>
    </row>
    <row r="20" spans="6:11" x14ac:dyDescent="0.2">
      <c r="F20" s="6">
        <f t="shared" si="1"/>
        <v>-1.25</v>
      </c>
      <c r="G20" s="6">
        <f>((F20^2*Individual!B$12^2)+((1-F20)^2*Individual!C$12^2)+2*F20*(1-F20)*C$7)^0.5</f>
        <v>64.512740989668075</v>
      </c>
      <c r="H20" s="7">
        <f>F20*Individual!B$10+(1-'JPMnGD w Short'!F20)*Individual!C$10</f>
        <v>23.375</v>
      </c>
    </row>
    <row r="21" spans="6:11" x14ac:dyDescent="0.2">
      <c r="F21" s="6">
        <f t="shared" si="1"/>
        <v>-1.5</v>
      </c>
      <c r="G21" s="6">
        <f>((F21^2*Individual!B$12^2)+((1-F21)^2*Individual!C$12^2)+2*F21*(1-F21)*C$7)^0.5</f>
        <v>72.499482756775578</v>
      </c>
      <c r="H21" s="7">
        <f>F21*Individual!B$10+(1-'JPMnGD w Short'!F21)*Individual!C$10</f>
        <v>25.25</v>
      </c>
    </row>
    <row r="22" spans="6:11" x14ac:dyDescent="0.2">
      <c r="F22" s="6">
        <f t="shared" si="1"/>
        <v>-1.75</v>
      </c>
      <c r="G22" s="6">
        <f>((F22^2*Individual!B$12^2)+((1-F22)^2*Individual!C$12^2)+2*F22*(1-F22)*C$7)^0.5</f>
        <v>80.515487640577561</v>
      </c>
      <c r="H22" s="7">
        <f>F22*Individual!B$10+(1-'JPMnGD w Short'!F22)*Individual!C$10</f>
        <v>27.125</v>
      </c>
    </row>
    <row r="23" spans="6:11" x14ac:dyDescent="0.2">
      <c r="F23" s="6">
        <f t="shared" si="1"/>
        <v>-2</v>
      </c>
      <c r="G23" s="6">
        <f>((F23^2*Individual!B$12^2)+((1-F23)^2*Individual!C$12^2)+2*F23*(1-F23)*C$7)^0.5</f>
        <v>88.552809102817278</v>
      </c>
      <c r="H23" s="7">
        <f>F23*Individual!B$10+(1-'JPMnGD w Short'!F23)*Individual!C$10</f>
        <v>29</v>
      </c>
    </row>
  </sheetData>
  <phoneticPr fontId="2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8:W72"/>
  <sheetViews>
    <sheetView workbookViewId="0">
      <selection activeCell="R27" sqref="R27"/>
    </sheetView>
  </sheetViews>
  <sheetFormatPr defaultRowHeight="12.75" x14ac:dyDescent="0.2"/>
  <sheetData>
    <row r="28" spans="1:14" x14ac:dyDescent="0.2">
      <c r="B28" t="s">
        <v>4</v>
      </c>
      <c r="C28" t="s">
        <v>29</v>
      </c>
      <c r="F28" t="s">
        <v>30</v>
      </c>
      <c r="G28" t="s">
        <v>31</v>
      </c>
      <c r="I28" t="s">
        <v>32</v>
      </c>
      <c r="K28" t="s">
        <v>33</v>
      </c>
      <c r="L28" t="s">
        <v>34</v>
      </c>
      <c r="M28" t="s">
        <v>35</v>
      </c>
      <c r="N28" t="s">
        <v>36</v>
      </c>
    </row>
    <row r="29" spans="1:14" x14ac:dyDescent="0.2">
      <c r="A29" t="s">
        <v>5</v>
      </c>
      <c r="B29">
        <f>Individual!$B$12</f>
        <v>16.318700928689147</v>
      </c>
      <c r="C29">
        <f>Individual!$B$10</f>
        <v>6.5</v>
      </c>
      <c r="G29">
        <v>0.72916619858139187</v>
      </c>
      <c r="I29">
        <f>SUM(L29:N31)^0.5</f>
        <v>12.940510060170411</v>
      </c>
      <c r="K29" t="s">
        <v>34</v>
      </c>
      <c r="L29">
        <f>(G29*B29)^2</f>
        <v>141.58727481441375</v>
      </c>
      <c r="M29">
        <f>G29*G30*B29*B30*C34</f>
        <v>-13.365476048951555</v>
      </c>
      <c r="N29">
        <f>G29*G31*B29*B31*D34</f>
        <v>-3.2655938837685716</v>
      </c>
    </row>
    <row r="30" spans="1:14" x14ac:dyDescent="0.2">
      <c r="A30" t="s">
        <v>17</v>
      </c>
      <c r="B30">
        <f>Individual!$C$12</f>
        <v>25.976912826585071</v>
      </c>
      <c r="C30">
        <f>Individual!$C$10</f>
        <v>14</v>
      </c>
      <c r="G30">
        <v>0.31279534967601047</v>
      </c>
      <c r="K30" t="s">
        <v>35</v>
      </c>
      <c r="L30">
        <f>M29</f>
        <v>-13.365476048951555</v>
      </c>
      <c r="M30">
        <f>(G30*B30)^2</f>
        <v>66.023060089627123</v>
      </c>
      <c r="N30">
        <f>G30*G31*B30*B31*D35</f>
        <v>-4.3506163933750646</v>
      </c>
    </row>
    <row r="31" spans="1:14" x14ac:dyDescent="0.2">
      <c r="A31" t="s">
        <v>63</v>
      </c>
      <c r="B31">
        <f>Individual!$D$12</f>
        <v>32.060359740131837</v>
      </c>
      <c r="C31">
        <f>Individual!$D$10</f>
        <v>21.333333333333332</v>
      </c>
      <c r="G31">
        <v>-4.1961548257402351E-2</v>
      </c>
      <c r="K31" t="s">
        <v>36</v>
      </c>
      <c r="L31">
        <f>N29</f>
        <v>-3.2655938837685716</v>
      </c>
      <c r="M31">
        <f>N30</f>
        <v>-4.3506163933750646</v>
      </c>
      <c r="N31">
        <f>(G31*B31)^2</f>
        <v>1.8098383655211172</v>
      </c>
    </row>
    <row r="33" spans="1:23" x14ac:dyDescent="0.2">
      <c r="B33" t="s">
        <v>5</v>
      </c>
      <c r="C33" t="s">
        <v>17</v>
      </c>
      <c r="D33" t="s">
        <v>37</v>
      </c>
      <c r="G33">
        <f>SUM(G29:G31)</f>
        <v>0.99999999999999989</v>
      </c>
    </row>
    <row r="34" spans="1:23" x14ac:dyDescent="0.2">
      <c r="A34" t="s">
        <v>5</v>
      </c>
      <c r="B34">
        <v>1</v>
      </c>
      <c r="C34">
        <f>Individual!$N$11</f>
        <v>-0.13823706226028284</v>
      </c>
      <c r="D34">
        <f>Individual!$O$11</f>
        <v>0.20399999999999999</v>
      </c>
    </row>
    <row r="35" spans="1:23" x14ac:dyDescent="0.2">
      <c r="A35" t="s">
        <v>17</v>
      </c>
      <c r="C35">
        <v>1</v>
      </c>
      <c r="D35">
        <f>Individual!$P$11</f>
        <v>0.39800000000000002</v>
      </c>
    </row>
    <row r="36" spans="1:23" x14ac:dyDescent="0.2">
      <c r="A36" t="s">
        <v>57</v>
      </c>
      <c r="D36">
        <v>1</v>
      </c>
    </row>
    <row r="37" spans="1:23" x14ac:dyDescent="0.2">
      <c r="W37" s="6"/>
    </row>
    <row r="38" spans="1:23" x14ac:dyDescent="0.2">
      <c r="B38" t="s">
        <v>51</v>
      </c>
      <c r="W38" s="6"/>
    </row>
    <row r="39" spans="1:23" x14ac:dyDescent="0.2">
      <c r="B39" t="s">
        <v>4</v>
      </c>
      <c r="C39" t="s">
        <v>29</v>
      </c>
      <c r="E39" t="s">
        <v>38</v>
      </c>
      <c r="F39" t="s">
        <v>39</v>
      </c>
      <c r="G39" t="s">
        <v>40</v>
      </c>
      <c r="H39" t="s">
        <v>41</v>
      </c>
      <c r="I39" t="s">
        <v>42</v>
      </c>
      <c r="J39" t="s">
        <v>43</v>
      </c>
      <c r="K39" t="s">
        <v>44</v>
      </c>
      <c r="L39" t="s">
        <v>45</v>
      </c>
      <c r="M39" t="s">
        <v>46</v>
      </c>
      <c r="N39" t="s">
        <v>47</v>
      </c>
      <c r="O39" t="s">
        <v>48</v>
      </c>
      <c r="P39" t="s">
        <v>49</v>
      </c>
      <c r="Q39" t="s">
        <v>50</v>
      </c>
      <c r="W39" s="6"/>
    </row>
    <row r="40" spans="1:23" x14ac:dyDescent="0.2">
      <c r="A40">
        <v>30</v>
      </c>
      <c r="B40">
        <f>SUM(I40:Q40)^0.5</f>
        <v>48.987309218775458</v>
      </c>
      <c r="C40" s="16">
        <f>E40*C$29+F40*C$30+G40*C$31</f>
        <v>29.9999999822757</v>
      </c>
      <c r="E40">
        <v>-0.73427825035002814</v>
      </c>
      <c r="F40">
        <v>0.30342646335223433</v>
      </c>
      <c r="G40">
        <v>1.4308517869977939</v>
      </c>
      <c r="H40">
        <f>SUM(E40:G40)</f>
        <v>1</v>
      </c>
      <c r="I40">
        <f>E40*E40*B$29*B$29*B$34</f>
        <v>143.57951938194938</v>
      </c>
      <c r="J40">
        <f>E40*F40*B$29*B$30*C$34</f>
        <v>13.056047923542287</v>
      </c>
      <c r="K40">
        <f>E40*G40*B$29*B$31*D$34</f>
        <v>-112.13455306467554</v>
      </c>
      <c r="L40">
        <f>J40</f>
        <v>13.056047923542287</v>
      </c>
      <c r="M40">
        <f>F40*F40*B$30*B$30*C$35</f>
        <v>62.127229073417759</v>
      </c>
      <c r="N40">
        <f>F40*G40*B$30*B$31*D$35</f>
        <v>143.90871839747828</v>
      </c>
      <c r="O40">
        <f>K40</f>
        <v>-112.13455306467554</v>
      </c>
      <c r="P40">
        <f>N40</f>
        <v>143.90871839747828</v>
      </c>
      <c r="Q40">
        <f>G40*G40*B$31*B$31*D$36</f>
        <v>2104.3892895278659</v>
      </c>
      <c r="W40" s="6"/>
    </row>
    <row r="41" spans="1:23" x14ac:dyDescent="0.2">
      <c r="A41">
        <v>28</v>
      </c>
      <c r="B41">
        <f>SUM(I41:Q41)^0.5</f>
        <v>44.726583615548783</v>
      </c>
      <c r="C41" s="16">
        <f>E41*C$29+F41*C$30+G41*C$31</f>
        <v>28.000000982275655</v>
      </c>
      <c r="E41">
        <v>-0.5998637505213702</v>
      </c>
      <c r="F41">
        <v>0.30426972506245542</v>
      </c>
      <c r="G41">
        <v>1.2955940254589151</v>
      </c>
      <c r="H41">
        <f>SUM(E41:G41)</f>
        <v>1.0000000000000004</v>
      </c>
      <c r="I41">
        <f>E41*E41*B$29*B$29*B$34</f>
        <v>95.824465060181069</v>
      </c>
      <c r="J41">
        <f>E41*F41*B$29*B$30*C$34</f>
        <v>10.695694176939742</v>
      </c>
      <c r="K41">
        <f>E41*G41*B$29*B$31*D$34</f>
        <v>-82.94795758647146</v>
      </c>
      <c r="L41">
        <f>J41</f>
        <v>10.695694176939742</v>
      </c>
      <c r="M41">
        <f>F41*F41*B$30*B$30*C$35</f>
        <v>62.473028259850068</v>
      </c>
      <c r="N41">
        <f>F41*G41*B$30*B$31*D$35</f>
        <v>130.66722826175601</v>
      </c>
      <c r="O41">
        <f>K41</f>
        <v>-82.94795758647146</v>
      </c>
      <c r="P41">
        <f>N41</f>
        <v>130.66722826175601</v>
      </c>
      <c r="Q41">
        <f>G41*G41*B$31*B$31*D$36</f>
        <v>1725.3398588941968</v>
      </c>
      <c r="W41" s="6"/>
    </row>
    <row r="42" spans="1:23" x14ac:dyDescent="0.2">
      <c r="A42">
        <f t="shared" ref="A42:A58" si="0">A41-2</f>
        <v>26</v>
      </c>
      <c r="B42">
        <f>SUM(I42:Q42)^0.5</f>
        <v>40.502726724032776</v>
      </c>
      <c r="C42" s="16">
        <f>E42*C$29+F42*C$30+G42*C$31</f>
        <v>25.999999982275703</v>
      </c>
      <c r="E42">
        <v>-0.46544911196431321</v>
      </c>
      <c r="F42">
        <v>0.3051129788902196</v>
      </c>
      <c r="G42">
        <v>1.1603361330740938</v>
      </c>
      <c r="H42">
        <f>SUM(E42:G42)</f>
        <v>1.0000000000000002</v>
      </c>
      <c r="I42">
        <f>E42*E42*B$29*B$29*B$34</f>
        <v>57.691997833094341</v>
      </c>
      <c r="J42">
        <f>E42*F42*B$29*B$30*C$34</f>
        <v>8.3220535132918041</v>
      </c>
      <c r="K42">
        <f>E42*G42*B$29*B$31*D$34</f>
        <v>-57.642149078553224</v>
      </c>
      <c r="L42">
        <f>J42</f>
        <v>8.3220535132918041</v>
      </c>
      <c r="M42">
        <f>F42*F42*B$30*B$30*C$35</f>
        <v>62.819783887925468</v>
      </c>
      <c r="N42">
        <f>F42*G42*B$30*B$31*D$35</f>
        <v>117.35010936565887</v>
      </c>
      <c r="O42">
        <f>K42</f>
        <v>-57.642149078553224</v>
      </c>
      <c r="P42">
        <f>N42</f>
        <v>117.35010936565887</v>
      </c>
      <c r="Q42">
        <f>G42*G42*B$31*B$31*D$36</f>
        <v>1383.8990627598639</v>
      </c>
      <c r="W42" s="6"/>
    </row>
    <row r="43" spans="1:23" x14ac:dyDescent="0.2">
      <c r="A43">
        <f t="shared" si="0"/>
        <v>24</v>
      </c>
      <c r="B43">
        <f>SUM(I43:Q43)^0.5</f>
        <v>36.328610693592161</v>
      </c>
      <c r="C43" s="16">
        <f>E43*C$29+F43*C$30+G43*C$31</f>
        <v>24.000000982275658</v>
      </c>
      <c r="E43">
        <v>-0.33103460797832129</v>
      </c>
      <c r="F43">
        <v>0.30595623219128754</v>
      </c>
      <c r="G43">
        <v>1.0250783757870339</v>
      </c>
      <c r="H43">
        <f>SUM(E43:G43)</f>
        <v>1</v>
      </c>
      <c r="I43">
        <f>E43*E43*B$29*B$29*B$34</f>
        <v>29.182195680213802</v>
      </c>
      <c r="J43">
        <f>E43*F43*B$29*B$30*C$34</f>
        <v>5.9351311409832732</v>
      </c>
      <c r="K43">
        <f>E43*G43*B$29*B$31*D$34</f>
        <v>-36.217178477005284</v>
      </c>
      <c r="L43">
        <f>J43</f>
        <v>5.9351311409832732</v>
      </c>
      <c r="M43">
        <f>F43*F43*B$30*B$30*C$35</f>
        <v>63.167498968061771</v>
      </c>
      <c r="N43">
        <f>F43*G43*B$30*B$31*D$35</f>
        <v>103.95739212942934</v>
      </c>
      <c r="O43">
        <f>K43</f>
        <v>-36.217178477005284</v>
      </c>
      <c r="P43">
        <f>N43</f>
        <v>103.95739212942934</v>
      </c>
      <c r="Q43">
        <f>G43*G43*B$31*B$31*D$36</f>
        <v>1080.0675706914885</v>
      </c>
      <c r="W43" s="6"/>
    </row>
    <row r="44" spans="1:23" x14ac:dyDescent="0.2">
      <c r="A44">
        <f t="shared" si="0"/>
        <v>22</v>
      </c>
      <c r="B44">
        <f t="shared" ref="B44:B49" si="1">SUM(I44:Q44)^0.5</f>
        <v>32.223561085808775</v>
      </c>
      <c r="C44" s="16">
        <f t="shared" ref="C44:C49" si="2">E44*C$29+F44*C$30+G44*C$31</f>
        <v>21.999999982275696</v>
      </c>
      <c r="E44">
        <v>-0.19661996932913334</v>
      </c>
      <c r="F44">
        <v>0.30679948583269723</v>
      </c>
      <c r="G44">
        <v>0.88982048349643594</v>
      </c>
      <c r="H44">
        <f t="shared" ref="H44:H49" si="3">SUM(E44:G44)</f>
        <v>0.99999999999999978</v>
      </c>
      <c r="I44">
        <f t="shared" ref="I44:I49" si="4">E44*E44*B$29*B$29*B$34</f>
        <v>10.295001505872861</v>
      </c>
      <c r="J44">
        <f t="shared" ref="J44:J49" si="5">E44*F44*B$29*B$30*C$34</f>
        <v>3.5349222619846623</v>
      </c>
      <c r="K44">
        <f t="shared" ref="K44:K49" si="6">E44*G44*B$29*B$31*D$34</f>
        <v>-18.673002902197435</v>
      </c>
      <c r="L44">
        <f t="shared" ref="L44:L49" si="7">J44</f>
        <v>3.5349222619846623</v>
      </c>
      <c r="M44">
        <f t="shared" ref="M44:M49" si="8">F44*F44*B$30*B$30*C$35</f>
        <v>63.516173857463542</v>
      </c>
      <c r="N44">
        <f t="shared" ref="N44:N49" si="9">F44*G44*B$30*B$31*D$35</f>
        <v>90.489049525346459</v>
      </c>
      <c r="O44">
        <f t="shared" ref="O44:O49" si="10">K44</f>
        <v>-18.673002902197435</v>
      </c>
      <c r="P44">
        <f t="shared" ref="P44:P49" si="11">N44</f>
        <v>90.489049525346459</v>
      </c>
      <c r="Q44">
        <f t="shared" ref="Q44:Q49" si="12">G44*G44*B$31*B$31*D$36</f>
        <v>813.84477591724601</v>
      </c>
      <c r="W44" s="6"/>
    </row>
    <row r="45" spans="1:23" x14ac:dyDescent="0.2">
      <c r="A45">
        <f t="shared" si="0"/>
        <v>20</v>
      </c>
      <c r="B45">
        <f t="shared" si="1"/>
        <v>28.217744878647473</v>
      </c>
      <c r="C45" s="16">
        <f t="shared" si="2"/>
        <v>19.999999982275693</v>
      </c>
      <c r="D45">
        <f>B45-B62</f>
        <v>-22.037129724161169</v>
      </c>
      <c r="E45">
        <v>-6.2205397943736356E-2</v>
      </c>
      <c r="F45">
        <v>0.30764273916678109</v>
      </c>
      <c r="G45">
        <v>0.75456265877695516</v>
      </c>
      <c r="H45">
        <f t="shared" si="3"/>
        <v>0.99999999999999989</v>
      </c>
      <c r="I45">
        <f t="shared" si="4"/>
        <v>1.030450921328069</v>
      </c>
      <c r="J45">
        <f t="shared" si="5"/>
        <v>1.1214304862421234</v>
      </c>
      <c r="K45">
        <f t="shared" si="6"/>
        <v>-5.0096516033156151</v>
      </c>
      <c r="L45">
        <f t="shared" si="7"/>
        <v>1.1214304862421234</v>
      </c>
      <c r="M45">
        <f t="shared" si="8"/>
        <v>63.865808288384663</v>
      </c>
      <c r="N45">
        <f t="shared" si="9"/>
        <v>76.945101889608253</v>
      </c>
      <c r="O45">
        <f t="shared" si="10"/>
        <v>-5.0096516033156151</v>
      </c>
      <c r="P45">
        <f t="shared" si="11"/>
        <v>76.945101889608253</v>
      </c>
      <c r="Q45">
        <f t="shared" si="12"/>
        <v>585.23110528165341</v>
      </c>
      <c r="W45" s="6"/>
    </row>
    <row r="46" spans="1:23" x14ac:dyDescent="0.2">
      <c r="A46">
        <f t="shared" si="0"/>
        <v>18</v>
      </c>
      <c r="B46">
        <f t="shared" si="1"/>
        <v>24.360162465695364</v>
      </c>
      <c r="C46" s="16">
        <f t="shared" si="2"/>
        <v>17.999999982275696</v>
      </c>
      <c r="D46">
        <f t="shared" ref="D46:D55" si="13">B46-B63</f>
        <v>-17.569793830203853</v>
      </c>
      <c r="E46">
        <v>7.220917335652853E-2</v>
      </c>
      <c r="F46">
        <v>0.3084859926730632</v>
      </c>
      <c r="G46">
        <v>0.61930483397040825</v>
      </c>
      <c r="H46">
        <f t="shared" si="3"/>
        <v>1</v>
      </c>
      <c r="I46">
        <f t="shared" si="4"/>
        <v>1.3885320640926786</v>
      </c>
      <c r="J46">
        <f t="shared" si="5"/>
        <v>-1.3053453854472146</v>
      </c>
      <c r="K46">
        <f t="shared" si="6"/>
        <v>4.7728851597691886</v>
      </c>
      <c r="L46">
        <f t="shared" si="7"/>
        <v>-1.3053453854472146</v>
      </c>
      <c r="M46">
        <f t="shared" si="8"/>
        <v>64.216402459417409</v>
      </c>
      <c r="N46">
        <f t="shared" si="9"/>
        <v>63.325542500419857</v>
      </c>
      <c r="O46">
        <f t="shared" si="10"/>
        <v>4.7728851597691886</v>
      </c>
      <c r="P46">
        <f t="shared" si="11"/>
        <v>63.325542500419857</v>
      </c>
      <c r="Q46">
        <f t="shared" si="12"/>
        <v>394.22641628207947</v>
      </c>
      <c r="W46" s="6"/>
    </row>
    <row r="47" spans="1:23" x14ac:dyDescent="0.2">
      <c r="A47">
        <f t="shared" si="0"/>
        <v>16</v>
      </c>
      <c r="B47">
        <f t="shared" si="1"/>
        <v>20.733717877110596</v>
      </c>
      <c r="C47" s="16">
        <f t="shared" si="2"/>
        <v>15.999999982275703</v>
      </c>
      <c r="D47">
        <f t="shared" si="13"/>
        <v>-13.047986573013819</v>
      </c>
      <c r="E47">
        <v>0.20662374469324085</v>
      </c>
      <c r="F47">
        <v>0.30932924610562162</v>
      </c>
      <c r="G47">
        <v>0.48404700920113763</v>
      </c>
      <c r="H47">
        <f t="shared" si="3"/>
        <v>1</v>
      </c>
      <c r="I47">
        <f t="shared" si="4"/>
        <v>11.369244929262631</v>
      </c>
      <c r="J47">
        <f t="shared" si="5"/>
        <v>-3.7454053563659655</v>
      </c>
      <c r="K47">
        <f t="shared" si="6"/>
        <v>10.674607396019875</v>
      </c>
      <c r="L47">
        <f t="shared" si="7"/>
        <v>-3.7454053563659655</v>
      </c>
      <c r="M47">
        <f t="shared" si="8"/>
        <v>64.567956268484508</v>
      </c>
      <c r="N47">
        <f t="shared" si="9"/>
        <v>49.630371307839688</v>
      </c>
      <c r="O47">
        <f t="shared" si="10"/>
        <v>10.674607396019875</v>
      </c>
      <c r="P47">
        <f t="shared" si="11"/>
        <v>49.630371307839688</v>
      </c>
      <c r="Q47">
        <f t="shared" si="12"/>
        <v>240.8307091148811</v>
      </c>
      <c r="W47" s="6"/>
    </row>
    <row r="48" spans="1:23" x14ac:dyDescent="0.2">
      <c r="A48">
        <f t="shared" si="0"/>
        <v>14</v>
      </c>
      <c r="B48">
        <f t="shared" si="1"/>
        <v>17.482843112295406</v>
      </c>
      <c r="C48" s="16">
        <f t="shared" si="2"/>
        <v>14.000000982275662</v>
      </c>
      <c r="D48">
        <f t="shared" si="13"/>
        <v>-8.4940734786580308</v>
      </c>
      <c r="E48">
        <v>0.34103824881276718</v>
      </c>
      <c r="F48">
        <v>0.31017249913658568</v>
      </c>
      <c r="G48">
        <v>0.34878925205064726</v>
      </c>
      <c r="H48">
        <f t="shared" si="3"/>
        <v>1</v>
      </c>
      <c r="I48">
        <f t="shared" si="4"/>
        <v>30.972577308918172</v>
      </c>
      <c r="J48">
        <f t="shared" si="5"/>
        <v>-6.1987481958156545</v>
      </c>
      <c r="K48">
        <f t="shared" si="6"/>
        <v>12.695515061760615</v>
      </c>
      <c r="L48">
        <f t="shared" si="7"/>
        <v>-6.1987481958156545</v>
      </c>
      <c r="M48">
        <f t="shared" si="8"/>
        <v>64.920469578084663</v>
      </c>
      <c r="N48">
        <f t="shared" si="9"/>
        <v>35.859595232074462</v>
      </c>
      <c r="O48">
        <f t="shared" si="10"/>
        <v>12.695515061760615</v>
      </c>
      <c r="P48">
        <f t="shared" si="11"/>
        <v>35.859595232074462</v>
      </c>
      <c r="Q48">
        <f t="shared" si="12"/>
        <v>125.04403220609316</v>
      </c>
      <c r="W48" s="6"/>
    </row>
    <row r="49" spans="1:23" x14ac:dyDescent="0.2">
      <c r="A49">
        <f t="shared" si="0"/>
        <v>12</v>
      </c>
      <c r="B49">
        <f t="shared" si="1"/>
        <v>14.85616471241563</v>
      </c>
      <c r="C49" s="16">
        <f t="shared" si="2"/>
        <v>12.000000982275663</v>
      </c>
      <c r="D49">
        <f t="shared" si="13"/>
        <v>-4.0887613160021665</v>
      </c>
      <c r="E49">
        <v>0.47545282015226803</v>
      </c>
      <c r="F49">
        <v>0.31101575256350411</v>
      </c>
      <c r="G49">
        <v>0.213531427284228</v>
      </c>
      <c r="H49">
        <f t="shared" si="3"/>
        <v>1</v>
      </c>
      <c r="I49">
        <f t="shared" si="4"/>
        <v>60.198548809995373</v>
      </c>
      <c r="J49">
        <f t="shared" si="5"/>
        <v>-8.6653763567505457</v>
      </c>
      <c r="K49">
        <f t="shared" si="6"/>
        <v>10.835610179580586</v>
      </c>
      <c r="L49">
        <f t="shared" si="7"/>
        <v>-8.6653763567505457</v>
      </c>
      <c r="M49">
        <f t="shared" si="8"/>
        <v>65.27394272161537</v>
      </c>
      <c r="N49">
        <f t="shared" si="9"/>
        <v>22.013200498786478</v>
      </c>
      <c r="O49">
        <f t="shared" si="10"/>
        <v>10.835610179580586</v>
      </c>
      <c r="P49">
        <f t="shared" si="11"/>
        <v>22.013200498786478</v>
      </c>
      <c r="Q49">
        <f t="shared" si="12"/>
        <v>46.866269787579569</v>
      </c>
      <c r="W49" s="6"/>
    </row>
    <row r="50" spans="1:23" x14ac:dyDescent="0.2">
      <c r="A50">
        <f t="shared" si="0"/>
        <v>10</v>
      </c>
      <c r="B50">
        <f>SUM(I50:Q50)^0.5</f>
        <v>13.23082041935959</v>
      </c>
      <c r="C50" s="16">
        <f>E50*C$29+F50*C$30+G50*C$31</f>
        <v>10.000000982275662</v>
      </c>
      <c r="D50">
        <f t="shared" si="13"/>
        <v>-0.68083898136599608</v>
      </c>
      <c r="E50">
        <v>0.60986739148512004</v>
      </c>
      <c r="F50">
        <v>0.31185900600387195</v>
      </c>
      <c r="G50">
        <v>7.8273602511008206E-2</v>
      </c>
      <c r="H50">
        <f>SUM(E50:G50)</f>
        <v>1.0000000000000002</v>
      </c>
      <c r="I50">
        <f>E50*E50*B$29*B$29*B$34</f>
        <v>99.047152032925069</v>
      </c>
      <c r="J50">
        <f>E50*F50*B$29*B$30*C$34</f>
        <v>-11.145288616259613</v>
      </c>
      <c r="K50">
        <f>E50*G50*B$29*B$31*D$34</f>
        <v>5.0948907673817692</v>
      </c>
      <c r="L50">
        <f>J50</f>
        <v>-11.145288616259613</v>
      </c>
      <c r="M50">
        <f>F50*F50*B$30*B$30*C$35</f>
        <v>65.628375539437911</v>
      </c>
      <c r="N50">
        <f>F50*G50*B$30*B$31*D$35</f>
        <v>8.0911939768979941</v>
      </c>
      <c r="O50">
        <f>K50</f>
        <v>5.0948907673817692</v>
      </c>
      <c r="P50">
        <f>N50</f>
        <v>8.0911939768979941</v>
      </c>
      <c r="Q50">
        <f>G50*G50*B$31*B$31*D$36</f>
        <v>6.2974891409394047</v>
      </c>
      <c r="W50" s="6"/>
    </row>
    <row r="51" spans="1:23" x14ac:dyDescent="0.2">
      <c r="A51">
        <f t="shared" si="0"/>
        <v>8</v>
      </c>
      <c r="B51">
        <f>SUM(I51:Q51)^0.5</f>
        <v>12.988330928565279</v>
      </c>
      <c r="C51" s="16">
        <f>E51*C$29+F51*C$30+G51*C$31</f>
        <v>8.0000009822756546</v>
      </c>
      <c r="D51">
        <f t="shared" si="13"/>
        <v>-0.37849254609336747</v>
      </c>
      <c r="E51">
        <v>0.74428196282086456</v>
      </c>
      <c r="F51">
        <v>0.3127022594383897</v>
      </c>
      <c r="G51">
        <v>-5.6984222259254168E-2</v>
      </c>
      <c r="H51">
        <f>SUM(E51:G51)</f>
        <v>1</v>
      </c>
      <c r="I51">
        <f>E51*E51*B$29*B$29*B$34</f>
        <v>147.51838698006151</v>
      </c>
      <c r="J51">
        <f>E51*F51*B$29*B$30*C$34</f>
        <v>-13.63848497399278</v>
      </c>
      <c r="K51">
        <f>E51*G51*B$29*B$31*D$34</f>
        <v>-4.5266431741234596</v>
      </c>
      <c r="L51">
        <f>J51</f>
        <v>-13.63848497399278</v>
      </c>
      <c r="M51">
        <f>F51*F51*B$30*B$30*C$35</f>
        <v>65.983768023453365</v>
      </c>
      <c r="N51">
        <f>F51*G51*B$30*B$31*D$35</f>
        <v>-5.9064243340296727</v>
      </c>
      <c r="O51">
        <f>K51</f>
        <v>-4.5266431741234596</v>
      </c>
      <c r="P51">
        <f>N51</f>
        <v>-5.9064243340296727</v>
      </c>
      <c r="Q51">
        <f>G51*G51*B$31*B$31*D$36</f>
        <v>3.337690270702323</v>
      </c>
    </row>
    <row r="52" spans="1:23" x14ac:dyDescent="0.2">
      <c r="A52">
        <f t="shared" si="0"/>
        <v>6</v>
      </c>
      <c r="B52">
        <f t="shared" ref="B52:B58" si="14">SUM(I52:Q52)^0.5</f>
        <v>14.199720077349943</v>
      </c>
      <c r="C52" s="16">
        <f t="shared" ref="C52:C58" si="15">E52*C$29+F52*C$30+G52*C$31</f>
        <v>5.9999999822757069</v>
      </c>
      <c r="D52">
        <f t="shared" si="13"/>
        <v>-3.529452366832432</v>
      </c>
      <c r="E52">
        <v>0.87869660136345817</v>
      </c>
      <c r="F52">
        <v>0.31354551329540892</v>
      </c>
      <c r="G52">
        <v>-0.19224211465886701</v>
      </c>
      <c r="H52">
        <f t="shared" ref="H52:H58" si="16">SUM(E52:G52)</f>
        <v>1</v>
      </c>
      <c r="I52">
        <f t="shared" ref="I52:I58" si="17">E52*E52*B$29*B$29*B$34</f>
        <v>205.61228510306043</v>
      </c>
      <c r="J52">
        <f t="shared" ref="J52:J58" si="18">E52*F52*B$29*B$30*C$34</f>
        <v>-16.144966686658599</v>
      </c>
      <c r="K52">
        <f t="shared" ref="K52:K58" si="19">E52*G52*B$29*B$31*D$34</f>
        <v>-18.028999366561575</v>
      </c>
      <c r="L52">
        <f t="shared" ref="L52:L58" si="20">J52</f>
        <v>-16.144966686658599</v>
      </c>
      <c r="M52">
        <f t="shared" ref="M52:M58" si="21">F52*F52*B$30*B$30*C$35</f>
        <v>66.340120354903434</v>
      </c>
      <c r="N52">
        <f t="shared" ref="N52:N58" si="22">F52*G52*B$30*B$31*D$35</f>
        <v>-19.979661489506629</v>
      </c>
      <c r="O52">
        <f t="shared" ref="O52:O58" si="23">K52</f>
        <v>-18.028999366561575</v>
      </c>
      <c r="P52">
        <f t="shared" ref="P52:P58" si="24">N52</f>
        <v>-19.979661489506629</v>
      </c>
      <c r="Q52">
        <f t="shared" ref="Q52:Q58" si="25">G52*G52*B$31*B$31*D$36</f>
        <v>37.986899902584845</v>
      </c>
    </row>
    <row r="53" spans="1:23" x14ac:dyDescent="0.2">
      <c r="A53">
        <f t="shared" si="0"/>
        <v>4</v>
      </c>
      <c r="B53">
        <f t="shared" si="14"/>
        <v>16.5487298603867</v>
      </c>
      <c r="C53" s="16">
        <f t="shared" si="15"/>
        <v>4.0000009822756528</v>
      </c>
      <c r="D53">
        <f t="shared" si="13"/>
        <v>-7.9561449380873555</v>
      </c>
      <c r="E53">
        <v>1.0131111054860478</v>
      </c>
      <c r="F53">
        <v>0.3143887663201787</v>
      </c>
      <c r="G53">
        <v>-0.32749987180622625</v>
      </c>
      <c r="H53">
        <f t="shared" si="16"/>
        <v>1.0000000000000002</v>
      </c>
      <c r="I53">
        <f t="shared" si="17"/>
        <v>273.32875204135479</v>
      </c>
      <c r="J53">
        <f t="shared" si="18"/>
        <v>-18.664729985103218</v>
      </c>
      <c r="K53">
        <f t="shared" si="19"/>
        <v>-35.412154646177868</v>
      </c>
      <c r="L53">
        <f t="shared" si="20"/>
        <v>-18.664729985103218</v>
      </c>
      <c r="M53">
        <f t="shared" si="21"/>
        <v>66.697432002840984</v>
      </c>
      <c r="N53">
        <f t="shared" si="22"/>
        <v>-34.128496324731373</v>
      </c>
      <c r="O53">
        <f t="shared" si="23"/>
        <v>-35.412154646177868</v>
      </c>
      <c r="P53">
        <f t="shared" si="24"/>
        <v>-34.128496324731373</v>
      </c>
      <c r="Q53">
        <f t="shared" si="25"/>
        <v>110.2450378598835</v>
      </c>
    </row>
    <row r="54" spans="1:23" x14ac:dyDescent="0.2">
      <c r="A54">
        <f t="shared" si="0"/>
        <v>2</v>
      </c>
      <c r="B54">
        <f t="shared" si="14"/>
        <v>19.631151619752004</v>
      </c>
      <c r="C54" s="16">
        <f t="shared" si="15"/>
        <v>1.9999999822757069</v>
      </c>
      <c r="D54">
        <f t="shared" si="13"/>
        <v>-12.573941145212984</v>
      </c>
      <c r="E54">
        <v>1.1475257440256998</v>
      </c>
      <c r="F54">
        <v>0.31523202018314755</v>
      </c>
      <c r="G54">
        <v>-0.46275776420884729</v>
      </c>
      <c r="H54">
        <f t="shared" si="16"/>
        <v>1</v>
      </c>
      <c r="I54">
        <f t="shared" si="17"/>
        <v>350.6679232316223</v>
      </c>
      <c r="J54">
        <f t="shared" si="18"/>
        <v>-21.197779908181502</v>
      </c>
      <c r="K54">
        <f t="shared" si="19"/>
        <v>-56.676143778699902</v>
      </c>
      <c r="L54">
        <f t="shared" si="20"/>
        <v>-21.197779908181502</v>
      </c>
      <c r="M54">
        <f t="shared" si="21"/>
        <v>67.055703675095387</v>
      </c>
      <c r="N54">
        <f t="shared" si="22"/>
        <v>-48.352957135559329</v>
      </c>
      <c r="O54">
        <f t="shared" si="23"/>
        <v>-56.676143778699902</v>
      </c>
      <c r="P54">
        <f t="shared" si="24"/>
        <v>-48.352957135559329</v>
      </c>
      <c r="Q54">
        <f t="shared" si="25"/>
        <v>220.11224865585561</v>
      </c>
    </row>
    <row r="55" spans="1:23" x14ac:dyDescent="0.2">
      <c r="A55">
        <f t="shared" si="0"/>
        <v>0</v>
      </c>
      <c r="B55">
        <f t="shared" si="14"/>
        <v>23.155923410842448</v>
      </c>
      <c r="C55" s="16">
        <f t="shared" si="15"/>
        <v>9.8227565992203836E-7</v>
      </c>
      <c r="D55">
        <f t="shared" si="13"/>
        <v>-17.147441462500289</v>
      </c>
      <c r="E55">
        <v>1.281940248160109</v>
      </c>
      <c r="F55">
        <v>0.31607527318400686</v>
      </c>
      <c r="G55">
        <v>-0.59801552134411617</v>
      </c>
      <c r="H55">
        <f t="shared" si="16"/>
        <v>0.99999999999999967</v>
      </c>
      <c r="I55">
        <f t="shared" si="17"/>
        <v>437.62964400080119</v>
      </c>
      <c r="J55">
        <f t="shared" si="18"/>
        <v>-23.744111388766907</v>
      </c>
      <c r="K55">
        <f t="shared" si="19"/>
        <v>-81.820924235651759</v>
      </c>
      <c r="L55">
        <f t="shared" si="20"/>
        <v>-23.744111388766907</v>
      </c>
      <c r="M55">
        <f t="shared" si="21"/>
        <v>67.414934649218921</v>
      </c>
      <c r="N55">
        <f t="shared" si="22"/>
        <v>-62.653015468935692</v>
      </c>
      <c r="O55">
        <f t="shared" si="23"/>
        <v>-81.820924235651759</v>
      </c>
      <c r="P55">
        <f t="shared" si="24"/>
        <v>-62.653015468935692</v>
      </c>
      <c r="Q55">
        <f t="shared" si="25"/>
        <v>367.58831254548977</v>
      </c>
    </row>
    <row r="56" spans="1:23" x14ac:dyDescent="0.2">
      <c r="A56">
        <f t="shared" si="0"/>
        <v>-2</v>
      </c>
      <c r="B56">
        <f t="shared" si="14"/>
        <v>26.95004048267349</v>
      </c>
      <c r="C56" s="16">
        <f t="shared" si="15"/>
        <v>-1.9999990177243525</v>
      </c>
      <c r="E56">
        <v>1.4163548194686648</v>
      </c>
      <c r="F56">
        <v>0.31691852667352116</v>
      </c>
      <c r="G56">
        <v>-0.7332733461421862</v>
      </c>
      <c r="H56">
        <f t="shared" si="16"/>
        <v>0.99999999999999989</v>
      </c>
      <c r="I56">
        <f t="shared" si="17"/>
        <v>534.21403754453206</v>
      </c>
      <c r="J56">
        <f t="shared" si="18"/>
        <v>-26.303728242290891</v>
      </c>
      <c r="K56">
        <f t="shared" si="19"/>
        <v>-110.84653082684559</v>
      </c>
      <c r="L56">
        <f t="shared" si="20"/>
        <v>-26.303728242290891</v>
      </c>
      <c r="M56">
        <f t="shared" si="21"/>
        <v>67.775125500008073</v>
      </c>
      <c r="N56">
        <f t="shared" si="22"/>
        <v>-77.028692741141128</v>
      </c>
      <c r="O56">
        <f t="shared" si="23"/>
        <v>-110.84653082684559</v>
      </c>
      <c r="P56">
        <f t="shared" si="24"/>
        <v>-77.028692741141128</v>
      </c>
      <c r="Q56">
        <f t="shared" si="25"/>
        <v>552.67342259375494</v>
      </c>
    </row>
    <row r="57" spans="1:23" x14ac:dyDescent="0.2">
      <c r="A57">
        <f t="shared" si="0"/>
        <v>-4</v>
      </c>
      <c r="B57">
        <f t="shared" si="14"/>
        <v>30.914493958204631</v>
      </c>
      <c r="C57" s="16">
        <f t="shared" si="15"/>
        <v>-4.0000006986862573</v>
      </c>
      <c r="E57">
        <v>1.5507695007759237</v>
      </c>
      <c r="F57">
        <v>0.31776178688773399</v>
      </c>
      <c r="G57">
        <v>-0.86853128766365806</v>
      </c>
      <c r="H57">
        <f t="shared" si="16"/>
        <v>0.99999999999999967</v>
      </c>
      <c r="I57">
        <f t="shared" si="17"/>
        <v>640.42115366015184</v>
      </c>
      <c r="J57">
        <f t="shared" si="18"/>
        <v>-28.876631854388826</v>
      </c>
      <c r="K57">
        <f t="shared" si="19"/>
        <v>-143.75298146342385</v>
      </c>
      <c r="L57">
        <f t="shared" si="20"/>
        <v>-28.876631854388826</v>
      </c>
      <c r="M57">
        <f t="shared" si="21"/>
        <v>68.136278903466604</v>
      </c>
      <c r="N57">
        <f t="shared" si="22"/>
        <v>-91.47999603734003</v>
      </c>
      <c r="O57">
        <f t="shared" si="23"/>
        <v>-143.75298146342385</v>
      </c>
      <c r="P57">
        <f t="shared" si="24"/>
        <v>-91.47999603734003</v>
      </c>
      <c r="Q57">
        <f t="shared" si="25"/>
        <v>775.3677228385576</v>
      </c>
    </row>
    <row r="58" spans="1:23" x14ac:dyDescent="0.2">
      <c r="A58">
        <f t="shared" si="0"/>
        <v>-6</v>
      </c>
      <c r="B58">
        <f t="shared" si="14"/>
        <v>34.991428566151299</v>
      </c>
      <c r="C58" s="16">
        <f t="shared" si="15"/>
        <v>-6.0000000447291857</v>
      </c>
      <c r="E58">
        <v>1.6851840311791899</v>
      </c>
      <c r="F58">
        <v>0.31860503394152889</v>
      </c>
      <c r="G58">
        <v>-1.0037890651207184</v>
      </c>
      <c r="H58">
        <f t="shared" si="16"/>
        <v>1.0000000000000004</v>
      </c>
      <c r="I58">
        <f t="shared" si="17"/>
        <v>756.25078180408013</v>
      </c>
      <c r="J58">
        <f t="shared" si="18"/>
        <v>-31.462815565461902</v>
      </c>
      <c r="K58">
        <f t="shared" si="19"/>
        <v>-180.54020747910766</v>
      </c>
      <c r="L58">
        <f t="shared" si="20"/>
        <v>-31.462815565461902</v>
      </c>
      <c r="M58">
        <f t="shared" si="21"/>
        <v>68.498386332165296</v>
      </c>
      <c r="N58">
        <f t="shared" si="22"/>
        <v>-106.00689009058064</v>
      </c>
      <c r="O58">
        <f t="shared" si="23"/>
        <v>-180.54020747910766</v>
      </c>
      <c r="P58">
        <f t="shared" si="24"/>
        <v>-106.00689009058064</v>
      </c>
      <c r="Q58">
        <f t="shared" si="25"/>
        <v>1035.6707312341241</v>
      </c>
    </row>
    <row r="60" spans="1:23" x14ac:dyDescent="0.2">
      <c r="B60" t="s">
        <v>51</v>
      </c>
    </row>
    <row r="61" spans="1:23" x14ac:dyDescent="0.2">
      <c r="B61" t="s">
        <v>4</v>
      </c>
      <c r="C61" t="s">
        <v>29</v>
      </c>
      <c r="E61" t="s">
        <v>38</v>
      </c>
      <c r="F61" t="s">
        <v>39</v>
      </c>
      <c r="G61" t="s">
        <v>58</v>
      </c>
      <c r="H61" t="s">
        <v>41</v>
      </c>
      <c r="I61" t="s">
        <v>42</v>
      </c>
      <c r="J61" t="s">
        <v>43</v>
      </c>
      <c r="K61" t="s">
        <v>59</v>
      </c>
      <c r="L61" t="s">
        <v>45</v>
      </c>
      <c r="M61" t="s">
        <v>46</v>
      </c>
      <c r="N61" t="s">
        <v>17</v>
      </c>
      <c r="O61" t="s">
        <v>60</v>
      </c>
      <c r="P61" t="s">
        <v>61</v>
      </c>
      <c r="Q61" t="s">
        <v>62</v>
      </c>
    </row>
    <row r="62" spans="1:23" x14ac:dyDescent="0.2">
      <c r="A62">
        <v>20</v>
      </c>
      <c r="B62">
        <f>SUM(I62:Q62)^0.5</f>
        <v>50.254874602808641</v>
      </c>
      <c r="C62" s="16">
        <f t="shared" ref="C62:C72" si="26">E62*C$29+F62*C$30+G62*C$31</f>
        <v>20.000000999999997</v>
      </c>
      <c r="E62">
        <v>-0.80000013333333408</v>
      </c>
      <c r="F62">
        <v>1.8000001333333338</v>
      </c>
      <c r="G62">
        <v>0</v>
      </c>
      <c r="H62">
        <f>SUM(E62:G62)</f>
        <v>0.99999999999999967</v>
      </c>
      <c r="I62">
        <f t="shared" ref="I62:I72" si="27">E62*E62*B$29*B$29*B$34</f>
        <v>170.43205681067175</v>
      </c>
      <c r="J62">
        <f t="shared" ref="J62:J72" si="28">E62*F62*B$29*B$30*C$34</f>
        <v>84.384020314667808</v>
      </c>
      <c r="K62">
        <f t="shared" ref="K62:K72" si="29">E62*G62*B$29*B$31*D$34</f>
        <v>0</v>
      </c>
      <c r="L62">
        <f>J62</f>
        <v>84.384020314667808</v>
      </c>
      <c r="M62">
        <f t="shared" ref="M62:M72" si="30">F62*F62*B$30*B$30*C$35</f>
        <v>2186.3523239040132</v>
      </c>
      <c r="N62">
        <f t="shared" ref="N62:N72" si="31">F62*G62*B$30*B$31*D$35</f>
        <v>0</v>
      </c>
      <c r="O62">
        <f>K62</f>
        <v>0</v>
      </c>
      <c r="P62">
        <f>N62</f>
        <v>0</v>
      </c>
      <c r="Q62">
        <f t="shared" ref="Q62:Q72" si="32">G62*G62*B$31*B$31*D$36</f>
        <v>0</v>
      </c>
    </row>
    <row r="63" spans="1:23" x14ac:dyDescent="0.2">
      <c r="A63">
        <v>18</v>
      </c>
      <c r="B63">
        <f t="shared" ref="B63:B72" si="33">SUM(I63:Q63)^0.5</f>
        <v>41.929956295899217</v>
      </c>
      <c r="C63" s="16">
        <f t="shared" si="26"/>
        <v>18.000000999999997</v>
      </c>
      <c r="E63">
        <v>-0.53333346666666681</v>
      </c>
      <c r="F63">
        <v>1.5333334666666665</v>
      </c>
      <c r="G63">
        <v>0</v>
      </c>
      <c r="H63">
        <f>SUM(E63:G63)</f>
        <v>0.99999999999999967</v>
      </c>
      <c r="I63">
        <f t="shared" si="27"/>
        <v>75.74759342933811</v>
      </c>
      <c r="J63">
        <f t="shared" si="28"/>
        <v>47.921793925334377</v>
      </c>
      <c r="K63">
        <f t="shared" si="29"/>
        <v>0</v>
      </c>
      <c r="L63">
        <f>J63</f>
        <v>47.921793925334377</v>
      </c>
      <c r="M63">
        <f t="shared" si="30"/>
        <v>1586.5300536960117</v>
      </c>
      <c r="N63">
        <f t="shared" si="31"/>
        <v>0</v>
      </c>
      <c r="O63">
        <f>K63</f>
        <v>0</v>
      </c>
      <c r="P63">
        <f>N63</f>
        <v>0</v>
      </c>
      <c r="Q63">
        <f t="shared" si="32"/>
        <v>0</v>
      </c>
    </row>
    <row r="64" spans="1:23" x14ac:dyDescent="0.2">
      <c r="A64">
        <f t="shared" ref="A64:A72" si="34">A63-2</f>
        <v>16</v>
      </c>
      <c r="B64">
        <f t="shared" si="33"/>
        <v>33.781704450124415</v>
      </c>
      <c r="C64" s="16">
        <f t="shared" si="26"/>
        <v>16</v>
      </c>
      <c r="E64">
        <v>-0.26666666666666689</v>
      </c>
      <c r="F64">
        <v>1.2666666666666666</v>
      </c>
      <c r="G64">
        <v>0</v>
      </c>
      <c r="H64">
        <f t="shared" ref="H64:H72" si="35">SUM(E64:G64)</f>
        <v>0.99999999999999978</v>
      </c>
      <c r="I64">
        <f t="shared" si="27"/>
        <v>18.93688888888892</v>
      </c>
      <c r="J64">
        <f t="shared" si="28"/>
        <v>19.793777777777795</v>
      </c>
      <c r="K64">
        <f t="shared" si="29"/>
        <v>0</v>
      </c>
      <c r="L64">
        <f t="shared" ref="L64:L72" si="36">J64</f>
        <v>19.793777777777795</v>
      </c>
      <c r="M64">
        <f t="shared" si="30"/>
        <v>1082.6791111111111</v>
      </c>
      <c r="N64">
        <f t="shared" si="31"/>
        <v>0</v>
      </c>
      <c r="O64">
        <f t="shared" ref="O64:O72" si="37">K64</f>
        <v>0</v>
      </c>
      <c r="P64">
        <f t="shared" ref="P64:P72" si="38">N64</f>
        <v>0</v>
      </c>
      <c r="Q64">
        <f t="shared" si="32"/>
        <v>0</v>
      </c>
    </row>
    <row r="65" spans="1:17" x14ac:dyDescent="0.2">
      <c r="A65">
        <f t="shared" si="34"/>
        <v>14</v>
      </c>
      <c r="B65">
        <f t="shared" si="33"/>
        <v>25.976916590953437</v>
      </c>
      <c r="C65" s="16">
        <f t="shared" si="26"/>
        <v>14.000000999999999</v>
      </c>
      <c r="E65">
        <v>-1.3333333308274131E-7</v>
      </c>
      <c r="F65">
        <v>1.0000001333333333</v>
      </c>
      <c r="G65">
        <v>0</v>
      </c>
      <c r="H65">
        <f t="shared" si="35"/>
        <v>1.0000000000000002</v>
      </c>
      <c r="I65">
        <f t="shared" si="27"/>
        <v>4.7342222044268481E-12</v>
      </c>
      <c r="J65">
        <f t="shared" si="28"/>
        <v>7.8133343604264171E-6</v>
      </c>
      <c r="K65">
        <f t="shared" si="29"/>
        <v>0</v>
      </c>
      <c r="L65">
        <f t="shared" si="36"/>
        <v>7.8133343604264171E-6</v>
      </c>
      <c r="M65">
        <f t="shared" si="30"/>
        <v>674.80017994667855</v>
      </c>
      <c r="N65">
        <f t="shared" si="31"/>
        <v>0</v>
      </c>
      <c r="O65">
        <f t="shared" si="37"/>
        <v>0</v>
      </c>
      <c r="P65">
        <f t="shared" si="38"/>
        <v>0</v>
      </c>
      <c r="Q65">
        <f t="shared" si="32"/>
        <v>0</v>
      </c>
    </row>
    <row r="66" spans="1:17" x14ac:dyDescent="0.2">
      <c r="A66">
        <f t="shared" si="34"/>
        <v>12</v>
      </c>
      <c r="B66">
        <f t="shared" si="33"/>
        <v>18.944926028417797</v>
      </c>
      <c r="C66" s="16">
        <f t="shared" si="26"/>
        <v>11.999999999999998</v>
      </c>
      <c r="E66">
        <v>0.26666666666666689</v>
      </c>
      <c r="F66">
        <v>0.73333333333333317</v>
      </c>
      <c r="G66">
        <v>0</v>
      </c>
      <c r="H66">
        <f t="shared" si="35"/>
        <v>1</v>
      </c>
      <c r="I66">
        <f t="shared" si="27"/>
        <v>18.93688888888892</v>
      </c>
      <c r="J66">
        <f t="shared" si="28"/>
        <v>-11.459555555555564</v>
      </c>
      <c r="K66">
        <f t="shared" si="29"/>
        <v>0</v>
      </c>
      <c r="L66">
        <f t="shared" si="36"/>
        <v>-11.459555555555564</v>
      </c>
      <c r="M66">
        <f t="shared" si="30"/>
        <v>362.89244444444427</v>
      </c>
      <c r="N66">
        <f t="shared" si="31"/>
        <v>0</v>
      </c>
      <c r="O66">
        <f t="shared" si="37"/>
        <v>0</v>
      </c>
      <c r="P66">
        <f t="shared" si="38"/>
        <v>0</v>
      </c>
      <c r="Q66">
        <f t="shared" si="32"/>
        <v>0</v>
      </c>
    </row>
    <row r="67" spans="1:17" x14ac:dyDescent="0.2">
      <c r="A67">
        <f t="shared" si="34"/>
        <v>10</v>
      </c>
      <c r="B67">
        <f t="shared" si="33"/>
        <v>13.911659400725586</v>
      </c>
      <c r="C67" s="16">
        <f t="shared" si="26"/>
        <v>10.000000999999999</v>
      </c>
      <c r="E67">
        <v>0.53333319999999984</v>
      </c>
      <c r="F67">
        <v>0.46666679999999999</v>
      </c>
      <c r="G67">
        <v>0</v>
      </c>
      <c r="H67">
        <f t="shared" si="35"/>
        <v>0.99999999999999978</v>
      </c>
      <c r="I67">
        <f t="shared" si="27"/>
        <v>75.747517681782469</v>
      </c>
      <c r="J67">
        <f t="shared" si="28"/>
        <v>-14.58488940977673</v>
      </c>
      <c r="K67">
        <f t="shared" si="29"/>
        <v>0</v>
      </c>
      <c r="L67">
        <f t="shared" si="36"/>
        <v>-14.58488940977673</v>
      </c>
      <c r="M67">
        <f t="shared" si="30"/>
        <v>146.95652841956755</v>
      </c>
      <c r="N67">
        <f t="shared" si="31"/>
        <v>0</v>
      </c>
      <c r="O67">
        <f t="shared" si="37"/>
        <v>0</v>
      </c>
      <c r="P67">
        <f t="shared" si="38"/>
        <v>0</v>
      </c>
      <c r="Q67">
        <f t="shared" si="32"/>
        <v>0</v>
      </c>
    </row>
    <row r="68" spans="1:17" x14ac:dyDescent="0.2">
      <c r="A68">
        <f t="shared" si="34"/>
        <v>8</v>
      </c>
      <c r="B68">
        <f t="shared" si="33"/>
        <v>13.366823474658647</v>
      </c>
      <c r="C68" s="16">
        <f t="shared" si="26"/>
        <v>8.0000009999999993</v>
      </c>
      <c r="E68">
        <v>0.79999986666666656</v>
      </c>
      <c r="F68">
        <v>0.20000013333333333</v>
      </c>
      <c r="G68">
        <v>0</v>
      </c>
      <c r="H68">
        <f t="shared" si="35"/>
        <v>0.99999999999999989</v>
      </c>
      <c r="I68">
        <f t="shared" si="27"/>
        <v>170.431943189338</v>
      </c>
      <c r="J68">
        <f t="shared" si="28"/>
        <v>-9.3760046879989556</v>
      </c>
      <c r="K68">
        <f t="shared" si="29"/>
        <v>0</v>
      </c>
      <c r="L68">
        <f t="shared" si="36"/>
        <v>-9.3760046879989556</v>
      </c>
      <c r="M68">
        <f t="shared" si="30"/>
        <v>26.992035989345332</v>
      </c>
      <c r="N68">
        <f t="shared" si="31"/>
        <v>0</v>
      </c>
      <c r="O68">
        <f t="shared" si="37"/>
        <v>0</v>
      </c>
      <c r="P68">
        <f t="shared" si="38"/>
        <v>0</v>
      </c>
      <c r="Q68">
        <f t="shared" si="32"/>
        <v>0</v>
      </c>
    </row>
    <row r="69" spans="1:17" x14ac:dyDescent="0.2">
      <c r="A69">
        <f t="shared" si="34"/>
        <v>6</v>
      </c>
      <c r="B69">
        <f t="shared" si="33"/>
        <v>17.729172444182375</v>
      </c>
      <c r="C69" s="16">
        <f t="shared" si="26"/>
        <v>6</v>
      </c>
      <c r="E69">
        <v>1.0666666666666667</v>
      </c>
      <c r="F69">
        <v>-6.6666666666666707E-2</v>
      </c>
      <c r="G69">
        <v>0</v>
      </c>
      <c r="H69">
        <f t="shared" si="35"/>
        <v>1</v>
      </c>
      <c r="I69">
        <f t="shared" si="27"/>
        <v>302.99022222222226</v>
      </c>
      <c r="J69">
        <f t="shared" si="28"/>
        <v>4.1671111111111134</v>
      </c>
      <c r="K69">
        <f t="shared" si="29"/>
        <v>0</v>
      </c>
      <c r="L69">
        <f t="shared" si="36"/>
        <v>4.1671111111111134</v>
      </c>
      <c r="M69">
        <f t="shared" si="30"/>
        <v>2.9991111111111146</v>
      </c>
      <c r="N69">
        <f t="shared" si="31"/>
        <v>0</v>
      </c>
      <c r="O69">
        <f t="shared" si="37"/>
        <v>0</v>
      </c>
      <c r="P69">
        <f t="shared" si="38"/>
        <v>0</v>
      </c>
      <c r="Q69">
        <f t="shared" si="32"/>
        <v>0</v>
      </c>
    </row>
    <row r="70" spans="1:17" x14ac:dyDescent="0.2">
      <c r="A70">
        <f t="shared" si="34"/>
        <v>4</v>
      </c>
      <c r="B70">
        <f t="shared" si="33"/>
        <v>24.504874798474056</v>
      </c>
      <c r="C70" s="16">
        <f t="shared" si="26"/>
        <v>4</v>
      </c>
      <c r="E70">
        <v>1.3333333333333333</v>
      </c>
      <c r="F70">
        <v>-0.33333333333333331</v>
      </c>
      <c r="G70">
        <v>0</v>
      </c>
      <c r="H70">
        <f t="shared" si="35"/>
        <v>1</v>
      </c>
      <c r="I70">
        <f t="shared" si="27"/>
        <v>473.42222222222222</v>
      </c>
      <c r="J70">
        <f t="shared" si="28"/>
        <v>26.044444444444444</v>
      </c>
      <c r="K70">
        <f t="shared" si="29"/>
        <v>0</v>
      </c>
      <c r="L70">
        <f t="shared" si="36"/>
        <v>26.044444444444444</v>
      </c>
      <c r="M70">
        <f t="shared" si="30"/>
        <v>74.977777777777774</v>
      </c>
      <c r="N70">
        <f t="shared" si="31"/>
        <v>0</v>
      </c>
      <c r="O70">
        <f t="shared" si="37"/>
        <v>0</v>
      </c>
      <c r="P70">
        <f t="shared" si="38"/>
        <v>0</v>
      </c>
      <c r="Q70">
        <f t="shared" si="32"/>
        <v>0</v>
      </c>
    </row>
    <row r="71" spans="1:17" x14ac:dyDescent="0.2">
      <c r="A71">
        <f t="shared" si="34"/>
        <v>2</v>
      </c>
      <c r="B71">
        <f t="shared" si="33"/>
        <v>32.205092764964988</v>
      </c>
      <c r="C71" s="16">
        <f t="shared" si="26"/>
        <v>2</v>
      </c>
      <c r="E71">
        <v>1.6</v>
      </c>
      <c r="F71">
        <v>-0.6</v>
      </c>
      <c r="G71">
        <v>0</v>
      </c>
      <c r="H71">
        <f t="shared" si="35"/>
        <v>1</v>
      </c>
      <c r="I71">
        <f t="shared" si="27"/>
        <v>681.72800000000018</v>
      </c>
      <c r="J71">
        <f t="shared" si="28"/>
        <v>56.256</v>
      </c>
      <c r="K71">
        <f t="shared" si="29"/>
        <v>0</v>
      </c>
      <c r="L71">
        <f t="shared" si="36"/>
        <v>56.256</v>
      </c>
      <c r="M71">
        <f t="shared" si="30"/>
        <v>242.92799999999997</v>
      </c>
      <c r="N71">
        <f t="shared" si="31"/>
        <v>0</v>
      </c>
      <c r="O71">
        <f t="shared" si="37"/>
        <v>0</v>
      </c>
      <c r="P71">
        <f t="shared" si="38"/>
        <v>0</v>
      </c>
      <c r="Q71">
        <f t="shared" si="32"/>
        <v>0</v>
      </c>
    </row>
    <row r="72" spans="1:17" x14ac:dyDescent="0.2">
      <c r="A72">
        <f t="shared" si="34"/>
        <v>0</v>
      </c>
      <c r="B72">
        <f t="shared" si="33"/>
        <v>40.303364873342737</v>
      </c>
      <c r="C72" s="16">
        <f t="shared" si="26"/>
        <v>-9.9999999747524271E-7</v>
      </c>
      <c r="E72">
        <v>1.8666668000000004</v>
      </c>
      <c r="F72">
        <v>-0.86666679999999996</v>
      </c>
      <c r="G72">
        <v>0</v>
      </c>
      <c r="H72">
        <f t="shared" si="35"/>
        <v>1.0000000000000004</v>
      </c>
      <c r="I72">
        <f t="shared" si="27"/>
        <v>927.90768811378291</v>
      </c>
      <c r="J72">
        <f t="shared" si="28"/>
        <v>94.801799134223302</v>
      </c>
      <c r="K72">
        <f t="shared" si="29"/>
        <v>0</v>
      </c>
      <c r="L72">
        <f t="shared" si="36"/>
        <v>94.801799134223302</v>
      </c>
      <c r="M72">
        <f t="shared" si="30"/>
        <v>506.84993373156749</v>
      </c>
      <c r="N72">
        <f t="shared" si="31"/>
        <v>0</v>
      </c>
      <c r="O72">
        <f t="shared" si="37"/>
        <v>0</v>
      </c>
      <c r="P72">
        <f t="shared" si="38"/>
        <v>0</v>
      </c>
      <c r="Q72">
        <f t="shared" si="32"/>
        <v>0</v>
      </c>
    </row>
  </sheetData>
  <phoneticPr fontId="2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5012"/>
  <sheetViews>
    <sheetView topLeftCell="L1" workbookViewId="0">
      <selection activeCell="P2" sqref="P2"/>
    </sheetView>
  </sheetViews>
  <sheetFormatPr defaultRowHeight="12.75" x14ac:dyDescent="0.2"/>
  <sheetData>
    <row r="1" spans="1:24" x14ac:dyDescent="0.2">
      <c r="B1" t="s">
        <v>4</v>
      </c>
      <c r="C1" t="s">
        <v>29</v>
      </c>
      <c r="F1" t="s">
        <v>30</v>
      </c>
      <c r="G1" t="s">
        <v>31</v>
      </c>
      <c r="I1" t="s">
        <v>32</v>
      </c>
      <c r="K1" t="s">
        <v>33</v>
      </c>
      <c r="L1" t="s">
        <v>34</v>
      </c>
      <c r="M1" t="s">
        <v>35</v>
      </c>
      <c r="N1" t="s">
        <v>36</v>
      </c>
    </row>
    <row r="2" spans="1:24" x14ac:dyDescent="0.2">
      <c r="A2" t="s">
        <v>5</v>
      </c>
      <c r="B2">
        <f>Individual!$B$12</f>
        <v>16.318700928689147</v>
      </c>
      <c r="C2">
        <f>Individual!$B$10</f>
        <v>6.5</v>
      </c>
      <c r="G2">
        <v>0.72916619858139187</v>
      </c>
      <c r="I2">
        <f>SUM(L2:N4)^0.5</f>
        <v>12.940510060170411</v>
      </c>
      <c r="K2" t="s">
        <v>34</v>
      </c>
      <c r="L2">
        <f>(G2*B2)^2</f>
        <v>141.58727481441375</v>
      </c>
      <c r="M2">
        <f>G2*G3*B2*B3*C7</f>
        <v>-13.365476048951555</v>
      </c>
      <c r="N2">
        <f>G2*G4*B2*B4*D7</f>
        <v>-3.2655938837685716</v>
      </c>
      <c r="P2">
        <v>1</v>
      </c>
    </row>
    <row r="3" spans="1:24" x14ac:dyDescent="0.2">
      <c r="A3" t="s">
        <v>17</v>
      </c>
      <c r="B3">
        <f>Individual!$C$12</f>
        <v>25.976912826585071</v>
      </c>
      <c r="C3">
        <f>Individual!$C$10</f>
        <v>14</v>
      </c>
      <c r="G3">
        <v>0.31279534967601047</v>
      </c>
      <c r="K3" t="s">
        <v>35</v>
      </c>
      <c r="L3">
        <f>M2</f>
        <v>-13.365476048951555</v>
      </c>
      <c r="M3">
        <f>(G3*B3)^2</f>
        <v>66.023060089627123</v>
      </c>
      <c r="N3">
        <f>G3*G4*B3*B4*D8</f>
        <v>-4.3506163933750646</v>
      </c>
    </row>
    <row r="4" spans="1:24" x14ac:dyDescent="0.2">
      <c r="A4" t="s">
        <v>37</v>
      </c>
      <c r="B4">
        <f>Individual!$D$12</f>
        <v>32.060359740131837</v>
      </c>
      <c r="C4">
        <f>Individual!$D$10</f>
        <v>21.333333333333332</v>
      </c>
      <c r="G4">
        <v>-4.1961548257402351E-2</v>
      </c>
      <c r="K4" t="s">
        <v>36</v>
      </c>
      <c r="L4">
        <f>N2</f>
        <v>-3.2655938837685716</v>
      </c>
      <c r="M4">
        <f>N3</f>
        <v>-4.3506163933750646</v>
      </c>
      <c r="N4">
        <f>(G4*B4)^2</f>
        <v>1.8098383655211172</v>
      </c>
    </row>
    <row r="6" spans="1:24" x14ac:dyDescent="0.2">
      <c r="B6" t="s">
        <v>5</v>
      </c>
      <c r="C6" t="s">
        <v>17</v>
      </c>
      <c r="D6" t="s">
        <v>37</v>
      </c>
      <c r="G6">
        <f>SUM(G2:G4)</f>
        <v>0.99999999999999989</v>
      </c>
    </row>
    <row r="7" spans="1:24" x14ac:dyDescent="0.2">
      <c r="A7" t="s">
        <v>5</v>
      </c>
      <c r="B7">
        <v>1</v>
      </c>
      <c r="C7">
        <f>Individual!$N$11</f>
        <v>-0.13823706226028284</v>
      </c>
      <c r="D7">
        <f>Individual!$O$11</f>
        <v>0.20399999999999999</v>
      </c>
    </row>
    <row r="8" spans="1:24" x14ac:dyDescent="0.2">
      <c r="A8" t="s">
        <v>17</v>
      </c>
      <c r="C8">
        <v>1</v>
      </c>
      <c r="D8">
        <f>Individual!$P$11</f>
        <v>0.39800000000000002</v>
      </c>
    </row>
    <row r="9" spans="1:24" x14ac:dyDescent="0.2">
      <c r="A9" t="s">
        <v>37</v>
      </c>
      <c r="D9">
        <v>1</v>
      </c>
      <c r="T9" t="s">
        <v>4</v>
      </c>
      <c r="U9" t="s">
        <v>29</v>
      </c>
    </row>
    <row r="10" spans="1:24" x14ac:dyDescent="0.2">
      <c r="T10">
        <v>35.000000763732785</v>
      </c>
      <c r="U10">
        <v>41.191960336689689</v>
      </c>
      <c r="W10" s="6">
        <f>'JPMnGD w Short'!$G7</f>
        <v>36.727969587223306</v>
      </c>
      <c r="X10">
        <f>'JPMnGD w Short'!$H7</f>
        <v>0.875</v>
      </c>
    </row>
    <row r="11" spans="1:24" x14ac:dyDescent="0.2">
      <c r="A11" t="s">
        <v>51</v>
      </c>
      <c r="B11">
        <f>SUM(I11:Q11)^0.5</f>
        <v>20.00000019948963</v>
      </c>
      <c r="C11">
        <f>E11*C$2+F11*C$3+G11*C$4</f>
        <v>12.324997654322749</v>
      </c>
      <c r="E11">
        <v>0.22333364609030018</v>
      </c>
      <c r="F11">
        <v>0.77666635390969985</v>
      </c>
      <c r="G11">
        <v>0</v>
      </c>
      <c r="H11">
        <f>SUM(E11:G11)</f>
        <v>1</v>
      </c>
      <c r="I11">
        <f>E11*E11*B$2*B$2*B$7</f>
        <v>13.282489423855459</v>
      </c>
      <c r="J11">
        <f>E11*F11*B$2*B$3*C$7</f>
        <v>-10.164505696798727</v>
      </c>
      <c r="K11">
        <f>E11*G11*B$2*B$4*D$7</f>
        <v>0</v>
      </c>
      <c r="L11">
        <f>J11</f>
        <v>-10.164505696798727</v>
      </c>
      <c r="M11">
        <f>F11*F11*B$3*B$3*C$8</f>
        <v>407.04652994932724</v>
      </c>
      <c r="N11">
        <f>F11*G11*B$3*B$4*D$8</f>
        <v>0</v>
      </c>
      <c r="O11">
        <f>K11</f>
        <v>0</v>
      </c>
      <c r="P11">
        <f>N11</f>
        <v>0</v>
      </c>
      <c r="Q11">
        <f>G11*G11*B$4*B$4*D$9</f>
        <v>0</v>
      </c>
      <c r="T11">
        <v>30.00000068288319</v>
      </c>
      <c r="U11">
        <v>37.738740688425047</v>
      </c>
      <c r="W11" s="6">
        <f>'JPMnGD w Short'!$G8</f>
        <v>29.25363225310662</v>
      </c>
      <c r="X11">
        <f>'JPMnGD w Short'!$H8</f>
        <v>2.75</v>
      </c>
    </row>
    <row r="12" spans="1:24" x14ac:dyDescent="0.2">
      <c r="B12" t="s">
        <v>4</v>
      </c>
      <c r="C12" t="s">
        <v>29</v>
      </c>
      <c r="E12" t="s">
        <v>38</v>
      </c>
      <c r="F12" t="s">
        <v>39</v>
      </c>
      <c r="G12" t="s">
        <v>40</v>
      </c>
      <c r="H12" t="s">
        <v>41</v>
      </c>
      <c r="I12" t="s">
        <v>42</v>
      </c>
      <c r="J12" t="s">
        <v>43</v>
      </c>
      <c r="K12" t="s">
        <v>44</v>
      </c>
      <c r="L12" t="s">
        <v>45</v>
      </c>
      <c r="M12" t="s">
        <v>46</v>
      </c>
      <c r="N12" t="s">
        <v>47</v>
      </c>
      <c r="O12" t="s">
        <v>48</v>
      </c>
      <c r="P12" t="s">
        <v>49</v>
      </c>
      <c r="Q12" t="s">
        <v>50</v>
      </c>
      <c r="T12">
        <v>25.000000243649293</v>
      </c>
      <c r="U12">
        <v>34.27773961236197</v>
      </c>
      <c r="W12" s="6">
        <f>'JPMnGD w Short'!$G9</f>
        <v>22.246207541960946</v>
      </c>
      <c r="X12">
        <f>'JPMnGD w Short'!$H9</f>
        <v>4.625</v>
      </c>
    </row>
    <row r="13" spans="1:24" x14ac:dyDescent="0.2">
      <c r="A13">
        <v>1</v>
      </c>
      <c r="B13">
        <f ca="1">SUM(I13:Q13)^0.5</f>
        <v>18.45337608318702</v>
      </c>
      <c r="C13">
        <f ca="1">E13*C$2+F13*C$3+G13*C$4</f>
        <v>14.628628306598673</v>
      </c>
      <c r="E13">
        <f ca="1">RAND()</f>
        <v>0.3025527465955522</v>
      </c>
      <c r="F13">
        <f ca="1">RAND()*(1-E13)</f>
        <v>0.30229626621372302</v>
      </c>
      <c r="G13">
        <f ca="1">1-E13-F13</f>
        <v>0.39515098719072478</v>
      </c>
      <c r="H13">
        <f t="shared" ref="H13:H20" ca="1" si="0">SUM(E13:G13)</f>
        <v>1</v>
      </c>
      <c r="I13">
        <f t="shared" ref="I13:I20" ca="1" si="1">E13*E13*B$2*B$2*B$7</f>
        <v>24.376613199030061</v>
      </c>
      <c r="J13">
        <f t="shared" ref="J13:J20" ca="1" si="2">E13*F13*B$2*B$3*C$7</f>
        <v>-5.3595891458325688</v>
      </c>
      <c r="K13">
        <f t="shared" ref="K13:K20" ca="1" si="3">E13*G13*B$2*B$4*D$7</f>
        <v>12.759930617013673</v>
      </c>
      <c r="L13">
        <f t="shared" ref="L13:L20" ca="1" si="4">J13</f>
        <v>-5.3595891458325688</v>
      </c>
      <c r="M13">
        <f t="shared" ref="M13:M20" ca="1" si="5">F13*F13*B$3*B$3*C$8</f>
        <v>61.665270376048369</v>
      </c>
      <c r="N13">
        <f t="shared" ref="N13:N20" ca="1" si="6">F13*G13*B$3*B$4*D$8</f>
        <v>39.594499218836191</v>
      </c>
      <c r="O13">
        <f t="shared" ref="O13:O20" ca="1" si="7">K13</f>
        <v>12.759930617013673</v>
      </c>
      <c r="P13">
        <f t="shared" ref="P13:P20" ca="1" si="8">N13</f>
        <v>39.594499218836191</v>
      </c>
      <c r="Q13">
        <f t="shared" ref="Q13:Q20" ca="1" si="9">G13*G13*B$4*B$4*D$9</f>
        <v>160.49552391242577</v>
      </c>
      <c r="T13">
        <v>20.000000666634822</v>
      </c>
      <c r="U13">
        <v>30.802989685546216</v>
      </c>
      <c r="W13" s="6">
        <f>'JPMnGD w Short'!$G10</f>
        <v>16.318700928689147</v>
      </c>
      <c r="X13">
        <f>'JPMnGD w Short'!$H10</f>
        <v>6.5</v>
      </c>
    </row>
    <row r="14" spans="1:24" x14ac:dyDescent="0.2">
      <c r="A14">
        <f>A13+1</f>
        <v>2</v>
      </c>
      <c r="B14">
        <f t="shared" ref="B14:B20" ca="1" si="10">SUM(I14:Q14)^0.5</f>
        <v>17.327354775349285</v>
      </c>
      <c r="C14">
        <f t="shared" ref="C14:C20" ca="1" si="11">E14*C$2+F14*C$3+G14*C$4</f>
        <v>13.88627925959862</v>
      </c>
      <c r="E14">
        <f t="shared" ref="E14:E77" ca="1" si="12">RAND()</f>
        <v>0.36020406242377645</v>
      </c>
      <c r="F14">
        <f t="shared" ref="F14:F77" ca="1" si="13">RAND()*(1-E14)</f>
        <v>0.28691279287936766</v>
      </c>
      <c r="G14">
        <f t="shared" ref="G14:G20" ca="1" si="14">1-E14-F14</f>
        <v>0.35288314469685589</v>
      </c>
      <c r="H14">
        <f t="shared" ca="1" si="0"/>
        <v>1</v>
      </c>
      <c r="I14">
        <f t="shared" ca="1" si="1"/>
        <v>34.55161720200941</v>
      </c>
      <c r="J14">
        <f t="shared" ca="1" si="2"/>
        <v>-6.0561431984108873</v>
      </c>
      <c r="K14">
        <f t="shared" ca="1" si="3"/>
        <v>13.566370179698628</v>
      </c>
      <c r="L14">
        <f t="shared" ca="1" si="4"/>
        <v>-6.0561431984108873</v>
      </c>
      <c r="M14">
        <f t="shared" ca="1" si="5"/>
        <v>55.548827944397715</v>
      </c>
      <c r="N14">
        <f t="shared" ca="1" si="6"/>
        <v>33.559835869578933</v>
      </c>
      <c r="O14">
        <f t="shared" ca="1" si="7"/>
        <v>13.566370179698628</v>
      </c>
      <c r="P14">
        <f t="shared" ca="1" si="8"/>
        <v>33.559835869578933</v>
      </c>
      <c r="Q14">
        <f t="shared" ca="1" si="9"/>
        <v>127.99665266267925</v>
      </c>
      <c r="T14">
        <v>15.000000251534862</v>
      </c>
      <c r="U14">
        <v>27.300213707324779</v>
      </c>
      <c r="W14" s="6">
        <f>'JPMnGD w Short'!$G11</f>
        <v>13.038165131643332</v>
      </c>
      <c r="X14">
        <f>'JPMnGD w Short'!$H11</f>
        <v>8.375</v>
      </c>
    </row>
    <row r="15" spans="1:24" x14ac:dyDescent="0.2">
      <c r="A15">
        <f t="shared" ref="A15:A32" si="15">A14+1</f>
        <v>3</v>
      </c>
      <c r="B15">
        <f t="shared" ca="1" si="10"/>
        <v>18.721638372133995</v>
      </c>
      <c r="C15">
        <f t="shared" ca="1" si="11"/>
        <v>14.797851802447978</v>
      </c>
      <c r="E15">
        <f t="shared" ca="1" si="12"/>
        <v>0.28728363719957406</v>
      </c>
      <c r="F15">
        <f t="shared" ca="1" si="13"/>
        <v>0.31010557896704638</v>
      </c>
      <c r="G15">
        <f t="shared" ca="1" si="14"/>
        <v>0.40261078383337956</v>
      </c>
      <c r="H15">
        <f t="shared" ca="1" si="0"/>
        <v>1</v>
      </c>
      <c r="I15">
        <f t="shared" ca="1" si="1"/>
        <v>21.978241828356772</v>
      </c>
      <c r="J15">
        <f t="shared" ca="1" si="2"/>
        <v>-5.2205719563938233</v>
      </c>
      <c r="K15">
        <f t="shared" ca="1" si="3"/>
        <v>12.344697025923629</v>
      </c>
      <c r="L15">
        <f t="shared" ca="1" si="4"/>
        <v>-5.2205719563938233</v>
      </c>
      <c r="M15">
        <f t="shared" ca="1" si="5"/>
        <v>64.892459227857458</v>
      </c>
      <c r="N15">
        <f t="shared" ca="1" si="6"/>
        <v>41.384144598637903</v>
      </c>
      <c r="O15">
        <f t="shared" ca="1" si="7"/>
        <v>12.344697025923629</v>
      </c>
      <c r="P15">
        <f t="shared" ca="1" si="8"/>
        <v>41.384144598637903</v>
      </c>
      <c r="Q15">
        <f t="shared" ca="1" si="9"/>
        <v>166.61250294441035</v>
      </c>
      <c r="T15">
        <v>10.000000207174239</v>
      </c>
      <c r="U15">
        <v>23.723949264400801</v>
      </c>
      <c r="W15" s="6">
        <f>'JPMnGD w Short'!$G12</f>
        <v>12.905623452456254</v>
      </c>
      <c r="X15">
        <f>'JPMnGD w Short'!$H12</f>
        <v>8.8025134796022542</v>
      </c>
    </row>
    <row r="16" spans="1:24" x14ac:dyDescent="0.2">
      <c r="A16">
        <f t="shared" si="15"/>
        <v>4</v>
      </c>
      <c r="B16">
        <f t="shared" ca="1" si="10"/>
        <v>14.849271093467587</v>
      </c>
      <c r="C16">
        <f t="shared" ca="1" si="11"/>
        <v>11.606181665927398</v>
      </c>
      <c r="E16">
        <f t="shared" ca="1" si="12"/>
        <v>0.56252122246754921</v>
      </c>
      <c r="F16">
        <f t="shared" ca="1" si="13"/>
        <v>0.18860275465508472</v>
      </c>
      <c r="G16">
        <f t="shared" ca="1" si="14"/>
        <v>0.24887602287736607</v>
      </c>
      <c r="H16">
        <f t="shared" ca="1" si="0"/>
        <v>1</v>
      </c>
      <c r="I16">
        <f t="shared" ca="1" si="1"/>
        <v>84.265342480936596</v>
      </c>
      <c r="J16">
        <f t="shared" ca="1" si="2"/>
        <v>-6.217052853606476</v>
      </c>
      <c r="K16">
        <f t="shared" ca="1" si="3"/>
        <v>14.941909844593541</v>
      </c>
      <c r="L16">
        <f t="shared" ca="1" si="4"/>
        <v>-6.217052853606476</v>
      </c>
      <c r="M16">
        <f t="shared" ca="1" si="5"/>
        <v>24.003310168040411</v>
      </c>
      <c r="N16">
        <f t="shared" ca="1" si="6"/>
        <v>15.558584744841479</v>
      </c>
      <c r="O16">
        <f t="shared" ca="1" si="7"/>
        <v>14.941909844593541</v>
      </c>
      <c r="P16">
        <f t="shared" ca="1" si="8"/>
        <v>15.558584744841479</v>
      </c>
      <c r="Q16">
        <f t="shared" ca="1" si="9"/>
        <v>63.665315886657936</v>
      </c>
      <c r="T16">
        <v>5.0000000027311442</v>
      </c>
      <c r="U16">
        <v>19.777481207870416</v>
      </c>
      <c r="W16" s="6">
        <f>'JPMnGD w Short'!$G13</f>
        <v>14.351829151714425</v>
      </c>
      <c r="X16">
        <f>'JPMnGD w Short'!$H13</f>
        <v>10.25</v>
      </c>
    </row>
    <row r="17" spans="1:24" x14ac:dyDescent="0.2">
      <c r="A17">
        <f t="shared" si="15"/>
        <v>5</v>
      </c>
      <c r="B17">
        <f t="shared" ca="1" si="10"/>
        <v>15.719931075300538</v>
      </c>
      <c r="C17">
        <f t="shared" ca="1" si="11"/>
        <v>12.216702948190937</v>
      </c>
      <c r="E17">
        <f t="shared" ca="1" si="12"/>
        <v>0.38291874933344971</v>
      </c>
      <c r="F17">
        <f t="shared" ca="1" si="13"/>
        <v>0.4686366731858489</v>
      </c>
      <c r="G17">
        <f t="shared" ca="1" si="14"/>
        <v>0.14844457748070139</v>
      </c>
      <c r="H17">
        <f t="shared" ca="1" si="0"/>
        <v>1</v>
      </c>
      <c r="I17">
        <f t="shared" ca="1" si="1"/>
        <v>39.046708475808146</v>
      </c>
      <c r="J17">
        <f t="shared" ca="1" si="2"/>
        <v>-10.515756450983471</v>
      </c>
      <c r="K17">
        <f t="shared" ca="1" si="3"/>
        <v>6.0667362077885638</v>
      </c>
      <c r="L17">
        <f t="shared" ca="1" si="4"/>
        <v>-10.515756450983471</v>
      </c>
      <c r="M17">
        <f t="shared" ca="1" si="5"/>
        <v>148.19979966563167</v>
      </c>
      <c r="N17">
        <f t="shared" ca="1" si="6"/>
        <v>23.058954343533753</v>
      </c>
      <c r="O17">
        <f t="shared" ca="1" si="7"/>
        <v>6.0667362077885638</v>
      </c>
      <c r="P17">
        <f t="shared" ca="1" si="8"/>
        <v>23.058954343533753</v>
      </c>
      <c r="Q17">
        <f t="shared" ca="1" si="9"/>
        <v>22.649856670082031</v>
      </c>
      <c r="T17">
        <v>3.4140269778399568</v>
      </c>
      <c r="U17">
        <v>17.268600047687581</v>
      </c>
      <c r="W17" s="6">
        <f>'JPMnGD w Short'!$G14</f>
        <v>19.345380585555819</v>
      </c>
      <c r="X17">
        <f>'JPMnGD w Short'!$H14</f>
        <v>12.125</v>
      </c>
    </row>
    <row r="18" spans="1:24" x14ac:dyDescent="0.2">
      <c r="A18">
        <f t="shared" si="15"/>
        <v>6</v>
      </c>
      <c r="B18">
        <f t="shared" ca="1" si="10"/>
        <v>24.227969485119207</v>
      </c>
      <c r="C18">
        <f t="shared" ca="1" si="11"/>
        <v>17.873142860110683</v>
      </c>
      <c r="E18">
        <f t="shared" ca="1" si="12"/>
        <v>3.9715047363816369E-2</v>
      </c>
      <c r="F18">
        <f t="shared" ca="1" si="13"/>
        <v>0.39151144599900545</v>
      </c>
      <c r="G18">
        <f t="shared" ca="1" si="14"/>
        <v>0.56877350663717818</v>
      </c>
      <c r="H18">
        <f t="shared" ca="1" si="0"/>
        <v>1</v>
      </c>
      <c r="I18">
        <f t="shared" ca="1" si="1"/>
        <v>0.42003099206744032</v>
      </c>
      <c r="J18">
        <f t="shared" ca="1" si="2"/>
        <v>-0.91116528340974667</v>
      </c>
      <c r="K18">
        <f t="shared" ca="1" si="3"/>
        <v>2.4108966052920038</v>
      </c>
      <c r="L18">
        <f t="shared" ca="1" si="4"/>
        <v>-0.91116528340974667</v>
      </c>
      <c r="M18">
        <f t="shared" ca="1" si="5"/>
        <v>103.43416209258706</v>
      </c>
      <c r="N18">
        <f t="shared" ca="1" si="6"/>
        <v>73.811294556405471</v>
      </c>
      <c r="O18">
        <f t="shared" ca="1" si="7"/>
        <v>2.4108966052920038</v>
      </c>
      <c r="P18">
        <f t="shared" ca="1" si="8"/>
        <v>73.811294556405471</v>
      </c>
      <c r="Q18">
        <f t="shared" ca="1" si="9"/>
        <v>332.51826053063758</v>
      </c>
      <c r="T18">
        <v>4.999999784506052</v>
      </c>
      <c r="U18">
        <v>14.759720879588194</v>
      </c>
      <c r="W18" s="6">
        <f>'JPMnGD w Short'!$G15</f>
        <v>25.976912826585071</v>
      </c>
      <c r="X18">
        <f>'JPMnGD w Short'!$H15</f>
        <v>14</v>
      </c>
    </row>
    <row r="19" spans="1:24" x14ac:dyDescent="0.2">
      <c r="A19">
        <f t="shared" si="15"/>
        <v>7</v>
      </c>
      <c r="B19">
        <f t="shared" ca="1" si="10"/>
        <v>16.62146614045011</v>
      </c>
      <c r="C19">
        <f t="shared" ca="1" si="11"/>
        <v>12.102899294728211</v>
      </c>
      <c r="E19">
        <f t="shared" ca="1" si="12"/>
        <v>0.59595306738421461</v>
      </c>
      <c r="F19">
        <f t="shared" ca="1" si="13"/>
        <v>5.3245028055355414E-2</v>
      </c>
      <c r="G19">
        <f t="shared" ca="1" si="14"/>
        <v>0.35080190456042998</v>
      </c>
      <c r="H19">
        <f t="shared" ca="1" si="0"/>
        <v>1</v>
      </c>
      <c r="I19">
        <f t="shared" ca="1" si="1"/>
        <v>94.579123585115411</v>
      </c>
      <c r="J19">
        <f t="shared" ca="1" si="2"/>
        <v>-1.8594681146432905</v>
      </c>
      <c r="K19">
        <f t="shared" ca="1" si="3"/>
        <v>22.313009162922338</v>
      </c>
      <c r="L19">
        <f t="shared" ca="1" si="4"/>
        <v>-1.8594681146432905</v>
      </c>
      <c r="M19">
        <f t="shared" ca="1" si="5"/>
        <v>1.9130802769129966</v>
      </c>
      <c r="N19">
        <f t="shared" ca="1" si="6"/>
        <v>6.1912736925033771</v>
      </c>
      <c r="O19">
        <f t="shared" ca="1" si="7"/>
        <v>22.313009162922338</v>
      </c>
      <c r="P19">
        <f t="shared" ca="1" si="8"/>
        <v>6.1912736925033771</v>
      </c>
      <c r="Q19">
        <f t="shared" ca="1" si="9"/>
        <v>126.4913033145362</v>
      </c>
      <c r="T19">
        <v>10.000000784032812</v>
      </c>
      <c r="U19">
        <v>10.813252358607398</v>
      </c>
      <c r="W19" s="6">
        <f>'JPMnGD w Short'!$G16</f>
        <v>33.281282276979653</v>
      </c>
      <c r="X19">
        <f>'JPMnGD w Short'!$H16</f>
        <v>15.875</v>
      </c>
    </row>
    <row r="20" spans="1:24" x14ac:dyDescent="0.2">
      <c r="A20">
        <f t="shared" si="15"/>
        <v>8</v>
      </c>
      <c r="B20">
        <f t="shared" ca="1" si="10"/>
        <v>15.05871988407403</v>
      </c>
      <c r="C20">
        <f t="shared" ca="1" si="11"/>
        <v>11.611122012786774</v>
      </c>
      <c r="E20">
        <f t="shared" ca="1" si="12"/>
        <v>0.57628699951435303</v>
      </c>
      <c r="F20">
        <f t="shared" ca="1" si="13"/>
        <v>0.16008465832958935</v>
      </c>
      <c r="G20">
        <f t="shared" ca="1" si="14"/>
        <v>0.26362834215605763</v>
      </c>
      <c r="H20">
        <f t="shared" ca="1" si="0"/>
        <v>1</v>
      </c>
      <c r="I20">
        <f t="shared" ca="1" si="1"/>
        <v>88.440015757004858</v>
      </c>
      <c r="J20">
        <f t="shared" ca="1" si="2"/>
        <v>-5.4061258546385114</v>
      </c>
      <c r="K20">
        <f t="shared" ca="1" si="3"/>
        <v>16.214929425428043</v>
      </c>
      <c r="L20">
        <f t="shared" ca="1" si="4"/>
        <v>-5.4061258546385114</v>
      </c>
      <c r="M20">
        <f t="shared" ca="1" si="5"/>
        <v>17.293165617371919</v>
      </c>
      <c r="N20">
        <f t="shared" ca="1" si="6"/>
        <v>13.988811309370909</v>
      </c>
      <c r="O20">
        <f t="shared" ca="1" si="7"/>
        <v>16.214929425428043</v>
      </c>
      <c r="P20">
        <f t="shared" ca="1" si="8"/>
        <v>13.988811309370909</v>
      </c>
      <c r="Q20">
        <f t="shared" ca="1" si="9"/>
        <v>71.436633412308936</v>
      </c>
      <c r="T20">
        <v>15.000000002374126</v>
      </c>
      <c r="U20">
        <v>7.2369885021894955</v>
      </c>
      <c r="W20" s="6"/>
    </row>
    <row r="21" spans="1:24" x14ac:dyDescent="0.2">
      <c r="A21">
        <f t="shared" si="15"/>
        <v>9</v>
      </c>
      <c r="B21">
        <f t="shared" ref="B21:B32" ca="1" si="16">SUM(I21:Q21)^0.5</f>
        <v>13.256451410865076</v>
      </c>
      <c r="C21">
        <f t="shared" ref="C21:C32" ca="1" si="17">E21*C$2+F21*C$3+G21*C$4</f>
        <v>8.1347103560410918</v>
      </c>
      <c r="E21">
        <f t="shared" ca="1" si="12"/>
        <v>0.7845969008019652</v>
      </c>
      <c r="F21">
        <f t="shared" ca="1" si="13"/>
        <v>0.21278667482678523</v>
      </c>
      <c r="G21">
        <f t="shared" ref="G21:G32" ca="1" si="18">1-E21-F21</f>
        <v>2.616424371249565E-3</v>
      </c>
      <c r="H21">
        <f t="shared" ref="H21:H32" ca="1" si="19">SUM(E21:G21)</f>
        <v>1</v>
      </c>
      <c r="I21">
        <f t="shared" ref="I21:I32" ca="1" si="20">E21*E21*B$2*B$2*B$7</f>
        <v>163.9322286240054</v>
      </c>
      <c r="J21">
        <f t="shared" ref="J21:J32" ca="1" si="21">E21*F21*B$2*B$3*C$7</f>
        <v>-9.7833734642216026</v>
      </c>
      <c r="K21">
        <f t="shared" ref="K21:K32" ca="1" si="22">E21*G21*B$2*B$4*D$7</f>
        <v>0.21909825361410945</v>
      </c>
      <c r="L21">
        <f t="shared" ref="L21:L32" ca="1" si="23">J21</f>
        <v>-9.7833734642216026</v>
      </c>
      <c r="M21">
        <f t="shared" ref="M21:M32" ca="1" si="24">F21*F21*B$3*B$3*C$8</f>
        <v>30.553708430295256</v>
      </c>
      <c r="N21">
        <f t="shared" ref="N21:N32" ca="1" si="25">F21*G21*B$3*B$4*D$8</f>
        <v>0.18454046643282349</v>
      </c>
      <c r="O21">
        <f t="shared" ref="O21:O32" ca="1" si="26">K21</f>
        <v>0.21909825361410945</v>
      </c>
      <c r="P21">
        <f t="shared" ref="P21:P32" ca="1" si="27">N21</f>
        <v>0.18454046643282349</v>
      </c>
      <c r="Q21">
        <f t="shared" ref="Q21:Q32" ca="1" si="28">G21*G21*B$4*B$4*D$9</f>
        <v>7.036442675336407E-3</v>
      </c>
      <c r="T21">
        <v>20.000000000604857</v>
      </c>
      <c r="U21">
        <v>3.7342125143908804</v>
      </c>
      <c r="W21" s="6"/>
    </row>
    <row r="22" spans="1:24" x14ac:dyDescent="0.2">
      <c r="A22">
        <f t="shared" si="15"/>
        <v>10</v>
      </c>
      <c r="B22">
        <f t="shared" ca="1" si="16"/>
        <v>18.370444417276708</v>
      </c>
      <c r="C22">
        <f t="shared" ca="1" si="17"/>
        <v>13.589916457719847</v>
      </c>
      <c r="E22">
        <f t="shared" ca="1" si="12"/>
        <v>0.23967272701204412</v>
      </c>
      <c r="F22">
        <f t="shared" ca="1" si="13"/>
        <v>0.57112792158202252</v>
      </c>
      <c r="G22">
        <f t="shared" ca="1" si="18"/>
        <v>0.18919935140593336</v>
      </c>
      <c r="H22">
        <f t="shared" ca="1" si="19"/>
        <v>1</v>
      </c>
      <c r="I22">
        <f t="shared" ca="1" si="20"/>
        <v>15.297075180343709</v>
      </c>
      <c r="J22">
        <f t="shared" ca="1" si="21"/>
        <v>-8.0213898852834564</v>
      </c>
      <c r="K22">
        <f t="shared" ca="1" si="22"/>
        <v>4.8397441370419578</v>
      </c>
      <c r="L22">
        <f t="shared" ca="1" si="23"/>
        <v>-8.0213898852834564</v>
      </c>
      <c r="M22">
        <f t="shared" ca="1" si="24"/>
        <v>220.11105697659349</v>
      </c>
      <c r="N22">
        <f t="shared" ca="1" si="25"/>
        <v>35.817233329977313</v>
      </c>
      <c r="O22">
        <f t="shared" ca="1" si="26"/>
        <v>4.8397441370419578</v>
      </c>
      <c r="P22">
        <f t="shared" ca="1" si="27"/>
        <v>35.817233329977313</v>
      </c>
      <c r="Q22">
        <f t="shared" ca="1" si="28"/>
        <v>36.793920767844114</v>
      </c>
      <c r="T22">
        <v>25.00000048466255</v>
      </c>
      <c r="U22">
        <v>0.25946237541998729</v>
      </c>
      <c r="W22" s="6"/>
    </row>
    <row r="23" spans="1:24" x14ac:dyDescent="0.2">
      <c r="A23">
        <f t="shared" si="15"/>
        <v>11</v>
      </c>
      <c r="B23">
        <f t="shared" ca="1" si="16"/>
        <v>15.445362513836685</v>
      </c>
      <c r="C23">
        <f t="shared" ca="1" si="17"/>
        <v>6.9354369815705192</v>
      </c>
      <c r="E23">
        <f t="shared" ca="1" si="12"/>
        <v>0.94968067227824315</v>
      </c>
      <c r="F23">
        <f t="shared" ca="1" si="13"/>
        <v>4.2404506313937364E-2</v>
      </c>
      <c r="G23">
        <f t="shared" ca="1" si="18"/>
        <v>7.914821407819482E-3</v>
      </c>
      <c r="H23">
        <f t="shared" ca="1" si="19"/>
        <v>1</v>
      </c>
      <c r="I23">
        <f t="shared" ca="1" si="20"/>
        <v>240.17420690728531</v>
      </c>
      <c r="J23">
        <f t="shared" ca="1" si="21"/>
        <v>-2.3598653677414365</v>
      </c>
      <c r="K23">
        <f t="shared" ca="1" si="22"/>
        <v>0.80223731911022367</v>
      </c>
      <c r="L23">
        <f t="shared" ca="1" si="23"/>
        <v>-2.3598653677414365</v>
      </c>
      <c r="M23">
        <f t="shared" ca="1" si="24"/>
        <v>1.213386326685763</v>
      </c>
      <c r="N23">
        <f t="shared" ca="1" si="25"/>
        <v>0.11124797932493397</v>
      </c>
      <c r="O23">
        <f t="shared" ca="1" si="26"/>
        <v>0.80223731911022367</v>
      </c>
      <c r="P23">
        <f t="shared" ca="1" si="27"/>
        <v>0.11124797932493397</v>
      </c>
      <c r="Q23">
        <f t="shared" ca="1" si="28"/>
        <v>6.4390088472983498E-2</v>
      </c>
      <c r="T23">
        <v>30.000000397850826</v>
      </c>
      <c r="U23">
        <v>-3.2015382453853225</v>
      </c>
    </row>
    <row r="24" spans="1:24" x14ac:dyDescent="0.2">
      <c r="A24">
        <f t="shared" si="15"/>
        <v>12</v>
      </c>
      <c r="B24">
        <f t="shared" ca="1" si="16"/>
        <v>16.826024256927575</v>
      </c>
      <c r="C24">
        <f t="shared" ca="1" si="17"/>
        <v>12.963978679409909</v>
      </c>
      <c r="E24">
        <f t="shared" ca="1" si="12"/>
        <v>0.3190994335887396</v>
      </c>
      <c r="F24">
        <f t="shared" ca="1" si="13"/>
        <v>0.49582450759415275</v>
      </c>
      <c r="G24">
        <f t="shared" ca="1" si="18"/>
        <v>0.18507605881710765</v>
      </c>
      <c r="H24">
        <f t="shared" ca="1" si="19"/>
        <v>1</v>
      </c>
      <c r="I24">
        <f t="shared" ca="1" si="20"/>
        <v>27.11585063998508</v>
      </c>
      <c r="J24">
        <f t="shared" ca="1" si="21"/>
        <v>-9.2715349246167982</v>
      </c>
      <c r="K24">
        <f t="shared" ca="1" si="22"/>
        <v>6.3031902798507033</v>
      </c>
      <c r="L24">
        <f t="shared" ca="1" si="23"/>
        <v>-9.2715349246167982</v>
      </c>
      <c r="M24">
        <f t="shared" ca="1" si="24"/>
        <v>165.89414268494804</v>
      </c>
      <c r="N24">
        <f t="shared" ca="1" si="25"/>
        <v>30.417059833528349</v>
      </c>
      <c r="O24">
        <f t="shared" ca="1" si="26"/>
        <v>6.3031902798507033</v>
      </c>
      <c r="P24">
        <f t="shared" ca="1" si="27"/>
        <v>30.417059833528349</v>
      </c>
      <c r="Q24">
        <f t="shared" ca="1" si="28"/>
        <v>35.207668592257498</v>
      </c>
      <c r="T24">
        <v>35.00000001034126</v>
      </c>
      <c r="U24">
        <v>-6.6547577976008911</v>
      </c>
    </row>
    <row r="25" spans="1:24" x14ac:dyDescent="0.2">
      <c r="A25">
        <f t="shared" si="15"/>
        <v>13</v>
      </c>
      <c r="B25">
        <f t="shared" ca="1" si="16"/>
        <v>15.514784798139912</v>
      </c>
      <c r="C25">
        <f t="shared" ca="1" si="17"/>
        <v>7.729835307345315</v>
      </c>
      <c r="E25">
        <f t="shared" ca="1" si="12"/>
        <v>0.91029323112676852</v>
      </c>
      <c r="F25">
        <f t="shared" ca="1" si="13"/>
        <v>1.3747513310129716E-2</v>
      </c>
      <c r="G25">
        <f t="shared" ca="1" si="18"/>
        <v>7.5959255563101763E-2</v>
      </c>
      <c r="H25">
        <f t="shared" ca="1" si="19"/>
        <v>1</v>
      </c>
      <c r="I25">
        <f t="shared" ca="1" si="20"/>
        <v>220.66517205495708</v>
      </c>
      <c r="J25">
        <f t="shared" ca="1" si="21"/>
        <v>-0.73333612302672357</v>
      </c>
      <c r="K25">
        <f t="shared" ca="1" si="22"/>
        <v>7.379826555671082</v>
      </c>
      <c r="L25">
        <f t="shared" ca="1" si="23"/>
        <v>-0.73333612302672357</v>
      </c>
      <c r="M25">
        <f t="shared" ca="1" si="24"/>
        <v>0.1275332336687883</v>
      </c>
      <c r="N25">
        <f t="shared" ca="1" si="25"/>
        <v>0.34613367130961309</v>
      </c>
      <c r="O25">
        <f t="shared" ca="1" si="26"/>
        <v>7.379826555671082</v>
      </c>
      <c r="P25">
        <f t="shared" ca="1" si="27"/>
        <v>0.34613367130961309</v>
      </c>
      <c r="Q25">
        <f t="shared" ca="1" si="28"/>
        <v>5.9305938360594608</v>
      </c>
    </row>
    <row r="26" spans="1:24" x14ac:dyDescent="0.2">
      <c r="A26">
        <f t="shared" si="15"/>
        <v>14</v>
      </c>
      <c r="B26">
        <f t="shared" ca="1" si="16"/>
        <v>14.225342414037815</v>
      </c>
      <c r="C26">
        <f t="shared" ca="1" si="17"/>
        <v>11.341295507399611</v>
      </c>
      <c r="E26">
        <f t="shared" ca="1" si="12"/>
        <v>0.50126852250450882</v>
      </c>
      <c r="F26">
        <f t="shared" ca="1" si="13"/>
        <v>0.34862110119775092</v>
      </c>
      <c r="G26">
        <f t="shared" ca="1" si="18"/>
        <v>0.15011037629774027</v>
      </c>
      <c r="H26">
        <f t="shared" ca="1" si="19"/>
        <v>1</v>
      </c>
      <c r="I26">
        <f t="shared" ca="1" si="20"/>
        <v>66.913236059421124</v>
      </c>
      <c r="J26">
        <f t="shared" ca="1" si="21"/>
        <v>-10.240513160641681</v>
      </c>
      <c r="K26">
        <f t="shared" ca="1" si="22"/>
        <v>8.0309198036988168</v>
      </c>
      <c r="L26">
        <f t="shared" ca="1" si="23"/>
        <v>-10.240513160641681</v>
      </c>
      <c r="M26">
        <f t="shared" ca="1" si="24"/>
        <v>82.012946400784358</v>
      </c>
      <c r="N26">
        <f t="shared" ca="1" si="25"/>
        <v>17.346161446353825</v>
      </c>
      <c r="O26">
        <f t="shared" ca="1" si="26"/>
        <v>8.0309198036988168</v>
      </c>
      <c r="P26">
        <f t="shared" ca="1" si="27"/>
        <v>17.346161446353825</v>
      </c>
      <c r="Q26">
        <f t="shared" ca="1" si="28"/>
        <v>23.161048157595854</v>
      </c>
    </row>
    <row r="27" spans="1:24" x14ac:dyDescent="0.2">
      <c r="A27">
        <f t="shared" si="15"/>
        <v>15</v>
      </c>
      <c r="B27">
        <f t="shared" ca="1" si="16"/>
        <v>18.99846387981415</v>
      </c>
      <c r="C27">
        <f t="shared" ca="1" si="17"/>
        <v>13.640935162939385</v>
      </c>
      <c r="E27">
        <f t="shared" ca="1" si="12"/>
        <v>0.51635007001508437</v>
      </c>
      <c r="F27">
        <f t="shared" ca="1" si="13"/>
        <v>4.5280179777539026E-3</v>
      </c>
      <c r="G27">
        <f t="shared" ca="1" si="18"/>
        <v>0.4791219120071617</v>
      </c>
      <c r="H27">
        <f t="shared" ca="1" si="19"/>
        <v>1</v>
      </c>
      <c r="I27">
        <f t="shared" ca="1" si="20"/>
        <v>71.000212236460328</v>
      </c>
      <c r="J27">
        <f t="shared" ca="1" si="21"/>
        <v>-0.13700928463078743</v>
      </c>
      <c r="K27">
        <f t="shared" ca="1" si="22"/>
        <v>26.40428521137029</v>
      </c>
      <c r="L27">
        <f t="shared" ca="1" si="23"/>
        <v>-0.13700928463078743</v>
      </c>
      <c r="M27">
        <f t="shared" ca="1" si="24"/>
        <v>1.3835388505270843E-2</v>
      </c>
      <c r="N27">
        <f t="shared" ca="1" si="25"/>
        <v>0.71910643623544557</v>
      </c>
      <c r="O27">
        <f t="shared" ca="1" si="26"/>
        <v>26.40428521137029</v>
      </c>
      <c r="P27">
        <f t="shared" ca="1" si="27"/>
        <v>0.71910643623544557</v>
      </c>
      <c r="Q27">
        <f t="shared" ca="1" si="28"/>
        <v>235.9548174416874</v>
      </c>
    </row>
    <row r="28" spans="1:24" x14ac:dyDescent="0.2">
      <c r="A28">
        <f t="shared" si="15"/>
        <v>16</v>
      </c>
      <c r="B28">
        <f t="shared" ca="1" si="16"/>
        <v>14.53819652940283</v>
      </c>
      <c r="C28">
        <f t="shared" ca="1" si="17"/>
        <v>11.347071812115647</v>
      </c>
      <c r="E28">
        <f t="shared" ca="1" si="12"/>
        <v>0.46318341897554571</v>
      </c>
      <c r="F28">
        <f t="shared" ca="1" si="13"/>
        <v>0.42486920087460339</v>
      </c>
      <c r="G28">
        <f t="shared" ca="1" si="18"/>
        <v>0.11194738014985089</v>
      </c>
      <c r="H28">
        <f t="shared" ca="1" si="19"/>
        <v>1</v>
      </c>
      <c r="I28">
        <f t="shared" ca="1" si="20"/>
        <v>57.131703641175157</v>
      </c>
      <c r="J28">
        <f t="shared" ca="1" si="21"/>
        <v>-11.532032828000496</v>
      </c>
      <c r="K28">
        <f t="shared" ca="1" si="22"/>
        <v>5.5341519637292143</v>
      </c>
      <c r="L28">
        <f t="shared" ca="1" si="23"/>
        <v>-11.532032828000496</v>
      </c>
      <c r="M28">
        <f t="shared" ca="1" si="24"/>
        <v>121.8107377824109</v>
      </c>
      <c r="N28">
        <f t="shared" ca="1" si="25"/>
        <v>15.765515813188589</v>
      </c>
      <c r="O28">
        <f t="shared" ca="1" si="26"/>
        <v>5.5341519637292143</v>
      </c>
      <c r="P28">
        <f t="shared" ca="1" si="27"/>
        <v>15.765515813188589</v>
      </c>
      <c r="Q28">
        <f t="shared" ca="1" si="28"/>
        <v>12.881447006119863</v>
      </c>
    </row>
    <row r="29" spans="1:24" x14ac:dyDescent="0.2">
      <c r="A29">
        <f t="shared" si="15"/>
        <v>17</v>
      </c>
      <c r="B29">
        <f t="shared" ca="1" si="16"/>
        <v>15.445647968934066</v>
      </c>
      <c r="C29">
        <f t="shared" ca="1" si="17"/>
        <v>12.251586491525906</v>
      </c>
      <c r="E29">
        <f t="shared" ca="1" si="12"/>
        <v>0.51214469160382425</v>
      </c>
      <c r="F29">
        <f t="shared" ca="1" si="13"/>
        <v>0.20249098859327735</v>
      </c>
      <c r="G29">
        <f t="shared" ca="1" si="18"/>
        <v>0.28536431980289839</v>
      </c>
      <c r="H29">
        <f t="shared" ca="1" si="19"/>
        <v>1</v>
      </c>
      <c r="I29">
        <f t="shared" ca="1" si="20"/>
        <v>69.848408902243079</v>
      </c>
      <c r="J29">
        <f t="shared" ca="1" si="21"/>
        <v>-6.0770945354715318</v>
      </c>
      <c r="K29">
        <f t="shared" ca="1" si="22"/>
        <v>15.598271957860591</v>
      </c>
      <c r="L29">
        <f t="shared" ca="1" si="23"/>
        <v>-6.0770945354715318</v>
      </c>
      <c r="M29">
        <f t="shared" ca="1" si="24"/>
        <v>27.668554791408585</v>
      </c>
      <c r="N29">
        <f t="shared" ca="1" si="25"/>
        <v>19.153333535387322</v>
      </c>
      <c r="O29">
        <f t="shared" ca="1" si="26"/>
        <v>15.598271957860591</v>
      </c>
      <c r="P29">
        <f t="shared" ca="1" si="27"/>
        <v>19.153333535387322</v>
      </c>
      <c r="Q29">
        <f t="shared" ca="1" si="28"/>
        <v>83.702055571032616</v>
      </c>
    </row>
    <row r="30" spans="1:24" x14ac:dyDescent="0.2">
      <c r="A30">
        <f t="shared" si="15"/>
        <v>18</v>
      </c>
      <c r="B30">
        <f t="shared" ca="1" si="16"/>
        <v>20.267190545514964</v>
      </c>
      <c r="C30">
        <f t="shared" ca="1" si="17"/>
        <v>12.592773959044358</v>
      </c>
      <c r="E30">
        <f t="shared" ca="1" si="12"/>
        <v>0.20476588909357252</v>
      </c>
      <c r="F30">
        <f t="shared" ca="1" si="13"/>
        <v>0.7777089117364977</v>
      </c>
      <c r="G30">
        <f t="shared" ca="1" si="18"/>
        <v>1.7525199169929784E-2</v>
      </c>
      <c r="H30">
        <f t="shared" ca="1" si="19"/>
        <v>1</v>
      </c>
      <c r="I30">
        <f t="shared" ca="1" si="20"/>
        <v>11.165711164251695</v>
      </c>
      <c r="J30">
        <f t="shared" ca="1" si="21"/>
        <v>-9.3319478465883137</v>
      </c>
      <c r="K30">
        <f t="shared" ca="1" si="22"/>
        <v>0.38300523984350709</v>
      </c>
      <c r="L30">
        <f t="shared" ca="1" si="23"/>
        <v>-9.3319478465883137</v>
      </c>
      <c r="M30">
        <f t="shared" ca="1" si="24"/>
        <v>408.14006096091924</v>
      </c>
      <c r="N30">
        <f t="shared" ca="1" si="25"/>
        <v>4.5177171643159184</v>
      </c>
      <c r="O30">
        <f t="shared" ca="1" si="26"/>
        <v>0.38300523984350709</v>
      </c>
      <c r="P30">
        <f t="shared" ca="1" si="27"/>
        <v>4.5177171643159184</v>
      </c>
      <c r="Q30">
        <f t="shared" ca="1" si="28"/>
        <v>0.31569136789806118</v>
      </c>
    </row>
    <row r="31" spans="1:24" x14ac:dyDescent="0.2">
      <c r="A31">
        <f t="shared" si="15"/>
        <v>19</v>
      </c>
      <c r="B31">
        <f t="shared" ca="1" si="16"/>
        <v>25.372830665231028</v>
      </c>
      <c r="C31">
        <f t="shared" ca="1" si="17"/>
        <v>18.530547978407917</v>
      </c>
      <c r="E31">
        <f t="shared" ca="1" si="12"/>
        <v>4.6653732352262001E-2</v>
      </c>
      <c r="F31">
        <f t="shared" ca="1" si="13"/>
        <v>0.28783022614093606</v>
      </c>
      <c r="G31">
        <f t="shared" ca="1" si="18"/>
        <v>0.66551604150680199</v>
      </c>
      <c r="H31">
        <f t="shared" ca="1" si="19"/>
        <v>1</v>
      </c>
      <c r="I31">
        <f t="shared" ca="1" si="20"/>
        <v>0.57962078870018752</v>
      </c>
      <c r="J31">
        <f t="shared" ca="1" si="21"/>
        <v>-0.78690156392963828</v>
      </c>
      <c r="K31">
        <f t="shared" ca="1" si="22"/>
        <v>3.3138211346384847</v>
      </c>
      <c r="L31">
        <f t="shared" ca="1" si="23"/>
        <v>-0.78690156392963828</v>
      </c>
      <c r="M31">
        <f t="shared" ca="1" si="24"/>
        <v>55.904642131415045</v>
      </c>
      <c r="N31">
        <f t="shared" ca="1" si="25"/>
        <v>63.494181220095797</v>
      </c>
      <c r="O31">
        <f t="shared" ca="1" si="26"/>
        <v>3.3138211346384847</v>
      </c>
      <c r="P31">
        <f t="shared" ca="1" si="27"/>
        <v>63.494181220095797</v>
      </c>
      <c r="Q31">
        <f t="shared" ca="1" si="28"/>
        <v>455.25407146476357</v>
      </c>
    </row>
    <row r="32" spans="1:24" x14ac:dyDescent="0.2">
      <c r="A32">
        <f t="shared" si="15"/>
        <v>20</v>
      </c>
      <c r="B32">
        <f t="shared" ca="1" si="16"/>
        <v>23.221274263620408</v>
      </c>
      <c r="C32">
        <f t="shared" ca="1" si="17"/>
        <v>15.124686045480239</v>
      </c>
      <c r="E32">
        <f t="shared" ca="1" si="12"/>
        <v>3.4712486461572989E-2</v>
      </c>
      <c r="F32">
        <f t="shared" ca="1" si="13"/>
        <v>0.77641982800087672</v>
      </c>
      <c r="G32">
        <f t="shared" ca="1" si="18"/>
        <v>0.18886768553755029</v>
      </c>
      <c r="H32">
        <f t="shared" ca="1" si="19"/>
        <v>1</v>
      </c>
      <c r="I32">
        <f t="shared" ca="1" si="20"/>
        <v>0.32087997356264369</v>
      </c>
      <c r="J32">
        <f t="shared" ca="1" si="21"/>
        <v>-1.5793557182034674</v>
      </c>
      <c r="K32">
        <f t="shared" ca="1" si="22"/>
        <v>0.69972521378288788</v>
      </c>
      <c r="L32">
        <f t="shared" ca="1" si="23"/>
        <v>-1.5793557182034674</v>
      </c>
      <c r="M32">
        <f t="shared" ca="1" si="24"/>
        <v>406.78816523635231</v>
      </c>
      <c r="N32">
        <f t="shared" ca="1" si="25"/>
        <v>48.606379822325749</v>
      </c>
      <c r="O32">
        <f t="shared" ca="1" si="26"/>
        <v>0.69972521378288788</v>
      </c>
      <c r="P32">
        <f t="shared" ca="1" si="27"/>
        <v>48.606379822325749</v>
      </c>
      <c r="Q32">
        <f t="shared" ca="1" si="28"/>
        <v>36.665034580554305</v>
      </c>
    </row>
    <row r="33" spans="1:17" x14ac:dyDescent="0.2">
      <c r="A33">
        <f t="shared" ref="A33:A96" si="29">A32+1</f>
        <v>21</v>
      </c>
      <c r="B33">
        <f t="shared" ref="B33:B96" ca="1" si="30">SUM(I33:Q33)^0.5</f>
        <v>15.851426647696252</v>
      </c>
      <c r="C33">
        <f t="shared" ref="C33:C96" ca="1" si="31">E33*C$2+F33*C$3+G33*C$4</f>
        <v>11.608765330284859</v>
      </c>
      <c r="E33">
        <f t="shared" ca="1" si="12"/>
        <v>0.61686218437844198</v>
      </c>
      <c r="F33">
        <f t="shared" ca="1" si="13"/>
        <v>7.8333491104761482E-2</v>
      </c>
      <c r="G33">
        <f t="shared" ref="G33:G96" ca="1" si="32">1-E33-F33</f>
        <v>0.30480432451679651</v>
      </c>
      <c r="H33">
        <f t="shared" ref="H33:H96" ca="1" si="33">SUM(E33:G33)</f>
        <v>1</v>
      </c>
      <c r="I33">
        <f t="shared" ref="I33:I96" ca="1" si="34">E33*E33*B$2*B$2*B$7</f>
        <v>101.33219758764886</v>
      </c>
      <c r="J33">
        <f t="shared" ref="J33:J96" ca="1" si="35">E33*F33*B$2*B$3*C$7</f>
        <v>-2.8316087501663239</v>
      </c>
      <c r="K33">
        <f t="shared" ref="K33:K96" ca="1" si="36">E33*G33*B$2*B$4*D$7</f>
        <v>20.067506560132237</v>
      </c>
      <c r="L33">
        <f t="shared" ref="L33:L96" ca="1" si="37">J33</f>
        <v>-2.8316087501663239</v>
      </c>
      <c r="M33">
        <f t="shared" ref="M33:M96" ca="1" si="38">F33*F33*B$3*B$3*C$8</f>
        <v>4.1406644571795965</v>
      </c>
      <c r="N33">
        <f t="shared" ref="N33:N96" ca="1" si="39">F33*G33*B$3*B$4*D$8</f>
        <v>7.9142106735286299</v>
      </c>
      <c r="O33">
        <f t="shared" ref="O33:O96" ca="1" si="40">K33</f>
        <v>20.067506560132237</v>
      </c>
      <c r="P33">
        <f t="shared" ref="P33:P96" ca="1" si="41">N33</f>
        <v>7.9142106735286299</v>
      </c>
      <c r="Q33">
        <f t="shared" ref="Q33:Q96" ca="1" si="42">G33*G33*B$4*B$4*D$9</f>
        <v>95.494647755477288</v>
      </c>
    </row>
    <row r="34" spans="1:17" x14ac:dyDescent="0.2">
      <c r="A34">
        <f t="shared" si="29"/>
        <v>22</v>
      </c>
      <c r="B34">
        <f t="shared" ca="1" si="30"/>
        <v>15.774810103080537</v>
      </c>
      <c r="C34">
        <f t="shared" ca="1" si="31"/>
        <v>7.371554268876034</v>
      </c>
      <c r="E34">
        <f t="shared" ca="1" si="12"/>
        <v>0.93875732936859524</v>
      </c>
      <c r="F34">
        <f t="shared" ca="1" si="13"/>
        <v>5.0289107486095859E-3</v>
      </c>
      <c r="G34">
        <f t="shared" ca="1" si="32"/>
        <v>5.6213759882795172E-2</v>
      </c>
      <c r="H34">
        <f t="shared" ca="1" si="33"/>
        <v>1</v>
      </c>
      <c r="I34">
        <f t="shared" ca="1" si="34"/>
        <v>234.68095563293943</v>
      </c>
      <c r="J34">
        <f t="shared" ca="1" si="35"/>
        <v>-0.27664631188626865</v>
      </c>
      <c r="K34">
        <f t="shared" ca="1" si="36"/>
        <v>5.6322265672189493</v>
      </c>
      <c r="L34">
        <f t="shared" ca="1" si="37"/>
        <v>-0.27664631188626865</v>
      </c>
      <c r="M34">
        <f t="shared" ca="1" si="38"/>
        <v>1.7065653750636192E-2</v>
      </c>
      <c r="N34">
        <f t="shared" ca="1" si="39"/>
        <v>9.3703445952353581E-2</v>
      </c>
      <c r="O34">
        <f t="shared" ca="1" si="40"/>
        <v>5.6322265672189493</v>
      </c>
      <c r="P34">
        <f t="shared" ca="1" si="41"/>
        <v>9.3703445952353581E-2</v>
      </c>
      <c r="Q34">
        <f t="shared" ca="1" si="42"/>
        <v>3.2480450989916916</v>
      </c>
    </row>
    <row r="35" spans="1:17" x14ac:dyDescent="0.2">
      <c r="A35">
        <f t="shared" si="29"/>
        <v>23</v>
      </c>
      <c r="B35">
        <f t="shared" ca="1" si="30"/>
        <v>13.52982068434625</v>
      </c>
      <c r="C35">
        <f t="shared" ca="1" si="31"/>
        <v>9.7754938120737602</v>
      </c>
      <c r="E35">
        <f t="shared" ca="1" si="12"/>
        <v>0.68247215023747265</v>
      </c>
      <c r="F35">
        <f t="shared" ca="1" si="13"/>
        <v>0.19561399446414474</v>
      </c>
      <c r="G35">
        <f t="shared" ca="1" si="32"/>
        <v>0.12191385529838261</v>
      </c>
      <c r="H35">
        <f t="shared" ca="1" si="33"/>
        <v>1</v>
      </c>
      <c r="I35">
        <f t="shared" ca="1" si="34"/>
        <v>124.03408120679096</v>
      </c>
      <c r="J35">
        <f t="shared" ca="1" si="35"/>
        <v>-7.8231646603232763</v>
      </c>
      <c r="K35">
        <f t="shared" ca="1" si="36"/>
        <v>8.8801876025361821</v>
      </c>
      <c r="L35">
        <f t="shared" ca="1" si="37"/>
        <v>-7.8231646603232763</v>
      </c>
      <c r="M35">
        <f t="shared" ca="1" si="38"/>
        <v>25.821110543431406</v>
      </c>
      <c r="N35">
        <f t="shared" ca="1" si="39"/>
        <v>7.9048200333824781</v>
      </c>
      <c r="O35">
        <f t="shared" ca="1" si="40"/>
        <v>8.8801876025361821</v>
      </c>
      <c r="P35">
        <f t="shared" ca="1" si="41"/>
        <v>7.9048200333824781</v>
      </c>
      <c r="Q35">
        <f t="shared" ca="1" si="42"/>
        <v>15.277170049150493</v>
      </c>
    </row>
    <row r="36" spans="1:17" x14ac:dyDescent="0.2">
      <c r="A36">
        <f t="shared" si="29"/>
        <v>24</v>
      </c>
      <c r="B36">
        <f t="shared" ca="1" si="30"/>
        <v>20.440378803981147</v>
      </c>
      <c r="C36">
        <f t="shared" ca="1" si="31"/>
        <v>15.388107883482357</v>
      </c>
      <c r="E36">
        <f t="shared" ca="1" si="12"/>
        <v>0.14978419366703533</v>
      </c>
      <c r="F36">
        <f t="shared" ca="1" si="13"/>
        <v>0.50773998778953877</v>
      </c>
      <c r="G36">
        <f t="shared" ca="1" si="32"/>
        <v>0.3424758185434259</v>
      </c>
      <c r="H36">
        <f t="shared" ca="1" si="33"/>
        <v>1</v>
      </c>
      <c r="I36">
        <f t="shared" ca="1" si="34"/>
        <v>5.9745216342824756</v>
      </c>
      <c r="J36">
        <f t="shared" ca="1" si="35"/>
        <v>-4.4566134852849926</v>
      </c>
      <c r="K36">
        <f t="shared" ca="1" si="36"/>
        <v>5.4749485202132613</v>
      </c>
      <c r="L36">
        <f t="shared" ca="1" si="37"/>
        <v>-4.4566134852849926</v>
      </c>
      <c r="M36">
        <f t="shared" ca="1" si="38"/>
        <v>173.96336928131157</v>
      </c>
      <c r="N36">
        <f t="shared" ca="1" si="39"/>
        <v>57.638182893302094</v>
      </c>
      <c r="O36">
        <f t="shared" ca="1" si="40"/>
        <v>5.4749485202132613</v>
      </c>
      <c r="P36">
        <f t="shared" ca="1" si="41"/>
        <v>57.638182893302094</v>
      </c>
      <c r="Q36">
        <f t="shared" ca="1" si="42"/>
        <v>120.55815887818699</v>
      </c>
    </row>
    <row r="37" spans="1:17" x14ac:dyDescent="0.2">
      <c r="A37">
        <f t="shared" si="29"/>
        <v>25</v>
      </c>
      <c r="B37">
        <f t="shared" ca="1" si="30"/>
        <v>16.212631617501195</v>
      </c>
      <c r="C37">
        <f t="shared" ca="1" si="31"/>
        <v>6.5453546623687657</v>
      </c>
      <c r="E37">
        <f t="shared" ca="1" si="12"/>
        <v>0.99440642450531835</v>
      </c>
      <c r="F37">
        <f t="shared" ca="1" si="13"/>
        <v>5.1295510185016338E-3</v>
      </c>
      <c r="G37">
        <f t="shared" ca="1" si="32"/>
        <v>4.6402447618001247E-4</v>
      </c>
      <c r="H37">
        <f t="shared" ca="1" si="33"/>
        <v>1</v>
      </c>
      <c r="I37">
        <f t="shared" ca="1" si="34"/>
        <v>263.32919370905131</v>
      </c>
      <c r="J37">
        <f t="shared" ca="1" si="35"/>
        <v>-0.29891030737487334</v>
      </c>
      <c r="K37">
        <f t="shared" ca="1" si="36"/>
        <v>4.9248040171291113E-2</v>
      </c>
      <c r="L37">
        <f t="shared" ca="1" si="37"/>
        <v>-0.29891030737487334</v>
      </c>
      <c r="M37">
        <f t="shared" ca="1" si="38"/>
        <v>1.7755535755972243E-2</v>
      </c>
      <c r="N37">
        <f t="shared" ca="1" si="39"/>
        <v>7.889677349657095E-4</v>
      </c>
      <c r="O37">
        <f t="shared" ca="1" si="40"/>
        <v>4.9248040171291113E-2</v>
      </c>
      <c r="P37">
        <f t="shared" ca="1" si="41"/>
        <v>7.889677349657095E-4</v>
      </c>
      <c r="Q37">
        <f t="shared" ca="1" si="42"/>
        <v>2.2131892933803811E-4</v>
      </c>
    </row>
    <row r="38" spans="1:17" x14ac:dyDescent="0.2">
      <c r="A38">
        <f t="shared" si="29"/>
        <v>26</v>
      </c>
      <c r="B38">
        <f t="shared" ca="1" si="30"/>
        <v>18.89133818673918</v>
      </c>
      <c r="C38">
        <f t="shared" ca="1" si="31"/>
        <v>14.085700501712191</v>
      </c>
      <c r="E38">
        <f t="shared" ca="1" si="12"/>
        <v>0.21352557943570705</v>
      </c>
      <c r="F38">
        <f t="shared" ca="1" si="13"/>
        <v>0.55640955499883926</v>
      </c>
      <c r="G38">
        <f t="shared" ca="1" si="32"/>
        <v>0.23006486556545369</v>
      </c>
      <c r="H38">
        <f t="shared" ca="1" si="33"/>
        <v>1</v>
      </c>
      <c r="I38">
        <f t="shared" ca="1" si="34"/>
        <v>12.141461989434289</v>
      </c>
      <c r="J38">
        <f t="shared" ca="1" si="35"/>
        <v>-6.9621296163928967</v>
      </c>
      <c r="K38">
        <f t="shared" ca="1" si="36"/>
        <v>5.2430542471409307</v>
      </c>
      <c r="L38">
        <f t="shared" ca="1" si="37"/>
        <v>-6.9621296163928967</v>
      </c>
      <c r="M38">
        <f t="shared" ca="1" si="38"/>
        <v>208.91240688487548</v>
      </c>
      <c r="N38">
        <f t="shared" ca="1" si="39"/>
        <v>42.431059854157702</v>
      </c>
      <c r="O38">
        <f t="shared" ca="1" si="40"/>
        <v>5.2430542471409307</v>
      </c>
      <c r="P38">
        <f t="shared" ca="1" si="41"/>
        <v>42.431059854157702</v>
      </c>
      <c r="Q38">
        <f t="shared" ca="1" si="42"/>
        <v>54.404820641628781</v>
      </c>
    </row>
    <row r="39" spans="1:17" x14ac:dyDescent="0.2">
      <c r="A39">
        <f t="shared" si="29"/>
        <v>27</v>
      </c>
      <c r="B39">
        <f t="shared" ca="1" si="30"/>
        <v>21.069543043305437</v>
      </c>
      <c r="C39">
        <f t="shared" ca="1" si="31"/>
        <v>15.594829247516167</v>
      </c>
      <c r="E39">
        <f t="shared" ca="1" si="12"/>
        <v>0.34841278066701598</v>
      </c>
      <c r="F39">
        <f t="shared" ca="1" si="13"/>
        <v>7.7779250807694766E-2</v>
      </c>
      <c r="G39">
        <f t="shared" ca="1" si="32"/>
        <v>0.57380796852528926</v>
      </c>
      <c r="H39">
        <f t="shared" ca="1" si="33"/>
        <v>1</v>
      </c>
      <c r="I39">
        <f t="shared" ca="1" si="34"/>
        <v>32.326547324464144</v>
      </c>
      <c r="J39">
        <f t="shared" ca="1" si="35"/>
        <v>-1.5880181040534223</v>
      </c>
      <c r="K39">
        <f t="shared" ca="1" si="36"/>
        <v>21.337561923185667</v>
      </c>
      <c r="L39">
        <f t="shared" ca="1" si="37"/>
        <v>-1.5880181040534223</v>
      </c>
      <c r="M39">
        <f t="shared" ca="1" si="38"/>
        <v>4.0822780805680026</v>
      </c>
      <c r="N39">
        <f t="shared" ca="1" si="39"/>
        <v>14.793445319554843</v>
      </c>
      <c r="O39">
        <f t="shared" ca="1" si="40"/>
        <v>21.337561923185667</v>
      </c>
      <c r="P39">
        <f t="shared" ca="1" si="41"/>
        <v>14.793445319554843</v>
      </c>
      <c r="Q39">
        <f t="shared" ca="1" si="42"/>
        <v>338.43084037129415</v>
      </c>
    </row>
    <row r="40" spans="1:17" x14ac:dyDescent="0.2">
      <c r="A40">
        <f t="shared" si="29"/>
        <v>28</v>
      </c>
      <c r="B40">
        <f t="shared" ca="1" si="30"/>
        <v>27.719932727221764</v>
      </c>
      <c r="C40">
        <f t="shared" ca="1" si="31"/>
        <v>19.66840290850304</v>
      </c>
      <c r="E40">
        <f t="shared" ca="1" si="12"/>
        <v>1.0673360400489051E-2</v>
      </c>
      <c r="F40">
        <f t="shared" ca="1" si="13"/>
        <v>0.20544666984859578</v>
      </c>
      <c r="G40">
        <f t="shared" ca="1" si="32"/>
        <v>0.78387996975091512</v>
      </c>
      <c r="H40">
        <f t="shared" ca="1" si="33"/>
        <v>1</v>
      </c>
      <c r="I40">
        <f t="shared" ca="1" si="34"/>
        <v>3.0337061702173217E-2</v>
      </c>
      <c r="J40">
        <f t="shared" ca="1" si="35"/>
        <v>-0.12849845213193692</v>
      </c>
      <c r="K40">
        <f t="shared" ca="1" si="36"/>
        <v>0.89296591756578991</v>
      </c>
      <c r="L40">
        <f t="shared" ca="1" si="37"/>
        <v>-0.12849845213193692</v>
      </c>
      <c r="M40">
        <f t="shared" ca="1" si="38"/>
        <v>28.482183885687213</v>
      </c>
      <c r="N40">
        <f t="shared" ca="1" si="39"/>
        <v>53.381118996165327</v>
      </c>
      <c r="O40">
        <f t="shared" ca="1" si="40"/>
        <v>0.89296591756578991</v>
      </c>
      <c r="P40">
        <f t="shared" ca="1" si="41"/>
        <v>53.381118996165327</v>
      </c>
      <c r="Q40">
        <f t="shared" ca="1" si="42"/>
        <v>631.59097653111257</v>
      </c>
    </row>
    <row r="41" spans="1:17" x14ac:dyDescent="0.2">
      <c r="A41">
        <f t="shared" si="29"/>
        <v>29</v>
      </c>
      <c r="B41">
        <f t="shared" ca="1" si="30"/>
        <v>14.380053794601018</v>
      </c>
      <c r="C41">
        <f t="shared" ca="1" si="31"/>
        <v>11.539959121553807</v>
      </c>
      <c r="E41">
        <f t="shared" ca="1" si="12"/>
        <v>0.51027401956589136</v>
      </c>
      <c r="F41">
        <f t="shared" ca="1" si="13"/>
        <v>0.30331494384801883</v>
      </c>
      <c r="G41">
        <f t="shared" ca="1" si="32"/>
        <v>0.18641103658608982</v>
      </c>
      <c r="H41">
        <f t="shared" ca="1" si="33"/>
        <v>1</v>
      </c>
      <c r="I41">
        <f t="shared" ca="1" si="34"/>
        <v>69.339080834199009</v>
      </c>
      <c r="J41">
        <f t="shared" ca="1" si="35"/>
        <v>-9.0697409056754488</v>
      </c>
      <c r="K41">
        <f t="shared" ca="1" si="36"/>
        <v>10.152177917391251</v>
      </c>
      <c r="L41">
        <f t="shared" ca="1" si="37"/>
        <v>-9.0697409056754488</v>
      </c>
      <c r="M41">
        <f t="shared" ca="1" si="38"/>
        <v>62.081569742998298</v>
      </c>
      <c r="N41">
        <f t="shared" ca="1" si="39"/>
        <v>18.741503548060187</v>
      </c>
      <c r="O41">
        <f t="shared" ca="1" si="40"/>
        <v>10.152177917391251</v>
      </c>
      <c r="P41">
        <f t="shared" ca="1" si="41"/>
        <v>18.741503548060187</v>
      </c>
      <c r="Q41">
        <f t="shared" ca="1" si="42"/>
        <v>35.717415438869843</v>
      </c>
    </row>
    <row r="42" spans="1:17" x14ac:dyDescent="0.2">
      <c r="A42">
        <f t="shared" si="29"/>
        <v>30</v>
      </c>
      <c r="B42">
        <f t="shared" ca="1" si="30"/>
        <v>24.386157501942897</v>
      </c>
      <c r="C42">
        <f t="shared" ca="1" si="31"/>
        <v>14.443083910715803</v>
      </c>
      <c r="E42">
        <f t="shared" ca="1" si="12"/>
        <v>2.2230634707702257E-2</v>
      </c>
      <c r="F42">
        <f t="shared" ca="1" si="13"/>
        <v>0.89461295560726539</v>
      </c>
      <c r="G42">
        <f t="shared" ca="1" si="32"/>
        <v>8.3156409685032351E-2</v>
      </c>
      <c r="H42">
        <f t="shared" ca="1" si="33"/>
        <v>1</v>
      </c>
      <c r="I42">
        <f t="shared" ca="1" si="34"/>
        <v>0.131605758124793</v>
      </c>
      <c r="J42">
        <f t="shared" ca="1" si="35"/>
        <v>-1.1654258899037424</v>
      </c>
      <c r="K42">
        <f t="shared" ca="1" si="36"/>
        <v>0.19730211213126878</v>
      </c>
      <c r="L42">
        <f t="shared" ca="1" si="37"/>
        <v>-1.1654258899037424</v>
      </c>
      <c r="M42">
        <f t="shared" ca="1" si="38"/>
        <v>540.06426326167968</v>
      </c>
      <c r="N42">
        <f t="shared" ca="1" si="39"/>
        <v>24.658685047428254</v>
      </c>
      <c r="O42">
        <f t="shared" ca="1" si="40"/>
        <v>0.19730211213126878</v>
      </c>
      <c r="P42">
        <f t="shared" ca="1" si="41"/>
        <v>24.658685047428254</v>
      </c>
      <c r="Q42">
        <f t="shared" ca="1" si="42"/>
        <v>7.1076861504497835</v>
      </c>
    </row>
    <row r="43" spans="1:17" x14ac:dyDescent="0.2">
      <c r="A43">
        <f t="shared" si="29"/>
        <v>31</v>
      </c>
      <c r="B43">
        <f t="shared" ca="1" si="30"/>
        <v>16.901511030855154</v>
      </c>
      <c r="C43">
        <f t="shared" ca="1" si="31"/>
        <v>13.587523339238803</v>
      </c>
      <c r="E43">
        <f t="shared" ca="1" si="12"/>
        <v>0.35281062765190063</v>
      </c>
      <c r="F43">
        <f t="shared" ca="1" si="13"/>
        <v>0.34260713871700049</v>
      </c>
      <c r="G43">
        <f t="shared" ca="1" si="32"/>
        <v>0.30458223363109888</v>
      </c>
      <c r="H43">
        <f t="shared" ca="1" si="33"/>
        <v>1</v>
      </c>
      <c r="I43">
        <f t="shared" ca="1" si="34"/>
        <v>33.14778277147331</v>
      </c>
      <c r="J43">
        <f t="shared" ca="1" si="35"/>
        <v>-7.0833007634177312</v>
      </c>
      <c r="K43">
        <f t="shared" ca="1" si="36"/>
        <v>11.469127159440824</v>
      </c>
      <c r="L43">
        <f t="shared" ca="1" si="37"/>
        <v>-7.0833007634177312</v>
      </c>
      <c r="M43">
        <f t="shared" ca="1" si="38"/>
        <v>79.207788832098785</v>
      </c>
      <c r="N43">
        <f t="shared" ca="1" si="39"/>
        <v>34.589156813919786</v>
      </c>
      <c r="O43">
        <f t="shared" ca="1" si="40"/>
        <v>11.469127159440824</v>
      </c>
      <c r="P43">
        <f t="shared" ca="1" si="41"/>
        <v>34.589156813919786</v>
      </c>
      <c r="Q43">
        <f t="shared" ca="1" si="42"/>
        <v>95.35553710266062</v>
      </c>
    </row>
    <row r="44" spans="1:17" x14ac:dyDescent="0.2">
      <c r="A44">
        <f t="shared" si="29"/>
        <v>32</v>
      </c>
      <c r="B44">
        <f t="shared" ca="1" si="30"/>
        <v>13.29981633811162</v>
      </c>
      <c r="C44">
        <f t="shared" ca="1" si="31"/>
        <v>10.090818433506495</v>
      </c>
      <c r="E44">
        <f t="shared" ca="1" si="12"/>
        <v>0.61721250010904338</v>
      </c>
      <c r="F44">
        <f t="shared" ca="1" si="13"/>
        <v>0.28461765657400395</v>
      </c>
      <c r="G44">
        <f t="shared" ca="1" si="32"/>
        <v>9.8169843316952665E-2</v>
      </c>
      <c r="H44">
        <f t="shared" ca="1" si="33"/>
        <v>1</v>
      </c>
      <c r="I44">
        <f t="shared" ca="1" si="34"/>
        <v>101.44732327845493</v>
      </c>
      <c r="J44">
        <f t="shared" ca="1" si="35"/>
        <v>-10.294237117808182</v>
      </c>
      <c r="K44">
        <f t="shared" ca="1" si="36"/>
        <v>6.4669120214735916</v>
      </c>
      <c r="L44">
        <f t="shared" ca="1" si="37"/>
        <v>-10.294237117808182</v>
      </c>
      <c r="M44">
        <f t="shared" ca="1" si="38"/>
        <v>54.663665600645679</v>
      </c>
      <c r="N44">
        <f t="shared" ca="1" si="39"/>
        <v>9.2614489360567074</v>
      </c>
      <c r="O44">
        <f t="shared" ca="1" si="40"/>
        <v>6.4669120214735916</v>
      </c>
      <c r="P44">
        <f t="shared" ca="1" si="41"/>
        <v>9.2614489360567074</v>
      </c>
      <c r="Q44">
        <f t="shared" ca="1" si="42"/>
        <v>9.9058780689559498</v>
      </c>
    </row>
    <row r="45" spans="1:17" x14ac:dyDescent="0.2">
      <c r="A45">
        <f t="shared" si="29"/>
        <v>33</v>
      </c>
      <c r="B45">
        <f t="shared" ca="1" si="30"/>
        <v>17.195163704664608</v>
      </c>
      <c r="C45">
        <f t="shared" ca="1" si="31"/>
        <v>13.049465899695372</v>
      </c>
      <c r="E45">
        <f t="shared" ca="1" si="12"/>
        <v>0.50957686920429701</v>
      </c>
      <c r="F45">
        <f t="shared" ca="1" si="13"/>
        <v>9.8883255514666618E-2</v>
      </c>
      <c r="G45">
        <f t="shared" ca="1" si="32"/>
        <v>0.3915398752810364</v>
      </c>
      <c r="H45">
        <f t="shared" ca="1" si="33"/>
        <v>1</v>
      </c>
      <c r="I45">
        <f t="shared" ca="1" si="34"/>
        <v>69.149744352750574</v>
      </c>
      <c r="J45">
        <f t="shared" ca="1" si="35"/>
        <v>-2.9527731180468924</v>
      </c>
      <c r="K45">
        <f t="shared" ca="1" si="36"/>
        <v>21.294617626821335</v>
      </c>
      <c r="L45">
        <f t="shared" ca="1" si="37"/>
        <v>-2.9527731180468924</v>
      </c>
      <c r="M45">
        <f t="shared" ca="1" si="38"/>
        <v>6.5981257196514846</v>
      </c>
      <c r="N45">
        <f t="shared" ca="1" si="39"/>
        <v>12.833282499091739</v>
      </c>
      <c r="O45">
        <f t="shared" ca="1" si="40"/>
        <v>21.294617626821335</v>
      </c>
      <c r="P45">
        <f t="shared" ca="1" si="41"/>
        <v>12.833282499091739</v>
      </c>
      <c r="Q45">
        <f t="shared" ca="1" si="42"/>
        <v>157.57553074208064</v>
      </c>
    </row>
    <row r="46" spans="1:17" x14ac:dyDescent="0.2">
      <c r="A46">
        <f t="shared" si="29"/>
        <v>34</v>
      </c>
      <c r="B46">
        <f t="shared" ca="1" si="30"/>
        <v>12.943533081801187</v>
      </c>
      <c r="C46">
        <f t="shared" ca="1" si="31"/>
        <v>8.7568817092580531</v>
      </c>
      <c r="E46">
        <f t="shared" ca="1" si="12"/>
        <v>0.711311501512498</v>
      </c>
      <c r="F46">
        <f t="shared" ca="1" si="13"/>
        <v>0.27618150249634915</v>
      </c>
      <c r="G46">
        <f t="shared" ca="1" si="32"/>
        <v>1.2506995991152847E-2</v>
      </c>
      <c r="H46">
        <f t="shared" ca="1" si="33"/>
        <v>1</v>
      </c>
      <c r="I46">
        <f t="shared" ca="1" si="34"/>
        <v>134.73822709658972</v>
      </c>
      <c r="J46">
        <f t="shared" ca="1" si="35"/>
        <v>-11.512033242916431</v>
      </c>
      <c r="K46">
        <f t="shared" ca="1" si="36"/>
        <v>0.94950440412363246</v>
      </c>
      <c r="L46">
        <f t="shared" ca="1" si="37"/>
        <v>-11.512033242916431</v>
      </c>
      <c r="M46">
        <f t="shared" ca="1" si="38"/>
        <v>51.471194822305883</v>
      </c>
      <c r="N46">
        <f t="shared" ca="1" si="39"/>
        <v>1.1449502038723021</v>
      </c>
      <c r="O46">
        <f t="shared" ca="1" si="40"/>
        <v>0.94950440412363246</v>
      </c>
      <c r="P46">
        <f t="shared" ca="1" si="41"/>
        <v>1.1449502038723021</v>
      </c>
      <c r="Q46">
        <f t="shared" ca="1" si="42"/>
        <v>0.16078399062711959</v>
      </c>
    </row>
    <row r="47" spans="1:17" x14ac:dyDescent="0.2">
      <c r="A47">
        <f t="shared" si="29"/>
        <v>35</v>
      </c>
      <c r="B47">
        <f t="shared" ca="1" si="30"/>
        <v>14.404700376704348</v>
      </c>
      <c r="C47">
        <f t="shared" ca="1" si="31"/>
        <v>11.419508588332391</v>
      </c>
      <c r="E47">
        <f t="shared" ca="1" si="12"/>
        <v>0.47817016719255512</v>
      </c>
      <c r="F47">
        <f t="shared" ca="1" si="13"/>
        <v>0.38467735431518746</v>
      </c>
      <c r="G47">
        <f t="shared" ca="1" si="32"/>
        <v>0.13715247849225742</v>
      </c>
      <c r="H47">
        <f t="shared" ca="1" si="33"/>
        <v>1</v>
      </c>
      <c r="I47">
        <f t="shared" ca="1" si="34"/>
        <v>60.888618551564214</v>
      </c>
      <c r="J47">
        <f t="shared" ca="1" si="35"/>
        <v>-10.77895636092566</v>
      </c>
      <c r="K47">
        <f t="shared" ca="1" si="36"/>
        <v>6.9995525622557189</v>
      </c>
      <c r="L47">
        <f t="shared" ca="1" si="37"/>
        <v>-10.77895636092566</v>
      </c>
      <c r="M47">
        <f t="shared" ca="1" si="38"/>
        <v>99.854654839594687</v>
      </c>
      <c r="N47">
        <f t="shared" ca="1" si="39"/>
        <v>17.48796521661756</v>
      </c>
      <c r="O47">
        <f t="shared" ca="1" si="40"/>
        <v>6.9995525622557189</v>
      </c>
      <c r="P47">
        <f t="shared" ca="1" si="41"/>
        <v>17.48796521661756</v>
      </c>
      <c r="Q47">
        <f t="shared" ca="1" si="42"/>
        <v>19.334996715572188</v>
      </c>
    </row>
    <row r="48" spans="1:17" x14ac:dyDescent="0.2">
      <c r="A48">
        <f t="shared" si="29"/>
        <v>36</v>
      </c>
      <c r="B48">
        <f t="shared" ca="1" si="30"/>
        <v>16.782414024899353</v>
      </c>
      <c r="C48">
        <f t="shared" ca="1" si="31"/>
        <v>12.227495843930011</v>
      </c>
      <c r="E48">
        <f t="shared" ca="1" si="12"/>
        <v>0.58892006689869014</v>
      </c>
      <c r="F48">
        <f t="shared" ca="1" si="13"/>
        <v>5.048043141901145E-2</v>
      </c>
      <c r="G48">
        <f t="shared" ca="1" si="32"/>
        <v>0.36059950168229843</v>
      </c>
      <c r="H48">
        <f t="shared" ca="1" si="33"/>
        <v>1</v>
      </c>
      <c r="I48">
        <f t="shared" ca="1" si="34"/>
        <v>92.359988875683541</v>
      </c>
      <c r="J48">
        <f t="shared" ca="1" si="35"/>
        <v>-1.7421158282338354</v>
      </c>
      <c r="K48">
        <f t="shared" ca="1" si="36"/>
        <v>22.66551632187447</v>
      </c>
      <c r="L48">
        <f t="shared" ca="1" si="37"/>
        <v>-1.7421158282338354</v>
      </c>
      <c r="M48">
        <f t="shared" ca="1" si="38"/>
        <v>1.7195752656771748</v>
      </c>
      <c r="N48">
        <f t="shared" ca="1" si="39"/>
        <v>6.0337481719389015</v>
      </c>
      <c r="O48">
        <f t="shared" ca="1" si="40"/>
        <v>22.66551632187447</v>
      </c>
      <c r="P48">
        <f t="shared" ca="1" si="41"/>
        <v>6.0337481719389015</v>
      </c>
      <c r="Q48">
        <f t="shared" ca="1" si="42"/>
        <v>133.65555903061869</v>
      </c>
    </row>
    <row r="49" spans="1:17" x14ac:dyDescent="0.2">
      <c r="A49">
        <f t="shared" si="29"/>
        <v>37</v>
      </c>
      <c r="B49">
        <f t="shared" ca="1" si="30"/>
        <v>15.713811611353519</v>
      </c>
      <c r="C49">
        <f t="shared" ca="1" si="31"/>
        <v>12.341999127719205</v>
      </c>
      <c r="E49">
        <f t="shared" ca="1" si="12"/>
        <v>0.51933481709751472</v>
      </c>
      <c r="F49">
        <f t="shared" ca="1" si="13"/>
        <v>0.17561832981831718</v>
      </c>
      <c r="G49">
        <f t="shared" ca="1" si="32"/>
        <v>0.30504685308416812</v>
      </c>
      <c r="H49">
        <f t="shared" ca="1" si="33"/>
        <v>1</v>
      </c>
      <c r="I49">
        <f t="shared" ca="1" si="34"/>
        <v>71.823414094097544</v>
      </c>
      <c r="J49">
        <f t="shared" ca="1" si="35"/>
        <v>-5.3445961932367725</v>
      </c>
      <c r="K49">
        <f t="shared" ca="1" si="36"/>
        <v>16.908229356119488</v>
      </c>
      <c r="L49">
        <f t="shared" ca="1" si="37"/>
        <v>-5.3445961932367725</v>
      </c>
      <c r="M49">
        <f t="shared" ca="1" si="38"/>
        <v>20.812045133964645</v>
      </c>
      <c r="N49">
        <f t="shared" ca="1" si="39"/>
        <v>17.757237029463511</v>
      </c>
      <c r="O49">
        <f t="shared" ca="1" si="40"/>
        <v>16.908229356119488</v>
      </c>
      <c r="P49">
        <f t="shared" ca="1" si="41"/>
        <v>17.757237029463511</v>
      </c>
      <c r="Q49">
        <f t="shared" ca="1" si="42"/>
        <v>95.646675744353985</v>
      </c>
    </row>
    <row r="50" spans="1:17" x14ac:dyDescent="0.2">
      <c r="A50">
        <f t="shared" si="29"/>
        <v>38</v>
      </c>
      <c r="B50">
        <f t="shared" ca="1" si="30"/>
        <v>17.847236967912465</v>
      </c>
      <c r="C50">
        <f t="shared" ca="1" si="31"/>
        <v>14.233100481157045</v>
      </c>
      <c r="E50">
        <f t="shared" ca="1" si="12"/>
        <v>0.33615684135721624</v>
      </c>
      <c r="F50">
        <f t="shared" ca="1" si="13"/>
        <v>0.28825995982421521</v>
      </c>
      <c r="G50">
        <f t="shared" ca="1" si="32"/>
        <v>0.37558319881856855</v>
      </c>
      <c r="H50">
        <f t="shared" ca="1" si="33"/>
        <v>1</v>
      </c>
      <c r="I50">
        <f t="shared" ca="1" si="34"/>
        <v>30.092278676272713</v>
      </c>
      <c r="J50">
        <f t="shared" ca="1" si="35"/>
        <v>-5.6783726744380019</v>
      </c>
      <c r="K50">
        <f t="shared" ca="1" si="36"/>
        <v>13.475107935576149</v>
      </c>
      <c r="L50">
        <f t="shared" ca="1" si="37"/>
        <v>-5.6783726744380019</v>
      </c>
      <c r="M50">
        <f t="shared" ca="1" si="38"/>
        <v>56.071699234666681</v>
      </c>
      <c r="N50">
        <f t="shared" ca="1" si="39"/>
        <v>35.886365693737297</v>
      </c>
      <c r="O50">
        <f t="shared" ca="1" si="40"/>
        <v>13.475107935576149</v>
      </c>
      <c r="P50">
        <f t="shared" ca="1" si="41"/>
        <v>35.886365693737297</v>
      </c>
      <c r="Q50">
        <f t="shared" ca="1" si="42"/>
        <v>144.99368756813112</v>
      </c>
    </row>
    <row r="51" spans="1:17" x14ac:dyDescent="0.2">
      <c r="A51">
        <f t="shared" si="29"/>
        <v>39</v>
      </c>
      <c r="B51">
        <f t="shared" ca="1" si="30"/>
        <v>23.729711338301215</v>
      </c>
      <c r="C51">
        <f t="shared" ca="1" si="31"/>
        <v>16.86739855516166</v>
      </c>
      <c r="E51">
        <f t="shared" ca="1" si="12"/>
        <v>2.3280180373678183E-3</v>
      </c>
      <c r="F51">
        <f t="shared" ca="1" si="13"/>
        <v>0.60428216053873418</v>
      </c>
      <c r="G51">
        <f t="shared" ca="1" si="32"/>
        <v>0.393389821423898</v>
      </c>
      <c r="H51">
        <f t="shared" ca="1" si="33"/>
        <v>1</v>
      </c>
      <c r="I51">
        <f t="shared" ca="1" si="34"/>
        <v>1.4432575836891288E-3</v>
      </c>
      <c r="J51">
        <f t="shared" ca="1" si="35"/>
        <v>-8.2437294486474869E-2</v>
      </c>
      <c r="K51">
        <f t="shared" ca="1" si="36"/>
        <v>9.7744786300868622E-2</v>
      </c>
      <c r="L51">
        <f t="shared" ca="1" si="37"/>
        <v>-8.2437294486474869E-2</v>
      </c>
      <c r="M51">
        <f t="shared" ca="1" si="38"/>
        <v>246.40789605720929</v>
      </c>
      <c r="N51">
        <f t="shared" ca="1" si="39"/>
        <v>78.79558646475094</v>
      </c>
      <c r="O51">
        <f t="shared" ca="1" si="40"/>
        <v>9.7744786300868622E-2</v>
      </c>
      <c r="P51">
        <f t="shared" ca="1" si="41"/>
        <v>78.79558646475094</v>
      </c>
      <c r="Q51">
        <f t="shared" ca="1" si="42"/>
        <v>159.06807297117757</v>
      </c>
    </row>
    <row r="52" spans="1:17" x14ac:dyDescent="0.2">
      <c r="A52">
        <f t="shared" si="29"/>
        <v>40</v>
      </c>
      <c r="B52">
        <f t="shared" ca="1" si="30"/>
        <v>18.727934121529781</v>
      </c>
      <c r="C52">
        <f t="shared" ca="1" si="31"/>
        <v>13.507359413093862</v>
      </c>
      <c r="E52">
        <f t="shared" ca="1" si="12"/>
        <v>0.22566383991794003</v>
      </c>
      <c r="F52">
        <f t="shared" ca="1" si="13"/>
        <v>0.61072185838045812</v>
      </c>
      <c r="G52">
        <f t="shared" ca="1" si="32"/>
        <v>0.16361430170160185</v>
      </c>
      <c r="H52">
        <f t="shared" ca="1" si="33"/>
        <v>1</v>
      </c>
      <c r="I52">
        <f t="shared" ca="1" si="34"/>
        <v>13.561106110565524</v>
      </c>
      <c r="J52">
        <f t="shared" ca="1" si="35"/>
        <v>-8.076125405479738</v>
      </c>
      <c r="K52">
        <f t="shared" ca="1" si="36"/>
        <v>3.94064560207342</v>
      </c>
      <c r="L52">
        <f t="shared" ca="1" si="37"/>
        <v>-8.076125405479738</v>
      </c>
      <c r="M52">
        <f t="shared" ca="1" si="38"/>
        <v>251.68770586732347</v>
      </c>
      <c r="N52">
        <f t="shared" ca="1" si="39"/>
        <v>33.121021870540041</v>
      </c>
      <c r="O52">
        <f t="shared" ca="1" si="40"/>
        <v>3.94064560207342</v>
      </c>
      <c r="P52">
        <f t="shared" ca="1" si="41"/>
        <v>33.121021870540041</v>
      </c>
      <c r="Q52">
        <f t="shared" ca="1" si="42"/>
        <v>27.51562034820309</v>
      </c>
    </row>
    <row r="53" spans="1:17" x14ac:dyDescent="0.2">
      <c r="A53">
        <f t="shared" si="29"/>
        <v>41</v>
      </c>
      <c r="B53">
        <f t="shared" ca="1" si="30"/>
        <v>18.419865023381238</v>
      </c>
      <c r="C53">
        <f t="shared" ca="1" si="31"/>
        <v>12.499633414384835</v>
      </c>
      <c r="E53">
        <f t="shared" ca="1" si="12"/>
        <v>0.26323627336198308</v>
      </c>
      <c r="F53">
        <f t="shared" ca="1" si="13"/>
        <v>0.67214025419260226</v>
      </c>
      <c r="G53">
        <f t="shared" ca="1" si="32"/>
        <v>6.4623472445414665E-2</v>
      </c>
      <c r="H53">
        <f t="shared" ca="1" si="33"/>
        <v>1</v>
      </c>
      <c r="I53">
        <f t="shared" ca="1" si="34"/>
        <v>18.452815273876297</v>
      </c>
      <c r="J53">
        <f t="shared" ca="1" si="35"/>
        <v>-10.368197367447866</v>
      </c>
      <c r="K53">
        <f t="shared" ca="1" si="36"/>
        <v>1.8155999667512608</v>
      </c>
      <c r="L53">
        <f t="shared" ca="1" si="37"/>
        <v>-10.368197367447866</v>
      </c>
      <c r="M53">
        <f t="shared" ca="1" si="38"/>
        <v>304.85609737735359</v>
      </c>
      <c r="N53">
        <f t="shared" ca="1" si="39"/>
        <v>14.397569927628528</v>
      </c>
      <c r="O53">
        <f t="shared" ca="1" si="40"/>
        <v>1.8155999667512608</v>
      </c>
      <c r="P53">
        <f t="shared" ca="1" si="41"/>
        <v>14.397569927628528</v>
      </c>
      <c r="Q53">
        <f t="shared" ca="1" si="42"/>
        <v>4.2925697744897722</v>
      </c>
    </row>
    <row r="54" spans="1:17" x14ac:dyDescent="0.2">
      <c r="A54">
        <f t="shared" si="29"/>
        <v>42</v>
      </c>
      <c r="B54">
        <f t="shared" ca="1" si="30"/>
        <v>22.255658706111447</v>
      </c>
      <c r="C54">
        <f t="shared" ca="1" si="31"/>
        <v>16.432312839517877</v>
      </c>
      <c r="E54">
        <f t="shared" ca="1" si="12"/>
        <v>0.27913460728125661</v>
      </c>
      <c r="F54">
        <f t="shared" ca="1" si="13"/>
        <v>0.1037077935195658</v>
      </c>
      <c r="G54">
        <f t="shared" ca="1" si="32"/>
        <v>0.61715759919917756</v>
      </c>
      <c r="H54">
        <f t="shared" ca="1" si="33"/>
        <v>1</v>
      </c>
      <c r="I54">
        <f t="shared" ca="1" si="34"/>
        <v>20.749065147922938</v>
      </c>
      <c r="J54">
        <f t="shared" ca="1" si="35"/>
        <v>-1.6963782450628537</v>
      </c>
      <c r="K54">
        <f t="shared" ca="1" si="36"/>
        <v>18.386281568310853</v>
      </c>
      <c r="L54">
        <f t="shared" ca="1" si="37"/>
        <v>-1.6963782450628537</v>
      </c>
      <c r="M54">
        <f t="shared" ca="1" si="38"/>
        <v>7.2576807834830639</v>
      </c>
      <c r="N54">
        <f t="shared" ca="1" si="39"/>
        <v>21.215168009853066</v>
      </c>
      <c r="O54">
        <f t="shared" ca="1" si="40"/>
        <v>18.386281568310853</v>
      </c>
      <c r="P54">
        <f t="shared" ca="1" si="41"/>
        <v>21.215168009853066</v>
      </c>
      <c r="Q54">
        <f t="shared" ca="1" si="42"/>
        <v>391.49745584530615</v>
      </c>
    </row>
    <row r="55" spans="1:17" x14ac:dyDescent="0.2">
      <c r="A55">
        <f t="shared" si="29"/>
        <v>43</v>
      </c>
      <c r="B55">
        <f t="shared" ca="1" si="30"/>
        <v>22.175631657217444</v>
      </c>
      <c r="C55">
        <f t="shared" ca="1" si="31"/>
        <v>16.562414442941009</v>
      </c>
      <c r="E55">
        <f t="shared" ca="1" si="12"/>
        <v>0.24692959358810829</v>
      </c>
      <c r="F55">
        <f t="shared" ca="1" si="13"/>
        <v>0.15110862529573446</v>
      </c>
      <c r="G55">
        <f t="shared" ca="1" si="32"/>
        <v>0.60196178111615728</v>
      </c>
      <c r="H55">
        <f t="shared" ca="1" si="33"/>
        <v>1</v>
      </c>
      <c r="I55">
        <f t="shared" ca="1" si="34"/>
        <v>16.237435901687373</v>
      </c>
      <c r="J55">
        <f t="shared" ca="1" si="35"/>
        <v>-2.1865530179113</v>
      </c>
      <c r="K55">
        <f t="shared" ca="1" si="36"/>
        <v>15.864493165754364</v>
      </c>
      <c r="L55">
        <f t="shared" ca="1" si="37"/>
        <v>-2.1865530179113</v>
      </c>
      <c r="M55">
        <f t="shared" ca="1" si="38"/>
        <v>15.408259467839756</v>
      </c>
      <c r="N55">
        <f t="shared" ca="1" si="39"/>
        <v>30.150684299535602</v>
      </c>
      <c r="O55">
        <f t="shared" ca="1" si="40"/>
        <v>15.864493165754364</v>
      </c>
      <c r="P55">
        <f t="shared" ca="1" si="41"/>
        <v>30.150684299535602</v>
      </c>
      <c r="Q55">
        <f t="shared" ca="1" si="42"/>
        <v>372.45569513230004</v>
      </c>
    </row>
    <row r="56" spans="1:17" x14ac:dyDescent="0.2">
      <c r="A56">
        <f t="shared" si="29"/>
        <v>44</v>
      </c>
      <c r="B56">
        <f t="shared" ca="1" si="30"/>
        <v>23.231636460056954</v>
      </c>
      <c r="C56">
        <f t="shared" ca="1" si="31"/>
        <v>15.255175637340336</v>
      </c>
      <c r="E56">
        <f t="shared" ca="1" si="12"/>
        <v>3.1365629693106412E-2</v>
      </c>
      <c r="F56">
        <f t="shared" ca="1" si="13"/>
        <v>0.76539557121071589</v>
      </c>
      <c r="G56">
        <f t="shared" ca="1" si="32"/>
        <v>0.2032387990961777</v>
      </c>
      <c r="H56">
        <f t="shared" ca="1" si="33"/>
        <v>1</v>
      </c>
      <c r="I56">
        <f t="shared" ca="1" si="34"/>
        <v>0.26198666594580444</v>
      </c>
      <c r="J56">
        <f t="shared" ca="1" si="35"/>
        <v>-1.4068168836428641</v>
      </c>
      <c r="K56">
        <f t="shared" ca="1" si="36"/>
        <v>0.6803693998913215</v>
      </c>
      <c r="L56">
        <f t="shared" ca="1" si="37"/>
        <v>-1.4068168836428641</v>
      </c>
      <c r="M56">
        <f t="shared" ca="1" si="38"/>
        <v>395.31834071347441</v>
      </c>
      <c r="N56">
        <f t="shared" ca="1" si="39"/>
        <v>51.562214972688089</v>
      </c>
      <c r="O56">
        <f t="shared" ca="1" si="40"/>
        <v>0.6803693998913215</v>
      </c>
      <c r="P56">
        <f t="shared" ca="1" si="41"/>
        <v>51.562214972688089</v>
      </c>
      <c r="Q56">
        <f t="shared" ca="1" si="42"/>
        <v>42.45707025495431</v>
      </c>
    </row>
    <row r="57" spans="1:17" x14ac:dyDescent="0.2">
      <c r="A57">
        <f t="shared" si="29"/>
        <v>45</v>
      </c>
      <c r="B57">
        <f t="shared" ca="1" si="30"/>
        <v>16.007742024798659</v>
      </c>
      <c r="C57">
        <f t="shared" ca="1" si="31"/>
        <v>12.699093162156325</v>
      </c>
      <c r="E57">
        <f t="shared" ca="1" si="12"/>
        <v>0.48480626409566496</v>
      </c>
      <c r="F57">
        <f t="shared" ca="1" si="13"/>
        <v>0.19676553460336058</v>
      </c>
      <c r="G57">
        <f t="shared" ca="1" si="32"/>
        <v>0.31842820130097449</v>
      </c>
      <c r="H57">
        <f t="shared" ca="1" si="33"/>
        <v>1</v>
      </c>
      <c r="I57">
        <f t="shared" ca="1" si="34"/>
        <v>62.590383380013172</v>
      </c>
      <c r="J57">
        <f t="shared" ca="1" si="35"/>
        <v>-5.5900393948031146</v>
      </c>
      <c r="K57">
        <f t="shared" ca="1" si="36"/>
        <v>16.47645923085275</v>
      </c>
      <c r="L57">
        <f t="shared" ca="1" si="37"/>
        <v>-5.5900393948031146</v>
      </c>
      <c r="M57">
        <f t="shared" ca="1" si="38"/>
        <v>26.126012700107196</v>
      </c>
      <c r="N57">
        <f t="shared" ca="1" si="39"/>
        <v>20.768233294841867</v>
      </c>
      <c r="O57">
        <f t="shared" ca="1" si="40"/>
        <v>16.47645923085275</v>
      </c>
      <c r="P57">
        <f t="shared" ca="1" si="41"/>
        <v>20.768233294841867</v>
      </c>
      <c r="Q57">
        <f t="shared" ca="1" si="42"/>
        <v>104.22210239060173</v>
      </c>
    </row>
    <row r="58" spans="1:17" x14ac:dyDescent="0.2">
      <c r="A58">
        <f t="shared" si="29"/>
        <v>46</v>
      </c>
      <c r="B58">
        <f t="shared" ca="1" si="30"/>
        <v>14.272237029569892</v>
      </c>
      <c r="C58">
        <f t="shared" ca="1" si="31"/>
        <v>10.787156687448659</v>
      </c>
      <c r="E58">
        <f t="shared" ca="1" si="12"/>
        <v>0.6259733100067828</v>
      </c>
      <c r="F58">
        <f t="shared" ca="1" si="13"/>
        <v>0.17194171101600844</v>
      </c>
      <c r="G58">
        <f t="shared" ca="1" si="32"/>
        <v>0.20208497897720876</v>
      </c>
      <c r="H58">
        <f t="shared" ca="1" si="33"/>
        <v>1</v>
      </c>
      <c r="I58">
        <f t="shared" ca="1" si="34"/>
        <v>104.34768034311779</v>
      </c>
      <c r="J58">
        <f t="shared" ca="1" si="35"/>
        <v>-6.3071720276131424</v>
      </c>
      <c r="K58">
        <f t="shared" ca="1" si="36"/>
        <v>13.501250389885797</v>
      </c>
      <c r="L58">
        <f t="shared" ca="1" si="37"/>
        <v>-6.3071720276131424</v>
      </c>
      <c r="M58">
        <f t="shared" ca="1" si="38"/>
        <v>19.949754800903555</v>
      </c>
      <c r="N58">
        <f t="shared" ca="1" si="39"/>
        <v>11.517395429440409</v>
      </c>
      <c r="O58">
        <f t="shared" ca="1" si="40"/>
        <v>13.501250389885797</v>
      </c>
      <c r="P58">
        <f t="shared" ca="1" si="41"/>
        <v>11.517395429440409</v>
      </c>
      <c r="Q58">
        <f t="shared" ca="1" si="42"/>
        <v>41.976367100778589</v>
      </c>
    </row>
    <row r="59" spans="1:17" x14ac:dyDescent="0.2">
      <c r="A59">
        <f t="shared" si="29"/>
        <v>47</v>
      </c>
      <c r="B59">
        <f t="shared" ca="1" si="30"/>
        <v>20.314136937978205</v>
      </c>
      <c r="C59">
        <f t="shared" ca="1" si="31"/>
        <v>15.551931728703947</v>
      </c>
      <c r="E59">
        <f t="shared" ca="1" si="12"/>
        <v>0.30231768128473324</v>
      </c>
      <c r="F59">
        <f t="shared" ca="1" si="13"/>
        <v>0.17686672712352391</v>
      </c>
      <c r="G59">
        <f t="shared" ca="1" si="32"/>
        <v>0.52081559159174284</v>
      </c>
      <c r="H59">
        <f t="shared" ca="1" si="33"/>
        <v>1</v>
      </c>
      <c r="I59">
        <f t="shared" ca="1" si="34"/>
        <v>24.338749585147646</v>
      </c>
      <c r="J59">
        <f t="shared" ca="1" si="35"/>
        <v>-3.1333384160476383</v>
      </c>
      <c r="K59">
        <f t="shared" ca="1" si="36"/>
        <v>16.804734946591484</v>
      </c>
      <c r="L59">
        <f t="shared" ca="1" si="37"/>
        <v>-3.1333384160476383</v>
      </c>
      <c r="M59">
        <f t="shared" ca="1" si="38"/>
        <v>21.108985067453592</v>
      </c>
      <c r="N59">
        <f t="shared" ca="1" si="39"/>
        <v>30.53297462055782</v>
      </c>
      <c r="O59">
        <f t="shared" ca="1" si="40"/>
        <v>16.804734946591484</v>
      </c>
      <c r="P59">
        <f t="shared" ca="1" si="41"/>
        <v>30.53297462055782</v>
      </c>
      <c r="Q59">
        <f t="shared" ca="1" si="42"/>
        <v>278.80768258012591</v>
      </c>
    </row>
    <row r="60" spans="1:17" x14ac:dyDescent="0.2">
      <c r="A60">
        <f t="shared" si="29"/>
        <v>48</v>
      </c>
      <c r="B60">
        <f t="shared" ca="1" si="30"/>
        <v>13.136286412657986</v>
      </c>
      <c r="C60">
        <f t="shared" ca="1" si="31"/>
        <v>9.7015715368585216</v>
      </c>
      <c r="E60">
        <f t="shared" ca="1" si="12"/>
        <v>0.61229527120990079</v>
      </c>
      <c r="F60">
        <f t="shared" ca="1" si="13"/>
        <v>0.34764299184472042</v>
      </c>
      <c r="G60">
        <f t="shared" ca="1" si="32"/>
        <v>4.006173694537879E-2</v>
      </c>
      <c r="H60">
        <f t="shared" ca="1" si="33"/>
        <v>1</v>
      </c>
      <c r="I60">
        <f t="shared" ca="1" si="34"/>
        <v>99.837334422581392</v>
      </c>
      <c r="J60">
        <f t="shared" ca="1" si="35"/>
        <v>-12.473605374580968</v>
      </c>
      <c r="K60">
        <f t="shared" ca="1" si="36"/>
        <v>2.6180312254164542</v>
      </c>
      <c r="L60">
        <f t="shared" ca="1" si="37"/>
        <v>-12.473605374580968</v>
      </c>
      <c r="M60">
        <f t="shared" ca="1" si="38"/>
        <v>81.553392470699379</v>
      </c>
      <c r="N60">
        <f t="shared" ca="1" si="39"/>
        <v>4.6163874741205246</v>
      </c>
      <c r="O60">
        <f t="shared" ca="1" si="40"/>
        <v>2.6180312254164542</v>
      </c>
      <c r="P60">
        <f t="shared" ca="1" si="41"/>
        <v>4.6163874741205246</v>
      </c>
      <c r="Q60">
        <f t="shared" ca="1" si="42"/>
        <v>1.6496671721900438</v>
      </c>
    </row>
    <row r="61" spans="1:17" x14ac:dyDescent="0.2">
      <c r="A61">
        <f t="shared" si="29"/>
        <v>49</v>
      </c>
      <c r="B61">
        <f t="shared" ca="1" si="30"/>
        <v>13.757526699230397</v>
      </c>
      <c r="C61">
        <f t="shared" ca="1" si="31"/>
        <v>10.154715519877382</v>
      </c>
      <c r="E61">
        <f t="shared" ca="1" si="12"/>
        <v>0.53749236167851921</v>
      </c>
      <c r="F61">
        <f t="shared" ca="1" si="13"/>
        <v>0.43715651571244329</v>
      </c>
      <c r="G61">
        <f t="shared" ca="1" si="32"/>
        <v>2.5351122609037491E-2</v>
      </c>
      <c r="H61">
        <f t="shared" ca="1" si="33"/>
        <v>1</v>
      </c>
      <c r="I61">
        <f t="shared" ca="1" si="34"/>
        <v>76.93354774915089</v>
      </c>
      <c r="J61">
        <f t="shared" ca="1" si="35"/>
        <v>-13.769141679931224</v>
      </c>
      <c r="K61">
        <f t="shared" ca="1" si="36"/>
        <v>1.4542987617684171</v>
      </c>
      <c r="L61">
        <f t="shared" ca="1" si="37"/>
        <v>-13.769141679931224</v>
      </c>
      <c r="M61">
        <f t="shared" ca="1" si="38"/>
        <v>128.95820681629851</v>
      </c>
      <c r="N61">
        <f t="shared" ca="1" si="39"/>
        <v>3.6734417001364319</v>
      </c>
      <c r="O61">
        <f t="shared" ca="1" si="40"/>
        <v>1.4542987617684171</v>
      </c>
      <c r="P61">
        <f t="shared" ca="1" si="41"/>
        <v>3.6734417001364319</v>
      </c>
      <c r="Q61">
        <f t="shared" ca="1" si="42"/>
        <v>0.66058875064052314</v>
      </c>
    </row>
    <row r="62" spans="1:17" x14ac:dyDescent="0.2">
      <c r="A62">
        <f t="shared" si="29"/>
        <v>50</v>
      </c>
      <c r="B62">
        <f t="shared" ca="1" si="30"/>
        <v>22.35735986114766</v>
      </c>
      <c r="C62">
        <f t="shared" ca="1" si="31"/>
        <v>16.911195390200007</v>
      </c>
      <c r="E62">
        <f t="shared" ca="1" si="12"/>
        <v>0.15478116424799793</v>
      </c>
      <c r="F62">
        <f t="shared" ca="1" si="13"/>
        <v>0.28993872819836691</v>
      </c>
      <c r="G62">
        <f t="shared" ca="1" si="32"/>
        <v>0.5552801075536351</v>
      </c>
      <c r="H62">
        <f t="shared" ca="1" si="33"/>
        <v>1</v>
      </c>
      <c r="I62">
        <f t="shared" ca="1" si="34"/>
        <v>6.3798047050286693</v>
      </c>
      <c r="J62">
        <f t="shared" ca="1" si="35"/>
        <v>-2.6297953591920455</v>
      </c>
      <c r="K62">
        <f t="shared" ca="1" si="36"/>
        <v>9.1730627915134022</v>
      </c>
      <c r="L62">
        <f t="shared" ca="1" si="37"/>
        <v>-2.6297953591920455</v>
      </c>
      <c r="M62">
        <f t="shared" ca="1" si="38"/>
        <v>56.726701730546516</v>
      </c>
      <c r="N62">
        <f t="shared" ca="1" si="39"/>
        <v>53.365102171293884</v>
      </c>
      <c r="O62">
        <f t="shared" ca="1" si="40"/>
        <v>9.1730627915134022</v>
      </c>
      <c r="P62">
        <f t="shared" ca="1" si="41"/>
        <v>53.365102171293884</v>
      </c>
      <c r="Q62">
        <f t="shared" ca="1" si="42"/>
        <v>316.92829431805086</v>
      </c>
    </row>
    <row r="63" spans="1:17" x14ac:dyDescent="0.2">
      <c r="A63">
        <f t="shared" si="29"/>
        <v>51</v>
      </c>
      <c r="B63">
        <f t="shared" ca="1" si="30"/>
        <v>15.102843785048426</v>
      </c>
      <c r="C63">
        <f t="shared" ca="1" si="31"/>
        <v>8.7629298333644492</v>
      </c>
      <c r="E63">
        <f t="shared" ca="1" si="12"/>
        <v>0.83177204214288847</v>
      </c>
      <c r="F63">
        <f t="shared" ca="1" si="13"/>
        <v>3.1697937479459655E-2</v>
      </c>
      <c r="G63">
        <f t="shared" ca="1" si="32"/>
        <v>0.13653002037765188</v>
      </c>
      <c r="H63">
        <f t="shared" ca="1" si="33"/>
        <v>1</v>
      </c>
      <c r="I63">
        <f t="shared" ca="1" si="34"/>
        <v>184.23825162311374</v>
      </c>
      <c r="J63">
        <f t="shared" ca="1" si="35"/>
        <v>-1.5450158498758548</v>
      </c>
      <c r="K63">
        <f t="shared" ca="1" si="36"/>
        <v>12.120390585976034</v>
      </c>
      <c r="L63">
        <f t="shared" ca="1" si="37"/>
        <v>-1.5450158498758548</v>
      </c>
      <c r="M63">
        <f t="shared" ca="1" si="38"/>
        <v>0.67801153545682957</v>
      </c>
      <c r="N63">
        <f t="shared" ca="1" si="39"/>
        <v>1.4344920961718979</v>
      </c>
      <c r="O63">
        <f t="shared" ca="1" si="40"/>
        <v>12.120390585976034</v>
      </c>
      <c r="P63">
        <f t="shared" ca="1" si="41"/>
        <v>1.4344920961718979</v>
      </c>
      <c r="Q63">
        <f t="shared" ca="1" si="42"/>
        <v>19.15989357246114</v>
      </c>
    </row>
    <row r="64" spans="1:17" x14ac:dyDescent="0.2">
      <c r="A64">
        <f t="shared" si="29"/>
        <v>52</v>
      </c>
      <c r="B64">
        <f t="shared" ca="1" si="30"/>
        <v>14.126293526141062</v>
      </c>
      <c r="C64">
        <f t="shared" ca="1" si="31"/>
        <v>11.237177428905685</v>
      </c>
      <c r="E64">
        <f t="shared" ca="1" si="12"/>
        <v>0.50950080601037451</v>
      </c>
      <c r="F64">
        <f t="shared" ca="1" si="13"/>
        <v>0.34616735662823989</v>
      </c>
      <c r="G64">
        <f t="shared" ca="1" si="32"/>
        <v>0.14433183736138561</v>
      </c>
      <c r="H64">
        <f t="shared" ca="1" si="33"/>
        <v>1</v>
      </c>
      <c r="I64">
        <f t="shared" ca="1" si="34"/>
        <v>69.129102293906442</v>
      </c>
      <c r="J64">
        <f t="shared" ca="1" si="35"/>
        <v>-10.335431266890943</v>
      </c>
      <c r="K64">
        <f t="shared" ca="1" si="36"/>
        <v>7.8485812303315461</v>
      </c>
      <c r="L64">
        <f t="shared" ca="1" si="37"/>
        <v>-10.335431266890943</v>
      </c>
      <c r="M64">
        <f t="shared" ca="1" si="38"/>
        <v>80.862524818854538</v>
      </c>
      <c r="N64">
        <f t="shared" ca="1" si="39"/>
        <v>16.561026504222443</v>
      </c>
      <c r="O64">
        <f t="shared" ca="1" si="40"/>
        <v>7.8485812303315461</v>
      </c>
      <c r="P64">
        <f t="shared" ca="1" si="41"/>
        <v>16.561026504222443</v>
      </c>
      <c r="Q64">
        <f t="shared" ca="1" si="42"/>
        <v>21.412188738607824</v>
      </c>
    </row>
    <row r="65" spans="1:17" x14ac:dyDescent="0.2">
      <c r="A65">
        <f t="shared" si="29"/>
        <v>53</v>
      </c>
      <c r="B65">
        <f t="shared" ca="1" si="30"/>
        <v>22.459454996173342</v>
      </c>
      <c r="C65">
        <f t="shared" ca="1" si="31"/>
        <v>16.603671640257691</v>
      </c>
      <c r="E65">
        <f t="shared" ca="1" si="12"/>
        <v>0.26113850515070203</v>
      </c>
      <c r="F65">
        <f t="shared" ca="1" si="13"/>
        <v>0.11674189091003107</v>
      </c>
      <c r="G65">
        <f t="shared" ca="1" si="32"/>
        <v>0.62211960393926691</v>
      </c>
      <c r="H65">
        <f t="shared" ca="1" si="33"/>
        <v>1</v>
      </c>
      <c r="I65">
        <f t="shared" ca="1" si="34"/>
        <v>18.159880815705002</v>
      </c>
      <c r="J65">
        <f t="shared" ca="1" si="35"/>
        <v>-1.786468048809714</v>
      </c>
      <c r="K65">
        <f t="shared" ca="1" si="36"/>
        <v>17.339195461761879</v>
      </c>
      <c r="L65">
        <f t="shared" ca="1" si="37"/>
        <v>-1.786468048809714</v>
      </c>
      <c r="M65">
        <f t="shared" ca="1" si="38"/>
        <v>9.1966259041248257</v>
      </c>
      <c r="N65">
        <f t="shared" ca="1" si="39"/>
        <v>24.073520751221697</v>
      </c>
      <c r="O65">
        <f t="shared" ca="1" si="40"/>
        <v>17.339195461761879</v>
      </c>
      <c r="P65">
        <f t="shared" ca="1" si="41"/>
        <v>24.073520751221697</v>
      </c>
      <c r="Q65">
        <f t="shared" ca="1" si="42"/>
        <v>397.8181156769582</v>
      </c>
    </row>
    <row r="66" spans="1:17" x14ac:dyDescent="0.2">
      <c r="A66">
        <f t="shared" si="29"/>
        <v>54</v>
      </c>
      <c r="B66">
        <f t="shared" ca="1" si="30"/>
        <v>14.0888372592535</v>
      </c>
      <c r="C66">
        <f t="shared" ca="1" si="31"/>
        <v>10.08545092467331</v>
      </c>
      <c r="E66">
        <f t="shared" ca="1" si="12"/>
        <v>0.68738922191485607</v>
      </c>
      <c r="F66">
        <f t="shared" ca="1" si="13"/>
        <v>0.14340122048949891</v>
      </c>
      <c r="G66">
        <f t="shared" ca="1" si="32"/>
        <v>0.16920955759564502</v>
      </c>
      <c r="H66">
        <f t="shared" ca="1" si="33"/>
        <v>1</v>
      </c>
      <c r="I66">
        <f t="shared" ca="1" si="34"/>
        <v>125.82779986237463</v>
      </c>
      <c r="J66">
        <f t="shared" ca="1" si="35"/>
        <v>-5.7763457677115584</v>
      </c>
      <c r="K66">
        <f t="shared" ca="1" si="36"/>
        <v>12.414000255987576</v>
      </c>
      <c r="L66">
        <f t="shared" ca="1" si="37"/>
        <v>-5.7763457677115584</v>
      </c>
      <c r="M66">
        <f t="shared" ca="1" si="38"/>
        <v>13.876526493559997</v>
      </c>
      <c r="N66">
        <f t="shared" ca="1" si="39"/>
        <v>8.0429753520460103</v>
      </c>
      <c r="O66">
        <f t="shared" ca="1" si="40"/>
        <v>12.414000255987576</v>
      </c>
      <c r="P66">
        <f t="shared" ca="1" si="41"/>
        <v>8.0429753520460103</v>
      </c>
      <c r="Q66">
        <f t="shared" ca="1" si="42"/>
        <v>29.429749281150993</v>
      </c>
    </row>
    <row r="67" spans="1:17" x14ac:dyDescent="0.2">
      <c r="A67">
        <f t="shared" si="29"/>
        <v>55</v>
      </c>
      <c r="B67">
        <f t="shared" ca="1" si="30"/>
        <v>19.211770308461077</v>
      </c>
      <c r="C67">
        <f t="shared" ca="1" si="31"/>
        <v>15.08413708718617</v>
      </c>
      <c r="E67">
        <f t="shared" ca="1" si="12"/>
        <v>0.2849386509619517</v>
      </c>
      <c r="F67">
        <f t="shared" ca="1" si="13"/>
        <v>0.2758099441197564</v>
      </c>
      <c r="G67">
        <f t="shared" ca="1" si="32"/>
        <v>0.4392514049182919</v>
      </c>
      <c r="H67">
        <f t="shared" ca="1" si="33"/>
        <v>1</v>
      </c>
      <c r="I67">
        <f t="shared" ca="1" si="34"/>
        <v>21.620906270440109</v>
      </c>
      <c r="J67">
        <f t="shared" ca="1" si="35"/>
        <v>-4.605310325203356</v>
      </c>
      <c r="K67">
        <f t="shared" ca="1" si="36"/>
        <v>13.358222249410616</v>
      </c>
      <c r="L67">
        <f t="shared" ca="1" si="37"/>
        <v>-4.605310325203356</v>
      </c>
      <c r="M67">
        <f t="shared" ca="1" si="38"/>
        <v>51.332795335801563</v>
      </c>
      <c r="N67">
        <f t="shared" ca="1" si="39"/>
        <v>40.157075736189107</v>
      </c>
      <c r="O67">
        <f t="shared" ca="1" si="40"/>
        <v>13.358222249410616</v>
      </c>
      <c r="P67">
        <f t="shared" ca="1" si="41"/>
        <v>40.157075736189107</v>
      </c>
      <c r="Q67">
        <f t="shared" ca="1" si="42"/>
        <v>198.31844145803223</v>
      </c>
    </row>
    <row r="68" spans="1:17" x14ac:dyDescent="0.2">
      <c r="A68">
        <f t="shared" si="29"/>
        <v>56</v>
      </c>
      <c r="B68">
        <f t="shared" ca="1" si="30"/>
        <v>13.636449183367823</v>
      </c>
      <c r="C68">
        <f t="shared" ca="1" si="31"/>
        <v>8.0813319660960428</v>
      </c>
      <c r="E68">
        <f t="shared" ca="1" si="12"/>
        <v>0.81324221187790757</v>
      </c>
      <c r="F68">
        <f t="shared" ca="1" si="13"/>
        <v>0.16212389423386289</v>
      </c>
      <c r="G68">
        <f t="shared" ca="1" si="32"/>
        <v>2.4633893888229536E-2</v>
      </c>
      <c r="H68">
        <f t="shared" ca="1" si="33"/>
        <v>1</v>
      </c>
      <c r="I68">
        <f t="shared" ca="1" si="34"/>
        <v>176.12093898645307</v>
      </c>
      <c r="J68">
        <f t="shared" ca="1" si="35"/>
        <v>-7.7261752686173866</v>
      </c>
      <c r="K68">
        <f t="shared" ca="1" si="36"/>
        <v>2.1381448381714367</v>
      </c>
      <c r="L68">
        <f t="shared" ca="1" si="37"/>
        <v>-7.7261752686173866</v>
      </c>
      <c r="M68">
        <f t="shared" ca="1" si="38"/>
        <v>17.736549198631803</v>
      </c>
      <c r="N68">
        <f t="shared" ca="1" si="39"/>
        <v>1.3237899921969449</v>
      </c>
      <c r="O68">
        <f t="shared" ca="1" si="40"/>
        <v>2.1381448381714367</v>
      </c>
      <c r="P68">
        <f t="shared" ca="1" si="41"/>
        <v>1.3237899921969449</v>
      </c>
      <c r="Q68">
        <f t="shared" ca="1" si="42"/>
        <v>0.62373902198617626</v>
      </c>
    </row>
    <row r="69" spans="1:17" x14ac:dyDescent="0.2">
      <c r="A69">
        <f t="shared" si="29"/>
        <v>57</v>
      </c>
      <c r="B69">
        <f t="shared" ca="1" si="30"/>
        <v>20.405378993251347</v>
      </c>
      <c r="C69">
        <f t="shared" ca="1" si="31"/>
        <v>15.050883568166212</v>
      </c>
      <c r="E69">
        <f t="shared" ca="1" si="12"/>
        <v>0.39538316157557485</v>
      </c>
      <c r="F69">
        <f t="shared" ca="1" si="13"/>
        <v>5.6945391154012745E-2</v>
      </c>
      <c r="G69">
        <f t="shared" ca="1" si="32"/>
        <v>0.54767144727041239</v>
      </c>
      <c r="H69">
        <f t="shared" ca="1" si="33"/>
        <v>1</v>
      </c>
      <c r="I69">
        <f t="shared" ca="1" si="34"/>
        <v>41.630104979031479</v>
      </c>
      <c r="J69">
        <f t="shared" ca="1" si="35"/>
        <v>-1.3193935791895961</v>
      </c>
      <c r="K69">
        <f t="shared" ca="1" si="36"/>
        <v>23.111195496941097</v>
      </c>
      <c r="L69">
        <f t="shared" ca="1" si="37"/>
        <v>-1.3193935791895961</v>
      </c>
      <c r="M69">
        <f t="shared" ca="1" si="38"/>
        <v>2.1882263067216345</v>
      </c>
      <c r="N69">
        <f t="shared" ca="1" si="39"/>
        <v>10.337551360286167</v>
      </c>
      <c r="O69">
        <f t="shared" ca="1" si="40"/>
        <v>23.111195496941097</v>
      </c>
      <c r="P69">
        <f t="shared" ca="1" si="41"/>
        <v>10.337551360286167</v>
      </c>
      <c r="Q69">
        <f t="shared" ca="1" si="42"/>
        <v>308.30245401639485</v>
      </c>
    </row>
    <row r="70" spans="1:17" x14ac:dyDescent="0.2">
      <c r="A70">
        <f t="shared" si="29"/>
        <v>58</v>
      </c>
      <c r="B70">
        <f t="shared" ca="1" si="30"/>
        <v>19.421104827589897</v>
      </c>
      <c r="C70">
        <f t="shared" ca="1" si="31"/>
        <v>14.662539769945379</v>
      </c>
      <c r="E70">
        <f t="shared" ca="1" si="12"/>
        <v>0.40020107529356319</v>
      </c>
      <c r="F70">
        <f t="shared" ca="1" si="13"/>
        <v>0.10015603816365</v>
      </c>
      <c r="G70">
        <f t="shared" ca="1" si="32"/>
        <v>0.49964288654278682</v>
      </c>
      <c r="H70">
        <f t="shared" ca="1" si="33"/>
        <v>1</v>
      </c>
      <c r="I70">
        <f t="shared" ca="1" si="34"/>
        <v>42.650847847388889</v>
      </c>
      <c r="J70">
        <f t="shared" ca="1" si="35"/>
        <v>-2.3488376743758228</v>
      </c>
      <c r="K70">
        <f t="shared" ca="1" si="36"/>
        <v>21.341360484484373</v>
      </c>
      <c r="L70">
        <f t="shared" ca="1" si="37"/>
        <v>-2.3488376743758228</v>
      </c>
      <c r="M70">
        <f t="shared" ca="1" si="38"/>
        <v>6.7690753405348687</v>
      </c>
      <c r="N70">
        <f t="shared" ca="1" si="39"/>
        <v>16.587305592228905</v>
      </c>
      <c r="O70">
        <f t="shared" ca="1" si="40"/>
        <v>21.341360484484373</v>
      </c>
      <c r="P70">
        <f t="shared" ca="1" si="41"/>
        <v>16.587305592228905</v>
      </c>
      <c r="Q70">
        <f t="shared" ca="1" si="42"/>
        <v>256.59973273163695</v>
      </c>
    </row>
    <row r="71" spans="1:17" x14ac:dyDescent="0.2">
      <c r="A71">
        <f t="shared" si="29"/>
        <v>59</v>
      </c>
      <c r="B71">
        <f t="shared" ca="1" si="30"/>
        <v>20.165588608404164</v>
      </c>
      <c r="C71">
        <f t="shared" ca="1" si="31"/>
        <v>13.238293028446085</v>
      </c>
      <c r="E71">
        <f t="shared" ca="1" si="12"/>
        <v>0.18352155364884148</v>
      </c>
      <c r="F71">
        <f t="shared" ca="1" si="13"/>
        <v>0.73265508078583197</v>
      </c>
      <c r="G71">
        <f t="shared" ca="1" si="32"/>
        <v>8.3823365565326546E-2</v>
      </c>
      <c r="H71">
        <f t="shared" ca="1" si="33"/>
        <v>1</v>
      </c>
      <c r="I71">
        <f t="shared" ca="1" si="34"/>
        <v>8.9690267820762095</v>
      </c>
      <c r="J71">
        <f t="shared" ca="1" si="35"/>
        <v>-7.8792387246716551</v>
      </c>
      <c r="K71">
        <f t="shared" ca="1" si="36"/>
        <v>1.6418607206220903</v>
      </c>
      <c r="L71">
        <f t="shared" ca="1" si="37"/>
        <v>-7.8792387246716551</v>
      </c>
      <c r="M71">
        <f t="shared" ca="1" si="38"/>
        <v>362.22148380239321</v>
      </c>
      <c r="N71">
        <f t="shared" ca="1" si="39"/>
        <v>20.356525797334069</v>
      </c>
      <c r="O71">
        <f t="shared" ca="1" si="40"/>
        <v>1.6418607206220903</v>
      </c>
      <c r="P71">
        <f t="shared" ca="1" si="41"/>
        <v>20.356525797334069</v>
      </c>
      <c r="Q71">
        <f t="shared" ca="1" si="42"/>
        <v>7.2221577523612979</v>
      </c>
    </row>
    <row r="72" spans="1:17" x14ac:dyDescent="0.2">
      <c r="A72">
        <f t="shared" si="29"/>
        <v>60</v>
      </c>
      <c r="B72">
        <f t="shared" ca="1" si="30"/>
        <v>16.221999181911986</v>
      </c>
      <c r="C72">
        <f t="shared" ca="1" si="31"/>
        <v>6.5731273695441725</v>
      </c>
      <c r="E72">
        <f t="shared" ca="1" si="12"/>
        <v>0.99344227886551872</v>
      </c>
      <c r="F72">
        <f t="shared" ca="1" si="13"/>
        <v>3.2925673569044744E-3</v>
      </c>
      <c r="G72">
        <f t="shared" ca="1" si="32"/>
        <v>3.2651537775768014E-3</v>
      </c>
      <c r="H72">
        <f t="shared" ca="1" si="33"/>
        <v>1</v>
      </c>
      <c r="I72">
        <f t="shared" ca="1" si="34"/>
        <v>262.81880961081026</v>
      </c>
      <c r="J72">
        <f t="shared" ca="1" si="35"/>
        <v>-0.19167917123597797</v>
      </c>
      <c r="K72">
        <f t="shared" ca="1" si="36"/>
        <v>0.34620267594645365</v>
      </c>
      <c r="L72">
        <f t="shared" ca="1" si="37"/>
        <v>-0.19167917123597797</v>
      </c>
      <c r="M72">
        <f t="shared" ca="1" si="38"/>
        <v>7.3155066648732678E-3</v>
      </c>
      <c r="N72">
        <f t="shared" ca="1" si="39"/>
        <v>3.5635044728239413E-3</v>
      </c>
      <c r="O72">
        <f t="shared" ca="1" si="40"/>
        <v>0.34620267594645365</v>
      </c>
      <c r="P72">
        <f t="shared" ca="1" si="41"/>
        <v>3.5635044728239413E-3</v>
      </c>
      <c r="Q72">
        <f t="shared" ca="1" si="42"/>
        <v>1.0958322111352829E-2</v>
      </c>
    </row>
    <row r="73" spans="1:17" x14ac:dyDescent="0.2">
      <c r="A73">
        <f t="shared" si="29"/>
        <v>61</v>
      </c>
      <c r="B73">
        <f t="shared" ca="1" si="30"/>
        <v>23.13350994657824</v>
      </c>
      <c r="C73">
        <f t="shared" ca="1" si="31"/>
        <v>17.012861198879769</v>
      </c>
      <c r="E73">
        <f t="shared" ca="1" si="12"/>
        <v>0.23035674251538019</v>
      </c>
      <c r="F73">
        <f t="shared" ca="1" si="13"/>
        <v>0.12320642551937572</v>
      </c>
      <c r="G73">
        <f t="shared" ca="1" si="32"/>
        <v>0.64643683196524404</v>
      </c>
      <c r="H73">
        <f t="shared" ca="1" si="33"/>
        <v>1</v>
      </c>
      <c r="I73">
        <f t="shared" ca="1" si="34"/>
        <v>14.131004135377736</v>
      </c>
      <c r="J73">
        <f t="shared" ca="1" si="35"/>
        <v>-1.6631518472009821</v>
      </c>
      <c r="K73">
        <f t="shared" ca="1" si="36"/>
        <v>15.893193227867638</v>
      </c>
      <c r="L73">
        <f t="shared" ca="1" si="37"/>
        <v>-1.6631518472009821</v>
      </c>
      <c r="M73">
        <f t="shared" ca="1" si="38"/>
        <v>10.243344755593643</v>
      </c>
      <c r="N73">
        <f t="shared" ca="1" si="39"/>
        <v>26.399667154518053</v>
      </c>
      <c r="O73">
        <f t="shared" ca="1" si="40"/>
        <v>15.893193227867638</v>
      </c>
      <c r="P73">
        <f t="shared" ca="1" si="41"/>
        <v>26.399667154518053</v>
      </c>
      <c r="Q73">
        <f t="shared" ca="1" si="42"/>
        <v>429.52551648709345</v>
      </c>
    </row>
    <row r="74" spans="1:17" x14ac:dyDescent="0.2">
      <c r="A74">
        <f t="shared" si="29"/>
        <v>62</v>
      </c>
      <c r="B74">
        <f t="shared" ca="1" si="30"/>
        <v>15.644139266448569</v>
      </c>
      <c r="C74">
        <f t="shared" ca="1" si="31"/>
        <v>11.352487889200223</v>
      </c>
      <c r="E74">
        <f t="shared" ca="1" si="12"/>
        <v>0.63482255475766391</v>
      </c>
      <c r="F74">
        <f t="shared" ca="1" si="13"/>
        <v>7.6951483894694625E-2</v>
      </c>
      <c r="G74">
        <f t="shared" ca="1" si="32"/>
        <v>0.28822596134764145</v>
      </c>
      <c r="H74">
        <f t="shared" ca="1" si="33"/>
        <v>1</v>
      </c>
      <c r="I74">
        <f t="shared" ca="1" si="34"/>
        <v>107.31881372653527</v>
      </c>
      <c r="J74">
        <f t="shared" ca="1" si="35"/>
        <v>-2.8626415032676036</v>
      </c>
      <c r="K74">
        <f t="shared" ca="1" si="36"/>
        <v>19.528531504930893</v>
      </c>
      <c r="L74">
        <f t="shared" ca="1" si="37"/>
        <v>-2.8626415032676036</v>
      </c>
      <c r="M74">
        <f t="shared" ca="1" si="38"/>
        <v>3.9958490335022074</v>
      </c>
      <c r="N74">
        <f t="shared" ca="1" si="39"/>
        <v>7.351722328143774</v>
      </c>
      <c r="O74">
        <f t="shared" ca="1" si="40"/>
        <v>19.528531504930893</v>
      </c>
      <c r="P74">
        <f t="shared" ca="1" si="41"/>
        <v>7.351722328143774</v>
      </c>
      <c r="Q74">
        <f t="shared" ca="1" si="42"/>
        <v>85.389205968386378</v>
      </c>
    </row>
    <row r="75" spans="1:17" x14ac:dyDescent="0.2">
      <c r="A75">
        <f t="shared" si="29"/>
        <v>63</v>
      </c>
      <c r="B75">
        <f t="shared" ca="1" si="30"/>
        <v>12.986047324341442</v>
      </c>
      <c r="C75">
        <f t="shared" ca="1" si="31"/>
        <v>8.537004573892899</v>
      </c>
      <c r="E75">
        <f t="shared" ca="1" si="12"/>
        <v>0.73354526451621971</v>
      </c>
      <c r="F75">
        <f t="shared" ca="1" si="13"/>
        <v>0.26119190942497833</v>
      </c>
      <c r="G75">
        <f t="shared" ca="1" si="32"/>
        <v>5.2628260588019615E-3</v>
      </c>
      <c r="H75">
        <f t="shared" ca="1" si="33"/>
        <v>1</v>
      </c>
      <c r="I75">
        <f t="shared" ca="1" si="34"/>
        <v>143.29300885157767</v>
      </c>
      <c r="J75">
        <f t="shared" ca="1" si="35"/>
        <v>-11.227530773714435</v>
      </c>
      <c r="K75">
        <f t="shared" ca="1" si="36"/>
        <v>0.41203117429394032</v>
      </c>
      <c r="L75">
        <f t="shared" ca="1" si="37"/>
        <v>-11.227530773714435</v>
      </c>
      <c r="M75">
        <f t="shared" ca="1" si="38"/>
        <v>46.03567490290979</v>
      </c>
      <c r="N75">
        <f t="shared" ca="1" si="39"/>
        <v>0.45563569188739206</v>
      </c>
      <c r="O75">
        <f t="shared" ca="1" si="40"/>
        <v>0.41203117429394032</v>
      </c>
      <c r="P75">
        <f t="shared" ca="1" si="41"/>
        <v>0.45563569188739206</v>
      </c>
      <c r="Q75">
        <f t="shared" ca="1" si="42"/>
        <v>2.8469170614294024E-2</v>
      </c>
    </row>
    <row r="76" spans="1:17" x14ac:dyDescent="0.2">
      <c r="A76">
        <f t="shared" si="29"/>
        <v>64</v>
      </c>
      <c r="B76">
        <f t="shared" ca="1" si="30"/>
        <v>16.476895213635839</v>
      </c>
      <c r="C76">
        <f t="shared" ca="1" si="31"/>
        <v>11.444029113175263</v>
      </c>
      <c r="E76">
        <f t="shared" ca="1" si="12"/>
        <v>0.6577980075632569</v>
      </c>
      <c r="F76">
        <f t="shared" ca="1" si="13"/>
        <v>1.7995514723148934E-2</v>
      </c>
      <c r="G76">
        <f t="shared" ca="1" si="32"/>
        <v>0.32420647771359418</v>
      </c>
      <c r="H76">
        <f t="shared" ca="1" si="33"/>
        <v>1</v>
      </c>
      <c r="I76">
        <f t="shared" ca="1" si="34"/>
        <v>115.22753565424095</v>
      </c>
      <c r="J76">
        <f t="shared" ca="1" si="35"/>
        <v>-0.69367244457580979</v>
      </c>
      <c r="K76">
        <f t="shared" ca="1" si="36"/>
        <v>22.761369203803785</v>
      </c>
      <c r="L76">
        <f t="shared" ca="1" si="37"/>
        <v>-0.69367244457580979</v>
      </c>
      <c r="M76">
        <f t="shared" ca="1" si="38"/>
        <v>0.21852625364194206</v>
      </c>
      <c r="N76">
        <f t="shared" ca="1" si="39"/>
        <v>1.9338596916698176</v>
      </c>
      <c r="O76">
        <f t="shared" ca="1" si="40"/>
        <v>22.761369203803785</v>
      </c>
      <c r="P76">
        <f t="shared" ca="1" si="41"/>
        <v>1.9338596916698176</v>
      </c>
      <c r="Q76">
        <f t="shared" ca="1" si="42"/>
        <v>108.03890107145709</v>
      </c>
    </row>
    <row r="77" spans="1:17" x14ac:dyDescent="0.2">
      <c r="A77">
        <f t="shared" si="29"/>
        <v>65</v>
      </c>
      <c r="B77">
        <f t="shared" ca="1" si="30"/>
        <v>14.788938214007002</v>
      </c>
      <c r="C77">
        <f t="shared" ca="1" si="31"/>
        <v>10.757925501406897</v>
      </c>
      <c r="E77">
        <f t="shared" ca="1" si="12"/>
        <v>0.65710731364276354</v>
      </c>
      <c r="F77">
        <f t="shared" ca="1" si="13"/>
        <v>0.11295218357619684</v>
      </c>
      <c r="G77">
        <f t="shared" ca="1" si="32"/>
        <v>0.22994050278103961</v>
      </c>
      <c r="H77">
        <f t="shared" ca="1" si="33"/>
        <v>1</v>
      </c>
      <c r="I77">
        <f t="shared" ca="1" si="34"/>
        <v>114.98568276348011</v>
      </c>
      <c r="J77">
        <f t="shared" ca="1" si="35"/>
        <v>-4.3493919669025649</v>
      </c>
      <c r="K77">
        <f t="shared" ca="1" si="36"/>
        <v>16.126343986176501</v>
      </c>
      <c r="L77">
        <f t="shared" ca="1" si="37"/>
        <v>-4.3493919669025649</v>
      </c>
      <c r="M77">
        <f t="shared" ca="1" si="38"/>
        <v>8.6092305087209127</v>
      </c>
      <c r="N77">
        <f t="shared" ca="1" si="39"/>
        <v>8.6089286387377477</v>
      </c>
      <c r="O77">
        <f t="shared" ca="1" si="40"/>
        <v>16.126343986176501</v>
      </c>
      <c r="P77">
        <f t="shared" ca="1" si="41"/>
        <v>8.6089286387377477</v>
      </c>
      <c r="Q77">
        <f t="shared" ca="1" si="42"/>
        <v>54.34601890949223</v>
      </c>
    </row>
    <row r="78" spans="1:17" x14ac:dyDescent="0.2">
      <c r="A78">
        <f t="shared" si="29"/>
        <v>66</v>
      </c>
      <c r="B78">
        <f t="shared" ca="1" si="30"/>
        <v>13.878851458369811</v>
      </c>
      <c r="C78">
        <f t="shared" ca="1" si="31"/>
        <v>10.980455046477209</v>
      </c>
      <c r="E78">
        <f t="shared" ref="E78:E141" ca="1" si="43">RAND()</f>
        <v>0.54909964549252843</v>
      </c>
      <c r="F78">
        <f t="shared" ref="F78:F141" ca="1" si="44">RAND()*(1-E78)</f>
        <v>0.30107730164322077</v>
      </c>
      <c r="G78">
        <f t="shared" ca="1" si="32"/>
        <v>0.14982305286425079</v>
      </c>
      <c r="H78">
        <f t="shared" ca="1" si="33"/>
        <v>1</v>
      </c>
      <c r="I78">
        <f t="shared" ca="1" si="34"/>
        <v>80.29222502708943</v>
      </c>
      <c r="J78">
        <f t="shared" ca="1" si="35"/>
        <v>-9.6878363604509801</v>
      </c>
      <c r="K78">
        <f t="shared" ca="1" si="36"/>
        <v>8.780392847772184</v>
      </c>
      <c r="L78">
        <f t="shared" ca="1" si="37"/>
        <v>-9.6878363604509801</v>
      </c>
      <c r="M78">
        <f t="shared" ca="1" si="38"/>
        <v>61.168961047902044</v>
      </c>
      <c r="N78">
        <f t="shared" ca="1" si="39"/>
        <v>14.951874994918644</v>
      </c>
      <c r="O78">
        <f t="shared" ca="1" si="40"/>
        <v>8.780392847772184</v>
      </c>
      <c r="P78">
        <f t="shared" ca="1" si="41"/>
        <v>14.951874994918644</v>
      </c>
      <c r="Q78">
        <f t="shared" ca="1" si="42"/>
        <v>23.072468764022599</v>
      </c>
    </row>
    <row r="79" spans="1:17" x14ac:dyDescent="0.2">
      <c r="A79">
        <f t="shared" si="29"/>
        <v>67</v>
      </c>
      <c r="B79">
        <f t="shared" ca="1" si="30"/>
        <v>19.247113120465389</v>
      </c>
      <c r="C79">
        <f t="shared" ca="1" si="31"/>
        <v>14.411638189250329</v>
      </c>
      <c r="E79">
        <f t="shared" ca="1" si="43"/>
        <v>0.42809902692861468</v>
      </c>
      <c r="F79">
        <f t="shared" ca="1" si="44"/>
        <v>7.7939942451165964E-2</v>
      </c>
      <c r="G79">
        <f t="shared" ca="1" si="32"/>
        <v>0.49396103062021934</v>
      </c>
      <c r="H79">
        <f t="shared" ca="1" si="33"/>
        <v>1</v>
      </c>
      <c r="I79">
        <f t="shared" ca="1" si="34"/>
        <v>48.804475277079483</v>
      </c>
      <c r="J79">
        <f t="shared" ca="1" si="35"/>
        <v>-1.9552483924018795</v>
      </c>
      <c r="K79">
        <f t="shared" ca="1" si="36"/>
        <v>22.569454924765164</v>
      </c>
      <c r="L79">
        <f t="shared" ca="1" si="37"/>
        <v>-1.9552483924018795</v>
      </c>
      <c r="M79">
        <f t="shared" ca="1" si="38"/>
        <v>4.0991634478456085</v>
      </c>
      <c r="N79">
        <f t="shared" ca="1" si="39"/>
        <v>12.761207458660337</v>
      </c>
      <c r="O79">
        <f t="shared" ca="1" si="40"/>
        <v>22.569454924765164</v>
      </c>
      <c r="P79">
        <f t="shared" ca="1" si="41"/>
        <v>12.761207458660337</v>
      </c>
      <c r="Q79">
        <f t="shared" ca="1" si="42"/>
        <v>250.79689676501854</v>
      </c>
    </row>
    <row r="80" spans="1:17" x14ac:dyDescent="0.2">
      <c r="A80">
        <f t="shared" si="29"/>
        <v>68</v>
      </c>
      <c r="B80">
        <f t="shared" ca="1" si="30"/>
        <v>14.39930096695702</v>
      </c>
      <c r="C80">
        <f t="shared" ca="1" si="31"/>
        <v>7.8780958844499382</v>
      </c>
      <c r="E80">
        <f t="shared" ca="1" si="43"/>
        <v>0.86111032904622753</v>
      </c>
      <c r="F80">
        <f t="shared" ca="1" si="44"/>
        <v>9.3013759276957375E-2</v>
      </c>
      <c r="G80">
        <f t="shared" ca="1" si="32"/>
        <v>4.5875911676815095E-2</v>
      </c>
      <c r="H80">
        <f t="shared" ca="1" si="33"/>
        <v>1</v>
      </c>
      <c r="I80">
        <f t="shared" ca="1" si="34"/>
        <v>197.46437897780424</v>
      </c>
      <c r="J80">
        <f t="shared" ca="1" si="35"/>
        <v>-4.6935733790089111</v>
      </c>
      <c r="K80">
        <f t="shared" ca="1" si="36"/>
        <v>4.2162625641075202</v>
      </c>
      <c r="L80">
        <f t="shared" ca="1" si="37"/>
        <v>-4.6935733790089111</v>
      </c>
      <c r="M80">
        <f t="shared" ca="1" si="38"/>
        <v>5.838072293128481</v>
      </c>
      <c r="N80">
        <f t="shared" ca="1" si="39"/>
        <v>1.4143956286578609</v>
      </c>
      <c r="O80">
        <f t="shared" ca="1" si="40"/>
        <v>4.2162625641075202</v>
      </c>
      <c r="P80">
        <f t="shared" ca="1" si="41"/>
        <v>1.4143956286578609</v>
      </c>
      <c r="Q80">
        <f t="shared" ca="1" si="42"/>
        <v>2.1632474385636584</v>
      </c>
    </row>
    <row r="81" spans="1:17" x14ac:dyDescent="0.2">
      <c r="A81">
        <f t="shared" si="29"/>
        <v>69</v>
      </c>
      <c r="B81">
        <f t="shared" ca="1" si="30"/>
        <v>23.002686047278779</v>
      </c>
      <c r="C81">
        <f t="shared" ca="1" si="31"/>
        <v>17.257452806221377</v>
      </c>
      <c r="E81">
        <f t="shared" ca="1" si="43"/>
        <v>0.13901844536222063</v>
      </c>
      <c r="F81">
        <f t="shared" ca="1" si="44"/>
        <v>0.2746054892144113</v>
      </c>
      <c r="G81">
        <f t="shared" ca="1" si="32"/>
        <v>0.58637606542336806</v>
      </c>
      <c r="H81">
        <f t="shared" ca="1" si="33"/>
        <v>1</v>
      </c>
      <c r="I81">
        <f t="shared" ca="1" si="34"/>
        <v>5.1465479265923193</v>
      </c>
      <c r="J81">
        <f t="shared" ca="1" si="35"/>
        <v>-2.2370683724332436</v>
      </c>
      <c r="K81">
        <f t="shared" ca="1" si="36"/>
        <v>8.7002714789743205</v>
      </c>
      <c r="L81">
        <f t="shared" ca="1" si="37"/>
        <v>-2.2370683724332436</v>
      </c>
      <c r="M81">
        <f t="shared" ca="1" si="38"/>
        <v>50.885436292071823</v>
      </c>
      <c r="N81">
        <f t="shared" ca="1" si="39"/>
        <v>53.373348426189452</v>
      </c>
      <c r="O81">
        <f t="shared" ca="1" si="40"/>
        <v>8.7002714789743205</v>
      </c>
      <c r="P81">
        <f t="shared" ca="1" si="41"/>
        <v>53.373348426189452</v>
      </c>
      <c r="Q81">
        <f t="shared" ca="1" si="42"/>
        <v>353.41847810554862</v>
      </c>
    </row>
    <row r="82" spans="1:17" x14ac:dyDescent="0.2">
      <c r="A82">
        <f t="shared" si="29"/>
        <v>70</v>
      </c>
      <c r="B82">
        <f t="shared" ca="1" si="30"/>
        <v>14.258684514865392</v>
      </c>
      <c r="C82">
        <f t="shared" ca="1" si="31"/>
        <v>10.704190537632947</v>
      </c>
      <c r="E82">
        <f t="shared" ca="1" si="43"/>
        <v>0.48979447925979414</v>
      </c>
      <c r="F82">
        <f t="shared" ca="1" si="44"/>
        <v>0.45870791182001452</v>
      </c>
      <c r="G82">
        <f t="shared" ca="1" si="32"/>
        <v>5.149760892019134E-2</v>
      </c>
      <c r="H82">
        <f t="shared" ca="1" si="33"/>
        <v>1</v>
      </c>
      <c r="I82">
        <f t="shared" ca="1" si="34"/>
        <v>63.885005678531208</v>
      </c>
      <c r="J82">
        <f t="shared" ca="1" si="35"/>
        <v>-13.16581452421077</v>
      </c>
      <c r="K82">
        <f t="shared" ca="1" si="36"/>
        <v>2.6920622138582959</v>
      </c>
      <c r="L82">
        <f t="shared" ca="1" si="37"/>
        <v>-13.16581452421077</v>
      </c>
      <c r="M82">
        <f t="shared" ca="1" si="38"/>
        <v>141.98665755756454</v>
      </c>
      <c r="N82">
        <f t="shared" ca="1" si="39"/>
        <v>7.8300096253925435</v>
      </c>
      <c r="O82">
        <f t="shared" ca="1" si="40"/>
        <v>2.6920622138582959</v>
      </c>
      <c r="P82">
        <f t="shared" ca="1" si="41"/>
        <v>7.8300096253925435</v>
      </c>
      <c r="Q82">
        <f t="shared" ca="1" si="42"/>
        <v>2.7259062282862851</v>
      </c>
    </row>
    <row r="83" spans="1:17" x14ac:dyDescent="0.2">
      <c r="A83">
        <f t="shared" si="29"/>
        <v>71</v>
      </c>
      <c r="B83">
        <f t="shared" ca="1" si="30"/>
        <v>14.037574278654439</v>
      </c>
      <c r="C83">
        <f t="shared" ca="1" si="31"/>
        <v>9.4267517511645504</v>
      </c>
      <c r="E83">
        <f t="shared" ca="1" si="43"/>
        <v>0.74152975374893915</v>
      </c>
      <c r="F83">
        <f t="shared" ca="1" si="44"/>
        <v>0.123712304758116</v>
      </c>
      <c r="G83">
        <f t="shared" ca="1" si="32"/>
        <v>0.13475794149294484</v>
      </c>
      <c r="H83">
        <f t="shared" ca="1" si="33"/>
        <v>1</v>
      </c>
      <c r="I83">
        <f t="shared" ca="1" si="34"/>
        <v>146.42941584756849</v>
      </c>
      <c r="J83">
        <f t="shared" ca="1" si="35"/>
        <v>-5.3757503961437694</v>
      </c>
      <c r="K83">
        <f t="shared" ca="1" si="36"/>
        <v>10.665153039714662</v>
      </c>
      <c r="L83">
        <f t="shared" ca="1" si="37"/>
        <v>-5.3757503961437694</v>
      </c>
      <c r="M83">
        <f t="shared" ca="1" si="38"/>
        <v>10.327634738411641</v>
      </c>
      <c r="N83">
        <f t="shared" ca="1" si="39"/>
        <v>5.5259412878186387</v>
      </c>
      <c r="O83">
        <f t="shared" ca="1" si="40"/>
        <v>10.665153039714662</v>
      </c>
      <c r="P83">
        <f t="shared" ca="1" si="41"/>
        <v>5.5259412878186387</v>
      </c>
      <c r="Q83">
        <f t="shared" ca="1" si="42"/>
        <v>18.665753179981529</v>
      </c>
    </row>
    <row r="84" spans="1:17" x14ac:dyDescent="0.2">
      <c r="A84">
        <f t="shared" si="29"/>
        <v>72</v>
      </c>
      <c r="B84">
        <f t="shared" ca="1" si="30"/>
        <v>30.081626902647436</v>
      </c>
      <c r="C84">
        <f t="shared" ca="1" si="31"/>
        <v>20.53201121132485</v>
      </c>
      <c r="E84">
        <f t="shared" ca="1" si="43"/>
        <v>2.3778577320881955E-2</v>
      </c>
      <c r="F84">
        <f t="shared" ca="1" si="44"/>
        <v>6.1173621602099992E-2</v>
      </c>
      <c r="G84">
        <f t="shared" ca="1" si="32"/>
        <v>0.915047801077018</v>
      </c>
      <c r="H84">
        <f t="shared" ca="1" si="33"/>
        <v>1</v>
      </c>
      <c r="I84">
        <f t="shared" ca="1" si="34"/>
        <v>0.15057154290359454</v>
      </c>
      <c r="J84">
        <f t="shared" ca="1" si="35"/>
        <v>-8.5240831108065088E-2</v>
      </c>
      <c r="K84">
        <f t="shared" ca="1" si="36"/>
        <v>2.3222757684578967</v>
      </c>
      <c r="L84">
        <f t="shared" ca="1" si="37"/>
        <v>-8.5240831108065088E-2</v>
      </c>
      <c r="M84">
        <f t="shared" ca="1" si="38"/>
        <v>2.5252446440479339</v>
      </c>
      <c r="N84">
        <f t="shared" ca="1" si="39"/>
        <v>18.554402532573938</v>
      </c>
      <c r="O84">
        <f t="shared" ca="1" si="40"/>
        <v>2.3222757684578967</v>
      </c>
      <c r="P84">
        <f t="shared" ca="1" si="41"/>
        <v>18.554402532573938</v>
      </c>
      <c r="Q84">
        <f t="shared" ca="1" si="42"/>
        <v>860.64558598328301</v>
      </c>
    </row>
    <row r="85" spans="1:17" x14ac:dyDescent="0.2">
      <c r="A85">
        <f t="shared" si="29"/>
        <v>73</v>
      </c>
      <c r="B85">
        <f t="shared" ca="1" si="30"/>
        <v>25.758656419575921</v>
      </c>
      <c r="C85">
        <f t="shared" ca="1" si="31"/>
        <v>18.490502292749227</v>
      </c>
      <c r="E85">
        <f t="shared" ca="1" si="43"/>
        <v>0.1250306227120328</v>
      </c>
      <c r="F85">
        <f t="shared" ca="1" si="44"/>
        <v>0.13475592777576637</v>
      </c>
      <c r="G85">
        <f t="shared" ca="1" si="32"/>
        <v>0.74021344951220081</v>
      </c>
      <c r="H85">
        <f t="shared" ca="1" si="33"/>
        <v>1</v>
      </c>
      <c r="I85">
        <f t="shared" ca="1" si="34"/>
        <v>4.1629764567765397</v>
      </c>
      <c r="J85">
        <f t="shared" ca="1" si="35"/>
        <v>-0.98732898924698864</v>
      </c>
      <c r="K85">
        <f t="shared" ca="1" si="36"/>
        <v>9.8777381182900488</v>
      </c>
      <c r="L85">
        <f t="shared" ca="1" si="37"/>
        <v>-0.98732898924698864</v>
      </c>
      <c r="M85">
        <f t="shared" ca="1" si="38"/>
        <v>12.253801215713462</v>
      </c>
      <c r="N85">
        <f t="shared" ca="1" si="39"/>
        <v>33.063121304529574</v>
      </c>
      <c r="O85">
        <f t="shared" ca="1" si="40"/>
        <v>9.8777381182900488</v>
      </c>
      <c r="P85">
        <f t="shared" ca="1" si="41"/>
        <v>33.063121304529574</v>
      </c>
      <c r="Q85">
        <f t="shared" ca="1" si="42"/>
        <v>563.18454200212443</v>
      </c>
    </row>
    <row r="86" spans="1:17" x14ac:dyDescent="0.2">
      <c r="A86">
        <f t="shared" si="29"/>
        <v>74</v>
      </c>
      <c r="B86">
        <f t="shared" ca="1" si="30"/>
        <v>14.589229520584736</v>
      </c>
      <c r="C86">
        <f t="shared" ca="1" si="31"/>
        <v>8.2830558509078891</v>
      </c>
      <c r="E86">
        <f t="shared" ca="1" si="43"/>
        <v>0.84468110139770658</v>
      </c>
      <c r="F86">
        <f t="shared" ca="1" si="44"/>
        <v>7.1023792503563263E-2</v>
      </c>
      <c r="G86">
        <f t="shared" ca="1" si="32"/>
        <v>8.4295106098730158E-2</v>
      </c>
      <c r="H86">
        <f t="shared" ca="1" si="33"/>
        <v>1</v>
      </c>
      <c r="I86">
        <f t="shared" ca="1" si="34"/>
        <v>190.00136522246331</v>
      </c>
      <c r="J86">
        <f t="shared" ca="1" si="35"/>
        <v>-3.5155578792528268</v>
      </c>
      <c r="K86">
        <f t="shared" ca="1" si="36"/>
        <v>7.5993995874735152</v>
      </c>
      <c r="L86">
        <f t="shared" ca="1" si="37"/>
        <v>-3.5155578792528268</v>
      </c>
      <c r="M86">
        <f t="shared" ca="1" si="38"/>
        <v>3.4039470177523978</v>
      </c>
      <c r="N86">
        <f t="shared" ca="1" si="39"/>
        <v>1.9844731199473389</v>
      </c>
      <c r="O86">
        <f t="shared" ca="1" si="40"/>
        <v>7.5993995874735152</v>
      </c>
      <c r="P86">
        <f t="shared" ca="1" si="41"/>
        <v>1.9844731199473389</v>
      </c>
      <c r="Q86">
        <f t="shared" ca="1" si="42"/>
        <v>7.3036761077493715</v>
      </c>
    </row>
    <row r="87" spans="1:17" x14ac:dyDescent="0.2">
      <c r="A87">
        <f t="shared" si="29"/>
        <v>75</v>
      </c>
      <c r="B87">
        <f t="shared" ca="1" si="30"/>
        <v>23.28376851302087</v>
      </c>
      <c r="C87">
        <f t="shared" ca="1" si="31"/>
        <v>14.330943945440538</v>
      </c>
      <c r="E87">
        <f t="shared" ca="1" si="43"/>
        <v>5.6158649154908313E-2</v>
      </c>
      <c r="F87">
        <f t="shared" ca="1" si="44"/>
        <v>0.8412776489220436</v>
      </c>
      <c r="G87">
        <f t="shared" ca="1" si="32"/>
        <v>0.10256370192304809</v>
      </c>
      <c r="H87">
        <f t="shared" ca="1" si="33"/>
        <v>1</v>
      </c>
      <c r="I87">
        <f t="shared" ca="1" si="34"/>
        <v>0.8398553088869577</v>
      </c>
      <c r="J87">
        <f t="shared" ca="1" si="35"/>
        <v>-2.7685579568019993</v>
      </c>
      <c r="K87">
        <f t="shared" ca="1" si="36"/>
        <v>0.61474425997409243</v>
      </c>
      <c r="L87">
        <f t="shared" ca="1" si="37"/>
        <v>-2.7685579568019993</v>
      </c>
      <c r="M87">
        <f t="shared" ca="1" si="38"/>
        <v>477.58840612215067</v>
      </c>
      <c r="N87">
        <f t="shared" ca="1" si="39"/>
        <v>28.600395495400178</v>
      </c>
      <c r="O87">
        <f t="shared" ca="1" si="40"/>
        <v>0.61474425997409243</v>
      </c>
      <c r="P87">
        <f t="shared" ca="1" si="41"/>
        <v>28.600395495400178</v>
      </c>
      <c r="Q87">
        <f t="shared" ca="1" si="42"/>
        <v>10.812451139760045</v>
      </c>
    </row>
    <row r="88" spans="1:17" x14ac:dyDescent="0.2">
      <c r="A88">
        <f t="shared" si="29"/>
        <v>76</v>
      </c>
      <c r="B88">
        <f t="shared" ca="1" si="30"/>
        <v>19.62577413605166</v>
      </c>
      <c r="C88">
        <f t="shared" ca="1" si="31"/>
        <v>14.128297375937651</v>
      </c>
      <c r="E88">
        <f t="shared" ca="1" si="43"/>
        <v>0.48283084126007181</v>
      </c>
      <c r="F88">
        <f t="shared" ca="1" si="44"/>
        <v>5.8697925506297184E-3</v>
      </c>
      <c r="G88">
        <f t="shared" ca="1" si="32"/>
        <v>0.5112993661892985</v>
      </c>
      <c r="H88">
        <f t="shared" ca="1" si="33"/>
        <v>1</v>
      </c>
      <c r="I88">
        <f t="shared" ca="1" si="34"/>
        <v>62.08135294470928</v>
      </c>
      <c r="J88">
        <f t="shared" ca="1" si="35"/>
        <v>-0.16607924888921924</v>
      </c>
      <c r="K88">
        <f t="shared" ca="1" si="36"/>
        <v>26.348409191350527</v>
      </c>
      <c r="L88">
        <f t="shared" ca="1" si="37"/>
        <v>-0.16607924888921924</v>
      </c>
      <c r="M88">
        <f t="shared" ca="1" si="38"/>
        <v>2.3249872703596505E-2</v>
      </c>
      <c r="N88">
        <f t="shared" ca="1" si="39"/>
        <v>0.99480281903987233</v>
      </c>
      <c r="O88">
        <f t="shared" ca="1" si="40"/>
        <v>26.348409191350527</v>
      </c>
      <c r="P88">
        <f t="shared" ca="1" si="41"/>
        <v>0.99480281903987233</v>
      </c>
      <c r="Q88">
        <f t="shared" ca="1" si="42"/>
        <v>268.71214209889905</v>
      </c>
    </row>
    <row r="89" spans="1:17" x14ac:dyDescent="0.2">
      <c r="A89">
        <f t="shared" si="29"/>
        <v>77</v>
      </c>
      <c r="B89">
        <f t="shared" ca="1" si="30"/>
        <v>15.61843744186403</v>
      </c>
      <c r="C89">
        <f t="shared" ca="1" si="31"/>
        <v>7.8001257879919361</v>
      </c>
      <c r="E89">
        <f t="shared" ca="1" si="43"/>
        <v>0.90959623241680654</v>
      </c>
      <c r="F89">
        <f t="shared" ca="1" si="44"/>
        <v>5.5722860671046093E-3</v>
      </c>
      <c r="G89">
        <f t="shared" ca="1" si="32"/>
        <v>8.4831481516088852E-2</v>
      </c>
      <c r="H89">
        <f t="shared" ca="1" si="33"/>
        <v>1</v>
      </c>
      <c r="I89">
        <f t="shared" ca="1" si="34"/>
        <v>220.32738099494995</v>
      </c>
      <c r="J89">
        <f t="shared" ca="1" si="35"/>
        <v>-0.29701588217759922</v>
      </c>
      <c r="K89">
        <f t="shared" ca="1" si="36"/>
        <v>8.2354976251182297</v>
      </c>
      <c r="L89">
        <f t="shared" ca="1" si="37"/>
        <v>-0.29701588217759922</v>
      </c>
      <c r="M89">
        <f t="shared" ca="1" si="38"/>
        <v>2.0952791034809775E-2</v>
      </c>
      <c r="N89">
        <f t="shared" ca="1" si="39"/>
        <v>0.15668573376657913</v>
      </c>
      <c r="O89">
        <f t="shared" ca="1" si="40"/>
        <v>8.2354976251182297</v>
      </c>
      <c r="P89">
        <f t="shared" ca="1" si="41"/>
        <v>0.15668573376657913</v>
      </c>
      <c r="Q89">
        <f t="shared" ca="1" si="42"/>
        <v>7.3969193860210334</v>
      </c>
    </row>
    <row r="90" spans="1:17" x14ac:dyDescent="0.2">
      <c r="A90">
        <f t="shared" si="29"/>
        <v>78</v>
      </c>
      <c r="B90">
        <f t="shared" ca="1" si="30"/>
        <v>22.691352039888958</v>
      </c>
      <c r="C90">
        <f t="shared" ca="1" si="31"/>
        <v>16.595695285429642</v>
      </c>
      <c r="E90">
        <f t="shared" ca="1" si="43"/>
        <v>0.27836579276648876</v>
      </c>
      <c r="F90">
        <f t="shared" ca="1" si="44"/>
        <v>8.2983471163742009E-2</v>
      </c>
      <c r="G90">
        <f t="shared" ca="1" si="32"/>
        <v>0.63865073606976919</v>
      </c>
      <c r="H90">
        <f t="shared" ca="1" si="33"/>
        <v>1</v>
      </c>
      <c r="I90">
        <f t="shared" ca="1" si="34"/>
        <v>20.63492513332395</v>
      </c>
      <c r="J90">
        <f t="shared" ca="1" si="35"/>
        <v>-1.3536459205887921</v>
      </c>
      <c r="K90">
        <f t="shared" ca="1" si="36"/>
        <v>18.974197832016248</v>
      </c>
      <c r="L90">
        <f t="shared" ca="1" si="37"/>
        <v>-1.3536459205887921</v>
      </c>
      <c r="M90">
        <f t="shared" ca="1" si="38"/>
        <v>4.6468458770116534</v>
      </c>
      <c r="N90">
        <f t="shared" ca="1" si="39"/>
        <v>17.56685491455324</v>
      </c>
      <c r="O90">
        <f t="shared" ca="1" si="40"/>
        <v>18.974197832016248</v>
      </c>
      <c r="P90">
        <f t="shared" ca="1" si="41"/>
        <v>17.56685491455324</v>
      </c>
      <c r="Q90">
        <f t="shared" ca="1" si="42"/>
        <v>419.24087273587566</v>
      </c>
    </row>
    <row r="91" spans="1:17" x14ac:dyDescent="0.2">
      <c r="A91">
        <f t="shared" si="29"/>
        <v>79</v>
      </c>
      <c r="B91">
        <f t="shared" ca="1" si="30"/>
        <v>15.599850015805371</v>
      </c>
      <c r="C91">
        <f t="shared" ca="1" si="31"/>
        <v>8.098218681095787</v>
      </c>
      <c r="E91">
        <f t="shared" ca="1" si="43"/>
        <v>0.89113107847836626</v>
      </c>
      <c r="F91">
        <f t="shared" ca="1" si="44"/>
        <v>2.2732256556973864E-3</v>
      </c>
      <c r="G91">
        <f t="shared" ca="1" si="32"/>
        <v>0.10659569586593635</v>
      </c>
      <c r="H91">
        <f t="shared" ca="1" si="33"/>
        <v>1</v>
      </c>
      <c r="I91">
        <f t="shared" ca="1" si="34"/>
        <v>211.47271772169333</v>
      </c>
      <c r="J91">
        <f t="shared" ca="1" si="35"/>
        <v>-0.11870848296891737</v>
      </c>
      <c r="K91">
        <f t="shared" ca="1" si="36"/>
        <v>10.138306133533531</v>
      </c>
      <c r="L91">
        <f t="shared" ca="1" si="37"/>
        <v>-0.11870848296891737</v>
      </c>
      <c r="M91">
        <f t="shared" ca="1" si="38"/>
        <v>3.4870660341852038E-3</v>
      </c>
      <c r="N91">
        <f t="shared" ca="1" si="39"/>
        <v>8.0319541023278207E-2</v>
      </c>
      <c r="O91">
        <f t="shared" ca="1" si="40"/>
        <v>10.138306133533531</v>
      </c>
      <c r="P91">
        <f t="shared" ca="1" si="41"/>
        <v>8.0319541023278207E-2</v>
      </c>
      <c r="Q91">
        <f t="shared" ca="1" si="42"/>
        <v>11.679281344719588</v>
      </c>
    </row>
    <row r="92" spans="1:17" x14ac:dyDescent="0.2">
      <c r="A92">
        <f t="shared" si="29"/>
        <v>80</v>
      </c>
      <c r="B92">
        <f t="shared" ca="1" si="30"/>
        <v>17.751546531907572</v>
      </c>
      <c r="C92">
        <f t="shared" ca="1" si="31"/>
        <v>13.630900261796572</v>
      </c>
      <c r="E92">
        <f t="shared" ca="1" si="43"/>
        <v>0.45912277486856223</v>
      </c>
      <c r="F92">
        <f t="shared" ca="1" si="44"/>
        <v>0.12165162422542104</v>
      </c>
      <c r="G92">
        <f t="shared" ca="1" si="32"/>
        <v>0.41922560090601674</v>
      </c>
      <c r="H92">
        <f t="shared" ca="1" si="33"/>
        <v>1</v>
      </c>
      <c r="I92">
        <f t="shared" ca="1" si="34"/>
        <v>56.134368275921162</v>
      </c>
      <c r="J92">
        <f t="shared" ca="1" si="35"/>
        <v>-3.2729876331042749</v>
      </c>
      <c r="K92">
        <f t="shared" ca="1" si="36"/>
        <v>20.542853747273227</v>
      </c>
      <c r="L92">
        <f t="shared" ca="1" si="37"/>
        <v>-3.2729876331042749</v>
      </c>
      <c r="M92">
        <f t="shared" ca="1" si="38"/>
        <v>9.986444608225721</v>
      </c>
      <c r="N92">
        <f t="shared" ca="1" si="39"/>
        <v>16.904592564752274</v>
      </c>
      <c r="O92">
        <f t="shared" ca="1" si="40"/>
        <v>20.542853747273227</v>
      </c>
      <c r="P92">
        <f t="shared" ca="1" si="41"/>
        <v>16.904592564752274</v>
      </c>
      <c r="Q92">
        <f t="shared" ca="1" si="42"/>
        <v>180.64767403249039</v>
      </c>
    </row>
    <row r="93" spans="1:17" x14ac:dyDescent="0.2">
      <c r="A93">
        <f t="shared" si="29"/>
        <v>81</v>
      </c>
      <c r="B93">
        <f t="shared" ca="1" si="30"/>
        <v>15.904572855463144</v>
      </c>
      <c r="C93">
        <f t="shared" ca="1" si="31"/>
        <v>7.1301954275436508</v>
      </c>
      <c r="E93">
        <f t="shared" ca="1" si="43"/>
        <v>0.95574621905465484</v>
      </c>
      <c r="F93">
        <f t="shared" ca="1" si="44"/>
        <v>3.5775895198594272E-3</v>
      </c>
      <c r="G93">
        <f t="shared" ca="1" si="32"/>
        <v>4.067619142548573E-2</v>
      </c>
      <c r="H93">
        <f t="shared" ca="1" si="33"/>
        <v>1</v>
      </c>
      <c r="I93">
        <f t="shared" ca="1" si="34"/>
        <v>243.25195742368456</v>
      </c>
      <c r="J93">
        <f t="shared" ca="1" si="35"/>
        <v>-0.20036908469640308</v>
      </c>
      <c r="K93">
        <f t="shared" ca="1" si="36"/>
        <v>4.1492252574312616</v>
      </c>
      <c r="L93">
        <f t="shared" ca="1" si="37"/>
        <v>-0.20036908469640308</v>
      </c>
      <c r="M93">
        <f t="shared" ca="1" si="38"/>
        <v>8.6368642421558832E-3</v>
      </c>
      <c r="N93">
        <f t="shared" ca="1" si="39"/>
        <v>4.8235834046832238E-2</v>
      </c>
      <c r="O93">
        <f t="shared" ca="1" si="40"/>
        <v>4.1492252574312616</v>
      </c>
      <c r="P93">
        <f t="shared" ca="1" si="41"/>
        <v>4.8235834046832238E-2</v>
      </c>
      <c r="Q93">
        <f t="shared" ca="1" si="42"/>
        <v>1.7006594132449577</v>
      </c>
    </row>
    <row r="94" spans="1:17" x14ac:dyDescent="0.2">
      <c r="A94">
        <f t="shared" si="29"/>
        <v>82</v>
      </c>
      <c r="B94">
        <f t="shared" ca="1" si="30"/>
        <v>13.238987324126656</v>
      </c>
      <c r="C94">
        <f t="shared" ca="1" si="31"/>
        <v>9.6010063963147303</v>
      </c>
      <c r="E94">
        <f t="shared" ca="1" si="43"/>
        <v>0.59824538523297222</v>
      </c>
      <c r="F94">
        <f t="shared" ca="1" si="44"/>
        <v>0.38977550764493385</v>
      </c>
      <c r="G94">
        <f t="shared" ca="1" si="32"/>
        <v>1.1979107122093935E-2</v>
      </c>
      <c r="H94">
        <f t="shared" ca="1" si="33"/>
        <v>1</v>
      </c>
      <c r="I94">
        <f t="shared" ca="1" si="34"/>
        <v>95.308115155663359</v>
      </c>
      <c r="J94">
        <f t="shared" ca="1" si="35"/>
        <v>-13.664429965309656</v>
      </c>
      <c r="K94">
        <f t="shared" ca="1" si="36"/>
        <v>0.76487056423292399</v>
      </c>
      <c r="L94">
        <f t="shared" ca="1" si="37"/>
        <v>-13.664429965309656</v>
      </c>
      <c r="M94">
        <f t="shared" ca="1" si="38"/>
        <v>102.5189538036375</v>
      </c>
      <c r="N94">
        <f t="shared" ca="1" si="39"/>
        <v>1.5476686823944203</v>
      </c>
      <c r="O94">
        <f t="shared" ca="1" si="40"/>
        <v>0.76487056423292399</v>
      </c>
      <c r="P94">
        <f t="shared" ca="1" si="41"/>
        <v>1.5476686823944203</v>
      </c>
      <c r="Q94">
        <f t="shared" ca="1" si="42"/>
        <v>0.14749784645000208</v>
      </c>
    </row>
    <row r="95" spans="1:17" x14ac:dyDescent="0.2">
      <c r="A95">
        <f t="shared" si="29"/>
        <v>83</v>
      </c>
      <c r="B95">
        <f t="shared" ca="1" si="30"/>
        <v>15.298784243756806</v>
      </c>
      <c r="C95">
        <f t="shared" ca="1" si="31"/>
        <v>10.797278331619802</v>
      </c>
      <c r="E95">
        <f t="shared" ca="1" si="43"/>
        <v>0.4363384251556699</v>
      </c>
      <c r="F95">
        <f t="shared" ca="1" si="44"/>
        <v>0.55414114025969485</v>
      </c>
      <c r="G95">
        <f t="shared" ca="1" si="32"/>
        <v>9.5204345846352512E-3</v>
      </c>
      <c r="H95">
        <f t="shared" ca="1" si="33"/>
        <v>1</v>
      </c>
      <c r="I95">
        <f t="shared" ca="1" si="34"/>
        <v>50.701182223490015</v>
      </c>
      <c r="J95">
        <f t="shared" ca="1" si="35"/>
        <v>-14.169074045856112</v>
      </c>
      <c r="K95">
        <f t="shared" ca="1" si="36"/>
        <v>0.44336803077887826</v>
      </c>
      <c r="L95">
        <f t="shared" ca="1" si="37"/>
        <v>-14.169074045856112</v>
      </c>
      <c r="M95">
        <f t="shared" ca="1" si="38"/>
        <v>207.21245776594682</v>
      </c>
      <c r="N95">
        <f t="shared" ca="1" si="39"/>
        <v>1.7487034526621923</v>
      </c>
      <c r="O95">
        <f t="shared" ca="1" si="40"/>
        <v>0.44336803077887826</v>
      </c>
      <c r="P95">
        <f t="shared" ca="1" si="41"/>
        <v>1.7487034526621923</v>
      </c>
      <c r="Q95">
        <f t="shared" ca="1" si="42"/>
        <v>9.3164472414743835E-2</v>
      </c>
    </row>
    <row r="96" spans="1:17" x14ac:dyDescent="0.2">
      <c r="A96">
        <f t="shared" si="29"/>
        <v>84</v>
      </c>
      <c r="B96">
        <f t="shared" ca="1" si="30"/>
        <v>13.898187328756073</v>
      </c>
      <c r="C96">
        <f t="shared" ca="1" si="31"/>
        <v>8.0455578899629714</v>
      </c>
      <c r="E96">
        <f t="shared" ca="1" si="43"/>
        <v>0.82912620858704622</v>
      </c>
      <c r="F96">
        <f t="shared" ca="1" si="44"/>
        <v>0.13487318399943299</v>
      </c>
      <c r="G96">
        <f t="shared" ca="1" si="32"/>
        <v>3.6000607413520791E-2</v>
      </c>
      <c r="H96">
        <f t="shared" ca="1" si="33"/>
        <v>1</v>
      </c>
      <c r="I96">
        <f t="shared" ca="1" si="34"/>
        <v>183.06800683866717</v>
      </c>
      <c r="J96">
        <f t="shared" ca="1" si="35"/>
        <v>-6.5530558530054588</v>
      </c>
      <c r="K96">
        <f t="shared" ca="1" si="36"/>
        <v>3.1857714324533553</v>
      </c>
      <c r="L96">
        <f t="shared" ca="1" si="37"/>
        <v>-6.5530558530054588</v>
      </c>
      <c r="M96">
        <f t="shared" ca="1" si="38"/>
        <v>12.275135484295381</v>
      </c>
      <c r="N96">
        <f t="shared" ca="1" si="39"/>
        <v>1.6094386952351594</v>
      </c>
      <c r="O96">
        <f t="shared" ca="1" si="40"/>
        <v>3.1857714324533553</v>
      </c>
      <c r="P96">
        <f t="shared" ca="1" si="41"/>
        <v>1.6094386952351594</v>
      </c>
      <c r="Q96">
        <f t="shared" ca="1" si="42"/>
        <v>1.3321601528672173</v>
      </c>
    </row>
    <row r="97" spans="1:17" x14ac:dyDescent="0.2">
      <c r="A97">
        <f t="shared" ref="A97:A122" si="45">A96+1</f>
        <v>85</v>
      </c>
      <c r="B97">
        <f t="shared" ref="B97:B122" ca="1" si="46">SUM(I97:Q97)^0.5</f>
        <v>15.428712643112211</v>
      </c>
      <c r="C97">
        <f t="shared" ref="C97:C122" ca="1" si="47">E97*C$2+F97*C$3+G97*C$4</f>
        <v>6.8858239665198759</v>
      </c>
      <c r="E97">
        <f t="shared" ca="1" si="43"/>
        <v>0.95139913984144986</v>
      </c>
      <c r="F97">
        <f t="shared" ca="1" si="44"/>
        <v>4.5693926249811508E-2</v>
      </c>
      <c r="G97">
        <f t="shared" ref="G97:G122" ca="1" si="48">1-E97-F97</f>
        <v>2.9069339087386334E-3</v>
      </c>
      <c r="H97">
        <f t="shared" ref="H97:H122" ca="1" si="49">SUM(E97:G97)</f>
        <v>1</v>
      </c>
      <c r="I97">
        <f t="shared" ref="I97:I122" ca="1" si="50">E97*E97*B$2*B$2*B$7</f>
        <v>241.0441940924068</v>
      </c>
      <c r="J97">
        <f t="shared" ref="J97:J122" ca="1" si="51">E97*F97*B$2*B$3*C$7</f>
        <v>-2.5475273008208901</v>
      </c>
      <c r="K97">
        <f t="shared" ref="K97:K122" ca="1" si="52">E97*G97*B$2*B$4*D$7</f>
        <v>0.29517668706618316</v>
      </c>
      <c r="L97">
        <f t="shared" ref="L97:L122" ca="1" si="53">J97</f>
        <v>-2.5475273008208901</v>
      </c>
      <c r="M97">
        <f t="shared" ref="M97:M122" ca="1" si="54">F97*F97*B$3*B$3*C$8</f>
        <v>1.4089384679039443</v>
      </c>
      <c r="N97">
        <f t="shared" ref="N97:N122" ca="1" si="55">F97*G97*B$3*B$4*D$8</f>
        <v>4.4028372734220236E-2</v>
      </c>
      <c r="O97">
        <f t="shared" ref="O97:O122" ca="1" si="56">K97</f>
        <v>0.29517668706618316</v>
      </c>
      <c r="P97">
        <f t="shared" ref="P97:P122" ca="1" si="57">N97</f>
        <v>4.4028372734220236E-2</v>
      </c>
      <c r="Q97">
        <f t="shared" ref="Q97:Q122" ca="1" si="58">G97*G97*B$4*B$4*D$9</f>
        <v>8.6857454608015149E-3</v>
      </c>
    </row>
    <row r="98" spans="1:17" x14ac:dyDescent="0.2">
      <c r="A98">
        <f t="shared" si="45"/>
        <v>86</v>
      </c>
      <c r="B98">
        <f t="shared" ca="1" si="46"/>
        <v>30.599489046517125</v>
      </c>
      <c r="C98">
        <f t="shared" ca="1" si="47"/>
        <v>20.596222547540581</v>
      </c>
      <c r="E98">
        <f t="shared" ca="1" si="43"/>
        <v>4.6943027027363637E-2</v>
      </c>
      <c r="F98">
        <f t="shared" ca="1" si="44"/>
        <v>5.5621661209349195E-3</v>
      </c>
      <c r="G98">
        <f t="shared" ca="1" si="48"/>
        <v>0.9474948068517014</v>
      </c>
      <c r="H98">
        <f t="shared" ca="1" si="49"/>
        <v>1</v>
      </c>
      <c r="I98">
        <f t="shared" ca="1" si="50"/>
        <v>0.58683140554276458</v>
      </c>
      <c r="J98">
        <f t="shared" ca="1" si="51"/>
        <v>-1.5300747992380032E-2</v>
      </c>
      <c r="K98">
        <f t="shared" ca="1" si="52"/>
        <v>4.7471403388153179</v>
      </c>
      <c r="L98">
        <f t="shared" ca="1" si="53"/>
        <v>-1.5300747992380032E-2</v>
      </c>
      <c r="M98">
        <f t="shared" ca="1" si="54"/>
        <v>2.0876754532500066E-2</v>
      </c>
      <c r="N98">
        <f t="shared" ca="1" si="55"/>
        <v>1.7468668120763793</v>
      </c>
      <c r="O98">
        <f t="shared" ca="1" si="56"/>
        <v>4.7471403388153179</v>
      </c>
      <c r="P98">
        <f t="shared" ca="1" si="57"/>
        <v>1.7468668120763793</v>
      </c>
      <c r="Q98">
        <f t="shared" ca="1" si="58"/>
        <v>922.76360894204765</v>
      </c>
    </row>
    <row r="99" spans="1:17" x14ac:dyDescent="0.2">
      <c r="A99">
        <f t="shared" si="45"/>
        <v>87</v>
      </c>
      <c r="B99">
        <f t="shared" ca="1" si="46"/>
        <v>20.679229538467439</v>
      </c>
      <c r="C99">
        <f t="shared" ca="1" si="47"/>
        <v>15.634282088659987</v>
      </c>
      <c r="E99">
        <f t="shared" ca="1" si="43"/>
        <v>0.31612054810507439</v>
      </c>
      <c r="F99">
        <f t="shared" ca="1" si="44"/>
        <v>0.13771769742473775</v>
      </c>
      <c r="G99">
        <f t="shared" ca="1" si="48"/>
        <v>0.54616175447018789</v>
      </c>
      <c r="H99">
        <f t="shared" ca="1" si="49"/>
        <v>1</v>
      </c>
      <c r="I99">
        <f t="shared" ca="1" si="50"/>
        <v>26.611945108791485</v>
      </c>
      <c r="J99">
        <f t="shared" ca="1" si="51"/>
        <v>-2.551174088029466</v>
      </c>
      <c r="K99">
        <f t="shared" ca="1" si="52"/>
        <v>18.427149233119</v>
      </c>
      <c r="L99">
        <f t="shared" ca="1" si="53"/>
        <v>-2.551174088029466</v>
      </c>
      <c r="M99">
        <f t="shared" ca="1" si="54"/>
        <v>12.798367591344046</v>
      </c>
      <c r="N99">
        <f t="shared" ca="1" si="55"/>
        <v>24.931593543004325</v>
      </c>
      <c r="O99">
        <f t="shared" ca="1" si="56"/>
        <v>18.427149233119</v>
      </c>
      <c r="P99">
        <f t="shared" ca="1" si="57"/>
        <v>24.931593543004325</v>
      </c>
      <c r="Q99">
        <f t="shared" ca="1" si="58"/>
        <v>306.60508422830094</v>
      </c>
    </row>
    <row r="100" spans="1:17" x14ac:dyDescent="0.2">
      <c r="A100">
        <f t="shared" si="45"/>
        <v>88</v>
      </c>
      <c r="B100">
        <f t="shared" ca="1" si="46"/>
        <v>14.752938467088081</v>
      </c>
      <c r="C100">
        <f t="shared" ca="1" si="47"/>
        <v>7.6121770971108367</v>
      </c>
      <c r="E100">
        <f t="shared" ca="1" si="43"/>
        <v>0.88981762940935982</v>
      </c>
      <c r="F100">
        <f t="shared" ca="1" si="44"/>
        <v>7.1208372725044378E-2</v>
      </c>
      <c r="G100">
        <f t="shared" ca="1" si="48"/>
        <v>3.89739978655958E-2</v>
      </c>
      <c r="H100">
        <f t="shared" ca="1" si="49"/>
        <v>1</v>
      </c>
      <c r="I100">
        <f t="shared" ca="1" si="50"/>
        <v>210.84979264372862</v>
      </c>
      <c r="J100">
        <f t="shared" ca="1" si="51"/>
        <v>-3.7130404731606106</v>
      </c>
      <c r="K100">
        <f t="shared" ca="1" si="52"/>
        <v>3.7013495803721415</v>
      </c>
      <c r="L100">
        <f t="shared" ca="1" si="53"/>
        <v>-3.7130404731606106</v>
      </c>
      <c r="M100">
        <f t="shared" ca="1" si="54"/>
        <v>3.4216627071812398</v>
      </c>
      <c r="N100">
        <f t="shared" ca="1" si="55"/>
        <v>0.91990931906259199</v>
      </c>
      <c r="O100">
        <f t="shared" ca="1" si="56"/>
        <v>3.7013495803721415</v>
      </c>
      <c r="P100">
        <f t="shared" ca="1" si="57"/>
        <v>0.91990931906259199</v>
      </c>
      <c r="Q100">
        <f t="shared" ca="1" si="58"/>
        <v>1.5613012102290842</v>
      </c>
    </row>
    <row r="101" spans="1:17" x14ac:dyDescent="0.2">
      <c r="A101">
        <f t="shared" si="45"/>
        <v>89</v>
      </c>
      <c r="B101">
        <f t="shared" ca="1" si="46"/>
        <v>14.331695153023983</v>
      </c>
      <c r="C101">
        <f t="shared" ca="1" si="47"/>
        <v>8.2481562500420296</v>
      </c>
      <c r="E101">
        <f t="shared" ca="1" si="43"/>
        <v>0.83662621654512126</v>
      </c>
      <c r="F101">
        <f t="shared" ca="1" si="44"/>
        <v>9.207566425527329E-2</v>
      </c>
      <c r="G101">
        <f t="shared" ca="1" si="48"/>
        <v>7.129811919960545E-2</v>
      </c>
      <c r="H101">
        <f t="shared" ca="1" si="49"/>
        <v>1</v>
      </c>
      <c r="I101">
        <f t="shared" ca="1" si="50"/>
        <v>186.39493439988391</v>
      </c>
      <c r="J101">
        <f t="shared" ca="1" si="51"/>
        <v>-4.5141287968356147</v>
      </c>
      <c r="K101">
        <f t="shared" ca="1" si="52"/>
        <v>6.3663965270727321</v>
      </c>
      <c r="L101">
        <f t="shared" ca="1" si="53"/>
        <v>-4.5141287968356147</v>
      </c>
      <c r="M101">
        <f t="shared" ca="1" si="54"/>
        <v>5.7209057793440135</v>
      </c>
      <c r="N101">
        <f t="shared" ca="1" si="55"/>
        <v>2.1760152486210815</v>
      </c>
      <c r="O101">
        <f t="shared" ca="1" si="56"/>
        <v>6.3663965270727321</v>
      </c>
      <c r="P101">
        <f t="shared" ca="1" si="57"/>
        <v>2.1760152486210815</v>
      </c>
      <c r="Q101">
        <f t="shared" ca="1" si="58"/>
        <v>5.2250798222668582</v>
      </c>
    </row>
    <row r="102" spans="1:17" x14ac:dyDescent="0.2">
      <c r="A102">
        <f t="shared" si="45"/>
        <v>90</v>
      </c>
      <c r="B102">
        <f t="shared" ca="1" si="46"/>
        <v>13.143749802528951</v>
      </c>
      <c r="C102">
        <f t="shared" ca="1" si="47"/>
        <v>9.4727472972791986</v>
      </c>
      <c r="E102">
        <f t="shared" ca="1" si="43"/>
        <v>0.67662391539212041</v>
      </c>
      <c r="F102">
        <f t="shared" ca="1" si="44"/>
        <v>0.24872699423695674</v>
      </c>
      <c r="G102">
        <f t="shared" ca="1" si="48"/>
        <v>7.4649090370922849E-2</v>
      </c>
      <c r="H102">
        <f t="shared" ca="1" si="49"/>
        <v>1</v>
      </c>
      <c r="I102">
        <f t="shared" ca="1" si="50"/>
        <v>121.91744546309403</v>
      </c>
      <c r="J102">
        <f t="shared" ca="1" si="51"/>
        <v>-9.8620654764733313</v>
      </c>
      <c r="K102">
        <f t="shared" ca="1" si="52"/>
        <v>5.3908345829581377</v>
      </c>
      <c r="L102">
        <f t="shared" ca="1" si="53"/>
        <v>-9.8620654764733313</v>
      </c>
      <c r="M102">
        <f t="shared" ca="1" si="54"/>
        <v>41.746581398419565</v>
      </c>
      <c r="N102">
        <f t="shared" ca="1" si="55"/>
        <v>6.1544102373032175</v>
      </c>
      <c r="O102">
        <f t="shared" ca="1" si="56"/>
        <v>5.3908345829581377</v>
      </c>
      <c r="P102">
        <f t="shared" ca="1" si="57"/>
        <v>6.1544102373032175</v>
      </c>
      <c r="Q102">
        <f t="shared" ca="1" si="58"/>
        <v>5.7277733223902176</v>
      </c>
    </row>
    <row r="103" spans="1:17" x14ac:dyDescent="0.2">
      <c r="A103">
        <f t="shared" si="45"/>
        <v>91</v>
      </c>
      <c r="B103">
        <f t="shared" ca="1" si="46"/>
        <v>15.961641405151648</v>
      </c>
      <c r="C103">
        <f t="shared" ca="1" si="47"/>
        <v>10.735680521106733</v>
      </c>
      <c r="E103">
        <f t="shared" ca="1" si="43"/>
        <v>0.70554015228901268</v>
      </c>
      <c r="F103">
        <f t="shared" ca="1" si="44"/>
        <v>1.8019166355397079E-2</v>
      </c>
      <c r="G103">
        <f t="shared" ca="1" si="48"/>
        <v>0.27644068135559025</v>
      </c>
      <c r="H103">
        <f t="shared" ca="1" si="49"/>
        <v>1</v>
      </c>
      <c r="I103">
        <f t="shared" ca="1" si="50"/>
        <v>132.56065319882046</v>
      </c>
      <c r="J103">
        <f t="shared" ca="1" si="51"/>
        <v>-0.74499617894616355</v>
      </c>
      <c r="K103">
        <f t="shared" ca="1" si="52"/>
        <v>20.816505759536547</v>
      </c>
      <c r="L103">
        <f t="shared" ca="1" si="53"/>
        <v>-0.74499617894616355</v>
      </c>
      <c r="M103">
        <f t="shared" ca="1" si="54"/>
        <v>0.2191010523256163</v>
      </c>
      <c r="N103">
        <f t="shared" ca="1" si="55"/>
        <v>1.6511086386946028</v>
      </c>
      <c r="O103">
        <f t="shared" ca="1" si="56"/>
        <v>20.816505759536547</v>
      </c>
      <c r="P103">
        <f t="shared" ca="1" si="57"/>
        <v>1.6511086386946028</v>
      </c>
      <c r="Q103">
        <f t="shared" ca="1" si="58"/>
        <v>78.549005656935449</v>
      </c>
    </row>
    <row r="104" spans="1:17" x14ac:dyDescent="0.2">
      <c r="A104">
        <f t="shared" si="45"/>
        <v>92</v>
      </c>
      <c r="B104">
        <f t="shared" ca="1" si="46"/>
        <v>15.455980065893035</v>
      </c>
      <c r="C104">
        <f t="shared" ca="1" si="47"/>
        <v>12.033057152455481</v>
      </c>
      <c r="E104">
        <f t="shared" ca="1" si="43"/>
        <v>0.5459634974643961</v>
      </c>
      <c r="F104">
        <f t="shared" ca="1" si="44"/>
        <v>0.1638842229758152</v>
      </c>
      <c r="G104">
        <f t="shared" ca="1" si="48"/>
        <v>0.29015227955978873</v>
      </c>
      <c r="H104">
        <f t="shared" ca="1" si="49"/>
        <v>1</v>
      </c>
      <c r="I104">
        <f t="shared" ca="1" si="50"/>
        <v>79.377676232074862</v>
      </c>
      <c r="J104">
        <f t="shared" ca="1" si="51"/>
        <v>-5.2432234883295052</v>
      </c>
      <c r="K104">
        <f t="shared" ca="1" si="52"/>
        <v>16.907279645000592</v>
      </c>
      <c r="L104">
        <f t="shared" ca="1" si="53"/>
        <v>-5.2432234883295052</v>
      </c>
      <c r="M104">
        <f t="shared" ca="1" si="54"/>
        <v>18.123804407052955</v>
      </c>
      <c r="N104">
        <f t="shared" ca="1" si="55"/>
        <v>15.761666477218734</v>
      </c>
      <c r="O104">
        <f t="shared" ca="1" si="56"/>
        <v>16.907279645000592</v>
      </c>
      <c r="P104">
        <f t="shared" ca="1" si="57"/>
        <v>15.761666477218734</v>
      </c>
      <c r="Q104">
        <f t="shared" ca="1" si="58"/>
        <v>86.534393890375384</v>
      </c>
    </row>
    <row r="105" spans="1:17" x14ac:dyDescent="0.2">
      <c r="A105">
        <f t="shared" si="45"/>
        <v>93</v>
      </c>
      <c r="B105">
        <f t="shared" ca="1" si="46"/>
        <v>15.566077751988963</v>
      </c>
      <c r="C105">
        <f t="shared" ca="1" si="47"/>
        <v>7.4809203004030254</v>
      </c>
      <c r="E105">
        <f t="shared" ca="1" si="43"/>
        <v>0.92594994841494682</v>
      </c>
      <c r="F105">
        <f t="shared" ca="1" si="44"/>
        <v>1.6021199742081275E-2</v>
      </c>
      <c r="G105">
        <f t="shared" ca="1" si="48"/>
        <v>5.8028851842971907E-2</v>
      </c>
      <c r="H105">
        <f t="shared" ca="1" si="49"/>
        <v>1</v>
      </c>
      <c r="I105">
        <f t="shared" ca="1" si="50"/>
        <v>228.32117464601589</v>
      </c>
      <c r="J105">
        <f t="shared" ca="1" si="51"/>
        <v>-0.86932098377892697</v>
      </c>
      <c r="K105">
        <f t="shared" ca="1" si="52"/>
        <v>5.734765070034535</v>
      </c>
      <c r="L105">
        <f t="shared" ca="1" si="53"/>
        <v>-0.86932098377892697</v>
      </c>
      <c r="M105">
        <f t="shared" ca="1" si="54"/>
        <v>0.17320688202533885</v>
      </c>
      <c r="N105">
        <f t="shared" ca="1" si="55"/>
        <v>0.30816123989596456</v>
      </c>
      <c r="O105">
        <f t="shared" ca="1" si="56"/>
        <v>5.734765070034535</v>
      </c>
      <c r="P105">
        <f t="shared" ca="1" si="57"/>
        <v>0.30816123989596456</v>
      </c>
      <c r="Q105">
        <f t="shared" ca="1" si="58"/>
        <v>3.4611844006214016</v>
      </c>
    </row>
    <row r="106" spans="1:17" x14ac:dyDescent="0.2">
      <c r="A106">
        <f t="shared" si="45"/>
        <v>94</v>
      </c>
      <c r="B106">
        <f t="shared" ca="1" si="46"/>
        <v>15.070161876107806</v>
      </c>
      <c r="C106">
        <f t="shared" ca="1" si="47"/>
        <v>11.510472570159401</v>
      </c>
      <c r="E106">
        <f t="shared" ca="1" si="43"/>
        <v>0.58945747470437049</v>
      </c>
      <c r="F106">
        <f t="shared" ca="1" si="44"/>
        <v>0.147169302962605</v>
      </c>
      <c r="G106">
        <f t="shared" ca="1" si="48"/>
        <v>0.26337322233302451</v>
      </c>
      <c r="H106">
        <f t="shared" ca="1" si="49"/>
        <v>1</v>
      </c>
      <c r="I106">
        <f t="shared" ca="1" si="50"/>
        <v>92.528628487316524</v>
      </c>
      <c r="J106">
        <f t="shared" ca="1" si="51"/>
        <v>-5.0835526767506991</v>
      </c>
      <c r="K106">
        <f t="shared" ca="1" si="52"/>
        <v>16.569455549109819</v>
      </c>
      <c r="L106">
        <f t="shared" ca="1" si="53"/>
        <v>-5.0835526767506991</v>
      </c>
      <c r="M106">
        <f t="shared" ca="1" si="54"/>
        <v>14.615360760039934</v>
      </c>
      <c r="N106">
        <f t="shared" ca="1" si="55"/>
        <v>12.847772873195856</v>
      </c>
      <c r="O106">
        <f t="shared" ca="1" si="56"/>
        <v>16.569455549109819</v>
      </c>
      <c r="P106">
        <f t="shared" ca="1" si="57"/>
        <v>12.847772873195856</v>
      </c>
      <c r="Q106">
        <f t="shared" ca="1" si="58"/>
        <v>71.298438233626726</v>
      </c>
    </row>
    <row r="107" spans="1:17" x14ac:dyDescent="0.2">
      <c r="A107">
        <f t="shared" si="45"/>
        <v>95</v>
      </c>
      <c r="B107">
        <f t="shared" ca="1" si="46"/>
        <v>14.117137400914155</v>
      </c>
      <c r="C107">
        <f t="shared" ca="1" si="47"/>
        <v>8.6850555980044017</v>
      </c>
      <c r="E107">
        <f t="shared" ca="1" si="43"/>
        <v>0.79948530315050703</v>
      </c>
      <c r="F107">
        <f t="shared" ca="1" si="44"/>
        <v>0.1076244188995106</v>
      </c>
      <c r="G107">
        <f t="shared" ca="1" si="48"/>
        <v>9.2890277949982364E-2</v>
      </c>
      <c r="H107">
        <f t="shared" ca="1" si="49"/>
        <v>1</v>
      </c>
      <c r="I107">
        <f t="shared" ca="1" si="50"/>
        <v>170.21276851265915</v>
      </c>
      <c r="J107">
        <f t="shared" ca="1" si="51"/>
        <v>-5.0421866725779632</v>
      </c>
      <c r="K107">
        <f t="shared" ca="1" si="52"/>
        <v>7.926197484264736</v>
      </c>
      <c r="L107">
        <f t="shared" ca="1" si="53"/>
        <v>-5.0421866725779632</v>
      </c>
      <c r="M107">
        <f t="shared" ca="1" si="54"/>
        <v>7.8162188887250093</v>
      </c>
      <c r="N107">
        <f t="shared" ca="1" si="55"/>
        <v>3.3137526048757056</v>
      </c>
      <c r="O107">
        <f t="shared" ca="1" si="56"/>
        <v>7.926197484264736</v>
      </c>
      <c r="P107">
        <f t="shared" ca="1" si="57"/>
        <v>3.3137526048757056</v>
      </c>
      <c r="Q107">
        <f t="shared" ca="1" si="58"/>
        <v>8.8690541617801255</v>
      </c>
    </row>
    <row r="108" spans="1:17" x14ac:dyDescent="0.2">
      <c r="A108">
        <f t="shared" si="45"/>
        <v>96</v>
      </c>
      <c r="B108">
        <f t="shared" ca="1" si="46"/>
        <v>21.210941217274147</v>
      </c>
      <c r="C108">
        <f t="shared" ca="1" si="47"/>
        <v>15.304642575164912</v>
      </c>
      <c r="E108">
        <f t="shared" ca="1" si="43"/>
        <v>0.39833462702007716</v>
      </c>
      <c r="F108">
        <f t="shared" ca="1" si="44"/>
        <v>1.6371880550537572E-2</v>
      </c>
      <c r="G108">
        <f t="shared" ca="1" si="48"/>
        <v>0.58529349242938522</v>
      </c>
      <c r="H108">
        <f t="shared" ca="1" si="49"/>
        <v>1</v>
      </c>
      <c r="I108">
        <f t="shared" ca="1" si="50"/>
        <v>42.253947514662549</v>
      </c>
      <c r="J108">
        <f t="shared" ca="1" si="51"/>
        <v>-0.38215913425713649</v>
      </c>
      <c r="K108">
        <f t="shared" ca="1" si="52"/>
        <v>24.883180979999718</v>
      </c>
      <c r="L108">
        <f t="shared" ca="1" si="53"/>
        <v>-0.38215913425713649</v>
      </c>
      <c r="M108">
        <f t="shared" ca="1" si="54"/>
        <v>0.18087236141917032</v>
      </c>
      <c r="N108">
        <f t="shared" ca="1" si="55"/>
        <v>3.1762250236822531</v>
      </c>
      <c r="O108">
        <f t="shared" ca="1" si="56"/>
        <v>24.883180979999718</v>
      </c>
      <c r="P108">
        <f t="shared" ca="1" si="57"/>
        <v>3.1762250236822531</v>
      </c>
      <c r="Q108">
        <f t="shared" ca="1" si="58"/>
        <v>352.11471370772796</v>
      </c>
    </row>
    <row r="109" spans="1:17" x14ac:dyDescent="0.2">
      <c r="A109">
        <f t="shared" si="45"/>
        <v>97</v>
      </c>
      <c r="B109">
        <f t="shared" ca="1" si="46"/>
        <v>15.140720237693799</v>
      </c>
      <c r="C109">
        <f t="shared" ca="1" si="47"/>
        <v>7.0215112930455224</v>
      </c>
      <c r="E109">
        <f t="shared" ca="1" si="43"/>
        <v>0.93431820088539019</v>
      </c>
      <c r="F109">
        <f t="shared" ca="1" si="44"/>
        <v>6.1741190066525974E-2</v>
      </c>
      <c r="G109">
        <f t="shared" ca="1" si="48"/>
        <v>3.9406090480838332E-3</v>
      </c>
      <c r="H109">
        <f t="shared" ca="1" si="49"/>
        <v>1</v>
      </c>
      <c r="I109">
        <f t="shared" ca="1" si="50"/>
        <v>232.4667182846712</v>
      </c>
      <c r="J109">
        <f t="shared" ca="1" si="51"/>
        <v>-3.3803947727358974</v>
      </c>
      <c r="K109">
        <f t="shared" ca="1" si="52"/>
        <v>0.39295453129482127</v>
      </c>
      <c r="L109">
        <f t="shared" ca="1" si="53"/>
        <v>-3.3803947727358974</v>
      </c>
      <c r="M109">
        <f t="shared" ca="1" si="54"/>
        <v>2.5723204269006814</v>
      </c>
      <c r="N109">
        <f t="shared" ca="1" si="55"/>
        <v>8.0644981506733632E-2</v>
      </c>
      <c r="O109">
        <f t="shared" ca="1" si="56"/>
        <v>0.39295453129482127</v>
      </c>
      <c r="P109">
        <f t="shared" ca="1" si="57"/>
        <v>8.0644981506733632E-2</v>
      </c>
      <c r="Q109">
        <f t="shared" ca="1" si="58"/>
        <v>1.596112440730638E-2</v>
      </c>
    </row>
    <row r="110" spans="1:17" x14ac:dyDescent="0.2">
      <c r="A110">
        <f t="shared" si="45"/>
        <v>98</v>
      </c>
      <c r="B110">
        <f t="shared" ca="1" si="46"/>
        <v>18.53561193688471</v>
      </c>
      <c r="C110">
        <f t="shared" ca="1" si="47"/>
        <v>14.291434046386701</v>
      </c>
      <c r="E110">
        <f t="shared" ca="1" si="43"/>
        <v>0.23718116696474945</v>
      </c>
      <c r="F110">
        <f t="shared" ca="1" si="44"/>
        <v>0.48050617867766104</v>
      </c>
      <c r="G110">
        <f t="shared" ca="1" si="48"/>
        <v>0.28231265435758951</v>
      </c>
      <c r="H110">
        <f t="shared" ca="1" si="49"/>
        <v>1</v>
      </c>
      <c r="I110">
        <f t="shared" ca="1" si="50"/>
        <v>14.980681457883083</v>
      </c>
      <c r="J110">
        <f t="shared" ca="1" si="51"/>
        <v>-6.6784671488828486</v>
      </c>
      <c r="K110">
        <f t="shared" ca="1" si="52"/>
        <v>7.1465212377496776</v>
      </c>
      <c r="L110">
        <f t="shared" ca="1" si="53"/>
        <v>-6.6784671488828486</v>
      </c>
      <c r="M110">
        <f t="shared" ca="1" si="54"/>
        <v>155.80199949195114</v>
      </c>
      <c r="N110">
        <f t="shared" ca="1" si="55"/>
        <v>44.964350243368365</v>
      </c>
      <c r="O110">
        <f t="shared" ca="1" si="56"/>
        <v>7.1465212377496776</v>
      </c>
      <c r="P110">
        <f t="shared" ca="1" si="57"/>
        <v>44.964350243368365</v>
      </c>
      <c r="Q110">
        <f t="shared" ca="1" si="58"/>
        <v>81.921420260478371</v>
      </c>
    </row>
    <row r="111" spans="1:17" x14ac:dyDescent="0.2">
      <c r="A111">
        <f t="shared" si="45"/>
        <v>99</v>
      </c>
      <c r="B111">
        <f t="shared" ca="1" si="46"/>
        <v>13.890271297492674</v>
      </c>
      <c r="C111">
        <f t="shared" ca="1" si="47"/>
        <v>9.170606642062344</v>
      </c>
      <c r="E111">
        <f t="shared" ca="1" si="43"/>
        <v>0.7543823356124133</v>
      </c>
      <c r="F111">
        <f t="shared" ca="1" si="44"/>
        <v>0.13264391541184434</v>
      </c>
      <c r="G111">
        <f t="shared" ca="1" si="48"/>
        <v>0.11297374897574236</v>
      </c>
      <c r="H111">
        <f t="shared" ca="1" si="49"/>
        <v>1</v>
      </c>
      <c r="I111">
        <f t="shared" ca="1" si="50"/>
        <v>151.5493882160398</v>
      </c>
      <c r="J111">
        <f t="shared" ca="1" si="51"/>
        <v>-5.8637636853913238</v>
      </c>
      <c r="K111">
        <f t="shared" ca="1" si="52"/>
        <v>9.0960574185923448</v>
      </c>
      <c r="L111">
        <f t="shared" ca="1" si="53"/>
        <v>-5.8637636853913238</v>
      </c>
      <c r="M111">
        <f t="shared" ca="1" si="54"/>
        <v>11.872706717995392</v>
      </c>
      <c r="N111">
        <f t="shared" ca="1" si="55"/>
        <v>4.9671110997290624</v>
      </c>
      <c r="O111">
        <f t="shared" ca="1" si="56"/>
        <v>9.0960574185923448</v>
      </c>
      <c r="P111">
        <f t="shared" ca="1" si="57"/>
        <v>4.9671110997290624</v>
      </c>
      <c r="Q111">
        <f t="shared" ca="1" si="58"/>
        <v>13.118732118053446</v>
      </c>
    </row>
    <row r="112" spans="1:17" x14ac:dyDescent="0.2">
      <c r="A112">
        <f t="shared" si="45"/>
        <v>100</v>
      </c>
      <c r="B112">
        <f t="shared" ca="1" si="46"/>
        <v>20.631394122289375</v>
      </c>
      <c r="C112">
        <f t="shared" ca="1" si="47"/>
        <v>15.167187731037014</v>
      </c>
      <c r="E112">
        <f t="shared" ca="1" si="43"/>
        <v>0.38993979094054654</v>
      </c>
      <c r="F112">
        <f t="shared" ca="1" si="44"/>
        <v>5.2096186819756078E-2</v>
      </c>
      <c r="G112">
        <f t="shared" ca="1" si="48"/>
        <v>0.55796402223969743</v>
      </c>
      <c r="H112">
        <f t="shared" ca="1" si="49"/>
        <v>1</v>
      </c>
      <c r="I112">
        <f t="shared" ca="1" si="50"/>
        <v>40.491724700797029</v>
      </c>
      <c r="J112">
        <f t="shared" ca="1" si="51"/>
        <v>-1.1904224451615071</v>
      </c>
      <c r="K112">
        <f t="shared" ca="1" si="52"/>
        <v>23.221372900515252</v>
      </c>
      <c r="L112">
        <f t="shared" ca="1" si="53"/>
        <v>-1.1904224451615071</v>
      </c>
      <c r="M112">
        <f t="shared" ca="1" si="54"/>
        <v>1.8314157572460439</v>
      </c>
      <c r="N112">
        <f t="shared" ca="1" si="55"/>
        <v>9.6349869950385667</v>
      </c>
      <c r="O112">
        <f t="shared" ca="1" si="56"/>
        <v>23.221372900515252</v>
      </c>
      <c r="P112">
        <f t="shared" ca="1" si="57"/>
        <v>9.6349869950385667</v>
      </c>
      <c r="Q112">
        <f t="shared" ca="1" si="58"/>
        <v>319.99940807040889</v>
      </c>
    </row>
    <row r="113" spans="1:17" x14ac:dyDescent="0.2">
      <c r="A113">
        <f t="shared" si="45"/>
        <v>101</v>
      </c>
      <c r="B113">
        <f t="shared" ca="1" si="46"/>
        <v>18.6552863029343</v>
      </c>
      <c r="C113">
        <f t="shared" ca="1" si="47"/>
        <v>12.48767011166148</v>
      </c>
      <c r="E113">
        <f t="shared" ca="1" si="43"/>
        <v>0.25613038770355367</v>
      </c>
      <c r="F113">
        <f t="shared" ca="1" si="44"/>
        <v>0.68814488237306459</v>
      </c>
      <c r="G113">
        <f t="shared" ca="1" si="48"/>
        <v>5.5724729923381733E-2</v>
      </c>
      <c r="H113">
        <f t="shared" ca="1" si="49"/>
        <v>1</v>
      </c>
      <c r="I113">
        <f t="shared" ca="1" si="50"/>
        <v>17.470019117027498</v>
      </c>
      <c r="J113">
        <f t="shared" ca="1" si="51"/>
        <v>-10.328532189379962</v>
      </c>
      <c r="K113">
        <f t="shared" ca="1" si="52"/>
        <v>1.5233272849123154</v>
      </c>
      <c r="L113">
        <f t="shared" ca="1" si="53"/>
        <v>-10.328532189379962</v>
      </c>
      <c r="M113">
        <f t="shared" ca="1" si="54"/>
        <v>319.547072241134</v>
      </c>
      <c r="N113">
        <f t="shared" ca="1" si="55"/>
        <v>12.710623564111879</v>
      </c>
      <c r="O113">
        <f t="shared" ca="1" si="56"/>
        <v>1.5233272849123154</v>
      </c>
      <c r="P113">
        <f t="shared" ca="1" si="57"/>
        <v>12.710623564111879</v>
      </c>
      <c r="Q113">
        <f t="shared" ca="1" si="58"/>
        <v>3.1917783669981108</v>
      </c>
    </row>
    <row r="114" spans="1:17" x14ac:dyDescent="0.2">
      <c r="A114">
        <f t="shared" si="45"/>
        <v>102</v>
      </c>
      <c r="B114">
        <f t="shared" ca="1" si="46"/>
        <v>14.61705476850384</v>
      </c>
      <c r="C114">
        <f t="shared" ca="1" si="47"/>
        <v>10.763998136962169</v>
      </c>
      <c r="E114">
        <f t="shared" ca="1" si="43"/>
        <v>0.64808089067537755</v>
      </c>
      <c r="F114">
        <f t="shared" ca="1" si="44"/>
        <v>0.13038208882087238</v>
      </c>
      <c r="G114">
        <f t="shared" ca="1" si="48"/>
        <v>0.22153702050375007</v>
      </c>
      <c r="H114">
        <f t="shared" ca="1" si="49"/>
        <v>1</v>
      </c>
      <c r="I114">
        <f t="shared" ca="1" si="50"/>
        <v>111.84835432064271</v>
      </c>
      <c r="J114">
        <f t="shared" ca="1" si="51"/>
        <v>-4.9515910187172238</v>
      </c>
      <c r="K114">
        <f t="shared" ca="1" si="52"/>
        <v>15.323559828333114</v>
      </c>
      <c r="L114">
        <f t="shared" ca="1" si="53"/>
        <v>-4.9515910187172238</v>
      </c>
      <c r="M114">
        <f t="shared" ca="1" si="54"/>
        <v>11.471255234756292</v>
      </c>
      <c r="N114">
        <f t="shared" ca="1" si="55"/>
        <v>9.5742165283109415</v>
      </c>
      <c r="O114">
        <f t="shared" ca="1" si="56"/>
        <v>15.323559828333114</v>
      </c>
      <c r="P114">
        <f t="shared" ca="1" si="57"/>
        <v>9.5742165283109415</v>
      </c>
      <c r="Q114">
        <f t="shared" ca="1" si="58"/>
        <v>50.446309874188152</v>
      </c>
    </row>
    <row r="115" spans="1:17" x14ac:dyDescent="0.2">
      <c r="A115">
        <f t="shared" si="45"/>
        <v>103</v>
      </c>
      <c r="B115">
        <f t="shared" ca="1" si="46"/>
        <v>18.180781030192453</v>
      </c>
      <c r="C115">
        <f t="shared" ca="1" si="47"/>
        <v>13.11571792715365</v>
      </c>
      <c r="E115">
        <f t="shared" ca="1" si="43"/>
        <v>0.54519858151515199</v>
      </c>
      <c r="F115">
        <f t="shared" ca="1" si="44"/>
        <v>1.7795879141581074E-2</v>
      </c>
      <c r="G115">
        <f t="shared" ca="1" si="48"/>
        <v>0.43700553934326691</v>
      </c>
      <c r="H115">
        <f t="shared" ca="1" si="49"/>
        <v>1</v>
      </c>
      <c r="I115">
        <f t="shared" ca="1" si="50"/>
        <v>79.155409662097441</v>
      </c>
      <c r="J115">
        <f t="shared" ca="1" si="51"/>
        <v>-0.56855408059757773</v>
      </c>
      <c r="K115">
        <f t="shared" ca="1" si="52"/>
        <v>25.428796191098563</v>
      </c>
      <c r="L115">
        <f t="shared" ca="1" si="53"/>
        <v>-0.56855408059757773</v>
      </c>
      <c r="M115">
        <f t="shared" ca="1" si="54"/>
        <v>0.21370464857180385</v>
      </c>
      <c r="N115">
        <f t="shared" ca="1" si="55"/>
        <v>2.577777269311504</v>
      </c>
      <c r="O115">
        <f t="shared" ca="1" si="56"/>
        <v>25.428796191098563</v>
      </c>
      <c r="P115">
        <f t="shared" ca="1" si="57"/>
        <v>2.577777269311504</v>
      </c>
      <c r="Q115">
        <f t="shared" ca="1" si="58"/>
        <v>196.29564579751155</v>
      </c>
    </row>
    <row r="116" spans="1:17" x14ac:dyDescent="0.2">
      <c r="A116">
        <f t="shared" si="45"/>
        <v>104</v>
      </c>
      <c r="B116">
        <f t="shared" ca="1" si="46"/>
        <v>16.016755282147102</v>
      </c>
      <c r="C116">
        <f t="shared" ca="1" si="47"/>
        <v>11.293184255150271</v>
      </c>
      <c r="E116">
        <f t="shared" ca="1" si="43"/>
        <v>0.65559599624734155</v>
      </c>
      <c r="F116">
        <f t="shared" ca="1" si="44"/>
        <v>4.3019336433749437E-2</v>
      </c>
      <c r="G116">
        <f t="shared" ca="1" si="48"/>
        <v>0.30138466731890901</v>
      </c>
      <c r="H116">
        <f t="shared" ca="1" si="49"/>
        <v>1</v>
      </c>
      <c r="I116">
        <f t="shared" ca="1" si="50"/>
        <v>114.45736717170344</v>
      </c>
      <c r="J116">
        <f t="shared" ca="1" si="51"/>
        <v>-1.6527136570129546</v>
      </c>
      <c r="K116">
        <f t="shared" ca="1" si="52"/>
        <v>21.088300846797924</v>
      </c>
      <c r="L116">
        <f t="shared" ca="1" si="53"/>
        <v>-1.6527136570129546</v>
      </c>
      <c r="M116">
        <f t="shared" ca="1" si="54"/>
        <v>1.2488275996986422</v>
      </c>
      <c r="N116">
        <f t="shared" ca="1" si="55"/>
        <v>4.2975789279268257</v>
      </c>
      <c r="O116">
        <f t="shared" ca="1" si="56"/>
        <v>21.088300846797924</v>
      </c>
      <c r="P116">
        <f t="shared" ca="1" si="57"/>
        <v>4.2975789279268257</v>
      </c>
      <c r="Q116">
        <f t="shared" ca="1" si="58"/>
        <v>93.363922761361465</v>
      </c>
    </row>
    <row r="117" spans="1:17" x14ac:dyDescent="0.2">
      <c r="A117">
        <f t="shared" si="45"/>
        <v>105</v>
      </c>
      <c r="B117">
        <f t="shared" ca="1" si="46"/>
        <v>17.098860574296758</v>
      </c>
      <c r="C117">
        <f t="shared" ca="1" si="47"/>
        <v>12.191335896683473</v>
      </c>
      <c r="E117">
        <f t="shared" ca="1" si="43"/>
        <v>0.31896951728595058</v>
      </c>
      <c r="F117">
        <f t="shared" ca="1" si="44"/>
        <v>0.60144767230567164</v>
      </c>
      <c r="G117">
        <f t="shared" ca="1" si="48"/>
        <v>7.958281040837778E-2</v>
      </c>
      <c r="H117">
        <f t="shared" ca="1" si="49"/>
        <v>1</v>
      </c>
      <c r="I117">
        <f t="shared" ca="1" si="50"/>
        <v>27.093775552617487</v>
      </c>
      <c r="J117">
        <f t="shared" ca="1" si="51"/>
        <v>-11.242027559294584</v>
      </c>
      <c r="K117">
        <f t="shared" ca="1" si="52"/>
        <v>2.7092719137306744</v>
      </c>
      <c r="L117">
        <f t="shared" ca="1" si="53"/>
        <v>-11.242027559294584</v>
      </c>
      <c r="M117">
        <f t="shared" ca="1" si="54"/>
        <v>244.10168134178525</v>
      </c>
      <c r="N117">
        <f t="shared" ca="1" si="55"/>
        <v>15.865586108007244</v>
      </c>
      <c r="O117">
        <f t="shared" ca="1" si="56"/>
        <v>2.7092719137306744</v>
      </c>
      <c r="P117">
        <f t="shared" ca="1" si="57"/>
        <v>15.865586108007244</v>
      </c>
      <c r="Q117">
        <f t="shared" ca="1" si="58"/>
        <v>6.5099151199506835</v>
      </c>
    </row>
    <row r="118" spans="1:17" x14ac:dyDescent="0.2">
      <c r="A118">
        <f t="shared" si="45"/>
        <v>106</v>
      </c>
      <c r="B118">
        <f t="shared" ca="1" si="46"/>
        <v>17.825504209928742</v>
      </c>
      <c r="C118">
        <f t="shared" ca="1" si="47"/>
        <v>12.005681981885729</v>
      </c>
      <c r="E118">
        <f t="shared" ca="1" si="43"/>
        <v>0.30019977885426818</v>
      </c>
      <c r="F118">
        <f t="shared" ca="1" si="44"/>
        <v>0.6647301770603582</v>
      </c>
      <c r="G118">
        <f t="shared" ca="1" si="48"/>
        <v>3.507004408537362E-2</v>
      </c>
      <c r="H118">
        <f t="shared" ca="1" si="49"/>
        <v>1</v>
      </c>
      <c r="I118">
        <f t="shared" ca="1" si="50"/>
        <v>23.998931293791554</v>
      </c>
      <c r="J118">
        <f t="shared" ca="1" si="51"/>
        <v>-11.693738536064897</v>
      </c>
      <c r="K118">
        <f t="shared" ca="1" si="52"/>
        <v>1.1236493931655711</v>
      </c>
      <c r="L118">
        <f t="shared" ca="1" si="53"/>
        <v>-11.693738536064897</v>
      </c>
      <c r="M118">
        <f t="shared" ca="1" si="54"/>
        <v>298.17131735726025</v>
      </c>
      <c r="N118">
        <f t="shared" ca="1" si="55"/>
        <v>7.7271742723680967</v>
      </c>
      <c r="O118">
        <f t="shared" ca="1" si="56"/>
        <v>1.1236493931655711</v>
      </c>
      <c r="P118">
        <f t="shared" ca="1" si="57"/>
        <v>7.7271742723680967</v>
      </c>
      <c r="Q118">
        <f t="shared" ca="1" si="58"/>
        <v>1.2641814281979633</v>
      </c>
    </row>
    <row r="119" spans="1:17" x14ac:dyDescent="0.2">
      <c r="A119">
        <f t="shared" si="45"/>
        <v>107</v>
      </c>
      <c r="B119">
        <f t="shared" ca="1" si="46"/>
        <v>23.323036295927338</v>
      </c>
      <c r="C119">
        <f t="shared" ca="1" si="47"/>
        <v>16.698499188993143</v>
      </c>
      <c r="E119">
        <f t="shared" ca="1" si="43"/>
        <v>0.29767919052569258</v>
      </c>
      <c r="F119">
        <f t="shared" ca="1" si="44"/>
        <v>2.9899020664875063E-2</v>
      </c>
      <c r="G119">
        <f t="shared" ca="1" si="48"/>
        <v>0.67242178880943237</v>
      </c>
      <c r="H119">
        <f t="shared" ca="1" si="49"/>
        <v>1</v>
      </c>
      <c r="I119">
        <f t="shared" ca="1" si="50"/>
        <v>23.597615395702014</v>
      </c>
      <c r="J119">
        <f t="shared" ca="1" si="51"/>
        <v>-0.52155853336521463</v>
      </c>
      <c r="K119">
        <f t="shared" ca="1" si="52"/>
        <v>21.363597913888633</v>
      </c>
      <c r="L119">
        <f t="shared" ca="1" si="53"/>
        <v>-0.52155853336521463</v>
      </c>
      <c r="M119">
        <f t="shared" ca="1" si="54"/>
        <v>0.60323842949772877</v>
      </c>
      <c r="N119">
        <f t="shared" ca="1" si="55"/>
        <v>6.6640422398285653</v>
      </c>
      <c r="O119">
        <f t="shared" ca="1" si="56"/>
        <v>21.363597913888633</v>
      </c>
      <c r="P119">
        <f t="shared" ca="1" si="57"/>
        <v>6.6640422398285653</v>
      </c>
      <c r="Q119">
        <f t="shared" ca="1" si="58"/>
        <v>464.75100499524029</v>
      </c>
    </row>
    <row r="120" spans="1:17" x14ac:dyDescent="0.2">
      <c r="A120">
        <f t="shared" si="45"/>
        <v>108</v>
      </c>
      <c r="B120">
        <f t="shared" ca="1" si="46"/>
        <v>14.964028029953683</v>
      </c>
      <c r="C120">
        <f t="shared" ca="1" si="47"/>
        <v>9.8707497490503862</v>
      </c>
      <c r="E120">
        <f t="shared" ca="1" si="43"/>
        <v>0.74403788521162784</v>
      </c>
      <c r="F120">
        <f t="shared" ca="1" si="44"/>
        <v>5.8093857315063772E-2</v>
      </c>
      <c r="G120">
        <f t="shared" ca="1" si="48"/>
        <v>0.19786825747330838</v>
      </c>
      <c r="H120">
        <f t="shared" ca="1" si="49"/>
        <v>1</v>
      </c>
      <c r="I120">
        <f t="shared" ca="1" si="50"/>
        <v>147.42164936402003</v>
      </c>
      <c r="J120">
        <f t="shared" ca="1" si="51"/>
        <v>-2.5329282013924859</v>
      </c>
      <c r="K120">
        <f t="shared" ca="1" si="52"/>
        <v>15.712862881449574</v>
      </c>
      <c r="L120">
        <f t="shared" ca="1" si="53"/>
        <v>-2.5329282013924859</v>
      </c>
      <c r="M120">
        <f t="shared" ca="1" si="54"/>
        <v>2.2773799947249684</v>
      </c>
      <c r="N120">
        <f t="shared" ca="1" si="55"/>
        <v>3.8101786841654559</v>
      </c>
      <c r="O120">
        <f t="shared" ca="1" si="56"/>
        <v>15.712862881449574</v>
      </c>
      <c r="P120">
        <f t="shared" ca="1" si="57"/>
        <v>3.8101786841654559</v>
      </c>
      <c r="Q120">
        <f t="shared" ca="1" si="58"/>
        <v>40.242878794049368</v>
      </c>
    </row>
    <row r="121" spans="1:17" x14ac:dyDescent="0.2">
      <c r="A121">
        <f t="shared" si="45"/>
        <v>109</v>
      </c>
      <c r="B121">
        <f t="shared" ca="1" si="46"/>
        <v>15.500871018505565</v>
      </c>
      <c r="C121">
        <f t="shared" ca="1" si="47"/>
        <v>8.5323408630281712</v>
      </c>
      <c r="E121">
        <f t="shared" ca="1" si="43"/>
        <v>0.86034531789092961</v>
      </c>
      <c r="F121">
        <f t="shared" ca="1" si="44"/>
        <v>5.3459438531416967E-3</v>
      </c>
      <c r="G121">
        <f t="shared" ca="1" si="48"/>
        <v>0.13430873825592871</v>
      </c>
      <c r="H121">
        <f t="shared" ca="1" si="49"/>
        <v>1</v>
      </c>
      <c r="I121">
        <f t="shared" ca="1" si="50"/>
        <v>197.11367978028574</v>
      </c>
      <c r="J121">
        <f t="shared" ca="1" si="51"/>
        <v>-0.26952236495623372</v>
      </c>
      <c r="K121">
        <f t="shared" ca="1" si="52"/>
        <v>12.332786423617463</v>
      </c>
      <c r="L121">
        <f t="shared" ca="1" si="53"/>
        <v>-0.26952236495623372</v>
      </c>
      <c r="M121">
        <f t="shared" ca="1" si="54"/>
        <v>1.9285187261500667E-2</v>
      </c>
      <c r="N121">
        <f t="shared" ca="1" si="55"/>
        <v>0.23799490652647468</v>
      </c>
      <c r="O121">
        <f t="shared" ca="1" si="56"/>
        <v>12.332786423617463</v>
      </c>
      <c r="P121">
        <f t="shared" ca="1" si="57"/>
        <v>0.23799490652647468</v>
      </c>
      <c r="Q121">
        <f t="shared" ca="1" si="58"/>
        <v>18.541519434423158</v>
      </c>
    </row>
    <row r="122" spans="1:17" x14ac:dyDescent="0.2">
      <c r="A122">
        <f t="shared" si="45"/>
        <v>110</v>
      </c>
      <c r="B122">
        <f t="shared" ca="1" si="46"/>
        <v>24.134314546074059</v>
      </c>
      <c r="C122">
        <f t="shared" ca="1" si="47"/>
        <v>17.668219267597326</v>
      </c>
      <c r="E122">
        <f t="shared" ca="1" si="43"/>
        <v>1.6574388700027365E-2</v>
      </c>
      <c r="F122">
        <f t="shared" ca="1" si="44"/>
        <v>0.46626281363894567</v>
      </c>
      <c r="G122">
        <f t="shared" ca="1" si="48"/>
        <v>0.51716279766102691</v>
      </c>
      <c r="H122">
        <f t="shared" ca="1" si="49"/>
        <v>1</v>
      </c>
      <c r="I122">
        <f t="shared" ca="1" si="50"/>
        <v>7.3155369075606103E-2</v>
      </c>
      <c r="J122">
        <f t="shared" ca="1" si="51"/>
        <v>-0.45286203702375005</v>
      </c>
      <c r="K122">
        <f t="shared" ca="1" si="52"/>
        <v>0.91484798863201622</v>
      </c>
      <c r="L122">
        <f t="shared" ca="1" si="53"/>
        <v>-0.45286203702375005</v>
      </c>
      <c r="M122">
        <f t="shared" ca="1" si="54"/>
        <v>146.70220248091516</v>
      </c>
      <c r="N122">
        <f t="shared" ca="1" si="55"/>
        <v>79.927652246162125</v>
      </c>
      <c r="O122">
        <f t="shared" ca="1" si="56"/>
        <v>0.91484798863201622</v>
      </c>
      <c r="P122">
        <f t="shared" ca="1" si="57"/>
        <v>79.927652246162125</v>
      </c>
      <c r="Q122">
        <f t="shared" ca="1" si="58"/>
        <v>274.91050436331045</v>
      </c>
    </row>
    <row r="123" spans="1:17" x14ac:dyDescent="0.2">
      <c r="A123">
        <f t="shared" ref="A123:A186" si="59">A122+1</f>
        <v>111</v>
      </c>
      <c r="B123">
        <f t="shared" ref="B123:B186" ca="1" si="60">SUM(I123:Q123)^0.5</f>
        <v>17.552049665604027</v>
      </c>
      <c r="C123">
        <f t="shared" ref="C123:C186" ca="1" si="61">E123*C$2+F123*C$3+G123*C$4</f>
        <v>13.239955922250687</v>
      </c>
      <c r="E123">
        <f t="shared" ca="1" si="43"/>
        <v>0.28040255103008738</v>
      </c>
      <c r="F123">
        <f t="shared" ca="1" si="44"/>
        <v>0.53646448692768423</v>
      </c>
      <c r="G123">
        <f t="shared" ref="G123:G186" ca="1" si="62">1-E123-F123</f>
        <v>0.1831329620422284</v>
      </c>
      <c r="H123">
        <f t="shared" ref="H123:H186" ca="1" si="63">SUM(E123:G123)</f>
        <v>1</v>
      </c>
      <c r="I123">
        <f t="shared" ref="I123:I186" ca="1" si="64">E123*E123*B$2*B$2*B$7</f>
        <v>20.937994783219338</v>
      </c>
      <c r="J123">
        <f t="shared" ref="J123:J186" ca="1" si="65">E123*F123*B$2*B$3*C$7</f>
        <v>-8.8149642253539806</v>
      </c>
      <c r="K123">
        <f t="shared" ref="K123:K186" ca="1" si="66">E123*G123*B$2*B$4*D$7</f>
        <v>5.4806569861921224</v>
      </c>
      <c r="L123">
        <f t="shared" ref="L123:L186" ca="1" si="67">J123</f>
        <v>-8.8149642253539806</v>
      </c>
      <c r="M123">
        <f t="shared" ref="M123:M186" ca="1" si="68">F123*F123*B$3*B$3*C$8</f>
        <v>194.20348954169694</v>
      </c>
      <c r="N123">
        <f t="shared" ref="N123:N186" ca="1" si="69">F123*G123*B$3*B$4*D$8</f>
        <v>32.564656215882231</v>
      </c>
      <c r="O123">
        <f t="shared" ref="O123:O186" ca="1" si="70">K123</f>
        <v>5.4806569861921224</v>
      </c>
      <c r="P123">
        <f t="shared" ref="P123:P186" ca="1" si="71">N123</f>
        <v>32.564656215882231</v>
      </c>
      <c r="Q123">
        <f t="shared" ref="Q123:Q186" ca="1" si="72">G123*G123*B$4*B$4*D$9</f>
        <v>34.472265185473496</v>
      </c>
    </row>
    <row r="124" spans="1:17" x14ac:dyDescent="0.2">
      <c r="A124">
        <f t="shared" si="59"/>
        <v>112</v>
      </c>
      <c r="B124">
        <f t="shared" ca="1" si="60"/>
        <v>16.975847041183236</v>
      </c>
      <c r="C124">
        <f t="shared" ca="1" si="61"/>
        <v>13.648122196494258</v>
      </c>
      <c r="E124">
        <f t="shared" ca="1" si="43"/>
        <v>0.37414027415385032</v>
      </c>
      <c r="F124">
        <f t="shared" ca="1" si="44"/>
        <v>0.29119960048504034</v>
      </c>
      <c r="G124">
        <f t="shared" ca="1" si="62"/>
        <v>0.33466012536110934</v>
      </c>
      <c r="H124">
        <f t="shared" ca="1" si="63"/>
        <v>1</v>
      </c>
      <c r="I124">
        <f t="shared" ca="1" si="64"/>
        <v>37.276925585305442</v>
      </c>
      <c r="J124">
        <f t="shared" ca="1" si="65"/>
        <v>-6.3844406038353307</v>
      </c>
      <c r="K124">
        <f t="shared" ca="1" si="66"/>
        <v>13.363572413745537</v>
      </c>
      <c r="L124">
        <f t="shared" ca="1" si="67"/>
        <v>-6.3844406038353307</v>
      </c>
      <c r="M124">
        <f t="shared" ca="1" si="68"/>
        <v>57.221155501322265</v>
      </c>
      <c r="N124">
        <f t="shared" ca="1" si="69"/>
        <v>32.302322176450495</v>
      </c>
      <c r="O124">
        <f t="shared" ca="1" si="70"/>
        <v>13.363572413745537</v>
      </c>
      <c r="P124">
        <f t="shared" ca="1" si="71"/>
        <v>32.302322176450495</v>
      </c>
      <c r="Q124">
        <f t="shared" ca="1" si="72"/>
        <v>115.11839370630047</v>
      </c>
    </row>
    <row r="125" spans="1:17" x14ac:dyDescent="0.2">
      <c r="A125">
        <f t="shared" si="59"/>
        <v>113</v>
      </c>
      <c r="B125">
        <f t="shared" ca="1" si="60"/>
        <v>14.407602400545812</v>
      </c>
      <c r="C125">
        <f t="shared" ca="1" si="61"/>
        <v>10.292014493335923</v>
      </c>
      <c r="E125">
        <f t="shared" ca="1" si="43"/>
        <v>0.68410298020447169</v>
      </c>
      <c r="F125">
        <f t="shared" ca="1" si="44"/>
        <v>0.12188063185878366</v>
      </c>
      <c r="G125">
        <f t="shared" ca="1" si="62"/>
        <v>0.19401638793674464</v>
      </c>
      <c r="H125">
        <f t="shared" ca="1" si="63"/>
        <v>1</v>
      </c>
      <c r="I125">
        <f t="shared" ca="1" si="64"/>
        <v>124.62757114781159</v>
      </c>
      <c r="J125">
        <f t="shared" ca="1" si="65"/>
        <v>-4.8860037441505613</v>
      </c>
      <c r="K125">
        <f t="shared" ca="1" si="66"/>
        <v>14.165895674534575</v>
      </c>
      <c r="L125">
        <f t="shared" ca="1" si="67"/>
        <v>-4.8860037441505613</v>
      </c>
      <c r="M125">
        <f t="shared" ca="1" si="68"/>
        <v>10.024078707365577</v>
      </c>
      <c r="N125">
        <f t="shared" ca="1" si="69"/>
        <v>7.8381236816770139</v>
      </c>
      <c r="O125">
        <f t="shared" ca="1" si="70"/>
        <v>14.165895674534575</v>
      </c>
      <c r="P125">
        <f t="shared" ca="1" si="71"/>
        <v>7.8381236816770139</v>
      </c>
      <c r="Q125">
        <f t="shared" ca="1" si="72"/>
        <v>38.69132585291424</v>
      </c>
    </row>
    <row r="126" spans="1:17" x14ac:dyDescent="0.2">
      <c r="A126">
        <f t="shared" si="59"/>
        <v>114</v>
      </c>
      <c r="B126">
        <f t="shared" ca="1" si="60"/>
        <v>14.911060536516862</v>
      </c>
      <c r="C126">
        <f t="shared" ca="1" si="61"/>
        <v>11.793396433449235</v>
      </c>
      <c r="E126">
        <f t="shared" ca="1" si="43"/>
        <v>0.53947280790757945</v>
      </c>
      <c r="F126">
        <f t="shared" ca="1" si="44"/>
        <v>0.20969412489840941</v>
      </c>
      <c r="G126">
        <f t="shared" ca="1" si="62"/>
        <v>0.25083306719401111</v>
      </c>
      <c r="H126">
        <f t="shared" ca="1" si="63"/>
        <v>1</v>
      </c>
      <c r="I126">
        <f t="shared" ca="1" si="64"/>
        <v>77.501531458610557</v>
      </c>
      <c r="J126">
        <f t="shared" ca="1" si="65"/>
        <v>-6.6290827119351219</v>
      </c>
      <c r="K126">
        <f t="shared" ca="1" si="66"/>
        <v>14.442370748278517</v>
      </c>
      <c r="L126">
        <f t="shared" ca="1" si="67"/>
        <v>-6.6290827119351219</v>
      </c>
      <c r="M126">
        <f t="shared" ca="1" si="68"/>
        <v>29.672053236210679</v>
      </c>
      <c r="N126">
        <f t="shared" ca="1" si="69"/>
        <v>17.434522274572114</v>
      </c>
      <c r="O126">
        <f t="shared" ca="1" si="70"/>
        <v>14.442370748278517</v>
      </c>
      <c r="P126">
        <f t="shared" ca="1" si="71"/>
        <v>17.434522274572114</v>
      </c>
      <c r="Q126">
        <f t="shared" ca="1" si="72"/>
        <v>64.670521007018294</v>
      </c>
    </row>
    <row r="127" spans="1:17" x14ac:dyDescent="0.2">
      <c r="A127">
        <f t="shared" si="59"/>
        <v>115</v>
      </c>
      <c r="B127">
        <f t="shared" ca="1" si="60"/>
        <v>15.355240098001907</v>
      </c>
      <c r="C127">
        <f t="shared" ca="1" si="61"/>
        <v>10.691052223864194</v>
      </c>
      <c r="E127">
        <f t="shared" ca="1" si="43"/>
        <v>0.68751071939312058</v>
      </c>
      <c r="F127">
        <f t="shared" ca="1" si="44"/>
        <v>6.0573468882434166E-2</v>
      </c>
      <c r="G127">
        <f t="shared" ca="1" si="62"/>
        <v>0.25191581172444527</v>
      </c>
      <c r="H127">
        <f t="shared" ca="1" si="63"/>
        <v>1</v>
      </c>
      <c r="I127">
        <f t="shared" ca="1" si="64"/>
        <v>125.87228444538283</v>
      </c>
      <c r="J127">
        <f t="shared" ca="1" si="65"/>
        <v>-2.4403916772154486</v>
      </c>
      <c r="K127">
        <f t="shared" ca="1" si="66"/>
        <v>18.484982464710871</v>
      </c>
      <c r="L127">
        <f t="shared" ca="1" si="67"/>
        <v>-2.4403916772154486</v>
      </c>
      <c r="M127">
        <f t="shared" ca="1" si="68"/>
        <v>2.4759391353780833</v>
      </c>
      <c r="N127">
        <f t="shared" ca="1" si="69"/>
        <v>5.0579772623653039</v>
      </c>
      <c r="O127">
        <f t="shared" ca="1" si="70"/>
        <v>18.484982464710871</v>
      </c>
      <c r="P127">
        <f t="shared" ca="1" si="71"/>
        <v>5.0579772623653039</v>
      </c>
      <c r="Q127">
        <f t="shared" ca="1" si="72"/>
        <v>65.230038786803249</v>
      </c>
    </row>
    <row r="128" spans="1:17" x14ac:dyDescent="0.2">
      <c r="A128">
        <f t="shared" si="59"/>
        <v>116</v>
      </c>
      <c r="B128">
        <f t="shared" ca="1" si="60"/>
        <v>22.451218094496308</v>
      </c>
      <c r="C128">
        <f t="shared" ca="1" si="61"/>
        <v>15.350912556785197</v>
      </c>
      <c r="E128">
        <f t="shared" ca="1" si="43"/>
        <v>5.639782926584791E-2</v>
      </c>
      <c r="F128">
        <f t="shared" ca="1" si="44"/>
        <v>0.70170722396882601</v>
      </c>
      <c r="G128">
        <f t="shared" ca="1" si="62"/>
        <v>0.24189494676532608</v>
      </c>
      <c r="H128">
        <f t="shared" ca="1" si="63"/>
        <v>1</v>
      </c>
      <c r="I128">
        <f t="shared" ca="1" si="64"/>
        <v>0.84702444335309834</v>
      </c>
      <c r="J128">
        <f t="shared" ca="1" si="65"/>
        <v>-2.3190811828235489</v>
      </c>
      <c r="K128">
        <f t="shared" ca="1" si="66"/>
        <v>1.4560400677661662</v>
      </c>
      <c r="L128">
        <f t="shared" ca="1" si="67"/>
        <v>-2.3190811828235489</v>
      </c>
      <c r="M128">
        <f t="shared" ca="1" si="68"/>
        <v>332.26681540914041</v>
      </c>
      <c r="N128">
        <f t="shared" ca="1" si="69"/>
        <v>56.262852080726205</v>
      </c>
      <c r="O128">
        <f t="shared" ca="1" si="70"/>
        <v>1.4560400677661662</v>
      </c>
      <c r="P128">
        <f t="shared" ca="1" si="71"/>
        <v>56.262852080726205</v>
      </c>
      <c r="Q128">
        <f t="shared" ca="1" si="72"/>
        <v>60.143732142807302</v>
      </c>
    </row>
    <row r="129" spans="1:17" x14ac:dyDescent="0.2">
      <c r="A129">
        <f t="shared" si="59"/>
        <v>117</v>
      </c>
      <c r="B129">
        <f t="shared" ca="1" si="60"/>
        <v>26.137662560583671</v>
      </c>
      <c r="C129">
        <f t="shared" ca="1" si="61"/>
        <v>18.2193349432087</v>
      </c>
      <c r="E129">
        <f t="shared" ca="1" si="43"/>
        <v>0.204131352965363</v>
      </c>
      <c r="F129">
        <f t="shared" ca="1" si="44"/>
        <v>1.1734089246147227E-2</v>
      </c>
      <c r="G129">
        <f t="shared" ca="1" si="62"/>
        <v>0.78413455778848973</v>
      </c>
      <c r="H129">
        <f t="shared" ca="1" si="63"/>
        <v>1</v>
      </c>
      <c r="I129">
        <f t="shared" ca="1" si="64"/>
        <v>11.096616946861959</v>
      </c>
      <c r="J129">
        <f t="shared" ca="1" si="65"/>
        <v>-0.14036431709885569</v>
      </c>
      <c r="K129">
        <f t="shared" ca="1" si="66"/>
        <v>17.083798879212271</v>
      </c>
      <c r="L129">
        <f t="shared" ca="1" si="67"/>
        <v>-0.14036431709885569</v>
      </c>
      <c r="M129">
        <f t="shared" ca="1" si="68"/>
        <v>9.2912436274582594E-2</v>
      </c>
      <c r="N129">
        <f t="shared" ca="1" si="69"/>
        <v>3.0498535203055779</v>
      </c>
      <c r="O129">
        <f t="shared" ca="1" si="70"/>
        <v>17.083798879212271</v>
      </c>
      <c r="P129">
        <f t="shared" ca="1" si="71"/>
        <v>3.0498535203055779</v>
      </c>
      <c r="Q129">
        <f t="shared" ca="1" si="72"/>
        <v>632.0012985829627</v>
      </c>
    </row>
    <row r="130" spans="1:17" x14ac:dyDescent="0.2">
      <c r="A130">
        <f t="shared" si="59"/>
        <v>118</v>
      </c>
      <c r="B130">
        <f t="shared" ca="1" si="60"/>
        <v>14.000473901483819</v>
      </c>
      <c r="C130">
        <f t="shared" ca="1" si="61"/>
        <v>11.034880260432782</v>
      </c>
      <c r="E130">
        <f t="shared" ca="1" si="43"/>
        <v>0.5133312653849994</v>
      </c>
      <c r="F130">
        <f t="shared" ca="1" si="44"/>
        <v>0.36600535950314445</v>
      </c>
      <c r="G130">
        <f t="shared" ca="1" si="62"/>
        <v>0.12066337511185615</v>
      </c>
      <c r="H130">
        <f t="shared" ca="1" si="63"/>
        <v>1</v>
      </c>
      <c r="I130">
        <f t="shared" ca="1" si="64"/>
        <v>70.172443510195947</v>
      </c>
      <c r="J130">
        <f t="shared" ca="1" si="65"/>
        <v>-11.00988486782243</v>
      </c>
      <c r="K130">
        <f t="shared" ca="1" si="66"/>
        <v>6.6108503675429038</v>
      </c>
      <c r="L130">
        <f t="shared" ca="1" si="67"/>
        <v>-11.00988486782243</v>
      </c>
      <c r="M130">
        <f t="shared" ca="1" si="68"/>
        <v>90.396156165255547</v>
      </c>
      <c r="N130">
        <f t="shared" ca="1" si="69"/>
        <v>14.638679890958498</v>
      </c>
      <c r="O130">
        <f t="shared" ca="1" si="70"/>
        <v>6.6108503675429038</v>
      </c>
      <c r="P130">
        <f t="shared" ca="1" si="71"/>
        <v>14.638679890958498</v>
      </c>
      <c r="Q130">
        <f t="shared" ca="1" si="72"/>
        <v>14.96537900932015</v>
      </c>
    </row>
    <row r="131" spans="1:17" x14ac:dyDescent="0.2">
      <c r="A131">
        <f t="shared" si="59"/>
        <v>119</v>
      </c>
      <c r="B131">
        <f t="shared" ca="1" si="60"/>
        <v>19.859066282404036</v>
      </c>
      <c r="C131">
        <f t="shared" ca="1" si="61"/>
        <v>12.373435714283053</v>
      </c>
      <c r="E131">
        <f t="shared" ca="1" si="43"/>
        <v>0.22516194240518106</v>
      </c>
      <c r="F131">
        <f t="shared" ca="1" si="44"/>
        <v>0.76636301909637661</v>
      </c>
      <c r="G131">
        <f t="shared" ca="1" si="62"/>
        <v>8.4750384984423333E-3</v>
      </c>
      <c r="H131">
        <f t="shared" ca="1" si="63"/>
        <v>1</v>
      </c>
      <c r="I131">
        <f t="shared" ca="1" si="64"/>
        <v>13.500850851933606</v>
      </c>
      <c r="J131">
        <f t="shared" ca="1" si="65"/>
        <v>-10.111769057680208</v>
      </c>
      <c r="K131">
        <f t="shared" ca="1" si="66"/>
        <v>0.20366706644967367</v>
      </c>
      <c r="L131">
        <f t="shared" ca="1" si="67"/>
        <v>-10.111769057680208</v>
      </c>
      <c r="M131">
        <f t="shared" ca="1" si="68"/>
        <v>396.31832454558878</v>
      </c>
      <c r="N131">
        <f t="shared" ca="1" si="69"/>
        <v>2.1528571786855122</v>
      </c>
      <c r="O131">
        <f t="shared" ca="1" si="70"/>
        <v>0.20366706644967367</v>
      </c>
      <c r="P131">
        <f t="shared" ca="1" si="71"/>
        <v>2.1528571786855122</v>
      </c>
      <c r="Q131">
        <f t="shared" ca="1" si="72"/>
        <v>7.3827836484475204E-2</v>
      </c>
    </row>
    <row r="132" spans="1:17" x14ac:dyDescent="0.2">
      <c r="A132">
        <f t="shared" si="59"/>
        <v>120</v>
      </c>
      <c r="B132">
        <f t="shared" ca="1" si="60"/>
        <v>13.114901606086384</v>
      </c>
      <c r="C132">
        <f t="shared" ca="1" si="61"/>
        <v>9.6470718844444718</v>
      </c>
      <c r="E132">
        <f t="shared" ca="1" si="43"/>
        <v>0.65025936757089853</v>
      </c>
      <c r="F132">
        <f t="shared" ca="1" si="44"/>
        <v>0.27828374953461832</v>
      </c>
      <c r="G132">
        <f t="shared" ca="1" si="62"/>
        <v>7.1456882894483154E-2</v>
      </c>
      <c r="H132">
        <f t="shared" ca="1" si="63"/>
        <v>1</v>
      </c>
      <c r="I132">
        <f t="shared" ca="1" si="64"/>
        <v>112.60155837377962</v>
      </c>
      <c r="J132">
        <f t="shared" ca="1" si="65"/>
        <v>-10.60405763768966</v>
      </c>
      <c r="K132">
        <f t="shared" ca="1" si="66"/>
        <v>4.9592365769721436</v>
      </c>
      <c r="L132">
        <f t="shared" ca="1" si="67"/>
        <v>-10.60405763768966</v>
      </c>
      <c r="M132">
        <f t="shared" ca="1" si="68"/>
        <v>52.257757178105159</v>
      </c>
      <c r="N132">
        <f t="shared" ca="1" si="69"/>
        <v>6.5912974970997196</v>
      </c>
      <c r="O132">
        <f t="shared" ca="1" si="70"/>
        <v>4.9592365769721436</v>
      </c>
      <c r="P132">
        <f t="shared" ca="1" si="71"/>
        <v>6.5912974970997196</v>
      </c>
      <c r="Q132">
        <f t="shared" ca="1" si="72"/>
        <v>5.2483757126780288</v>
      </c>
    </row>
    <row r="133" spans="1:17" x14ac:dyDescent="0.2">
      <c r="A133">
        <f t="shared" si="59"/>
        <v>121</v>
      </c>
      <c r="B133">
        <f t="shared" ca="1" si="60"/>
        <v>14.086675398636809</v>
      </c>
      <c r="C133">
        <f t="shared" ca="1" si="61"/>
        <v>9.4823609752979827</v>
      </c>
      <c r="E133">
        <f t="shared" ca="1" si="43"/>
        <v>0.7393796221068597</v>
      </c>
      <c r="F133">
        <f t="shared" ca="1" si="44"/>
        <v>0.12047835865230895</v>
      </c>
      <c r="G133">
        <f t="shared" ca="1" si="62"/>
        <v>0.14014201924083136</v>
      </c>
      <c r="H133">
        <f t="shared" ca="1" si="63"/>
        <v>1</v>
      </c>
      <c r="I133">
        <f t="shared" ca="1" si="64"/>
        <v>145.58147667378685</v>
      </c>
      <c r="J133">
        <f t="shared" ca="1" si="65"/>
        <v>-5.2200436569345756</v>
      </c>
      <c r="K133">
        <f t="shared" ca="1" si="66"/>
        <v>11.059105202942636</v>
      </c>
      <c r="L133">
        <f t="shared" ca="1" si="67"/>
        <v>-5.2200436569345756</v>
      </c>
      <c r="M133">
        <f t="shared" ca="1" si="68"/>
        <v>9.7947455529184992</v>
      </c>
      <c r="N133">
        <f t="shared" ca="1" si="69"/>
        <v>5.5964987767107761</v>
      </c>
      <c r="O133">
        <f t="shared" ca="1" si="70"/>
        <v>11.059105202942636</v>
      </c>
      <c r="P133">
        <f t="shared" ca="1" si="71"/>
        <v>5.5964987767107761</v>
      </c>
      <c r="Q133">
        <f t="shared" ca="1" si="72"/>
        <v>20.187080914416423</v>
      </c>
    </row>
    <row r="134" spans="1:17" x14ac:dyDescent="0.2">
      <c r="A134">
        <f t="shared" si="59"/>
        <v>122</v>
      </c>
      <c r="B134">
        <f t="shared" ca="1" si="60"/>
        <v>25.572582139429993</v>
      </c>
      <c r="C134">
        <f t="shared" ca="1" si="61"/>
        <v>18.474224510008092</v>
      </c>
      <c r="E134">
        <f t="shared" ca="1" si="43"/>
        <v>0.11023145293775671</v>
      </c>
      <c r="F134">
        <f t="shared" ca="1" si="44"/>
        <v>0.16691030973843404</v>
      </c>
      <c r="G134">
        <f t="shared" ca="1" si="62"/>
        <v>0.72285823732380927</v>
      </c>
      <c r="H134">
        <f t="shared" ca="1" si="63"/>
        <v>1</v>
      </c>
      <c r="I134">
        <f t="shared" ca="1" si="64"/>
        <v>3.2358041676255507</v>
      </c>
      <c r="J134">
        <f t="shared" ca="1" si="65"/>
        <v>-1.0781676848316535</v>
      </c>
      <c r="K134">
        <f t="shared" ca="1" si="66"/>
        <v>8.5043829470517416</v>
      </c>
      <c r="L134">
        <f t="shared" ca="1" si="67"/>
        <v>-1.0781676848316535</v>
      </c>
      <c r="M134">
        <f t="shared" ca="1" si="68"/>
        <v>18.799287950162096</v>
      </c>
      <c r="N134">
        <f t="shared" ca="1" si="69"/>
        <v>39.992200182072317</v>
      </c>
      <c r="O134">
        <f t="shared" ca="1" si="70"/>
        <v>8.5043829470517416</v>
      </c>
      <c r="P134">
        <f t="shared" ca="1" si="71"/>
        <v>39.992200182072317</v>
      </c>
      <c r="Q134">
        <f t="shared" ca="1" si="72"/>
        <v>537.08503427152152</v>
      </c>
    </row>
    <row r="135" spans="1:17" x14ac:dyDescent="0.2">
      <c r="A135">
        <f t="shared" si="59"/>
        <v>123</v>
      </c>
      <c r="B135">
        <f t="shared" ca="1" si="60"/>
        <v>14.918344177739582</v>
      </c>
      <c r="C135">
        <f t="shared" ca="1" si="61"/>
        <v>11.559116030700579</v>
      </c>
      <c r="E135">
        <f t="shared" ca="1" si="43"/>
        <v>0.43531904555251988</v>
      </c>
      <c r="F135">
        <f t="shared" ca="1" si="44"/>
        <v>0.45231610821868762</v>
      </c>
      <c r="G135">
        <f t="shared" ca="1" si="62"/>
        <v>0.1123648462287925</v>
      </c>
      <c r="H135">
        <f t="shared" ca="1" si="63"/>
        <v>1</v>
      </c>
      <c r="I135">
        <f t="shared" ca="1" si="64"/>
        <v>50.464561399347559</v>
      </c>
      <c r="J135">
        <f t="shared" ca="1" si="65"/>
        <v>-11.538446447942459</v>
      </c>
      <c r="K135">
        <f t="shared" ca="1" si="66"/>
        <v>5.2206222728196412</v>
      </c>
      <c r="L135">
        <f t="shared" ca="1" si="67"/>
        <v>-11.538446447942459</v>
      </c>
      <c r="M135">
        <f t="shared" ca="1" si="68"/>
        <v>138.05723871166634</v>
      </c>
      <c r="N135">
        <f t="shared" ca="1" si="69"/>
        <v>16.846570990912944</v>
      </c>
      <c r="O135">
        <f t="shared" ca="1" si="70"/>
        <v>5.2206222728196412</v>
      </c>
      <c r="P135">
        <f t="shared" ca="1" si="71"/>
        <v>16.846570990912944</v>
      </c>
      <c r="Q135">
        <f t="shared" ca="1" si="72"/>
        <v>12.977699262902343</v>
      </c>
    </row>
    <row r="136" spans="1:17" x14ac:dyDescent="0.2">
      <c r="A136">
        <f t="shared" si="59"/>
        <v>124</v>
      </c>
      <c r="B136">
        <f t="shared" ca="1" si="60"/>
        <v>13.047494298112076</v>
      </c>
      <c r="C136">
        <f t="shared" ca="1" si="61"/>
        <v>9.5147677894102483</v>
      </c>
      <c r="E136">
        <f t="shared" ca="1" si="43"/>
        <v>0.65239774705114273</v>
      </c>
      <c r="F136">
        <f t="shared" ca="1" si="44"/>
        <v>0.29199985854515487</v>
      </c>
      <c r="G136">
        <f t="shared" ca="1" si="62"/>
        <v>5.5602394403702404E-2</v>
      </c>
      <c r="H136">
        <f t="shared" ca="1" si="63"/>
        <v>1</v>
      </c>
      <c r="I136">
        <f t="shared" ca="1" si="64"/>
        <v>113.34335706117743</v>
      </c>
      <c r="J136">
        <f t="shared" ca="1" si="65"/>
        <v>-11.163302921450928</v>
      </c>
      <c r="K136">
        <f t="shared" ca="1" si="66"/>
        <v>3.8715964982709536</v>
      </c>
      <c r="L136">
        <f t="shared" ca="1" si="67"/>
        <v>-11.163302921450928</v>
      </c>
      <c r="M136">
        <f t="shared" ca="1" si="68"/>
        <v>57.536091455035475</v>
      </c>
      <c r="N136">
        <f t="shared" ca="1" si="69"/>
        <v>5.3816461037242806</v>
      </c>
      <c r="O136">
        <f t="shared" ca="1" si="70"/>
        <v>3.8715964982709536</v>
      </c>
      <c r="P136">
        <f t="shared" ca="1" si="71"/>
        <v>5.3816461037242806</v>
      </c>
      <c r="Q136">
        <f t="shared" ca="1" si="72"/>
        <v>3.1777795819656487</v>
      </c>
    </row>
    <row r="137" spans="1:17" x14ac:dyDescent="0.2">
      <c r="A137">
        <f t="shared" si="59"/>
        <v>125</v>
      </c>
      <c r="B137">
        <f t="shared" ca="1" si="60"/>
        <v>14.859185393821896</v>
      </c>
      <c r="C137">
        <f t="shared" ca="1" si="61"/>
        <v>7.5420993811805221</v>
      </c>
      <c r="E137">
        <f t="shared" ca="1" si="43"/>
        <v>0.8976254492288791</v>
      </c>
      <c r="F137">
        <f t="shared" ca="1" si="44"/>
        <v>6.4971334807877923E-2</v>
      </c>
      <c r="G137">
        <f t="shared" ca="1" si="62"/>
        <v>3.7403215963242975E-2</v>
      </c>
      <c r="H137">
        <f t="shared" ca="1" si="63"/>
        <v>1</v>
      </c>
      <c r="I137">
        <f t="shared" ca="1" si="64"/>
        <v>214.56628436362132</v>
      </c>
      <c r="J137">
        <f t="shared" ca="1" si="65"/>
        <v>-3.4175475226037899</v>
      </c>
      <c r="K137">
        <f t="shared" ca="1" si="66"/>
        <v>3.5833418663373666</v>
      </c>
      <c r="L137">
        <f t="shared" ca="1" si="67"/>
        <v>-3.4175475226037899</v>
      </c>
      <c r="M137">
        <f t="shared" ca="1" si="68"/>
        <v>2.8485159291648814</v>
      </c>
      <c r="N137">
        <f t="shared" ca="1" si="69"/>
        <v>0.80550777046460575</v>
      </c>
      <c r="O137">
        <f t="shared" ca="1" si="70"/>
        <v>3.5833418663373666</v>
      </c>
      <c r="P137">
        <f t="shared" ca="1" si="71"/>
        <v>0.80550777046460575</v>
      </c>
      <c r="Q137">
        <f t="shared" ca="1" si="72"/>
        <v>1.4379860467874117</v>
      </c>
    </row>
    <row r="138" spans="1:17" x14ac:dyDescent="0.2">
      <c r="A138">
        <f t="shared" si="59"/>
        <v>126</v>
      </c>
      <c r="B138">
        <f t="shared" ca="1" si="60"/>
        <v>19.070225536117768</v>
      </c>
      <c r="C138">
        <f t="shared" ca="1" si="61"/>
        <v>14.461381120577814</v>
      </c>
      <c r="E138">
        <f t="shared" ca="1" si="43"/>
        <v>0.4108760781339964</v>
      </c>
      <c r="F138">
        <f t="shared" ca="1" si="44"/>
        <v>0.10599414369562349</v>
      </c>
      <c r="G138">
        <f t="shared" ca="1" si="62"/>
        <v>0.48312977817038011</v>
      </c>
      <c r="H138">
        <f t="shared" ca="1" si="63"/>
        <v>1</v>
      </c>
      <c r="I138">
        <f t="shared" ca="1" si="64"/>
        <v>44.956540066492693</v>
      </c>
      <c r="J138">
        <f t="shared" ca="1" si="65"/>
        <v>-2.5520568427161816</v>
      </c>
      <c r="K138">
        <f t="shared" ca="1" si="66"/>
        <v>21.186479878790578</v>
      </c>
      <c r="L138">
        <f t="shared" ca="1" si="67"/>
        <v>-2.5520568427161816</v>
      </c>
      <c r="M138">
        <f t="shared" ca="1" si="68"/>
        <v>7.5812150342941695</v>
      </c>
      <c r="N138">
        <f t="shared" ca="1" si="69"/>
        <v>16.974018738318499</v>
      </c>
      <c r="O138">
        <f t="shared" ca="1" si="70"/>
        <v>21.186479878790578</v>
      </c>
      <c r="P138">
        <f t="shared" ca="1" si="71"/>
        <v>16.974018738318499</v>
      </c>
      <c r="Q138">
        <f t="shared" ca="1" si="72"/>
        <v>239.91886334882551</v>
      </c>
    </row>
    <row r="139" spans="1:17" x14ac:dyDescent="0.2">
      <c r="A139">
        <f t="shared" si="59"/>
        <v>127</v>
      </c>
      <c r="B139">
        <f t="shared" ca="1" si="60"/>
        <v>14.715049186497918</v>
      </c>
      <c r="C139">
        <f t="shared" ca="1" si="61"/>
        <v>7.8518649146007231</v>
      </c>
      <c r="E139">
        <f t="shared" ca="1" si="43"/>
        <v>0.87513469386834641</v>
      </c>
      <c r="F139">
        <f t="shared" ca="1" si="44"/>
        <v>6.8223244502564312E-2</v>
      </c>
      <c r="G139">
        <f t="shared" ca="1" si="62"/>
        <v>5.6642061629089274E-2</v>
      </c>
      <c r="H139">
        <f t="shared" ca="1" si="63"/>
        <v>1</v>
      </c>
      <c r="I139">
        <f t="shared" ca="1" si="64"/>
        <v>203.94871304132744</v>
      </c>
      <c r="J139">
        <f t="shared" ca="1" si="65"/>
        <v>-3.4986853520779788</v>
      </c>
      <c r="K139">
        <f t="shared" ca="1" si="66"/>
        <v>5.2905167698858762</v>
      </c>
      <c r="L139">
        <f t="shared" ca="1" si="67"/>
        <v>-3.4986853520779788</v>
      </c>
      <c r="M139">
        <f t="shared" ca="1" si="68"/>
        <v>3.1407966038401618</v>
      </c>
      <c r="N139">
        <f t="shared" ca="1" si="69"/>
        <v>1.2808858315094789</v>
      </c>
      <c r="O139">
        <f t="shared" ca="1" si="70"/>
        <v>5.2905167698858762</v>
      </c>
      <c r="P139">
        <f t="shared" ca="1" si="71"/>
        <v>1.2808858315094789</v>
      </c>
      <c r="Q139">
        <f t="shared" ca="1" si="72"/>
        <v>3.2977284172507533</v>
      </c>
    </row>
    <row r="140" spans="1:17" x14ac:dyDescent="0.2">
      <c r="A140">
        <f t="shared" si="59"/>
        <v>128</v>
      </c>
      <c r="B140">
        <f t="shared" ca="1" si="60"/>
        <v>14.815210877770049</v>
      </c>
      <c r="C140">
        <f t="shared" ca="1" si="61"/>
        <v>11.959457987228586</v>
      </c>
      <c r="E140">
        <f t="shared" ca="1" si="43"/>
        <v>0.48329982244139114</v>
      </c>
      <c r="F140">
        <f t="shared" ca="1" si="44"/>
        <v>0.30067199725783345</v>
      </c>
      <c r="G140">
        <f t="shared" ca="1" si="62"/>
        <v>0.21602818030077542</v>
      </c>
      <c r="H140">
        <f t="shared" ca="1" si="63"/>
        <v>1</v>
      </c>
      <c r="I140">
        <f t="shared" ca="1" si="64"/>
        <v>62.202012702431702</v>
      </c>
      <c r="J140">
        <f t="shared" ca="1" si="65"/>
        <v>-8.5154427612256267</v>
      </c>
      <c r="K140">
        <f t="shared" ca="1" si="66"/>
        <v>11.1432323138496</v>
      </c>
      <c r="L140">
        <f t="shared" ca="1" si="67"/>
        <v>-8.5154427612256267</v>
      </c>
      <c r="M140">
        <f t="shared" ca="1" si="68"/>
        <v>61.004382976147852</v>
      </c>
      <c r="N140">
        <f t="shared" ca="1" si="69"/>
        <v>21.529918708520782</v>
      </c>
      <c r="O140">
        <f t="shared" ca="1" si="70"/>
        <v>11.1432323138496</v>
      </c>
      <c r="P140">
        <f t="shared" ca="1" si="71"/>
        <v>21.529918708520782</v>
      </c>
      <c r="Q140">
        <f t="shared" ca="1" si="72"/>
        <v>47.968661151926909</v>
      </c>
    </row>
    <row r="141" spans="1:17" x14ac:dyDescent="0.2">
      <c r="A141">
        <f t="shared" si="59"/>
        <v>129</v>
      </c>
      <c r="B141">
        <f t="shared" ca="1" si="60"/>
        <v>15.011050129477075</v>
      </c>
      <c r="C141">
        <f t="shared" ca="1" si="61"/>
        <v>10.602835288521733</v>
      </c>
      <c r="E141">
        <f t="shared" ca="1" si="43"/>
        <v>0.45597589403359962</v>
      </c>
      <c r="F141">
        <f t="shared" ca="1" si="44"/>
        <v>0.54093485681543696</v>
      </c>
      <c r="G141">
        <f t="shared" ca="1" si="62"/>
        <v>3.0892491509634246E-3</v>
      </c>
      <c r="H141">
        <f t="shared" ca="1" si="63"/>
        <v>1</v>
      </c>
      <c r="I141">
        <f t="shared" ca="1" si="64"/>
        <v>55.367502444752887</v>
      </c>
      <c r="J141">
        <f t="shared" ca="1" si="65"/>
        <v>-14.453880740090868</v>
      </c>
      <c r="K141">
        <f t="shared" ca="1" si="66"/>
        <v>0.15034152848763807</v>
      </c>
      <c r="L141">
        <f t="shared" ca="1" si="67"/>
        <v>-14.453880740090868</v>
      </c>
      <c r="M141">
        <f t="shared" ca="1" si="68"/>
        <v>197.45357843574408</v>
      </c>
      <c r="N141">
        <f t="shared" ca="1" si="69"/>
        <v>0.55390706381948673</v>
      </c>
      <c r="O141">
        <f t="shared" ca="1" si="70"/>
        <v>0.15034152848763807</v>
      </c>
      <c r="P141">
        <f t="shared" ca="1" si="71"/>
        <v>0.55390706381948673</v>
      </c>
      <c r="Q141">
        <f t="shared" ca="1" si="72"/>
        <v>9.809404744221064E-3</v>
      </c>
    </row>
    <row r="142" spans="1:17" x14ac:dyDescent="0.2">
      <c r="A142">
        <f t="shared" si="59"/>
        <v>130</v>
      </c>
      <c r="B142">
        <f t="shared" ca="1" si="60"/>
        <v>15.669495874141493</v>
      </c>
      <c r="C142">
        <f t="shared" ca="1" si="61"/>
        <v>7.010947729225359</v>
      </c>
      <c r="E142">
        <f t="shared" ref="E142:E205" ca="1" si="73">RAND()</f>
        <v>0.95392177814145784</v>
      </c>
      <c r="F142">
        <f t="shared" ref="F142:F205" ca="1" si="74">RAND()*(1-E142)</f>
        <v>2.3528985683138735E-2</v>
      </c>
      <c r="G142">
        <f t="shared" ca="1" si="62"/>
        <v>2.2549236175403421E-2</v>
      </c>
      <c r="H142">
        <f t="shared" ca="1" si="63"/>
        <v>1</v>
      </c>
      <c r="I142">
        <f t="shared" ca="1" si="64"/>
        <v>242.32414787178496</v>
      </c>
      <c r="J142">
        <f t="shared" ca="1" si="65"/>
        <v>-1.3152659750384621</v>
      </c>
      <c r="K142">
        <f t="shared" ca="1" si="66"/>
        <v>2.295771927194791</v>
      </c>
      <c r="L142">
        <f t="shared" ca="1" si="67"/>
        <v>-1.3152659750384621</v>
      </c>
      <c r="M142">
        <f t="shared" ca="1" si="68"/>
        <v>0.37357816527875415</v>
      </c>
      <c r="N142">
        <f t="shared" ca="1" si="69"/>
        <v>0.17586282327422451</v>
      </c>
      <c r="O142">
        <f t="shared" ca="1" si="70"/>
        <v>2.295771927194791</v>
      </c>
      <c r="P142">
        <f t="shared" ca="1" si="71"/>
        <v>0.17586282327422451</v>
      </c>
      <c r="Q142">
        <f t="shared" ca="1" si="72"/>
        <v>0.52263736181247833</v>
      </c>
    </row>
    <row r="143" spans="1:17" x14ac:dyDescent="0.2">
      <c r="A143">
        <f t="shared" si="59"/>
        <v>131</v>
      </c>
      <c r="B143">
        <f t="shared" ca="1" si="60"/>
        <v>14.391426740349379</v>
      </c>
      <c r="C143">
        <f t="shared" ca="1" si="61"/>
        <v>8.4164640728300508</v>
      </c>
      <c r="E143">
        <f t="shared" ca="1" si="73"/>
        <v>0.82853566720170668</v>
      </c>
      <c r="F143">
        <f t="shared" ca="1" si="74"/>
        <v>8.5489572319722748E-2</v>
      </c>
      <c r="G143">
        <f t="shared" ca="1" si="62"/>
        <v>8.5974760478570569E-2</v>
      </c>
      <c r="H143">
        <f t="shared" ca="1" si="63"/>
        <v>1</v>
      </c>
      <c r="I143">
        <f t="shared" ca="1" si="64"/>
        <v>182.80732099109795</v>
      </c>
      <c r="J143">
        <f t="shared" ca="1" si="65"/>
        <v>-4.1507059666656092</v>
      </c>
      <c r="K143">
        <f t="shared" ca="1" si="66"/>
        <v>7.6026732427452943</v>
      </c>
      <c r="L143">
        <f t="shared" ca="1" si="67"/>
        <v>-4.1507059666656092</v>
      </c>
      <c r="M143">
        <f t="shared" ca="1" si="68"/>
        <v>4.9317535150060641</v>
      </c>
      <c r="N143">
        <f t="shared" ca="1" si="69"/>
        <v>2.4362571077611985</v>
      </c>
      <c r="O143">
        <f t="shared" ca="1" si="70"/>
        <v>7.6026732427452943</v>
      </c>
      <c r="P143">
        <f t="shared" ca="1" si="71"/>
        <v>2.4362571077611985</v>
      </c>
      <c r="Q143">
        <f t="shared" ca="1" si="72"/>
        <v>7.5976403490573974</v>
      </c>
    </row>
    <row r="144" spans="1:17" x14ac:dyDescent="0.2">
      <c r="A144">
        <f t="shared" si="59"/>
        <v>132</v>
      </c>
      <c r="B144">
        <f t="shared" ca="1" si="60"/>
        <v>14.369900417071474</v>
      </c>
      <c r="C144">
        <f t="shared" ca="1" si="61"/>
        <v>10.327546191111651</v>
      </c>
      <c r="E144">
        <f t="shared" ca="1" si="73"/>
        <v>0.49599161456543173</v>
      </c>
      <c r="F144">
        <f t="shared" ca="1" si="74"/>
        <v>0.49753338993196966</v>
      </c>
      <c r="G144">
        <f t="shared" ca="1" si="62"/>
        <v>6.4749955025986128E-3</v>
      </c>
      <c r="H144">
        <f t="shared" ca="1" si="63"/>
        <v>1</v>
      </c>
      <c r="I144">
        <f t="shared" ca="1" si="64"/>
        <v>65.511845641829296</v>
      </c>
      <c r="J144">
        <f t="shared" ca="1" si="65"/>
        <v>-14.460862017232611</v>
      </c>
      <c r="K144">
        <f t="shared" ca="1" si="66"/>
        <v>0.34276616627955248</v>
      </c>
      <c r="L144">
        <f t="shared" ca="1" si="67"/>
        <v>-14.460862017232611</v>
      </c>
      <c r="M144">
        <f t="shared" ca="1" si="68"/>
        <v>167.0396371207888</v>
      </c>
      <c r="N144">
        <f t="shared" ca="1" si="69"/>
        <v>1.0678265216432892</v>
      </c>
      <c r="O144">
        <f t="shared" ca="1" si="70"/>
        <v>0.34276616627955248</v>
      </c>
      <c r="P144">
        <f t="shared" ca="1" si="71"/>
        <v>1.0678265216432892</v>
      </c>
      <c r="Q144">
        <f t="shared" ca="1" si="72"/>
        <v>4.3093892552347253E-2</v>
      </c>
    </row>
    <row r="145" spans="1:17" x14ac:dyDescent="0.2">
      <c r="A145">
        <f t="shared" si="59"/>
        <v>133</v>
      </c>
      <c r="B145">
        <f t="shared" ca="1" si="60"/>
        <v>14.055419777364509</v>
      </c>
      <c r="C145">
        <f t="shared" ca="1" si="61"/>
        <v>9.3535434016163492</v>
      </c>
      <c r="E145">
        <f t="shared" ca="1" si="73"/>
        <v>0.7481432038206387</v>
      </c>
      <c r="F145">
        <f t="shared" ca="1" si="74"/>
        <v>0.12031805568784218</v>
      </c>
      <c r="G145">
        <f t="shared" ca="1" si="62"/>
        <v>0.13153874049151912</v>
      </c>
      <c r="H145">
        <f t="shared" ca="1" si="63"/>
        <v>1</v>
      </c>
      <c r="I145">
        <f t="shared" ca="1" si="64"/>
        <v>149.05297088654751</v>
      </c>
      <c r="J145">
        <f t="shared" ca="1" si="65"/>
        <v>-5.2748869496626556</v>
      </c>
      <c r="K145">
        <f t="shared" ca="1" si="66"/>
        <v>10.503222266447345</v>
      </c>
      <c r="L145">
        <f t="shared" ca="1" si="67"/>
        <v>-5.2748869496626556</v>
      </c>
      <c r="M145">
        <f t="shared" ca="1" si="68"/>
        <v>9.7686980171344153</v>
      </c>
      <c r="N145">
        <f t="shared" ca="1" si="69"/>
        <v>5.2459419978067761</v>
      </c>
      <c r="O145">
        <f t="shared" ca="1" si="70"/>
        <v>10.503222266447345</v>
      </c>
      <c r="P145">
        <f t="shared" ca="1" si="71"/>
        <v>5.2459419978067761</v>
      </c>
      <c r="Q145">
        <f t="shared" ca="1" si="72"/>
        <v>17.784601585064525</v>
      </c>
    </row>
    <row r="146" spans="1:17" x14ac:dyDescent="0.2">
      <c r="A146">
        <f t="shared" si="59"/>
        <v>134</v>
      </c>
      <c r="B146">
        <f t="shared" ca="1" si="60"/>
        <v>17.237859785871226</v>
      </c>
      <c r="C146">
        <f t="shared" ca="1" si="61"/>
        <v>12.323969346088932</v>
      </c>
      <c r="E146">
        <f t="shared" ca="1" si="73"/>
        <v>0.30992909684223957</v>
      </c>
      <c r="F146">
        <f t="shared" ca="1" si="74"/>
        <v>0.60164759782970656</v>
      </c>
      <c r="G146">
        <f t="shared" ca="1" si="62"/>
        <v>8.8423305328053869E-2</v>
      </c>
      <c r="H146">
        <f t="shared" ca="1" si="63"/>
        <v>1</v>
      </c>
      <c r="I146">
        <f t="shared" ca="1" si="64"/>
        <v>25.579724801993557</v>
      </c>
      <c r="J146">
        <f t="shared" ca="1" si="65"/>
        <v>-10.927030461502108</v>
      </c>
      <c r="K146">
        <f t="shared" ca="1" si="66"/>
        <v>2.9249149184520697</v>
      </c>
      <c r="L146">
        <f t="shared" ca="1" si="67"/>
        <v>-10.927030461502108</v>
      </c>
      <c r="M146">
        <f t="shared" ca="1" si="68"/>
        <v>244.26399061622817</v>
      </c>
      <c r="N146">
        <f t="shared" ca="1" si="69"/>
        <v>17.63388208249129</v>
      </c>
      <c r="O146">
        <f t="shared" ca="1" si="70"/>
        <v>2.9249149184520697</v>
      </c>
      <c r="P146">
        <f t="shared" ca="1" si="71"/>
        <v>17.63388208249129</v>
      </c>
      <c r="Q146">
        <f t="shared" ca="1" si="72"/>
        <v>8.0365615002520894</v>
      </c>
    </row>
    <row r="147" spans="1:17" x14ac:dyDescent="0.2">
      <c r="A147">
        <f t="shared" si="59"/>
        <v>135</v>
      </c>
      <c r="B147">
        <f t="shared" ca="1" si="60"/>
        <v>17.918737737527131</v>
      </c>
      <c r="C147">
        <f t="shared" ca="1" si="61"/>
        <v>14.287253778579261</v>
      </c>
      <c r="E147">
        <f t="shared" ca="1" si="73"/>
        <v>0.31972952769592999</v>
      </c>
      <c r="F147">
        <f t="shared" ca="1" si="74"/>
        <v>0.31410339462696973</v>
      </c>
      <c r="G147">
        <f t="shared" ca="1" si="62"/>
        <v>0.36616707767710027</v>
      </c>
      <c r="H147">
        <f t="shared" ca="1" si="63"/>
        <v>1</v>
      </c>
      <c r="I147">
        <f t="shared" ca="1" si="64"/>
        <v>27.223042345520415</v>
      </c>
      <c r="J147">
        <f t="shared" ca="1" si="65"/>
        <v>-5.8850884186896844</v>
      </c>
      <c r="K147">
        <f t="shared" ca="1" si="66"/>
        <v>12.495285452062047</v>
      </c>
      <c r="L147">
        <f t="shared" ca="1" si="67"/>
        <v>-5.8850884186896844</v>
      </c>
      <c r="M147">
        <f t="shared" ca="1" si="68"/>
        <v>66.576404009922229</v>
      </c>
      <c r="N147">
        <f t="shared" ca="1" si="69"/>
        <v>38.123338407159444</v>
      </c>
      <c r="O147">
        <f t="shared" ca="1" si="70"/>
        <v>12.495285452062047</v>
      </c>
      <c r="P147">
        <f t="shared" ca="1" si="71"/>
        <v>38.123338407159444</v>
      </c>
      <c r="Q147">
        <f t="shared" ca="1" si="72"/>
        <v>137.81464486977274</v>
      </c>
    </row>
    <row r="148" spans="1:17" x14ac:dyDescent="0.2">
      <c r="A148">
        <f t="shared" si="59"/>
        <v>136</v>
      </c>
      <c r="B148">
        <f t="shared" ca="1" si="60"/>
        <v>14.402138486020812</v>
      </c>
      <c r="C148">
        <f t="shared" ca="1" si="61"/>
        <v>8.9883122776645745</v>
      </c>
      <c r="E148">
        <f t="shared" ca="1" si="73"/>
        <v>0.79028905319216758</v>
      </c>
      <c r="F148">
        <f t="shared" ca="1" si="74"/>
        <v>8.4872740907037364E-2</v>
      </c>
      <c r="G148">
        <f t="shared" ca="1" si="62"/>
        <v>0.12483820590079506</v>
      </c>
      <c r="H148">
        <f t="shared" ca="1" si="63"/>
        <v>1</v>
      </c>
      <c r="I148">
        <f t="shared" ca="1" si="64"/>
        <v>166.31947253664777</v>
      </c>
      <c r="J148">
        <f t="shared" ca="1" si="65"/>
        <v>-3.9305362859202577</v>
      </c>
      <c r="K148">
        <f t="shared" ca="1" si="66"/>
        <v>10.529739489834583</v>
      </c>
      <c r="L148">
        <f t="shared" ca="1" si="67"/>
        <v>-3.9305362859202577</v>
      </c>
      <c r="M148">
        <f t="shared" ca="1" si="68"/>
        <v>4.860842274194523</v>
      </c>
      <c r="N148">
        <f t="shared" ca="1" si="69"/>
        <v>3.512001934368902</v>
      </c>
      <c r="O148">
        <f t="shared" ca="1" si="70"/>
        <v>10.529739489834583</v>
      </c>
      <c r="P148">
        <f t="shared" ca="1" si="71"/>
        <v>3.512001934368902</v>
      </c>
      <c r="Q148">
        <f t="shared" ca="1" si="72"/>
        <v>16.018867883113113</v>
      </c>
    </row>
    <row r="149" spans="1:17" x14ac:dyDescent="0.2">
      <c r="A149">
        <f t="shared" si="59"/>
        <v>137</v>
      </c>
      <c r="B149">
        <f t="shared" ca="1" si="60"/>
        <v>20.109793621422522</v>
      </c>
      <c r="C149">
        <f t="shared" ca="1" si="61"/>
        <v>14.980675858540522</v>
      </c>
      <c r="E149">
        <f t="shared" ca="1" si="73"/>
        <v>0.39022663753501852</v>
      </c>
      <c r="F149">
        <f t="shared" ca="1" si="74"/>
        <v>7.69494115486416E-2</v>
      </c>
      <c r="G149">
        <f t="shared" ca="1" si="62"/>
        <v>0.53282395091633994</v>
      </c>
      <c r="H149">
        <f t="shared" ca="1" si="63"/>
        <v>1</v>
      </c>
      <c r="I149">
        <f t="shared" ca="1" si="64"/>
        <v>40.551319467334437</v>
      </c>
      <c r="J149">
        <f t="shared" ca="1" si="65"/>
        <v>-1.7596238135549895</v>
      </c>
      <c r="K149">
        <f t="shared" ca="1" si="66"/>
        <v>22.191404619996614</v>
      </c>
      <c r="L149">
        <f t="shared" ca="1" si="67"/>
        <v>-1.7596238135549895</v>
      </c>
      <c r="M149">
        <f t="shared" ca="1" si="68"/>
        <v>3.9956338155479605</v>
      </c>
      <c r="N149">
        <f t="shared" ca="1" si="69"/>
        <v>13.590268645301014</v>
      </c>
      <c r="O149">
        <f t="shared" ca="1" si="70"/>
        <v>22.191404619996614</v>
      </c>
      <c r="P149">
        <f t="shared" ca="1" si="71"/>
        <v>13.590268645301014</v>
      </c>
      <c r="Q149">
        <f t="shared" ca="1" si="72"/>
        <v>291.81274730983824</v>
      </c>
    </row>
    <row r="150" spans="1:17" x14ac:dyDescent="0.2">
      <c r="A150">
        <f t="shared" si="59"/>
        <v>138</v>
      </c>
      <c r="B150">
        <f t="shared" ca="1" si="60"/>
        <v>20.857572196440369</v>
      </c>
      <c r="C150">
        <f t="shared" ca="1" si="61"/>
        <v>13.244996011239872</v>
      </c>
      <c r="E150">
        <f t="shared" ca="1" si="73"/>
        <v>0.16287158472427765</v>
      </c>
      <c r="F150">
        <f t="shared" ca="1" si="74"/>
        <v>0.77351029300227414</v>
      </c>
      <c r="G150">
        <f t="shared" ca="1" si="62"/>
        <v>6.3618122273448208E-2</v>
      </c>
      <c r="H150">
        <f t="shared" ca="1" si="63"/>
        <v>1</v>
      </c>
      <c r="I150">
        <f t="shared" ca="1" si="64"/>
        <v>7.0641808733521287</v>
      </c>
      <c r="J150">
        <f t="shared" ca="1" si="65"/>
        <v>-7.3825948471986935</v>
      </c>
      <c r="K150">
        <f t="shared" ca="1" si="66"/>
        <v>1.1058858731738419</v>
      </c>
      <c r="L150">
        <f t="shared" ca="1" si="67"/>
        <v>-7.3825948471986935</v>
      </c>
      <c r="M150">
        <f t="shared" ca="1" si="68"/>
        <v>403.74510339713709</v>
      </c>
      <c r="N150">
        <f t="shared" ca="1" si="69"/>
        <v>16.311201163798042</v>
      </c>
      <c r="O150">
        <f t="shared" ca="1" si="70"/>
        <v>1.1058858731738419</v>
      </c>
      <c r="P150">
        <f t="shared" ca="1" si="71"/>
        <v>16.311201163798042</v>
      </c>
      <c r="Q150">
        <f t="shared" ca="1" si="72"/>
        <v>4.1600492796866417</v>
      </c>
    </row>
    <row r="151" spans="1:17" x14ac:dyDescent="0.2">
      <c r="A151">
        <f t="shared" si="59"/>
        <v>139</v>
      </c>
      <c r="B151">
        <f t="shared" ca="1" si="60"/>
        <v>18.168578280322304</v>
      </c>
      <c r="C151">
        <f t="shared" ca="1" si="61"/>
        <v>14.256384301596846</v>
      </c>
      <c r="E151">
        <f t="shared" ca="1" si="73"/>
        <v>0.38112736538573744</v>
      </c>
      <c r="F151">
        <f t="shared" ca="1" si="74"/>
        <v>0.19412178797927915</v>
      </c>
      <c r="G151">
        <f t="shared" ca="1" si="62"/>
        <v>0.42475084663498341</v>
      </c>
      <c r="H151">
        <f t="shared" ca="1" si="63"/>
        <v>1</v>
      </c>
      <c r="I151">
        <f t="shared" ca="1" si="64"/>
        <v>38.682223680396092</v>
      </c>
      <c r="J151">
        <f t="shared" ca="1" si="65"/>
        <v>-4.3355283611275679</v>
      </c>
      <c r="K151">
        <f t="shared" ca="1" si="66"/>
        <v>17.277803390418228</v>
      </c>
      <c r="L151">
        <f t="shared" ca="1" si="67"/>
        <v>-4.3355283611275679</v>
      </c>
      <c r="M151">
        <f t="shared" ca="1" si="68"/>
        <v>25.428669629870086</v>
      </c>
      <c r="N151">
        <f t="shared" ca="1" si="69"/>
        <v>27.330497429182941</v>
      </c>
      <c r="O151">
        <f t="shared" ca="1" si="70"/>
        <v>17.277803390418228</v>
      </c>
      <c r="P151">
        <f t="shared" ca="1" si="71"/>
        <v>27.330497429182941</v>
      </c>
      <c r="Q151">
        <f t="shared" ca="1" si="72"/>
        <v>185.44079850098595</v>
      </c>
    </row>
    <row r="152" spans="1:17" x14ac:dyDescent="0.2">
      <c r="A152">
        <f t="shared" si="59"/>
        <v>140</v>
      </c>
      <c r="B152">
        <f t="shared" ca="1" si="60"/>
        <v>20.486741021583804</v>
      </c>
      <c r="C152">
        <f t="shared" ca="1" si="61"/>
        <v>14.831152708309848</v>
      </c>
      <c r="E152">
        <f t="shared" ca="1" si="73"/>
        <v>0.13923321626342489</v>
      </c>
      <c r="F152">
        <f t="shared" ca="1" si="74"/>
        <v>0.6050301705158202</v>
      </c>
      <c r="G152">
        <f t="shared" ca="1" si="62"/>
        <v>0.25573661322075492</v>
      </c>
      <c r="H152">
        <f t="shared" ca="1" si="63"/>
        <v>1</v>
      </c>
      <c r="I152">
        <f t="shared" ca="1" si="64"/>
        <v>5.1624621104946504</v>
      </c>
      <c r="J152">
        <f t="shared" ca="1" si="65"/>
        <v>-4.9364813794313047</v>
      </c>
      <c r="K152">
        <f t="shared" ca="1" si="66"/>
        <v>3.8003177190812272</v>
      </c>
      <c r="L152">
        <f t="shared" ca="1" si="67"/>
        <v>-4.9364813794313047</v>
      </c>
      <c r="M152">
        <f t="shared" ca="1" si="68"/>
        <v>247.01830508177477</v>
      </c>
      <c r="N152">
        <f t="shared" ca="1" si="69"/>
        <v>51.287194302366743</v>
      </c>
      <c r="O152">
        <f t="shared" ca="1" si="70"/>
        <v>3.8003177190812272</v>
      </c>
      <c r="P152">
        <f t="shared" ca="1" si="71"/>
        <v>51.287194302366743</v>
      </c>
      <c r="Q152">
        <f t="shared" ca="1" si="72"/>
        <v>67.223729209141837</v>
      </c>
    </row>
    <row r="153" spans="1:17" x14ac:dyDescent="0.2">
      <c r="A153">
        <f t="shared" si="59"/>
        <v>141</v>
      </c>
      <c r="B153">
        <f t="shared" ca="1" si="60"/>
        <v>14.201664360122946</v>
      </c>
      <c r="C153">
        <f t="shared" ca="1" si="61"/>
        <v>7.7148743483763003</v>
      </c>
      <c r="E153">
        <f t="shared" ca="1" si="73"/>
        <v>0.86138308312732492</v>
      </c>
      <c r="F153">
        <f t="shared" ca="1" si="74"/>
        <v>0.11471953435023367</v>
      </c>
      <c r="G153">
        <f t="shared" ca="1" si="62"/>
        <v>2.3897382522441404E-2</v>
      </c>
      <c r="H153">
        <f t="shared" ca="1" si="63"/>
        <v>1</v>
      </c>
      <c r="I153">
        <f t="shared" ca="1" si="64"/>
        <v>197.58949127362035</v>
      </c>
      <c r="J153">
        <f t="shared" ca="1" si="65"/>
        <v>-5.7907035189411706</v>
      </c>
      <c r="K153">
        <f t="shared" ca="1" si="66"/>
        <v>2.1970038371284004</v>
      </c>
      <c r="L153">
        <f t="shared" ca="1" si="67"/>
        <v>-5.7907035189411706</v>
      </c>
      <c r="M153">
        <f t="shared" ca="1" si="68"/>
        <v>8.8807536897234431</v>
      </c>
      <c r="N153">
        <f t="shared" ca="1" si="69"/>
        <v>0.90871293706824274</v>
      </c>
      <c r="O153">
        <f t="shared" ca="1" si="70"/>
        <v>2.1970038371284004</v>
      </c>
      <c r="P153">
        <f t="shared" ca="1" si="71"/>
        <v>0.90871293706824274</v>
      </c>
      <c r="Q153">
        <f t="shared" ca="1" si="72"/>
        <v>0.58699912373156671</v>
      </c>
    </row>
    <row r="154" spans="1:17" x14ac:dyDescent="0.2">
      <c r="A154">
        <f t="shared" si="59"/>
        <v>142</v>
      </c>
      <c r="B154">
        <f t="shared" ca="1" si="60"/>
        <v>18.969380387329508</v>
      </c>
      <c r="C154">
        <f t="shared" ca="1" si="61"/>
        <v>14.752890197776344</v>
      </c>
      <c r="E154">
        <f t="shared" ca="1" si="73"/>
        <v>0.35117589605763677</v>
      </c>
      <c r="F154">
        <f t="shared" ca="1" si="74"/>
        <v>0.1870000923684606</v>
      </c>
      <c r="G154">
        <f t="shared" ca="1" si="62"/>
        <v>0.46182401157390263</v>
      </c>
      <c r="H154">
        <f t="shared" ca="1" si="63"/>
        <v>1</v>
      </c>
      <c r="I154">
        <f t="shared" ca="1" si="64"/>
        <v>32.841317005512742</v>
      </c>
      <c r="J154">
        <f t="shared" ca="1" si="65"/>
        <v>-3.8482576050208031</v>
      </c>
      <c r="K154">
        <f t="shared" ca="1" si="66"/>
        <v>17.309532975086789</v>
      </c>
      <c r="L154">
        <f t="shared" ca="1" si="67"/>
        <v>-3.8482576050208031</v>
      </c>
      <c r="M154">
        <f t="shared" ca="1" si="68"/>
        <v>23.597104511514473</v>
      </c>
      <c r="N154">
        <f t="shared" ca="1" si="69"/>
        <v>28.62578009176584</v>
      </c>
      <c r="O154">
        <f t="shared" ca="1" si="70"/>
        <v>17.309532975086789</v>
      </c>
      <c r="P154">
        <f t="shared" ca="1" si="71"/>
        <v>28.62578009176584</v>
      </c>
      <c r="Q154">
        <f t="shared" ca="1" si="72"/>
        <v>219.22485983851053</v>
      </c>
    </row>
    <row r="155" spans="1:17" x14ac:dyDescent="0.2">
      <c r="A155">
        <f t="shared" si="59"/>
        <v>143</v>
      </c>
      <c r="B155">
        <f t="shared" ca="1" si="60"/>
        <v>13.353666862369531</v>
      </c>
      <c r="C155">
        <f t="shared" ca="1" si="61"/>
        <v>10.111171780255123</v>
      </c>
      <c r="E155">
        <f t="shared" ca="1" si="73"/>
        <v>0.62551416487569866</v>
      </c>
      <c r="F155">
        <f t="shared" ca="1" si="74"/>
        <v>0.26505019646663802</v>
      </c>
      <c r="G155">
        <f t="shared" ca="1" si="62"/>
        <v>0.10943563865766331</v>
      </c>
      <c r="H155">
        <f t="shared" ca="1" si="63"/>
        <v>1</v>
      </c>
      <c r="I155">
        <f t="shared" ca="1" si="64"/>
        <v>104.19466053353602</v>
      </c>
      <c r="J155">
        <f t="shared" ca="1" si="65"/>
        <v>-9.7154494243679803</v>
      </c>
      <c r="K155">
        <f t="shared" ca="1" si="66"/>
        <v>7.3060067205122534</v>
      </c>
      <c r="L155">
        <f t="shared" ca="1" si="67"/>
        <v>-9.7154494243679803</v>
      </c>
      <c r="M155">
        <f t="shared" ca="1" si="68"/>
        <v>47.405784165397904</v>
      </c>
      <c r="N155">
        <f t="shared" ca="1" si="69"/>
        <v>9.6144823702393136</v>
      </c>
      <c r="O155">
        <f t="shared" ca="1" si="70"/>
        <v>7.3060067205122534</v>
      </c>
      <c r="P155">
        <f t="shared" ca="1" si="71"/>
        <v>9.6144823702393136</v>
      </c>
      <c r="Q155">
        <f t="shared" ca="1" si="72"/>
        <v>12.309894639445025</v>
      </c>
    </row>
    <row r="156" spans="1:17" x14ac:dyDescent="0.2">
      <c r="A156">
        <f t="shared" si="59"/>
        <v>144</v>
      </c>
      <c r="B156">
        <f t="shared" ca="1" si="60"/>
        <v>28.242145732776915</v>
      </c>
      <c r="C156">
        <f t="shared" ca="1" si="61"/>
        <v>19.328948894150557</v>
      </c>
      <c r="E156">
        <f t="shared" ca="1" si="73"/>
        <v>0.13405879865680959</v>
      </c>
      <c r="F156">
        <f t="shared" ca="1" si="74"/>
        <v>2.1607626054683665E-3</v>
      </c>
      <c r="G156">
        <f t="shared" ca="1" si="62"/>
        <v>0.86378043873772203</v>
      </c>
      <c r="H156">
        <f t="shared" ca="1" si="63"/>
        <v>1</v>
      </c>
      <c r="I156">
        <f t="shared" ca="1" si="64"/>
        <v>4.785880086732857</v>
      </c>
      <c r="J156">
        <f t="shared" ca="1" si="65"/>
        <v>-1.6974617409598516E-2</v>
      </c>
      <c r="K156">
        <f t="shared" ca="1" si="66"/>
        <v>12.358985700539026</v>
      </c>
      <c r="L156">
        <f t="shared" ca="1" si="67"/>
        <v>-1.6974617409598516E-2</v>
      </c>
      <c r="M156">
        <f t="shared" ca="1" si="68"/>
        <v>3.1505703710961114E-3</v>
      </c>
      <c r="N156">
        <f t="shared" ca="1" si="69"/>
        <v>0.61865627197095541</v>
      </c>
      <c r="O156">
        <f t="shared" ca="1" si="70"/>
        <v>12.358985700539026</v>
      </c>
      <c r="P156">
        <f t="shared" ca="1" si="71"/>
        <v>0.61865627197095541</v>
      </c>
      <c r="Q156">
        <f t="shared" ca="1" si="72"/>
        <v>766.90843022410456</v>
      </c>
    </row>
    <row r="157" spans="1:17" x14ac:dyDescent="0.2">
      <c r="A157">
        <f t="shared" si="59"/>
        <v>145</v>
      </c>
      <c r="B157">
        <f t="shared" ca="1" si="60"/>
        <v>14.995318787495066</v>
      </c>
      <c r="C157">
        <f t="shared" ca="1" si="61"/>
        <v>7.7566267519115266</v>
      </c>
      <c r="E157">
        <f t="shared" ca="1" si="73"/>
        <v>0.89091089442037608</v>
      </c>
      <c r="F157">
        <f t="shared" ca="1" si="74"/>
        <v>4.9299315570849413E-2</v>
      </c>
      <c r="G157">
        <f t="shared" ca="1" si="62"/>
        <v>5.9789790008774511E-2</v>
      </c>
      <c r="H157">
        <f t="shared" ca="1" si="63"/>
        <v>1</v>
      </c>
      <c r="I157">
        <f t="shared" ca="1" si="64"/>
        <v>211.36822766451834</v>
      </c>
      <c r="J157">
        <f t="shared" ca="1" si="65"/>
        <v>-2.5737880235109167</v>
      </c>
      <c r="K157">
        <f t="shared" ca="1" si="66"/>
        <v>5.6851959710795459</v>
      </c>
      <c r="L157">
        <f t="shared" ca="1" si="67"/>
        <v>-2.5737880235109167</v>
      </c>
      <c r="M157">
        <f t="shared" ca="1" si="68"/>
        <v>1.6400491136309308</v>
      </c>
      <c r="N157">
        <f t="shared" ca="1" si="69"/>
        <v>0.9770277934271635</v>
      </c>
      <c r="O157">
        <f t="shared" ca="1" si="70"/>
        <v>5.6851959710795459</v>
      </c>
      <c r="P157">
        <f t="shared" ca="1" si="71"/>
        <v>0.9770277934271635</v>
      </c>
      <c r="Q157">
        <f t="shared" ca="1" si="72"/>
        <v>3.6744372784616597</v>
      </c>
    </row>
    <row r="158" spans="1:17" x14ac:dyDescent="0.2">
      <c r="A158">
        <f t="shared" si="59"/>
        <v>146</v>
      </c>
      <c r="B158">
        <f t="shared" ca="1" si="60"/>
        <v>24.444855070963374</v>
      </c>
      <c r="C158">
        <f t="shared" ca="1" si="61"/>
        <v>17.806370396021805</v>
      </c>
      <c r="E158">
        <f t="shared" ca="1" si="73"/>
        <v>1.7916835451883273E-3</v>
      </c>
      <c r="F158">
        <f t="shared" ca="1" si="74"/>
        <v>0.47732540428062298</v>
      </c>
      <c r="G158">
        <f t="shared" ca="1" si="62"/>
        <v>0.52088291217418869</v>
      </c>
      <c r="H158">
        <f t="shared" ca="1" si="63"/>
        <v>1</v>
      </c>
      <c r="I158">
        <f t="shared" ca="1" si="64"/>
        <v>8.5485759932006069E-4</v>
      </c>
      <c r="J158">
        <f t="shared" ca="1" si="65"/>
        <v>-5.0115661851427545E-2</v>
      </c>
      <c r="K158">
        <f t="shared" ca="1" si="66"/>
        <v>9.9606013164561386E-2</v>
      </c>
      <c r="L158">
        <f t="shared" ca="1" si="67"/>
        <v>-5.0115661851427545E-2</v>
      </c>
      <c r="M158">
        <f t="shared" ca="1" si="68"/>
        <v>153.74612265255627</v>
      </c>
      <c r="N158">
        <f t="shared" ca="1" si="69"/>
        <v>82.412608335428018</v>
      </c>
      <c r="O158">
        <f t="shared" ca="1" si="70"/>
        <v>9.9606013164561386E-2</v>
      </c>
      <c r="P158">
        <f t="shared" ca="1" si="71"/>
        <v>82.412608335428018</v>
      </c>
      <c r="Q158">
        <f t="shared" ca="1" si="72"/>
        <v>278.87976455676591</v>
      </c>
    </row>
    <row r="159" spans="1:17" x14ac:dyDescent="0.2">
      <c r="A159">
        <f t="shared" si="59"/>
        <v>147</v>
      </c>
      <c r="B159">
        <f t="shared" ca="1" si="60"/>
        <v>28.319382747597086</v>
      </c>
      <c r="C159">
        <f t="shared" ca="1" si="61"/>
        <v>19.930177113820292</v>
      </c>
      <c r="E159">
        <f t="shared" ca="1" si="73"/>
        <v>6.4793103329841006E-3</v>
      </c>
      <c r="F159">
        <f t="shared" ca="1" si="74"/>
        <v>0.17823360676006014</v>
      </c>
      <c r="G159">
        <f t="shared" ca="1" si="62"/>
        <v>0.81528708290695573</v>
      </c>
      <c r="H159">
        <f t="shared" ca="1" si="63"/>
        <v>1</v>
      </c>
      <c r="I159">
        <f t="shared" ca="1" si="64"/>
        <v>1.1179663434753802E-2</v>
      </c>
      <c r="J159">
        <f t="shared" ca="1" si="65"/>
        <v>-6.7673087807977275E-2</v>
      </c>
      <c r="K159">
        <f t="shared" ca="1" si="66"/>
        <v>0.56379794007858552</v>
      </c>
      <c r="L159">
        <f t="shared" ca="1" si="67"/>
        <v>-6.7673087807977275E-2</v>
      </c>
      <c r="M159">
        <f t="shared" ca="1" si="68"/>
        <v>21.436519096906594</v>
      </c>
      <c r="N159">
        <f t="shared" ca="1" si="69"/>
        <v>48.165842075276508</v>
      </c>
      <c r="O159">
        <f t="shared" ca="1" si="70"/>
        <v>0.56379794007858552</v>
      </c>
      <c r="P159">
        <f t="shared" ca="1" si="71"/>
        <v>48.165842075276508</v>
      </c>
      <c r="Q159">
        <f t="shared" ca="1" si="72"/>
        <v>683.21580658946391</v>
      </c>
    </row>
    <row r="160" spans="1:17" x14ac:dyDescent="0.2">
      <c r="A160">
        <f t="shared" si="59"/>
        <v>148</v>
      </c>
      <c r="B160">
        <f t="shared" ca="1" si="60"/>
        <v>13.485672610967905</v>
      </c>
      <c r="C160">
        <f t="shared" ca="1" si="61"/>
        <v>9.8499467113809658</v>
      </c>
      <c r="E160">
        <f t="shared" ca="1" si="73"/>
        <v>0.67168797178890005</v>
      </c>
      <c r="F160">
        <f t="shared" ca="1" si="74"/>
        <v>0.20727477823868401</v>
      </c>
      <c r="G160">
        <f t="shared" ca="1" si="62"/>
        <v>0.12103724997241594</v>
      </c>
      <c r="H160">
        <f t="shared" ca="1" si="63"/>
        <v>1</v>
      </c>
      <c r="I160">
        <f t="shared" ca="1" si="64"/>
        <v>120.1451679840395</v>
      </c>
      <c r="J160">
        <f t="shared" ca="1" si="65"/>
        <v>-8.1585249583307533</v>
      </c>
      <c r="K160">
        <f t="shared" ca="1" si="66"/>
        <v>8.6770232429506127</v>
      </c>
      <c r="L160">
        <f t="shared" ca="1" si="67"/>
        <v>-8.1585249583307533</v>
      </c>
      <c r="M160">
        <f t="shared" ca="1" si="68"/>
        <v>28.991320176640773</v>
      </c>
      <c r="N160">
        <f t="shared" ca="1" si="69"/>
        <v>8.3158090250954082</v>
      </c>
      <c r="O160">
        <f t="shared" ca="1" si="70"/>
        <v>8.6770232429506127</v>
      </c>
      <c r="P160">
        <f t="shared" ca="1" si="71"/>
        <v>8.3158090250954082</v>
      </c>
      <c r="Q160">
        <f t="shared" ca="1" si="72"/>
        <v>15.058262990099095</v>
      </c>
    </row>
    <row r="161" spans="1:17" x14ac:dyDescent="0.2">
      <c r="A161">
        <f t="shared" si="59"/>
        <v>149</v>
      </c>
      <c r="B161">
        <f t="shared" ca="1" si="60"/>
        <v>15.673764145740524</v>
      </c>
      <c r="C161">
        <f t="shared" ca="1" si="61"/>
        <v>7.3886465106776456</v>
      </c>
      <c r="E161">
        <f t="shared" ca="1" si="73"/>
        <v>0.9345289514187507</v>
      </c>
      <c r="F161">
        <f t="shared" ca="1" si="74"/>
        <v>1.1251005901484328E-2</v>
      </c>
      <c r="G161">
        <f t="shared" ca="1" si="62"/>
        <v>5.4220042679764976E-2</v>
      </c>
      <c r="H161">
        <f t="shared" ca="1" si="63"/>
        <v>1</v>
      </c>
      <c r="I161">
        <f t="shared" ca="1" si="64"/>
        <v>232.57160334490666</v>
      </c>
      <c r="J161">
        <f t="shared" ca="1" si="65"/>
        <v>-0.61614329780469113</v>
      </c>
      <c r="K161">
        <f t="shared" ca="1" si="66"/>
        <v>5.4080009238055258</v>
      </c>
      <c r="L161">
        <f t="shared" ca="1" si="67"/>
        <v>-0.61614329780469113</v>
      </c>
      <c r="M161">
        <f t="shared" ca="1" si="68"/>
        <v>8.5419648285024685E-2</v>
      </c>
      <c r="N161">
        <f t="shared" ca="1" si="69"/>
        <v>0.20220421659659993</v>
      </c>
      <c r="O161">
        <f t="shared" ca="1" si="70"/>
        <v>5.4080009238055258</v>
      </c>
      <c r="P161">
        <f t="shared" ca="1" si="71"/>
        <v>0.20220421659659993</v>
      </c>
      <c r="Q161">
        <f t="shared" ca="1" si="72"/>
        <v>3.0217358179145837</v>
      </c>
    </row>
    <row r="162" spans="1:17" x14ac:dyDescent="0.2">
      <c r="A162">
        <f t="shared" si="59"/>
        <v>150</v>
      </c>
      <c r="B162">
        <f t="shared" ca="1" si="60"/>
        <v>26.358576733761332</v>
      </c>
      <c r="C162">
        <f t="shared" ca="1" si="61"/>
        <v>18.341319888405913</v>
      </c>
      <c r="E162">
        <f t="shared" ca="1" si="73"/>
        <v>0.19601886400084512</v>
      </c>
      <c r="F162">
        <f t="shared" ca="1" si="74"/>
        <v>1.1509131215665639E-2</v>
      </c>
      <c r="G162">
        <f t="shared" ca="1" si="62"/>
        <v>0.79247200478348923</v>
      </c>
      <c r="H162">
        <f t="shared" ca="1" si="63"/>
        <v>1</v>
      </c>
      <c r="I162">
        <f t="shared" ca="1" si="64"/>
        <v>10.232150100265619</v>
      </c>
      <c r="J162">
        <f t="shared" ca="1" si="65"/>
        <v>-0.13220200003474264</v>
      </c>
      <c r="K162">
        <f t="shared" ca="1" si="66"/>
        <v>16.579290407662135</v>
      </c>
      <c r="L162">
        <f t="shared" ca="1" si="67"/>
        <v>-0.13220200003474264</v>
      </c>
      <c r="M162">
        <f t="shared" ca="1" si="68"/>
        <v>8.9384076383833333E-2</v>
      </c>
      <c r="N162">
        <f t="shared" ca="1" si="69"/>
        <v>3.0231901974986624</v>
      </c>
      <c r="O162">
        <f t="shared" ca="1" si="70"/>
        <v>16.579290407662135</v>
      </c>
      <c r="P162">
        <f t="shared" ca="1" si="71"/>
        <v>3.0231901974986624</v>
      </c>
      <c r="Q162">
        <f t="shared" ca="1" si="72"/>
        <v>645.51247604268269</v>
      </c>
    </row>
    <row r="163" spans="1:17" x14ac:dyDescent="0.2">
      <c r="A163">
        <f t="shared" si="59"/>
        <v>151</v>
      </c>
      <c r="B163">
        <f t="shared" ca="1" si="60"/>
        <v>26.580621499204334</v>
      </c>
      <c r="C163">
        <f t="shared" ca="1" si="61"/>
        <v>19.135299792513802</v>
      </c>
      <c r="E163">
        <f t="shared" ca="1" si="73"/>
        <v>2.4549207083012559E-2</v>
      </c>
      <c r="F163">
        <f t="shared" ca="1" si="74"/>
        <v>0.25007549578475174</v>
      </c>
      <c r="G163">
        <f t="shared" ca="1" si="62"/>
        <v>0.7253752971322357</v>
      </c>
      <c r="H163">
        <f t="shared" ca="1" si="63"/>
        <v>1</v>
      </c>
      <c r="I163">
        <f t="shared" ca="1" si="64"/>
        <v>0.16048930826615404</v>
      </c>
      <c r="J163">
        <f t="shared" ca="1" si="65"/>
        <v>-0.3597544907590447</v>
      </c>
      <c r="K163">
        <f t="shared" ca="1" si="66"/>
        <v>1.900572200663438</v>
      </c>
      <c r="L163">
        <f t="shared" ca="1" si="67"/>
        <v>-0.3597544907590447</v>
      </c>
      <c r="M163">
        <f t="shared" ca="1" si="68"/>
        <v>42.200476123874438</v>
      </c>
      <c r="N163">
        <f t="shared" ca="1" si="69"/>
        <v>60.127465822291356</v>
      </c>
      <c r="O163">
        <f t="shared" ca="1" si="70"/>
        <v>1.900572200663438</v>
      </c>
      <c r="P163">
        <f t="shared" ca="1" si="71"/>
        <v>60.127465822291356</v>
      </c>
      <c r="Q163">
        <f t="shared" ca="1" si="72"/>
        <v>540.83190678743154</v>
      </c>
    </row>
    <row r="164" spans="1:17" x14ac:dyDescent="0.2">
      <c r="A164">
        <f t="shared" si="59"/>
        <v>152</v>
      </c>
      <c r="B164">
        <f t="shared" ca="1" si="60"/>
        <v>13.690707439608349</v>
      </c>
      <c r="C164">
        <f t="shared" ca="1" si="61"/>
        <v>10.390895238120967</v>
      </c>
      <c r="E164">
        <f t="shared" ca="1" si="73"/>
        <v>0.62852574419919294</v>
      </c>
      <c r="F164">
        <f t="shared" ca="1" si="74"/>
        <v>0.22081448494422801</v>
      </c>
      <c r="G164">
        <f t="shared" ca="1" si="62"/>
        <v>0.15065977085657906</v>
      </c>
      <c r="H164">
        <f t="shared" ca="1" si="63"/>
        <v>1</v>
      </c>
      <c r="I164">
        <f t="shared" ca="1" si="64"/>
        <v>105.20037994156208</v>
      </c>
      <c r="J164">
        <f t="shared" ca="1" si="65"/>
        <v>-8.132952684900598</v>
      </c>
      <c r="K164">
        <f t="shared" ca="1" si="66"/>
        <v>10.106586916815992</v>
      </c>
      <c r="L164">
        <f t="shared" ca="1" si="67"/>
        <v>-8.132952684900598</v>
      </c>
      <c r="M164">
        <f t="shared" ca="1" si="68"/>
        <v>32.902598006447434</v>
      </c>
      <c r="N164">
        <f t="shared" ca="1" si="69"/>
        <v>11.027164707948289</v>
      </c>
      <c r="O164">
        <f t="shared" ca="1" si="70"/>
        <v>10.106586916815992</v>
      </c>
      <c r="P164">
        <f t="shared" ca="1" si="71"/>
        <v>11.027164707948289</v>
      </c>
      <c r="Q164">
        <f t="shared" ca="1" si="72"/>
        <v>23.330894369210554</v>
      </c>
    </row>
    <row r="165" spans="1:17" x14ac:dyDescent="0.2">
      <c r="A165">
        <f t="shared" si="59"/>
        <v>153</v>
      </c>
      <c r="B165">
        <f t="shared" ca="1" si="60"/>
        <v>13.752151010393701</v>
      </c>
      <c r="C165">
        <f t="shared" ca="1" si="61"/>
        <v>9.6622971951962633</v>
      </c>
      <c r="E165">
        <f t="shared" ca="1" si="73"/>
        <v>0.70715888244411873</v>
      </c>
      <c r="F165">
        <f t="shared" ca="1" si="74"/>
        <v>0.16111537025672384</v>
      </c>
      <c r="G165">
        <f t="shared" ca="1" si="62"/>
        <v>0.13172574729915743</v>
      </c>
      <c r="H165">
        <f t="shared" ca="1" si="63"/>
        <v>1</v>
      </c>
      <c r="I165">
        <f t="shared" ca="1" si="64"/>
        <v>133.16962232072345</v>
      </c>
      <c r="J165">
        <f t="shared" ca="1" si="65"/>
        <v>-6.6765420792734735</v>
      </c>
      <c r="K165">
        <f t="shared" ca="1" si="66"/>
        <v>9.9419554712957137</v>
      </c>
      <c r="L165">
        <f t="shared" ca="1" si="67"/>
        <v>-6.6765420792734735</v>
      </c>
      <c r="M165">
        <f t="shared" ca="1" si="68"/>
        <v>17.516568077242226</v>
      </c>
      <c r="N165">
        <f t="shared" ca="1" si="69"/>
        <v>7.0347172277159036</v>
      </c>
      <c r="O165">
        <f t="shared" ca="1" si="70"/>
        <v>9.9419554712957137</v>
      </c>
      <c r="P165">
        <f t="shared" ca="1" si="71"/>
        <v>7.0347172277159036</v>
      </c>
      <c r="Q165">
        <f t="shared" ca="1" si="72"/>
        <v>17.835205775230541</v>
      </c>
    </row>
    <row r="166" spans="1:17" x14ac:dyDescent="0.2">
      <c r="A166">
        <f t="shared" si="59"/>
        <v>154</v>
      </c>
      <c r="B166">
        <f t="shared" ca="1" si="60"/>
        <v>15.267040555169308</v>
      </c>
      <c r="C166">
        <f t="shared" ca="1" si="61"/>
        <v>9.5890776626891636</v>
      </c>
      <c r="E166">
        <f t="shared" ca="1" si="73"/>
        <v>0.77723819665282312</v>
      </c>
      <c r="F166">
        <f t="shared" ca="1" si="74"/>
        <v>2.9348511858267451E-2</v>
      </c>
      <c r="G166">
        <f t="shared" ca="1" si="62"/>
        <v>0.19341329148890943</v>
      </c>
      <c r="H166">
        <f t="shared" ca="1" si="63"/>
        <v>1</v>
      </c>
      <c r="I166">
        <f t="shared" ca="1" si="64"/>
        <v>160.87162077771214</v>
      </c>
      <c r="J166">
        <f t="shared" ca="1" si="65"/>
        <v>-1.3367119676661983</v>
      </c>
      <c r="K166">
        <f t="shared" ca="1" si="66"/>
        <v>16.044441090678919</v>
      </c>
      <c r="L166">
        <f t="shared" ca="1" si="67"/>
        <v>-1.3367119676661983</v>
      </c>
      <c r="M166">
        <f t="shared" ca="1" si="68"/>
        <v>0.58122895806937502</v>
      </c>
      <c r="N166">
        <f t="shared" ca="1" si="69"/>
        <v>1.8815310982793589</v>
      </c>
      <c r="O166">
        <f t="shared" ca="1" si="70"/>
        <v>16.044441090678919</v>
      </c>
      <c r="P166">
        <f t="shared" ca="1" si="71"/>
        <v>1.8815310982793589</v>
      </c>
      <c r="Q166">
        <f t="shared" ca="1" si="72"/>
        <v>38.451157134818622</v>
      </c>
    </row>
    <row r="167" spans="1:17" x14ac:dyDescent="0.2">
      <c r="A167">
        <f t="shared" si="59"/>
        <v>155</v>
      </c>
      <c r="B167">
        <f t="shared" ca="1" si="60"/>
        <v>15.674220496021052</v>
      </c>
      <c r="C167">
        <f t="shared" ca="1" si="61"/>
        <v>12.027927239286239</v>
      </c>
      <c r="E167">
        <f t="shared" ca="1" si="73"/>
        <v>0.38615614544639365</v>
      </c>
      <c r="F167">
        <f t="shared" ca="1" si="74"/>
        <v>0.48783044589894359</v>
      </c>
      <c r="G167">
        <f t="shared" ca="1" si="62"/>
        <v>0.12601340865466276</v>
      </c>
      <c r="H167">
        <f t="shared" ca="1" si="63"/>
        <v>1</v>
      </c>
      <c r="I167">
        <f t="shared" ca="1" si="64"/>
        <v>39.709742235760153</v>
      </c>
      <c r="J167">
        <f t="shared" ca="1" si="65"/>
        <v>-11.03899326271627</v>
      </c>
      <c r="K167">
        <f t="shared" ca="1" si="66"/>
        <v>5.1935444374064748</v>
      </c>
      <c r="L167">
        <f t="shared" ca="1" si="67"/>
        <v>-11.03899326271627</v>
      </c>
      <c r="M167">
        <f t="shared" ca="1" si="68"/>
        <v>160.58792145473524</v>
      </c>
      <c r="N167">
        <f t="shared" ca="1" si="69"/>
        <v>20.376268795648457</v>
      </c>
      <c r="O167">
        <f t="shared" ca="1" si="70"/>
        <v>5.1935444374064748</v>
      </c>
      <c r="P167">
        <f t="shared" ca="1" si="71"/>
        <v>20.376268795648457</v>
      </c>
      <c r="Q167">
        <f t="shared" ca="1" si="72"/>
        <v>16.321884526713738</v>
      </c>
    </row>
    <row r="168" spans="1:17" x14ac:dyDescent="0.2">
      <c r="A168">
        <f t="shared" si="59"/>
        <v>156</v>
      </c>
      <c r="B168">
        <f t="shared" ca="1" si="60"/>
        <v>15.057484783242126</v>
      </c>
      <c r="C168">
        <f t="shared" ca="1" si="61"/>
        <v>11.032539738076952</v>
      </c>
      <c r="E168">
        <f t="shared" ca="1" si="73"/>
        <v>0.64181037724698686</v>
      </c>
      <c r="F168">
        <f t="shared" ca="1" si="74"/>
        <v>0.10644631810355577</v>
      </c>
      <c r="G168">
        <f t="shared" ca="1" si="62"/>
        <v>0.25174330464945738</v>
      </c>
      <c r="H168">
        <f t="shared" ca="1" si="63"/>
        <v>1</v>
      </c>
      <c r="I168">
        <f t="shared" ca="1" si="64"/>
        <v>109.69444521905319</v>
      </c>
      <c r="J168">
        <f t="shared" ca="1" si="65"/>
        <v>-4.0034554025057201</v>
      </c>
      <c r="K168">
        <f t="shared" ca="1" si="66"/>
        <v>17.244428482667413</v>
      </c>
      <c r="L168">
        <f t="shared" ca="1" si="67"/>
        <v>-4.0034554025057201</v>
      </c>
      <c r="M168">
        <f t="shared" ca="1" si="68"/>
        <v>7.646036416789725</v>
      </c>
      <c r="N168">
        <f t="shared" ca="1" si="69"/>
        <v>8.8823436821136372</v>
      </c>
      <c r="O168">
        <f t="shared" ca="1" si="70"/>
        <v>17.244428482667413</v>
      </c>
      <c r="P168">
        <f t="shared" ca="1" si="71"/>
        <v>8.8823436821136372</v>
      </c>
      <c r="Q168">
        <f t="shared" ca="1" si="72"/>
        <v>65.140732837174596</v>
      </c>
    </row>
    <row r="169" spans="1:17" x14ac:dyDescent="0.2">
      <c r="A169">
        <f t="shared" si="59"/>
        <v>157</v>
      </c>
      <c r="B169">
        <f t="shared" ca="1" si="60"/>
        <v>14.145640607771904</v>
      </c>
      <c r="C169">
        <f t="shared" ca="1" si="61"/>
        <v>11.149416026676853</v>
      </c>
      <c r="E169">
        <f t="shared" ca="1" si="73"/>
        <v>0.56582507759404799</v>
      </c>
      <c r="F169">
        <f t="shared" ca="1" si="74"/>
        <v>0.24420618031974115</v>
      </c>
      <c r="G169">
        <f t="shared" ca="1" si="62"/>
        <v>0.18996874208621087</v>
      </c>
      <c r="H169">
        <f t="shared" ca="1" si="63"/>
        <v>1</v>
      </c>
      <c r="I169">
        <f t="shared" ca="1" si="64"/>
        <v>85.258080309056865</v>
      </c>
      <c r="J169">
        <f t="shared" ca="1" si="65"/>
        <v>-8.0972296824021086</v>
      </c>
      <c r="K169">
        <f t="shared" ca="1" si="66"/>
        <v>11.472246776269627</v>
      </c>
      <c r="L169">
        <f t="shared" ca="1" si="67"/>
        <v>-8.0972296824021086</v>
      </c>
      <c r="M169">
        <f t="shared" ca="1" si="68"/>
        <v>40.242817160090326</v>
      </c>
      <c r="N169">
        <f t="shared" ca="1" si="69"/>
        <v>15.377218942060171</v>
      </c>
      <c r="O169">
        <f t="shared" ca="1" si="70"/>
        <v>11.472246776269627</v>
      </c>
      <c r="P169">
        <f t="shared" ca="1" si="71"/>
        <v>15.377218942060171</v>
      </c>
      <c r="Q169">
        <f t="shared" ca="1" si="72"/>
        <v>37.093778663242873</v>
      </c>
    </row>
    <row r="170" spans="1:17" x14ac:dyDescent="0.2">
      <c r="A170">
        <f t="shared" si="59"/>
        <v>158</v>
      </c>
      <c r="B170">
        <f t="shared" ca="1" si="60"/>
        <v>14.575273740273493</v>
      </c>
      <c r="C170">
        <f t="shared" ca="1" si="61"/>
        <v>9.4879192128106009</v>
      </c>
      <c r="E170">
        <f t="shared" ca="1" si="73"/>
        <v>0.75977984027136292</v>
      </c>
      <c r="F170">
        <f t="shared" ca="1" si="74"/>
        <v>7.8456339522388521E-2</v>
      </c>
      <c r="G170">
        <f t="shared" ca="1" si="62"/>
        <v>0.16176382020624858</v>
      </c>
      <c r="H170">
        <f t="shared" ca="1" si="63"/>
        <v>1</v>
      </c>
      <c r="I170">
        <f t="shared" ca="1" si="64"/>
        <v>153.72577753332371</v>
      </c>
      <c r="J170">
        <f t="shared" ca="1" si="65"/>
        <v>-3.4931193434809358</v>
      </c>
      <c r="K170">
        <f t="shared" ca="1" si="66"/>
        <v>13.117567340809927</v>
      </c>
      <c r="L170">
        <f t="shared" ca="1" si="67"/>
        <v>-3.4931193434809358</v>
      </c>
      <c r="M170">
        <f t="shared" ca="1" si="68"/>
        <v>4.1536620381530538</v>
      </c>
      <c r="N170">
        <f t="shared" ca="1" si="69"/>
        <v>4.2067667878730211</v>
      </c>
      <c r="O170">
        <f t="shared" ca="1" si="70"/>
        <v>13.117567340809927</v>
      </c>
      <c r="P170">
        <f t="shared" ca="1" si="71"/>
        <v>4.2067667878730211</v>
      </c>
      <c r="Q170">
        <f t="shared" ca="1" si="72"/>
        <v>26.896735462025291</v>
      </c>
    </row>
    <row r="171" spans="1:17" x14ac:dyDescent="0.2">
      <c r="A171">
        <f t="shared" si="59"/>
        <v>159</v>
      </c>
      <c r="B171">
        <f t="shared" ca="1" si="60"/>
        <v>14.464172704575139</v>
      </c>
      <c r="C171">
        <f t="shared" ca="1" si="61"/>
        <v>7.3918974120492056</v>
      </c>
      <c r="E171">
        <f t="shared" ca="1" si="73"/>
        <v>0.88925456585327489</v>
      </c>
      <c r="F171">
        <f t="shared" ca="1" si="74"/>
        <v>0.10238543560825696</v>
      </c>
      <c r="G171">
        <f t="shared" ca="1" si="62"/>
        <v>8.3599985384681524E-3</v>
      </c>
      <c r="H171">
        <f t="shared" ca="1" si="63"/>
        <v>1</v>
      </c>
      <c r="I171">
        <f t="shared" ca="1" si="64"/>
        <v>210.58303175384575</v>
      </c>
      <c r="J171">
        <f t="shared" ca="1" si="65"/>
        <v>-5.3353375629630113</v>
      </c>
      <c r="K171">
        <f t="shared" ca="1" si="66"/>
        <v>0.79344430449841719</v>
      </c>
      <c r="L171">
        <f t="shared" ca="1" si="67"/>
        <v>-5.3353375629630113</v>
      </c>
      <c r="M171">
        <f t="shared" ca="1" si="68"/>
        <v>7.0737782061825198</v>
      </c>
      <c r="N171">
        <f t="shared" ca="1" si="69"/>
        <v>0.28371570980428734</v>
      </c>
      <c r="O171">
        <f t="shared" ca="1" si="70"/>
        <v>0.79344430449841719</v>
      </c>
      <c r="P171">
        <f t="shared" ca="1" si="71"/>
        <v>0.28371570980428734</v>
      </c>
      <c r="Q171">
        <f t="shared" ca="1" si="72"/>
        <v>7.1837165068883838E-2</v>
      </c>
    </row>
    <row r="172" spans="1:17" x14ac:dyDescent="0.2">
      <c r="A172">
        <f t="shared" si="59"/>
        <v>160</v>
      </c>
      <c r="B172">
        <f t="shared" ca="1" si="60"/>
        <v>23.342504489581156</v>
      </c>
      <c r="C172">
        <f t="shared" ca="1" si="61"/>
        <v>17.296108357769832</v>
      </c>
      <c r="E172">
        <f t="shared" ca="1" si="73"/>
        <v>5.3547330382835101E-2</v>
      </c>
      <c r="F172">
        <f t="shared" ca="1" si="74"/>
        <v>0.44221903293883374</v>
      </c>
      <c r="G172">
        <f t="shared" ca="1" si="62"/>
        <v>0.5042336366783311</v>
      </c>
      <c r="H172">
        <f t="shared" ca="1" si="63"/>
        <v>1</v>
      </c>
      <c r="I172">
        <f t="shared" ca="1" si="64"/>
        <v>0.76356640821751831</v>
      </c>
      <c r="J172">
        <f t="shared" ca="1" si="65"/>
        <v>-1.3876274113795188</v>
      </c>
      <c r="K172">
        <f t="shared" ca="1" si="66"/>
        <v>2.8817332603081232</v>
      </c>
      <c r="L172">
        <f t="shared" ca="1" si="67"/>
        <v>-1.3876274113795188</v>
      </c>
      <c r="M172">
        <f t="shared" ca="1" si="68"/>
        <v>131.96231780339753</v>
      </c>
      <c r="N172">
        <f t="shared" ca="1" si="69"/>
        <v>73.910858048408315</v>
      </c>
      <c r="O172">
        <f t="shared" ca="1" si="70"/>
        <v>2.8817332603081232</v>
      </c>
      <c r="P172">
        <f t="shared" ca="1" si="71"/>
        <v>73.910858048408315</v>
      </c>
      <c r="Q172">
        <f t="shared" ca="1" si="72"/>
        <v>261.33670383982741</v>
      </c>
    </row>
    <row r="173" spans="1:17" x14ac:dyDescent="0.2">
      <c r="A173">
        <f t="shared" si="59"/>
        <v>161</v>
      </c>
      <c r="B173">
        <f t="shared" ca="1" si="60"/>
        <v>13.36506700858523</v>
      </c>
      <c r="C173">
        <f t="shared" ca="1" si="61"/>
        <v>10.183771433099688</v>
      </c>
      <c r="E173">
        <f t="shared" ca="1" si="73"/>
        <v>0.61497980395644436</v>
      </c>
      <c r="F173">
        <f t="shared" ca="1" si="74"/>
        <v>0.27645838293814362</v>
      </c>
      <c r="G173">
        <f t="shared" ca="1" si="62"/>
        <v>0.10856181310541202</v>
      </c>
      <c r="H173">
        <f t="shared" ca="1" si="63"/>
        <v>1</v>
      </c>
      <c r="I173">
        <f t="shared" ca="1" si="64"/>
        <v>100.71470241474789</v>
      </c>
      <c r="J173">
        <f t="shared" ca="1" si="65"/>
        <v>-9.9629564774869301</v>
      </c>
      <c r="K173">
        <f t="shared" ca="1" si="66"/>
        <v>7.1256105680073984</v>
      </c>
      <c r="L173">
        <f t="shared" ca="1" si="67"/>
        <v>-9.9629564774869301</v>
      </c>
      <c r="M173">
        <f t="shared" ca="1" si="68"/>
        <v>51.574449462822592</v>
      </c>
      <c r="N173">
        <f t="shared" ca="1" si="69"/>
        <v>9.9482307797584699</v>
      </c>
      <c r="O173">
        <f t="shared" ca="1" si="70"/>
        <v>7.1256105680073984</v>
      </c>
      <c r="P173">
        <f t="shared" ca="1" si="71"/>
        <v>9.9482307797584699</v>
      </c>
      <c r="Q173">
        <f t="shared" ca="1" si="72"/>
        <v>12.114094525845005</v>
      </c>
    </row>
    <row r="174" spans="1:17" x14ac:dyDescent="0.2">
      <c r="A174">
        <f t="shared" si="59"/>
        <v>162</v>
      </c>
      <c r="B174">
        <f t="shared" ca="1" si="60"/>
        <v>18.389483182446295</v>
      </c>
      <c r="C174">
        <f t="shared" ca="1" si="61"/>
        <v>13.32711414575969</v>
      </c>
      <c r="E174">
        <f t="shared" ca="1" si="73"/>
        <v>0.24228256678205096</v>
      </c>
      <c r="F174">
        <f t="shared" ca="1" si="74"/>
        <v>0.60168560640543911</v>
      </c>
      <c r="G174">
        <f t="shared" ca="1" si="62"/>
        <v>0.15603182681250993</v>
      </c>
      <c r="H174">
        <f t="shared" ca="1" si="63"/>
        <v>1</v>
      </c>
      <c r="I174">
        <f t="shared" ca="1" si="64"/>
        <v>15.63203426893868</v>
      </c>
      <c r="J174">
        <f t="shared" ca="1" si="65"/>
        <v>-8.5425868805814638</v>
      </c>
      <c r="K174">
        <f t="shared" ca="1" si="66"/>
        <v>4.0347766703433932</v>
      </c>
      <c r="L174">
        <f t="shared" ca="1" si="67"/>
        <v>-8.5425868805814638</v>
      </c>
      <c r="M174">
        <f t="shared" ca="1" si="68"/>
        <v>244.29485393115857</v>
      </c>
      <c r="N174">
        <f t="shared" ca="1" si="69"/>
        <v>31.118726508069393</v>
      </c>
      <c r="O174">
        <f t="shared" ca="1" si="70"/>
        <v>4.0347766703433932</v>
      </c>
      <c r="P174">
        <f t="shared" ca="1" si="71"/>
        <v>31.118726508069393</v>
      </c>
      <c r="Q174">
        <f t="shared" ca="1" si="72"/>
        <v>25.0243709217152</v>
      </c>
    </row>
    <row r="175" spans="1:17" x14ac:dyDescent="0.2">
      <c r="A175">
        <f t="shared" si="59"/>
        <v>163</v>
      </c>
      <c r="B175">
        <f t="shared" ca="1" si="60"/>
        <v>15.712742552032264</v>
      </c>
      <c r="C175">
        <f t="shared" ca="1" si="61"/>
        <v>7.3969820270509965</v>
      </c>
      <c r="E175">
        <f t="shared" ca="1" si="73"/>
        <v>0.93535753855965353</v>
      </c>
      <c r="F175">
        <f t="shared" ca="1" si="74"/>
        <v>8.4383387701103402E-3</v>
      </c>
      <c r="G175">
        <f t="shared" ca="1" si="62"/>
        <v>5.6204122670236126E-2</v>
      </c>
      <c r="H175">
        <f t="shared" ca="1" si="63"/>
        <v>1</v>
      </c>
      <c r="I175">
        <f t="shared" ca="1" si="64"/>
        <v>232.98419895162155</v>
      </c>
      <c r="J175">
        <f t="shared" ca="1" si="65"/>
        <v>-0.4625218175984141</v>
      </c>
      <c r="K175">
        <f t="shared" ca="1" si="66"/>
        <v>5.610866887361345</v>
      </c>
      <c r="L175">
        <f t="shared" ca="1" si="67"/>
        <v>-0.4625218175984141</v>
      </c>
      <c r="M175">
        <f t="shared" ca="1" si="68"/>
        <v>4.8049512697184583E-2</v>
      </c>
      <c r="N175">
        <f t="shared" ca="1" si="69"/>
        <v>0.157204194623393</v>
      </c>
      <c r="O175">
        <f t="shared" ca="1" si="70"/>
        <v>5.610866887361345</v>
      </c>
      <c r="P175">
        <f t="shared" ca="1" si="71"/>
        <v>0.157204194623393</v>
      </c>
      <c r="Q175">
        <f t="shared" ca="1" si="72"/>
        <v>3.2469315133539318</v>
      </c>
    </row>
    <row r="176" spans="1:17" x14ac:dyDescent="0.2">
      <c r="A176">
        <f t="shared" si="59"/>
        <v>164</v>
      </c>
      <c r="B176">
        <f t="shared" ca="1" si="60"/>
        <v>14.347519851649389</v>
      </c>
      <c r="C176">
        <f t="shared" ca="1" si="61"/>
        <v>10.517503491234098</v>
      </c>
      <c r="E176">
        <f t="shared" ca="1" si="73"/>
        <v>0.65917798132341821</v>
      </c>
      <c r="F176">
        <f t="shared" ca="1" si="74"/>
        <v>0.14154860715479992</v>
      </c>
      <c r="G176">
        <f t="shared" ca="1" si="62"/>
        <v>0.19927341152178188</v>
      </c>
      <c r="H176">
        <f t="shared" ca="1" si="63"/>
        <v>1</v>
      </c>
      <c r="I176">
        <f t="shared" ca="1" si="64"/>
        <v>115.71150722570853</v>
      </c>
      <c r="J176">
        <f t="shared" ca="1" si="65"/>
        <v>-5.4677154922337339</v>
      </c>
      <c r="K176">
        <f t="shared" ca="1" si="66"/>
        <v>14.019618304720758</v>
      </c>
      <c r="L176">
        <f t="shared" ca="1" si="67"/>
        <v>-5.4677154922337339</v>
      </c>
      <c r="M176">
        <f t="shared" ca="1" si="68"/>
        <v>13.520298324900624</v>
      </c>
      <c r="N176">
        <f t="shared" ca="1" si="69"/>
        <v>9.3496199197962291</v>
      </c>
      <c r="O176">
        <f t="shared" ca="1" si="70"/>
        <v>14.019618304720758</v>
      </c>
      <c r="P176">
        <f t="shared" ca="1" si="71"/>
        <v>9.3496199197962291</v>
      </c>
      <c r="Q176">
        <f t="shared" ca="1" si="72"/>
        <v>40.81647487829764</v>
      </c>
    </row>
    <row r="177" spans="1:17" x14ac:dyDescent="0.2">
      <c r="A177">
        <f t="shared" si="59"/>
        <v>165</v>
      </c>
      <c r="B177">
        <f t="shared" ca="1" si="60"/>
        <v>29.969455220321638</v>
      </c>
      <c r="C177">
        <f t="shared" ca="1" si="61"/>
        <v>20.400981712782087</v>
      </c>
      <c r="E177">
        <f t="shared" ca="1" si="73"/>
        <v>4.2937524718840825E-2</v>
      </c>
      <c r="F177">
        <f t="shared" ca="1" si="74"/>
        <v>4.0287955075696498E-2</v>
      </c>
      <c r="G177">
        <f t="shared" ca="1" si="62"/>
        <v>0.91677452020546268</v>
      </c>
      <c r="H177">
        <f t="shared" ca="1" si="63"/>
        <v>1</v>
      </c>
      <c r="I177">
        <f t="shared" ca="1" si="64"/>
        <v>0.49095894301765813</v>
      </c>
      <c r="J177">
        <f t="shared" ca="1" si="65"/>
        <v>-0.10137009292234807</v>
      </c>
      <c r="K177">
        <f t="shared" ca="1" si="66"/>
        <v>4.2012998706554248</v>
      </c>
      <c r="L177">
        <f t="shared" ca="1" si="67"/>
        <v>-0.10137009292234807</v>
      </c>
      <c r="M177">
        <f t="shared" ca="1" si="68"/>
        <v>1.0952809199575677</v>
      </c>
      <c r="N177">
        <f t="shared" ca="1" si="69"/>
        <v>12.24268735205505</v>
      </c>
      <c r="O177">
        <f t="shared" ca="1" si="70"/>
        <v>4.2012998706554248</v>
      </c>
      <c r="P177">
        <f t="shared" ca="1" si="71"/>
        <v>12.24268735205505</v>
      </c>
      <c r="Q177">
        <f t="shared" ca="1" si="72"/>
        <v>863.89677208031242</v>
      </c>
    </row>
    <row r="178" spans="1:17" x14ac:dyDescent="0.2">
      <c r="A178">
        <f t="shared" si="59"/>
        <v>166</v>
      </c>
      <c r="B178">
        <f t="shared" ca="1" si="60"/>
        <v>24.096316298265133</v>
      </c>
      <c r="C178">
        <f t="shared" ca="1" si="61"/>
        <v>17.302906890774985</v>
      </c>
      <c r="E178">
        <f t="shared" ca="1" si="73"/>
        <v>0.24176294642877172</v>
      </c>
      <c r="F178">
        <f t="shared" ca="1" si="74"/>
        <v>6.0583100527031648E-2</v>
      </c>
      <c r="G178">
        <f t="shared" ca="1" si="62"/>
        <v>0.69765395304419664</v>
      </c>
      <c r="H178">
        <f t="shared" ca="1" si="63"/>
        <v>1</v>
      </c>
      <c r="I178">
        <f t="shared" ca="1" si="64"/>
        <v>15.565054519414801</v>
      </c>
      <c r="J178">
        <f t="shared" ca="1" si="65"/>
        <v>-0.85829948479025076</v>
      </c>
      <c r="K178">
        <f t="shared" ca="1" si="66"/>
        <v>18.001717458022668</v>
      </c>
      <c r="L178">
        <f t="shared" ca="1" si="67"/>
        <v>-0.85829948479025076</v>
      </c>
      <c r="M178">
        <f t="shared" ca="1" si="68"/>
        <v>2.4767265844772917</v>
      </c>
      <c r="N178">
        <f t="shared" ca="1" si="69"/>
        <v>14.009755483182042</v>
      </c>
      <c r="O178">
        <f t="shared" ca="1" si="70"/>
        <v>18.001717458022668</v>
      </c>
      <c r="P178">
        <f t="shared" ca="1" si="71"/>
        <v>14.009755483182042</v>
      </c>
      <c r="Q178">
        <f t="shared" ca="1" si="72"/>
        <v>500.28433112931697</v>
      </c>
    </row>
    <row r="179" spans="1:17" x14ac:dyDescent="0.2">
      <c r="A179">
        <f t="shared" si="59"/>
        <v>167</v>
      </c>
      <c r="B179">
        <f t="shared" ca="1" si="60"/>
        <v>13.535043129970108</v>
      </c>
      <c r="C179">
        <f t="shared" ca="1" si="61"/>
        <v>9.6924542517416903</v>
      </c>
      <c r="E179">
        <f t="shared" ca="1" si="73"/>
        <v>0.6907199495081191</v>
      </c>
      <c r="F179">
        <f t="shared" ca="1" si="74"/>
        <v>0.19025452234834661</v>
      </c>
      <c r="G179">
        <f t="shared" ca="1" si="62"/>
        <v>0.11902552814353429</v>
      </c>
      <c r="H179">
        <f t="shared" ca="1" si="63"/>
        <v>1</v>
      </c>
      <c r="I179">
        <f t="shared" ca="1" si="64"/>
        <v>127.05014515509518</v>
      </c>
      <c r="J179">
        <f t="shared" ca="1" si="65"/>
        <v>-7.7007780125102805</v>
      </c>
      <c r="K179">
        <f t="shared" ca="1" si="66"/>
        <v>8.774578397182454</v>
      </c>
      <c r="L179">
        <f t="shared" ca="1" si="67"/>
        <v>-7.7007780125102805</v>
      </c>
      <c r="M179">
        <f t="shared" ca="1" si="68"/>
        <v>24.425589353293525</v>
      </c>
      <c r="N179">
        <f t="shared" ca="1" si="69"/>
        <v>7.5060958541441281</v>
      </c>
      <c r="O179">
        <f t="shared" ca="1" si="70"/>
        <v>8.774578397182454</v>
      </c>
      <c r="P179">
        <f t="shared" ca="1" si="71"/>
        <v>7.5060958541441281</v>
      </c>
      <c r="Q179">
        <f t="shared" ca="1" si="72"/>
        <v>14.561865544129679</v>
      </c>
    </row>
    <row r="180" spans="1:17" x14ac:dyDescent="0.2">
      <c r="A180">
        <f t="shared" si="59"/>
        <v>168</v>
      </c>
      <c r="B180">
        <f t="shared" ca="1" si="60"/>
        <v>20.054881841253131</v>
      </c>
      <c r="C180">
        <f t="shared" ca="1" si="61"/>
        <v>15.219221465144162</v>
      </c>
      <c r="E180">
        <f t="shared" ca="1" si="73"/>
        <v>0.34779147321980997</v>
      </c>
      <c r="F180">
        <f t="shared" ca="1" si="74"/>
        <v>0.13025522937663481</v>
      </c>
      <c r="G180">
        <f t="shared" ca="1" si="62"/>
        <v>0.52195329740355523</v>
      </c>
      <c r="H180">
        <f t="shared" ca="1" si="63"/>
        <v>1</v>
      </c>
      <c r="I180">
        <f t="shared" ca="1" si="64"/>
        <v>32.21135742526527</v>
      </c>
      <c r="J180">
        <f t="shared" ca="1" si="65"/>
        <v>-2.6546771658017678</v>
      </c>
      <c r="K180">
        <f t="shared" ca="1" si="66"/>
        <v>19.374687999509909</v>
      </c>
      <c r="L180">
        <f t="shared" ca="1" si="67"/>
        <v>-2.6546771658017678</v>
      </c>
      <c r="M180">
        <f t="shared" ca="1" si="68"/>
        <v>11.448943441516837</v>
      </c>
      <c r="N180">
        <f t="shared" ca="1" si="69"/>
        <v>22.535428155249523</v>
      </c>
      <c r="O180">
        <f t="shared" ca="1" si="70"/>
        <v>19.374687999509909</v>
      </c>
      <c r="P180">
        <f t="shared" ca="1" si="71"/>
        <v>22.535428155249523</v>
      </c>
      <c r="Q180">
        <f t="shared" ca="1" si="72"/>
        <v>280.02710682192708</v>
      </c>
    </row>
    <row r="181" spans="1:17" x14ac:dyDescent="0.2">
      <c r="A181">
        <f t="shared" si="59"/>
        <v>169</v>
      </c>
      <c r="B181">
        <f t="shared" ca="1" si="60"/>
        <v>14.31735223755579</v>
      </c>
      <c r="C181">
        <f t="shared" ca="1" si="61"/>
        <v>11.278768839390606</v>
      </c>
      <c r="E181">
        <f t="shared" ca="1" si="73"/>
        <v>0.56414171352554277</v>
      </c>
      <c r="F181">
        <f t="shared" ca="1" si="74"/>
        <v>0.22997214681552397</v>
      </c>
      <c r="G181">
        <f t="shared" ca="1" si="62"/>
        <v>0.20588613965893326</v>
      </c>
      <c r="H181">
        <f t="shared" ca="1" si="63"/>
        <v>1</v>
      </c>
      <c r="I181">
        <f t="shared" ca="1" si="64"/>
        <v>84.751538963798325</v>
      </c>
      <c r="J181">
        <f t="shared" ca="1" si="65"/>
        <v>-7.602581224704724</v>
      </c>
      <c r="K181">
        <f t="shared" ca="1" si="66"/>
        <v>12.396510877881518</v>
      </c>
      <c r="L181">
        <f t="shared" ca="1" si="67"/>
        <v>-7.602581224704724</v>
      </c>
      <c r="M181">
        <f t="shared" ca="1" si="68"/>
        <v>35.688274672222924</v>
      </c>
      <c r="N181">
        <f t="shared" ca="1" si="69"/>
        <v>15.694278329221302</v>
      </c>
      <c r="O181">
        <f t="shared" ca="1" si="70"/>
        <v>12.396510877881518</v>
      </c>
      <c r="P181">
        <f t="shared" ca="1" si="71"/>
        <v>15.694278329221302</v>
      </c>
      <c r="Q181">
        <f t="shared" ca="1" si="72"/>
        <v>43.570345493426352</v>
      </c>
    </row>
    <row r="182" spans="1:17" x14ac:dyDescent="0.2">
      <c r="A182">
        <f t="shared" si="59"/>
        <v>170</v>
      </c>
      <c r="B182">
        <f t="shared" ca="1" si="60"/>
        <v>15.310226973316857</v>
      </c>
      <c r="C182">
        <f t="shared" ca="1" si="61"/>
        <v>7.1638207329829875</v>
      </c>
      <c r="E182">
        <f t="shared" ca="1" si="73"/>
        <v>0.93372092892595548</v>
      </c>
      <c r="F182">
        <f t="shared" ca="1" si="74"/>
        <v>4.3543475629364468E-2</v>
      </c>
      <c r="G182">
        <f t="shared" ca="1" si="62"/>
        <v>2.2735595444680047E-2</v>
      </c>
      <c r="H182">
        <f t="shared" ca="1" si="63"/>
        <v>1</v>
      </c>
      <c r="I182">
        <f t="shared" ca="1" si="64"/>
        <v>232.16960008035122</v>
      </c>
      <c r="J182">
        <f t="shared" ca="1" si="65"/>
        <v>-2.3825268344802528</v>
      </c>
      <c r="K182">
        <f t="shared" ca="1" si="66"/>
        <v>2.265726937479954</v>
      </c>
      <c r="L182">
        <f t="shared" ca="1" si="67"/>
        <v>-2.3825268344802528</v>
      </c>
      <c r="M182">
        <f t="shared" ca="1" si="68"/>
        <v>1.2794439253184369</v>
      </c>
      <c r="N182">
        <f t="shared" ca="1" si="69"/>
        <v>0.32814698957643729</v>
      </c>
      <c r="O182">
        <f t="shared" ca="1" si="70"/>
        <v>2.265726937479954</v>
      </c>
      <c r="P182">
        <f t="shared" ca="1" si="71"/>
        <v>0.32814698957643729</v>
      </c>
      <c r="Q182">
        <f t="shared" ca="1" si="72"/>
        <v>0.5313117836570691</v>
      </c>
    </row>
    <row r="183" spans="1:17" x14ac:dyDescent="0.2">
      <c r="A183">
        <f t="shared" si="59"/>
        <v>171</v>
      </c>
      <c r="B183">
        <f t="shared" ca="1" si="60"/>
        <v>20.728597896517094</v>
      </c>
      <c r="C183">
        <f t="shared" ca="1" si="61"/>
        <v>15.774057349783337</v>
      </c>
      <c r="E183">
        <f t="shared" ca="1" si="73"/>
        <v>0.29142603216061014</v>
      </c>
      <c r="F183">
        <f t="shared" ca="1" si="74"/>
        <v>0.16860770543194717</v>
      </c>
      <c r="G183">
        <f t="shared" ca="1" si="62"/>
        <v>0.53996626240744272</v>
      </c>
      <c r="H183">
        <f t="shared" ca="1" si="63"/>
        <v>1</v>
      </c>
      <c r="I183">
        <f t="shared" ca="1" si="64"/>
        <v>22.616627910419538</v>
      </c>
      <c r="J183">
        <f t="shared" ca="1" si="65"/>
        <v>-2.8794091307242069</v>
      </c>
      <c r="K183">
        <f t="shared" ca="1" si="66"/>
        <v>16.794965290748177</v>
      </c>
      <c r="L183">
        <f t="shared" ca="1" si="67"/>
        <v>-2.8794091307242069</v>
      </c>
      <c r="M183">
        <f t="shared" ca="1" si="68"/>
        <v>19.183591161776526</v>
      </c>
      <c r="N183">
        <f t="shared" ca="1" si="69"/>
        <v>30.177485079926374</v>
      </c>
      <c r="O183">
        <f t="shared" ca="1" si="70"/>
        <v>16.794965290748177</v>
      </c>
      <c r="P183">
        <f t="shared" ca="1" si="71"/>
        <v>30.177485079926374</v>
      </c>
      <c r="Q183">
        <f t="shared" ca="1" si="72"/>
        <v>299.6884692033961</v>
      </c>
    </row>
    <row r="184" spans="1:17" x14ac:dyDescent="0.2">
      <c r="A184">
        <f t="shared" si="59"/>
        <v>172</v>
      </c>
      <c r="B184">
        <f t="shared" ca="1" si="60"/>
        <v>15.803293119340658</v>
      </c>
      <c r="C184">
        <f t="shared" ca="1" si="61"/>
        <v>6.947673040454788</v>
      </c>
      <c r="E184">
        <f t="shared" ca="1" si="73"/>
        <v>0.96159347760901492</v>
      </c>
      <c r="F184">
        <f t="shared" ca="1" si="74"/>
        <v>1.6639596592476109E-2</v>
      </c>
      <c r="G184">
        <f t="shared" ca="1" si="62"/>
        <v>2.1766925798508967E-2</v>
      </c>
      <c r="H184">
        <f t="shared" ca="1" si="63"/>
        <v>1</v>
      </c>
      <c r="I184">
        <f t="shared" ca="1" si="64"/>
        <v>246.23749490878703</v>
      </c>
      <c r="J184">
        <f t="shared" ca="1" si="65"/>
        <v>-0.93763091462749493</v>
      </c>
      <c r="K184">
        <f t="shared" ca="1" si="66"/>
        <v>2.2339463936979418</v>
      </c>
      <c r="L184">
        <f t="shared" ca="1" si="67"/>
        <v>-0.93763091462749493</v>
      </c>
      <c r="M184">
        <f t="shared" ca="1" si="68"/>
        <v>0.18683604272827914</v>
      </c>
      <c r="N184">
        <f t="shared" ca="1" si="69"/>
        <v>0.12005462349477355</v>
      </c>
      <c r="O184">
        <f t="shared" ca="1" si="70"/>
        <v>2.2339463936979418</v>
      </c>
      <c r="P184">
        <f t="shared" ca="1" si="71"/>
        <v>0.12005462349477355</v>
      </c>
      <c r="Q184">
        <f t="shared" ca="1" si="72"/>
        <v>0.48700225915406425</v>
      </c>
    </row>
    <row r="185" spans="1:17" x14ac:dyDescent="0.2">
      <c r="A185">
        <f t="shared" si="59"/>
        <v>173</v>
      </c>
      <c r="B185">
        <f t="shared" ca="1" si="60"/>
        <v>14.573347302059956</v>
      </c>
      <c r="C185">
        <f t="shared" ca="1" si="61"/>
        <v>10.445544394883093</v>
      </c>
      <c r="E185">
        <f t="shared" ca="1" si="73"/>
        <v>0.67744965771144594</v>
      </c>
      <c r="F185">
        <f t="shared" ca="1" si="74"/>
        <v>0.11440259305415348</v>
      </c>
      <c r="G185">
        <f t="shared" ca="1" si="62"/>
        <v>0.20814774923440058</v>
      </c>
      <c r="H185">
        <f t="shared" ca="1" si="63"/>
        <v>1</v>
      </c>
      <c r="I185">
        <f t="shared" ca="1" si="64"/>
        <v>122.21519971469252</v>
      </c>
      <c r="J185">
        <f t="shared" ca="1" si="65"/>
        <v>-4.5416170538421143</v>
      </c>
      <c r="K185">
        <f t="shared" ca="1" si="66"/>
        <v>15.049874852177078</v>
      </c>
      <c r="L185">
        <f t="shared" ca="1" si="67"/>
        <v>-4.5416170538421143</v>
      </c>
      <c r="M185">
        <f t="shared" ca="1" si="68"/>
        <v>8.831750885162613</v>
      </c>
      <c r="N185">
        <f t="shared" ca="1" si="69"/>
        <v>7.8930815078350367</v>
      </c>
      <c r="O185">
        <f t="shared" ca="1" si="70"/>
        <v>15.049874852177078</v>
      </c>
      <c r="P185">
        <f t="shared" ca="1" si="71"/>
        <v>7.8930815078350367</v>
      </c>
      <c r="Q185">
        <f t="shared" ca="1" si="72"/>
        <v>44.532822374263091</v>
      </c>
    </row>
    <row r="186" spans="1:17" x14ac:dyDescent="0.2">
      <c r="A186">
        <f t="shared" si="59"/>
        <v>174</v>
      </c>
      <c r="B186">
        <f t="shared" ca="1" si="60"/>
        <v>26.230687182259725</v>
      </c>
      <c r="C186">
        <f t="shared" ca="1" si="61"/>
        <v>18.387049988570482</v>
      </c>
      <c r="E186">
        <f t="shared" ca="1" si="73"/>
        <v>0.18066415329469754</v>
      </c>
      <c r="F186">
        <f t="shared" ca="1" si="74"/>
        <v>3.6331600576114294E-2</v>
      </c>
      <c r="G186">
        <f t="shared" ca="1" si="62"/>
        <v>0.78300424612918818</v>
      </c>
      <c r="H186">
        <f t="shared" ca="1" si="63"/>
        <v>1</v>
      </c>
      <c r="I186">
        <f t="shared" ca="1" si="64"/>
        <v>8.6919085128792393</v>
      </c>
      <c r="J186">
        <f t="shared" ca="1" si="65"/>
        <v>-0.38463972635719529</v>
      </c>
      <c r="K186">
        <f t="shared" ca="1" si="66"/>
        <v>15.098028783530804</v>
      </c>
      <c r="L186">
        <f t="shared" ca="1" si="67"/>
        <v>-0.38463972635719529</v>
      </c>
      <c r="M186">
        <f t="shared" ca="1" si="68"/>
        <v>0.89072601324497369</v>
      </c>
      <c r="N186">
        <f t="shared" ca="1" si="69"/>
        <v>9.429477929285877</v>
      </c>
      <c r="O186">
        <f t="shared" ca="1" si="70"/>
        <v>15.098028783530804</v>
      </c>
      <c r="P186">
        <f t="shared" ca="1" si="71"/>
        <v>9.429477929285877</v>
      </c>
      <c r="Q186">
        <f t="shared" ca="1" si="72"/>
        <v>630.18058155452138</v>
      </c>
    </row>
    <row r="187" spans="1:17" x14ac:dyDescent="0.2">
      <c r="A187">
        <f t="shared" ref="A187:A212" si="75">A186+1</f>
        <v>175</v>
      </c>
      <c r="B187">
        <f t="shared" ref="B187:B212" ca="1" si="76">SUM(I187:Q187)^0.5</f>
        <v>13.915879750046214</v>
      </c>
      <c r="C187">
        <f t="shared" ref="C187:C212" ca="1" si="77">E187*C$2+F187*C$3+G187*C$4</f>
        <v>9.3422829616744583</v>
      </c>
      <c r="E187">
        <f t="shared" ca="1" si="73"/>
        <v>0.74236226612213674</v>
      </c>
      <c r="F187">
        <f t="shared" ca="1" si="74"/>
        <v>0.13354683057006989</v>
      </c>
      <c r="G187">
        <f t="shared" ref="G187:G212" ca="1" si="78">1-E187-F187</f>
        <v>0.12409090330779338</v>
      </c>
      <c r="H187">
        <f t="shared" ref="H187:H212" ca="1" si="79">SUM(E187:G187)</f>
        <v>1</v>
      </c>
      <c r="I187">
        <f t="shared" ref="I187:I212" ca="1" si="80">E187*E187*B$2*B$2*B$7</f>
        <v>146.75839180733905</v>
      </c>
      <c r="J187">
        <f t="shared" ref="J187:J212" ca="1" si="81">E187*F187*B$2*B$3*C$7</f>
        <v>-5.8096114876399714</v>
      </c>
      <c r="K187">
        <f t="shared" ref="K187:K212" ca="1" si="82">E187*G187*B$2*B$4*D$7</f>
        <v>9.8319571376536459</v>
      </c>
      <c r="L187">
        <f t="shared" ref="L187:L212" ca="1" si="83">J187</f>
        <v>-5.8096114876399714</v>
      </c>
      <c r="M187">
        <f t="shared" ref="M187:M212" ca="1" si="84">F187*F187*B$3*B$3*C$8</f>
        <v>12.034893318643832</v>
      </c>
      <c r="N187">
        <f t="shared" ref="N187:N212" ca="1" si="85">F187*G187*B$3*B$4*D$8</f>
        <v>5.4930370921757943</v>
      </c>
      <c r="O187">
        <f t="shared" ref="O187:O212" ca="1" si="86">K187</f>
        <v>9.8319571376536459</v>
      </c>
      <c r="P187">
        <f t="shared" ref="P187:P212" ca="1" si="87">N187</f>
        <v>5.4930370921757943</v>
      </c>
      <c r="Q187">
        <f t="shared" ref="Q187:Q212" ca="1" si="88">G187*G187*B$4*B$4*D$9</f>
        <v>15.827658607384457</v>
      </c>
    </row>
    <row r="188" spans="1:17" x14ac:dyDescent="0.2">
      <c r="A188">
        <f t="shared" si="75"/>
        <v>176</v>
      </c>
      <c r="B188">
        <f t="shared" ca="1" si="76"/>
        <v>16.584033063196983</v>
      </c>
      <c r="C188">
        <f t="shared" ca="1" si="77"/>
        <v>13.036966132168239</v>
      </c>
      <c r="E188">
        <f t="shared" ca="1" si="73"/>
        <v>0.33612610708389756</v>
      </c>
      <c r="F188">
        <f t="shared" ca="1" si="74"/>
        <v>0.45143135628462916</v>
      </c>
      <c r="G188">
        <f t="shared" ca="1" si="78"/>
        <v>0.21244253663147328</v>
      </c>
      <c r="H188">
        <f t="shared" ca="1" si="79"/>
        <v>1</v>
      </c>
      <c r="I188">
        <f t="shared" ca="1" si="80"/>
        <v>30.086776351616969</v>
      </c>
      <c r="J188">
        <f t="shared" ca="1" si="81"/>
        <v>-8.8918388540484035</v>
      </c>
      <c r="K188">
        <f t="shared" ca="1" si="82"/>
        <v>7.6212790920496571</v>
      </c>
      <c r="L188">
        <f t="shared" ca="1" si="83"/>
        <v>-8.8918388540484035</v>
      </c>
      <c r="M188">
        <f t="shared" ca="1" si="84"/>
        <v>137.51767381607394</v>
      </c>
      <c r="N188">
        <f t="shared" ca="1" si="85"/>
        <v>31.788658463123461</v>
      </c>
      <c r="O188">
        <f t="shared" ca="1" si="86"/>
        <v>7.6212790920496571</v>
      </c>
      <c r="P188">
        <f t="shared" ca="1" si="87"/>
        <v>31.788658463123461</v>
      </c>
      <c r="Q188">
        <f t="shared" ca="1" si="88"/>
        <v>46.389505071270406</v>
      </c>
    </row>
    <row r="189" spans="1:17" x14ac:dyDescent="0.2">
      <c r="A189">
        <f t="shared" si="75"/>
        <v>177</v>
      </c>
      <c r="B189">
        <f t="shared" ca="1" si="76"/>
        <v>13.478664461101992</v>
      </c>
      <c r="C189">
        <f t="shared" ca="1" si="77"/>
        <v>10.4156153454245</v>
      </c>
      <c r="E189">
        <f t="shared" ca="1" si="73"/>
        <v>0.57078175347183513</v>
      </c>
      <c r="F189">
        <f t="shared" ca="1" si="74"/>
        <v>0.33424390610135596</v>
      </c>
      <c r="G189">
        <f t="shared" ca="1" si="78"/>
        <v>9.4974340426808912E-2</v>
      </c>
      <c r="H189">
        <f t="shared" ca="1" si="79"/>
        <v>1</v>
      </c>
      <c r="I189">
        <f t="shared" ca="1" si="80"/>
        <v>86.758359028666732</v>
      </c>
      <c r="J189">
        <f t="shared" ca="1" si="81"/>
        <v>-11.179726916771912</v>
      </c>
      <c r="K189">
        <f t="shared" ca="1" si="82"/>
        <v>5.7857612604640769</v>
      </c>
      <c r="L189">
        <f t="shared" ca="1" si="83"/>
        <v>-11.179726916771912</v>
      </c>
      <c r="M189">
        <f t="shared" ca="1" si="84"/>
        <v>75.387973619223956</v>
      </c>
      <c r="N189">
        <f t="shared" ca="1" si="85"/>
        <v>10.522254077031926</v>
      </c>
      <c r="O189">
        <f t="shared" ca="1" si="86"/>
        <v>5.7857612604640769</v>
      </c>
      <c r="P189">
        <f t="shared" ca="1" si="87"/>
        <v>10.522254077031926</v>
      </c>
      <c r="Q189">
        <f t="shared" ca="1" si="88"/>
        <v>9.2714861656349914</v>
      </c>
    </row>
    <row r="190" spans="1:17" x14ac:dyDescent="0.2">
      <c r="A190">
        <f t="shared" si="75"/>
        <v>178</v>
      </c>
      <c r="B190">
        <f t="shared" ca="1" si="76"/>
        <v>16.646818488537367</v>
      </c>
      <c r="C190">
        <f t="shared" ca="1" si="77"/>
        <v>11.457624894079135</v>
      </c>
      <c r="E190">
        <f t="shared" ca="1" si="73"/>
        <v>0.36039852136647721</v>
      </c>
      <c r="F190">
        <f t="shared" ca="1" si="74"/>
        <v>0.61769959622519799</v>
      </c>
      <c r="G190">
        <f t="shared" ca="1" si="78"/>
        <v>2.1901882408324802E-2</v>
      </c>
      <c r="H190">
        <f t="shared" ca="1" si="79"/>
        <v>1</v>
      </c>
      <c r="I190">
        <f t="shared" ca="1" si="80"/>
        <v>34.588933186297012</v>
      </c>
      <c r="J190">
        <f t="shared" ca="1" si="81"/>
        <v>-13.045416038114359</v>
      </c>
      <c r="K190">
        <f t="shared" ca="1" si="82"/>
        <v>0.84245863328617809</v>
      </c>
      <c r="L190">
        <f t="shared" ca="1" si="83"/>
        <v>-13.045416038114359</v>
      </c>
      <c r="M190">
        <f t="shared" ca="1" si="84"/>
        <v>257.47182348608618</v>
      </c>
      <c r="N190">
        <f t="shared" ca="1" si="85"/>
        <v>4.4843320224317713</v>
      </c>
      <c r="O190">
        <f t="shared" ca="1" si="86"/>
        <v>0.84245863328617809</v>
      </c>
      <c r="P190">
        <f t="shared" ca="1" si="87"/>
        <v>4.4843320224317713</v>
      </c>
      <c r="Q190">
        <f t="shared" ca="1" si="88"/>
        <v>0.49305988271913664</v>
      </c>
    </row>
    <row r="191" spans="1:17" x14ac:dyDescent="0.2">
      <c r="A191">
        <f t="shared" si="75"/>
        <v>179</v>
      </c>
      <c r="B191">
        <f t="shared" ca="1" si="76"/>
        <v>14.787158007684575</v>
      </c>
      <c r="C191">
        <f t="shared" ca="1" si="77"/>
        <v>7.7825060288278536</v>
      </c>
      <c r="E191">
        <f t="shared" ca="1" si="73"/>
        <v>0.88178256751089412</v>
      </c>
      <c r="F191">
        <f t="shared" ca="1" si="74"/>
        <v>6.4234439058256848E-2</v>
      </c>
      <c r="G191">
        <f t="shared" ca="1" si="78"/>
        <v>5.398299343084903E-2</v>
      </c>
      <c r="H191">
        <f t="shared" ca="1" si="79"/>
        <v>1</v>
      </c>
      <c r="I191">
        <f t="shared" ca="1" si="80"/>
        <v>207.05903418229366</v>
      </c>
      <c r="J191">
        <f t="shared" ca="1" si="81"/>
        <v>-3.3191513836911306</v>
      </c>
      <c r="K191">
        <f t="shared" ca="1" si="82"/>
        <v>5.0804550547263831</v>
      </c>
      <c r="L191">
        <f t="shared" ca="1" si="83"/>
        <v>-3.3191513836911306</v>
      </c>
      <c r="M191">
        <f t="shared" ca="1" si="84"/>
        <v>2.7842674211297909</v>
      </c>
      <c r="N191">
        <f t="shared" ca="1" si="85"/>
        <v>1.1493806969459006</v>
      </c>
      <c r="O191">
        <f t="shared" ca="1" si="86"/>
        <v>5.0804550547263831</v>
      </c>
      <c r="P191">
        <f t="shared" ca="1" si="87"/>
        <v>1.1493806969459006</v>
      </c>
      <c r="Q191">
        <f t="shared" ca="1" si="88"/>
        <v>2.9953716048442636</v>
      </c>
    </row>
    <row r="192" spans="1:17" x14ac:dyDescent="0.2">
      <c r="A192">
        <f t="shared" si="75"/>
        <v>180</v>
      </c>
      <c r="B192">
        <f t="shared" ca="1" si="76"/>
        <v>14.940304413457708</v>
      </c>
      <c r="C192">
        <f t="shared" ca="1" si="77"/>
        <v>7.5165685698249955</v>
      </c>
      <c r="E192">
        <f t="shared" ca="1" si="73"/>
        <v>0.90203561193518045</v>
      </c>
      <c r="F192">
        <f t="shared" ca="1" si="74"/>
        <v>5.9532252700431006E-2</v>
      </c>
      <c r="G192">
        <f t="shared" ca="1" si="78"/>
        <v>3.8432135364388546E-2</v>
      </c>
      <c r="H192">
        <f t="shared" ca="1" si="79"/>
        <v>1</v>
      </c>
      <c r="I192">
        <f t="shared" ca="1" si="80"/>
        <v>216.67985369656708</v>
      </c>
      <c r="J192">
        <f t="shared" ca="1" si="81"/>
        <v>-3.1468324228784663</v>
      </c>
      <c r="K192">
        <f t="shared" ca="1" si="82"/>
        <v>3.7000052541923263</v>
      </c>
      <c r="L192">
        <f t="shared" ca="1" si="83"/>
        <v>-3.1468324228784663</v>
      </c>
      <c r="M192">
        <f t="shared" ca="1" si="84"/>
        <v>2.3915513324995654</v>
      </c>
      <c r="N192">
        <f t="shared" ca="1" si="85"/>
        <v>0.7583781854119892</v>
      </c>
      <c r="O192">
        <f t="shared" ca="1" si="86"/>
        <v>3.7000052541923263</v>
      </c>
      <c r="P192">
        <f t="shared" ca="1" si="87"/>
        <v>0.7583781854119892</v>
      </c>
      <c r="Q192">
        <f t="shared" ca="1" si="88"/>
        <v>1.5181889042655292</v>
      </c>
    </row>
    <row r="193" spans="1:17" x14ac:dyDescent="0.2">
      <c r="A193">
        <f t="shared" si="75"/>
        <v>181</v>
      </c>
      <c r="B193">
        <f t="shared" ca="1" si="76"/>
        <v>15.292204718458246</v>
      </c>
      <c r="C193">
        <f t="shared" ca="1" si="77"/>
        <v>7.7957789701790059</v>
      </c>
      <c r="E193">
        <f t="shared" ca="1" si="73"/>
        <v>0.89906091383798015</v>
      </c>
      <c r="F193">
        <f t="shared" ca="1" si="74"/>
        <v>2.7475110166948501E-2</v>
      </c>
      <c r="G193">
        <f t="shared" ca="1" si="78"/>
        <v>7.3463975995071346E-2</v>
      </c>
      <c r="H193">
        <f t="shared" ca="1" si="79"/>
        <v>1</v>
      </c>
      <c r="I193">
        <f t="shared" ca="1" si="80"/>
        <v>215.25309328449231</v>
      </c>
      <c r="J193">
        <f t="shared" ca="1" si="81"/>
        <v>-1.4475253425534598</v>
      </c>
      <c r="K193">
        <f t="shared" ca="1" si="82"/>
        <v>7.0493275149494021</v>
      </c>
      <c r="L193">
        <f t="shared" ca="1" si="83"/>
        <v>-1.4475253425534598</v>
      </c>
      <c r="M193">
        <f t="shared" ca="1" si="84"/>
        <v>0.50939415677728372</v>
      </c>
      <c r="N193">
        <f t="shared" ca="1" si="85"/>
        <v>0.66904121437055486</v>
      </c>
      <c r="O193">
        <f t="shared" ca="1" si="86"/>
        <v>7.0493275149494021</v>
      </c>
      <c r="P193">
        <f t="shared" ca="1" si="87"/>
        <v>0.66904121437055486</v>
      </c>
      <c r="Q193">
        <f t="shared" ca="1" si="88"/>
        <v>5.5473509364340075</v>
      </c>
    </row>
    <row r="194" spans="1:17" x14ac:dyDescent="0.2">
      <c r="A194">
        <f t="shared" si="75"/>
        <v>182</v>
      </c>
      <c r="B194">
        <f t="shared" ca="1" si="76"/>
        <v>21.409458901081376</v>
      </c>
      <c r="C194">
        <f t="shared" ca="1" si="77"/>
        <v>15.676598352855533</v>
      </c>
      <c r="E194">
        <f t="shared" ca="1" si="73"/>
        <v>0.35438154410774803</v>
      </c>
      <c r="F194">
        <f t="shared" ca="1" si="74"/>
        <v>5.4555737665391409E-2</v>
      </c>
      <c r="G194">
        <f t="shared" ca="1" si="78"/>
        <v>0.59106271822686052</v>
      </c>
      <c r="H194">
        <f t="shared" ca="1" si="79"/>
        <v>1</v>
      </c>
      <c r="I194">
        <f t="shared" ca="1" si="80"/>
        <v>33.443626045556265</v>
      </c>
      <c r="J194">
        <f t="shared" ca="1" si="81"/>
        <v>-1.1329458280525999</v>
      </c>
      <c r="K194">
        <f t="shared" ca="1" si="82"/>
        <v>22.355727365214435</v>
      </c>
      <c r="L194">
        <f t="shared" ca="1" si="83"/>
        <v>-1.1329458280525999</v>
      </c>
      <c r="M194">
        <f t="shared" ca="1" si="84"/>
        <v>2.0084264800426865</v>
      </c>
      <c r="N194">
        <f t="shared" ca="1" si="85"/>
        <v>10.68840740589278</v>
      </c>
      <c r="O194">
        <f t="shared" ca="1" si="86"/>
        <v>22.355727365214435</v>
      </c>
      <c r="P194">
        <f t="shared" ca="1" si="87"/>
        <v>10.68840740589278</v>
      </c>
      <c r="Q194">
        <f t="shared" ca="1" si="88"/>
        <v>359.0905000253843</v>
      </c>
    </row>
    <row r="195" spans="1:17" x14ac:dyDescent="0.2">
      <c r="A195">
        <f t="shared" si="75"/>
        <v>183</v>
      </c>
      <c r="B195">
        <f t="shared" ca="1" si="76"/>
        <v>16.900597417313033</v>
      </c>
      <c r="C195">
        <f t="shared" ca="1" si="77"/>
        <v>13.12514212558705</v>
      </c>
      <c r="E195">
        <f t="shared" ca="1" si="73"/>
        <v>0.48227969080478539</v>
      </c>
      <c r="F195">
        <f t="shared" ca="1" si="74"/>
        <v>0.14377851738299516</v>
      </c>
      <c r="G195">
        <f t="shared" ca="1" si="78"/>
        <v>0.37394179181221943</v>
      </c>
      <c r="H195">
        <f t="shared" ca="1" si="79"/>
        <v>1</v>
      </c>
      <c r="I195">
        <f t="shared" ca="1" si="80"/>
        <v>61.939702353342831</v>
      </c>
      <c r="J195">
        <f t="shared" ca="1" si="81"/>
        <v>-4.0634094919995043</v>
      </c>
      <c r="K195">
        <f t="shared" ca="1" si="82"/>
        <v>19.248066937106419</v>
      </c>
      <c r="L195">
        <f t="shared" ca="1" si="83"/>
        <v>-4.0634094919995043</v>
      </c>
      <c r="M195">
        <f t="shared" ca="1" si="84"/>
        <v>13.949642438663092</v>
      </c>
      <c r="N195">
        <f t="shared" ca="1" si="85"/>
        <v>17.821202531019509</v>
      </c>
      <c r="O195">
        <f t="shared" ca="1" si="86"/>
        <v>19.248066937106419</v>
      </c>
      <c r="P195">
        <f t="shared" ca="1" si="87"/>
        <v>17.821202531019509</v>
      </c>
      <c r="Q195">
        <f t="shared" ca="1" si="88"/>
        <v>143.72912831782924</v>
      </c>
    </row>
    <row r="196" spans="1:17" x14ac:dyDescent="0.2">
      <c r="A196">
        <f t="shared" si="75"/>
        <v>184</v>
      </c>
      <c r="B196">
        <f t="shared" ca="1" si="76"/>
        <v>23.339758475557545</v>
      </c>
      <c r="C196">
        <f t="shared" ca="1" si="77"/>
        <v>13.807341145422281</v>
      </c>
      <c r="E196">
        <f t="shared" ca="1" si="73"/>
        <v>7.3796393808369332E-2</v>
      </c>
      <c r="F196">
        <f t="shared" ca="1" si="74"/>
        <v>0.87700168360275987</v>
      </c>
      <c r="G196">
        <f t="shared" ca="1" si="78"/>
        <v>4.9201922588870795E-2</v>
      </c>
      <c r="H196">
        <f t="shared" ca="1" si="79"/>
        <v>1</v>
      </c>
      <c r="I196">
        <f t="shared" ca="1" si="80"/>
        <v>1.4502452309276381</v>
      </c>
      <c r="J196">
        <f t="shared" ca="1" si="81"/>
        <v>-3.7925663105658782</v>
      </c>
      <c r="K196">
        <f t="shared" ca="1" si="82"/>
        <v>0.38752645445328787</v>
      </c>
      <c r="L196">
        <f t="shared" ca="1" si="83"/>
        <v>-3.7925663105658782</v>
      </c>
      <c r="M196">
        <f t="shared" ca="1" si="84"/>
        <v>519.01024191279248</v>
      </c>
      <c r="N196">
        <f t="shared" ca="1" si="85"/>
        <v>14.302814319714185</v>
      </c>
      <c r="O196">
        <f t="shared" ca="1" si="86"/>
        <v>0.38752645445328787</v>
      </c>
      <c r="P196">
        <f t="shared" ca="1" si="87"/>
        <v>14.302814319714185</v>
      </c>
      <c r="Q196">
        <f t="shared" ca="1" si="88"/>
        <v>2.4882896264367291</v>
      </c>
    </row>
    <row r="197" spans="1:17" x14ac:dyDescent="0.2">
      <c r="A197">
        <f t="shared" si="75"/>
        <v>185</v>
      </c>
      <c r="B197">
        <f t="shared" ca="1" si="76"/>
        <v>16.224079575053583</v>
      </c>
      <c r="C197">
        <f t="shared" ca="1" si="77"/>
        <v>13.115147378546716</v>
      </c>
      <c r="E197">
        <f t="shared" ca="1" si="73"/>
        <v>0.39966026542515987</v>
      </c>
      <c r="F197">
        <f t="shared" ca="1" si="74"/>
        <v>0.31225800240637447</v>
      </c>
      <c r="G197">
        <f t="shared" ca="1" si="78"/>
        <v>0.28808173216846567</v>
      </c>
      <c r="H197">
        <f t="shared" ca="1" si="79"/>
        <v>1</v>
      </c>
      <c r="I197">
        <f t="shared" ca="1" si="80"/>
        <v>42.535653682410569</v>
      </c>
      <c r="J197">
        <f t="shared" ca="1" si="81"/>
        <v>-7.313111004799703</v>
      </c>
      <c r="K197">
        <f t="shared" ca="1" si="82"/>
        <v>12.288272511139754</v>
      </c>
      <c r="L197">
        <f t="shared" ca="1" si="83"/>
        <v>-7.313111004799703</v>
      </c>
      <c r="M197">
        <f t="shared" ca="1" si="84"/>
        <v>65.796414533089703</v>
      </c>
      <c r="N197">
        <f t="shared" ca="1" si="85"/>
        <v>29.817298767385491</v>
      </c>
      <c r="O197">
        <f t="shared" ca="1" si="86"/>
        <v>12.288272511139754</v>
      </c>
      <c r="P197">
        <f t="shared" ca="1" si="87"/>
        <v>29.817298767385491</v>
      </c>
      <c r="Q197">
        <f t="shared" ca="1" si="88"/>
        <v>85.303769294719473</v>
      </c>
    </row>
    <row r="198" spans="1:17" x14ac:dyDescent="0.2">
      <c r="A198">
        <f t="shared" si="75"/>
        <v>186</v>
      </c>
      <c r="B198">
        <f t="shared" ca="1" si="76"/>
        <v>18.346683753165699</v>
      </c>
      <c r="C198">
        <f t="shared" ca="1" si="77"/>
        <v>13.209493436449204</v>
      </c>
      <c r="E198">
        <f t="shared" ca="1" si="73"/>
        <v>0.24616619601445755</v>
      </c>
      <c r="F198">
        <f t="shared" ca="1" si="74"/>
        <v>0.60986927127313761</v>
      </c>
      <c r="G198">
        <f t="shared" ca="1" si="78"/>
        <v>0.14396453271240484</v>
      </c>
      <c r="H198">
        <f t="shared" ca="1" si="79"/>
        <v>1</v>
      </c>
      <c r="I198">
        <f t="shared" ca="1" si="80"/>
        <v>16.137193090838807</v>
      </c>
      <c r="J198">
        <f t="shared" ca="1" si="81"/>
        <v>-8.7975710365194697</v>
      </c>
      <c r="K198">
        <f t="shared" ca="1" si="82"/>
        <v>3.7824053425827295</v>
      </c>
      <c r="L198">
        <f t="shared" ca="1" si="83"/>
        <v>-8.7975710365194697</v>
      </c>
      <c r="M198">
        <f t="shared" ca="1" si="84"/>
        <v>250.98546832357019</v>
      </c>
      <c r="N198">
        <f t="shared" ca="1" si="85"/>
        <v>29.102564722123336</v>
      </c>
      <c r="O198">
        <f t="shared" ca="1" si="86"/>
        <v>3.7824053425827295</v>
      </c>
      <c r="P198">
        <f t="shared" ca="1" si="87"/>
        <v>29.102564722123336</v>
      </c>
      <c r="Q198">
        <f t="shared" ca="1" si="88"/>
        <v>21.303345267892023</v>
      </c>
    </row>
    <row r="199" spans="1:17" x14ac:dyDescent="0.2">
      <c r="A199">
        <f t="shared" si="75"/>
        <v>187</v>
      </c>
      <c r="B199">
        <f t="shared" ca="1" si="76"/>
        <v>14.751756255003693</v>
      </c>
      <c r="C199">
        <f t="shared" ca="1" si="77"/>
        <v>7.3029446784260221</v>
      </c>
      <c r="E199">
        <f t="shared" ca="1" si="73"/>
        <v>0.905617227372703</v>
      </c>
      <c r="F199">
        <f t="shared" ca="1" si="74"/>
        <v>8.1418152119847723E-2</v>
      </c>
      <c r="G199">
        <f t="shared" ca="1" si="78"/>
        <v>1.2964620507449273E-2</v>
      </c>
      <c r="H199">
        <f t="shared" ca="1" si="79"/>
        <v>1</v>
      </c>
      <c r="I199">
        <f t="shared" ca="1" si="80"/>
        <v>218.40396439753732</v>
      </c>
      <c r="J199">
        <f t="shared" ca="1" si="81"/>
        <v>-4.3207937171823083</v>
      </c>
      <c r="K199">
        <f t="shared" ca="1" si="82"/>
        <v>1.253108356358162</v>
      </c>
      <c r="L199">
        <f t="shared" ca="1" si="83"/>
        <v>-4.3207937171823083</v>
      </c>
      <c r="M199">
        <f t="shared" ca="1" si="84"/>
        <v>4.473192175763276</v>
      </c>
      <c r="N199">
        <f t="shared" ca="1" si="85"/>
        <v>0.34988075128008345</v>
      </c>
      <c r="O199">
        <f t="shared" ca="1" si="86"/>
        <v>1.253108356358162</v>
      </c>
      <c r="P199">
        <f t="shared" ca="1" si="87"/>
        <v>0.34988075128008345</v>
      </c>
      <c r="Q199">
        <f t="shared" ca="1" si="88"/>
        <v>0.17276525282811478</v>
      </c>
    </row>
    <row r="200" spans="1:17" x14ac:dyDescent="0.2">
      <c r="A200">
        <f t="shared" si="75"/>
        <v>188</v>
      </c>
      <c r="B200">
        <f t="shared" ca="1" si="76"/>
        <v>15.726659694178958</v>
      </c>
      <c r="C200">
        <f t="shared" ca="1" si="77"/>
        <v>11.572438604231612</v>
      </c>
      <c r="E200">
        <f t="shared" ca="1" si="73"/>
        <v>0.39209831926624672</v>
      </c>
      <c r="F200">
        <f t="shared" ca="1" si="74"/>
        <v>0.53792313545259929</v>
      </c>
      <c r="G200">
        <f t="shared" ca="1" si="78"/>
        <v>6.9978545281153992E-2</v>
      </c>
      <c r="H200">
        <f t="shared" ca="1" si="79"/>
        <v>1</v>
      </c>
      <c r="I200">
        <f t="shared" ca="1" si="80"/>
        <v>40.941252791987964</v>
      </c>
      <c r="J200">
        <f t="shared" ca="1" si="81"/>
        <v>-12.359839178096076</v>
      </c>
      <c r="K200">
        <f t="shared" ca="1" si="82"/>
        <v>2.928491936683256</v>
      </c>
      <c r="L200">
        <f t="shared" ca="1" si="83"/>
        <v>-12.359839178096076</v>
      </c>
      <c r="M200">
        <f t="shared" ca="1" si="84"/>
        <v>195.26100500729891</v>
      </c>
      <c r="N200">
        <f t="shared" ca="1" si="85"/>
        <v>12.477401021450577</v>
      </c>
      <c r="O200">
        <f t="shared" ca="1" si="86"/>
        <v>2.928491936683256</v>
      </c>
      <c r="P200">
        <f t="shared" ca="1" si="87"/>
        <v>12.477401021450577</v>
      </c>
      <c r="Q200">
        <f t="shared" ca="1" si="88"/>
        <v>5.0334597771505587</v>
      </c>
    </row>
    <row r="201" spans="1:17" x14ac:dyDescent="0.2">
      <c r="A201">
        <f t="shared" si="75"/>
        <v>189</v>
      </c>
      <c r="B201">
        <f t="shared" ca="1" si="76"/>
        <v>27.424258605227568</v>
      </c>
      <c r="C201">
        <f t="shared" ca="1" si="77"/>
        <v>18.978332730111191</v>
      </c>
      <c r="E201">
        <f t="shared" ca="1" si="73"/>
        <v>0.14757863717289765</v>
      </c>
      <c r="F201">
        <f t="shared" ca="1" si="74"/>
        <v>2.2625111612385635E-2</v>
      </c>
      <c r="G201">
        <f t="shared" ca="1" si="78"/>
        <v>0.82979625121471667</v>
      </c>
      <c r="H201">
        <f t="shared" ca="1" si="79"/>
        <v>1</v>
      </c>
      <c r="I201">
        <f t="shared" ca="1" si="80"/>
        <v>5.7998686400943411</v>
      </c>
      <c r="J201">
        <f t="shared" ca="1" si="81"/>
        <v>-0.1956644118657376</v>
      </c>
      <c r="K201">
        <f t="shared" ca="1" si="82"/>
        <v>13.070105879344084</v>
      </c>
      <c r="L201">
        <f t="shared" ca="1" si="83"/>
        <v>-0.1956644118657376</v>
      </c>
      <c r="M201">
        <f t="shared" ca="1" si="84"/>
        <v>0.34542720180911785</v>
      </c>
      <c r="N201">
        <f t="shared" ca="1" si="85"/>
        <v>6.2230200315859392</v>
      </c>
      <c r="O201">
        <f t="shared" ca="1" si="86"/>
        <v>13.070105879344084</v>
      </c>
      <c r="P201">
        <f t="shared" ca="1" si="87"/>
        <v>6.2230200315859392</v>
      </c>
      <c r="Q201">
        <f t="shared" ca="1" si="88"/>
        <v>707.74974120636625</v>
      </c>
    </row>
    <row r="202" spans="1:17" x14ac:dyDescent="0.2">
      <c r="A202">
        <f t="shared" si="75"/>
        <v>190</v>
      </c>
      <c r="B202">
        <f t="shared" ca="1" si="76"/>
        <v>15.498040692074168</v>
      </c>
      <c r="C202">
        <f t="shared" ca="1" si="77"/>
        <v>11.178453166051227</v>
      </c>
      <c r="E202">
        <f t="shared" ca="1" si="73"/>
        <v>0.64636447391778007</v>
      </c>
      <c r="F202">
        <f t="shared" ca="1" si="74"/>
        <v>7.7337336932050277E-2</v>
      </c>
      <c r="G202">
        <f t="shared" ca="1" si="78"/>
        <v>0.27629818915016968</v>
      </c>
      <c r="H202">
        <f t="shared" ca="1" si="79"/>
        <v>1</v>
      </c>
      <c r="I202">
        <f t="shared" ca="1" si="80"/>
        <v>111.25668692598319</v>
      </c>
      <c r="J202">
        <f t="shared" ca="1" si="81"/>
        <v>-2.9293030760768057</v>
      </c>
      <c r="K202">
        <f t="shared" ca="1" si="82"/>
        <v>19.060735669470436</v>
      </c>
      <c r="L202">
        <f t="shared" ca="1" si="83"/>
        <v>-2.9293030760768057</v>
      </c>
      <c r="M202">
        <f t="shared" ca="1" si="84"/>
        <v>4.0360217737887423</v>
      </c>
      <c r="N202">
        <f t="shared" ca="1" si="85"/>
        <v>7.082820768183554</v>
      </c>
      <c r="O202">
        <f t="shared" ca="1" si="86"/>
        <v>19.060735669470436</v>
      </c>
      <c r="P202">
        <f t="shared" ca="1" si="87"/>
        <v>7.082820768183554</v>
      </c>
      <c r="Q202">
        <f t="shared" ca="1" si="88"/>
        <v>78.468049870260458</v>
      </c>
    </row>
    <row r="203" spans="1:17" x14ac:dyDescent="0.2">
      <c r="A203">
        <f t="shared" si="75"/>
        <v>191</v>
      </c>
      <c r="B203">
        <f t="shared" ca="1" si="76"/>
        <v>13.294788942825415</v>
      </c>
      <c r="C203">
        <f t="shared" ca="1" si="77"/>
        <v>10.121898556994621</v>
      </c>
      <c r="E203">
        <f t="shared" ca="1" si="73"/>
        <v>0.60480375150897581</v>
      </c>
      <c r="F203">
        <f t="shared" ca="1" si="74"/>
        <v>0.30547897213030512</v>
      </c>
      <c r="G203">
        <f t="shared" ca="1" si="78"/>
        <v>8.9717276360719078E-2</v>
      </c>
      <c r="H203">
        <f t="shared" ca="1" si="79"/>
        <v>1</v>
      </c>
      <c r="I203">
        <f t="shared" ca="1" si="80"/>
        <v>97.409231978613846</v>
      </c>
      <c r="J203">
        <f t="shared" ca="1" si="81"/>
        <v>-10.826632941398746</v>
      </c>
      <c r="K203">
        <f t="shared" ca="1" si="82"/>
        <v>5.7912818134138542</v>
      </c>
      <c r="L203">
        <f t="shared" ca="1" si="83"/>
        <v>-10.826632941398746</v>
      </c>
      <c r="M203">
        <f t="shared" ca="1" si="84"/>
        <v>62.970583148823962</v>
      </c>
      <c r="N203">
        <f t="shared" ca="1" si="85"/>
        <v>9.0844031997685999</v>
      </c>
      <c r="O203">
        <f t="shared" ca="1" si="86"/>
        <v>5.7912818134138542</v>
      </c>
      <c r="P203">
        <f t="shared" ca="1" si="87"/>
        <v>9.0844031997685999</v>
      </c>
      <c r="Q203">
        <f t="shared" ca="1" si="88"/>
        <v>8.2734937632676928</v>
      </c>
    </row>
    <row r="204" spans="1:17" x14ac:dyDescent="0.2">
      <c r="A204">
        <f t="shared" si="75"/>
        <v>192</v>
      </c>
      <c r="B204">
        <f t="shared" ca="1" si="76"/>
        <v>16.038840823957994</v>
      </c>
      <c r="C204">
        <f t="shared" ca="1" si="77"/>
        <v>12.476302365226042</v>
      </c>
      <c r="E204">
        <f t="shared" ca="1" si="73"/>
        <v>0.52186758151191037</v>
      </c>
      <c r="F204">
        <f t="shared" ca="1" si="74"/>
        <v>0.15218116032008469</v>
      </c>
      <c r="G204">
        <f t="shared" ca="1" si="78"/>
        <v>0.32595125816800496</v>
      </c>
      <c r="H204">
        <f t="shared" ca="1" si="79"/>
        <v>1</v>
      </c>
      <c r="I204">
        <f t="shared" ca="1" si="80"/>
        <v>72.525679252191978</v>
      </c>
      <c r="J204">
        <f t="shared" ca="1" si="81"/>
        <v>-4.6539190655520475</v>
      </c>
      <c r="K204">
        <f t="shared" ca="1" si="82"/>
        <v>18.155036350035786</v>
      </c>
      <c r="L204">
        <f t="shared" ca="1" si="83"/>
        <v>-4.6539190655520475</v>
      </c>
      <c r="M204">
        <f t="shared" ca="1" si="84"/>
        <v>15.627764429436667</v>
      </c>
      <c r="N204">
        <f t="shared" ca="1" si="85"/>
        <v>16.441920842541816</v>
      </c>
      <c r="O204">
        <f t="shared" ca="1" si="86"/>
        <v>18.155036350035786</v>
      </c>
      <c r="P204">
        <f t="shared" ca="1" si="87"/>
        <v>16.441920842541816</v>
      </c>
      <c r="Q204">
        <f t="shared" ca="1" si="88"/>
        <v>109.20489504058177</v>
      </c>
    </row>
    <row r="205" spans="1:17" x14ac:dyDescent="0.2">
      <c r="A205">
        <f t="shared" si="75"/>
        <v>193</v>
      </c>
      <c r="B205">
        <f t="shared" ca="1" si="76"/>
        <v>14.802520040673741</v>
      </c>
      <c r="C205">
        <f t="shared" ca="1" si="77"/>
        <v>11.903315008063357</v>
      </c>
      <c r="E205">
        <f t="shared" ca="1" si="73"/>
        <v>0.5032840328280821</v>
      </c>
      <c r="F205">
        <f t="shared" ca="1" si="74"/>
        <v>0.26790525068001247</v>
      </c>
      <c r="G205">
        <f t="shared" ca="1" si="78"/>
        <v>0.22881071649190543</v>
      </c>
      <c r="H205">
        <f t="shared" ca="1" si="79"/>
        <v>1</v>
      </c>
      <c r="I205">
        <f t="shared" ca="1" si="80"/>
        <v>67.45240995342958</v>
      </c>
      <c r="J205">
        <f t="shared" ca="1" si="81"/>
        <v>-7.9011806897140229</v>
      </c>
      <c r="K205">
        <f t="shared" ca="1" si="82"/>
        <v>12.290616140567089</v>
      </c>
      <c r="L205">
        <f t="shared" ca="1" si="83"/>
        <v>-7.9011806897140229</v>
      </c>
      <c r="M205">
        <f t="shared" ca="1" si="84"/>
        <v>48.432571111127835</v>
      </c>
      <c r="N205">
        <f t="shared" ca="1" si="85"/>
        <v>20.318731277229755</v>
      </c>
      <c r="O205">
        <f t="shared" ca="1" si="86"/>
        <v>12.290616140567089</v>
      </c>
      <c r="P205">
        <f t="shared" ca="1" si="87"/>
        <v>20.318731277229755</v>
      </c>
      <c r="Q205">
        <f t="shared" ca="1" si="88"/>
        <v>53.81328503382467</v>
      </c>
    </row>
    <row r="206" spans="1:17" x14ac:dyDescent="0.2">
      <c r="A206">
        <f t="shared" si="75"/>
        <v>194</v>
      </c>
      <c r="B206">
        <f t="shared" ca="1" si="76"/>
        <v>16.43375277658382</v>
      </c>
      <c r="C206">
        <f t="shared" ca="1" si="77"/>
        <v>13.019148706475651</v>
      </c>
      <c r="E206">
        <f t="shared" ref="E206:E269" ca="1" si="89">RAND()</f>
        <v>0.46509200897952163</v>
      </c>
      <c r="F206">
        <f t="shared" ref="F206:F269" ca="1" si="90">RAND()*(1-E206)</f>
        <v>0.19299815822656069</v>
      </c>
      <c r="G206">
        <f t="shared" ca="1" si="78"/>
        <v>0.34190983279391768</v>
      </c>
      <c r="H206">
        <f t="shared" ca="1" si="79"/>
        <v>1</v>
      </c>
      <c r="I206">
        <f t="shared" ca="1" si="80"/>
        <v>57.603506606262563</v>
      </c>
      <c r="J206">
        <f t="shared" ca="1" si="81"/>
        <v>-5.2600474067418084</v>
      </c>
      <c r="K206">
        <f t="shared" ca="1" si="82"/>
        <v>16.97206201942506</v>
      </c>
      <c r="L206">
        <f t="shared" ca="1" si="83"/>
        <v>-5.2600474067418084</v>
      </c>
      <c r="M206">
        <f t="shared" ca="1" si="84"/>
        <v>25.135145470404304</v>
      </c>
      <c r="N206">
        <f t="shared" ca="1" si="85"/>
        <v>21.872768445600293</v>
      </c>
      <c r="O206">
        <f t="shared" ca="1" si="86"/>
        <v>16.97206201942506</v>
      </c>
      <c r="P206">
        <f t="shared" ca="1" si="87"/>
        <v>21.872768445600293</v>
      </c>
      <c r="Q206">
        <f t="shared" ca="1" si="88"/>
        <v>120.16001212864249</v>
      </c>
    </row>
    <row r="207" spans="1:17" x14ac:dyDescent="0.2">
      <c r="A207">
        <f t="shared" si="75"/>
        <v>195</v>
      </c>
      <c r="B207">
        <f t="shared" ca="1" si="76"/>
        <v>23.708445303365437</v>
      </c>
      <c r="C207">
        <f t="shared" ca="1" si="77"/>
        <v>17.644267686837569</v>
      </c>
      <c r="E207">
        <f t="shared" ca="1" si="89"/>
        <v>8.1079884006238889E-2</v>
      </c>
      <c r="F207">
        <f t="shared" ca="1" si="90"/>
        <v>0.33905191369134829</v>
      </c>
      <c r="G207">
        <f t="shared" ca="1" si="78"/>
        <v>0.57986820230241287</v>
      </c>
      <c r="H207">
        <f t="shared" ca="1" si="79"/>
        <v>1</v>
      </c>
      <c r="I207">
        <f t="shared" ca="1" si="80"/>
        <v>1.7506422433408704</v>
      </c>
      <c r="J207">
        <f t="shared" ca="1" si="81"/>
        <v>-1.6109309842834074</v>
      </c>
      <c r="K207">
        <f t="shared" ca="1" si="82"/>
        <v>5.0179526032292072</v>
      </c>
      <c r="L207">
        <f t="shared" ca="1" si="83"/>
        <v>-1.6109309842834074</v>
      </c>
      <c r="M207">
        <f t="shared" ca="1" si="84"/>
        <v>77.572443879956154</v>
      </c>
      <c r="N207">
        <f t="shared" ca="1" si="85"/>
        <v>65.168015276914431</v>
      </c>
      <c r="O207">
        <f t="shared" ca="1" si="86"/>
        <v>5.0179526032292072</v>
      </c>
      <c r="P207">
        <f t="shared" ca="1" si="87"/>
        <v>65.168015276914431</v>
      </c>
      <c r="Q207">
        <f t="shared" ca="1" si="88"/>
        <v>345.61721878765314</v>
      </c>
    </row>
    <row r="208" spans="1:17" x14ac:dyDescent="0.2">
      <c r="A208">
        <f t="shared" si="75"/>
        <v>196</v>
      </c>
      <c r="B208">
        <f t="shared" ca="1" si="76"/>
        <v>21.235095273284188</v>
      </c>
      <c r="C208">
        <f t="shared" ca="1" si="77"/>
        <v>16.17073040769333</v>
      </c>
      <c r="E208">
        <f t="shared" ca="1" si="89"/>
        <v>0.24634251879844715</v>
      </c>
      <c r="F208">
        <f t="shared" ca="1" si="90"/>
        <v>0.20570757683586874</v>
      </c>
      <c r="G208">
        <f t="shared" ca="1" si="78"/>
        <v>0.54794990436568414</v>
      </c>
      <c r="H208">
        <f t="shared" ca="1" si="79"/>
        <v>1</v>
      </c>
      <c r="I208">
        <f t="shared" ca="1" si="80"/>
        <v>16.160318718048625</v>
      </c>
      <c r="J208">
        <f t="shared" ca="1" si="81"/>
        <v>-2.9695270251612382</v>
      </c>
      <c r="K208">
        <f t="shared" ca="1" si="82"/>
        <v>14.40669543077361</v>
      </c>
      <c r="L208">
        <f t="shared" ca="1" si="83"/>
        <v>-2.9695270251612382</v>
      </c>
      <c r="M208">
        <f t="shared" ca="1" si="84"/>
        <v>28.554571716753728</v>
      </c>
      <c r="N208">
        <f t="shared" ca="1" si="85"/>
        <v>37.362002401325434</v>
      </c>
      <c r="O208">
        <f t="shared" ca="1" si="86"/>
        <v>14.40669543077361</v>
      </c>
      <c r="P208">
        <f t="shared" ca="1" si="87"/>
        <v>37.362002401325434</v>
      </c>
      <c r="Q208">
        <f t="shared" ca="1" si="88"/>
        <v>308.61603921677852</v>
      </c>
    </row>
    <row r="209" spans="1:17" x14ac:dyDescent="0.2">
      <c r="A209">
        <f t="shared" si="75"/>
        <v>197</v>
      </c>
      <c r="B209">
        <f t="shared" ca="1" si="76"/>
        <v>14.146168435161899</v>
      </c>
      <c r="C209">
        <f t="shared" ca="1" si="77"/>
        <v>9.2510282678432034</v>
      </c>
      <c r="E209">
        <f t="shared" ca="1" si="89"/>
        <v>0.76016207791456381</v>
      </c>
      <c r="F209">
        <f t="shared" ca="1" si="90"/>
        <v>0.10998648769419546</v>
      </c>
      <c r="G209">
        <f t="shared" ca="1" si="78"/>
        <v>0.12985143439124075</v>
      </c>
      <c r="H209">
        <f t="shared" ca="1" si="79"/>
        <v>1</v>
      </c>
      <c r="I209">
        <f t="shared" ca="1" si="80"/>
        <v>153.88049224544687</v>
      </c>
      <c r="J209">
        <f t="shared" ca="1" si="81"/>
        <v>-4.8994028418492519</v>
      </c>
      <c r="K209">
        <f t="shared" ca="1" si="82"/>
        <v>10.535061941137169</v>
      </c>
      <c r="L209">
        <f t="shared" ca="1" si="83"/>
        <v>-4.8994028418492519</v>
      </c>
      <c r="M209">
        <f t="shared" ca="1" si="84"/>
        <v>8.1630741403360894</v>
      </c>
      <c r="N209">
        <f t="shared" ca="1" si="85"/>
        <v>4.733965461887105</v>
      </c>
      <c r="O209">
        <f t="shared" ca="1" si="86"/>
        <v>10.535061941137169</v>
      </c>
      <c r="P209">
        <f t="shared" ca="1" si="87"/>
        <v>4.733965461887105</v>
      </c>
      <c r="Q209">
        <f t="shared" ca="1" si="88"/>
        <v>17.331265887837855</v>
      </c>
    </row>
    <row r="210" spans="1:17" x14ac:dyDescent="0.2">
      <c r="A210">
        <f t="shared" si="75"/>
        <v>198</v>
      </c>
      <c r="B210">
        <f t="shared" ca="1" si="76"/>
        <v>13.81428569532758</v>
      </c>
      <c r="C210">
        <f t="shared" ca="1" si="77"/>
        <v>10.510697246864201</v>
      </c>
      <c r="E210">
        <f t="shared" ca="1" si="89"/>
        <v>0.62479622987484673</v>
      </c>
      <c r="F210">
        <f t="shared" ca="1" si="90"/>
        <v>0.21202163772621432</v>
      </c>
      <c r="G210">
        <f t="shared" ca="1" si="78"/>
        <v>0.16318213239893894</v>
      </c>
      <c r="H210">
        <f t="shared" ca="1" si="79"/>
        <v>1</v>
      </c>
      <c r="I210">
        <f t="shared" ca="1" si="80"/>
        <v>103.9556185769685</v>
      </c>
      <c r="J210">
        <f t="shared" ca="1" si="81"/>
        <v>-7.762760746329235</v>
      </c>
      <c r="K210">
        <f t="shared" ca="1" si="82"/>
        <v>10.881659847765388</v>
      </c>
      <c r="L210">
        <f t="shared" ca="1" si="83"/>
        <v>-7.762760746329235</v>
      </c>
      <c r="M210">
        <f t="shared" ca="1" si="84"/>
        <v>30.334402398298778</v>
      </c>
      <c r="N210">
        <f t="shared" ca="1" si="85"/>
        <v>11.468108390406497</v>
      </c>
      <c r="O210">
        <f t="shared" ca="1" si="86"/>
        <v>10.881659847765388</v>
      </c>
      <c r="P210">
        <f t="shared" ca="1" si="87"/>
        <v>11.468108390406497</v>
      </c>
      <c r="Q210">
        <f t="shared" ca="1" si="88"/>
        <v>27.370453313179681</v>
      </c>
    </row>
    <row r="211" spans="1:17" x14ac:dyDescent="0.2">
      <c r="A211">
        <f t="shared" si="75"/>
        <v>199</v>
      </c>
      <c r="B211">
        <f t="shared" ca="1" si="76"/>
        <v>14.312471100474093</v>
      </c>
      <c r="C211">
        <f t="shared" ca="1" si="77"/>
        <v>8.4806656676085481</v>
      </c>
      <c r="E211">
        <f t="shared" ca="1" si="89"/>
        <v>0.8212156703166823</v>
      </c>
      <c r="F211">
        <f t="shared" ca="1" si="90"/>
        <v>9.1541166730999657E-2</v>
      </c>
      <c r="G211">
        <f t="shared" ca="1" si="78"/>
        <v>8.7243162952318043E-2</v>
      </c>
      <c r="H211">
        <f t="shared" ca="1" si="79"/>
        <v>1</v>
      </c>
      <c r="I211">
        <f t="shared" ca="1" si="80"/>
        <v>179.59143568135039</v>
      </c>
      <c r="J211">
        <f t="shared" ca="1" si="81"/>
        <v>-4.4052573790761462</v>
      </c>
      <c r="K211">
        <f t="shared" ca="1" si="82"/>
        <v>7.6466774625979745</v>
      </c>
      <c r="L211">
        <f t="shared" ca="1" si="83"/>
        <v>-4.4052573790761462</v>
      </c>
      <c r="M211">
        <f t="shared" ca="1" si="84"/>
        <v>5.6546790573277637</v>
      </c>
      <c r="N211">
        <f t="shared" ca="1" si="85"/>
        <v>2.6472005590149852</v>
      </c>
      <c r="O211">
        <f t="shared" ca="1" si="86"/>
        <v>7.6466774625979745</v>
      </c>
      <c r="P211">
        <f t="shared" ca="1" si="87"/>
        <v>2.6472005590149852</v>
      </c>
      <c r="Q211">
        <f t="shared" ca="1" si="88"/>
        <v>7.8234729781543519</v>
      </c>
    </row>
    <row r="212" spans="1:17" x14ac:dyDescent="0.2">
      <c r="A212">
        <f t="shared" si="75"/>
        <v>200</v>
      </c>
      <c r="B212">
        <f t="shared" ca="1" si="76"/>
        <v>17.631642270014328</v>
      </c>
      <c r="C212">
        <f t="shared" ca="1" si="77"/>
        <v>13.096061821441101</v>
      </c>
      <c r="E212">
        <f t="shared" ca="1" si="89"/>
        <v>0.52454854115980321</v>
      </c>
      <c r="F212">
        <f t="shared" ca="1" si="90"/>
        <v>6.2245657002975331E-2</v>
      </c>
      <c r="G212">
        <f t="shared" ca="1" si="78"/>
        <v>0.41320580183722144</v>
      </c>
      <c r="H212">
        <f t="shared" ca="1" si="79"/>
        <v>1</v>
      </c>
      <c r="I212">
        <f t="shared" ca="1" si="80"/>
        <v>73.27275711235535</v>
      </c>
      <c r="J212">
        <f t="shared" ca="1" si="81"/>
        <v>-1.9133408984624303</v>
      </c>
      <c r="K212">
        <f t="shared" ca="1" si="82"/>
        <v>23.133227888311588</v>
      </c>
      <c r="L212">
        <f t="shared" ca="1" si="83"/>
        <v>-1.9133408984624303</v>
      </c>
      <c r="M212">
        <f t="shared" ca="1" si="84"/>
        <v>2.6145273212559887</v>
      </c>
      <c r="N212">
        <f t="shared" ca="1" si="85"/>
        <v>8.5253941431569373</v>
      </c>
      <c r="O212">
        <f t="shared" ca="1" si="86"/>
        <v>23.133227888311588</v>
      </c>
      <c r="P212">
        <f t="shared" ca="1" si="87"/>
        <v>8.5253941431569373</v>
      </c>
      <c r="Q212">
        <f t="shared" ca="1" si="88"/>
        <v>175.4969624381325</v>
      </c>
    </row>
    <row r="213" spans="1:17" x14ac:dyDescent="0.2">
      <c r="A213">
        <f t="shared" ref="A213:A276" si="91">A212+1</f>
        <v>201</v>
      </c>
      <c r="B213">
        <f t="shared" ref="B213:B276" ca="1" si="92">SUM(I213:Q213)^0.5</f>
        <v>21.267447164501707</v>
      </c>
      <c r="C213">
        <f t="shared" ref="C213:C276" ca="1" si="93">E213*C$2+F213*C$3+G213*C$4</f>
        <v>16.025738948996889</v>
      </c>
      <c r="E213">
        <f t="shared" ca="1" si="89"/>
        <v>0.12375191450898204</v>
      </c>
      <c r="F213">
        <f t="shared" ca="1" si="90"/>
        <v>0.4734464980618015</v>
      </c>
      <c r="G213">
        <f t="shared" ref="G213:G276" ca="1" si="94">1-E213-F213</f>
        <v>0.40280158742921646</v>
      </c>
      <c r="H213">
        <f t="shared" ref="H213:H276" ca="1" si="95">SUM(E213:G213)</f>
        <v>1</v>
      </c>
      <c r="I213">
        <f t="shared" ref="I213:I276" ca="1" si="96">E213*E213*B$2*B$2*B$7</f>
        <v>4.0782610285772058</v>
      </c>
      <c r="J213">
        <f t="shared" ref="J213:J276" ca="1" si="97">E213*F213*B$2*B$3*C$7</f>
        <v>-3.4333687583894501</v>
      </c>
      <c r="K213">
        <f t="shared" ref="K213:K276" ca="1" si="98">E213*G213*B$2*B$4*D$7</f>
        <v>5.3201912140477079</v>
      </c>
      <c r="L213">
        <f t="shared" ref="L213:L276" ca="1" si="99">J213</f>
        <v>-3.4333687583894501</v>
      </c>
      <c r="M213">
        <f t="shared" ref="M213:M276" ca="1" si="100">F213*F213*B$3*B$3*C$8</f>
        <v>151.25749058840842</v>
      </c>
      <c r="N213">
        <f t="shared" ref="N213:N276" ca="1" si="101">F213*G213*B$3*B$4*D$8</f>
        <v>63.212225709761888</v>
      </c>
      <c r="O213">
        <f t="shared" ref="O213:O276" ca="1" si="102">K213</f>
        <v>5.3201912140477079</v>
      </c>
      <c r="P213">
        <f t="shared" ref="P213:P276" ca="1" si="103">N213</f>
        <v>63.212225709761888</v>
      </c>
      <c r="Q213">
        <f t="shared" ref="Q213:Q276" ca="1" si="104">G213*G213*B$4*B$4*D$9</f>
        <v>166.77046094704582</v>
      </c>
    </row>
    <row r="214" spans="1:17" x14ac:dyDescent="0.2">
      <c r="A214">
        <f t="shared" si="91"/>
        <v>202</v>
      </c>
      <c r="B214">
        <f t="shared" ca="1" si="92"/>
        <v>25.895922047031029</v>
      </c>
      <c r="C214">
        <f t="shared" ca="1" si="93"/>
        <v>18.735474423323122</v>
      </c>
      <c r="E214">
        <f t="shared" ca="1" si="89"/>
        <v>6.9208304491439776E-2</v>
      </c>
      <c r="F214">
        <f t="shared" ca="1" si="90"/>
        <v>0.21426396273461654</v>
      </c>
      <c r="G214">
        <f t="shared" ca="1" si="94"/>
        <v>0.71652773277394366</v>
      </c>
      <c r="H214">
        <f t="shared" ca="1" si="95"/>
        <v>1</v>
      </c>
      <c r="I214">
        <f t="shared" ca="1" si="96"/>
        <v>1.2755209200374122</v>
      </c>
      <c r="J214">
        <f t="shared" ca="1" si="97"/>
        <v>-0.86897035066451911</v>
      </c>
      <c r="K214">
        <f t="shared" ca="1" si="98"/>
        <v>5.2926765722770241</v>
      </c>
      <c r="L214">
        <f t="shared" ca="1" si="99"/>
        <v>-0.86897035066451911</v>
      </c>
      <c r="M214">
        <f t="shared" ca="1" si="100"/>
        <v>30.979424056404923</v>
      </c>
      <c r="N214">
        <f t="shared" ca="1" si="101"/>
        <v>50.88867428648021</v>
      </c>
      <c r="O214">
        <f t="shared" ca="1" si="102"/>
        <v>5.2926765722770241</v>
      </c>
      <c r="P214">
        <f t="shared" ca="1" si="103"/>
        <v>50.88867428648021</v>
      </c>
      <c r="Q214">
        <f t="shared" ca="1" si="104"/>
        <v>527.71907267327992</v>
      </c>
    </row>
    <row r="215" spans="1:17" x14ac:dyDescent="0.2">
      <c r="A215">
        <f t="shared" si="91"/>
        <v>203</v>
      </c>
      <c r="B215">
        <f t="shared" ca="1" si="92"/>
        <v>15.062583480645593</v>
      </c>
      <c r="C215">
        <f t="shared" ca="1" si="93"/>
        <v>7.1805035378440705</v>
      </c>
      <c r="E215">
        <f t="shared" ca="1" si="89"/>
        <v>0.9237481386212768</v>
      </c>
      <c r="F215">
        <f t="shared" ca="1" si="90"/>
        <v>6.1440782628225984E-2</v>
      </c>
      <c r="G215">
        <f t="shared" ca="1" si="94"/>
        <v>1.4811078750497211E-2</v>
      </c>
      <c r="H215">
        <f t="shared" ca="1" si="95"/>
        <v>1</v>
      </c>
      <c r="I215">
        <f t="shared" ca="1" si="96"/>
        <v>227.23661906635067</v>
      </c>
      <c r="J215">
        <f t="shared" ca="1" si="97"/>
        <v>-3.3258903832719322</v>
      </c>
      <c r="K215">
        <f t="shared" ca="1" si="98"/>
        <v>1.4602405661180802</v>
      </c>
      <c r="L215">
        <f t="shared" ca="1" si="99"/>
        <v>-3.3258903832719322</v>
      </c>
      <c r="M215">
        <f t="shared" ca="1" si="100"/>
        <v>2.5473496007750245</v>
      </c>
      <c r="N215">
        <f t="shared" ca="1" si="101"/>
        <v>0.30163548420743136</v>
      </c>
      <c r="O215">
        <f t="shared" ca="1" si="102"/>
        <v>1.4602405661180802</v>
      </c>
      <c r="P215">
        <f t="shared" ca="1" si="103"/>
        <v>0.30163548420743136</v>
      </c>
      <c r="Q215">
        <f t="shared" ca="1" si="104"/>
        <v>0.22548111018469222</v>
      </c>
    </row>
    <row r="216" spans="1:17" x14ac:dyDescent="0.2">
      <c r="A216">
        <f t="shared" si="91"/>
        <v>204</v>
      </c>
      <c r="B216">
        <f t="shared" ca="1" si="92"/>
        <v>15.193309302555701</v>
      </c>
      <c r="C216">
        <f t="shared" ca="1" si="93"/>
        <v>11.750517658477296</v>
      </c>
      <c r="E216">
        <f t="shared" ca="1" si="89"/>
        <v>0.56682014865611929</v>
      </c>
      <c r="F216">
        <f t="shared" ca="1" si="90"/>
        <v>0.16022501860776375</v>
      </c>
      <c r="G216">
        <f t="shared" ca="1" si="94"/>
        <v>0.27295483273611698</v>
      </c>
      <c r="H216">
        <f t="shared" ca="1" si="95"/>
        <v>1</v>
      </c>
      <c r="I216">
        <f t="shared" ca="1" si="96"/>
        <v>85.558217049673772</v>
      </c>
      <c r="J216">
        <f t="shared" ca="1" si="97"/>
        <v>-5.3219798555289728</v>
      </c>
      <c r="K216">
        <f t="shared" ca="1" si="98"/>
        <v>16.512780555275715</v>
      </c>
      <c r="L216">
        <f t="shared" ca="1" si="99"/>
        <v>-5.3219798555289728</v>
      </c>
      <c r="M216">
        <f t="shared" ca="1" si="100"/>
        <v>17.323503785486739</v>
      </c>
      <c r="N216">
        <f t="shared" ca="1" si="101"/>
        <v>14.496398493286604</v>
      </c>
      <c r="O216">
        <f t="shared" ca="1" si="102"/>
        <v>16.512780555275715</v>
      </c>
      <c r="P216">
        <f t="shared" ca="1" si="103"/>
        <v>14.496398493286604</v>
      </c>
      <c r="Q216">
        <f t="shared" ca="1" si="104"/>
        <v>76.580528341898415</v>
      </c>
    </row>
    <row r="217" spans="1:17" x14ac:dyDescent="0.2">
      <c r="A217">
        <f t="shared" si="91"/>
        <v>205</v>
      </c>
      <c r="B217">
        <f t="shared" ca="1" si="92"/>
        <v>18.195488718700616</v>
      </c>
      <c r="C217">
        <f t="shared" ca="1" si="93"/>
        <v>14.360762534419578</v>
      </c>
      <c r="E217">
        <f t="shared" ca="1" si="89"/>
        <v>0.27299388959287307</v>
      </c>
      <c r="F217">
        <f t="shared" ca="1" si="90"/>
        <v>0.39861292317538244</v>
      </c>
      <c r="G217">
        <f t="shared" ca="1" si="94"/>
        <v>0.32839318723174449</v>
      </c>
      <c r="H217">
        <f t="shared" ca="1" si="95"/>
        <v>1</v>
      </c>
      <c r="I217">
        <f t="shared" ca="1" si="96"/>
        <v>19.846184257968691</v>
      </c>
      <c r="J217">
        <f t="shared" ca="1" si="97"/>
        <v>-6.3767870911024795</v>
      </c>
      <c r="K217">
        <f t="shared" ca="1" si="98"/>
        <v>9.5682212010930616</v>
      </c>
      <c r="L217">
        <f t="shared" ca="1" si="99"/>
        <v>-6.3767870911024795</v>
      </c>
      <c r="M217">
        <f t="shared" ca="1" si="100"/>
        <v>107.22049875013127</v>
      </c>
      <c r="N217">
        <f t="shared" ca="1" si="101"/>
        <v>43.389486808506618</v>
      </c>
      <c r="O217">
        <f t="shared" ca="1" si="102"/>
        <v>9.5682212010930616</v>
      </c>
      <c r="P217">
        <f t="shared" ca="1" si="103"/>
        <v>43.389486808506618</v>
      </c>
      <c r="Q217">
        <f t="shared" ca="1" si="104"/>
        <v>110.84728486726712</v>
      </c>
    </row>
    <row r="218" spans="1:17" x14ac:dyDescent="0.2">
      <c r="A218">
        <f t="shared" si="91"/>
        <v>206</v>
      </c>
      <c r="B218">
        <f t="shared" ca="1" si="92"/>
        <v>20.543083601669991</v>
      </c>
      <c r="C218">
        <f t="shared" ca="1" si="93"/>
        <v>15.472765967349964</v>
      </c>
      <c r="E218">
        <f t="shared" ca="1" si="89"/>
        <v>0.33619585483474002</v>
      </c>
      <c r="F218">
        <f t="shared" ca="1" si="90"/>
        <v>0.11913575262746232</v>
      </c>
      <c r="G218">
        <f t="shared" ca="1" si="94"/>
        <v>0.54466839253779764</v>
      </c>
      <c r="H218">
        <f t="shared" ca="1" si="95"/>
        <v>1</v>
      </c>
      <c r="I218">
        <f t="shared" ca="1" si="96"/>
        <v>30.099263942786802</v>
      </c>
      <c r="J218">
        <f t="shared" ca="1" si="97"/>
        <v>-2.3471026470838314</v>
      </c>
      <c r="K218">
        <f t="shared" ca="1" si="98"/>
        <v>19.543784707760839</v>
      </c>
      <c r="L218">
        <f t="shared" ca="1" si="99"/>
        <v>-2.3471026470838314</v>
      </c>
      <c r="M218">
        <f t="shared" ca="1" si="100"/>
        <v>9.5776574335147053</v>
      </c>
      <c r="N218">
        <f t="shared" ca="1" si="101"/>
        <v>21.50865663649207</v>
      </c>
      <c r="O218">
        <f t="shared" ca="1" si="102"/>
        <v>19.543784707760839</v>
      </c>
      <c r="P218">
        <f t="shared" ca="1" si="103"/>
        <v>21.50865663649207</v>
      </c>
      <c r="Q218">
        <f t="shared" ca="1" si="104"/>
        <v>304.93068509456288</v>
      </c>
    </row>
    <row r="219" spans="1:17" x14ac:dyDescent="0.2">
      <c r="A219">
        <f t="shared" si="91"/>
        <v>207</v>
      </c>
      <c r="B219">
        <f t="shared" ca="1" si="92"/>
        <v>15.056521508832899</v>
      </c>
      <c r="C219">
        <f t="shared" ca="1" si="93"/>
        <v>9.4500165467687527</v>
      </c>
      <c r="E219">
        <f t="shared" ca="1" si="89"/>
        <v>0.78060593811617862</v>
      </c>
      <c r="F219">
        <f t="shared" ca="1" si="90"/>
        <v>4.1499368796536096E-2</v>
      </c>
      <c r="G219">
        <f t="shared" ca="1" si="94"/>
        <v>0.17789469308728528</v>
      </c>
      <c r="H219">
        <f t="shared" ca="1" si="95"/>
        <v>1</v>
      </c>
      <c r="I219">
        <f t="shared" ca="1" si="96"/>
        <v>162.26874143470235</v>
      </c>
      <c r="J219">
        <f t="shared" ca="1" si="97"/>
        <v>-1.8983267074440506</v>
      </c>
      <c r="K219">
        <f t="shared" ca="1" si="98"/>
        <v>14.821050428218554</v>
      </c>
      <c r="L219">
        <f t="shared" ca="1" si="99"/>
        <v>-1.8983267074440506</v>
      </c>
      <c r="M219">
        <f t="shared" ca="1" si="100"/>
        <v>1.1621389475727646</v>
      </c>
      <c r="N219">
        <f t="shared" ca="1" si="101"/>
        <v>2.4470536092733584</v>
      </c>
      <c r="O219">
        <f t="shared" ca="1" si="102"/>
        <v>14.821050428218554</v>
      </c>
      <c r="P219">
        <f t="shared" ca="1" si="103"/>
        <v>2.4470536092733584</v>
      </c>
      <c r="Q219">
        <f t="shared" ca="1" si="104"/>
        <v>32.528404903576941</v>
      </c>
    </row>
    <row r="220" spans="1:17" x14ac:dyDescent="0.2">
      <c r="A220">
        <f t="shared" si="91"/>
        <v>208</v>
      </c>
      <c r="B220">
        <f t="shared" ca="1" si="92"/>
        <v>23.277533061374658</v>
      </c>
      <c r="C220">
        <f t="shared" ca="1" si="93"/>
        <v>17.29278533773633</v>
      </c>
      <c r="E220">
        <f t="shared" ca="1" si="89"/>
        <v>6.077359044160735E-2</v>
      </c>
      <c r="F220">
        <f t="shared" ca="1" si="90"/>
        <v>0.42805541873361302</v>
      </c>
      <c r="G220">
        <f t="shared" ca="1" si="94"/>
        <v>0.51117099082477968</v>
      </c>
      <c r="H220">
        <f t="shared" ca="1" si="95"/>
        <v>1</v>
      </c>
      <c r="I220">
        <f t="shared" ca="1" si="96"/>
        <v>0.98356022130223408</v>
      </c>
      <c r="J220">
        <f t="shared" ca="1" si="97"/>
        <v>-1.524447631679442</v>
      </c>
      <c r="K220">
        <f t="shared" ca="1" si="98"/>
        <v>3.3156237054367281</v>
      </c>
      <c r="L220">
        <f t="shared" ca="1" si="99"/>
        <v>-1.524447631679442</v>
      </c>
      <c r="M220">
        <f t="shared" ca="1" si="100"/>
        <v>123.6445767290645</v>
      </c>
      <c r="N220">
        <f t="shared" ca="1" si="101"/>
        <v>72.527916005100664</v>
      </c>
      <c r="O220">
        <f t="shared" ca="1" si="102"/>
        <v>3.3156237054367281</v>
      </c>
      <c r="P220">
        <f t="shared" ca="1" si="103"/>
        <v>72.527916005100664</v>
      </c>
      <c r="Q220">
        <f t="shared" ca="1" si="104"/>
        <v>268.57722431530749</v>
      </c>
    </row>
    <row r="221" spans="1:17" x14ac:dyDescent="0.2">
      <c r="A221">
        <f t="shared" si="91"/>
        <v>209</v>
      </c>
      <c r="B221">
        <f t="shared" ca="1" si="92"/>
        <v>21.741288176010968</v>
      </c>
      <c r="C221">
        <f t="shared" ca="1" si="93"/>
        <v>16.328803171007696</v>
      </c>
      <c r="E221">
        <f t="shared" ca="1" si="89"/>
        <v>0.10726886987757633</v>
      </c>
      <c r="F221">
        <f t="shared" ca="1" si="90"/>
        <v>0.46546026261021661</v>
      </c>
      <c r="G221">
        <f t="shared" ca="1" si="94"/>
        <v>0.42727086751220705</v>
      </c>
      <c r="H221">
        <f t="shared" ca="1" si="95"/>
        <v>1</v>
      </c>
      <c r="I221">
        <f t="shared" ca="1" si="96"/>
        <v>3.0642103614535432</v>
      </c>
      <c r="J221">
        <f t="shared" ca="1" si="97"/>
        <v>-2.9258626257067055</v>
      </c>
      <c r="K221">
        <f t="shared" ca="1" si="98"/>
        <v>4.8917148093463432</v>
      </c>
      <c r="L221">
        <f t="shared" ca="1" si="99"/>
        <v>-2.9258626257067055</v>
      </c>
      <c r="M221">
        <f t="shared" ca="1" si="100"/>
        <v>146.19761719547714</v>
      </c>
      <c r="N221">
        <f t="shared" ca="1" si="101"/>
        <v>65.921167875558666</v>
      </c>
      <c r="O221">
        <f t="shared" ca="1" si="102"/>
        <v>4.8917148093463432</v>
      </c>
      <c r="P221">
        <f t="shared" ca="1" si="103"/>
        <v>65.921167875558666</v>
      </c>
      <c r="Q221">
        <f t="shared" ca="1" si="104"/>
        <v>187.64774387702707</v>
      </c>
    </row>
    <row r="222" spans="1:17" x14ac:dyDescent="0.2">
      <c r="A222">
        <f t="shared" si="91"/>
        <v>210</v>
      </c>
      <c r="B222">
        <f t="shared" ca="1" si="92"/>
        <v>27.367683929818845</v>
      </c>
      <c r="C222">
        <f t="shared" ca="1" si="93"/>
        <v>19.45078124546135</v>
      </c>
      <c r="E222">
        <f t="shared" ca="1" si="89"/>
        <v>3.5948980163485134E-2</v>
      </c>
      <c r="F222">
        <f t="shared" ca="1" si="90"/>
        <v>0.1839966657427658</v>
      </c>
      <c r="G222">
        <f t="shared" ca="1" si="94"/>
        <v>0.78005435409374901</v>
      </c>
      <c r="H222">
        <f t="shared" ca="1" si="95"/>
        <v>1</v>
      </c>
      <c r="I222">
        <f t="shared" ca="1" si="96"/>
        <v>0.34414725924781464</v>
      </c>
      <c r="J222">
        <f t="shared" ca="1" si="97"/>
        <v>-0.38760925973433785</v>
      </c>
      <c r="K222">
        <f t="shared" ca="1" si="98"/>
        <v>2.9929232603421547</v>
      </c>
      <c r="L222">
        <f t="shared" ca="1" si="99"/>
        <v>-0.38760925973433785</v>
      </c>
      <c r="M222">
        <f t="shared" ca="1" si="100"/>
        <v>22.845200823406294</v>
      </c>
      <c r="N222">
        <f t="shared" ca="1" si="101"/>
        <v>47.574454647243762</v>
      </c>
      <c r="O222">
        <f t="shared" ca="1" si="102"/>
        <v>2.9929232603421547</v>
      </c>
      <c r="P222">
        <f t="shared" ca="1" si="103"/>
        <v>47.574454647243762</v>
      </c>
      <c r="Q222">
        <f t="shared" ca="1" si="104"/>
        <v>625.44123830410751</v>
      </c>
    </row>
    <row r="223" spans="1:17" x14ac:dyDescent="0.2">
      <c r="A223">
        <f t="shared" si="91"/>
        <v>211</v>
      </c>
      <c r="B223">
        <f t="shared" ca="1" si="92"/>
        <v>14.099563705247999</v>
      </c>
      <c r="C223">
        <f t="shared" ca="1" si="93"/>
        <v>11.242497167089351</v>
      </c>
      <c r="E223">
        <f t="shared" ca="1" si="89"/>
        <v>0.52726787490902571</v>
      </c>
      <c r="F223">
        <f t="shared" ca="1" si="90"/>
        <v>0.30950400296728631</v>
      </c>
      <c r="G223">
        <f t="shared" ca="1" si="94"/>
        <v>0.16322812212368798</v>
      </c>
      <c r="H223">
        <f t="shared" ca="1" si="95"/>
        <v>1</v>
      </c>
      <c r="I223">
        <f t="shared" ca="1" si="96"/>
        <v>74.034438991920595</v>
      </c>
      <c r="J223">
        <f t="shared" ca="1" si="97"/>
        <v>-9.5630229501353146</v>
      </c>
      <c r="K223">
        <f t="shared" ca="1" si="98"/>
        <v>9.1856615105620154</v>
      </c>
      <c r="L223">
        <f t="shared" ca="1" si="99"/>
        <v>-9.5630229501353146</v>
      </c>
      <c r="M223">
        <f t="shared" ca="1" si="100"/>
        <v>64.640932755051878</v>
      </c>
      <c r="N223">
        <f t="shared" ca="1" si="101"/>
        <v>16.745582329309379</v>
      </c>
      <c r="O223">
        <f t="shared" ca="1" si="102"/>
        <v>9.1856615105620154</v>
      </c>
      <c r="P223">
        <f t="shared" ca="1" si="103"/>
        <v>16.745582329309379</v>
      </c>
      <c r="Q223">
        <f t="shared" ca="1" si="104"/>
        <v>27.385883151902036</v>
      </c>
    </row>
    <row r="224" spans="1:17" x14ac:dyDescent="0.2">
      <c r="A224">
        <f t="shared" si="91"/>
        <v>212</v>
      </c>
      <c r="B224">
        <f t="shared" ca="1" si="92"/>
        <v>15.013469306536001</v>
      </c>
      <c r="C224">
        <f t="shared" ca="1" si="93"/>
        <v>7.5414646878857123</v>
      </c>
      <c r="E224">
        <f t="shared" ca="1" si="89"/>
        <v>0.90341548907869951</v>
      </c>
      <c r="F224">
        <f t="shared" ca="1" si="90"/>
        <v>5.334621237912434E-2</v>
      </c>
      <c r="G224">
        <f t="shared" ca="1" si="94"/>
        <v>4.3238298542176153E-2</v>
      </c>
      <c r="H224">
        <f t="shared" ca="1" si="95"/>
        <v>1</v>
      </c>
      <c r="I224">
        <f t="shared" ca="1" si="96"/>
        <v>217.34328707511557</v>
      </c>
      <c r="J224">
        <f t="shared" ca="1" si="97"/>
        <v>-2.8241563604531916</v>
      </c>
      <c r="K224">
        <f t="shared" ca="1" si="98"/>
        <v>4.1690803940652108</v>
      </c>
      <c r="L224">
        <f t="shared" ca="1" si="99"/>
        <v>-2.8241563604531916</v>
      </c>
      <c r="M224">
        <f t="shared" ca="1" si="100"/>
        <v>1.9203582395840415</v>
      </c>
      <c r="N224">
        <f t="shared" ca="1" si="101"/>
        <v>0.76455931802217059</v>
      </c>
      <c r="O224">
        <f t="shared" ca="1" si="102"/>
        <v>4.1690803940652108</v>
      </c>
      <c r="P224">
        <f t="shared" ca="1" si="103"/>
        <v>0.76455931802217059</v>
      </c>
      <c r="Q224">
        <f t="shared" ca="1" si="104"/>
        <v>1.9216486003306015</v>
      </c>
    </row>
    <row r="225" spans="1:17" x14ac:dyDescent="0.2">
      <c r="A225">
        <f t="shared" si="91"/>
        <v>213</v>
      </c>
      <c r="B225">
        <f t="shared" ca="1" si="92"/>
        <v>17.818616941455147</v>
      </c>
      <c r="C225">
        <f t="shared" ca="1" si="93"/>
        <v>12.221465876214458</v>
      </c>
      <c r="E225">
        <f t="shared" ca="1" si="89"/>
        <v>0.29259776620012379</v>
      </c>
      <c r="F225">
        <f t="shared" ca="1" si="90"/>
        <v>0.65068189888414196</v>
      </c>
      <c r="G225">
        <f t="shared" ca="1" si="94"/>
        <v>5.672033491573425E-2</v>
      </c>
      <c r="H225">
        <f t="shared" ca="1" si="95"/>
        <v>1</v>
      </c>
      <c r="I225">
        <f t="shared" ca="1" si="96"/>
        <v>22.798862476726004</v>
      </c>
      <c r="J225">
        <f t="shared" ca="1" si="97"/>
        <v>-11.156740909052788</v>
      </c>
      <c r="K225">
        <f t="shared" ca="1" si="98"/>
        <v>1.771307390163845</v>
      </c>
      <c r="L225">
        <f t="shared" ca="1" si="99"/>
        <v>-11.156740909052788</v>
      </c>
      <c r="M225">
        <f t="shared" ca="1" si="100"/>
        <v>285.70150274973702</v>
      </c>
      <c r="N225">
        <f t="shared" ca="1" si="101"/>
        <v>12.233381292595265</v>
      </c>
      <c r="O225">
        <f t="shared" ca="1" si="102"/>
        <v>1.771307390163845</v>
      </c>
      <c r="P225">
        <f t="shared" ca="1" si="103"/>
        <v>12.233381292595265</v>
      </c>
      <c r="Q225">
        <f t="shared" ca="1" si="104"/>
        <v>3.3068489324366861</v>
      </c>
    </row>
    <row r="226" spans="1:17" x14ac:dyDescent="0.2">
      <c r="A226">
        <f t="shared" si="91"/>
        <v>214</v>
      </c>
      <c r="B226">
        <f t="shared" ca="1" si="92"/>
        <v>14.404821889310567</v>
      </c>
      <c r="C226">
        <f t="shared" ca="1" si="93"/>
        <v>10.585123687595491</v>
      </c>
      <c r="E226">
        <f t="shared" ca="1" si="89"/>
        <v>0.65537213507832737</v>
      </c>
      <c r="F226">
        <f t="shared" ca="1" si="90"/>
        <v>0.14002586028308914</v>
      </c>
      <c r="G226">
        <f t="shared" ca="1" si="94"/>
        <v>0.2046020046385835</v>
      </c>
      <c r="H226">
        <f t="shared" ca="1" si="95"/>
        <v>1</v>
      </c>
      <c r="I226">
        <f t="shared" ca="1" si="96"/>
        <v>114.3792148169065</v>
      </c>
      <c r="J226">
        <f t="shared" ca="1" si="97"/>
        <v>-5.3776661553665903</v>
      </c>
      <c r="K226">
        <f t="shared" ca="1" si="98"/>
        <v>14.311395986687078</v>
      </c>
      <c r="L226">
        <f t="shared" ca="1" si="99"/>
        <v>-5.3776661553665903</v>
      </c>
      <c r="M226">
        <f t="shared" ca="1" si="100"/>
        <v>13.230966596603356</v>
      </c>
      <c r="N226">
        <f t="shared" ca="1" si="101"/>
        <v>9.4963592166985649</v>
      </c>
      <c r="O226">
        <f t="shared" ca="1" si="102"/>
        <v>14.311395986687078</v>
      </c>
      <c r="P226">
        <f t="shared" ca="1" si="103"/>
        <v>9.4963592166985649</v>
      </c>
      <c r="Q226">
        <f t="shared" ca="1" si="104"/>
        <v>43.028534153212867</v>
      </c>
    </row>
    <row r="227" spans="1:17" x14ac:dyDescent="0.2">
      <c r="A227">
        <f t="shared" si="91"/>
        <v>215</v>
      </c>
      <c r="B227">
        <f t="shared" ca="1" si="92"/>
        <v>25.356696474608725</v>
      </c>
      <c r="C227">
        <f t="shared" ca="1" si="93"/>
        <v>18.523041402778048</v>
      </c>
      <c r="E227">
        <f t="shared" ca="1" si="89"/>
        <v>4.5767203498032649E-2</v>
      </c>
      <c r="F227">
        <f t="shared" ca="1" si="90"/>
        <v>0.29064705618197278</v>
      </c>
      <c r="G227">
        <f t="shared" ca="1" si="94"/>
        <v>0.66358574031999451</v>
      </c>
      <c r="H227">
        <f t="shared" ca="1" si="95"/>
        <v>1</v>
      </c>
      <c r="I227">
        <f t="shared" ca="1" si="96"/>
        <v>0.55780181073887736</v>
      </c>
      <c r="J227">
        <f t="shared" ca="1" si="97"/>
        <v>-0.77950323383013032</v>
      </c>
      <c r="K227">
        <f t="shared" ca="1" si="98"/>
        <v>3.2414219104019586</v>
      </c>
      <c r="L227">
        <f t="shared" ca="1" si="99"/>
        <v>-0.77950323383013032</v>
      </c>
      <c r="M227">
        <f t="shared" ca="1" si="100"/>
        <v>57.004209963138173</v>
      </c>
      <c r="N227">
        <f t="shared" ca="1" si="101"/>
        <v>63.929598026922029</v>
      </c>
      <c r="O227">
        <f t="shared" ca="1" si="102"/>
        <v>3.2414219104019586</v>
      </c>
      <c r="P227">
        <f t="shared" ca="1" si="103"/>
        <v>63.929598026922029</v>
      </c>
      <c r="Q227">
        <f t="shared" ca="1" si="104"/>
        <v>452.61701092456991</v>
      </c>
    </row>
    <row r="228" spans="1:17" x14ac:dyDescent="0.2">
      <c r="A228">
        <f t="shared" si="91"/>
        <v>216</v>
      </c>
      <c r="B228">
        <f t="shared" ca="1" si="92"/>
        <v>13.757919008109402</v>
      </c>
      <c r="C228">
        <f t="shared" ca="1" si="93"/>
        <v>7.8716363005443784</v>
      </c>
      <c r="E228">
        <f t="shared" ca="1" si="89"/>
        <v>0.83121355505972128</v>
      </c>
      <c r="F228">
        <f t="shared" ca="1" si="90"/>
        <v>0.15436763173678478</v>
      </c>
      <c r="G228">
        <f t="shared" ca="1" si="94"/>
        <v>1.4418813203493946E-2</v>
      </c>
      <c r="H228">
        <f t="shared" ca="1" si="95"/>
        <v>1</v>
      </c>
      <c r="I228">
        <f t="shared" ca="1" si="96"/>
        <v>183.99092390682992</v>
      </c>
      <c r="J228">
        <f t="shared" ca="1" si="97"/>
        <v>-7.5191106225780482</v>
      </c>
      <c r="K228">
        <f t="shared" ca="1" si="98"/>
        <v>1.2791641350026672</v>
      </c>
      <c r="L228">
        <f t="shared" ca="1" si="99"/>
        <v>-7.5191106225780482</v>
      </c>
      <c r="M228">
        <f t="shared" ca="1" si="100"/>
        <v>16.080055993270328</v>
      </c>
      <c r="N228">
        <f t="shared" ca="1" si="101"/>
        <v>0.73777639698181408</v>
      </c>
      <c r="O228">
        <f t="shared" ca="1" si="102"/>
        <v>1.2791641350026672</v>
      </c>
      <c r="P228">
        <f t="shared" ca="1" si="103"/>
        <v>0.73777639698181408</v>
      </c>
      <c r="Q228">
        <f t="shared" ca="1" si="104"/>
        <v>0.21369571478488136</v>
      </c>
    </row>
    <row r="229" spans="1:17" x14ac:dyDescent="0.2">
      <c r="A229">
        <f t="shared" si="91"/>
        <v>217</v>
      </c>
      <c r="B229">
        <f t="shared" ca="1" si="92"/>
        <v>16.061586063462556</v>
      </c>
      <c r="C229">
        <f t="shared" ca="1" si="93"/>
        <v>6.7625857603162878</v>
      </c>
      <c r="E229">
        <f t="shared" ca="1" si="89"/>
        <v>0.97921497827776993</v>
      </c>
      <c r="F229">
        <f t="shared" ca="1" si="90"/>
        <v>6.2352811677442721E-3</v>
      </c>
      <c r="G229">
        <f t="shared" ca="1" si="94"/>
        <v>1.4549740554485796E-2</v>
      </c>
      <c r="H229">
        <f t="shared" ca="1" si="95"/>
        <v>1</v>
      </c>
      <c r="I229">
        <f t="shared" ca="1" si="96"/>
        <v>255.34494359192499</v>
      </c>
      <c r="J229">
        <f t="shared" ca="1" si="97"/>
        <v>-0.35779288979518986</v>
      </c>
      <c r="K229">
        <f t="shared" ca="1" si="98"/>
        <v>1.520608587902615</v>
      </c>
      <c r="L229">
        <f t="shared" ca="1" si="99"/>
        <v>-0.35779288979518986</v>
      </c>
      <c r="M229">
        <f t="shared" ca="1" si="100"/>
        <v>2.6235367841309636E-2</v>
      </c>
      <c r="N229">
        <f t="shared" ca="1" si="101"/>
        <v>3.0071167609144578E-2</v>
      </c>
      <c r="O229">
        <f t="shared" ca="1" si="102"/>
        <v>1.520608587902615</v>
      </c>
      <c r="P229">
        <f t="shared" ca="1" si="103"/>
        <v>3.0071167609144578E-2</v>
      </c>
      <c r="Q229">
        <f t="shared" ca="1" si="104"/>
        <v>0.21759418281516796</v>
      </c>
    </row>
    <row r="230" spans="1:17" x14ac:dyDescent="0.2">
      <c r="A230">
        <f t="shared" si="91"/>
        <v>218</v>
      </c>
      <c r="B230">
        <f t="shared" ca="1" si="92"/>
        <v>20.549410363090267</v>
      </c>
      <c r="C230">
        <f t="shared" ca="1" si="93"/>
        <v>14.396736197021708</v>
      </c>
      <c r="E230">
        <f t="shared" ca="1" si="89"/>
        <v>0.14091480458483774</v>
      </c>
      <c r="F230">
        <f t="shared" ca="1" si="90"/>
        <v>0.66086739113225446</v>
      </c>
      <c r="G230">
        <f t="shared" ca="1" si="94"/>
        <v>0.19821780428290781</v>
      </c>
      <c r="H230">
        <f t="shared" ca="1" si="95"/>
        <v>1</v>
      </c>
      <c r="I230">
        <f t="shared" ca="1" si="96"/>
        <v>5.2879143468600347</v>
      </c>
      <c r="J230">
        <f t="shared" ca="1" si="97"/>
        <v>-5.45718355768454</v>
      </c>
      <c r="K230">
        <f t="shared" ca="1" si="98"/>
        <v>2.9811472330636151</v>
      </c>
      <c r="L230">
        <f t="shared" ca="1" si="99"/>
        <v>-5.45718355768454</v>
      </c>
      <c r="M230">
        <f t="shared" ca="1" si="100"/>
        <v>294.71600420508531</v>
      </c>
      <c r="N230">
        <f t="shared" ca="1" si="101"/>
        <v>43.420616398729791</v>
      </c>
      <c r="O230">
        <f t="shared" ca="1" si="102"/>
        <v>2.9811472330636151</v>
      </c>
      <c r="P230">
        <f t="shared" ca="1" si="103"/>
        <v>43.420616398729791</v>
      </c>
      <c r="Q230">
        <f t="shared" ca="1" si="104"/>
        <v>40.385187570518475</v>
      </c>
    </row>
    <row r="231" spans="1:17" x14ac:dyDescent="0.2">
      <c r="A231">
        <f t="shared" si="91"/>
        <v>219</v>
      </c>
      <c r="B231">
        <f t="shared" ca="1" si="92"/>
        <v>15.789703628477744</v>
      </c>
      <c r="C231">
        <f t="shared" ca="1" si="93"/>
        <v>12.68825415144995</v>
      </c>
      <c r="E231">
        <f t="shared" ca="1" si="89"/>
        <v>0.39403643094468954</v>
      </c>
      <c r="F231">
        <f t="shared" ca="1" si="90"/>
        <v>0.38184619857324847</v>
      </c>
      <c r="G231">
        <f t="shared" ca="1" si="94"/>
        <v>0.22411737048206198</v>
      </c>
      <c r="H231">
        <f t="shared" ca="1" si="95"/>
        <v>1</v>
      </c>
      <c r="I231">
        <f t="shared" ca="1" si="96"/>
        <v>41.346991983166831</v>
      </c>
      <c r="J231">
        <f t="shared" ca="1" si="97"/>
        <v>-8.8170329567781618</v>
      </c>
      <c r="K231">
        <f t="shared" ca="1" si="98"/>
        <v>9.4253185447129795</v>
      </c>
      <c r="L231">
        <f t="shared" ca="1" si="99"/>
        <v>-8.8170329567781618</v>
      </c>
      <c r="M231">
        <f t="shared" ca="1" si="100"/>
        <v>98.390239267394506</v>
      </c>
      <c r="N231">
        <f t="shared" ca="1" si="101"/>
        <v>28.366319480994232</v>
      </c>
      <c r="O231">
        <f t="shared" ca="1" si="102"/>
        <v>9.4253185447129795</v>
      </c>
      <c r="P231">
        <f t="shared" ca="1" si="103"/>
        <v>28.366319480994232</v>
      </c>
      <c r="Q231">
        <f t="shared" ca="1" si="104"/>
        <v>51.628299286743804</v>
      </c>
    </row>
    <row r="232" spans="1:17" x14ac:dyDescent="0.2">
      <c r="A232">
        <f t="shared" si="91"/>
        <v>220</v>
      </c>
      <c r="B232">
        <f t="shared" ca="1" si="92"/>
        <v>16.707270636848992</v>
      </c>
      <c r="C232">
        <f t="shared" ca="1" si="93"/>
        <v>12.033635994272128</v>
      </c>
      <c r="E232">
        <f t="shared" ca="1" si="89"/>
        <v>0.60680139064512706</v>
      </c>
      <c r="F232">
        <f t="shared" ca="1" si="90"/>
        <v>4.0746824248884636E-2</v>
      </c>
      <c r="G232">
        <f t="shared" ca="1" si="94"/>
        <v>0.35245178510598829</v>
      </c>
      <c r="H232">
        <f t="shared" ca="1" si="95"/>
        <v>1</v>
      </c>
      <c r="I232">
        <f t="shared" ca="1" si="96"/>
        <v>98.053771143543443</v>
      </c>
      <c r="J232">
        <f t="shared" ca="1" si="97"/>
        <v>-1.4488984556497129</v>
      </c>
      <c r="K232">
        <f t="shared" ca="1" si="98"/>
        <v>22.826032103217308</v>
      </c>
      <c r="L232">
        <f t="shared" ca="1" si="99"/>
        <v>-1.4488984556497129</v>
      </c>
      <c r="M232">
        <f t="shared" ca="1" si="100"/>
        <v>1.1203729275621339</v>
      </c>
      <c r="N232">
        <f t="shared" ca="1" si="101"/>
        <v>4.7602798036524119</v>
      </c>
      <c r="O232">
        <f t="shared" ca="1" si="102"/>
        <v>22.826032103217308</v>
      </c>
      <c r="P232">
        <f t="shared" ca="1" si="103"/>
        <v>4.7602798036524119</v>
      </c>
      <c r="Q232">
        <f t="shared" ca="1" si="104"/>
        <v>127.68392115937091</v>
      </c>
    </row>
    <row r="233" spans="1:17" x14ac:dyDescent="0.2">
      <c r="A233">
        <f t="shared" si="91"/>
        <v>221</v>
      </c>
      <c r="B233">
        <f t="shared" ca="1" si="92"/>
        <v>14.081193349497809</v>
      </c>
      <c r="C233">
        <f t="shared" ca="1" si="93"/>
        <v>7.6843291865781564</v>
      </c>
      <c r="E233">
        <f t="shared" ca="1" si="89"/>
        <v>0.85733224673893349</v>
      </c>
      <c r="F233">
        <f t="shared" ca="1" si="90"/>
        <v>0.12707852092649954</v>
      </c>
      <c r="G233">
        <f t="shared" ca="1" si="94"/>
        <v>1.5589232334566966E-2</v>
      </c>
      <c r="H233">
        <f t="shared" ca="1" si="95"/>
        <v>1</v>
      </c>
      <c r="I233">
        <f t="shared" ca="1" si="96"/>
        <v>195.73544819977127</v>
      </c>
      <c r="J233">
        <f t="shared" ca="1" si="97"/>
        <v>-6.3843829120891389</v>
      </c>
      <c r="K233">
        <f t="shared" ca="1" si="98"/>
        <v>1.4264548517635465</v>
      </c>
      <c r="L233">
        <f t="shared" ca="1" si="99"/>
        <v>-6.3843829120891389</v>
      </c>
      <c r="M233">
        <f t="shared" ca="1" si="100"/>
        <v>10.897311784488904</v>
      </c>
      <c r="N233">
        <f t="shared" ca="1" si="101"/>
        <v>0.65665292207966952</v>
      </c>
      <c r="O233">
        <f t="shared" ca="1" si="102"/>
        <v>1.4264548517635465</v>
      </c>
      <c r="P233">
        <f t="shared" ca="1" si="103"/>
        <v>0.65665292207966952</v>
      </c>
      <c r="Q233">
        <f t="shared" ca="1" si="104"/>
        <v>0.24979643817300837</v>
      </c>
    </row>
    <row r="234" spans="1:17" x14ac:dyDescent="0.2">
      <c r="A234">
        <f t="shared" si="91"/>
        <v>222</v>
      </c>
      <c r="B234">
        <f t="shared" ca="1" si="92"/>
        <v>15.826244000809757</v>
      </c>
      <c r="C234">
        <f t="shared" ca="1" si="93"/>
        <v>9.9951109881851252</v>
      </c>
      <c r="E234">
        <f t="shared" ca="1" si="89"/>
        <v>0.76373109148636453</v>
      </c>
      <c r="F234">
        <f t="shared" ca="1" si="90"/>
        <v>1.3015211046091509E-3</v>
      </c>
      <c r="G234">
        <f t="shared" ca="1" si="94"/>
        <v>0.23496738740902631</v>
      </c>
      <c r="H234">
        <f t="shared" ca="1" si="95"/>
        <v>1</v>
      </c>
      <c r="I234">
        <f t="shared" ca="1" si="96"/>
        <v>155.3288434614166</v>
      </c>
      <c r="J234">
        <f t="shared" ca="1" si="97"/>
        <v>-5.8249111041599175E-2</v>
      </c>
      <c r="K234">
        <f t="shared" ca="1" si="98"/>
        <v>19.152796791411411</v>
      </c>
      <c r="L234">
        <f t="shared" ca="1" si="99"/>
        <v>-5.8249111041599175E-2</v>
      </c>
      <c r="M234">
        <f t="shared" ca="1" si="100"/>
        <v>1.1430823089393929E-3</v>
      </c>
      <c r="N234">
        <f t="shared" ca="1" si="101"/>
        <v>0.10136728227394526</v>
      </c>
      <c r="O234">
        <f t="shared" ca="1" si="102"/>
        <v>19.152796791411411</v>
      </c>
      <c r="P234">
        <f t="shared" ca="1" si="103"/>
        <v>0.10136728227394526</v>
      </c>
      <c r="Q234">
        <f t="shared" ca="1" si="104"/>
        <v>56.74818270415372</v>
      </c>
    </row>
    <row r="235" spans="1:17" x14ac:dyDescent="0.2">
      <c r="A235">
        <f t="shared" si="91"/>
        <v>223</v>
      </c>
      <c r="B235">
        <f t="shared" ca="1" si="92"/>
        <v>29.450313186008984</v>
      </c>
      <c r="C235">
        <f t="shared" ca="1" si="93"/>
        <v>20.338631278702376</v>
      </c>
      <c r="E235">
        <f t="shared" ca="1" si="89"/>
        <v>1.5466571246894545E-2</v>
      </c>
      <c r="F235">
        <f t="shared" ca="1" si="90"/>
        <v>0.10435653379118452</v>
      </c>
      <c r="G235">
        <f t="shared" ca="1" si="94"/>
        <v>0.88017689496192097</v>
      </c>
      <c r="H235">
        <f t="shared" ca="1" si="95"/>
        <v>1</v>
      </c>
      <c r="I235">
        <f t="shared" ca="1" si="96"/>
        <v>6.3702908199821093E-2</v>
      </c>
      <c r="J235">
        <f t="shared" ca="1" si="97"/>
        <v>-9.4582613026674367E-2</v>
      </c>
      <c r="K235">
        <f t="shared" ca="1" si="98"/>
        <v>1.452941579116978</v>
      </c>
      <c r="L235">
        <f t="shared" ca="1" si="99"/>
        <v>-9.4582613026674367E-2</v>
      </c>
      <c r="M235">
        <f t="shared" ca="1" si="100"/>
        <v>7.3487650905856974</v>
      </c>
      <c r="N235">
        <f t="shared" ca="1" si="101"/>
        <v>30.445885493601118</v>
      </c>
      <c r="O235">
        <f t="shared" ca="1" si="102"/>
        <v>1.452941579116978</v>
      </c>
      <c r="P235">
        <f t="shared" ca="1" si="103"/>
        <v>30.445885493601118</v>
      </c>
      <c r="Q235">
        <f t="shared" ca="1" si="104"/>
        <v>796.29998983584619</v>
      </c>
    </row>
    <row r="236" spans="1:17" x14ac:dyDescent="0.2">
      <c r="A236">
        <f t="shared" si="91"/>
        <v>224</v>
      </c>
      <c r="B236">
        <f t="shared" ca="1" si="92"/>
        <v>13.249732269859539</v>
      </c>
      <c r="C236">
        <f t="shared" ca="1" si="93"/>
        <v>9.2138178851156205</v>
      </c>
      <c r="E236">
        <f t="shared" ca="1" si="89"/>
        <v>0.71150228787937364</v>
      </c>
      <c r="F236">
        <f t="shared" ca="1" si="90"/>
        <v>0.2134861151827733</v>
      </c>
      <c r="G236">
        <f t="shared" ca="1" si="94"/>
        <v>7.5011596937853059E-2</v>
      </c>
      <c r="H236">
        <f t="shared" ca="1" si="95"/>
        <v>1</v>
      </c>
      <c r="I236">
        <f t="shared" ca="1" si="96"/>
        <v>134.8105151566144</v>
      </c>
      <c r="J236">
        <f t="shared" ca="1" si="97"/>
        <v>-8.9010973598451297</v>
      </c>
      <c r="K236">
        <f t="shared" ca="1" si="98"/>
        <v>5.6962475402908037</v>
      </c>
      <c r="L236">
        <f t="shared" ca="1" si="99"/>
        <v>-8.9010973598451297</v>
      </c>
      <c r="M236">
        <f t="shared" ca="1" si="100"/>
        <v>30.754901664411669</v>
      </c>
      <c r="N236">
        <f t="shared" ca="1" si="101"/>
        <v>5.3080749434624268</v>
      </c>
      <c r="O236">
        <f t="shared" ca="1" si="102"/>
        <v>5.6962475402908037</v>
      </c>
      <c r="P236">
        <f t="shared" ca="1" si="103"/>
        <v>5.3080749434624268</v>
      </c>
      <c r="Q236">
        <f t="shared" ca="1" si="104"/>
        <v>5.7835381541149093</v>
      </c>
    </row>
    <row r="237" spans="1:17" x14ac:dyDescent="0.2">
      <c r="A237">
        <f t="shared" si="91"/>
        <v>225</v>
      </c>
      <c r="B237">
        <f t="shared" ca="1" si="92"/>
        <v>14.423906699282718</v>
      </c>
      <c r="C237">
        <f t="shared" ca="1" si="93"/>
        <v>8.396406303198539</v>
      </c>
      <c r="E237">
        <f t="shared" ca="1" si="89"/>
        <v>0.83110966230960936</v>
      </c>
      <c r="F237">
        <f t="shared" ca="1" si="90"/>
        <v>8.3018232619398391E-2</v>
      </c>
      <c r="G237">
        <f t="shared" ca="1" si="94"/>
        <v>8.5872105070992244E-2</v>
      </c>
      <c r="H237">
        <f t="shared" ca="1" si="95"/>
        <v>1</v>
      </c>
      <c r="I237">
        <f t="shared" ca="1" si="96"/>
        <v>183.94493300988384</v>
      </c>
      <c r="J237">
        <f t="shared" ca="1" si="97"/>
        <v>-4.0432391592819403</v>
      </c>
      <c r="K237">
        <f t="shared" ca="1" si="98"/>
        <v>7.6171863849887416</v>
      </c>
      <c r="L237">
        <f t="shared" ca="1" si="99"/>
        <v>-4.0432391592819403</v>
      </c>
      <c r="M237">
        <f t="shared" ca="1" si="100"/>
        <v>4.6507397840033171</v>
      </c>
      <c r="N237">
        <f t="shared" ca="1" si="101"/>
        <v>2.3630047407123791</v>
      </c>
      <c r="O237">
        <f t="shared" ca="1" si="102"/>
        <v>7.6171863849887416</v>
      </c>
      <c r="P237">
        <f t="shared" ca="1" si="103"/>
        <v>2.3630047407123791</v>
      </c>
      <c r="Q237">
        <f t="shared" ca="1" si="104"/>
        <v>7.579507742887345</v>
      </c>
    </row>
    <row r="238" spans="1:17" x14ac:dyDescent="0.2">
      <c r="A238">
        <f t="shared" si="91"/>
        <v>226</v>
      </c>
      <c r="B238">
        <f t="shared" ca="1" si="92"/>
        <v>17.36560084460061</v>
      </c>
      <c r="C238">
        <f t="shared" ca="1" si="93"/>
        <v>13.873786874696457</v>
      </c>
      <c r="E238">
        <f t="shared" ca="1" si="89"/>
        <v>0.37652897116361495</v>
      </c>
      <c r="F238">
        <f t="shared" ca="1" si="90"/>
        <v>0.25559546177862547</v>
      </c>
      <c r="G238">
        <f t="shared" ca="1" si="94"/>
        <v>0.36787556705775959</v>
      </c>
      <c r="H238">
        <f t="shared" ca="1" si="95"/>
        <v>1</v>
      </c>
      <c r="I238">
        <f t="shared" ca="1" si="96"/>
        <v>37.754433809228736</v>
      </c>
      <c r="J238">
        <f t="shared" ca="1" si="97"/>
        <v>-5.6396110406950628</v>
      </c>
      <c r="K238">
        <f t="shared" ca="1" si="98"/>
        <v>14.783711674629737</v>
      </c>
      <c r="L238">
        <f t="shared" ca="1" si="99"/>
        <v>-5.6396110406950628</v>
      </c>
      <c r="M238">
        <f t="shared" ca="1" si="100"/>
        <v>44.084036247218066</v>
      </c>
      <c r="N238">
        <f t="shared" ca="1" si="101"/>
        <v>31.166862368260794</v>
      </c>
      <c r="O238">
        <f t="shared" ca="1" si="102"/>
        <v>14.783711674629737</v>
      </c>
      <c r="P238">
        <f t="shared" ca="1" si="103"/>
        <v>31.166862368260794</v>
      </c>
      <c r="Q238">
        <f t="shared" ca="1" si="104"/>
        <v>139.10369663315564</v>
      </c>
    </row>
    <row r="239" spans="1:17" x14ac:dyDescent="0.2">
      <c r="A239">
        <f t="shared" si="91"/>
        <v>227</v>
      </c>
      <c r="B239">
        <f t="shared" ca="1" si="92"/>
        <v>23.629435696970422</v>
      </c>
      <c r="C239">
        <f t="shared" ca="1" si="93"/>
        <v>17.248226973111663</v>
      </c>
      <c r="E239">
        <f t="shared" ca="1" si="89"/>
        <v>0.22049967545224403</v>
      </c>
      <c r="F239">
        <f t="shared" ca="1" si="90"/>
        <v>0.11104925104727954</v>
      </c>
      <c r="G239">
        <f t="shared" ca="1" si="94"/>
        <v>0.66845107350047639</v>
      </c>
      <c r="H239">
        <f t="shared" ca="1" si="95"/>
        <v>1</v>
      </c>
      <c r="I239">
        <f t="shared" ca="1" si="96"/>
        <v>12.947534460691319</v>
      </c>
      <c r="J239">
        <f t="shared" ca="1" si="97"/>
        <v>-1.4348985755671986</v>
      </c>
      <c r="K239">
        <f t="shared" ca="1" si="98"/>
        <v>15.731195251590124</v>
      </c>
      <c r="L239">
        <f t="shared" ca="1" si="99"/>
        <v>-1.4348985755671986</v>
      </c>
      <c r="M239">
        <f t="shared" ca="1" si="100"/>
        <v>8.3215905195275255</v>
      </c>
      <c r="N239">
        <f t="shared" ca="1" si="101"/>
        <v>24.605050409077183</v>
      </c>
      <c r="O239">
        <f t="shared" ca="1" si="102"/>
        <v>15.731195251590124</v>
      </c>
      <c r="P239">
        <f t="shared" ca="1" si="103"/>
        <v>24.605050409077183</v>
      </c>
      <c r="Q239">
        <f t="shared" ca="1" si="104"/>
        <v>459.27841220684093</v>
      </c>
    </row>
    <row r="240" spans="1:17" x14ac:dyDescent="0.2">
      <c r="A240">
        <f t="shared" si="91"/>
        <v>228</v>
      </c>
      <c r="B240">
        <f t="shared" ca="1" si="92"/>
        <v>14.945748968712548</v>
      </c>
      <c r="C240">
        <f t="shared" ca="1" si="93"/>
        <v>7.1385714720710176</v>
      </c>
      <c r="E240">
        <f t="shared" ca="1" si="89"/>
        <v>0.92125198014519483</v>
      </c>
      <c r="F240">
        <f t="shared" ca="1" si="90"/>
        <v>7.2207839423898995E-2</v>
      </c>
      <c r="G240">
        <f t="shared" ca="1" si="94"/>
        <v>6.5401804309061784E-3</v>
      </c>
      <c r="H240">
        <f t="shared" ca="1" si="95"/>
        <v>1</v>
      </c>
      <c r="I240">
        <f t="shared" ca="1" si="96"/>
        <v>226.01019766838016</v>
      </c>
      <c r="J240">
        <f t="shared" ca="1" si="97"/>
        <v>-3.8981666420046102</v>
      </c>
      <c r="K240">
        <f t="shared" ca="1" si="98"/>
        <v>0.64306119904539549</v>
      </c>
      <c r="L240">
        <f t="shared" ca="1" si="99"/>
        <v>-3.8981666420046102</v>
      </c>
      <c r="M240">
        <f t="shared" ca="1" si="100"/>
        <v>3.5183883557157638</v>
      </c>
      <c r="N240">
        <f t="shared" ca="1" si="101"/>
        <v>0.15653558491932149</v>
      </c>
      <c r="O240">
        <f t="shared" ca="1" si="102"/>
        <v>0.64306119904539549</v>
      </c>
      <c r="P240">
        <f t="shared" ca="1" si="103"/>
        <v>0.15653558491932149</v>
      </c>
      <c r="Q240">
        <f t="shared" ca="1" si="104"/>
        <v>4.3965927756058891E-2</v>
      </c>
    </row>
    <row r="241" spans="1:17" x14ac:dyDescent="0.2">
      <c r="A241">
        <f t="shared" si="91"/>
        <v>229</v>
      </c>
      <c r="B241">
        <f t="shared" ca="1" si="92"/>
        <v>14.33186711254231</v>
      </c>
      <c r="C241">
        <f t="shared" ca="1" si="93"/>
        <v>7.625333293499339</v>
      </c>
      <c r="E241">
        <f t="shared" ca="1" si="89"/>
        <v>0.87183201536951127</v>
      </c>
      <c r="F241">
        <f t="shared" ca="1" si="90"/>
        <v>0.10579433797994232</v>
      </c>
      <c r="G241">
        <f t="shared" ca="1" si="94"/>
        <v>2.2373646650546405E-2</v>
      </c>
      <c r="H241">
        <f t="shared" ca="1" si="95"/>
        <v>1</v>
      </c>
      <c r="I241">
        <f t="shared" ca="1" si="96"/>
        <v>202.41225008309516</v>
      </c>
      <c r="J241">
        <f t="shared" ca="1" si="97"/>
        <v>-5.4049646064901493</v>
      </c>
      <c r="K241">
        <f t="shared" ca="1" si="98"/>
        <v>2.0818705888579077</v>
      </c>
      <c r="L241">
        <f t="shared" ca="1" si="99"/>
        <v>-5.4049646064901493</v>
      </c>
      <c r="M241">
        <f t="shared" ca="1" si="100"/>
        <v>7.5526598269249057</v>
      </c>
      <c r="N241">
        <f t="shared" ca="1" si="101"/>
        <v>0.78458174728849972</v>
      </c>
      <c r="O241">
        <f t="shared" ca="1" si="102"/>
        <v>2.0818705888579077</v>
      </c>
      <c r="P241">
        <f t="shared" ca="1" si="103"/>
        <v>0.78458174728849972</v>
      </c>
      <c r="Q241">
        <f t="shared" ca="1" si="104"/>
        <v>0.51452956223933188</v>
      </c>
    </row>
    <row r="242" spans="1:17" x14ac:dyDescent="0.2">
      <c r="A242">
        <f t="shared" si="91"/>
        <v>230</v>
      </c>
      <c r="B242">
        <f t="shared" ca="1" si="92"/>
        <v>15.3650707945203</v>
      </c>
      <c r="C242">
        <f t="shared" ca="1" si="93"/>
        <v>9.3012516256475966</v>
      </c>
      <c r="E242">
        <f t="shared" ca="1" si="89"/>
        <v>0.80228536138381723</v>
      </c>
      <c r="F242">
        <f t="shared" ca="1" si="90"/>
        <v>1.7933933703515554E-2</v>
      </c>
      <c r="G242">
        <f t="shared" ca="1" si="94"/>
        <v>0.17978070491266721</v>
      </c>
      <c r="H242">
        <f t="shared" ca="1" si="95"/>
        <v>1</v>
      </c>
      <c r="I242">
        <f t="shared" ca="1" si="96"/>
        <v>171.40713763046998</v>
      </c>
      <c r="J242">
        <f t="shared" ca="1" si="97"/>
        <v>-0.84314456346620192</v>
      </c>
      <c r="K242">
        <f t="shared" ca="1" si="98"/>
        <v>15.394163285718445</v>
      </c>
      <c r="L242">
        <f t="shared" ca="1" si="99"/>
        <v>-0.84314456346620192</v>
      </c>
      <c r="M242">
        <f t="shared" ca="1" si="100"/>
        <v>0.21703321000979506</v>
      </c>
      <c r="N242">
        <f t="shared" ca="1" si="101"/>
        <v>1.0687045024698669</v>
      </c>
      <c r="O242">
        <f t="shared" ca="1" si="102"/>
        <v>15.394163285718445</v>
      </c>
      <c r="P242">
        <f t="shared" ca="1" si="103"/>
        <v>1.0687045024698669</v>
      </c>
      <c r="Q242">
        <f t="shared" ca="1" si="104"/>
        <v>33.221783230696737</v>
      </c>
    </row>
    <row r="243" spans="1:17" x14ac:dyDescent="0.2">
      <c r="A243">
        <f t="shared" si="91"/>
        <v>231</v>
      </c>
      <c r="B243">
        <f t="shared" ca="1" si="92"/>
        <v>16.004826189382165</v>
      </c>
      <c r="C243">
        <f t="shared" ca="1" si="93"/>
        <v>12.562455240643965</v>
      </c>
      <c r="E243">
        <f t="shared" ca="1" si="89"/>
        <v>0.50691265337290214</v>
      </c>
      <c r="F243">
        <f t="shared" ca="1" si="90"/>
        <v>0.17068278195336176</v>
      </c>
      <c r="G243">
        <f t="shared" ca="1" si="94"/>
        <v>0.32240456467373613</v>
      </c>
      <c r="H243">
        <f t="shared" ca="1" si="95"/>
        <v>1</v>
      </c>
      <c r="I243">
        <f t="shared" ca="1" si="96"/>
        <v>68.428564679226781</v>
      </c>
      <c r="J243">
        <f t="shared" ca="1" si="97"/>
        <v>-5.0701459464637608</v>
      </c>
      <c r="K243">
        <f t="shared" ca="1" si="98"/>
        <v>17.442890556212067</v>
      </c>
      <c r="L243">
        <f t="shared" ca="1" si="99"/>
        <v>-5.0701459464637608</v>
      </c>
      <c r="M243">
        <f t="shared" ca="1" si="100"/>
        <v>19.658686614942646</v>
      </c>
      <c r="N243">
        <f t="shared" ca="1" si="101"/>
        <v>18.240212558476671</v>
      </c>
      <c r="O243">
        <f t="shared" ca="1" si="102"/>
        <v>17.442890556212067</v>
      </c>
      <c r="P243">
        <f t="shared" ca="1" si="103"/>
        <v>18.240212558476671</v>
      </c>
      <c r="Q243">
        <f t="shared" ca="1" si="104"/>
        <v>106.84129572171386</v>
      </c>
    </row>
    <row r="244" spans="1:17" x14ac:dyDescent="0.2">
      <c r="A244">
        <f t="shared" si="91"/>
        <v>232</v>
      </c>
      <c r="B244">
        <f t="shared" ca="1" si="92"/>
        <v>14.939884574768518</v>
      </c>
      <c r="C244">
        <f t="shared" ca="1" si="93"/>
        <v>11.490609243502929</v>
      </c>
      <c r="E244">
        <f t="shared" ca="1" si="89"/>
        <v>0.43435341549920292</v>
      </c>
      <c r="F244">
        <f t="shared" ca="1" si="90"/>
        <v>0.46361114908075829</v>
      </c>
      <c r="G244">
        <f t="shared" ca="1" si="94"/>
        <v>0.10203543542003879</v>
      </c>
      <c r="H244">
        <f t="shared" ca="1" si="95"/>
        <v>1</v>
      </c>
      <c r="I244">
        <f t="shared" ca="1" si="96"/>
        <v>50.240927488715727</v>
      </c>
      <c r="J244">
        <f t="shared" ca="1" si="97"/>
        <v>-11.800345643510818</v>
      </c>
      <c r="K244">
        <f t="shared" ca="1" si="98"/>
        <v>4.7301880304196269</v>
      </c>
      <c r="L244">
        <f t="shared" ca="1" si="99"/>
        <v>-11.800345643510818</v>
      </c>
      <c r="M244">
        <f t="shared" ca="1" si="100"/>
        <v>145.03833878807686</v>
      </c>
      <c r="N244">
        <f t="shared" ca="1" si="101"/>
        <v>15.679921848586018</v>
      </c>
      <c r="O244">
        <f t="shared" ca="1" si="102"/>
        <v>4.7301880304196269</v>
      </c>
      <c r="P244">
        <f t="shared" ca="1" si="103"/>
        <v>15.679921848586018</v>
      </c>
      <c r="Q244">
        <f t="shared" ca="1" si="104"/>
        <v>10.701356359624048</v>
      </c>
    </row>
    <row r="245" spans="1:17" x14ac:dyDescent="0.2">
      <c r="A245">
        <f t="shared" si="91"/>
        <v>233</v>
      </c>
      <c r="B245">
        <f t="shared" ca="1" si="92"/>
        <v>13.269018322670274</v>
      </c>
      <c r="C245">
        <f t="shared" ca="1" si="93"/>
        <v>10.048466930132193</v>
      </c>
      <c r="E245">
        <f t="shared" ca="1" si="89"/>
        <v>0.6170201261247259</v>
      </c>
      <c r="F245">
        <f t="shared" ca="1" si="90"/>
        <v>0.29078198168423264</v>
      </c>
      <c r="G245">
        <f t="shared" ca="1" si="94"/>
        <v>9.2197892191041464E-2</v>
      </c>
      <c r="H245">
        <f t="shared" ca="1" si="95"/>
        <v>1</v>
      </c>
      <c r="I245">
        <f t="shared" ca="1" si="96"/>
        <v>101.38409453824363</v>
      </c>
      <c r="J245">
        <f t="shared" ca="1" si="97"/>
        <v>-10.513914431797133</v>
      </c>
      <c r="K245">
        <f t="shared" ca="1" si="98"/>
        <v>6.0716183437199467</v>
      </c>
      <c r="L245">
        <f t="shared" ca="1" si="99"/>
        <v>-10.513914431797133</v>
      </c>
      <c r="M245">
        <f t="shared" ca="1" si="100"/>
        <v>57.057147756566906</v>
      </c>
      <c r="N245">
        <f t="shared" ca="1" si="101"/>
        <v>8.8864332803285606</v>
      </c>
      <c r="O245">
        <f t="shared" ca="1" si="102"/>
        <v>6.0716183437199467</v>
      </c>
      <c r="P245">
        <f t="shared" ca="1" si="103"/>
        <v>8.8864332803285606</v>
      </c>
      <c r="Q245">
        <f t="shared" ca="1" si="104"/>
        <v>8.7373305680461577</v>
      </c>
    </row>
    <row r="246" spans="1:17" x14ac:dyDescent="0.2">
      <c r="A246">
        <f t="shared" si="91"/>
        <v>234</v>
      </c>
      <c r="B246">
        <f t="shared" ca="1" si="92"/>
        <v>17.797628440875776</v>
      </c>
      <c r="C246">
        <f t="shared" ca="1" si="93"/>
        <v>13.985926999898259</v>
      </c>
      <c r="E246">
        <f t="shared" ca="1" si="89"/>
        <v>0.4022880643714728</v>
      </c>
      <c r="F246">
        <f t="shared" ca="1" si="90"/>
        <v>0.18820000617157645</v>
      </c>
      <c r="G246">
        <f t="shared" ca="1" si="94"/>
        <v>0.40951192945695075</v>
      </c>
      <c r="H246">
        <f t="shared" ca="1" si="95"/>
        <v>1</v>
      </c>
      <c r="I246">
        <f t="shared" ca="1" si="96"/>
        <v>43.096843377729229</v>
      </c>
      <c r="J246">
        <f t="shared" ca="1" si="97"/>
        <v>-4.4366421091713155</v>
      </c>
      <c r="K246">
        <f t="shared" ca="1" si="98"/>
        <v>17.582792342017314</v>
      </c>
      <c r="L246">
        <f t="shared" ca="1" si="99"/>
        <v>-4.4366421091713155</v>
      </c>
      <c r="M246">
        <f t="shared" ca="1" si="100"/>
        <v>23.900904719547857</v>
      </c>
      <c r="N246">
        <f t="shared" ca="1" si="101"/>
        <v>25.546134310685442</v>
      </c>
      <c r="O246">
        <f t="shared" ca="1" si="102"/>
        <v>17.582792342017314</v>
      </c>
      <c r="P246">
        <f t="shared" ca="1" si="103"/>
        <v>25.546134310685442</v>
      </c>
      <c r="Q246">
        <f t="shared" ca="1" si="104"/>
        <v>172.37326093513039</v>
      </c>
    </row>
    <row r="247" spans="1:17" x14ac:dyDescent="0.2">
      <c r="A247">
        <f t="shared" si="91"/>
        <v>235</v>
      </c>
      <c r="B247">
        <f t="shared" ca="1" si="92"/>
        <v>14.519600383646781</v>
      </c>
      <c r="C247">
        <f t="shared" ca="1" si="93"/>
        <v>11.515584283353832</v>
      </c>
      <c r="E247">
        <f t="shared" ca="1" si="89"/>
        <v>0.54624433844954212</v>
      </c>
      <c r="F247">
        <f t="shared" ca="1" si="90"/>
        <v>0.23388064040608531</v>
      </c>
      <c r="G247">
        <f t="shared" ca="1" si="94"/>
        <v>0.21987502114437257</v>
      </c>
      <c r="H247">
        <f t="shared" ca="1" si="95"/>
        <v>1</v>
      </c>
      <c r="I247">
        <f t="shared" ca="1" si="96"/>
        <v>79.459360221841791</v>
      </c>
      <c r="J247">
        <f t="shared" ca="1" si="97"/>
        <v>-7.4865001757139513</v>
      </c>
      <c r="K247">
        <f t="shared" ca="1" si="98"/>
        <v>12.818788579528201</v>
      </c>
      <c r="L247">
        <f t="shared" ca="1" si="99"/>
        <v>-7.4865001757139513</v>
      </c>
      <c r="M247">
        <f t="shared" ca="1" si="100"/>
        <v>36.911663890022041</v>
      </c>
      <c r="N247">
        <f t="shared" ca="1" si="101"/>
        <v>17.04547738176878</v>
      </c>
      <c r="O247">
        <f t="shared" ca="1" si="102"/>
        <v>12.818788579528201</v>
      </c>
      <c r="P247">
        <f t="shared" ca="1" si="103"/>
        <v>17.04547738176878</v>
      </c>
      <c r="Q247">
        <f t="shared" ca="1" si="104"/>
        <v>49.692239617765843</v>
      </c>
    </row>
    <row r="248" spans="1:17" x14ac:dyDescent="0.2">
      <c r="A248">
        <f t="shared" si="91"/>
        <v>236</v>
      </c>
      <c r="B248">
        <f t="shared" ca="1" si="92"/>
        <v>15.994897576765693</v>
      </c>
      <c r="C248">
        <f t="shared" ca="1" si="93"/>
        <v>6.7933454683454357</v>
      </c>
      <c r="E248">
        <f t="shared" ca="1" si="89"/>
        <v>0.97552112553872217</v>
      </c>
      <c r="F248">
        <f t="shared" ca="1" si="90"/>
        <v>9.5124322041161696E-3</v>
      </c>
      <c r="G248">
        <f t="shared" ca="1" si="94"/>
        <v>1.4966442257161663E-2</v>
      </c>
      <c r="H248">
        <f t="shared" ca="1" si="95"/>
        <v>1</v>
      </c>
      <c r="I248">
        <f t="shared" ca="1" si="96"/>
        <v>253.42212249495293</v>
      </c>
      <c r="J248">
        <f t="shared" ca="1" si="97"/>
        <v>-0.54378330422369336</v>
      </c>
      <c r="K248">
        <f t="shared" ca="1" si="98"/>
        <v>1.5582581068412207</v>
      </c>
      <c r="L248">
        <f t="shared" ca="1" si="99"/>
        <v>-0.54378330422369336</v>
      </c>
      <c r="M248">
        <f t="shared" ca="1" si="100"/>
        <v>6.1060200072299245E-2</v>
      </c>
      <c r="N248">
        <f t="shared" ca="1" si="101"/>
        <v>4.718991000977759E-2</v>
      </c>
      <c r="O248">
        <f t="shared" ca="1" si="102"/>
        <v>1.5582581068412207</v>
      </c>
      <c r="P248">
        <f t="shared" ca="1" si="103"/>
        <v>4.718991000977759E-2</v>
      </c>
      <c r="Q248">
        <f t="shared" ca="1" si="104"/>
        <v>0.23023637094521068</v>
      </c>
    </row>
    <row r="249" spans="1:17" x14ac:dyDescent="0.2">
      <c r="A249">
        <f t="shared" si="91"/>
        <v>237</v>
      </c>
      <c r="B249">
        <f t="shared" ca="1" si="92"/>
        <v>13.038898321061595</v>
      </c>
      <c r="C249">
        <f t="shared" ca="1" si="93"/>
        <v>8.5610572950165285</v>
      </c>
      <c r="E249">
        <f t="shared" ca="1" si="89"/>
        <v>0.7394340730997695</v>
      </c>
      <c r="F249">
        <f t="shared" ca="1" si="90"/>
        <v>0.24600053918230333</v>
      </c>
      <c r="G249">
        <f t="shared" ca="1" si="94"/>
        <v>1.4565387717927175E-2</v>
      </c>
      <c r="H249">
        <f t="shared" ca="1" si="95"/>
        <v>1</v>
      </c>
      <c r="I249">
        <f t="shared" ca="1" si="96"/>
        <v>145.60291991514171</v>
      </c>
      <c r="J249">
        <f t="shared" ca="1" si="97"/>
        <v>-10.659409187397365</v>
      </c>
      <c r="K249">
        <f t="shared" ca="1" si="98"/>
        <v>1.1494911988563588</v>
      </c>
      <c r="L249">
        <f t="shared" ca="1" si="99"/>
        <v>-10.659409187397365</v>
      </c>
      <c r="M249">
        <f t="shared" ca="1" si="100"/>
        <v>40.836375809583572</v>
      </c>
      <c r="N249">
        <f t="shared" ca="1" si="101"/>
        <v>1.187673616079739</v>
      </c>
      <c r="O249">
        <f t="shared" ca="1" si="102"/>
        <v>1.1494911988563588</v>
      </c>
      <c r="P249">
        <f t="shared" ca="1" si="103"/>
        <v>1.187673616079739</v>
      </c>
      <c r="Q249">
        <f t="shared" ca="1" si="104"/>
        <v>0.21806244718008647</v>
      </c>
    </row>
    <row r="250" spans="1:17" x14ac:dyDescent="0.2">
      <c r="A250">
        <f t="shared" si="91"/>
        <v>238</v>
      </c>
      <c r="B250">
        <f t="shared" ca="1" si="92"/>
        <v>21.600071840389987</v>
      </c>
      <c r="C250">
        <f t="shared" ca="1" si="93"/>
        <v>16.49057462598369</v>
      </c>
      <c r="E250">
        <f t="shared" ca="1" si="89"/>
        <v>0.18080409593755209</v>
      </c>
      <c r="F250">
        <f t="shared" ca="1" si="90"/>
        <v>0.2946588114921756</v>
      </c>
      <c r="G250">
        <f t="shared" ca="1" si="94"/>
        <v>0.52453709257027237</v>
      </c>
      <c r="H250">
        <f t="shared" ca="1" si="95"/>
        <v>1</v>
      </c>
      <c r="I250">
        <f t="shared" ca="1" si="96"/>
        <v>8.7053792510059527</v>
      </c>
      <c r="J250">
        <f t="shared" ca="1" si="97"/>
        <v>-3.1219454732819569</v>
      </c>
      <c r="K250">
        <f t="shared" ca="1" si="98"/>
        <v>10.122053099144793</v>
      </c>
      <c r="L250">
        <f t="shared" ca="1" si="99"/>
        <v>-3.1219454732819569</v>
      </c>
      <c r="M250">
        <f t="shared" ca="1" si="100"/>
        <v>58.588710490199496</v>
      </c>
      <c r="N250">
        <f t="shared" ca="1" si="101"/>
        <v>51.231212867517954</v>
      </c>
      <c r="O250">
        <f t="shared" ca="1" si="102"/>
        <v>10.122053099144793</v>
      </c>
      <c r="P250">
        <f t="shared" ca="1" si="103"/>
        <v>51.231212867517954</v>
      </c>
      <c r="Q250">
        <f t="shared" ca="1" si="104"/>
        <v>282.80637278204148</v>
      </c>
    </row>
    <row r="251" spans="1:17" x14ac:dyDescent="0.2">
      <c r="A251">
        <f t="shared" si="91"/>
        <v>239</v>
      </c>
      <c r="B251">
        <f t="shared" ca="1" si="92"/>
        <v>20.288602786925814</v>
      </c>
      <c r="C251">
        <f t="shared" ca="1" si="93"/>
        <v>15.610863755995224</v>
      </c>
      <c r="E251">
        <f t="shared" ca="1" si="89"/>
        <v>0.28512951921063001</v>
      </c>
      <c r="F251">
        <f t="shared" ca="1" si="90"/>
        <v>0.20359750577914948</v>
      </c>
      <c r="G251">
        <f t="shared" ca="1" si="94"/>
        <v>0.51127297501022051</v>
      </c>
      <c r="H251">
        <f t="shared" ca="1" si="95"/>
        <v>1</v>
      </c>
      <c r="I251">
        <f t="shared" ca="1" si="96"/>
        <v>21.649881817743402</v>
      </c>
      <c r="J251">
        <f t="shared" ca="1" si="97"/>
        <v>-3.4018272136081324</v>
      </c>
      <c r="K251">
        <f t="shared" ca="1" si="98"/>
        <v>15.558909720450091</v>
      </c>
      <c r="L251">
        <f t="shared" ca="1" si="99"/>
        <v>-3.4018272136081324</v>
      </c>
      <c r="M251">
        <f t="shared" ca="1" si="100"/>
        <v>27.971772053784395</v>
      </c>
      <c r="N251">
        <f t="shared" ca="1" si="101"/>
        <v>34.503590492990917</v>
      </c>
      <c r="O251">
        <f t="shared" ca="1" si="102"/>
        <v>15.558909720450091</v>
      </c>
      <c r="P251">
        <f t="shared" ca="1" si="103"/>
        <v>34.503590492990917</v>
      </c>
      <c r="Q251">
        <f t="shared" ca="1" si="104"/>
        <v>268.68440317446044</v>
      </c>
    </row>
    <row r="252" spans="1:17" x14ac:dyDescent="0.2">
      <c r="A252">
        <f t="shared" si="91"/>
        <v>240</v>
      </c>
      <c r="B252">
        <f t="shared" ca="1" si="92"/>
        <v>21.98775252271842</v>
      </c>
      <c r="C252">
        <f t="shared" ca="1" si="93"/>
        <v>16.295656191918404</v>
      </c>
      <c r="E252">
        <f t="shared" ca="1" si="89"/>
        <v>8.5907132530480435E-2</v>
      </c>
      <c r="F252">
        <f t="shared" ca="1" si="90"/>
        <v>0.51318927393810942</v>
      </c>
      <c r="G252">
        <f t="shared" ca="1" si="94"/>
        <v>0.40090359353141014</v>
      </c>
      <c r="H252">
        <f t="shared" ca="1" si="95"/>
        <v>1</v>
      </c>
      <c r="I252">
        <f t="shared" ca="1" si="96"/>
        <v>1.965303432242018</v>
      </c>
      <c r="J252">
        <f t="shared" ca="1" si="97"/>
        <v>-2.5834758716081407</v>
      </c>
      <c r="K252">
        <f t="shared" ca="1" si="98"/>
        <v>3.6758121925739493</v>
      </c>
      <c r="L252">
        <f t="shared" ca="1" si="99"/>
        <v>-2.5834758716081407</v>
      </c>
      <c r="M252">
        <f t="shared" ca="1" si="100"/>
        <v>177.71750820128162</v>
      </c>
      <c r="N252">
        <f t="shared" ca="1" si="101"/>
        <v>68.195625943692619</v>
      </c>
      <c r="O252">
        <f t="shared" ca="1" si="102"/>
        <v>3.6758121925739493</v>
      </c>
      <c r="P252">
        <f t="shared" ca="1" si="103"/>
        <v>68.195625943692619</v>
      </c>
      <c r="Q252">
        <f t="shared" ca="1" si="104"/>
        <v>165.2025248374697</v>
      </c>
    </row>
    <row r="253" spans="1:17" x14ac:dyDescent="0.2">
      <c r="A253">
        <f t="shared" si="91"/>
        <v>241</v>
      </c>
      <c r="B253">
        <f t="shared" ca="1" si="92"/>
        <v>13.444982028343544</v>
      </c>
      <c r="C253">
        <f t="shared" ca="1" si="93"/>
        <v>9.3240395199487835</v>
      </c>
      <c r="E253">
        <f t="shared" ca="1" si="89"/>
        <v>0.71699305047185991</v>
      </c>
      <c r="F253">
        <f t="shared" ca="1" si="90"/>
        <v>0.18734957700708574</v>
      </c>
      <c r="G253">
        <f t="shared" ca="1" si="94"/>
        <v>9.5657372521054357E-2</v>
      </c>
      <c r="H253">
        <f t="shared" ca="1" si="95"/>
        <v>1</v>
      </c>
      <c r="I253">
        <f t="shared" ca="1" si="96"/>
        <v>136.89924686736234</v>
      </c>
      <c r="J253">
        <f t="shared" ca="1" si="97"/>
        <v>-7.8716410007632902</v>
      </c>
      <c r="K253">
        <f t="shared" ca="1" si="98"/>
        <v>7.3201087932979938</v>
      </c>
      <c r="L253">
        <f t="shared" ca="1" si="99"/>
        <v>-7.8716410007632902</v>
      </c>
      <c r="M253">
        <f t="shared" ca="1" si="100"/>
        <v>23.685388230394469</v>
      </c>
      <c r="N253">
        <f t="shared" ca="1" si="101"/>
        <v>5.9403244323591036</v>
      </c>
      <c r="O253">
        <f t="shared" ca="1" si="102"/>
        <v>7.3201087932979938</v>
      </c>
      <c r="P253">
        <f t="shared" ca="1" si="103"/>
        <v>5.9403244323591036</v>
      </c>
      <c r="Q253">
        <f t="shared" ca="1" si="104"/>
        <v>9.4053221949364332</v>
      </c>
    </row>
    <row r="254" spans="1:17" x14ac:dyDescent="0.2">
      <c r="A254">
        <f t="shared" si="91"/>
        <v>242</v>
      </c>
      <c r="B254">
        <f t="shared" ca="1" si="92"/>
        <v>16.196854157218603</v>
      </c>
      <c r="C254">
        <f t="shared" ca="1" si="93"/>
        <v>6.5719454782098508</v>
      </c>
      <c r="E254">
        <f t="shared" ca="1" si="89"/>
        <v>0.99266048398615037</v>
      </c>
      <c r="F254">
        <f t="shared" ca="1" si="90"/>
        <v>5.0350921812161139E-3</v>
      </c>
      <c r="G254">
        <f t="shared" ca="1" si="94"/>
        <v>2.3044238326335202E-3</v>
      </c>
      <c r="H254">
        <f t="shared" ca="1" si="95"/>
        <v>1</v>
      </c>
      <c r="I254">
        <f t="shared" ca="1" si="96"/>
        <v>262.40531895132676</v>
      </c>
      <c r="J254">
        <f t="shared" ca="1" si="97"/>
        <v>-0.29289083063312293</v>
      </c>
      <c r="K254">
        <f t="shared" ca="1" si="98"/>
        <v>0.24414466220545805</v>
      </c>
      <c r="L254">
        <f t="shared" ca="1" si="99"/>
        <v>-0.29289083063312293</v>
      </c>
      <c r="M254">
        <f t="shared" ca="1" si="100"/>
        <v>1.7107633028852289E-2</v>
      </c>
      <c r="N254">
        <f t="shared" ca="1" si="101"/>
        <v>3.8459956101380374E-3</v>
      </c>
      <c r="O254">
        <f t="shared" ca="1" si="102"/>
        <v>0.24414466220545805</v>
      </c>
      <c r="P254">
        <f t="shared" ca="1" si="103"/>
        <v>3.8459956101380374E-3</v>
      </c>
      <c r="Q254">
        <f t="shared" ca="1" si="104"/>
        <v>5.4583514887941009E-3</v>
      </c>
    </row>
    <row r="255" spans="1:17" x14ac:dyDescent="0.2">
      <c r="A255">
        <f t="shared" si="91"/>
        <v>243</v>
      </c>
      <c r="B255">
        <f t="shared" ca="1" si="92"/>
        <v>12.945102593756458</v>
      </c>
      <c r="C255">
        <f t="shared" ca="1" si="93"/>
        <v>8.788465715270938</v>
      </c>
      <c r="E255">
        <f t="shared" ca="1" si="89"/>
        <v>0.70927922156615331</v>
      </c>
      <c r="F255">
        <f t="shared" ca="1" si="90"/>
        <v>0.27598534065878921</v>
      </c>
      <c r="G255">
        <f t="shared" ca="1" si="94"/>
        <v>1.4735437775057481E-2</v>
      </c>
      <c r="H255">
        <f t="shared" ca="1" si="95"/>
        <v>1</v>
      </c>
      <c r="I255">
        <f t="shared" ca="1" si="96"/>
        <v>133.96940886694358</v>
      </c>
      <c r="J255">
        <f t="shared" ca="1" si="97"/>
        <v>-11.47098912054755</v>
      </c>
      <c r="K255">
        <f t="shared" ca="1" si="98"/>
        <v>1.1154867652287175</v>
      </c>
      <c r="L255">
        <f t="shared" ca="1" si="99"/>
        <v>-11.47098912054755</v>
      </c>
      <c r="M255">
        <f t="shared" ca="1" si="100"/>
        <v>51.398104492868143</v>
      </c>
      <c r="N255">
        <f t="shared" ca="1" si="101"/>
        <v>1.3479943054136059</v>
      </c>
      <c r="O255">
        <f t="shared" ca="1" si="102"/>
        <v>1.1154867652287175</v>
      </c>
      <c r="P255">
        <f t="shared" ca="1" si="103"/>
        <v>1.3479943054136059</v>
      </c>
      <c r="Q255">
        <f t="shared" ca="1" si="104"/>
        <v>0.22318390287890041</v>
      </c>
    </row>
    <row r="256" spans="1:17" x14ac:dyDescent="0.2">
      <c r="A256">
        <f t="shared" si="91"/>
        <v>244</v>
      </c>
      <c r="B256">
        <f t="shared" ca="1" si="92"/>
        <v>13.087739238241262</v>
      </c>
      <c r="C256">
        <f t="shared" ca="1" si="93"/>
        <v>8.5424017495552764</v>
      </c>
      <c r="E256">
        <f t="shared" ca="1" si="89"/>
        <v>0.74617089039079587</v>
      </c>
      <c r="F256">
        <f t="shared" ca="1" si="90"/>
        <v>0.23491773313380709</v>
      </c>
      <c r="G256">
        <f t="shared" ca="1" si="94"/>
        <v>1.8911376475397035E-2</v>
      </c>
      <c r="H256">
        <f t="shared" ca="1" si="95"/>
        <v>1</v>
      </c>
      <c r="I256">
        <f t="shared" ca="1" si="96"/>
        <v>148.26811667861378</v>
      </c>
      <c r="J256">
        <f t="shared" ca="1" si="97"/>
        <v>-10.271922162320958</v>
      </c>
      <c r="K256">
        <f t="shared" ca="1" si="98"/>
        <v>1.5060714799848707</v>
      </c>
      <c r="L256">
        <f t="shared" ca="1" si="99"/>
        <v>-10.271922162320958</v>
      </c>
      <c r="M256">
        <f t="shared" ca="1" si="100"/>
        <v>37.239743136722318</v>
      </c>
      <c r="N256">
        <f t="shared" ca="1" si="101"/>
        <v>1.4725767591055199</v>
      </c>
      <c r="O256">
        <f t="shared" ca="1" si="102"/>
        <v>1.5060714799848707</v>
      </c>
      <c r="P256">
        <f t="shared" ca="1" si="103"/>
        <v>1.4725767591055199</v>
      </c>
      <c r="Q256">
        <f t="shared" ca="1" si="104"/>
        <v>0.36760639932494527</v>
      </c>
    </row>
    <row r="257" spans="1:17" x14ac:dyDescent="0.2">
      <c r="A257">
        <f t="shared" si="91"/>
        <v>245</v>
      </c>
      <c r="B257">
        <f t="shared" ca="1" si="92"/>
        <v>12.969085674824289</v>
      </c>
      <c r="C257">
        <f t="shared" ca="1" si="93"/>
        <v>9.261437894946118</v>
      </c>
      <c r="E257">
        <f t="shared" ca="1" si="89"/>
        <v>0.66375453906867476</v>
      </c>
      <c r="F257">
        <f t="shared" ca="1" si="90"/>
        <v>0.30357315120934625</v>
      </c>
      <c r="G257">
        <f t="shared" ca="1" si="94"/>
        <v>3.2672309721978987E-2</v>
      </c>
      <c r="H257">
        <f t="shared" ca="1" si="95"/>
        <v>1</v>
      </c>
      <c r="I257">
        <f t="shared" ca="1" si="96"/>
        <v>117.32381447015582</v>
      </c>
      <c r="J257">
        <f t="shared" ca="1" si="97"/>
        <v>-11.807786143398666</v>
      </c>
      <c r="K257">
        <f t="shared" ca="1" si="98"/>
        <v>2.3145762003946007</v>
      </c>
      <c r="L257">
        <f t="shared" ca="1" si="99"/>
        <v>-11.807786143398666</v>
      </c>
      <c r="M257">
        <f t="shared" ca="1" si="100"/>
        <v>62.187312909614469</v>
      </c>
      <c r="N257">
        <f t="shared" ca="1" si="101"/>
        <v>3.2876244101062944</v>
      </c>
      <c r="O257">
        <f t="shared" ca="1" si="102"/>
        <v>2.3145762003946007</v>
      </c>
      <c r="P257">
        <f t="shared" ca="1" si="103"/>
        <v>3.2876244101062944</v>
      </c>
      <c r="Q257">
        <f t="shared" ca="1" si="104"/>
        <v>1.0972269269578427</v>
      </c>
    </row>
    <row r="258" spans="1:17" x14ac:dyDescent="0.2">
      <c r="A258">
        <f t="shared" si="91"/>
        <v>246</v>
      </c>
      <c r="B258">
        <f t="shared" ca="1" si="92"/>
        <v>15.60353890073719</v>
      </c>
      <c r="C258">
        <f t="shared" ca="1" si="93"/>
        <v>7.2403870152744494</v>
      </c>
      <c r="E258">
        <f t="shared" ca="1" si="89"/>
        <v>0.94004525347508994</v>
      </c>
      <c r="F258">
        <f t="shared" ca="1" si="90"/>
        <v>2.031023520614314E-2</v>
      </c>
      <c r="G258">
        <f t="shared" ca="1" si="94"/>
        <v>3.9644511318766923E-2</v>
      </c>
      <c r="H258">
        <f t="shared" ca="1" si="95"/>
        <v>1</v>
      </c>
      <c r="I258">
        <f t="shared" ca="1" si="96"/>
        <v>235.32533642613257</v>
      </c>
      <c r="J258">
        <f t="shared" ca="1" si="97"/>
        <v>-1.1188228558663549</v>
      </c>
      <c r="K258">
        <f t="shared" ca="1" si="98"/>
        <v>3.977552966162611</v>
      </c>
      <c r="L258">
        <f t="shared" ca="1" si="99"/>
        <v>-1.1188228558663549</v>
      </c>
      <c r="M258">
        <f t="shared" ca="1" si="100"/>
        <v>0.27835881540615226</v>
      </c>
      <c r="N258">
        <f t="shared" ca="1" si="101"/>
        <v>0.26689290075580124</v>
      </c>
      <c r="O258">
        <f t="shared" ca="1" si="102"/>
        <v>3.977552966162611</v>
      </c>
      <c r="P258">
        <f t="shared" ca="1" si="103"/>
        <v>0.26689290075580124</v>
      </c>
      <c r="Q258">
        <f t="shared" ca="1" si="104"/>
        <v>1.6154849631758519</v>
      </c>
    </row>
    <row r="259" spans="1:17" x14ac:dyDescent="0.2">
      <c r="A259">
        <f t="shared" si="91"/>
        <v>247</v>
      </c>
      <c r="B259">
        <f t="shared" ca="1" si="92"/>
        <v>13.589072525301489</v>
      </c>
      <c r="C259">
        <f t="shared" ca="1" si="93"/>
        <v>10.479000026900616</v>
      </c>
      <c r="E259">
        <f t="shared" ca="1" si="89"/>
        <v>0.55066783803479236</v>
      </c>
      <c r="F259">
        <f t="shared" ca="1" si="90"/>
        <v>0.36628550576135871</v>
      </c>
      <c r="G259">
        <f t="shared" ca="1" si="94"/>
        <v>8.3046656203848934E-2</v>
      </c>
      <c r="H259">
        <f t="shared" ca="1" si="95"/>
        <v>1</v>
      </c>
      <c r="I259">
        <f t="shared" ca="1" si="96"/>
        <v>80.751498567366454</v>
      </c>
      <c r="J259">
        <f t="shared" ca="1" si="97"/>
        <v>-11.819716547079752</v>
      </c>
      <c r="K259">
        <f t="shared" ca="1" si="98"/>
        <v>4.8808561090511606</v>
      </c>
      <c r="L259">
        <f t="shared" ca="1" si="99"/>
        <v>-11.819716547079752</v>
      </c>
      <c r="M259">
        <f t="shared" ca="1" si="100"/>
        <v>90.534590403980516</v>
      </c>
      <c r="N259">
        <f t="shared" ca="1" si="101"/>
        <v>10.082793771634323</v>
      </c>
      <c r="O259">
        <f t="shared" ca="1" si="102"/>
        <v>4.8808561090511606</v>
      </c>
      <c r="P259">
        <f t="shared" ca="1" si="103"/>
        <v>10.082793771634323</v>
      </c>
      <c r="Q259">
        <f t="shared" ca="1" si="104"/>
        <v>7.0889364593453204</v>
      </c>
    </row>
    <row r="260" spans="1:17" x14ac:dyDescent="0.2">
      <c r="A260">
        <f t="shared" si="91"/>
        <v>248</v>
      </c>
      <c r="B260">
        <f t="shared" ca="1" si="92"/>
        <v>20.530949535286755</v>
      </c>
      <c r="C260">
        <f t="shared" ca="1" si="93"/>
        <v>14.627230577818636</v>
      </c>
      <c r="E260">
        <f t="shared" ca="1" si="89"/>
        <v>0.13860106919482074</v>
      </c>
      <c r="F260">
        <f t="shared" ca="1" si="90"/>
        <v>0.63411639488066196</v>
      </c>
      <c r="G260">
        <f t="shared" ca="1" si="94"/>
        <v>0.2272825359245173</v>
      </c>
      <c r="H260">
        <f t="shared" ca="1" si="95"/>
        <v>1</v>
      </c>
      <c r="I260">
        <f t="shared" ca="1" si="96"/>
        <v>5.1156912745126162</v>
      </c>
      <c r="J260">
        <f t="shared" ca="1" si="97"/>
        <v>-5.1503077250112996</v>
      </c>
      <c r="K260">
        <f t="shared" ca="1" si="98"/>
        <v>3.3621477041371168</v>
      </c>
      <c r="L260">
        <f t="shared" ca="1" si="99"/>
        <v>-5.1503077250112996</v>
      </c>
      <c r="M260">
        <f t="shared" ca="1" si="100"/>
        <v>271.33951080265081</v>
      </c>
      <c r="N260">
        <f t="shared" ca="1" si="101"/>
        <v>47.772068731899665</v>
      </c>
      <c r="O260">
        <f t="shared" ca="1" si="102"/>
        <v>3.3621477041371168</v>
      </c>
      <c r="P260">
        <f t="shared" ca="1" si="103"/>
        <v>47.772068731899665</v>
      </c>
      <c r="Q260">
        <f t="shared" ca="1" si="104"/>
        <v>53.09686932127714</v>
      </c>
    </row>
    <row r="261" spans="1:17" x14ac:dyDescent="0.2">
      <c r="A261">
        <f t="shared" si="91"/>
        <v>249</v>
      </c>
      <c r="B261">
        <f t="shared" ca="1" si="92"/>
        <v>24.409977228580065</v>
      </c>
      <c r="C261">
        <f t="shared" ca="1" si="93"/>
        <v>17.993288363966165</v>
      </c>
      <c r="E261">
        <f t="shared" ca="1" si="89"/>
        <v>0.10263842234753695</v>
      </c>
      <c r="F261">
        <f t="shared" ca="1" si="90"/>
        <v>0.24785114152891405</v>
      </c>
      <c r="G261">
        <f t="shared" ca="1" si="94"/>
        <v>0.64951043612354897</v>
      </c>
      <c r="H261">
        <f t="shared" ca="1" si="95"/>
        <v>1</v>
      </c>
      <c r="I261">
        <f t="shared" ca="1" si="96"/>
        <v>2.8053761610923029</v>
      </c>
      <c r="J261">
        <f t="shared" ca="1" si="97"/>
        <v>-1.4907283384128409</v>
      </c>
      <c r="K261">
        <f t="shared" ca="1" si="98"/>
        <v>7.1150874658923078</v>
      </c>
      <c r="L261">
        <f t="shared" ca="1" si="99"/>
        <v>-1.4907283384128409</v>
      </c>
      <c r="M261">
        <f t="shared" ca="1" si="100"/>
        <v>41.453091103428967</v>
      </c>
      <c r="N261">
        <f t="shared" ca="1" si="101"/>
        <v>53.360029034365148</v>
      </c>
      <c r="O261">
        <f t="shared" ca="1" si="102"/>
        <v>7.1150874658923078</v>
      </c>
      <c r="P261">
        <f t="shared" ca="1" si="103"/>
        <v>53.360029034365148</v>
      </c>
      <c r="Q261">
        <f t="shared" ca="1" si="104"/>
        <v>433.6197447115868</v>
      </c>
    </row>
    <row r="262" spans="1:17" x14ac:dyDescent="0.2">
      <c r="A262">
        <f t="shared" si="91"/>
        <v>250</v>
      </c>
      <c r="B262">
        <f t="shared" ca="1" si="92"/>
        <v>22.725247915643234</v>
      </c>
      <c r="C262">
        <f t="shared" ca="1" si="93"/>
        <v>16.723800783162233</v>
      </c>
      <c r="E262">
        <f t="shared" ca="1" si="89"/>
        <v>5.7054561549245819E-2</v>
      </c>
      <c r="F262">
        <f t="shared" ca="1" si="90"/>
        <v>0.51316680279872073</v>
      </c>
      <c r="G262">
        <f t="shared" ca="1" si="94"/>
        <v>0.42977863565203345</v>
      </c>
      <c r="H262">
        <f t="shared" ca="1" si="95"/>
        <v>1</v>
      </c>
      <c r="I262">
        <f t="shared" ca="1" si="96"/>
        <v>0.86686588318946989</v>
      </c>
      <c r="J262">
        <f t="shared" ca="1" si="97"/>
        <v>-1.7157205064091252</v>
      </c>
      <c r="K262">
        <f t="shared" ca="1" si="98"/>
        <v>2.6170940912024201</v>
      </c>
      <c r="L262">
        <f t="shared" ca="1" si="99"/>
        <v>-1.7157205064091252</v>
      </c>
      <c r="M262">
        <f t="shared" ca="1" si="100"/>
        <v>177.70194502539735</v>
      </c>
      <c r="N262">
        <f t="shared" ca="1" si="101"/>
        <v>73.104208062271852</v>
      </c>
      <c r="O262">
        <f t="shared" ca="1" si="102"/>
        <v>2.6170940912024201</v>
      </c>
      <c r="P262">
        <f t="shared" ca="1" si="103"/>
        <v>73.104208062271852</v>
      </c>
      <c r="Q262">
        <f t="shared" ca="1" si="104"/>
        <v>189.85691862473007</v>
      </c>
    </row>
    <row r="263" spans="1:17" x14ac:dyDescent="0.2">
      <c r="A263">
        <f t="shared" si="91"/>
        <v>251</v>
      </c>
      <c r="B263">
        <f t="shared" ca="1" si="92"/>
        <v>19.971810711748283</v>
      </c>
      <c r="C263">
        <f t="shared" ca="1" si="93"/>
        <v>15.517534339328105</v>
      </c>
      <c r="E263">
        <f t="shared" ca="1" si="89"/>
        <v>0.20996669990537464</v>
      </c>
      <c r="F263">
        <f t="shared" ca="1" si="90"/>
        <v>0.36835812891938702</v>
      </c>
      <c r="G263">
        <f t="shared" ca="1" si="94"/>
        <v>0.42167517117523834</v>
      </c>
      <c r="H263">
        <f t="shared" ca="1" si="95"/>
        <v>1</v>
      </c>
      <c r="I263">
        <f t="shared" ca="1" si="96"/>
        <v>11.740105812915619</v>
      </c>
      <c r="J263">
        <f t="shared" ca="1" si="97"/>
        <v>-4.5322963257538023</v>
      </c>
      <c r="K263">
        <f t="shared" ca="1" si="98"/>
        <v>9.4495819139401398</v>
      </c>
      <c r="L263">
        <f t="shared" ca="1" si="99"/>
        <v>-4.5322963257538023</v>
      </c>
      <c r="M263">
        <f t="shared" ca="1" si="100"/>
        <v>91.562067477941227</v>
      </c>
      <c r="N263">
        <f t="shared" ca="1" si="101"/>
        <v>51.485779023370121</v>
      </c>
      <c r="O263">
        <f t="shared" ca="1" si="102"/>
        <v>9.4495819139401398</v>
      </c>
      <c r="P263">
        <f t="shared" ca="1" si="103"/>
        <v>51.485779023370121</v>
      </c>
      <c r="Q263">
        <f t="shared" ca="1" si="104"/>
        <v>182.76492059193373</v>
      </c>
    </row>
    <row r="264" spans="1:17" x14ac:dyDescent="0.2">
      <c r="A264">
        <f t="shared" si="91"/>
        <v>252</v>
      </c>
      <c r="B264">
        <f t="shared" ca="1" si="92"/>
        <v>13.407656960184635</v>
      </c>
      <c r="C264">
        <f t="shared" ca="1" si="93"/>
        <v>8.6830990801102423</v>
      </c>
      <c r="E264">
        <f t="shared" ca="1" si="89"/>
        <v>0.76273481235812246</v>
      </c>
      <c r="F264">
        <f t="shared" ca="1" si="90"/>
        <v>0.18222743680603745</v>
      </c>
      <c r="G264">
        <f t="shared" ca="1" si="94"/>
        <v>5.5037750835840088E-2</v>
      </c>
      <c r="H264">
        <f t="shared" ca="1" si="95"/>
        <v>1</v>
      </c>
      <c r="I264">
        <f t="shared" ca="1" si="96"/>
        <v>154.92385811766766</v>
      </c>
      <c r="J264">
        <f t="shared" ca="1" si="97"/>
        <v>-8.1448848953790183</v>
      </c>
      <c r="K264">
        <f t="shared" ca="1" si="98"/>
        <v>4.4804165032908374</v>
      </c>
      <c r="L264">
        <f t="shared" ca="1" si="99"/>
        <v>-8.1448848953790183</v>
      </c>
      <c r="M264">
        <f t="shared" ca="1" si="100"/>
        <v>22.407974771561424</v>
      </c>
      <c r="N264">
        <f t="shared" ca="1" si="101"/>
        <v>3.3244013072955609</v>
      </c>
      <c r="O264">
        <f t="shared" ca="1" si="102"/>
        <v>4.4804165032908374</v>
      </c>
      <c r="P264">
        <f t="shared" ca="1" si="103"/>
        <v>3.3244013072955609</v>
      </c>
      <c r="Q264">
        <f t="shared" ca="1" si="104"/>
        <v>3.1135664423436444</v>
      </c>
    </row>
    <row r="265" spans="1:17" x14ac:dyDescent="0.2">
      <c r="A265">
        <f t="shared" si="91"/>
        <v>253</v>
      </c>
      <c r="B265">
        <f t="shared" ca="1" si="92"/>
        <v>13.364462380036711</v>
      </c>
      <c r="C265">
        <f t="shared" ca="1" si="93"/>
        <v>10.164310788886768</v>
      </c>
      <c r="E265">
        <f t="shared" ca="1" si="89"/>
        <v>0.61852363718662406</v>
      </c>
      <c r="F265">
        <f t="shared" ca="1" si="90"/>
        <v>0.27194389902431476</v>
      </c>
      <c r="G265">
        <f t="shared" ca="1" si="94"/>
        <v>0.10953246378906117</v>
      </c>
      <c r="H265">
        <f t="shared" ca="1" si="95"/>
        <v>1</v>
      </c>
      <c r="I265">
        <f t="shared" ca="1" si="96"/>
        <v>101.87878772270734</v>
      </c>
      <c r="J265">
        <f t="shared" ca="1" si="97"/>
        <v>-9.8567385507645486</v>
      </c>
      <c r="K265">
        <f t="shared" ca="1" si="98"/>
        <v>7.2307492217515454</v>
      </c>
      <c r="L265">
        <f t="shared" ca="1" si="99"/>
        <v>-9.8567385507645486</v>
      </c>
      <c r="M265">
        <f t="shared" ca="1" si="100"/>
        <v>49.903811149325712</v>
      </c>
      <c r="N265">
        <f t="shared" ca="1" si="101"/>
        <v>9.8732737101634847</v>
      </c>
      <c r="O265">
        <f t="shared" ca="1" si="102"/>
        <v>7.2307492217515454</v>
      </c>
      <c r="P265">
        <f t="shared" ca="1" si="103"/>
        <v>9.8732737101634847</v>
      </c>
      <c r="Q265">
        <f t="shared" ca="1" si="104"/>
        <v>12.331687073082488</v>
      </c>
    </row>
    <row r="266" spans="1:17" x14ac:dyDescent="0.2">
      <c r="A266">
        <f t="shared" si="91"/>
        <v>254</v>
      </c>
      <c r="B266">
        <f t="shared" ca="1" si="92"/>
        <v>13.698131569874059</v>
      </c>
      <c r="C266">
        <f t="shared" ca="1" si="93"/>
        <v>8.1811974259661255</v>
      </c>
      <c r="E266">
        <f t="shared" ca="1" si="89"/>
        <v>0.81105341411255949</v>
      </c>
      <c r="F266">
        <f t="shared" ca="1" si="90"/>
        <v>0.15293321791330566</v>
      </c>
      <c r="G266">
        <f t="shared" ca="1" si="94"/>
        <v>3.6013367974134847E-2</v>
      </c>
      <c r="H266">
        <f t="shared" ca="1" si="95"/>
        <v>1</v>
      </c>
      <c r="I266">
        <f t="shared" ca="1" si="96"/>
        <v>175.17417467677106</v>
      </c>
      <c r="J266">
        <f t="shared" ca="1" si="97"/>
        <v>-7.2685686992606664</v>
      </c>
      <c r="K266">
        <f t="shared" ca="1" si="98"/>
        <v>3.1174344983424422</v>
      </c>
      <c r="L266">
        <f t="shared" ca="1" si="99"/>
        <v>-7.2685686992606664</v>
      </c>
      <c r="M266">
        <f t="shared" ca="1" si="100"/>
        <v>15.782606456561814</v>
      </c>
      <c r="N266">
        <f t="shared" ca="1" si="101"/>
        <v>1.8255955373801793</v>
      </c>
      <c r="O266">
        <f t="shared" ca="1" si="102"/>
        <v>3.1174344983424422</v>
      </c>
      <c r="P266">
        <f t="shared" ca="1" si="103"/>
        <v>1.8255955373801793</v>
      </c>
      <c r="Q266">
        <f t="shared" ca="1" si="104"/>
        <v>1.3331046993235944</v>
      </c>
    </row>
    <row r="267" spans="1:17" x14ac:dyDescent="0.2">
      <c r="A267">
        <f t="shared" si="91"/>
        <v>255</v>
      </c>
      <c r="B267">
        <f t="shared" ca="1" si="92"/>
        <v>15.279689935835119</v>
      </c>
      <c r="C267">
        <f t="shared" ca="1" si="93"/>
        <v>9.2072393732996254</v>
      </c>
      <c r="E267">
        <f t="shared" ca="1" si="89"/>
        <v>0.80635086722549876</v>
      </c>
      <c r="F267">
        <f t="shared" ca="1" si="90"/>
        <v>2.2530376753019599E-2</v>
      </c>
      <c r="G267">
        <f t="shared" ca="1" si="94"/>
        <v>0.17111875602148163</v>
      </c>
      <c r="H267">
        <f t="shared" ca="1" si="95"/>
        <v>1</v>
      </c>
      <c r="I267">
        <f t="shared" ca="1" si="96"/>
        <v>173.1487183223561</v>
      </c>
      <c r="J267">
        <f t="shared" ca="1" si="97"/>
        <v>-1.0646089856556737</v>
      </c>
      <c r="K267">
        <f t="shared" ca="1" si="98"/>
        <v>14.726712672616991</v>
      </c>
      <c r="L267">
        <f t="shared" ca="1" si="99"/>
        <v>-1.0646089856556737</v>
      </c>
      <c r="M267">
        <f t="shared" ca="1" si="100"/>
        <v>0.34254054315195248</v>
      </c>
      <c r="N267">
        <f t="shared" ca="1" si="101"/>
        <v>1.2779241240501964</v>
      </c>
      <c r="O267">
        <f t="shared" ca="1" si="102"/>
        <v>14.726712672616991</v>
      </c>
      <c r="P267">
        <f t="shared" ca="1" si="103"/>
        <v>1.2779241240501964</v>
      </c>
      <c r="Q267">
        <f t="shared" ca="1" si="104"/>
        <v>30.097610047729873</v>
      </c>
    </row>
    <row r="268" spans="1:17" x14ac:dyDescent="0.2">
      <c r="A268">
        <f t="shared" si="91"/>
        <v>256</v>
      </c>
      <c r="B268">
        <f t="shared" ca="1" si="92"/>
        <v>13.123759128214976</v>
      </c>
      <c r="C268">
        <f t="shared" ca="1" si="93"/>
        <v>9.5533591929661306</v>
      </c>
      <c r="E268">
        <f t="shared" ca="1" si="89"/>
        <v>0.614446124844644</v>
      </c>
      <c r="F268">
        <f t="shared" ca="1" si="90"/>
        <v>0.36350317570522495</v>
      </c>
      <c r="G268">
        <f t="shared" ca="1" si="94"/>
        <v>2.205069945013105E-2</v>
      </c>
      <c r="H268">
        <f t="shared" ca="1" si="95"/>
        <v>1</v>
      </c>
      <c r="I268">
        <f t="shared" ca="1" si="96"/>
        <v>100.53997794163654</v>
      </c>
      <c r="J268">
        <f t="shared" ca="1" si="97"/>
        <v>-13.088492696094718</v>
      </c>
      <c r="K268">
        <f t="shared" ca="1" si="98"/>
        <v>1.4460733458992381</v>
      </c>
      <c r="L268">
        <f t="shared" ca="1" si="99"/>
        <v>-13.088492696094718</v>
      </c>
      <c r="M268">
        <f t="shared" ca="1" si="100"/>
        <v>89.164400243004394</v>
      </c>
      <c r="N268">
        <f t="shared" ca="1" si="101"/>
        <v>2.6568655611670371</v>
      </c>
      <c r="O268">
        <f t="shared" ca="1" si="102"/>
        <v>1.4460733458992381</v>
      </c>
      <c r="P268">
        <f t="shared" ca="1" si="103"/>
        <v>2.6568655611670371</v>
      </c>
      <c r="Q268">
        <f t="shared" ca="1" si="104"/>
        <v>0.49978304882189789</v>
      </c>
    </row>
    <row r="269" spans="1:17" x14ac:dyDescent="0.2">
      <c r="A269">
        <f t="shared" si="91"/>
        <v>257</v>
      </c>
      <c r="B269">
        <f t="shared" ca="1" si="92"/>
        <v>13.52725484744883</v>
      </c>
      <c r="C269">
        <f t="shared" ca="1" si="93"/>
        <v>9.288677856152205</v>
      </c>
      <c r="E269">
        <f t="shared" ca="1" si="89"/>
        <v>0.72526048371888951</v>
      </c>
      <c r="F269">
        <f t="shared" ca="1" si="90"/>
        <v>0.17544885936603641</v>
      </c>
      <c r="G269">
        <f t="shared" ca="1" si="94"/>
        <v>9.9290656915074077E-2</v>
      </c>
      <c r="H269">
        <f t="shared" ca="1" si="95"/>
        <v>1</v>
      </c>
      <c r="I269">
        <f t="shared" ca="1" si="96"/>
        <v>140.07453744971914</v>
      </c>
      <c r="J269">
        <f t="shared" ca="1" si="97"/>
        <v>-7.4566229022479042</v>
      </c>
      <c r="K269">
        <f t="shared" ca="1" si="98"/>
        <v>7.6857550855677417</v>
      </c>
      <c r="L269">
        <f t="shared" ca="1" si="99"/>
        <v>-7.4566229022479042</v>
      </c>
      <c r="M269">
        <f t="shared" ca="1" si="100"/>
        <v>20.771897560218605</v>
      </c>
      <c r="N269">
        <f t="shared" ca="1" si="101"/>
        <v>5.7742812489063748</v>
      </c>
      <c r="O269">
        <f t="shared" ca="1" si="102"/>
        <v>7.6857550855677417</v>
      </c>
      <c r="P269">
        <f t="shared" ca="1" si="103"/>
        <v>5.7742812489063748</v>
      </c>
      <c r="Q269">
        <f t="shared" ca="1" si="104"/>
        <v>10.133361833437748</v>
      </c>
    </row>
    <row r="270" spans="1:17" x14ac:dyDescent="0.2">
      <c r="A270">
        <f t="shared" si="91"/>
        <v>258</v>
      </c>
      <c r="B270">
        <f t="shared" ca="1" si="92"/>
        <v>24.492534655766828</v>
      </c>
      <c r="C270">
        <f t="shared" ca="1" si="93"/>
        <v>17.728114645696071</v>
      </c>
      <c r="E270">
        <f t="shared" ref="E270:E333" ca="1" si="105">RAND()</f>
        <v>0.18820541157039872</v>
      </c>
      <c r="F270">
        <f t="shared" ref="F270:F333" ca="1" si="106">RAND()*(1-E270)</f>
        <v>0.11093251127404762</v>
      </c>
      <c r="G270">
        <f t="shared" ca="1" si="94"/>
        <v>0.70086207715555371</v>
      </c>
      <c r="H270">
        <f t="shared" ca="1" si="95"/>
        <v>1</v>
      </c>
      <c r="I270">
        <f t="shared" ca="1" si="96"/>
        <v>9.432686050289238</v>
      </c>
      <c r="J270">
        <f t="shared" ca="1" si="97"/>
        <v>-1.2234565979349836</v>
      </c>
      <c r="K270">
        <f t="shared" ca="1" si="98"/>
        <v>14.078254438112083</v>
      </c>
      <c r="L270">
        <f t="shared" ca="1" si="99"/>
        <v>-1.2234565979349836</v>
      </c>
      <c r="M270">
        <f t="shared" ca="1" si="100"/>
        <v>8.3041036844460105</v>
      </c>
      <c r="N270">
        <f t="shared" ca="1" si="101"/>
        <v>25.770948687045433</v>
      </c>
      <c r="O270">
        <f t="shared" ca="1" si="102"/>
        <v>14.078254438112083</v>
      </c>
      <c r="P270">
        <f t="shared" ca="1" si="103"/>
        <v>25.770948687045433</v>
      </c>
      <c r="Q270">
        <f t="shared" ca="1" si="104"/>
        <v>504.89597107475885</v>
      </c>
    </row>
    <row r="271" spans="1:17" x14ac:dyDescent="0.2">
      <c r="A271">
        <f t="shared" si="91"/>
        <v>259</v>
      </c>
      <c r="B271">
        <f t="shared" ca="1" si="92"/>
        <v>14.965989728201764</v>
      </c>
      <c r="C271">
        <f t="shared" ca="1" si="93"/>
        <v>11.409117770256948</v>
      </c>
      <c r="E271">
        <f t="shared" ca="1" si="105"/>
        <v>0.5955855738829483</v>
      </c>
      <c r="F271">
        <f t="shared" ca="1" si="106"/>
        <v>0.14859493870172508</v>
      </c>
      <c r="G271">
        <f t="shared" ca="1" si="94"/>
        <v>0.25581948741532662</v>
      </c>
      <c r="H271">
        <f t="shared" ca="1" si="95"/>
        <v>1</v>
      </c>
      <c r="I271">
        <f t="shared" ca="1" si="96"/>
        <v>94.462515420195174</v>
      </c>
      <c r="J271">
        <f t="shared" ca="1" si="97"/>
        <v>-5.1861587079862321</v>
      </c>
      <c r="K271">
        <f t="shared" ca="1" si="98"/>
        <v>16.261549895591017</v>
      </c>
      <c r="L271">
        <f t="shared" ca="1" si="99"/>
        <v>-5.1861587079862321</v>
      </c>
      <c r="M271">
        <f t="shared" ca="1" si="100"/>
        <v>14.899891579082814</v>
      </c>
      <c r="N271">
        <f t="shared" ca="1" si="101"/>
        <v>12.60017687971896</v>
      </c>
      <c r="O271">
        <f t="shared" ca="1" si="102"/>
        <v>16.261549895591017</v>
      </c>
      <c r="P271">
        <f t="shared" ca="1" si="103"/>
        <v>12.60017687971896</v>
      </c>
      <c r="Q271">
        <f t="shared" ca="1" si="104"/>
        <v>67.267305410715238</v>
      </c>
    </row>
    <row r="272" spans="1:17" x14ac:dyDescent="0.2">
      <c r="A272">
        <f t="shared" si="91"/>
        <v>260</v>
      </c>
      <c r="B272">
        <f t="shared" ca="1" si="92"/>
        <v>15.223532952669357</v>
      </c>
      <c r="C272">
        <f t="shared" ca="1" si="93"/>
        <v>8.1327779817583643</v>
      </c>
      <c r="E272">
        <f t="shared" ca="1" si="105"/>
        <v>0.87667876496849062</v>
      </c>
      <c r="F272">
        <f t="shared" ca="1" si="106"/>
        <v>2.6793682437594352E-2</v>
      </c>
      <c r="G272">
        <f t="shared" ca="1" si="94"/>
        <v>9.6527552593915031E-2</v>
      </c>
      <c r="H272">
        <f t="shared" ca="1" si="95"/>
        <v>1</v>
      </c>
      <c r="I272">
        <f t="shared" ca="1" si="96"/>
        <v>204.66903444490035</v>
      </c>
      <c r="J272">
        <f t="shared" ca="1" si="97"/>
        <v>-1.3764819123012018</v>
      </c>
      <c r="K272">
        <f t="shared" ca="1" si="98"/>
        <v>9.0318335225514055</v>
      </c>
      <c r="L272">
        <f t="shared" ca="1" si="99"/>
        <v>-1.3764819123012018</v>
      </c>
      <c r="M272">
        <f t="shared" ca="1" si="100"/>
        <v>0.48443987724877674</v>
      </c>
      <c r="N272">
        <f t="shared" ca="1" si="101"/>
        <v>0.85728001778513241</v>
      </c>
      <c r="O272">
        <f t="shared" ca="1" si="102"/>
        <v>9.0318335225514055</v>
      </c>
      <c r="P272">
        <f t="shared" ca="1" si="103"/>
        <v>0.85728001778513241</v>
      </c>
      <c r="Q272">
        <f t="shared" ca="1" si="104"/>
        <v>9.5772179827899819</v>
      </c>
    </row>
    <row r="273" spans="1:17" x14ac:dyDescent="0.2">
      <c r="A273">
        <f t="shared" si="91"/>
        <v>261</v>
      </c>
      <c r="B273">
        <f t="shared" ca="1" si="92"/>
        <v>13.59851033762852</v>
      </c>
      <c r="C273">
        <f t="shared" ca="1" si="93"/>
        <v>8.2691842241388276</v>
      </c>
      <c r="E273">
        <f t="shared" ca="1" si="105"/>
        <v>0.80037547323681335</v>
      </c>
      <c r="F273">
        <f t="shared" ca="1" si="106"/>
        <v>0.16253358038842364</v>
      </c>
      <c r="G273">
        <f t="shared" ca="1" si="94"/>
        <v>3.7090946374763012E-2</v>
      </c>
      <c r="H273">
        <f t="shared" ca="1" si="95"/>
        <v>1</v>
      </c>
      <c r="I273">
        <f t="shared" ca="1" si="96"/>
        <v>170.59201917975582</v>
      </c>
      <c r="J273">
        <f t="shared" ca="1" si="97"/>
        <v>-7.6231504313671321</v>
      </c>
      <c r="K273">
        <f t="shared" ca="1" si="98"/>
        <v>3.1684424840079619</v>
      </c>
      <c r="L273">
        <f t="shared" ca="1" si="99"/>
        <v>-7.6231504313671321</v>
      </c>
      <c r="M273">
        <f t="shared" ca="1" si="100"/>
        <v>17.826302775918336</v>
      </c>
      <c r="N273">
        <f t="shared" ca="1" si="101"/>
        <v>1.9982508989743883</v>
      </c>
      <c r="O273">
        <f t="shared" ca="1" si="102"/>
        <v>3.1684424840079619</v>
      </c>
      <c r="P273">
        <f t="shared" ca="1" si="103"/>
        <v>1.9982508989743883</v>
      </c>
      <c r="Q273">
        <f t="shared" ca="1" si="104"/>
        <v>1.4140755436851302</v>
      </c>
    </row>
    <row r="274" spans="1:17" x14ac:dyDescent="0.2">
      <c r="A274">
        <f t="shared" si="91"/>
        <v>262</v>
      </c>
      <c r="B274">
        <f t="shared" ca="1" si="92"/>
        <v>19.912323568028256</v>
      </c>
      <c r="C274">
        <f t="shared" ca="1" si="93"/>
        <v>15.489202561266126</v>
      </c>
      <c r="E274">
        <f t="shared" ca="1" si="105"/>
        <v>0.26574644668485625</v>
      </c>
      <c r="F274">
        <f t="shared" ca="1" si="106"/>
        <v>0.25939433812388707</v>
      </c>
      <c r="G274">
        <f t="shared" ca="1" si="94"/>
        <v>0.47485921519125668</v>
      </c>
      <c r="H274">
        <f t="shared" ca="1" si="95"/>
        <v>1</v>
      </c>
      <c r="I274">
        <f t="shared" ca="1" si="96"/>
        <v>18.80641861639451</v>
      </c>
      <c r="J274">
        <f t="shared" ca="1" si="97"/>
        <v>-4.0394810456903576</v>
      </c>
      <c r="K274">
        <f t="shared" ca="1" si="98"/>
        <v>13.468414648897944</v>
      </c>
      <c r="L274">
        <f t="shared" ca="1" si="99"/>
        <v>-4.0394810456903576</v>
      </c>
      <c r="M274">
        <f t="shared" ca="1" si="100"/>
        <v>45.404203204712232</v>
      </c>
      <c r="N274">
        <f t="shared" ca="1" si="101"/>
        <v>40.828588211225721</v>
      </c>
      <c r="O274">
        <f t="shared" ca="1" si="102"/>
        <v>13.468414648897944</v>
      </c>
      <c r="P274">
        <f t="shared" ca="1" si="103"/>
        <v>40.828588211225721</v>
      </c>
      <c r="Q274">
        <f t="shared" ca="1" si="104"/>
        <v>231.77496442788012</v>
      </c>
    </row>
    <row r="275" spans="1:17" x14ac:dyDescent="0.2">
      <c r="A275">
        <f t="shared" si="91"/>
        <v>263</v>
      </c>
      <c r="B275">
        <f t="shared" ca="1" si="92"/>
        <v>13.846310764744317</v>
      </c>
      <c r="C275">
        <f t="shared" ca="1" si="93"/>
        <v>10.913636674175983</v>
      </c>
      <c r="E275">
        <f t="shared" ca="1" si="105"/>
        <v>0.5333371706832265</v>
      </c>
      <c r="F275">
        <f t="shared" ca="1" si="106"/>
        <v>0.34207208554856672</v>
      </c>
      <c r="G275">
        <f t="shared" ca="1" si="94"/>
        <v>0.12459074376820678</v>
      </c>
      <c r="H275">
        <f t="shared" ca="1" si="95"/>
        <v>1</v>
      </c>
      <c r="I275">
        <f t="shared" ca="1" si="96"/>
        <v>75.748645571505222</v>
      </c>
      <c r="J275">
        <f t="shared" ca="1" si="97"/>
        <v>-10.690969834984337</v>
      </c>
      <c r="K275">
        <f t="shared" ca="1" si="98"/>
        <v>7.092049740898843</v>
      </c>
      <c r="L275">
        <f t="shared" ca="1" si="99"/>
        <v>-10.690969834984337</v>
      </c>
      <c r="M275">
        <f t="shared" ca="1" si="100"/>
        <v>78.960582742951203</v>
      </c>
      <c r="N275">
        <f t="shared" ca="1" si="101"/>
        <v>14.126755026274482</v>
      </c>
      <c r="O275">
        <f t="shared" ca="1" si="102"/>
        <v>7.092049740898843</v>
      </c>
      <c r="P275">
        <f t="shared" ca="1" si="103"/>
        <v>14.126755026274482</v>
      </c>
      <c r="Q275">
        <f t="shared" ca="1" si="104"/>
        <v>15.955423615039942</v>
      </c>
    </row>
    <row r="276" spans="1:17" x14ac:dyDescent="0.2">
      <c r="A276">
        <f t="shared" si="91"/>
        <v>264</v>
      </c>
      <c r="B276">
        <f t="shared" ca="1" si="92"/>
        <v>15.869242999808106</v>
      </c>
      <c r="C276">
        <f t="shared" ca="1" si="93"/>
        <v>10.100035371575174</v>
      </c>
      <c r="E276">
        <f t="shared" ca="1" si="105"/>
        <v>0.75662057265802241</v>
      </c>
      <c r="F276">
        <f t="shared" ca="1" si="106"/>
        <v>1.3762909996582076E-3</v>
      </c>
      <c r="G276">
        <f t="shared" ca="1" si="94"/>
        <v>0.24200313634231937</v>
      </c>
      <c r="H276">
        <f t="shared" ca="1" si="95"/>
        <v>1</v>
      </c>
      <c r="I276">
        <f t="shared" ca="1" si="96"/>
        <v>152.45001020513894</v>
      </c>
      <c r="J276">
        <f t="shared" ca="1" si="97"/>
        <v>-6.1021942940300847E-2</v>
      </c>
      <c r="K276">
        <f t="shared" ca="1" si="98"/>
        <v>19.542642251911328</v>
      </c>
      <c r="L276">
        <f t="shared" ca="1" si="99"/>
        <v>-6.1021942940300847E-2</v>
      </c>
      <c r="M276">
        <f t="shared" ca="1" si="100"/>
        <v>1.2781905827414792E-3</v>
      </c>
      <c r="N276">
        <f t="shared" ca="1" si="101"/>
        <v>0.11040030276117335</v>
      </c>
      <c r="O276">
        <f t="shared" ca="1" si="102"/>
        <v>19.542642251911328</v>
      </c>
      <c r="P276">
        <f t="shared" ca="1" si="103"/>
        <v>0.11040030276117335</v>
      </c>
      <c r="Q276">
        <f t="shared" ca="1" si="104"/>
        <v>60.197543767772473</v>
      </c>
    </row>
    <row r="277" spans="1:17" x14ac:dyDescent="0.2">
      <c r="A277">
        <f t="shared" ref="A277:A340" si="107">A276+1</f>
        <v>265</v>
      </c>
      <c r="B277">
        <f t="shared" ref="B277:B340" ca="1" si="108">SUM(I277:Q277)^0.5</f>
        <v>14.17427368868813</v>
      </c>
      <c r="C277">
        <f t="shared" ref="C277:C340" ca="1" si="109">E277*C$2+F277*C$3+G277*C$4</f>
        <v>8.9440554552532792</v>
      </c>
      <c r="E277">
        <f t="shared" ca="1" si="105"/>
        <v>0.78399692352902906</v>
      </c>
      <c r="F277">
        <f t="shared" ca="1" si="106"/>
        <v>0.10363502441810774</v>
      </c>
      <c r="G277">
        <f t="shared" ref="G277:G340" ca="1" si="110">1-E277-F277</f>
        <v>0.11236805205286321</v>
      </c>
      <c r="H277">
        <f t="shared" ref="H277:H340" ca="1" si="111">SUM(E277:G277)</f>
        <v>1</v>
      </c>
      <c r="I277">
        <f t="shared" ref="I277:I340" ca="1" si="112">E277*E277*B$2*B$2*B$7</f>
        <v>163.68160819622418</v>
      </c>
      <c r="J277">
        <f t="shared" ref="J277:J340" ca="1" si="113">E277*F277*B$2*B$3*C$7</f>
        <v>-4.761223062380024</v>
      </c>
      <c r="K277">
        <f t="shared" ref="K277:K340" ca="1" si="114">E277*G277*B$2*B$4*D$7</f>
        <v>9.4024569256354216</v>
      </c>
      <c r="L277">
        <f t="shared" ref="L277:L340" ca="1" si="115">J277</f>
        <v>-4.761223062380024</v>
      </c>
      <c r="M277">
        <f t="shared" ref="M277:M340" ca="1" si="116">F277*F277*B$3*B$3*C$8</f>
        <v>7.2474992994884779</v>
      </c>
      <c r="N277">
        <f t="shared" ref="N277:N340" ca="1" si="117">F277*G277*B$3*B$4*D$8</f>
        <v>3.8600097929604105</v>
      </c>
      <c r="O277">
        <f t="shared" ref="O277:O340" ca="1" si="118">K277</f>
        <v>9.4024569256354216</v>
      </c>
      <c r="P277">
        <f t="shared" ref="P277:P340" ca="1" si="119">N277</f>
        <v>3.8600097929604105</v>
      </c>
      <c r="Q277">
        <f t="shared" ref="Q277:Q340" ca="1" si="120">G277*G277*B$4*B$4*D$9</f>
        <v>12.978439793692356</v>
      </c>
    </row>
    <row r="278" spans="1:17" x14ac:dyDescent="0.2">
      <c r="A278">
        <f t="shared" si="107"/>
        <v>266</v>
      </c>
      <c r="B278">
        <f t="shared" ca="1" si="108"/>
        <v>14.201519263935563</v>
      </c>
      <c r="C278">
        <f t="shared" ca="1" si="109"/>
        <v>10.805629988607196</v>
      </c>
      <c r="E278">
        <f t="shared" ca="1" si="105"/>
        <v>0.61908098580933013</v>
      </c>
      <c r="F278">
        <f t="shared" ca="1" si="106"/>
        <v>0.1833639166210555</v>
      </c>
      <c r="G278">
        <f t="shared" ca="1" si="110"/>
        <v>0.19755509756961437</v>
      </c>
      <c r="H278">
        <f t="shared" ca="1" si="111"/>
        <v>1</v>
      </c>
      <c r="I278">
        <f t="shared" ca="1" si="112"/>
        <v>102.06247539961063</v>
      </c>
      <c r="J278">
        <f t="shared" ca="1" si="113"/>
        <v>-6.6521028958482997</v>
      </c>
      <c r="K278">
        <f t="shared" ca="1" si="114"/>
        <v>13.053285821429423</v>
      </c>
      <c r="L278">
        <f t="shared" ca="1" si="115"/>
        <v>-6.6521028958482997</v>
      </c>
      <c r="M278">
        <f t="shared" ca="1" si="116"/>
        <v>22.688345529880319</v>
      </c>
      <c r="N278">
        <f t="shared" ca="1" si="117"/>
        <v>12.007182659481268</v>
      </c>
      <c r="O278">
        <f t="shared" ca="1" si="118"/>
        <v>13.053285821429423</v>
      </c>
      <c r="P278">
        <f t="shared" ca="1" si="119"/>
        <v>12.007182659481268</v>
      </c>
      <c r="Q278">
        <f t="shared" ca="1" si="120"/>
        <v>40.11559730431712</v>
      </c>
    </row>
    <row r="279" spans="1:17" x14ac:dyDescent="0.2">
      <c r="A279">
        <f t="shared" si="107"/>
        <v>267</v>
      </c>
      <c r="B279">
        <f t="shared" ca="1" si="108"/>
        <v>22.170012188835042</v>
      </c>
      <c r="C279">
        <f t="shared" ca="1" si="109"/>
        <v>13.351611165658348</v>
      </c>
      <c r="E279">
        <f t="shared" ca="1" si="105"/>
        <v>0.12260846859475738</v>
      </c>
      <c r="F279">
        <f t="shared" ca="1" si="106"/>
        <v>0.84041316593446613</v>
      </c>
      <c r="G279">
        <f t="shared" ca="1" si="110"/>
        <v>3.6978365470776486E-2</v>
      </c>
      <c r="H279">
        <f t="shared" ca="1" si="111"/>
        <v>1</v>
      </c>
      <c r="I279">
        <f t="shared" ca="1" si="112"/>
        <v>4.0032443788976737</v>
      </c>
      <c r="J279">
        <f t="shared" ca="1" si="113"/>
        <v>-6.0382477959588616</v>
      </c>
      <c r="K279">
        <f t="shared" ca="1" si="114"/>
        <v>0.48389632101335728</v>
      </c>
      <c r="L279">
        <f t="shared" ca="1" si="115"/>
        <v>-6.0382477959588616</v>
      </c>
      <c r="M279">
        <f t="shared" ca="1" si="116"/>
        <v>476.60738653839968</v>
      </c>
      <c r="N279">
        <f t="shared" ca="1" si="117"/>
        <v>10.301004053185874</v>
      </c>
      <c r="O279">
        <f t="shared" ca="1" si="118"/>
        <v>0.48389632101335728</v>
      </c>
      <c r="P279">
        <f t="shared" ca="1" si="119"/>
        <v>10.301004053185874</v>
      </c>
      <c r="Q279">
        <f t="shared" ca="1" si="120"/>
        <v>1.405504379316191</v>
      </c>
    </row>
    <row r="280" spans="1:17" x14ac:dyDescent="0.2">
      <c r="A280">
        <f t="shared" si="107"/>
        <v>268</v>
      </c>
      <c r="B280">
        <f t="shared" ca="1" si="108"/>
        <v>16.45724658012476</v>
      </c>
      <c r="C280">
        <f t="shared" ca="1" si="109"/>
        <v>12.817956518721207</v>
      </c>
      <c r="E280">
        <f t="shared" ca="1" si="105"/>
        <v>0.49941665827516979</v>
      </c>
      <c r="F280">
        <f t="shared" ca="1" si="106"/>
        <v>0.15100405229960531</v>
      </c>
      <c r="G280">
        <f t="shared" ca="1" si="110"/>
        <v>0.34957928942522487</v>
      </c>
      <c r="H280">
        <f t="shared" ca="1" si="111"/>
        <v>1</v>
      </c>
      <c r="I280">
        <f t="shared" ca="1" si="112"/>
        <v>66.419746717257055</v>
      </c>
      <c r="J280">
        <f t="shared" ca="1" si="113"/>
        <v>-4.4192568362690023</v>
      </c>
      <c r="K280">
        <f t="shared" ca="1" si="114"/>
        <v>18.633432367768279</v>
      </c>
      <c r="L280">
        <f t="shared" ca="1" si="115"/>
        <v>-4.4192568362690023</v>
      </c>
      <c r="M280">
        <f t="shared" ca="1" si="116"/>
        <v>15.386940627596628</v>
      </c>
      <c r="N280">
        <f t="shared" ca="1" si="117"/>
        <v>17.497391029041086</v>
      </c>
      <c r="O280">
        <f t="shared" ca="1" si="118"/>
        <v>18.633432367768279</v>
      </c>
      <c r="P280">
        <f t="shared" ca="1" si="119"/>
        <v>17.497391029041086</v>
      </c>
      <c r="Q280">
        <f t="shared" ca="1" si="120"/>
        <v>125.61114453309369</v>
      </c>
    </row>
    <row r="281" spans="1:17" x14ac:dyDescent="0.2">
      <c r="A281">
        <f t="shared" si="107"/>
        <v>269</v>
      </c>
      <c r="B281">
        <f t="shared" ca="1" si="108"/>
        <v>18.681786456919763</v>
      </c>
      <c r="C281">
        <f t="shared" ca="1" si="109"/>
        <v>14.22812707322773</v>
      </c>
      <c r="E281">
        <f t="shared" ca="1" si="105"/>
        <v>0.22611396621334623</v>
      </c>
      <c r="F281">
        <f t="shared" ca="1" si="106"/>
        <v>0.51152487653740442</v>
      </c>
      <c r="G281">
        <f t="shared" ca="1" si="110"/>
        <v>0.26236115724924935</v>
      </c>
      <c r="H281">
        <f t="shared" ca="1" si="111"/>
        <v>1</v>
      </c>
      <c r="I281">
        <f t="shared" ca="1" si="112"/>
        <v>13.615260098365274</v>
      </c>
      <c r="J281">
        <f t="shared" ca="1" si="113"/>
        <v>-6.7778470329289542</v>
      </c>
      <c r="K281">
        <f t="shared" ca="1" si="114"/>
        <v>6.3315649687609659</v>
      </c>
      <c r="L281">
        <f t="shared" ca="1" si="115"/>
        <v>-6.7778470329289542</v>
      </c>
      <c r="M281">
        <f t="shared" ca="1" si="116"/>
        <v>176.56661549884629</v>
      </c>
      <c r="N281">
        <f t="shared" ca="1" si="117"/>
        <v>44.484150076079437</v>
      </c>
      <c r="O281">
        <f t="shared" ca="1" si="118"/>
        <v>6.3315649687609659</v>
      </c>
      <c r="P281">
        <f t="shared" ca="1" si="119"/>
        <v>44.484150076079437</v>
      </c>
      <c r="Q281">
        <f t="shared" ca="1" si="120"/>
        <v>70.75153360091619</v>
      </c>
    </row>
    <row r="282" spans="1:17" x14ac:dyDescent="0.2">
      <c r="A282">
        <f t="shared" si="107"/>
        <v>270</v>
      </c>
      <c r="B282">
        <f t="shared" ca="1" si="108"/>
        <v>24.807733366306749</v>
      </c>
      <c r="C282">
        <f t="shared" ca="1" si="109"/>
        <v>18.231886465673767</v>
      </c>
      <c r="E282">
        <f t="shared" ca="1" si="105"/>
        <v>4.3051009937986162E-2</v>
      </c>
      <c r="F282">
        <f t="shared" ca="1" si="106"/>
        <v>0.33584412094265093</v>
      </c>
      <c r="G282">
        <f t="shared" ca="1" si="110"/>
        <v>0.62110486911936291</v>
      </c>
      <c r="H282">
        <f t="shared" ca="1" si="111"/>
        <v>1</v>
      </c>
      <c r="I282">
        <f t="shared" ca="1" si="112"/>
        <v>0.49355761231403938</v>
      </c>
      <c r="J282">
        <f t="shared" ca="1" si="113"/>
        <v>-0.84726391527533473</v>
      </c>
      <c r="K282">
        <f t="shared" ca="1" si="114"/>
        <v>2.8538583923298027</v>
      </c>
      <c r="L282">
        <f t="shared" ca="1" si="115"/>
        <v>-0.84726391527533473</v>
      </c>
      <c r="M282">
        <f t="shared" ca="1" si="116"/>
        <v>76.111551406211461</v>
      </c>
      <c r="N282">
        <f t="shared" ca="1" si="117"/>
        <v>69.141959644360298</v>
      </c>
      <c r="O282">
        <f t="shared" ca="1" si="118"/>
        <v>2.8538583923298027</v>
      </c>
      <c r="P282">
        <f t="shared" ca="1" si="119"/>
        <v>69.141959644360298</v>
      </c>
      <c r="Q282">
        <f t="shared" ca="1" si="120"/>
        <v>396.52141751241413</v>
      </c>
    </row>
    <row r="283" spans="1:17" x14ac:dyDescent="0.2">
      <c r="A283">
        <f t="shared" si="107"/>
        <v>271</v>
      </c>
      <c r="B283">
        <f t="shared" ca="1" si="108"/>
        <v>23.207507722004308</v>
      </c>
      <c r="C283">
        <f t="shared" ca="1" si="109"/>
        <v>17.259632613728371</v>
      </c>
      <c r="E283">
        <f t="shared" ca="1" si="105"/>
        <v>0.1779038990973415</v>
      </c>
      <c r="F283">
        <f t="shared" ca="1" si="106"/>
        <v>0.19565357495378097</v>
      </c>
      <c r="G283">
        <f t="shared" ca="1" si="110"/>
        <v>0.6264425259488775</v>
      </c>
      <c r="H283">
        <f t="shared" ca="1" si="111"/>
        <v>1</v>
      </c>
      <c r="I283">
        <f t="shared" ca="1" si="112"/>
        <v>8.4283410247280717</v>
      </c>
      <c r="J283">
        <f t="shared" ca="1" si="113"/>
        <v>-2.0397214839974391</v>
      </c>
      <c r="K283">
        <f t="shared" ca="1" si="114"/>
        <v>11.894627348754531</v>
      </c>
      <c r="L283">
        <f t="shared" ca="1" si="115"/>
        <v>-2.0397214839974391</v>
      </c>
      <c r="M283">
        <f t="shared" ca="1" si="116"/>
        <v>25.831560875453043</v>
      </c>
      <c r="N283">
        <f t="shared" ca="1" si="117"/>
        <v>40.626370039439053</v>
      </c>
      <c r="O283">
        <f t="shared" ca="1" si="118"/>
        <v>11.894627348754531</v>
      </c>
      <c r="P283">
        <f t="shared" ca="1" si="119"/>
        <v>40.626370039439053</v>
      </c>
      <c r="Q283">
        <f t="shared" ca="1" si="120"/>
        <v>403.36596095831618</v>
      </c>
    </row>
    <row r="284" spans="1:17" x14ac:dyDescent="0.2">
      <c r="A284">
        <f t="shared" si="107"/>
        <v>272</v>
      </c>
      <c r="B284">
        <f t="shared" ca="1" si="108"/>
        <v>20.646455707161024</v>
      </c>
      <c r="C284">
        <f t="shared" ca="1" si="109"/>
        <v>15.59329542978945</v>
      </c>
      <c r="E284">
        <f t="shared" ca="1" si="105"/>
        <v>0.14489256484489799</v>
      </c>
      <c r="F284">
        <f t="shared" ca="1" si="106"/>
        <v>0.48965429886516787</v>
      </c>
      <c r="G284">
        <f t="shared" ca="1" si="110"/>
        <v>0.36545313628993414</v>
      </c>
      <c r="H284">
        <f t="shared" ca="1" si="111"/>
        <v>1</v>
      </c>
      <c r="I284">
        <f t="shared" ca="1" si="112"/>
        <v>5.590663678994769</v>
      </c>
      <c r="J284">
        <f t="shared" ca="1" si="113"/>
        <v>-4.1575098608443977</v>
      </c>
      <c r="K284">
        <f t="shared" ca="1" si="114"/>
        <v>5.6514766208800058</v>
      </c>
      <c r="L284">
        <f t="shared" ca="1" si="115"/>
        <v>-4.1575098608443977</v>
      </c>
      <c r="M284">
        <f t="shared" ca="1" si="116"/>
        <v>161.7909471015895</v>
      </c>
      <c r="N284">
        <f t="shared" ca="1" si="117"/>
        <v>59.314416876928881</v>
      </c>
      <c r="O284">
        <f t="shared" ca="1" si="118"/>
        <v>5.6514766208800058</v>
      </c>
      <c r="P284">
        <f t="shared" ca="1" si="119"/>
        <v>59.314416876928881</v>
      </c>
      <c r="Q284">
        <f t="shared" ca="1" si="120"/>
        <v>137.27775521324875</v>
      </c>
    </row>
    <row r="285" spans="1:17" x14ac:dyDescent="0.2">
      <c r="A285">
        <f t="shared" si="107"/>
        <v>273</v>
      </c>
      <c r="B285">
        <f t="shared" ca="1" si="108"/>
        <v>13.075043515562061</v>
      </c>
      <c r="C285">
        <f t="shared" ca="1" si="109"/>
        <v>8.7820977856567772</v>
      </c>
      <c r="E285">
        <f t="shared" ca="1" si="105"/>
        <v>0.72881046571114316</v>
      </c>
      <c r="F285">
        <f t="shared" ca="1" si="106"/>
        <v>0.23734731449471802</v>
      </c>
      <c r="G285">
        <f t="shared" ca="1" si="110"/>
        <v>3.3842219794138817E-2</v>
      </c>
      <c r="H285">
        <f t="shared" ca="1" si="111"/>
        <v>1</v>
      </c>
      <c r="I285">
        <f t="shared" ca="1" si="112"/>
        <v>141.44915825988389</v>
      </c>
      <c r="J285">
        <f t="shared" ca="1" si="113"/>
        <v>-10.136698719194019</v>
      </c>
      <c r="K285">
        <f t="shared" ca="1" si="114"/>
        <v>2.6324345611265989</v>
      </c>
      <c r="L285">
        <f t="shared" ca="1" si="115"/>
        <v>-10.136698719194019</v>
      </c>
      <c r="M285">
        <f t="shared" ca="1" si="116"/>
        <v>38.014012946512274</v>
      </c>
      <c r="N285">
        <f t="shared" ca="1" si="117"/>
        <v>2.6624543127804183</v>
      </c>
      <c r="O285">
        <f t="shared" ca="1" si="118"/>
        <v>2.6324345611265989</v>
      </c>
      <c r="P285">
        <f t="shared" ca="1" si="119"/>
        <v>2.6624543127804183</v>
      </c>
      <c r="Q285">
        <f t="shared" ca="1" si="120"/>
        <v>1.177211418019376</v>
      </c>
    </row>
    <row r="286" spans="1:17" x14ac:dyDescent="0.2">
      <c r="A286">
        <f t="shared" si="107"/>
        <v>274</v>
      </c>
      <c r="B286">
        <f t="shared" ca="1" si="108"/>
        <v>12.967229468888661</v>
      </c>
      <c r="C286">
        <f t="shared" ca="1" si="109"/>
        <v>9.0166256559380678</v>
      </c>
      <c r="E286">
        <f t="shared" ca="1" si="105"/>
        <v>0.69449133406715968</v>
      </c>
      <c r="F286">
        <f t="shared" ca="1" si="106"/>
        <v>0.27478448482714518</v>
      </c>
      <c r="G286">
        <f t="shared" ca="1" si="110"/>
        <v>3.0724181105695136E-2</v>
      </c>
      <c r="H286">
        <f t="shared" ca="1" si="111"/>
        <v>1</v>
      </c>
      <c r="I286">
        <f t="shared" ca="1" si="112"/>
        <v>128.44134014703425</v>
      </c>
      <c r="J286">
        <f t="shared" ca="1" si="113"/>
        <v>-11.18295698608569</v>
      </c>
      <c r="K286">
        <f t="shared" ca="1" si="114"/>
        <v>2.2773579066641338</v>
      </c>
      <c r="L286">
        <f t="shared" ca="1" si="115"/>
        <v>-11.18295698608569</v>
      </c>
      <c r="M286">
        <f t="shared" ca="1" si="116"/>
        <v>50.95179504104037</v>
      </c>
      <c r="N286">
        <f t="shared" ca="1" si="117"/>
        <v>2.7984111599060575</v>
      </c>
      <c r="O286">
        <f t="shared" ca="1" si="118"/>
        <v>2.2773579066641338</v>
      </c>
      <c r="P286">
        <f t="shared" ca="1" si="119"/>
        <v>2.7984111599060575</v>
      </c>
      <c r="Q286">
        <f t="shared" ca="1" si="120"/>
        <v>0.97028074977084044</v>
      </c>
    </row>
    <row r="287" spans="1:17" x14ac:dyDescent="0.2">
      <c r="A287">
        <f t="shared" si="107"/>
        <v>275</v>
      </c>
      <c r="B287">
        <f t="shared" ca="1" si="108"/>
        <v>16.220320091953162</v>
      </c>
      <c r="C287">
        <f t="shared" ca="1" si="109"/>
        <v>11.873119245740963</v>
      </c>
      <c r="E287">
        <f t="shared" ca="1" si="105"/>
        <v>0.36272048334781437</v>
      </c>
      <c r="F287">
        <f t="shared" ca="1" si="106"/>
        <v>0.55634457971815332</v>
      </c>
      <c r="G287">
        <f t="shared" ca="1" si="110"/>
        <v>8.0934936934032309E-2</v>
      </c>
      <c r="H287">
        <f t="shared" ca="1" si="111"/>
        <v>1</v>
      </c>
      <c r="I287">
        <f t="shared" ca="1" si="112"/>
        <v>35.036065489371197</v>
      </c>
      <c r="J287">
        <f t="shared" ca="1" si="113"/>
        <v>-11.825337886989688</v>
      </c>
      <c r="K287">
        <f t="shared" ca="1" si="114"/>
        <v>3.1332298540435737</v>
      </c>
      <c r="L287">
        <f t="shared" ca="1" si="115"/>
        <v>-11.825337886989688</v>
      </c>
      <c r="M287">
        <f t="shared" ca="1" si="116"/>
        <v>208.86361782441747</v>
      </c>
      <c r="N287">
        <f t="shared" ca="1" si="117"/>
        <v>14.92515651187348</v>
      </c>
      <c r="O287">
        <f t="shared" ca="1" si="118"/>
        <v>3.1332298540435737</v>
      </c>
      <c r="P287">
        <f t="shared" ca="1" si="119"/>
        <v>14.92515651187348</v>
      </c>
      <c r="Q287">
        <f t="shared" ca="1" si="120"/>
        <v>6.7330036137760247</v>
      </c>
    </row>
    <row r="288" spans="1:17" x14ac:dyDescent="0.2">
      <c r="A288">
        <f t="shared" si="107"/>
        <v>276</v>
      </c>
      <c r="B288">
        <f t="shared" ca="1" si="108"/>
        <v>23.493423398216905</v>
      </c>
      <c r="C288">
        <f t="shared" ca="1" si="109"/>
        <v>17.496980142736319</v>
      </c>
      <c r="E288">
        <f t="shared" ca="1" si="105"/>
        <v>0.13755124395918228</v>
      </c>
      <c r="F288">
        <f t="shared" ca="1" si="106"/>
        <v>0.24491041889124665</v>
      </c>
      <c r="G288">
        <f t="shared" ca="1" si="110"/>
        <v>0.61753833714957107</v>
      </c>
      <c r="H288">
        <f t="shared" ca="1" si="111"/>
        <v>1</v>
      </c>
      <c r="I288">
        <f t="shared" ca="1" si="112"/>
        <v>5.0384877975295312</v>
      </c>
      <c r="J288">
        <f t="shared" ca="1" si="113"/>
        <v>-1.9741011407354461</v>
      </c>
      <c r="K288">
        <f t="shared" ca="1" si="114"/>
        <v>9.0659347322175297</v>
      </c>
      <c r="L288">
        <f t="shared" ca="1" si="115"/>
        <v>-1.9741011407354461</v>
      </c>
      <c r="M288">
        <f t="shared" ca="1" si="116"/>
        <v>40.475255242346691</v>
      </c>
      <c r="N288">
        <f t="shared" ca="1" si="117"/>
        <v>50.131440651091594</v>
      </c>
      <c r="O288">
        <f t="shared" ca="1" si="118"/>
        <v>9.0659347322175297</v>
      </c>
      <c r="P288">
        <f t="shared" ca="1" si="119"/>
        <v>50.131440651091594</v>
      </c>
      <c r="Q288">
        <f t="shared" ca="1" si="120"/>
        <v>391.98065144286204</v>
      </c>
    </row>
    <row r="289" spans="1:17" x14ac:dyDescent="0.2">
      <c r="A289">
        <f t="shared" si="107"/>
        <v>277</v>
      </c>
      <c r="B289">
        <f t="shared" ca="1" si="108"/>
        <v>15.619301666353799</v>
      </c>
      <c r="C289">
        <f t="shared" ca="1" si="109"/>
        <v>7.4435109938242681</v>
      </c>
      <c r="E289">
        <f t="shared" ca="1" si="105"/>
        <v>0.92975683480525051</v>
      </c>
      <c r="F289">
        <f t="shared" ca="1" si="106"/>
        <v>1.3422175895161276E-2</v>
      </c>
      <c r="G289">
        <f t="shared" ca="1" si="110"/>
        <v>5.6820989299588218E-2</v>
      </c>
      <c r="H289">
        <f t="shared" ca="1" si="111"/>
        <v>1</v>
      </c>
      <c r="I289">
        <f t="shared" ca="1" si="112"/>
        <v>230.20244164820286</v>
      </c>
      <c r="J289">
        <f t="shared" ca="1" si="113"/>
        <v>-0.7312904829019905</v>
      </c>
      <c r="K289">
        <f t="shared" ca="1" si="114"/>
        <v>5.6384834790690075</v>
      </c>
      <c r="L289">
        <f t="shared" ca="1" si="115"/>
        <v>-0.7312904829019905</v>
      </c>
      <c r="M289">
        <f t="shared" ca="1" si="116"/>
        <v>0.12156846292728556</v>
      </c>
      <c r="N289">
        <f t="shared" ca="1" si="117"/>
        <v>0.25279630216244198</v>
      </c>
      <c r="O289">
        <f t="shared" ca="1" si="118"/>
        <v>5.6384834790690075</v>
      </c>
      <c r="P289">
        <f t="shared" ca="1" si="119"/>
        <v>0.25279630216244198</v>
      </c>
      <c r="Q289">
        <f t="shared" ca="1" si="120"/>
        <v>3.3185958367734694</v>
      </c>
    </row>
    <row r="290" spans="1:17" x14ac:dyDescent="0.2">
      <c r="A290">
        <f t="shared" si="107"/>
        <v>278</v>
      </c>
      <c r="B290">
        <f t="shared" ca="1" si="108"/>
        <v>21.002424092554971</v>
      </c>
      <c r="C290">
        <f t="shared" ca="1" si="109"/>
        <v>15.234251415595672</v>
      </c>
      <c r="E290">
        <f t="shared" ca="1" si="105"/>
        <v>0.11625037826561502</v>
      </c>
      <c r="F290">
        <f t="shared" ca="1" si="106"/>
        <v>0.59655017819968703</v>
      </c>
      <c r="G290">
        <f t="shared" ca="1" si="110"/>
        <v>0.28719944353469795</v>
      </c>
      <c r="H290">
        <f t="shared" ca="1" si="111"/>
        <v>1</v>
      </c>
      <c r="I290">
        <f t="shared" ca="1" si="112"/>
        <v>3.5988182640090911</v>
      </c>
      <c r="J290">
        <f t="shared" ca="1" si="113"/>
        <v>-4.0638621747898336</v>
      </c>
      <c r="K290">
        <f t="shared" ca="1" si="114"/>
        <v>3.5633797741183328</v>
      </c>
      <c r="L290">
        <f t="shared" ca="1" si="115"/>
        <v>-4.0638621747898336</v>
      </c>
      <c r="M290">
        <f t="shared" ca="1" si="116"/>
        <v>240.14250327628088</v>
      </c>
      <c r="N290">
        <f t="shared" ca="1" si="117"/>
        <v>56.789699945198031</v>
      </c>
      <c r="O290">
        <f t="shared" ca="1" si="118"/>
        <v>3.5633797741183328</v>
      </c>
      <c r="P290">
        <f t="shared" ca="1" si="119"/>
        <v>56.789699945198031</v>
      </c>
      <c r="Q290">
        <f t="shared" ca="1" si="120"/>
        <v>84.782061134190499</v>
      </c>
    </row>
    <row r="291" spans="1:17" x14ac:dyDescent="0.2">
      <c r="A291">
        <f t="shared" si="107"/>
        <v>279</v>
      </c>
      <c r="B291">
        <f t="shared" ca="1" si="108"/>
        <v>13.18192797997645</v>
      </c>
      <c r="C291">
        <f t="shared" ca="1" si="109"/>
        <v>9.8778180038148182</v>
      </c>
      <c r="E291">
        <f t="shared" ca="1" si="105"/>
        <v>0.62610215109296863</v>
      </c>
      <c r="F291">
        <f t="shared" ca="1" si="106"/>
        <v>0.29568183022356542</v>
      </c>
      <c r="G291">
        <f t="shared" ca="1" si="110"/>
        <v>7.8216018683465949E-2</v>
      </c>
      <c r="H291">
        <f t="shared" ca="1" si="111"/>
        <v>1</v>
      </c>
      <c r="I291">
        <f t="shared" ca="1" si="112"/>
        <v>104.39063952954349</v>
      </c>
      <c r="J291">
        <f t="shared" ca="1" si="113"/>
        <v>-10.848443954605903</v>
      </c>
      <c r="K291">
        <f t="shared" ca="1" si="114"/>
        <v>5.2266695545724513</v>
      </c>
      <c r="L291">
        <f t="shared" ca="1" si="115"/>
        <v>-10.848443954605903</v>
      </c>
      <c r="M291">
        <f t="shared" ca="1" si="116"/>
        <v>58.996242139996347</v>
      </c>
      <c r="N291">
        <f t="shared" ca="1" si="117"/>
        <v>7.665832822163936</v>
      </c>
      <c r="O291">
        <f t="shared" ca="1" si="118"/>
        <v>5.2266695545724513</v>
      </c>
      <c r="P291">
        <f t="shared" ca="1" si="119"/>
        <v>7.665832822163936</v>
      </c>
      <c r="Q291">
        <f t="shared" ca="1" si="120"/>
        <v>6.2882267554851845</v>
      </c>
    </row>
    <row r="292" spans="1:17" x14ac:dyDescent="0.2">
      <c r="A292">
        <f t="shared" si="107"/>
        <v>280</v>
      </c>
      <c r="B292">
        <f t="shared" ca="1" si="108"/>
        <v>13.973270971924522</v>
      </c>
      <c r="C292">
        <f t="shared" ca="1" si="109"/>
        <v>7.8967696729991284</v>
      </c>
      <c r="E292">
        <f t="shared" ca="1" si="105"/>
        <v>0.84100711454064159</v>
      </c>
      <c r="F292">
        <f t="shared" ca="1" si="106"/>
        <v>0.13113065381563926</v>
      </c>
      <c r="G292">
        <f t="shared" ca="1" si="110"/>
        <v>2.7862231643719149E-2</v>
      </c>
      <c r="H292">
        <f t="shared" ca="1" si="111"/>
        <v>1</v>
      </c>
      <c r="I292">
        <f t="shared" ca="1" si="112"/>
        <v>188.35211703433396</v>
      </c>
      <c r="J292">
        <f t="shared" ca="1" si="113"/>
        <v>-6.4625142296884679</v>
      </c>
      <c r="K292">
        <f t="shared" ca="1" si="114"/>
        <v>2.5009194844612308</v>
      </c>
      <c r="L292">
        <f t="shared" ca="1" si="115"/>
        <v>-6.4625142296884679</v>
      </c>
      <c r="M292">
        <f t="shared" ca="1" si="116"/>
        <v>11.60335360015497</v>
      </c>
      <c r="N292">
        <f t="shared" ca="1" si="117"/>
        <v>1.2110417775793312</v>
      </c>
      <c r="O292">
        <f t="shared" ca="1" si="118"/>
        <v>2.5009194844612308</v>
      </c>
      <c r="P292">
        <f t="shared" ca="1" si="119"/>
        <v>1.2110417775793312</v>
      </c>
      <c r="Q292">
        <f t="shared" ca="1" si="120"/>
        <v>0.79793695563535338</v>
      </c>
    </row>
    <row r="293" spans="1:17" x14ac:dyDescent="0.2">
      <c r="A293">
        <f t="shared" si="107"/>
        <v>281</v>
      </c>
      <c r="B293">
        <f t="shared" ca="1" si="108"/>
        <v>15.770513924572516</v>
      </c>
      <c r="C293">
        <f t="shared" ca="1" si="109"/>
        <v>12.63326522824536</v>
      </c>
      <c r="E293">
        <f t="shared" ca="1" si="105"/>
        <v>0.39131591573473246</v>
      </c>
      <c r="F293">
        <f t="shared" ca="1" si="106"/>
        <v>0.3948475484121966</v>
      </c>
      <c r="G293">
        <f t="shared" ca="1" si="110"/>
        <v>0.21383653585307094</v>
      </c>
      <c r="H293">
        <f t="shared" ca="1" si="111"/>
        <v>1</v>
      </c>
      <c r="I293">
        <f t="shared" ca="1" si="112"/>
        <v>40.77802525511725</v>
      </c>
      <c r="J293">
        <f t="shared" ca="1" si="113"/>
        <v>-9.0542936169764232</v>
      </c>
      <c r="K293">
        <f t="shared" ca="1" si="114"/>
        <v>8.930865812152474</v>
      </c>
      <c r="L293">
        <f t="shared" ca="1" si="115"/>
        <v>-9.0542936169764232</v>
      </c>
      <c r="M293">
        <f t="shared" ca="1" si="116"/>
        <v>105.2044149615099</v>
      </c>
      <c r="N293">
        <f t="shared" ca="1" si="117"/>
        <v>27.986613893609391</v>
      </c>
      <c r="O293">
        <f t="shared" ca="1" si="118"/>
        <v>8.930865812152474</v>
      </c>
      <c r="P293">
        <f t="shared" ca="1" si="119"/>
        <v>27.986613893609391</v>
      </c>
      <c r="Q293">
        <f t="shared" ca="1" si="120"/>
        <v>47.000297050937561</v>
      </c>
    </row>
    <row r="294" spans="1:17" x14ac:dyDescent="0.2">
      <c r="A294">
        <f t="shared" si="107"/>
        <v>282</v>
      </c>
      <c r="B294">
        <f t="shared" ca="1" si="108"/>
        <v>14.110351453853026</v>
      </c>
      <c r="C294">
        <f t="shared" ca="1" si="109"/>
        <v>7.5581587012443343</v>
      </c>
      <c r="E294">
        <f t="shared" ca="1" si="105"/>
        <v>0.86498890495278014</v>
      </c>
      <c r="F294">
        <f t="shared" ca="1" si="106"/>
        <v>0.12879625572128542</v>
      </c>
      <c r="G294">
        <f t="shared" ca="1" si="110"/>
        <v>6.2148393259344459E-3</v>
      </c>
      <c r="H294">
        <f t="shared" ca="1" si="111"/>
        <v>1</v>
      </c>
      <c r="I294">
        <f t="shared" ca="1" si="112"/>
        <v>199.24720605562243</v>
      </c>
      <c r="J294">
        <f t="shared" ca="1" si="113"/>
        <v>-6.5284696668246536</v>
      </c>
      <c r="K294">
        <f t="shared" ca="1" si="114"/>
        <v>0.57375249070141099</v>
      </c>
      <c r="L294">
        <f t="shared" ca="1" si="115"/>
        <v>-6.5284696668246536</v>
      </c>
      <c r="M294">
        <f t="shared" ca="1" si="116"/>
        <v>11.193903259182788</v>
      </c>
      <c r="N294">
        <f t="shared" ca="1" si="117"/>
        <v>0.26532131618183918</v>
      </c>
      <c r="O294">
        <f t="shared" ca="1" si="118"/>
        <v>0.57375249070141099</v>
      </c>
      <c r="P294">
        <f t="shared" ca="1" si="119"/>
        <v>0.26532131618183918</v>
      </c>
      <c r="Q294">
        <f t="shared" ca="1" si="120"/>
        <v>3.9700556329856092E-2</v>
      </c>
    </row>
    <row r="295" spans="1:17" x14ac:dyDescent="0.2">
      <c r="A295">
        <f t="shared" si="107"/>
        <v>283</v>
      </c>
      <c r="B295">
        <f t="shared" ca="1" si="108"/>
        <v>22.106314682131057</v>
      </c>
      <c r="C295">
        <f t="shared" ca="1" si="109"/>
        <v>16.622500879954298</v>
      </c>
      <c r="E295">
        <f t="shared" ca="1" si="105"/>
        <v>0.10227197882830308</v>
      </c>
      <c r="F295">
        <f t="shared" ca="1" si="106"/>
        <v>0.43551792283080065</v>
      </c>
      <c r="G295">
        <f t="shared" ca="1" si="110"/>
        <v>0.46221009834089627</v>
      </c>
      <c r="H295">
        <f t="shared" ca="1" si="111"/>
        <v>1</v>
      </c>
      <c r="I295">
        <f t="shared" ca="1" si="112"/>
        <v>2.7853802031155657</v>
      </c>
      <c r="J295">
        <f t="shared" ca="1" si="113"/>
        <v>-2.6101189952895534</v>
      </c>
      <c r="K295">
        <f t="shared" ca="1" si="114"/>
        <v>5.0452214156561475</v>
      </c>
      <c r="L295">
        <f t="shared" ca="1" si="115"/>
        <v>-2.6101189952895534</v>
      </c>
      <c r="M295">
        <f t="shared" ca="1" si="116"/>
        <v>127.99327107490591</v>
      </c>
      <c r="N295">
        <f t="shared" ca="1" si="117"/>
        <v>66.724366944058062</v>
      </c>
      <c r="O295">
        <f t="shared" ca="1" si="118"/>
        <v>5.0452214156561475</v>
      </c>
      <c r="P295">
        <f t="shared" ca="1" si="119"/>
        <v>66.724366944058062</v>
      </c>
      <c r="Q295">
        <f t="shared" ca="1" si="120"/>
        <v>219.59155881853226</v>
      </c>
    </row>
    <row r="296" spans="1:17" x14ac:dyDescent="0.2">
      <c r="A296">
        <f t="shared" si="107"/>
        <v>284</v>
      </c>
      <c r="B296">
        <f t="shared" ca="1" si="108"/>
        <v>22.791658857090031</v>
      </c>
      <c r="C296">
        <f t="shared" ca="1" si="109"/>
        <v>15.912319418553242</v>
      </c>
      <c r="E296">
        <f t="shared" ca="1" si="105"/>
        <v>3.8282328888801564E-2</v>
      </c>
      <c r="F296">
        <f t="shared" ca="1" si="106"/>
        <v>0.66179445949039084</v>
      </c>
      <c r="G296">
        <f t="shared" ca="1" si="110"/>
        <v>0.29992321162080759</v>
      </c>
      <c r="H296">
        <f t="shared" ca="1" si="111"/>
        <v>1</v>
      </c>
      <c r="I296">
        <f t="shared" ca="1" si="112"/>
        <v>0.39027242458154376</v>
      </c>
      <c r="J296">
        <f t="shared" ca="1" si="113"/>
        <v>-1.4846329428828715</v>
      </c>
      <c r="K296">
        <f t="shared" ca="1" si="114"/>
        <v>1.2254414603764512</v>
      </c>
      <c r="L296">
        <f t="shared" ca="1" si="115"/>
        <v>-1.4846329428828715</v>
      </c>
      <c r="M296">
        <f t="shared" ca="1" si="116"/>
        <v>295.54344258189809</v>
      </c>
      <c r="N296">
        <f t="shared" ca="1" si="117"/>
        <v>65.79186614247476</v>
      </c>
      <c r="O296">
        <f t="shared" ca="1" si="118"/>
        <v>1.2254414603764512</v>
      </c>
      <c r="P296">
        <f t="shared" ca="1" si="119"/>
        <v>65.79186614247476</v>
      </c>
      <c r="Q296">
        <f t="shared" ca="1" si="120"/>
        <v>92.460649131554163</v>
      </c>
    </row>
    <row r="297" spans="1:17" x14ac:dyDescent="0.2">
      <c r="A297">
        <f t="shared" si="107"/>
        <v>285</v>
      </c>
      <c r="B297">
        <f t="shared" ca="1" si="108"/>
        <v>14.103383375370147</v>
      </c>
      <c r="C297">
        <f t="shared" ca="1" si="109"/>
        <v>9.7198510182165698</v>
      </c>
      <c r="E297">
        <f t="shared" ca="1" si="105"/>
        <v>0.72057615563688004</v>
      </c>
      <c r="F297">
        <f t="shared" ca="1" si="106"/>
        <v>0.12612763725041493</v>
      </c>
      <c r="G297">
        <f t="shared" ca="1" si="110"/>
        <v>0.15329620711270503</v>
      </c>
      <c r="H297">
        <f t="shared" ca="1" si="111"/>
        <v>1</v>
      </c>
      <c r="I297">
        <f t="shared" ca="1" si="112"/>
        <v>138.27094795408684</v>
      </c>
      <c r="J297">
        <f t="shared" ca="1" si="113"/>
        <v>-5.3258356830107632</v>
      </c>
      <c r="K297">
        <f t="shared" ca="1" si="114"/>
        <v>11.789501397987884</v>
      </c>
      <c r="L297">
        <f t="shared" ca="1" si="115"/>
        <v>-5.3258356830107632</v>
      </c>
      <c r="M297">
        <f t="shared" ca="1" si="116"/>
        <v>10.734840456725596</v>
      </c>
      <c r="N297">
        <f t="shared" ca="1" si="117"/>
        <v>6.4088583072418359</v>
      </c>
      <c r="O297">
        <f t="shared" ca="1" si="118"/>
        <v>11.789501397987884</v>
      </c>
      <c r="P297">
        <f t="shared" ca="1" si="119"/>
        <v>6.4088583072418359</v>
      </c>
      <c r="Q297">
        <f t="shared" ca="1" si="120"/>
        <v>24.154586177416622</v>
      </c>
    </row>
    <row r="298" spans="1:17" x14ac:dyDescent="0.2">
      <c r="A298">
        <f t="shared" si="107"/>
        <v>286</v>
      </c>
      <c r="B298">
        <f t="shared" ca="1" si="108"/>
        <v>18.693354478363613</v>
      </c>
      <c r="C298">
        <f t="shared" ca="1" si="109"/>
        <v>14.659777570207392</v>
      </c>
      <c r="E298">
        <f t="shared" ca="1" si="105"/>
        <v>0.24861110104233741</v>
      </c>
      <c r="F298">
        <f t="shared" ca="1" si="106"/>
        <v>0.40715787695426403</v>
      </c>
      <c r="G298">
        <f t="shared" ca="1" si="110"/>
        <v>0.34423102200339856</v>
      </c>
      <c r="H298">
        <f t="shared" ca="1" si="111"/>
        <v>1</v>
      </c>
      <c r="I298">
        <f t="shared" ca="1" si="112"/>
        <v>16.459331807223002</v>
      </c>
      <c r="J298">
        <f t="shared" ca="1" si="113"/>
        <v>-5.9317245299368837</v>
      </c>
      <c r="K298">
        <f t="shared" ca="1" si="114"/>
        <v>9.1338666114617055</v>
      </c>
      <c r="L298">
        <f t="shared" ca="1" si="115"/>
        <v>-5.9317245299368837</v>
      </c>
      <c r="M298">
        <f t="shared" ca="1" si="116"/>
        <v>111.86668180963176</v>
      </c>
      <c r="N298">
        <f t="shared" ca="1" si="117"/>
        <v>46.457073397475092</v>
      </c>
      <c r="O298">
        <f t="shared" ca="1" si="118"/>
        <v>9.1338666114617055</v>
      </c>
      <c r="P298">
        <f t="shared" ca="1" si="119"/>
        <v>46.457073397475092</v>
      </c>
      <c r="Q298">
        <f t="shared" ca="1" si="120"/>
        <v>121.7970570789024</v>
      </c>
    </row>
    <row r="299" spans="1:17" x14ac:dyDescent="0.2">
      <c r="A299">
        <f t="shared" si="107"/>
        <v>287</v>
      </c>
      <c r="B299">
        <f t="shared" ca="1" si="108"/>
        <v>14.870584801240634</v>
      </c>
      <c r="C299">
        <f t="shared" ca="1" si="109"/>
        <v>8.8744856807777968</v>
      </c>
      <c r="E299">
        <f t="shared" ca="1" si="105"/>
        <v>0.81598813804378056</v>
      </c>
      <c r="F299">
        <f t="shared" ca="1" si="106"/>
        <v>4.8412309759926234E-2</v>
      </c>
      <c r="G299">
        <f t="shared" ca="1" si="110"/>
        <v>0.13559955219629322</v>
      </c>
      <c r="H299">
        <f t="shared" ca="1" si="111"/>
        <v>1</v>
      </c>
      <c r="I299">
        <f t="shared" ca="1" si="112"/>
        <v>177.31229761231793</v>
      </c>
      <c r="J299">
        <f t="shared" ca="1" si="113"/>
        <v>-2.314926811264896</v>
      </c>
      <c r="K299">
        <f t="shared" ca="1" si="114"/>
        <v>11.809356754193734</v>
      </c>
      <c r="L299">
        <f t="shared" ca="1" si="115"/>
        <v>-2.314926811264896</v>
      </c>
      <c r="M299">
        <f t="shared" ca="1" si="116"/>
        <v>1.5815636716491996</v>
      </c>
      <c r="N299">
        <f t="shared" ca="1" si="117"/>
        <v>2.1759707787364664</v>
      </c>
      <c r="O299">
        <f t="shared" ca="1" si="118"/>
        <v>11.809356754193734</v>
      </c>
      <c r="P299">
        <f t="shared" ca="1" si="119"/>
        <v>2.1759707787364664</v>
      </c>
      <c r="Q299">
        <f t="shared" ca="1" si="120"/>
        <v>18.899629603591187</v>
      </c>
    </row>
    <row r="300" spans="1:17" x14ac:dyDescent="0.2">
      <c r="A300">
        <f t="shared" si="107"/>
        <v>288</v>
      </c>
      <c r="B300">
        <f t="shared" ca="1" si="108"/>
        <v>18.38598065706655</v>
      </c>
      <c r="C300">
        <f t="shared" ca="1" si="109"/>
        <v>13.508390038010671</v>
      </c>
      <c r="E300">
        <f t="shared" ca="1" si="105"/>
        <v>0.23979798052946433</v>
      </c>
      <c r="F300">
        <f t="shared" ca="1" si="106"/>
        <v>0.58199180692758279</v>
      </c>
      <c r="G300">
        <f t="shared" ca="1" si="110"/>
        <v>0.17821021254295288</v>
      </c>
      <c r="H300">
        <f t="shared" ca="1" si="111"/>
        <v>1</v>
      </c>
      <c r="I300">
        <f t="shared" ca="1" si="112"/>
        <v>15.313067931398292</v>
      </c>
      <c r="J300">
        <f t="shared" ca="1" si="113"/>
        <v>-8.1782429551753975</v>
      </c>
      <c r="K300">
        <f t="shared" ca="1" si="114"/>
        <v>4.5610228846693843</v>
      </c>
      <c r="L300">
        <f t="shared" ca="1" si="115"/>
        <v>-8.1782429551753975</v>
      </c>
      <c r="M300">
        <f t="shared" ca="1" si="116"/>
        <v>228.56451985564598</v>
      </c>
      <c r="N300">
        <f t="shared" ca="1" si="117"/>
        <v>34.378621551386821</v>
      </c>
      <c r="O300">
        <f t="shared" ca="1" si="118"/>
        <v>4.5610228846693843</v>
      </c>
      <c r="P300">
        <f t="shared" ca="1" si="119"/>
        <v>34.378621551386821</v>
      </c>
      <c r="Q300">
        <f t="shared" ca="1" si="120"/>
        <v>32.643893973219406</v>
      </c>
    </row>
    <row r="301" spans="1:17" x14ac:dyDescent="0.2">
      <c r="A301">
        <f t="shared" si="107"/>
        <v>289</v>
      </c>
      <c r="B301">
        <f t="shared" ca="1" si="108"/>
        <v>22.281291065230477</v>
      </c>
      <c r="C301">
        <f t="shared" ca="1" si="109"/>
        <v>16.143261271406583</v>
      </c>
      <c r="E301">
        <f t="shared" ca="1" si="105"/>
        <v>0.32894786904406748</v>
      </c>
      <c r="F301">
        <f t="shared" ca="1" si="106"/>
        <v>4.2365273332692993E-2</v>
      </c>
      <c r="G301">
        <f t="shared" ca="1" si="110"/>
        <v>0.6286868576232395</v>
      </c>
      <c r="H301">
        <f t="shared" ca="1" si="111"/>
        <v>1</v>
      </c>
      <c r="I301">
        <f t="shared" ca="1" si="112"/>
        <v>28.815444356100961</v>
      </c>
      <c r="J301">
        <f t="shared" ca="1" si="113"/>
        <v>-0.8166476301175668</v>
      </c>
      <c r="K301">
        <f t="shared" ca="1" si="114"/>
        <v>22.07219889009367</v>
      </c>
      <c r="L301">
        <f t="shared" ca="1" si="115"/>
        <v>-0.8166476301175668</v>
      </c>
      <c r="M301">
        <f t="shared" ca="1" si="116"/>
        <v>1.211142096296896</v>
      </c>
      <c r="N301">
        <f t="shared" ca="1" si="117"/>
        <v>8.828428308215079</v>
      </c>
      <c r="O301">
        <f t="shared" ca="1" si="118"/>
        <v>22.07219889009367</v>
      </c>
      <c r="P301">
        <f t="shared" ca="1" si="119"/>
        <v>8.828428308215079</v>
      </c>
      <c r="Q301">
        <f t="shared" ca="1" si="120"/>
        <v>406.26138594473929</v>
      </c>
    </row>
    <row r="302" spans="1:17" x14ac:dyDescent="0.2">
      <c r="A302">
        <f t="shared" si="107"/>
        <v>290</v>
      </c>
      <c r="B302">
        <f t="shared" ca="1" si="108"/>
        <v>13.27265533564613</v>
      </c>
      <c r="C302">
        <f t="shared" ca="1" si="109"/>
        <v>9.7947991124847125</v>
      </c>
      <c r="E302">
        <f t="shared" ca="1" si="105"/>
        <v>0.58982099542521993</v>
      </c>
      <c r="F302">
        <f t="shared" ca="1" si="106"/>
        <v>0.38038947118743527</v>
      </c>
      <c r="G302">
        <f t="shared" ca="1" si="110"/>
        <v>2.9789533387344802E-2</v>
      </c>
      <c r="H302">
        <f t="shared" ca="1" si="111"/>
        <v>1</v>
      </c>
      <c r="I302">
        <f t="shared" ca="1" si="112"/>
        <v>92.642789209403006</v>
      </c>
      <c r="J302">
        <f t="shared" ca="1" si="113"/>
        <v>-13.147595417539701</v>
      </c>
      <c r="K302">
        <f t="shared" ca="1" si="114"/>
        <v>1.875288412795437</v>
      </c>
      <c r="L302">
        <f t="shared" ca="1" si="115"/>
        <v>-13.147595417539701</v>
      </c>
      <c r="M302">
        <f t="shared" ca="1" si="116"/>
        <v>97.640961878465177</v>
      </c>
      <c r="N302">
        <f t="shared" ca="1" si="117"/>
        <v>3.7560484734146713</v>
      </c>
      <c r="O302">
        <f t="shared" ca="1" si="118"/>
        <v>1.875288412795437</v>
      </c>
      <c r="P302">
        <f t="shared" ca="1" si="119"/>
        <v>3.7560484734146713</v>
      </c>
      <c r="Q302">
        <f t="shared" ca="1" si="120"/>
        <v>0.91214563364667278</v>
      </c>
    </row>
    <row r="303" spans="1:17" x14ac:dyDescent="0.2">
      <c r="A303">
        <f t="shared" si="107"/>
        <v>291</v>
      </c>
      <c r="B303">
        <f t="shared" ca="1" si="108"/>
        <v>19.250210805673703</v>
      </c>
      <c r="C303">
        <f t="shared" ca="1" si="109"/>
        <v>15.001041280968142</v>
      </c>
      <c r="E303">
        <f t="shared" ca="1" si="105"/>
        <v>0.22402683881411833</v>
      </c>
      <c r="F303">
        <f t="shared" ca="1" si="106"/>
        <v>0.41034917408487759</v>
      </c>
      <c r="G303">
        <f t="shared" ca="1" si="110"/>
        <v>0.36562398710100408</v>
      </c>
      <c r="H303">
        <f t="shared" ca="1" si="111"/>
        <v>1</v>
      </c>
      <c r="I303">
        <f t="shared" ca="1" si="112"/>
        <v>13.365070926759206</v>
      </c>
      <c r="J303">
        <f t="shared" ca="1" si="113"/>
        <v>-5.3870527772208607</v>
      </c>
      <c r="K303">
        <f t="shared" ca="1" si="114"/>
        <v>8.7421624566960965</v>
      </c>
      <c r="L303">
        <f t="shared" ca="1" si="115"/>
        <v>-5.3870527772208607</v>
      </c>
      <c r="M303">
        <f t="shared" ca="1" si="116"/>
        <v>113.62717286476085</v>
      </c>
      <c r="N303">
        <f t="shared" ca="1" si="117"/>
        <v>49.731005945170828</v>
      </c>
      <c r="O303">
        <f t="shared" ca="1" si="118"/>
        <v>8.7421624566960965</v>
      </c>
      <c r="P303">
        <f t="shared" ca="1" si="119"/>
        <v>49.731005945170828</v>
      </c>
      <c r="Q303">
        <f t="shared" ca="1" si="120"/>
        <v>137.40614102206445</v>
      </c>
    </row>
    <row r="304" spans="1:17" x14ac:dyDescent="0.2">
      <c r="A304">
        <f t="shared" si="107"/>
        <v>292</v>
      </c>
      <c r="B304">
        <f t="shared" ca="1" si="108"/>
        <v>16.047403948453553</v>
      </c>
      <c r="C304">
        <f t="shared" ca="1" si="109"/>
        <v>12.94618966002141</v>
      </c>
      <c r="E304">
        <f t="shared" ca="1" si="105"/>
        <v>0.43315623812973625</v>
      </c>
      <c r="F304">
        <f t="shared" ca="1" si="106"/>
        <v>0.26754447378011387</v>
      </c>
      <c r="G304">
        <f t="shared" ca="1" si="110"/>
        <v>0.29929928809014988</v>
      </c>
      <c r="H304">
        <f t="shared" ca="1" si="111"/>
        <v>1</v>
      </c>
      <c r="I304">
        <f t="shared" ca="1" si="112"/>
        <v>49.964358181756687</v>
      </c>
      <c r="J304">
        <f t="shared" ca="1" si="113"/>
        <v>-6.7910694867866468</v>
      </c>
      <c r="K304">
        <f t="shared" ca="1" si="114"/>
        <v>13.836759706827712</v>
      </c>
      <c r="L304">
        <f t="shared" ca="1" si="115"/>
        <v>-6.7910694867866468</v>
      </c>
      <c r="M304">
        <f t="shared" ca="1" si="116"/>
        <v>48.302214669847615</v>
      </c>
      <c r="N304">
        <f t="shared" ca="1" si="117"/>
        <v>26.542429281281837</v>
      </c>
      <c r="O304">
        <f t="shared" ca="1" si="118"/>
        <v>13.836759706827712</v>
      </c>
      <c r="P304">
        <f t="shared" ca="1" si="119"/>
        <v>26.542429281281837</v>
      </c>
      <c r="Q304">
        <f t="shared" ca="1" si="120"/>
        <v>92.076361630592586</v>
      </c>
    </row>
    <row r="305" spans="1:17" x14ac:dyDescent="0.2">
      <c r="A305">
        <f t="shared" si="107"/>
        <v>293</v>
      </c>
      <c r="B305">
        <f t="shared" ca="1" si="108"/>
        <v>26.38606749907477</v>
      </c>
      <c r="C305">
        <f t="shared" ca="1" si="109"/>
        <v>18.831265255058501</v>
      </c>
      <c r="E305">
        <f t="shared" ca="1" si="105"/>
        <v>0.10081848659037196</v>
      </c>
      <c r="F305">
        <f t="shared" ca="1" si="106"/>
        <v>0.13726279916149711</v>
      </c>
      <c r="G305">
        <f t="shared" ca="1" si="110"/>
        <v>0.76191871424813096</v>
      </c>
      <c r="H305">
        <f t="shared" ca="1" si="111"/>
        <v>1</v>
      </c>
      <c r="I305">
        <f t="shared" ca="1" si="112"/>
        <v>2.7067709955787334</v>
      </c>
      <c r="J305">
        <f t="shared" ca="1" si="113"/>
        <v>-0.81094358184995052</v>
      </c>
      <c r="K305">
        <f t="shared" ca="1" si="114"/>
        <v>8.1984727308156451</v>
      </c>
      <c r="L305">
        <f t="shared" ca="1" si="115"/>
        <v>-0.81094358184995052</v>
      </c>
      <c r="M305">
        <f t="shared" ca="1" si="116"/>
        <v>12.713958107506677</v>
      </c>
      <c r="N305">
        <f t="shared" ca="1" si="117"/>
        <v>34.665741333700893</v>
      </c>
      <c r="O305">
        <f t="shared" ca="1" si="118"/>
        <v>8.1984727308156451</v>
      </c>
      <c r="P305">
        <f t="shared" ca="1" si="119"/>
        <v>34.665741333700893</v>
      </c>
      <c r="Q305">
        <f t="shared" ca="1" si="120"/>
        <v>596.69728799731126</v>
      </c>
    </row>
    <row r="306" spans="1:17" x14ac:dyDescent="0.2">
      <c r="A306">
        <f t="shared" si="107"/>
        <v>294</v>
      </c>
      <c r="B306">
        <f t="shared" ca="1" si="108"/>
        <v>15.828144320702233</v>
      </c>
      <c r="C306">
        <f t="shared" ca="1" si="109"/>
        <v>6.6923754815596599</v>
      </c>
      <c r="E306">
        <f t="shared" ca="1" si="105"/>
        <v>0.97457168424900842</v>
      </c>
      <c r="F306">
        <f t="shared" ca="1" si="106"/>
        <v>2.5201527556370128E-2</v>
      </c>
      <c r="G306">
        <f t="shared" ca="1" si="110"/>
        <v>2.2678819462145297E-4</v>
      </c>
      <c r="H306">
        <f t="shared" ca="1" si="111"/>
        <v>1</v>
      </c>
      <c r="I306">
        <f t="shared" ca="1" si="112"/>
        <v>252.92906840914841</v>
      </c>
      <c r="J306">
        <f t="shared" ca="1" si="113"/>
        <v>-1.4392567361568029</v>
      </c>
      <c r="K306">
        <f t="shared" ca="1" si="114"/>
        <v>2.3589480381335164E-2</v>
      </c>
      <c r="L306">
        <f t="shared" ca="1" si="115"/>
        <v>-1.4392567361568029</v>
      </c>
      <c r="M306">
        <f t="shared" ca="1" si="116"/>
        <v>0.42857694564454107</v>
      </c>
      <c r="N306">
        <f t="shared" ca="1" si="117"/>
        <v>1.8944637940215222E-3</v>
      </c>
      <c r="O306">
        <f t="shared" ca="1" si="118"/>
        <v>2.3589480381335164E-2</v>
      </c>
      <c r="P306">
        <f t="shared" ca="1" si="119"/>
        <v>1.8944637940215222E-3</v>
      </c>
      <c r="Q306">
        <f t="shared" ca="1" si="120"/>
        <v>5.2866148287779149E-5</v>
      </c>
    </row>
    <row r="307" spans="1:17" x14ac:dyDescent="0.2">
      <c r="A307">
        <f t="shared" si="107"/>
        <v>295</v>
      </c>
      <c r="B307">
        <f t="shared" ca="1" si="108"/>
        <v>19.641515577783043</v>
      </c>
      <c r="C307">
        <f t="shared" ca="1" si="109"/>
        <v>15.312556355817986</v>
      </c>
      <c r="E307">
        <f t="shared" ca="1" si="105"/>
        <v>0.22118844692562734</v>
      </c>
      <c r="F307">
        <f t="shared" ca="1" si="106"/>
        <v>0.37361113837980092</v>
      </c>
      <c r="G307">
        <f t="shared" ca="1" si="110"/>
        <v>0.40520041469457174</v>
      </c>
      <c r="H307">
        <f t="shared" ca="1" si="111"/>
        <v>1</v>
      </c>
      <c r="I307">
        <f t="shared" ca="1" si="112"/>
        <v>13.028548826912713</v>
      </c>
      <c r="J307">
        <f t="shared" ca="1" si="113"/>
        <v>-4.8426141927073472</v>
      </c>
      <c r="K307">
        <f t="shared" ca="1" si="114"/>
        <v>9.5656935199282014</v>
      </c>
      <c r="L307">
        <f t="shared" ca="1" si="115"/>
        <v>-4.8426141927073472</v>
      </c>
      <c r="M307">
        <f t="shared" ca="1" si="116"/>
        <v>94.192148780434977</v>
      </c>
      <c r="N307">
        <f t="shared" ca="1" si="117"/>
        <v>50.179773491035959</v>
      </c>
      <c r="O307">
        <f t="shared" ca="1" si="118"/>
        <v>9.5656935199282014</v>
      </c>
      <c r="P307">
        <f t="shared" ca="1" si="119"/>
        <v>50.179773491035959</v>
      </c>
      <c r="Q307">
        <f t="shared" ca="1" si="120"/>
        <v>168.76273094843265</v>
      </c>
    </row>
    <row r="308" spans="1:17" x14ac:dyDescent="0.2">
      <c r="A308">
        <f t="shared" si="107"/>
        <v>296</v>
      </c>
      <c r="B308">
        <f t="shared" ca="1" si="108"/>
        <v>13.556052210534887</v>
      </c>
      <c r="C308">
        <f t="shared" ca="1" si="109"/>
        <v>10.536751449493195</v>
      </c>
      <c r="E308">
        <f t="shared" ca="1" si="105"/>
        <v>0.56338074545873085</v>
      </c>
      <c r="F308">
        <f t="shared" ca="1" si="106"/>
        <v>0.3326955672094043</v>
      </c>
      <c r="G308">
        <f t="shared" ca="1" si="110"/>
        <v>0.10392368733186486</v>
      </c>
      <c r="H308">
        <f t="shared" ca="1" si="111"/>
        <v>1</v>
      </c>
      <c r="I308">
        <f t="shared" ca="1" si="112"/>
        <v>84.523051277373085</v>
      </c>
      <c r="J308">
        <f t="shared" ca="1" si="113"/>
        <v>-10.98364861258362</v>
      </c>
      <c r="K308">
        <f t="shared" ca="1" si="114"/>
        <v>6.2488584848991513</v>
      </c>
      <c r="L308">
        <f t="shared" ca="1" si="115"/>
        <v>-10.98364861258362</v>
      </c>
      <c r="M308">
        <f t="shared" ca="1" si="116"/>
        <v>74.691142529443241</v>
      </c>
      <c r="N308">
        <f t="shared" ca="1" si="117"/>
        <v>11.46042074713605</v>
      </c>
      <c r="O308">
        <f t="shared" ca="1" si="118"/>
        <v>6.2488584848991513</v>
      </c>
      <c r="P308">
        <f t="shared" ca="1" si="119"/>
        <v>11.46042074713605</v>
      </c>
      <c r="Q308">
        <f t="shared" ca="1" si="120"/>
        <v>11.101096489028285</v>
      </c>
    </row>
    <row r="309" spans="1:17" x14ac:dyDescent="0.2">
      <c r="A309">
        <f t="shared" si="107"/>
        <v>297</v>
      </c>
      <c r="B309">
        <f t="shared" ca="1" si="108"/>
        <v>13.57351843788673</v>
      </c>
      <c r="C309">
        <f t="shared" ca="1" si="109"/>
        <v>8.4920375420220502</v>
      </c>
      <c r="E309">
        <f t="shared" ca="1" si="105"/>
        <v>0.78531573997283333</v>
      </c>
      <c r="F309">
        <f t="shared" ca="1" si="106"/>
        <v>0.16260622477921657</v>
      </c>
      <c r="G309">
        <f t="shared" ca="1" si="110"/>
        <v>5.20780352479501E-2</v>
      </c>
      <c r="H309">
        <f t="shared" ca="1" si="111"/>
        <v>1</v>
      </c>
      <c r="I309">
        <f t="shared" ca="1" si="112"/>
        <v>164.2327520888897</v>
      </c>
      <c r="J309">
        <f t="shared" ca="1" si="113"/>
        <v>-7.4830575453694079</v>
      </c>
      <c r="K309">
        <f t="shared" ca="1" si="114"/>
        <v>4.3649878083559246</v>
      </c>
      <c r="L309">
        <f t="shared" ca="1" si="115"/>
        <v>-7.4830575453694079</v>
      </c>
      <c r="M309">
        <f t="shared" ca="1" si="116"/>
        <v>17.842241270573254</v>
      </c>
      <c r="N309">
        <f t="shared" ca="1" si="117"/>
        <v>2.8069246750071484</v>
      </c>
      <c r="O309">
        <f t="shared" ca="1" si="118"/>
        <v>4.3649878083559246</v>
      </c>
      <c r="P309">
        <f t="shared" ca="1" si="119"/>
        <v>2.8069246750071484</v>
      </c>
      <c r="Q309">
        <f t="shared" ca="1" si="120"/>
        <v>2.7876995482007225</v>
      </c>
    </row>
    <row r="310" spans="1:17" x14ac:dyDescent="0.2">
      <c r="A310">
        <f t="shared" si="107"/>
        <v>298</v>
      </c>
      <c r="B310">
        <f t="shared" ca="1" si="108"/>
        <v>13.934878328875996</v>
      </c>
      <c r="C310">
        <f t="shared" ca="1" si="109"/>
        <v>8.4955227540285438</v>
      </c>
      <c r="E310">
        <f t="shared" ca="1" si="105"/>
        <v>0.80373026946528292</v>
      </c>
      <c r="F310">
        <f t="shared" ca="1" si="106"/>
        <v>0.12488339757769457</v>
      </c>
      <c r="G310">
        <f t="shared" ca="1" si="110"/>
        <v>7.1386332957022514E-2</v>
      </c>
      <c r="H310">
        <f t="shared" ca="1" si="111"/>
        <v>1</v>
      </c>
      <c r="I310">
        <f t="shared" ca="1" si="112"/>
        <v>172.02509875437627</v>
      </c>
      <c r="J310">
        <f t="shared" ca="1" si="113"/>
        <v>-5.8818324137100264</v>
      </c>
      <c r="K310">
        <f t="shared" ca="1" si="114"/>
        <v>6.1236384281438596</v>
      </c>
      <c r="L310">
        <f t="shared" ca="1" si="115"/>
        <v>-5.8818324137100264</v>
      </c>
      <c r="M310">
        <f t="shared" ca="1" si="116"/>
        <v>10.524088346022149</v>
      </c>
      <c r="N310">
        <f t="shared" ca="1" si="117"/>
        <v>2.9550088035699247</v>
      </c>
      <c r="O310">
        <f t="shared" ca="1" si="118"/>
        <v>6.1236384281438596</v>
      </c>
      <c r="P310">
        <f t="shared" ca="1" si="119"/>
        <v>2.9550088035699247</v>
      </c>
      <c r="Q310">
        <f t="shared" ca="1" si="120"/>
        <v>5.2380173041718949</v>
      </c>
    </row>
    <row r="311" spans="1:17" x14ac:dyDescent="0.2">
      <c r="A311">
        <f t="shared" si="107"/>
        <v>299</v>
      </c>
      <c r="B311">
        <f t="shared" ca="1" si="108"/>
        <v>13.597473846775946</v>
      </c>
      <c r="C311">
        <f t="shared" ca="1" si="109"/>
        <v>9.1759826916063041</v>
      </c>
      <c r="E311">
        <f t="shared" ca="1" si="105"/>
        <v>0.73843515023597739</v>
      </c>
      <c r="F311">
        <f t="shared" ca="1" si="106"/>
        <v>0.16416762453091321</v>
      </c>
      <c r="G311">
        <f t="shared" ca="1" si="110"/>
        <v>9.7397225233109397E-2</v>
      </c>
      <c r="H311">
        <f t="shared" ca="1" si="111"/>
        <v>1</v>
      </c>
      <c r="I311">
        <f t="shared" ca="1" si="112"/>
        <v>145.20978725500333</v>
      </c>
      <c r="J311">
        <f t="shared" ca="1" si="113"/>
        <v>-7.1039106667839906</v>
      </c>
      <c r="K311">
        <f t="shared" ca="1" si="114"/>
        <v>7.6761435448258917</v>
      </c>
      <c r="L311">
        <f t="shared" ca="1" si="115"/>
        <v>-7.1039106667839906</v>
      </c>
      <c r="M311">
        <f t="shared" ca="1" si="116"/>
        <v>18.186540835494128</v>
      </c>
      <c r="N311">
        <f t="shared" ca="1" si="117"/>
        <v>5.2999661839014527</v>
      </c>
      <c r="O311">
        <f t="shared" ca="1" si="118"/>
        <v>7.6761435448258917</v>
      </c>
      <c r="P311">
        <f t="shared" ca="1" si="119"/>
        <v>5.2999661839014527</v>
      </c>
      <c r="Q311">
        <f t="shared" ca="1" si="120"/>
        <v>9.7505687993716776</v>
      </c>
    </row>
    <row r="312" spans="1:17" x14ac:dyDescent="0.2">
      <c r="A312">
        <f t="shared" si="107"/>
        <v>300</v>
      </c>
      <c r="B312">
        <f t="shared" ca="1" si="108"/>
        <v>15.161787103709555</v>
      </c>
      <c r="C312">
        <f t="shared" ca="1" si="109"/>
        <v>11.677721161599585</v>
      </c>
      <c r="E312">
        <f t="shared" ca="1" si="105"/>
        <v>0.5742157901807281</v>
      </c>
      <c r="F312">
        <f t="shared" ca="1" si="106"/>
        <v>0.15519244782540192</v>
      </c>
      <c r="G312">
        <f t="shared" ca="1" si="110"/>
        <v>0.27059176199386997</v>
      </c>
      <c r="H312">
        <f t="shared" ca="1" si="111"/>
        <v>1</v>
      </c>
      <c r="I312">
        <f t="shared" ca="1" si="112"/>
        <v>87.805440934413411</v>
      </c>
      <c r="J312">
        <f t="shared" ca="1" si="113"/>
        <v>-5.222077707807272</v>
      </c>
      <c r="K312">
        <f t="shared" ca="1" si="114"/>
        <v>16.583410195175748</v>
      </c>
      <c r="L312">
        <f t="shared" ca="1" si="115"/>
        <v>-5.222077707807272</v>
      </c>
      <c r="M312">
        <f t="shared" ca="1" si="116"/>
        <v>16.252352767704657</v>
      </c>
      <c r="N312">
        <f t="shared" ca="1" si="117"/>
        <v>13.91951662475762</v>
      </c>
      <c r="O312">
        <f t="shared" ca="1" si="118"/>
        <v>16.583410195175748</v>
      </c>
      <c r="P312">
        <f t="shared" ca="1" si="119"/>
        <v>13.91951662475762</v>
      </c>
      <c r="Q312">
        <f t="shared" ca="1" si="120"/>
        <v>75.260296251843144</v>
      </c>
    </row>
    <row r="313" spans="1:17" x14ac:dyDescent="0.2">
      <c r="A313">
        <f t="shared" si="107"/>
        <v>301</v>
      </c>
      <c r="B313">
        <f t="shared" ca="1" si="108"/>
        <v>21.343906714231494</v>
      </c>
      <c r="C313">
        <f t="shared" ca="1" si="109"/>
        <v>15.671261704051807</v>
      </c>
      <c r="E313">
        <f t="shared" ca="1" si="105"/>
        <v>0.35168957011360635</v>
      </c>
      <c r="F313">
        <f t="shared" ca="1" si="106"/>
        <v>6.0728591717686305E-2</v>
      </c>
      <c r="G313">
        <f t="shared" ca="1" si="110"/>
        <v>0.58758183816870735</v>
      </c>
      <c r="H313">
        <f t="shared" ca="1" si="111"/>
        <v>1</v>
      </c>
      <c r="I313">
        <f t="shared" ca="1" si="112"/>
        <v>32.937462957418411</v>
      </c>
      <c r="J313">
        <f t="shared" ca="1" si="113"/>
        <v>-1.2515560816471518</v>
      </c>
      <c r="K313">
        <f t="shared" ca="1" si="114"/>
        <v>22.055250467782638</v>
      </c>
      <c r="L313">
        <f t="shared" ca="1" si="115"/>
        <v>-1.2515560816471518</v>
      </c>
      <c r="M313">
        <f t="shared" ca="1" si="116"/>
        <v>2.4886366577386676</v>
      </c>
      <c r="N313">
        <f t="shared" ca="1" si="117"/>
        <v>11.827707442465339</v>
      </c>
      <c r="O313">
        <f t="shared" ca="1" si="118"/>
        <v>22.055250467782638</v>
      </c>
      <c r="P313">
        <f t="shared" ca="1" si="119"/>
        <v>11.827707442465339</v>
      </c>
      <c r="Q313">
        <f t="shared" ca="1" si="120"/>
        <v>354.87345055345753</v>
      </c>
    </row>
    <row r="314" spans="1:17" x14ac:dyDescent="0.2">
      <c r="A314">
        <f t="shared" si="107"/>
        <v>302</v>
      </c>
      <c r="B314">
        <f t="shared" ca="1" si="108"/>
        <v>20.238770574388319</v>
      </c>
      <c r="C314">
        <f t="shared" ca="1" si="109"/>
        <v>14.657761194840788</v>
      </c>
      <c r="E314">
        <f t="shared" ca="1" si="105"/>
        <v>0.15064304502980108</v>
      </c>
      <c r="F314">
        <f t="shared" ca="1" si="106"/>
        <v>0.60559549598415841</v>
      </c>
      <c r="G314">
        <f t="shared" ca="1" si="110"/>
        <v>0.24376145898604051</v>
      </c>
      <c r="H314">
        <f t="shared" ca="1" si="111"/>
        <v>1</v>
      </c>
      <c r="I314">
        <f t="shared" ca="1" si="112"/>
        <v>6.0432329843210359</v>
      </c>
      <c r="J314">
        <f t="shared" ca="1" si="113"/>
        <v>-5.3460047248832376</v>
      </c>
      <c r="K314">
        <f t="shared" ca="1" si="114"/>
        <v>3.9192075954907923</v>
      </c>
      <c r="L314">
        <f t="shared" ca="1" si="115"/>
        <v>-5.3460047248832376</v>
      </c>
      <c r="M314">
        <f t="shared" ca="1" si="116"/>
        <v>247.48013652955041</v>
      </c>
      <c r="N314">
        <f t="shared" ca="1" si="117"/>
        <v>48.931291335826188</v>
      </c>
      <c r="O314">
        <f t="shared" ca="1" si="118"/>
        <v>3.9192075954907923</v>
      </c>
      <c r="P314">
        <f t="shared" ca="1" si="119"/>
        <v>48.931291335826188</v>
      </c>
      <c r="Q314">
        <f t="shared" ca="1" si="120"/>
        <v>61.075476435987575</v>
      </c>
    </row>
    <row r="315" spans="1:17" x14ac:dyDescent="0.2">
      <c r="A315">
        <f t="shared" si="107"/>
        <v>303</v>
      </c>
      <c r="B315">
        <f t="shared" ca="1" si="108"/>
        <v>23.17493795298849</v>
      </c>
      <c r="C315">
        <f t="shared" ca="1" si="109"/>
        <v>13.266891289538231</v>
      </c>
      <c r="E315">
        <f t="shared" ca="1" si="105"/>
        <v>0.10015357937517988</v>
      </c>
      <c r="F315">
        <f t="shared" ca="1" si="106"/>
        <v>0.89738599314499112</v>
      </c>
      <c r="G315">
        <f t="shared" ca="1" si="110"/>
        <v>2.4604274798289971E-3</v>
      </c>
      <c r="H315">
        <f t="shared" ca="1" si="111"/>
        <v>1</v>
      </c>
      <c r="I315">
        <f t="shared" ca="1" si="112"/>
        <v>2.6711859186401798</v>
      </c>
      <c r="J315">
        <f t="shared" ca="1" si="113"/>
        <v>-5.2667581706648203</v>
      </c>
      <c r="K315">
        <f t="shared" ca="1" si="114"/>
        <v>2.6300329273202076E-2</v>
      </c>
      <c r="L315">
        <f t="shared" ca="1" si="115"/>
        <v>-5.2667581706648203</v>
      </c>
      <c r="M315">
        <f t="shared" ca="1" si="116"/>
        <v>543.41753364351632</v>
      </c>
      <c r="N315">
        <f t="shared" ca="1" si="117"/>
        <v>0.73186142278765443</v>
      </c>
      <c r="O315">
        <f t="shared" ca="1" si="118"/>
        <v>2.6300329273202076E-2</v>
      </c>
      <c r="P315">
        <f t="shared" ca="1" si="119"/>
        <v>0.73186142278765443</v>
      </c>
      <c r="Q315">
        <f t="shared" ca="1" si="120"/>
        <v>6.2223999177844699E-3</v>
      </c>
    </row>
    <row r="316" spans="1:17" x14ac:dyDescent="0.2">
      <c r="A316">
        <f t="shared" si="107"/>
        <v>304</v>
      </c>
      <c r="B316">
        <f t="shared" ca="1" si="108"/>
        <v>21.365556703257351</v>
      </c>
      <c r="C316">
        <f t="shared" ca="1" si="109"/>
        <v>14.724423949148871</v>
      </c>
      <c r="E316">
        <f t="shared" ca="1" si="105"/>
        <v>0.10551708983616714</v>
      </c>
      <c r="F316">
        <f t="shared" ca="1" si="106"/>
        <v>0.68778262067472495</v>
      </c>
      <c r="G316">
        <f t="shared" ca="1" si="110"/>
        <v>0.2067002894891079</v>
      </c>
      <c r="H316">
        <f t="shared" ca="1" si="111"/>
        <v>1</v>
      </c>
      <c r="I316">
        <f t="shared" ca="1" si="112"/>
        <v>2.9649459187075906</v>
      </c>
      <c r="J316">
        <f t="shared" ca="1" si="113"/>
        <v>-4.2527672856064802</v>
      </c>
      <c r="K316">
        <f t="shared" ca="1" si="114"/>
        <v>2.3278126905503642</v>
      </c>
      <c r="L316">
        <f t="shared" ca="1" si="115"/>
        <v>-4.2527672856064802</v>
      </c>
      <c r="M316">
        <f t="shared" ca="1" si="116"/>
        <v>319.21072099231958</v>
      </c>
      <c r="N316">
        <f t="shared" ca="1" si="117"/>
        <v>47.122821120684577</v>
      </c>
      <c r="O316">
        <f t="shared" ca="1" si="118"/>
        <v>2.3278126905503642</v>
      </c>
      <c r="P316">
        <f t="shared" ca="1" si="119"/>
        <v>47.122821120684577</v>
      </c>
      <c r="Q316">
        <f t="shared" ca="1" si="120"/>
        <v>43.915613277821016</v>
      </c>
    </row>
    <row r="317" spans="1:17" x14ac:dyDescent="0.2">
      <c r="A317">
        <f t="shared" si="107"/>
        <v>305</v>
      </c>
      <c r="B317">
        <f t="shared" ca="1" si="108"/>
        <v>15.907676816350373</v>
      </c>
      <c r="C317">
        <f t="shared" ca="1" si="109"/>
        <v>7.0613997985493286</v>
      </c>
      <c r="E317">
        <f t="shared" ca="1" si="105"/>
        <v>0.9593783227380499</v>
      </c>
      <c r="F317">
        <f t="shared" ca="1" si="106"/>
        <v>5.6120564776723928E-3</v>
      </c>
      <c r="G317">
        <f t="shared" ca="1" si="110"/>
        <v>3.5009620784277704E-2</v>
      </c>
      <c r="H317">
        <f t="shared" ca="1" si="111"/>
        <v>1</v>
      </c>
      <c r="I317">
        <f t="shared" ca="1" si="112"/>
        <v>245.10432182299516</v>
      </c>
      <c r="J317">
        <f t="shared" ca="1" si="113"/>
        <v>-0.31550740037670816</v>
      </c>
      <c r="K317">
        <f t="shared" ca="1" si="114"/>
        <v>3.5847712652691595</v>
      </c>
      <c r="L317">
        <f t="shared" ca="1" si="115"/>
        <v>-0.31550740037670816</v>
      </c>
      <c r="M317">
        <f t="shared" ca="1" si="116"/>
        <v>2.1252946052712929E-2</v>
      </c>
      <c r="N317">
        <f t="shared" ca="1" si="117"/>
        <v>6.5125105485122473E-2</v>
      </c>
      <c r="O317">
        <f t="shared" ca="1" si="118"/>
        <v>3.5847712652691595</v>
      </c>
      <c r="P317">
        <f t="shared" ca="1" si="119"/>
        <v>6.5125105485122473E-2</v>
      </c>
      <c r="Q317">
        <f t="shared" ca="1" si="120"/>
        <v>1.2598289836481178</v>
      </c>
    </row>
    <row r="318" spans="1:17" x14ac:dyDescent="0.2">
      <c r="A318">
        <f t="shared" si="107"/>
        <v>306</v>
      </c>
      <c r="B318">
        <f t="shared" ca="1" si="108"/>
        <v>13.448369248342887</v>
      </c>
      <c r="C318">
        <f t="shared" ca="1" si="109"/>
        <v>7.9978719136185523</v>
      </c>
      <c r="E318">
        <f t="shared" ca="1" si="105"/>
        <v>0.80593609444787739</v>
      </c>
      <c r="F318">
        <f t="shared" ca="1" si="106"/>
        <v>0.18828309346426364</v>
      </c>
      <c r="G318">
        <f t="shared" ca="1" si="110"/>
        <v>5.7808120878589664E-3</v>
      </c>
      <c r="H318">
        <f t="shared" ca="1" si="111"/>
        <v>1</v>
      </c>
      <c r="I318">
        <f t="shared" ca="1" si="112"/>
        <v>172.97063479331703</v>
      </c>
      <c r="J318">
        <f t="shared" ca="1" si="113"/>
        <v>-8.8922066624331837</v>
      </c>
      <c r="K318">
        <f t="shared" ca="1" si="114"/>
        <v>0.49724863606338576</v>
      </c>
      <c r="L318">
        <f t="shared" ca="1" si="115"/>
        <v>-8.8922066624331837</v>
      </c>
      <c r="M318">
        <f t="shared" ca="1" si="116"/>
        <v>23.922013112362134</v>
      </c>
      <c r="N318">
        <f t="shared" ca="1" si="117"/>
        <v>0.3607772780350138</v>
      </c>
      <c r="O318">
        <f t="shared" ca="1" si="118"/>
        <v>0.49724863606338576</v>
      </c>
      <c r="P318">
        <f t="shared" ca="1" si="119"/>
        <v>0.3607772780350138</v>
      </c>
      <c r="Q318">
        <f t="shared" ca="1" si="120"/>
        <v>3.4349030765080793E-2</v>
      </c>
    </row>
    <row r="319" spans="1:17" x14ac:dyDescent="0.2">
      <c r="A319">
        <f t="shared" si="107"/>
        <v>307</v>
      </c>
      <c r="B319">
        <f t="shared" ca="1" si="108"/>
        <v>19.937950189864019</v>
      </c>
      <c r="C319">
        <f t="shared" ca="1" si="109"/>
        <v>15.505526621786206</v>
      </c>
      <c r="E319">
        <f t="shared" ca="1" si="105"/>
        <v>0.26419883132185129</v>
      </c>
      <c r="F319">
        <f t="shared" ca="1" si="106"/>
        <v>0.26029873367359069</v>
      </c>
      <c r="G319">
        <f t="shared" ca="1" si="110"/>
        <v>0.47550243500455802</v>
      </c>
      <c r="H319">
        <f t="shared" ca="1" si="111"/>
        <v>1</v>
      </c>
      <c r="I319">
        <f t="shared" ca="1" si="112"/>
        <v>18.588012284248872</v>
      </c>
      <c r="J319">
        <f t="shared" ca="1" si="113"/>
        <v>-4.0299584041436605</v>
      </c>
      <c r="K319">
        <f t="shared" ca="1" si="114"/>
        <v>13.408116637398656</v>
      </c>
      <c r="L319">
        <f t="shared" ca="1" si="115"/>
        <v>-4.0299584041436605</v>
      </c>
      <c r="M319">
        <f t="shared" ca="1" si="116"/>
        <v>45.72136467150014</v>
      </c>
      <c r="N319">
        <f t="shared" ca="1" si="117"/>
        <v>41.026436912633848</v>
      </c>
      <c r="O319">
        <f t="shared" ca="1" si="118"/>
        <v>13.408116637398656</v>
      </c>
      <c r="P319">
        <f t="shared" ca="1" si="119"/>
        <v>41.026436912633848</v>
      </c>
      <c r="Q319">
        <f t="shared" ca="1" si="120"/>
        <v>232.40329052597187</v>
      </c>
    </row>
    <row r="320" spans="1:17" x14ac:dyDescent="0.2">
      <c r="A320">
        <f t="shared" si="107"/>
        <v>308</v>
      </c>
      <c r="B320">
        <f t="shared" ca="1" si="108"/>
        <v>14.256271241766134</v>
      </c>
      <c r="C320">
        <f t="shared" ca="1" si="109"/>
        <v>11.337930662574687</v>
      </c>
      <c r="E320">
        <f t="shared" ca="1" si="105"/>
        <v>0.49442793412541985</v>
      </c>
      <c r="F320">
        <f t="shared" ca="1" si="106"/>
        <v>0.36291658834976165</v>
      </c>
      <c r="G320">
        <f t="shared" ca="1" si="110"/>
        <v>0.1426554775248185</v>
      </c>
      <c r="H320">
        <f t="shared" ca="1" si="111"/>
        <v>1</v>
      </c>
      <c r="I320">
        <f t="shared" ca="1" si="112"/>
        <v>65.099426918192179</v>
      </c>
      <c r="J320">
        <f t="shared" ca="1" si="113"/>
        <v>-10.51495540360442</v>
      </c>
      <c r="K320">
        <f t="shared" ca="1" si="114"/>
        <v>7.5279303653202172</v>
      </c>
      <c r="L320">
        <f t="shared" ca="1" si="115"/>
        <v>-10.51495540360442</v>
      </c>
      <c r="M320">
        <f t="shared" ca="1" si="116"/>
        <v>88.876862127095606</v>
      </c>
      <c r="N320">
        <f t="shared" ca="1" si="117"/>
        <v>17.160671253062205</v>
      </c>
      <c r="O320">
        <f t="shared" ca="1" si="118"/>
        <v>7.5279303653202172</v>
      </c>
      <c r="P320">
        <f t="shared" ca="1" si="119"/>
        <v>17.160671253062205</v>
      </c>
      <c r="Q320">
        <f t="shared" ca="1" si="120"/>
        <v>20.917688243964296</v>
      </c>
    </row>
    <row r="321" spans="1:17" x14ac:dyDescent="0.2">
      <c r="A321">
        <f t="shared" si="107"/>
        <v>309</v>
      </c>
      <c r="B321">
        <f t="shared" ca="1" si="108"/>
        <v>27.048092234495908</v>
      </c>
      <c r="C321">
        <f t="shared" ca="1" si="109"/>
        <v>19.387981277665894</v>
      </c>
      <c r="E321">
        <f t="shared" ca="1" si="105"/>
        <v>2.907314565587793E-4</v>
      </c>
      <c r="F321">
        <f t="shared" ca="1" si="106"/>
        <v>0.26468720987206557</v>
      </c>
      <c r="G321">
        <f t="shared" ca="1" si="110"/>
        <v>0.7350220586713756</v>
      </c>
      <c r="H321">
        <f t="shared" ca="1" si="111"/>
        <v>1</v>
      </c>
      <c r="I321">
        <f t="shared" ca="1" si="112"/>
        <v>2.2508948869471814E-5</v>
      </c>
      <c r="J321">
        <f t="shared" ca="1" si="113"/>
        <v>-4.5094398262330773E-3</v>
      </c>
      <c r="K321">
        <f t="shared" ca="1" si="114"/>
        <v>2.2807439879421267E-2</v>
      </c>
      <c r="L321">
        <f t="shared" ca="1" si="115"/>
        <v>-4.5094398262330773E-3</v>
      </c>
      <c r="M321">
        <f t="shared" ca="1" si="116"/>
        <v>47.276028508340772</v>
      </c>
      <c r="N321">
        <f t="shared" ca="1" si="117"/>
        <v>64.487023074960604</v>
      </c>
      <c r="O321">
        <f t="shared" ca="1" si="118"/>
        <v>2.2807439879421267E-2</v>
      </c>
      <c r="P321">
        <f t="shared" ca="1" si="119"/>
        <v>64.487023074960604</v>
      </c>
      <c r="Q321">
        <f t="shared" ca="1" si="120"/>
        <v>555.31260035848061</v>
      </c>
    </row>
    <row r="322" spans="1:17" x14ac:dyDescent="0.2">
      <c r="A322">
        <f t="shared" si="107"/>
        <v>310</v>
      </c>
      <c r="B322">
        <f t="shared" ca="1" si="108"/>
        <v>19.829840118388883</v>
      </c>
      <c r="C322">
        <f t="shared" ca="1" si="109"/>
        <v>13.701667257820631</v>
      </c>
      <c r="E322">
        <f t="shared" ca="1" si="105"/>
        <v>0.18088237139667473</v>
      </c>
      <c r="F322">
        <f t="shared" ca="1" si="106"/>
        <v>0.67480603179027643</v>
      </c>
      <c r="G322">
        <f t="shared" ca="1" si="110"/>
        <v>0.14431159681304884</v>
      </c>
      <c r="H322">
        <f t="shared" ca="1" si="111"/>
        <v>1</v>
      </c>
      <c r="I322">
        <f t="shared" ca="1" si="112"/>
        <v>8.7129185167191245</v>
      </c>
      <c r="J322">
        <f t="shared" ca="1" si="113"/>
        <v>-7.1527461944120985</v>
      </c>
      <c r="K322">
        <f t="shared" ca="1" si="114"/>
        <v>2.7860032391973633</v>
      </c>
      <c r="L322">
        <f t="shared" ca="1" si="115"/>
        <v>-7.1527461944120985</v>
      </c>
      <c r="M322">
        <f t="shared" ca="1" si="116"/>
        <v>307.27907422875603</v>
      </c>
      <c r="N322">
        <f t="shared" ca="1" si="117"/>
        <v>32.278934327029241</v>
      </c>
      <c r="O322">
        <f t="shared" ca="1" si="118"/>
        <v>2.7860032391973633</v>
      </c>
      <c r="P322">
        <f t="shared" ca="1" si="119"/>
        <v>32.278934327029241</v>
      </c>
      <c r="Q322">
        <f t="shared" ca="1" si="120"/>
        <v>21.406183631761156</v>
      </c>
    </row>
    <row r="323" spans="1:17" x14ac:dyDescent="0.2">
      <c r="A323">
        <f t="shared" si="107"/>
        <v>311</v>
      </c>
      <c r="B323">
        <f t="shared" ca="1" si="108"/>
        <v>16.270003292355081</v>
      </c>
      <c r="C323">
        <f t="shared" ca="1" si="109"/>
        <v>6.5559678263004821</v>
      </c>
      <c r="E323">
        <f t="shared" ca="1" si="105"/>
        <v>0.99582327239929003</v>
      </c>
      <c r="F323">
        <f t="shared" ca="1" si="106"/>
        <v>8.1640451500676516E-4</v>
      </c>
      <c r="G323">
        <f t="shared" ca="1" si="110"/>
        <v>3.3603230857032077E-3</v>
      </c>
      <c r="H323">
        <f t="shared" ca="1" si="111"/>
        <v>1</v>
      </c>
      <c r="I323">
        <f t="shared" ca="1" si="112"/>
        <v>264.08012049759577</v>
      </c>
      <c r="J323">
        <f t="shared" ca="1" si="113"/>
        <v>-4.7641484482105714E-2</v>
      </c>
      <c r="K323">
        <f t="shared" ca="1" si="114"/>
        <v>0.3571473638676092</v>
      </c>
      <c r="L323">
        <f t="shared" ca="1" si="115"/>
        <v>-4.7641484482105714E-2</v>
      </c>
      <c r="M323">
        <f t="shared" ca="1" si="116"/>
        <v>4.4976522091689152E-4</v>
      </c>
      <c r="N323">
        <f t="shared" ca="1" si="117"/>
        <v>9.0933819594899248E-4</v>
      </c>
      <c r="O323">
        <f t="shared" ca="1" si="118"/>
        <v>0.3571473638676092</v>
      </c>
      <c r="P323">
        <f t="shared" ca="1" si="119"/>
        <v>9.0933819594899248E-4</v>
      </c>
      <c r="Q323">
        <f t="shared" ca="1" si="120"/>
        <v>1.1606435265539894E-2</v>
      </c>
    </row>
    <row r="324" spans="1:17" x14ac:dyDescent="0.2">
      <c r="A324">
        <f t="shared" si="107"/>
        <v>312</v>
      </c>
      <c r="B324">
        <f t="shared" ca="1" si="108"/>
        <v>14.341515749656443</v>
      </c>
      <c r="C324">
        <f t="shared" ca="1" si="109"/>
        <v>8.0125553209831626</v>
      </c>
      <c r="E324">
        <f t="shared" ca="1" si="105"/>
        <v>0.85105739908741906</v>
      </c>
      <c r="F324">
        <f t="shared" ca="1" si="106"/>
        <v>9.5012717166380184E-2</v>
      </c>
      <c r="G324">
        <f t="shared" ca="1" si="110"/>
        <v>5.3929883746200752E-2</v>
      </c>
      <c r="H324">
        <f t="shared" ca="1" si="111"/>
        <v>1</v>
      </c>
      <c r="I324">
        <f t="shared" ca="1" si="112"/>
        <v>192.88074288898613</v>
      </c>
      <c r="J324">
        <f t="shared" ca="1" si="113"/>
        <v>-4.7384707707782994</v>
      </c>
      <c r="K324">
        <f t="shared" ca="1" si="114"/>
        <v>4.8986056346129656</v>
      </c>
      <c r="L324">
        <f t="shared" ca="1" si="115"/>
        <v>-4.7384707707782994</v>
      </c>
      <c r="M324">
        <f t="shared" ca="1" si="116"/>
        <v>6.0917006024688565</v>
      </c>
      <c r="N324">
        <f t="shared" ca="1" si="117"/>
        <v>1.6984400512587943</v>
      </c>
      <c r="O324">
        <f t="shared" ca="1" si="118"/>
        <v>4.8986056346129656</v>
      </c>
      <c r="P324">
        <f t="shared" ca="1" si="119"/>
        <v>1.6984400512587943</v>
      </c>
      <c r="Q324">
        <f t="shared" ca="1" si="120"/>
        <v>2.9894806760018811</v>
      </c>
    </row>
    <row r="325" spans="1:17" x14ac:dyDescent="0.2">
      <c r="A325">
        <f t="shared" si="107"/>
        <v>313</v>
      </c>
      <c r="B325">
        <f t="shared" ca="1" si="108"/>
        <v>16.112721463091138</v>
      </c>
      <c r="C325">
        <f t="shared" ca="1" si="109"/>
        <v>6.6900365601987932</v>
      </c>
      <c r="E325">
        <f t="shared" ca="1" si="105"/>
        <v>0.98435963047442621</v>
      </c>
      <c r="F325">
        <f t="shared" ca="1" si="106"/>
        <v>5.7221256041660668E-3</v>
      </c>
      <c r="G325">
        <f t="shared" ca="1" si="110"/>
        <v>9.9182439214077281E-3</v>
      </c>
      <c r="H325">
        <f t="shared" ca="1" si="111"/>
        <v>1</v>
      </c>
      <c r="I325">
        <f t="shared" ca="1" si="112"/>
        <v>258.03508180529354</v>
      </c>
      <c r="J325">
        <f t="shared" ca="1" si="113"/>
        <v>-0.33007208549136652</v>
      </c>
      <c r="K325">
        <f t="shared" ca="1" si="114"/>
        <v>1.0420120017369798</v>
      </c>
      <c r="L325">
        <f t="shared" ca="1" si="115"/>
        <v>-0.33007208549136652</v>
      </c>
      <c r="M325">
        <f t="shared" ca="1" si="116"/>
        <v>2.2094788420864719E-2</v>
      </c>
      <c r="N325">
        <f t="shared" ca="1" si="117"/>
        <v>1.8811835463224187E-2</v>
      </c>
      <c r="O325">
        <f t="shared" ca="1" si="118"/>
        <v>1.0420120017369798</v>
      </c>
      <c r="P325">
        <f t="shared" ca="1" si="119"/>
        <v>1.8811835463224187E-2</v>
      </c>
      <c r="Q325">
        <f t="shared" ca="1" si="120"/>
        <v>0.1011128500257772</v>
      </c>
    </row>
    <row r="326" spans="1:17" x14ac:dyDescent="0.2">
      <c r="A326">
        <f t="shared" si="107"/>
        <v>314</v>
      </c>
      <c r="B326">
        <f t="shared" ca="1" si="108"/>
        <v>15.035992390416695</v>
      </c>
      <c r="C326">
        <f t="shared" ca="1" si="109"/>
        <v>8.125173109900615</v>
      </c>
      <c r="E326">
        <f t="shared" ca="1" si="105"/>
        <v>0.87070602965341104</v>
      </c>
      <c r="F326">
        <f t="shared" ca="1" si="106"/>
        <v>3.9911925032789251E-2</v>
      </c>
      <c r="G326">
        <f t="shared" ca="1" si="110"/>
        <v>8.9382045313799702E-2</v>
      </c>
      <c r="H326">
        <f t="shared" ca="1" si="111"/>
        <v>1</v>
      </c>
      <c r="I326">
        <f t="shared" ca="1" si="112"/>
        <v>201.88975005692106</v>
      </c>
      <c r="J326">
        <f t="shared" ca="1" si="113"/>
        <v>-2.0364410515738967</v>
      </c>
      <c r="K326">
        <f t="shared" ca="1" si="114"/>
        <v>8.3062688157944855</v>
      </c>
      <c r="L326">
        <f t="shared" ca="1" si="115"/>
        <v>-2.0364410515738967</v>
      </c>
      <c r="M326">
        <f t="shared" ca="1" si="116"/>
        <v>1.0749305955285531</v>
      </c>
      <c r="N326">
        <f t="shared" ca="1" si="117"/>
        <v>1.1824749893088391</v>
      </c>
      <c r="O326">
        <f t="shared" ca="1" si="118"/>
        <v>8.3062688157944855</v>
      </c>
      <c r="P326">
        <f t="shared" ca="1" si="119"/>
        <v>1.1824749893088391</v>
      </c>
      <c r="Q326">
        <f t="shared" ca="1" si="120"/>
        <v>8.2117810051602653</v>
      </c>
    </row>
    <row r="327" spans="1:17" x14ac:dyDescent="0.2">
      <c r="A327">
        <f t="shared" si="107"/>
        <v>315</v>
      </c>
      <c r="B327">
        <f t="shared" ca="1" si="108"/>
        <v>25.113923930234979</v>
      </c>
      <c r="C327">
        <f t="shared" ca="1" si="109"/>
        <v>18.382386222159873</v>
      </c>
      <c r="E327">
        <f t="shared" ca="1" si="105"/>
        <v>2.3451210717251647E-2</v>
      </c>
      <c r="F327">
        <f t="shared" ca="1" si="106"/>
        <v>0.35496647530012221</v>
      </c>
      <c r="G327">
        <f t="shared" ca="1" si="110"/>
        <v>0.6215823139826262</v>
      </c>
      <c r="H327">
        <f t="shared" ca="1" si="111"/>
        <v>1</v>
      </c>
      <c r="I327">
        <f t="shared" ca="1" si="112"/>
        <v>0.14645415735714512</v>
      </c>
      <c r="J327">
        <f t="shared" ca="1" si="113"/>
        <v>-0.48780946553564347</v>
      </c>
      <c r="K327">
        <f t="shared" ca="1" si="114"/>
        <v>1.5557795538240282</v>
      </c>
      <c r="L327">
        <f t="shared" ca="1" si="115"/>
        <v>-0.48780946553564347</v>
      </c>
      <c r="M327">
        <f t="shared" ca="1" si="116"/>
        <v>85.02560880650239</v>
      </c>
      <c r="N327">
        <f t="shared" ca="1" si="117"/>
        <v>73.13495310401818</v>
      </c>
      <c r="O327">
        <f t="shared" ca="1" si="118"/>
        <v>1.5557795538240282</v>
      </c>
      <c r="P327">
        <f t="shared" ca="1" si="119"/>
        <v>73.13495310401818</v>
      </c>
      <c r="Q327">
        <f t="shared" ca="1" si="120"/>
        <v>397.13126582515639</v>
      </c>
    </row>
    <row r="328" spans="1:17" x14ac:dyDescent="0.2">
      <c r="A328">
        <f t="shared" si="107"/>
        <v>316</v>
      </c>
      <c r="B328">
        <f t="shared" ca="1" si="108"/>
        <v>21.250470667113099</v>
      </c>
      <c r="C328">
        <f t="shared" ca="1" si="109"/>
        <v>16.0886506266834</v>
      </c>
      <c r="E328">
        <f t="shared" ca="1" si="105"/>
        <v>0.13060352421605825</v>
      </c>
      <c r="F328">
        <f t="shared" ca="1" si="106"/>
        <v>0.45100869510614566</v>
      </c>
      <c r="G328">
        <f t="shared" ca="1" si="110"/>
        <v>0.41838778067779608</v>
      </c>
      <c r="H328">
        <f t="shared" ca="1" si="111"/>
        <v>1</v>
      </c>
      <c r="I328">
        <f t="shared" ca="1" si="112"/>
        <v>4.5423538071773972</v>
      </c>
      <c r="J328">
        <f t="shared" ca="1" si="113"/>
        <v>-3.4517348469307723</v>
      </c>
      <c r="K328">
        <f t="shared" ca="1" si="114"/>
        <v>5.8320069126178087</v>
      </c>
      <c r="L328">
        <f t="shared" ca="1" si="115"/>
        <v>-3.4517348469307723</v>
      </c>
      <c r="M328">
        <f t="shared" ca="1" si="116"/>
        <v>137.26028729779782</v>
      </c>
      <c r="N328">
        <f t="shared" ca="1" si="117"/>
        <v>62.546484857211219</v>
      </c>
      <c r="O328">
        <f t="shared" ca="1" si="118"/>
        <v>5.8320069126178087</v>
      </c>
      <c r="P328">
        <f t="shared" ca="1" si="119"/>
        <v>62.546484857211219</v>
      </c>
      <c r="Q328">
        <f t="shared" ca="1" si="120"/>
        <v>179.92634862306258</v>
      </c>
    </row>
    <row r="329" spans="1:17" x14ac:dyDescent="0.2">
      <c r="A329">
        <f t="shared" si="107"/>
        <v>317</v>
      </c>
      <c r="B329">
        <f t="shared" ca="1" si="108"/>
        <v>17.235602677595637</v>
      </c>
      <c r="C329">
        <f t="shared" ca="1" si="109"/>
        <v>12.449447814310144</v>
      </c>
      <c r="E329">
        <f t="shared" ca="1" si="105"/>
        <v>0.58271358613685686</v>
      </c>
      <c r="F329">
        <f t="shared" ca="1" si="106"/>
        <v>3.2768271544519778E-2</v>
      </c>
      <c r="G329">
        <f t="shared" ca="1" si="110"/>
        <v>0.38451814231862336</v>
      </c>
      <c r="H329">
        <f t="shared" ca="1" si="111"/>
        <v>1</v>
      </c>
      <c r="I329">
        <f t="shared" ca="1" si="112"/>
        <v>90.423529379655193</v>
      </c>
      <c r="J329">
        <f t="shared" ca="1" si="113"/>
        <v>-1.1189386975603077</v>
      </c>
      <c r="K329">
        <f t="shared" ca="1" si="114"/>
        <v>23.914214545341036</v>
      </c>
      <c r="L329">
        <f t="shared" ca="1" si="115"/>
        <v>-1.1189386975603077</v>
      </c>
      <c r="M329">
        <f t="shared" ca="1" si="116"/>
        <v>0.72457299158638144</v>
      </c>
      <c r="N329">
        <f t="shared" ca="1" si="117"/>
        <v>4.1764700324614124</v>
      </c>
      <c r="O329">
        <f t="shared" ca="1" si="118"/>
        <v>23.914214545341036</v>
      </c>
      <c r="P329">
        <f t="shared" ca="1" si="119"/>
        <v>4.1764700324614124</v>
      </c>
      <c r="Q329">
        <f t="shared" ca="1" si="120"/>
        <v>151.97440552821604</v>
      </c>
    </row>
    <row r="330" spans="1:17" x14ac:dyDescent="0.2">
      <c r="A330">
        <f t="shared" si="107"/>
        <v>318</v>
      </c>
      <c r="B330">
        <f t="shared" ca="1" si="108"/>
        <v>20.637969932108501</v>
      </c>
      <c r="C330">
        <f t="shared" ca="1" si="109"/>
        <v>15.703604765835641</v>
      </c>
      <c r="E330">
        <f t="shared" ca="1" si="105"/>
        <v>0.15286314336853091</v>
      </c>
      <c r="F330">
        <f t="shared" ca="1" si="106"/>
        <v>0.45848981011788398</v>
      </c>
      <c r="G330">
        <f t="shared" ca="1" si="110"/>
        <v>0.38864704651358511</v>
      </c>
      <c r="H330">
        <f t="shared" ca="1" si="111"/>
        <v>1</v>
      </c>
      <c r="I330">
        <f t="shared" ca="1" si="112"/>
        <v>6.2226695419152893</v>
      </c>
      <c r="J330">
        <f t="shared" ca="1" si="113"/>
        <v>-4.1070509436157518</v>
      </c>
      <c r="K330">
        <f t="shared" ca="1" si="114"/>
        <v>6.340774366887028</v>
      </c>
      <c r="L330">
        <f t="shared" ca="1" si="115"/>
        <v>-4.1070509436157518</v>
      </c>
      <c r="M330">
        <f t="shared" ca="1" si="116"/>
        <v>141.85166895660862</v>
      </c>
      <c r="N330">
        <f t="shared" ca="1" si="117"/>
        <v>59.064163798666364</v>
      </c>
      <c r="O330">
        <f t="shared" ca="1" si="118"/>
        <v>6.340774366887028</v>
      </c>
      <c r="P330">
        <f t="shared" ca="1" si="119"/>
        <v>59.064163798666364</v>
      </c>
      <c r="Q330">
        <f t="shared" ca="1" si="120"/>
        <v>155.25568997621542</v>
      </c>
    </row>
    <row r="331" spans="1:17" x14ac:dyDescent="0.2">
      <c r="A331">
        <f t="shared" si="107"/>
        <v>319</v>
      </c>
      <c r="B331">
        <f t="shared" ca="1" si="108"/>
        <v>23.0817444500052</v>
      </c>
      <c r="C331">
        <f t="shared" ca="1" si="109"/>
        <v>16.870177077274935</v>
      </c>
      <c r="E331">
        <f t="shared" ca="1" si="105"/>
        <v>0.25439550731601801</v>
      </c>
      <c r="F331">
        <f t="shared" ca="1" si="106"/>
        <v>9.4039486027836239E-2</v>
      </c>
      <c r="G331">
        <f t="shared" ca="1" si="110"/>
        <v>0.65156500665614581</v>
      </c>
      <c r="H331">
        <f t="shared" ca="1" si="111"/>
        <v>1</v>
      </c>
      <c r="I331">
        <f t="shared" ca="1" si="112"/>
        <v>17.234156844167504</v>
      </c>
      <c r="J331">
        <f t="shared" ca="1" si="113"/>
        <v>-1.4019008534892348</v>
      </c>
      <c r="K331">
        <f t="shared" ca="1" si="114"/>
        <v>17.690957161904468</v>
      </c>
      <c r="L331">
        <f t="shared" ca="1" si="115"/>
        <v>-1.4019008534892348</v>
      </c>
      <c r="M331">
        <f t="shared" ca="1" si="116"/>
        <v>5.967543144369758</v>
      </c>
      <c r="N331">
        <f t="shared" ca="1" si="117"/>
        <v>20.309863228853814</v>
      </c>
      <c r="O331">
        <f t="shared" ca="1" si="118"/>
        <v>17.690957161904468</v>
      </c>
      <c r="P331">
        <f t="shared" ca="1" si="119"/>
        <v>20.309863228853814</v>
      </c>
      <c r="Q331">
        <f t="shared" ca="1" si="120"/>
        <v>436.36738779227039</v>
      </c>
    </row>
    <row r="332" spans="1:17" x14ac:dyDescent="0.2">
      <c r="A332">
        <f t="shared" si="107"/>
        <v>320</v>
      </c>
      <c r="B332">
        <f t="shared" ca="1" si="108"/>
        <v>26.784020663617149</v>
      </c>
      <c r="C332">
        <f t="shared" ca="1" si="109"/>
        <v>18.8958674762453</v>
      </c>
      <c r="E332">
        <f t="shared" ca="1" si="105"/>
        <v>0.12016436227696725</v>
      </c>
      <c r="F332">
        <f t="shared" ca="1" si="106"/>
        <v>8.9321974997229811E-2</v>
      </c>
      <c r="G332">
        <f t="shared" ca="1" si="110"/>
        <v>0.79051366272580292</v>
      </c>
      <c r="H332">
        <f t="shared" ca="1" si="111"/>
        <v>1</v>
      </c>
      <c r="I332">
        <f t="shared" ca="1" si="112"/>
        <v>3.8452319159288706</v>
      </c>
      <c r="J332">
        <f t="shared" ca="1" si="113"/>
        <v>-0.62897244434367428</v>
      </c>
      <c r="K332">
        <f t="shared" ca="1" si="114"/>
        <v>10.138395010803453</v>
      </c>
      <c r="L332">
        <f t="shared" ca="1" si="115"/>
        <v>-0.62897244434367428</v>
      </c>
      <c r="M332">
        <f t="shared" ca="1" si="116"/>
        <v>5.3838345887053976</v>
      </c>
      <c r="N332">
        <f t="shared" ca="1" si="117"/>
        <v>23.40489503435354</v>
      </c>
      <c r="O332">
        <f t="shared" ca="1" si="118"/>
        <v>10.138395010803453</v>
      </c>
      <c r="P332">
        <f t="shared" ca="1" si="119"/>
        <v>23.40489503435354</v>
      </c>
      <c r="Q332">
        <f t="shared" ca="1" si="120"/>
        <v>642.32606120280946</v>
      </c>
    </row>
    <row r="333" spans="1:17" x14ac:dyDescent="0.2">
      <c r="A333">
        <f t="shared" si="107"/>
        <v>321</v>
      </c>
      <c r="B333">
        <f t="shared" ca="1" si="108"/>
        <v>15.388061534606241</v>
      </c>
      <c r="C333">
        <f t="shared" ca="1" si="109"/>
        <v>12.440984934162413</v>
      </c>
      <c r="E333">
        <f t="shared" ca="1" si="105"/>
        <v>0.43007674493075343</v>
      </c>
      <c r="F333">
        <f t="shared" ca="1" si="106"/>
        <v>0.34266500218610146</v>
      </c>
      <c r="G333">
        <f t="shared" ca="1" si="110"/>
        <v>0.22725825288314511</v>
      </c>
      <c r="H333">
        <f t="shared" ca="1" si="111"/>
        <v>1</v>
      </c>
      <c r="I333">
        <f t="shared" ca="1" si="112"/>
        <v>49.256447539000874</v>
      </c>
      <c r="J333">
        <f t="shared" ca="1" si="113"/>
        <v>-8.6360137762746394</v>
      </c>
      <c r="K333">
        <f t="shared" ca="1" si="114"/>
        <v>10.431572131357582</v>
      </c>
      <c r="L333">
        <f t="shared" ca="1" si="115"/>
        <v>-8.6360137762746394</v>
      </c>
      <c r="M333">
        <f t="shared" ca="1" si="116"/>
        <v>79.234546152415987</v>
      </c>
      <c r="N333">
        <f t="shared" ca="1" si="117"/>
        <v>25.812401642390881</v>
      </c>
      <c r="O333">
        <f t="shared" ca="1" si="118"/>
        <v>10.431572131357582</v>
      </c>
      <c r="P333">
        <f t="shared" ca="1" si="119"/>
        <v>25.812401642390881</v>
      </c>
      <c r="Q333">
        <f t="shared" ca="1" si="120"/>
        <v>53.085524106463701</v>
      </c>
    </row>
    <row r="334" spans="1:17" x14ac:dyDescent="0.2">
      <c r="A334">
        <f t="shared" si="107"/>
        <v>322</v>
      </c>
      <c r="B334">
        <f t="shared" ca="1" si="108"/>
        <v>15.119354015226977</v>
      </c>
      <c r="C334">
        <f t="shared" ca="1" si="109"/>
        <v>7.4450564658538774</v>
      </c>
      <c r="E334">
        <f t="shared" ref="E334:E397" ca="1" si="121">RAND()</f>
        <v>0.91240492385352423</v>
      </c>
      <c r="F334">
        <f t="shared" ref="F334:F397" ca="1" si="122">RAND()*(1-E334)</f>
        <v>4.830961322529722E-2</v>
      </c>
      <c r="G334">
        <f t="shared" ca="1" si="110"/>
        <v>3.928546292117855E-2</v>
      </c>
      <c r="H334">
        <f t="shared" ca="1" si="111"/>
        <v>1</v>
      </c>
      <c r="I334">
        <f t="shared" ca="1" si="112"/>
        <v>221.690155012715</v>
      </c>
      <c r="J334">
        <f t="shared" ca="1" si="113"/>
        <v>-2.5829666380065226</v>
      </c>
      <c r="K334">
        <f t="shared" ca="1" si="114"/>
        <v>3.8256359254450389</v>
      </c>
      <c r="L334">
        <f t="shared" ca="1" si="115"/>
        <v>-2.5829666380065226</v>
      </c>
      <c r="M334">
        <f t="shared" ca="1" si="116"/>
        <v>1.5748608789890277</v>
      </c>
      <c r="N334">
        <f t="shared" ca="1" si="117"/>
        <v>0.62907791060663298</v>
      </c>
      <c r="O334">
        <f t="shared" ca="1" si="118"/>
        <v>3.8256359254450389</v>
      </c>
      <c r="P334">
        <f t="shared" ca="1" si="119"/>
        <v>0.62907791060663298</v>
      </c>
      <c r="Q334">
        <f t="shared" ca="1" si="120"/>
        <v>1.5863555499657795</v>
      </c>
    </row>
    <row r="335" spans="1:17" x14ac:dyDescent="0.2">
      <c r="A335">
        <f t="shared" si="107"/>
        <v>323</v>
      </c>
      <c r="B335">
        <f t="shared" ca="1" si="108"/>
        <v>21.511861061816788</v>
      </c>
      <c r="C335">
        <f t="shared" ca="1" si="109"/>
        <v>15.07162543163918</v>
      </c>
      <c r="E335">
        <f t="shared" ca="1" si="121"/>
        <v>9.5217923592913589E-2</v>
      </c>
      <c r="F335">
        <f t="shared" ca="1" si="122"/>
        <v>0.66126936841808193</v>
      </c>
      <c r="G335">
        <f t="shared" ca="1" si="110"/>
        <v>0.24351270798900448</v>
      </c>
      <c r="H335">
        <f t="shared" ca="1" si="111"/>
        <v>1</v>
      </c>
      <c r="I335">
        <f t="shared" ca="1" si="112"/>
        <v>2.4143964268020213</v>
      </c>
      <c r="J335">
        <f t="shared" ca="1" si="113"/>
        <v>-3.6897311971071152</v>
      </c>
      <c r="K335">
        <f t="shared" ca="1" si="114"/>
        <v>2.474710942781269</v>
      </c>
      <c r="L335">
        <f t="shared" ca="1" si="115"/>
        <v>-3.6897311971071152</v>
      </c>
      <c r="M335">
        <f t="shared" ca="1" si="116"/>
        <v>295.07463944991144</v>
      </c>
      <c r="N335">
        <f t="shared" ca="1" si="117"/>
        <v>53.375141095288228</v>
      </c>
      <c r="O335">
        <f t="shared" ca="1" si="118"/>
        <v>2.474710942781269</v>
      </c>
      <c r="P335">
        <f t="shared" ca="1" si="119"/>
        <v>53.375141095288228</v>
      </c>
      <c r="Q335">
        <f t="shared" ca="1" si="120"/>
        <v>60.950888784271065</v>
      </c>
    </row>
    <row r="336" spans="1:17" x14ac:dyDescent="0.2">
      <c r="A336">
        <f t="shared" si="107"/>
        <v>324</v>
      </c>
      <c r="B336">
        <f t="shared" ca="1" si="108"/>
        <v>17.17016496623987</v>
      </c>
      <c r="C336">
        <f t="shared" ca="1" si="109"/>
        <v>13.427368414478728</v>
      </c>
      <c r="E336">
        <f t="shared" ca="1" si="121"/>
        <v>0.45301596237331443</v>
      </c>
      <c r="F336">
        <f t="shared" ca="1" si="122"/>
        <v>0.16175838322506006</v>
      </c>
      <c r="G336">
        <f t="shared" ca="1" si="110"/>
        <v>0.38522565440162548</v>
      </c>
      <c r="H336">
        <f t="shared" ca="1" si="111"/>
        <v>1</v>
      </c>
      <c r="I336">
        <f t="shared" ca="1" si="112"/>
        <v>54.651007974544896</v>
      </c>
      <c r="J336">
        <f t="shared" ca="1" si="113"/>
        <v>-4.2941569974110063</v>
      </c>
      <c r="K336">
        <f t="shared" ca="1" si="114"/>
        <v>18.62571049785447</v>
      </c>
      <c r="L336">
        <f t="shared" ca="1" si="115"/>
        <v>-4.2941569974110063</v>
      </c>
      <c r="M336">
        <f t="shared" ca="1" si="116"/>
        <v>17.656664662011419</v>
      </c>
      <c r="N336">
        <f t="shared" ca="1" si="117"/>
        <v>20.654800246969319</v>
      </c>
      <c r="O336">
        <f t="shared" ca="1" si="118"/>
        <v>18.62571049785447</v>
      </c>
      <c r="P336">
        <f t="shared" ca="1" si="119"/>
        <v>20.654800246969319</v>
      </c>
      <c r="Q336">
        <f t="shared" ca="1" si="120"/>
        <v>152.53418483650916</v>
      </c>
    </row>
    <row r="337" spans="1:17" x14ac:dyDescent="0.2">
      <c r="A337">
        <f t="shared" si="107"/>
        <v>325</v>
      </c>
      <c r="B337">
        <f t="shared" ca="1" si="108"/>
        <v>14.538288603054689</v>
      </c>
      <c r="C337">
        <f t="shared" ca="1" si="109"/>
        <v>11.013352789687305</v>
      </c>
      <c r="E337">
        <f t="shared" ca="1" si="121"/>
        <v>0.61665926273815486</v>
      </c>
      <c r="F337">
        <f t="shared" ca="1" si="122"/>
        <v>0.15993656541319048</v>
      </c>
      <c r="G337">
        <f t="shared" ca="1" si="110"/>
        <v>0.22340417184865466</v>
      </c>
      <c r="H337">
        <f t="shared" ca="1" si="111"/>
        <v>1</v>
      </c>
      <c r="I337">
        <f t="shared" ca="1" si="112"/>
        <v>101.26554051521964</v>
      </c>
      <c r="J337">
        <f t="shared" ca="1" si="113"/>
        <v>-5.7795049604366442</v>
      </c>
      <c r="K337">
        <f t="shared" ca="1" si="114"/>
        <v>14.703498446588732</v>
      </c>
      <c r="L337">
        <f t="shared" ca="1" si="115"/>
        <v>-5.7795049604366442</v>
      </c>
      <c r="M337">
        <f t="shared" ca="1" si="116"/>
        <v>17.261184904422002</v>
      </c>
      <c r="N337">
        <f t="shared" ca="1" si="117"/>
        <v>11.843444916132349</v>
      </c>
      <c r="O337">
        <f t="shared" ca="1" si="118"/>
        <v>14.703498446588732</v>
      </c>
      <c r="P337">
        <f t="shared" ca="1" si="119"/>
        <v>11.843444916132349</v>
      </c>
      <c r="Q337">
        <f t="shared" ca="1" si="120"/>
        <v>51.300233281499352</v>
      </c>
    </row>
    <row r="338" spans="1:17" x14ac:dyDescent="0.2">
      <c r="A338">
        <f t="shared" si="107"/>
        <v>326</v>
      </c>
      <c r="B338">
        <f t="shared" ca="1" si="108"/>
        <v>15.770009136973179</v>
      </c>
      <c r="C338">
        <f t="shared" ca="1" si="109"/>
        <v>7.4624334424505312</v>
      </c>
      <c r="E338">
        <f t="shared" ca="1" si="121"/>
        <v>0.93364140665711015</v>
      </c>
      <c r="F338">
        <f t="shared" ca="1" si="122"/>
        <v>2.9844125639547827E-3</v>
      </c>
      <c r="G338">
        <f t="shared" ca="1" si="110"/>
        <v>6.3374180778935071E-2</v>
      </c>
      <c r="H338">
        <f t="shared" ca="1" si="111"/>
        <v>1</v>
      </c>
      <c r="I338">
        <f t="shared" ca="1" si="112"/>
        <v>232.13005535862894</v>
      </c>
      <c r="J338">
        <f t="shared" ca="1" si="113"/>
        <v>-0.16328134905339553</v>
      </c>
      <c r="K338">
        <f t="shared" ca="1" si="114"/>
        <v>6.3150472510205971</v>
      </c>
      <c r="L338">
        <f t="shared" ca="1" si="115"/>
        <v>-0.16328134905339553</v>
      </c>
      <c r="M338">
        <f t="shared" ca="1" si="116"/>
        <v>6.0102535438561555E-3</v>
      </c>
      <c r="N338">
        <f t="shared" ca="1" si="117"/>
        <v>6.2691724755645259E-2</v>
      </c>
      <c r="O338">
        <f t="shared" ca="1" si="118"/>
        <v>6.3150472510205971</v>
      </c>
      <c r="P338">
        <f t="shared" ca="1" si="119"/>
        <v>6.2691724755645259E-2</v>
      </c>
      <c r="Q338">
        <f t="shared" ca="1" si="120"/>
        <v>4.1282073145991207</v>
      </c>
    </row>
    <row r="339" spans="1:17" x14ac:dyDescent="0.2">
      <c r="A339">
        <f t="shared" si="107"/>
        <v>327</v>
      </c>
      <c r="B339">
        <f t="shared" ca="1" si="108"/>
        <v>22.098687410437591</v>
      </c>
      <c r="C339">
        <f t="shared" ca="1" si="109"/>
        <v>14.017220279173742</v>
      </c>
      <c r="E339">
        <f t="shared" ca="1" si="121"/>
        <v>0.10035120065502401</v>
      </c>
      <c r="F339">
        <f t="shared" ca="1" si="122"/>
        <v>0.79466866969682737</v>
      </c>
      <c r="G339">
        <f t="shared" ca="1" si="110"/>
        <v>0.10498012964814862</v>
      </c>
      <c r="H339">
        <f t="shared" ca="1" si="111"/>
        <v>1</v>
      </c>
      <c r="I339">
        <f t="shared" ca="1" si="112"/>
        <v>2.6817377928345727</v>
      </c>
      <c r="J339">
        <f t="shared" ca="1" si="113"/>
        <v>-4.6731129704426291</v>
      </c>
      <c r="K339">
        <f t="shared" ca="1" si="114"/>
        <v>1.1243818319381658</v>
      </c>
      <c r="L339">
        <f t="shared" ca="1" si="115"/>
        <v>-4.6731129704426291</v>
      </c>
      <c r="M339">
        <f t="shared" ca="1" si="116"/>
        <v>426.13504919454499</v>
      </c>
      <c r="N339">
        <f t="shared" ca="1" si="117"/>
        <v>27.652359601608346</v>
      </c>
      <c r="O339">
        <f t="shared" ca="1" si="118"/>
        <v>1.1243818319381658</v>
      </c>
      <c r="P339">
        <f t="shared" ca="1" si="119"/>
        <v>27.652359601608346</v>
      </c>
      <c r="Q339">
        <f t="shared" ca="1" si="120"/>
        <v>11.327941350645675</v>
      </c>
    </row>
    <row r="340" spans="1:17" x14ac:dyDescent="0.2">
      <c r="A340">
        <f t="shared" si="107"/>
        <v>328</v>
      </c>
      <c r="B340">
        <f t="shared" ca="1" si="108"/>
        <v>13.256635761722288</v>
      </c>
      <c r="C340">
        <f t="shared" ca="1" si="109"/>
        <v>9.9413566734781789</v>
      </c>
      <c r="E340">
        <f t="shared" ca="1" si="121"/>
        <v>0.59225207531849033</v>
      </c>
      <c r="F340">
        <f t="shared" ca="1" si="122"/>
        <v>0.3554869376314837</v>
      </c>
      <c r="G340">
        <f t="shared" ca="1" si="110"/>
        <v>5.2260987050025964E-2</v>
      </c>
      <c r="H340">
        <f t="shared" ca="1" si="111"/>
        <v>1</v>
      </c>
      <c r="I340">
        <f t="shared" ca="1" si="112"/>
        <v>93.408059267485356</v>
      </c>
      <c r="J340">
        <f t="shared" ca="1" si="113"/>
        <v>-12.337519566466453</v>
      </c>
      <c r="K340">
        <f t="shared" ca="1" si="114"/>
        <v>3.3034545875795298</v>
      </c>
      <c r="L340">
        <f t="shared" ca="1" si="115"/>
        <v>-12.337519566466453</v>
      </c>
      <c r="M340">
        <f t="shared" ca="1" si="116"/>
        <v>85.275125715396698</v>
      </c>
      <c r="N340">
        <f t="shared" ca="1" si="117"/>
        <v>6.1580080931851739</v>
      </c>
      <c r="O340">
        <f t="shared" ca="1" si="118"/>
        <v>3.3034545875795298</v>
      </c>
      <c r="P340">
        <f t="shared" ca="1" si="119"/>
        <v>6.1580080931851739</v>
      </c>
      <c r="Q340">
        <f t="shared" ca="1" si="120"/>
        <v>2.8073205074957248</v>
      </c>
    </row>
    <row r="341" spans="1:17" x14ac:dyDescent="0.2">
      <c r="A341">
        <f t="shared" ref="A341:A404" si="123">A340+1</f>
        <v>329</v>
      </c>
      <c r="B341">
        <f t="shared" ref="B341:B404" ca="1" si="124">SUM(I341:Q341)^0.5</f>
        <v>16.282746800580842</v>
      </c>
      <c r="C341">
        <f t="shared" ref="C341:C404" ca="1" si="125">E341*C$2+F341*C$3+G341*C$4</f>
        <v>6.5137951225492667</v>
      </c>
      <c r="E341">
        <f t="shared" ca="1" si="121"/>
        <v>0.99818047495039686</v>
      </c>
      <c r="F341">
        <f t="shared" ca="1" si="122"/>
        <v>1.7992498663426944E-3</v>
      </c>
      <c r="G341">
        <f t="shared" ref="G341:G404" ca="1" si="126">1-E341-F341</f>
        <v>2.0275183260449071E-5</v>
      </c>
      <c r="H341">
        <f t="shared" ref="H341:H404" ca="1" si="127">SUM(E341:G341)</f>
        <v>1</v>
      </c>
      <c r="I341">
        <f t="shared" ref="I341:I404" ca="1" si="128">E341*E341*B$2*B$2*B$7</f>
        <v>265.33180259037687</v>
      </c>
      <c r="J341">
        <f t="shared" ref="J341:J404" ca="1" si="129">E341*F341*B$2*B$3*C$7</f>
        <v>-0.10524419864782678</v>
      </c>
      <c r="K341">
        <f t="shared" ref="K341:K404" ca="1" si="130">E341*G341*B$2*B$4*D$7</f>
        <v>2.1600211353939168E-3</v>
      </c>
      <c r="L341">
        <f t="shared" ref="L341:L404" ca="1" si="131">J341</f>
        <v>-0.10524419864782678</v>
      </c>
      <c r="M341">
        <f t="shared" ref="M341:M404" ca="1" si="132">F341*F341*B$3*B$3*C$8</f>
        <v>2.1845300950192803E-3</v>
      </c>
      <c r="N341">
        <f t="shared" ref="N341:N404" ca="1" si="133">F341*G341*B$3*B$4*D$8</f>
        <v>1.2091920066322256E-5</v>
      </c>
      <c r="O341">
        <f t="shared" ref="O341:O404" ca="1" si="134">K341</f>
        <v>2.1600211353939168E-3</v>
      </c>
      <c r="P341">
        <f t="shared" ref="P341:P404" ca="1" si="135">N341</f>
        <v>1.2091920066322256E-5</v>
      </c>
      <c r="Q341">
        <f t="shared" ref="Q341:Q404" ca="1" si="136">G341*G341*B$4*B$4*D$9</f>
        <v>4.225385707454824E-7</v>
      </c>
    </row>
    <row r="342" spans="1:17" x14ac:dyDescent="0.2">
      <c r="A342">
        <f t="shared" si="123"/>
        <v>330</v>
      </c>
      <c r="B342">
        <f t="shared" ca="1" si="124"/>
        <v>24.758428647327385</v>
      </c>
      <c r="C342">
        <f t="shared" ca="1" si="125"/>
        <v>14.482403551945135</v>
      </c>
      <c r="E342">
        <f t="shared" ca="1" si="121"/>
        <v>1.0973389678927803E-2</v>
      </c>
      <c r="F342">
        <f t="shared" ca="1" si="122"/>
        <v>0.9120215228841958</v>
      </c>
      <c r="G342">
        <f t="shared" ca="1" si="126"/>
        <v>7.7005087436876396E-2</v>
      </c>
      <c r="H342">
        <f t="shared" ca="1" si="127"/>
        <v>1</v>
      </c>
      <c r="I342">
        <f t="shared" ca="1" si="128"/>
        <v>3.2066589342443073E-2</v>
      </c>
      <c r="J342">
        <f t="shared" ca="1" si="129"/>
        <v>-0.58646689937799878</v>
      </c>
      <c r="K342">
        <f t="shared" ca="1" si="130"/>
        <v>9.018708747398238E-2</v>
      </c>
      <c r="L342">
        <f t="shared" ca="1" si="131"/>
        <v>-0.58646689937799878</v>
      </c>
      <c r="M342">
        <f t="shared" ca="1" si="132"/>
        <v>561.28734263606441</v>
      </c>
      <c r="N342">
        <f t="shared" ca="1" si="133"/>
        <v>23.278956346043817</v>
      </c>
      <c r="O342">
        <f t="shared" ca="1" si="134"/>
        <v>9.018708747398238E-2</v>
      </c>
      <c r="P342">
        <f t="shared" ca="1" si="135"/>
        <v>23.278956346043817</v>
      </c>
      <c r="Q342">
        <f t="shared" ca="1" si="136"/>
        <v>6.0950267911146625</v>
      </c>
    </row>
    <row r="343" spans="1:17" x14ac:dyDescent="0.2">
      <c r="A343">
        <f t="shared" si="123"/>
        <v>331</v>
      </c>
      <c r="B343">
        <f t="shared" ca="1" si="124"/>
        <v>14.957826121996519</v>
      </c>
      <c r="C343">
        <f t="shared" ca="1" si="125"/>
        <v>10.400748757655496</v>
      </c>
      <c r="E343">
        <f t="shared" ca="1" si="121"/>
        <v>0.69826927492307989</v>
      </c>
      <c r="F343">
        <f t="shared" ca="1" si="122"/>
        <v>7.8398681498020747E-2</v>
      </c>
      <c r="G343">
        <f t="shared" ca="1" si="126"/>
        <v>0.22333204357889935</v>
      </c>
      <c r="H343">
        <f t="shared" ca="1" si="127"/>
        <v>1</v>
      </c>
      <c r="I343">
        <f t="shared" ca="1" si="128"/>
        <v>129.84254875431708</v>
      </c>
      <c r="J343">
        <f t="shared" ca="1" si="129"/>
        <v>-3.207962682394538</v>
      </c>
      <c r="K343">
        <f t="shared" ca="1" si="130"/>
        <v>16.644015610184411</v>
      </c>
      <c r="L343">
        <f t="shared" ca="1" si="131"/>
        <v>-3.207962682394538</v>
      </c>
      <c r="M343">
        <f t="shared" ca="1" si="132"/>
        <v>4.147559180271843</v>
      </c>
      <c r="N343">
        <f t="shared" ca="1" si="133"/>
        <v>5.8036177314241586</v>
      </c>
      <c r="O343">
        <f t="shared" ca="1" si="134"/>
        <v>16.644015610184411</v>
      </c>
      <c r="P343">
        <f t="shared" ca="1" si="135"/>
        <v>5.8036177314241586</v>
      </c>
      <c r="Q343">
        <f t="shared" ca="1" si="136"/>
        <v>51.267113042864395</v>
      </c>
    </row>
    <row r="344" spans="1:17" x14ac:dyDescent="0.2">
      <c r="A344">
        <f t="shared" si="123"/>
        <v>332</v>
      </c>
      <c r="B344">
        <f t="shared" ca="1" si="124"/>
        <v>16.386491310297465</v>
      </c>
      <c r="C344">
        <f t="shared" ca="1" si="125"/>
        <v>11.892771645747162</v>
      </c>
      <c r="E344">
        <f t="shared" ca="1" si="121"/>
        <v>0.35531454217474701</v>
      </c>
      <c r="F344">
        <f t="shared" ca="1" si="122"/>
        <v>0.56864490618101238</v>
      </c>
      <c r="G344">
        <f t="shared" ca="1" si="126"/>
        <v>7.6040551644240617E-2</v>
      </c>
      <c r="H344">
        <f t="shared" ca="1" si="127"/>
        <v>1</v>
      </c>
      <c r="I344">
        <f t="shared" ca="1" si="128"/>
        <v>33.619955279470375</v>
      </c>
      <c r="J344">
        <f t="shared" ca="1" si="129"/>
        <v>-11.840001343682911</v>
      </c>
      <c r="K344">
        <f t="shared" ca="1" si="130"/>
        <v>2.8836489104355292</v>
      </c>
      <c r="L344">
        <f t="shared" ca="1" si="131"/>
        <v>-11.840001343682911</v>
      </c>
      <c r="M344">
        <f t="shared" ca="1" si="132"/>
        <v>218.20132338892321</v>
      </c>
      <c r="N344">
        <f t="shared" ca="1" si="133"/>
        <v>14.332614243876126</v>
      </c>
      <c r="O344">
        <f t="shared" ca="1" si="134"/>
        <v>2.8836489104355292</v>
      </c>
      <c r="P344">
        <f t="shared" ca="1" si="135"/>
        <v>14.332614243876126</v>
      </c>
      <c r="Q344">
        <f t="shared" ca="1" si="136"/>
        <v>5.9432951728032668</v>
      </c>
    </row>
    <row r="345" spans="1:17" x14ac:dyDescent="0.2">
      <c r="A345">
        <f t="shared" si="123"/>
        <v>333</v>
      </c>
      <c r="B345">
        <f t="shared" ca="1" si="124"/>
        <v>23.810502090161236</v>
      </c>
      <c r="C345">
        <f t="shared" ca="1" si="125"/>
        <v>17.086310597197119</v>
      </c>
      <c r="E345">
        <f t="shared" ca="1" si="121"/>
        <v>3.6319041946385466E-3</v>
      </c>
      <c r="F345">
        <f t="shared" ca="1" si="122"/>
        <v>0.57179311235214647</v>
      </c>
      <c r="G345">
        <f t="shared" ca="1" si="126"/>
        <v>0.42457498345321498</v>
      </c>
      <c r="H345">
        <f t="shared" ca="1" si="127"/>
        <v>1</v>
      </c>
      <c r="I345">
        <f t="shared" ca="1" si="128"/>
        <v>3.5126908874465066E-3</v>
      </c>
      <c r="J345">
        <f t="shared" ca="1" si="129"/>
        <v>-0.12169449126852735</v>
      </c>
      <c r="K345">
        <f t="shared" ca="1" si="130"/>
        <v>0.16457843451459386</v>
      </c>
      <c r="L345">
        <f t="shared" ca="1" si="131"/>
        <v>-0.12169449126852735</v>
      </c>
      <c r="M345">
        <f t="shared" ca="1" si="132"/>
        <v>220.62408077734756</v>
      </c>
      <c r="N345">
        <f t="shared" ca="1" si="133"/>
        <v>80.469688690672072</v>
      </c>
      <c r="O345">
        <f t="shared" ca="1" si="134"/>
        <v>0.16457843451459386</v>
      </c>
      <c r="P345">
        <f t="shared" ca="1" si="135"/>
        <v>80.469688690672072</v>
      </c>
      <c r="Q345">
        <f t="shared" ca="1" si="136"/>
        <v>185.28727104950147</v>
      </c>
    </row>
    <row r="346" spans="1:17" x14ac:dyDescent="0.2">
      <c r="A346">
        <f t="shared" si="123"/>
        <v>334</v>
      </c>
      <c r="B346">
        <f t="shared" ca="1" si="124"/>
        <v>18.056033175293418</v>
      </c>
      <c r="C346">
        <f t="shared" ca="1" si="125"/>
        <v>13.684971880700161</v>
      </c>
      <c r="E346">
        <f t="shared" ca="1" si="121"/>
        <v>0.25474899084245273</v>
      </c>
      <c r="F346">
        <f t="shared" ca="1" si="122"/>
        <v>0.52767064842774403</v>
      </c>
      <c r="G346">
        <f t="shared" ca="1" si="126"/>
        <v>0.21758036072980325</v>
      </c>
      <c r="H346">
        <f t="shared" ca="1" si="127"/>
        <v>1</v>
      </c>
      <c r="I346">
        <f t="shared" ca="1" si="128"/>
        <v>17.28208397167656</v>
      </c>
      <c r="J346">
        <f t="shared" ca="1" si="129"/>
        <v>-7.8772209197912177</v>
      </c>
      <c r="K346">
        <f t="shared" ca="1" si="130"/>
        <v>5.9158384602526235</v>
      </c>
      <c r="L346">
        <f t="shared" ca="1" si="131"/>
        <v>-7.8772209197912177</v>
      </c>
      <c r="M346">
        <f t="shared" ca="1" si="132"/>
        <v>187.88882415556276</v>
      </c>
      <c r="N346">
        <f t="shared" ca="1" si="133"/>
        <v>38.055867815548901</v>
      </c>
      <c r="O346">
        <f t="shared" ca="1" si="134"/>
        <v>5.9158384602526235</v>
      </c>
      <c r="P346">
        <f t="shared" ca="1" si="135"/>
        <v>38.055867815548901</v>
      </c>
      <c r="Q346">
        <f t="shared" ca="1" si="136"/>
        <v>48.660455188036636</v>
      </c>
    </row>
    <row r="347" spans="1:17" x14ac:dyDescent="0.2">
      <c r="A347">
        <f t="shared" si="123"/>
        <v>335</v>
      </c>
      <c r="B347">
        <f t="shared" ca="1" si="124"/>
        <v>19.910551116403735</v>
      </c>
      <c r="C347">
        <f t="shared" ca="1" si="125"/>
        <v>15.406143347490501</v>
      </c>
      <c r="E347">
        <f t="shared" ca="1" si="121"/>
        <v>0.29440650717331807</v>
      </c>
      <c r="F347">
        <f t="shared" ca="1" si="122"/>
        <v>0.212749108559811</v>
      </c>
      <c r="G347">
        <f t="shared" ca="1" si="126"/>
        <v>0.49284438426687094</v>
      </c>
      <c r="H347">
        <f t="shared" ca="1" si="127"/>
        <v>1</v>
      </c>
      <c r="I347">
        <f t="shared" ca="1" si="128"/>
        <v>23.081603487393934</v>
      </c>
      <c r="J347">
        <f t="shared" ca="1" si="129"/>
        <v>-3.6703947065823979</v>
      </c>
      <c r="K347">
        <f t="shared" ca="1" si="130"/>
        <v>15.486075025556952</v>
      </c>
      <c r="L347">
        <f t="shared" ca="1" si="131"/>
        <v>-3.6703947065823979</v>
      </c>
      <c r="M347">
        <f t="shared" ca="1" si="132"/>
        <v>30.542921218632518</v>
      </c>
      <c r="N347">
        <f t="shared" ca="1" si="133"/>
        <v>34.754941475472457</v>
      </c>
      <c r="O347">
        <f t="shared" ca="1" si="134"/>
        <v>15.486075025556952</v>
      </c>
      <c r="P347">
        <f t="shared" ca="1" si="135"/>
        <v>34.754941475472457</v>
      </c>
      <c r="Q347">
        <f t="shared" ca="1" si="136"/>
        <v>249.66427746400558</v>
      </c>
    </row>
    <row r="348" spans="1:17" x14ac:dyDescent="0.2">
      <c r="A348">
        <f t="shared" si="123"/>
        <v>336</v>
      </c>
      <c r="B348">
        <f t="shared" ca="1" si="124"/>
        <v>13.002552765289963</v>
      </c>
      <c r="C348">
        <f t="shared" ca="1" si="125"/>
        <v>8.5941675719041228</v>
      </c>
      <c r="E348">
        <f t="shared" ca="1" si="121"/>
        <v>0.732548692141611</v>
      </c>
      <c r="F348">
        <f t="shared" ca="1" si="122"/>
        <v>0.25541274927208818</v>
      </c>
      <c r="G348">
        <f t="shared" ca="1" si="126"/>
        <v>1.2038558586300818E-2</v>
      </c>
      <c r="H348">
        <f t="shared" ca="1" si="127"/>
        <v>1</v>
      </c>
      <c r="I348">
        <f t="shared" ca="1" si="128"/>
        <v>142.90392624723788</v>
      </c>
      <c r="J348">
        <f t="shared" ca="1" si="129"/>
        <v>-10.964193340523897</v>
      </c>
      <c r="K348">
        <f t="shared" ca="1" si="130"/>
        <v>0.94122863170052262</v>
      </c>
      <c r="L348">
        <f t="shared" ca="1" si="131"/>
        <v>-10.964193340523897</v>
      </c>
      <c r="M348">
        <f t="shared" ca="1" si="132"/>
        <v>44.021031796742292</v>
      </c>
      <c r="N348">
        <f t="shared" ca="1" si="133"/>
        <v>1.0191921327833877</v>
      </c>
      <c r="O348">
        <f t="shared" ca="1" si="134"/>
        <v>0.94122863170052262</v>
      </c>
      <c r="P348">
        <f t="shared" ca="1" si="135"/>
        <v>1.0191921327833877</v>
      </c>
      <c r="Q348">
        <f t="shared" ca="1" si="136"/>
        <v>0.148965522249488</v>
      </c>
    </row>
    <row r="349" spans="1:17" x14ac:dyDescent="0.2">
      <c r="A349">
        <f t="shared" si="123"/>
        <v>337</v>
      </c>
      <c r="B349">
        <f t="shared" ca="1" si="124"/>
        <v>16.962701574052883</v>
      </c>
      <c r="C349">
        <f t="shared" ca="1" si="125"/>
        <v>13.422331588057247</v>
      </c>
      <c r="E349">
        <f t="shared" ca="1" si="121"/>
        <v>0.43706946894093679</v>
      </c>
      <c r="F349">
        <f t="shared" ca="1" si="122"/>
        <v>0.19470063036166244</v>
      </c>
      <c r="G349">
        <f t="shared" ca="1" si="126"/>
        <v>0.3682299006974008</v>
      </c>
      <c r="H349">
        <f t="shared" ca="1" si="127"/>
        <v>1</v>
      </c>
      <c r="I349">
        <f t="shared" ca="1" si="128"/>
        <v>50.871214617167226</v>
      </c>
      <c r="J349">
        <f t="shared" ca="1" si="129"/>
        <v>-4.9867252853177542</v>
      </c>
      <c r="K349">
        <f t="shared" ca="1" si="130"/>
        <v>17.177251046496217</v>
      </c>
      <c r="L349">
        <f t="shared" ca="1" si="131"/>
        <v>-4.9867252853177542</v>
      </c>
      <c r="M349">
        <f t="shared" ca="1" si="132"/>
        <v>25.580544770586734</v>
      </c>
      <c r="N349">
        <f t="shared" ca="1" si="133"/>
        <v>23.764320920228382</v>
      </c>
      <c r="O349">
        <f t="shared" ca="1" si="134"/>
        <v>17.177251046496217</v>
      </c>
      <c r="P349">
        <f t="shared" ca="1" si="135"/>
        <v>23.764320920228382</v>
      </c>
      <c r="Q349">
        <f t="shared" ca="1" si="136"/>
        <v>139.37179193980856</v>
      </c>
    </row>
    <row r="350" spans="1:17" x14ac:dyDescent="0.2">
      <c r="A350">
        <f t="shared" si="123"/>
        <v>338</v>
      </c>
      <c r="B350">
        <f t="shared" ca="1" si="124"/>
        <v>15.882356640728476</v>
      </c>
      <c r="C350">
        <f t="shared" ca="1" si="125"/>
        <v>7.0621263106341754</v>
      </c>
      <c r="E350">
        <f t="shared" ca="1" si="121"/>
        <v>0.9585091215438587</v>
      </c>
      <c r="F350">
        <f t="shared" ca="1" si="122"/>
        <v>7.2711436088982867E-3</v>
      </c>
      <c r="G350">
        <f t="shared" ca="1" si="126"/>
        <v>3.4219734847243014E-2</v>
      </c>
      <c r="H350">
        <f t="shared" ca="1" si="127"/>
        <v>1</v>
      </c>
      <c r="I350">
        <f t="shared" ca="1" si="128"/>
        <v>244.66039171884427</v>
      </c>
      <c r="J350">
        <f t="shared" ca="1" si="129"/>
        <v>-0.40841020792860228</v>
      </c>
      <c r="K350">
        <f t="shared" ca="1" si="130"/>
        <v>3.5007172292521269</v>
      </c>
      <c r="L350">
        <f t="shared" ca="1" si="131"/>
        <v>-0.40841020792860228</v>
      </c>
      <c r="M350">
        <f t="shared" ca="1" si="132"/>
        <v>3.5676358426448875E-2</v>
      </c>
      <c r="N350">
        <f t="shared" ca="1" si="133"/>
        <v>8.2474247653933921E-2</v>
      </c>
      <c r="O350">
        <f t="shared" ca="1" si="134"/>
        <v>3.5007172292521269</v>
      </c>
      <c r="P350">
        <f t="shared" ca="1" si="135"/>
        <v>8.2474247653933921E-2</v>
      </c>
      <c r="Q350">
        <f t="shared" ca="1" si="136"/>
        <v>1.2036218480663192</v>
      </c>
    </row>
    <row r="351" spans="1:17" x14ac:dyDescent="0.2">
      <c r="A351">
        <f t="shared" si="123"/>
        <v>339</v>
      </c>
      <c r="B351">
        <f t="shared" ca="1" si="124"/>
        <v>15.345490245019541</v>
      </c>
      <c r="C351">
        <f t="shared" ca="1" si="125"/>
        <v>11.531600596414707</v>
      </c>
      <c r="E351">
        <f t="shared" ca="1" si="121"/>
        <v>0.60183938246914603</v>
      </c>
      <c r="F351">
        <f t="shared" ca="1" si="122"/>
        <v>0.11924298594903986</v>
      </c>
      <c r="G351">
        <f t="shared" ca="1" si="126"/>
        <v>0.2789176315818141</v>
      </c>
      <c r="H351">
        <f t="shared" ca="1" si="127"/>
        <v>1</v>
      </c>
      <c r="I351">
        <f t="shared" ca="1" si="128"/>
        <v>96.45669404205151</v>
      </c>
      <c r="J351">
        <f t="shared" ca="1" si="129"/>
        <v>-4.2054363266025465</v>
      </c>
      <c r="K351">
        <f t="shared" ca="1" si="130"/>
        <v>17.915985972297804</v>
      </c>
      <c r="L351">
        <f t="shared" ca="1" si="131"/>
        <v>-4.2054363266025465</v>
      </c>
      <c r="M351">
        <f t="shared" ca="1" si="132"/>
        <v>9.5949067682393601</v>
      </c>
      <c r="N351">
        <f t="shared" ca="1" si="133"/>
        <v>11.0242184789962</v>
      </c>
      <c r="O351">
        <f t="shared" ca="1" si="134"/>
        <v>17.915985972297804</v>
      </c>
      <c r="P351">
        <f t="shared" ca="1" si="135"/>
        <v>11.0242184789962</v>
      </c>
      <c r="Q351">
        <f t="shared" ca="1" si="136"/>
        <v>79.962933800316094</v>
      </c>
    </row>
    <row r="352" spans="1:17" x14ac:dyDescent="0.2">
      <c r="A352">
        <f t="shared" si="123"/>
        <v>340</v>
      </c>
      <c r="B352">
        <f t="shared" ca="1" si="124"/>
        <v>18.511958984665174</v>
      </c>
      <c r="C352">
        <f t="shared" ca="1" si="125"/>
        <v>11.882942845521015</v>
      </c>
      <c r="E352">
        <f t="shared" ca="1" si="121"/>
        <v>0.28415449779970159</v>
      </c>
      <c r="F352">
        <f t="shared" ca="1" si="122"/>
        <v>0.71392255960682904</v>
      </c>
      <c r="G352">
        <f t="shared" ca="1" si="126"/>
        <v>1.9229425934693678E-3</v>
      </c>
      <c r="H352">
        <f t="shared" ca="1" si="127"/>
        <v>1</v>
      </c>
      <c r="I352">
        <f t="shared" ca="1" si="128"/>
        <v>21.502068246452904</v>
      </c>
      <c r="J352">
        <f t="shared" ca="1" si="129"/>
        <v>-11.887848354627225</v>
      </c>
      <c r="K352">
        <f t="shared" ca="1" si="130"/>
        <v>5.8318318816059575E-2</v>
      </c>
      <c r="L352">
        <f t="shared" ca="1" si="131"/>
        <v>-11.887848354627225</v>
      </c>
      <c r="M352">
        <f t="shared" ca="1" si="132"/>
        <v>343.9357221687842</v>
      </c>
      <c r="N352">
        <f t="shared" ca="1" si="133"/>
        <v>0.45504717764539571</v>
      </c>
      <c r="O352">
        <f t="shared" ca="1" si="134"/>
        <v>5.8318318816059575E-2</v>
      </c>
      <c r="P352">
        <f t="shared" ca="1" si="135"/>
        <v>0.45504717764539571</v>
      </c>
      <c r="Q352">
        <f t="shared" ca="1" si="136"/>
        <v>3.8007510201141302E-3</v>
      </c>
    </row>
    <row r="353" spans="1:17" x14ac:dyDescent="0.2">
      <c r="A353">
        <f t="shared" si="123"/>
        <v>341</v>
      </c>
      <c r="B353">
        <f t="shared" ca="1" si="124"/>
        <v>29.110323103231629</v>
      </c>
      <c r="C353">
        <f t="shared" ca="1" si="125"/>
        <v>20.106191587927722</v>
      </c>
      <c r="E353">
        <f t="shared" ca="1" si="121"/>
        <v>4.0630585941021646E-2</v>
      </c>
      <c r="F353">
        <f t="shared" ca="1" si="122"/>
        <v>8.5152916447334998E-2</v>
      </c>
      <c r="G353">
        <f t="shared" ca="1" si="126"/>
        <v>0.87421649761164333</v>
      </c>
      <c r="H353">
        <f t="shared" ca="1" si="127"/>
        <v>1</v>
      </c>
      <c r="I353">
        <f t="shared" ca="1" si="128"/>
        <v>0.43961989405443169</v>
      </c>
      <c r="J353">
        <f t="shared" ca="1" si="129"/>
        <v>-0.20274503534474594</v>
      </c>
      <c r="K353">
        <f t="shared" ca="1" si="130"/>
        <v>3.7910213052331336</v>
      </c>
      <c r="L353">
        <f t="shared" ca="1" si="131"/>
        <v>-0.20274503534474594</v>
      </c>
      <c r="M353">
        <f t="shared" ca="1" si="132"/>
        <v>4.8929877423177031</v>
      </c>
      <c r="N353">
        <f t="shared" ca="1" si="133"/>
        <v>24.675020664242655</v>
      </c>
      <c r="O353">
        <f t="shared" ca="1" si="134"/>
        <v>3.7910213052331336</v>
      </c>
      <c r="P353">
        <f t="shared" ca="1" si="135"/>
        <v>24.675020664242655</v>
      </c>
      <c r="Q353">
        <f t="shared" ca="1" si="136"/>
        <v>785.55170966990693</v>
      </c>
    </row>
    <row r="354" spans="1:17" x14ac:dyDescent="0.2">
      <c r="A354">
        <f t="shared" si="123"/>
        <v>342</v>
      </c>
      <c r="B354">
        <f t="shared" ca="1" si="124"/>
        <v>15.109632524311484</v>
      </c>
      <c r="C354">
        <f t="shared" ca="1" si="125"/>
        <v>10.307600924546577</v>
      </c>
      <c r="E354">
        <f t="shared" ca="1" si="121"/>
        <v>0.71252999666444039</v>
      </c>
      <c r="F354">
        <f t="shared" ca="1" si="122"/>
        <v>6.2255107945121332E-2</v>
      </c>
      <c r="G354">
        <f t="shared" ca="1" si="126"/>
        <v>0.22521489539043826</v>
      </c>
      <c r="H354">
        <f t="shared" ca="1" si="127"/>
        <v>1</v>
      </c>
      <c r="I354">
        <f t="shared" ca="1" si="128"/>
        <v>135.20024267384687</v>
      </c>
      <c r="J354">
        <f t="shared" ca="1" si="129"/>
        <v>-2.5994158267898264</v>
      </c>
      <c r="K354">
        <f t="shared" ca="1" si="130"/>
        <v>17.127122535115042</v>
      </c>
      <c r="L354">
        <f t="shared" ca="1" si="131"/>
        <v>-2.5994158267898264</v>
      </c>
      <c r="M354">
        <f t="shared" ca="1" si="132"/>
        <v>2.6153213243565765</v>
      </c>
      <c r="N354">
        <f t="shared" ca="1" si="133"/>
        <v>4.6474112120360038</v>
      </c>
      <c r="O354">
        <f t="shared" ca="1" si="134"/>
        <v>17.127122535115042</v>
      </c>
      <c r="P354">
        <f t="shared" ca="1" si="135"/>
        <v>4.6474112120360038</v>
      </c>
      <c r="Q354">
        <f t="shared" ca="1" si="136"/>
        <v>52.135195180805596</v>
      </c>
    </row>
    <row r="355" spans="1:17" x14ac:dyDescent="0.2">
      <c r="A355">
        <f t="shared" si="123"/>
        <v>343</v>
      </c>
      <c r="B355">
        <f t="shared" ca="1" si="124"/>
        <v>15.357942670190749</v>
      </c>
      <c r="C355">
        <f t="shared" ca="1" si="125"/>
        <v>11.380562600504947</v>
      </c>
      <c r="E355">
        <f t="shared" ca="1" si="121"/>
        <v>0.61914662184523739</v>
      </c>
      <c r="F355">
        <f t="shared" ca="1" si="122"/>
        <v>0.10483125119873159</v>
      </c>
      <c r="G355">
        <f t="shared" ca="1" si="126"/>
        <v>0.27602212695603101</v>
      </c>
      <c r="H355">
        <f t="shared" ca="1" si="127"/>
        <v>1</v>
      </c>
      <c r="I355">
        <f t="shared" ca="1" si="128"/>
        <v>102.08411822687299</v>
      </c>
      <c r="J355">
        <f t="shared" ca="1" si="129"/>
        <v>-3.8034866215493435</v>
      </c>
      <c r="K355">
        <f t="shared" ca="1" si="130"/>
        <v>18.239861974496094</v>
      </c>
      <c r="L355">
        <f t="shared" ca="1" si="131"/>
        <v>-3.8034866215493435</v>
      </c>
      <c r="M355">
        <f t="shared" ca="1" si="132"/>
        <v>7.4157761605812267</v>
      </c>
      <c r="N355">
        <f t="shared" ca="1" si="133"/>
        <v>9.5912159094273743</v>
      </c>
      <c r="O355">
        <f t="shared" ca="1" si="134"/>
        <v>18.239861974496094</v>
      </c>
      <c r="P355">
        <f t="shared" ca="1" si="135"/>
        <v>9.5912159094273743</v>
      </c>
      <c r="Q355">
        <f t="shared" ca="1" si="136"/>
        <v>78.311326148663298</v>
      </c>
    </row>
    <row r="356" spans="1:17" x14ac:dyDescent="0.2">
      <c r="A356">
        <f t="shared" si="123"/>
        <v>344</v>
      </c>
      <c r="B356">
        <f t="shared" ca="1" si="124"/>
        <v>22.624389459722178</v>
      </c>
      <c r="C356">
        <f t="shared" ca="1" si="125"/>
        <v>17.040183355848338</v>
      </c>
      <c r="E356">
        <f t="shared" ca="1" si="121"/>
        <v>0.11186513117362107</v>
      </c>
      <c r="F356">
        <f t="shared" ca="1" si="122"/>
        <v>0.35915689069221984</v>
      </c>
      <c r="G356">
        <f t="shared" ca="1" si="126"/>
        <v>0.52897797813415903</v>
      </c>
      <c r="H356">
        <f t="shared" ca="1" si="127"/>
        <v>1</v>
      </c>
      <c r="I356">
        <f t="shared" ca="1" si="128"/>
        <v>3.3324269565544729</v>
      </c>
      <c r="J356">
        <f t="shared" ca="1" si="129"/>
        <v>-2.3543799755868307</v>
      </c>
      <c r="K356">
        <f t="shared" ca="1" si="130"/>
        <v>6.3156269650627488</v>
      </c>
      <c r="L356">
        <f t="shared" ca="1" si="131"/>
        <v>-2.3543799755868307</v>
      </c>
      <c r="M356">
        <f t="shared" ca="1" si="132"/>
        <v>87.044929954473275</v>
      </c>
      <c r="N356">
        <f t="shared" ca="1" si="133"/>
        <v>62.973929786663568</v>
      </c>
      <c r="O356">
        <f t="shared" ca="1" si="134"/>
        <v>6.3156269650627488</v>
      </c>
      <c r="P356">
        <f t="shared" ca="1" si="135"/>
        <v>62.973929786663568</v>
      </c>
      <c r="Q356">
        <f t="shared" ca="1" si="136"/>
        <v>287.61528796188122</v>
      </c>
    </row>
    <row r="357" spans="1:17" x14ac:dyDescent="0.2">
      <c r="A357">
        <f t="shared" si="123"/>
        <v>345</v>
      </c>
      <c r="B357">
        <f t="shared" ca="1" si="124"/>
        <v>15.402586839457467</v>
      </c>
      <c r="C357">
        <f t="shared" ca="1" si="125"/>
        <v>7.5378348372382131</v>
      </c>
      <c r="E357">
        <f t="shared" ca="1" si="121"/>
        <v>0.91733389488388739</v>
      </c>
      <c r="F357">
        <f t="shared" ca="1" si="122"/>
        <v>2.5688052997835095E-2</v>
      </c>
      <c r="G357">
        <f t="shared" ca="1" si="126"/>
        <v>5.6978052118277514E-2</v>
      </c>
      <c r="H357">
        <f t="shared" ca="1" si="127"/>
        <v>1</v>
      </c>
      <c r="I357">
        <f t="shared" ca="1" si="128"/>
        <v>224.0918427133671</v>
      </c>
      <c r="J357">
        <f t="shared" ca="1" si="129"/>
        <v>-1.3808809721173845</v>
      </c>
      <c r="K357">
        <f t="shared" ca="1" si="130"/>
        <v>5.5785223914884758</v>
      </c>
      <c r="L357">
        <f t="shared" ca="1" si="131"/>
        <v>-1.3808809721173845</v>
      </c>
      <c r="M357">
        <f t="shared" ca="1" si="132"/>
        <v>0.4452843698898557</v>
      </c>
      <c r="N357">
        <f t="shared" ca="1" si="133"/>
        <v>0.48515195622153517</v>
      </c>
      <c r="O357">
        <f t="shared" ca="1" si="134"/>
        <v>5.5785223914884758</v>
      </c>
      <c r="P357">
        <f t="shared" ca="1" si="135"/>
        <v>0.48515195622153517</v>
      </c>
      <c r="Q357">
        <f t="shared" ca="1" si="136"/>
        <v>3.33696751258613</v>
      </c>
    </row>
    <row r="358" spans="1:17" x14ac:dyDescent="0.2">
      <c r="A358">
        <f t="shared" si="123"/>
        <v>346</v>
      </c>
      <c r="B358">
        <f t="shared" ca="1" si="124"/>
        <v>24.858003813138858</v>
      </c>
      <c r="C358">
        <f t="shared" ca="1" si="125"/>
        <v>18.257222410346863</v>
      </c>
      <c r="E358">
        <f t="shared" ca="1" si="121"/>
        <v>6.7932612278551852E-2</v>
      </c>
      <c r="F358">
        <f t="shared" ca="1" si="122"/>
        <v>0.28206052375290219</v>
      </c>
      <c r="G358">
        <f t="shared" ca="1" si="126"/>
        <v>0.6500068639685459</v>
      </c>
      <c r="H358">
        <f t="shared" ca="1" si="127"/>
        <v>1</v>
      </c>
      <c r="I358">
        <f t="shared" ca="1" si="128"/>
        <v>1.2289318416661186</v>
      </c>
      <c r="J358">
        <f t="shared" ca="1" si="129"/>
        <v>-1.1228409404726025</v>
      </c>
      <c r="K358">
        <f t="shared" ca="1" si="130"/>
        <v>4.7128150844612824</v>
      </c>
      <c r="L358">
        <f t="shared" ca="1" si="131"/>
        <v>-1.1228409404726025</v>
      </c>
      <c r="M358">
        <f t="shared" ca="1" si="132"/>
        <v>53.685832237527052</v>
      </c>
      <c r="N358">
        <f t="shared" ca="1" si="133"/>
        <v>60.771401336975877</v>
      </c>
      <c r="O358">
        <f t="shared" ca="1" si="134"/>
        <v>4.7128150844612824</v>
      </c>
      <c r="P358">
        <f t="shared" ca="1" si="135"/>
        <v>60.771401336975877</v>
      </c>
      <c r="Q358">
        <f t="shared" ca="1" si="136"/>
        <v>434.28283853290372</v>
      </c>
    </row>
    <row r="359" spans="1:17" x14ac:dyDescent="0.2">
      <c r="A359">
        <f t="shared" si="123"/>
        <v>347</v>
      </c>
      <c r="B359">
        <f t="shared" ca="1" si="124"/>
        <v>14.205444177440626</v>
      </c>
      <c r="C359">
        <f t="shared" ca="1" si="125"/>
        <v>9.9344610733879755</v>
      </c>
      <c r="E359">
        <f t="shared" ca="1" si="121"/>
        <v>0.70692231606770473</v>
      </c>
      <c r="F359">
        <f t="shared" ca="1" si="122"/>
        <v>0.1244806234010551</v>
      </c>
      <c r="G359">
        <f t="shared" ca="1" si="126"/>
        <v>0.16859706053124018</v>
      </c>
      <c r="H359">
        <f t="shared" ca="1" si="127"/>
        <v>1</v>
      </c>
      <c r="I359">
        <f t="shared" ca="1" si="128"/>
        <v>133.08053856219078</v>
      </c>
      <c r="J359">
        <f t="shared" ca="1" si="129"/>
        <v>-5.1566904531732201</v>
      </c>
      <c r="K359">
        <f t="shared" ca="1" si="130"/>
        <v>12.720548317524118</v>
      </c>
      <c r="L359">
        <f t="shared" ca="1" si="131"/>
        <v>-5.1566904531732201</v>
      </c>
      <c r="M359">
        <f t="shared" ca="1" si="132"/>
        <v>10.45631319644237</v>
      </c>
      <c r="N359">
        <f t="shared" ca="1" si="133"/>
        <v>6.9564994200805543</v>
      </c>
      <c r="O359">
        <f t="shared" ca="1" si="134"/>
        <v>12.720548317524118</v>
      </c>
      <c r="P359">
        <f t="shared" ca="1" si="135"/>
        <v>6.9564994200805543</v>
      </c>
      <c r="Q359">
        <f t="shared" ca="1" si="136"/>
        <v>29.217077950885713</v>
      </c>
    </row>
    <row r="360" spans="1:17" x14ac:dyDescent="0.2">
      <c r="A360">
        <f t="shared" si="123"/>
        <v>348</v>
      </c>
      <c r="B360">
        <f t="shared" ca="1" si="124"/>
        <v>22.095517630056122</v>
      </c>
      <c r="C360">
        <f t="shared" ca="1" si="125"/>
        <v>14.773951027486143</v>
      </c>
      <c r="E360">
        <f t="shared" ca="1" si="121"/>
        <v>7.9331275729782602E-2</v>
      </c>
      <c r="F360">
        <f t="shared" ca="1" si="122"/>
        <v>0.73399568852573838</v>
      </c>
      <c r="G360">
        <f t="shared" ca="1" si="126"/>
        <v>0.18667303574447902</v>
      </c>
      <c r="H360">
        <f t="shared" ca="1" si="127"/>
        <v>1</v>
      </c>
      <c r="I360">
        <f t="shared" ca="1" si="128"/>
        <v>1.6759460835640099</v>
      </c>
      <c r="J360">
        <f t="shared" ca="1" si="129"/>
        <v>-3.4122085209631492</v>
      </c>
      <c r="K360">
        <f t="shared" ca="1" si="130"/>
        <v>1.5805570280280272</v>
      </c>
      <c r="L360">
        <f t="shared" ca="1" si="131"/>
        <v>-3.4122085209631492</v>
      </c>
      <c r="M360">
        <f t="shared" ca="1" si="132"/>
        <v>363.54827783854671</v>
      </c>
      <c r="N360">
        <f t="shared" ca="1" si="133"/>
        <v>45.416545674558563</v>
      </c>
      <c r="O360">
        <f t="shared" ca="1" si="134"/>
        <v>1.5805570280280272</v>
      </c>
      <c r="P360">
        <f t="shared" ca="1" si="135"/>
        <v>45.416545674558563</v>
      </c>
      <c r="Q360">
        <f t="shared" ca="1" si="136"/>
        <v>35.817887054763325</v>
      </c>
    </row>
    <row r="361" spans="1:17" x14ac:dyDescent="0.2">
      <c r="A361">
        <f t="shared" si="123"/>
        <v>349</v>
      </c>
      <c r="B361">
        <f t="shared" ca="1" si="124"/>
        <v>19.289877283269711</v>
      </c>
      <c r="C361">
        <f t="shared" ca="1" si="125"/>
        <v>13.93591108792269</v>
      </c>
      <c r="E361">
        <f t="shared" ca="1" si="121"/>
        <v>0.49267844291407981</v>
      </c>
      <c r="F361">
        <f t="shared" ca="1" si="122"/>
        <v>1.2185273934335404E-2</v>
      </c>
      <c r="G361">
        <f t="shared" ca="1" si="126"/>
        <v>0.49513628315158481</v>
      </c>
      <c r="H361">
        <f t="shared" ca="1" si="127"/>
        <v>1</v>
      </c>
      <c r="I361">
        <f t="shared" ca="1" si="128"/>
        <v>64.639544412290107</v>
      </c>
      <c r="J361">
        <f t="shared" ca="1" si="129"/>
        <v>-0.35180051680316354</v>
      </c>
      <c r="K361">
        <f t="shared" ca="1" si="130"/>
        <v>26.035891569582901</v>
      </c>
      <c r="L361">
        <f t="shared" ca="1" si="131"/>
        <v>-0.35180051680316354</v>
      </c>
      <c r="M361">
        <f t="shared" ca="1" si="132"/>
        <v>0.10019491189681487</v>
      </c>
      <c r="N361">
        <f t="shared" ca="1" si="133"/>
        <v>1.9998574917679917</v>
      </c>
      <c r="O361">
        <f t="shared" ca="1" si="134"/>
        <v>26.035891569582901</v>
      </c>
      <c r="P361">
        <f t="shared" ca="1" si="135"/>
        <v>1.9998574917679917</v>
      </c>
      <c r="Q361">
        <f t="shared" ca="1" si="136"/>
        <v>251.9917291903225</v>
      </c>
    </row>
    <row r="362" spans="1:17" x14ac:dyDescent="0.2">
      <c r="A362">
        <f t="shared" si="123"/>
        <v>350</v>
      </c>
      <c r="B362">
        <f t="shared" ca="1" si="124"/>
        <v>16.123817983399768</v>
      </c>
      <c r="C362">
        <f t="shared" ca="1" si="125"/>
        <v>6.6362612457296866</v>
      </c>
      <c r="E362">
        <f t="shared" ca="1" si="121"/>
        <v>0.98724801504879822</v>
      </c>
      <c r="F362">
        <f t="shared" ca="1" si="122"/>
        <v>7.2127087790646183E-3</v>
      </c>
      <c r="G362">
        <f t="shared" ca="1" si="126"/>
        <v>5.5392761721371597E-3</v>
      </c>
      <c r="H362">
        <f t="shared" ca="1" si="127"/>
        <v>1</v>
      </c>
      <c r="I362">
        <f t="shared" ca="1" si="128"/>
        <v>259.55159668889809</v>
      </c>
      <c r="J362">
        <f t="shared" ca="1" si="129"/>
        <v>-0.41727492012003597</v>
      </c>
      <c r="K362">
        <f t="shared" ca="1" si="130"/>
        <v>0.58366470180483021</v>
      </c>
      <c r="L362">
        <f t="shared" ca="1" si="131"/>
        <v>-0.41727492012003597</v>
      </c>
      <c r="M362">
        <f t="shared" ca="1" si="132"/>
        <v>3.5105233720240853E-2</v>
      </c>
      <c r="N362">
        <f t="shared" ca="1" si="133"/>
        <v>1.3243123098185068E-2</v>
      </c>
      <c r="O362">
        <f t="shared" ca="1" si="134"/>
        <v>0.58366470180483021</v>
      </c>
      <c r="P362">
        <f t="shared" ca="1" si="135"/>
        <v>1.3243123098185068E-2</v>
      </c>
      <c r="Q362">
        <f t="shared" ca="1" si="136"/>
        <v>3.1538629621452111E-2</v>
      </c>
    </row>
    <row r="363" spans="1:17" x14ac:dyDescent="0.2">
      <c r="A363">
        <f t="shared" si="123"/>
        <v>351</v>
      </c>
      <c r="B363">
        <f t="shared" ca="1" si="124"/>
        <v>13.373802578062078</v>
      </c>
      <c r="C363">
        <f t="shared" ca="1" si="125"/>
        <v>8.7403966503877975</v>
      </c>
      <c r="E363">
        <f t="shared" ca="1" si="121"/>
        <v>0.75659020788330111</v>
      </c>
      <c r="F363">
        <f t="shared" ca="1" si="122"/>
        <v>0.18684299081953207</v>
      </c>
      <c r="G363">
        <f t="shared" ca="1" si="126"/>
        <v>5.6566801297166819E-2</v>
      </c>
      <c r="H363">
        <f t="shared" ca="1" si="127"/>
        <v>1</v>
      </c>
      <c r="I363">
        <f t="shared" ca="1" si="128"/>
        <v>152.437774171662</v>
      </c>
      <c r="J363">
        <f t="shared" ca="1" si="129"/>
        <v>-8.283905627769288</v>
      </c>
      <c r="K363">
        <f t="shared" ca="1" si="130"/>
        <v>4.5677936789060167</v>
      </c>
      <c r="L363">
        <f t="shared" ca="1" si="131"/>
        <v>-8.283905627769288</v>
      </c>
      <c r="M363">
        <f t="shared" ca="1" si="132"/>
        <v>23.557472611768048</v>
      </c>
      <c r="N363">
        <f t="shared" ca="1" si="133"/>
        <v>3.5033008292162928</v>
      </c>
      <c r="O363">
        <f t="shared" ca="1" si="134"/>
        <v>4.5677936789060167</v>
      </c>
      <c r="P363">
        <f t="shared" ca="1" si="135"/>
        <v>3.5033008292162928</v>
      </c>
      <c r="Q363">
        <f t="shared" ca="1" si="136"/>
        <v>3.2889708528437618</v>
      </c>
    </row>
    <row r="364" spans="1:17" x14ac:dyDescent="0.2">
      <c r="A364">
        <f t="shared" si="123"/>
        <v>352</v>
      </c>
      <c r="B364">
        <f t="shared" ca="1" si="124"/>
        <v>15.978702018111639</v>
      </c>
      <c r="C364">
        <f t="shared" ca="1" si="125"/>
        <v>11.214219666058538</v>
      </c>
      <c r="E364">
        <f t="shared" ca="1" si="121"/>
        <v>0.66182692608541327</v>
      </c>
      <c r="F364">
        <f t="shared" ca="1" si="122"/>
        <v>4.1183763228340706E-2</v>
      </c>
      <c r="G364">
        <f t="shared" ca="1" si="126"/>
        <v>0.29698931068624601</v>
      </c>
      <c r="H364">
        <f t="shared" ca="1" si="127"/>
        <v>1</v>
      </c>
      <c r="I364">
        <f t="shared" ca="1" si="128"/>
        <v>116.64336256841095</v>
      </c>
      <c r="J364">
        <f t="shared" ca="1" si="129"/>
        <v>-1.5972322725316734</v>
      </c>
      <c r="K364">
        <f t="shared" ca="1" si="130"/>
        <v>20.978256556702444</v>
      </c>
      <c r="L364">
        <f t="shared" ca="1" si="131"/>
        <v>-1.5972322725316734</v>
      </c>
      <c r="M364">
        <f t="shared" ca="1" si="132"/>
        <v>1.1445298682416893</v>
      </c>
      <c r="N364">
        <f t="shared" ca="1" si="133"/>
        <v>4.0542063258039365</v>
      </c>
      <c r="O364">
        <f t="shared" ca="1" si="134"/>
        <v>20.978256556702444</v>
      </c>
      <c r="P364">
        <f t="shared" ca="1" si="135"/>
        <v>4.0542063258039365</v>
      </c>
      <c r="Q364">
        <f t="shared" ca="1" si="136"/>
        <v>90.660564527002919</v>
      </c>
    </row>
    <row r="365" spans="1:17" x14ac:dyDescent="0.2">
      <c r="A365">
        <f t="shared" si="123"/>
        <v>353</v>
      </c>
      <c r="B365">
        <f t="shared" ca="1" si="124"/>
        <v>15.405084880364667</v>
      </c>
      <c r="C365">
        <f t="shared" ca="1" si="125"/>
        <v>12.26274452522529</v>
      </c>
      <c r="E365">
        <f t="shared" ca="1" si="121"/>
        <v>0.40811495775311646</v>
      </c>
      <c r="F365">
        <f t="shared" ca="1" si="122"/>
        <v>0.4113932183777475</v>
      </c>
      <c r="G365">
        <f t="shared" ca="1" si="126"/>
        <v>0.18049182386913604</v>
      </c>
      <c r="H365">
        <f t="shared" ca="1" si="127"/>
        <v>1</v>
      </c>
      <c r="I365">
        <f t="shared" ca="1" si="128"/>
        <v>44.35434713094881</v>
      </c>
      <c r="J365">
        <f t="shared" ca="1" si="129"/>
        <v>-9.8386895399757659</v>
      </c>
      <c r="K365">
        <f t="shared" ca="1" si="130"/>
        <v>7.8618397568236444</v>
      </c>
      <c r="L365">
        <f t="shared" ca="1" si="131"/>
        <v>-9.8386895399757659</v>
      </c>
      <c r="M365">
        <f t="shared" ca="1" si="132"/>
        <v>114.20610770983528</v>
      </c>
      <c r="N365">
        <f t="shared" ca="1" si="133"/>
        <v>24.612382847704904</v>
      </c>
      <c r="O365">
        <f t="shared" ca="1" si="134"/>
        <v>7.8618397568236444</v>
      </c>
      <c r="P365">
        <f t="shared" ca="1" si="135"/>
        <v>24.612382847704904</v>
      </c>
      <c r="Q365">
        <f t="shared" ca="1" si="136"/>
        <v>33.485119201350408</v>
      </c>
    </row>
    <row r="366" spans="1:17" x14ac:dyDescent="0.2">
      <c r="A366">
        <f t="shared" si="123"/>
        <v>354</v>
      </c>
      <c r="B366">
        <f t="shared" ca="1" si="124"/>
        <v>14.708230360869896</v>
      </c>
      <c r="C366">
        <f t="shared" ca="1" si="125"/>
        <v>8.1235705687048476</v>
      </c>
      <c r="E366">
        <f t="shared" ca="1" si="121"/>
        <v>0.8589580410988501</v>
      </c>
      <c r="F366">
        <f t="shared" ca="1" si="122"/>
        <v>6.3893430226664882E-2</v>
      </c>
      <c r="G366">
        <f t="shared" ca="1" si="126"/>
        <v>7.7148528674485017E-2</v>
      </c>
      <c r="H366">
        <f t="shared" ca="1" si="127"/>
        <v>1</v>
      </c>
      <c r="I366">
        <f t="shared" ca="1" si="128"/>
        <v>196.47851442889797</v>
      </c>
      <c r="J366">
        <f t="shared" ca="1" si="129"/>
        <v>-3.2160720540617129</v>
      </c>
      <c r="K366">
        <f t="shared" ca="1" si="130"/>
        <v>7.0726756074115764</v>
      </c>
      <c r="L366">
        <f t="shared" ca="1" si="131"/>
        <v>-3.2160720540617129</v>
      </c>
      <c r="M366">
        <f t="shared" ca="1" si="132"/>
        <v>2.754783563552317</v>
      </c>
      <c r="N366">
        <f t="shared" ca="1" si="133"/>
        <v>1.633890142672455</v>
      </c>
      <c r="O366">
        <f t="shared" ca="1" si="134"/>
        <v>7.0726756074115764</v>
      </c>
      <c r="P366">
        <f t="shared" ca="1" si="135"/>
        <v>1.633890142672455</v>
      </c>
      <c r="Q366">
        <f t="shared" ca="1" si="136"/>
        <v>6.1177549639201434</v>
      </c>
    </row>
    <row r="367" spans="1:17" x14ac:dyDescent="0.2">
      <c r="A367">
        <f t="shared" si="123"/>
        <v>355</v>
      </c>
      <c r="B367">
        <f t="shared" ca="1" si="124"/>
        <v>14.392996905748801</v>
      </c>
      <c r="C367">
        <f t="shared" ca="1" si="125"/>
        <v>11.552589976329394</v>
      </c>
      <c r="E367">
        <f t="shared" ca="1" si="121"/>
        <v>0.50009583398902568</v>
      </c>
      <c r="F367">
        <f t="shared" ca="1" si="122"/>
        <v>0.32218024811364426</v>
      </c>
      <c r="G367">
        <f t="shared" ca="1" si="126"/>
        <v>0.17772391789733005</v>
      </c>
      <c r="H367">
        <f t="shared" ca="1" si="127"/>
        <v>1</v>
      </c>
      <c r="I367">
        <f t="shared" ca="1" si="128"/>
        <v>66.600523037017595</v>
      </c>
      <c r="J367">
        <f t="shared" ca="1" si="129"/>
        <v>-9.4416905926857915</v>
      </c>
      <c r="K367">
        <f t="shared" ca="1" si="130"/>
        <v>9.4860029881575265</v>
      </c>
      <c r="L367">
        <f t="shared" ca="1" si="131"/>
        <v>-9.4416905926857915</v>
      </c>
      <c r="M367">
        <f t="shared" ca="1" si="132"/>
        <v>70.044315762879407</v>
      </c>
      <c r="N367">
        <f t="shared" ca="1" si="133"/>
        <v>18.979457318139204</v>
      </c>
      <c r="O367">
        <f t="shared" ca="1" si="134"/>
        <v>9.4860029881575265</v>
      </c>
      <c r="P367">
        <f t="shared" ca="1" si="135"/>
        <v>18.979457318139204</v>
      </c>
      <c r="Q367">
        <f t="shared" ca="1" si="136"/>
        <v>32.465981701775618</v>
      </c>
    </row>
    <row r="368" spans="1:17" x14ac:dyDescent="0.2">
      <c r="A368">
        <f t="shared" si="123"/>
        <v>356</v>
      </c>
      <c r="B368">
        <f t="shared" ca="1" si="124"/>
        <v>16.028279384022557</v>
      </c>
      <c r="C368">
        <f t="shared" ca="1" si="125"/>
        <v>6.6954962775229196</v>
      </c>
      <c r="E368">
        <f t="shared" ca="1" si="121"/>
        <v>0.98127919930914753</v>
      </c>
      <c r="F368">
        <f t="shared" ca="1" si="122"/>
        <v>1.1208490826098942E-2</v>
      </c>
      <c r="G368">
        <f t="shared" ca="1" si="126"/>
        <v>7.5123098647535257E-3</v>
      </c>
      <c r="H368">
        <f t="shared" ca="1" si="127"/>
        <v>1</v>
      </c>
      <c r="I368">
        <f t="shared" ca="1" si="128"/>
        <v>256.4226312812483</v>
      </c>
      <c r="J368">
        <f t="shared" ca="1" si="129"/>
        <v>-0.64452141173328015</v>
      </c>
      <c r="K368">
        <f t="shared" ca="1" si="130"/>
        <v>0.78677441368153855</v>
      </c>
      <c r="L368">
        <f t="shared" ca="1" si="131"/>
        <v>-0.64452141173328015</v>
      </c>
      <c r="M368">
        <f t="shared" ca="1" si="132"/>
        <v>8.4775303900832558E-2</v>
      </c>
      <c r="N368">
        <f t="shared" ca="1" si="133"/>
        <v>2.7909986993314886E-2</v>
      </c>
      <c r="O368">
        <f t="shared" ca="1" si="134"/>
        <v>0.78677441368153855</v>
      </c>
      <c r="P368">
        <f t="shared" ca="1" si="135"/>
        <v>2.7909986993314886E-2</v>
      </c>
      <c r="Q368">
        <f t="shared" ca="1" si="136"/>
        <v>5.8007449250253293E-2</v>
      </c>
    </row>
    <row r="369" spans="1:17" x14ac:dyDescent="0.2">
      <c r="A369">
        <f t="shared" si="123"/>
        <v>357</v>
      </c>
      <c r="B369">
        <f t="shared" ca="1" si="124"/>
        <v>15.839280844258772</v>
      </c>
      <c r="C369">
        <f t="shared" ca="1" si="125"/>
        <v>6.996428950848065</v>
      </c>
      <c r="E369">
        <f t="shared" ca="1" si="121"/>
        <v>0.96038916479185177</v>
      </c>
      <c r="F369">
        <f t="shared" ca="1" si="122"/>
        <v>1.2427059737200062E-2</v>
      </c>
      <c r="G369">
        <f t="shared" ca="1" si="126"/>
        <v>2.718377547094817E-2</v>
      </c>
      <c r="H369">
        <f t="shared" ca="1" si="127"/>
        <v>1</v>
      </c>
      <c r="I369">
        <f t="shared" ca="1" si="128"/>
        <v>245.62109873234598</v>
      </c>
      <c r="J369">
        <f t="shared" ca="1" si="129"/>
        <v>-0.69938007237912181</v>
      </c>
      <c r="K369">
        <f t="shared" ca="1" si="130"/>
        <v>2.7863852844977162</v>
      </c>
      <c r="L369">
        <f t="shared" ca="1" si="131"/>
        <v>-0.69938007237912181</v>
      </c>
      <c r="M369">
        <f t="shared" ca="1" si="132"/>
        <v>0.10421058789281636</v>
      </c>
      <c r="N369">
        <f t="shared" ca="1" si="133"/>
        <v>0.11197399174524787</v>
      </c>
      <c r="O369">
        <f t="shared" ca="1" si="134"/>
        <v>2.7863852844977162</v>
      </c>
      <c r="P369">
        <f t="shared" ca="1" si="135"/>
        <v>0.11197399174524787</v>
      </c>
      <c r="Q369">
        <f t="shared" ca="1" si="136"/>
        <v>0.75954993533634707</v>
      </c>
    </row>
    <row r="370" spans="1:17" x14ac:dyDescent="0.2">
      <c r="A370">
        <f t="shared" si="123"/>
        <v>358</v>
      </c>
      <c r="B370">
        <f t="shared" ca="1" si="124"/>
        <v>23.901636287319924</v>
      </c>
      <c r="C370">
        <f t="shared" ca="1" si="125"/>
        <v>17.433078676775494</v>
      </c>
      <c r="E370">
        <f t="shared" ca="1" si="121"/>
        <v>1.5298332690390049E-2</v>
      </c>
      <c r="F370">
        <f t="shared" ca="1" si="122"/>
        <v>0.50090855295232561</v>
      </c>
      <c r="G370">
        <f t="shared" ca="1" si="126"/>
        <v>0.48379311435728434</v>
      </c>
      <c r="H370">
        <f t="shared" ca="1" si="127"/>
        <v>1</v>
      </c>
      <c r="I370">
        <f t="shared" ca="1" si="128"/>
        <v>6.232458120108967E-2</v>
      </c>
      <c r="J370">
        <f t="shared" ca="1" si="129"/>
        <v>-0.44905564946485516</v>
      </c>
      <c r="K370">
        <f t="shared" ca="1" si="130"/>
        <v>0.7899287597658573</v>
      </c>
      <c r="L370">
        <f t="shared" ca="1" si="131"/>
        <v>-0.44905564946485516</v>
      </c>
      <c r="M370">
        <f t="shared" ca="1" si="132"/>
        <v>169.31364855835099</v>
      </c>
      <c r="N370">
        <f t="shared" ca="1" si="133"/>
        <v>80.326183009333803</v>
      </c>
      <c r="O370">
        <f t="shared" ca="1" si="134"/>
        <v>0.7899287597658573</v>
      </c>
      <c r="P370">
        <f t="shared" ca="1" si="135"/>
        <v>80.326183009333803</v>
      </c>
      <c r="Q370">
        <f t="shared" ca="1" si="136"/>
        <v>240.57813183250695</v>
      </c>
    </row>
    <row r="371" spans="1:17" x14ac:dyDescent="0.2">
      <c r="A371">
        <f t="shared" si="123"/>
        <v>359</v>
      </c>
      <c r="B371">
        <f t="shared" ca="1" si="124"/>
        <v>13.16399297651698</v>
      </c>
      <c r="C371">
        <f t="shared" ca="1" si="125"/>
        <v>8.2326659008656513</v>
      </c>
      <c r="E371">
        <f t="shared" ca="1" si="121"/>
        <v>0.77133064109727711</v>
      </c>
      <c r="F371">
        <f t="shared" ca="1" si="122"/>
        <v>0.22626312584428232</v>
      </c>
      <c r="G371">
        <f t="shared" ca="1" si="126"/>
        <v>2.4062330584405656E-3</v>
      </c>
      <c r="H371">
        <f t="shared" ca="1" si="127"/>
        <v>1</v>
      </c>
      <c r="I371">
        <f t="shared" ca="1" si="128"/>
        <v>158.43544008758141</v>
      </c>
      <c r="J371">
        <f t="shared" ca="1" si="129"/>
        <v>-10.22708776016885</v>
      </c>
      <c r="K371">
        <f t="shared" ca="1" si="130"/>
        <v>0.19808993749623094</v>
      </c>
      <c r="L371">
        <f t="shared" ca="1" si="131"/>
        <v>-10.22708776016885</v>
      </c>
      <c r="M371">
        <f t="shared" ca="1" si="132"/>
        <v>34.546387428433874</v>
      </c>
      <c r="N371">
        <f t="shared" ca="1" si="133"/>
        <v>0.18046395538510071</v>
      </c>
      <c r="O371">
        <f t="shared" ca="1" si="134"/>
        <v>0.19808993749623094</v>
      </c>
      <c r="P371">
        <f t="shared" ca="1" si="135"/>
        <v>0.18046395538510071</v>
      </c>
      <c r="Q371">
        <f t="shared" ca="1" si="136"/>
        <v>5.9513043480776016E-3</v>
      </c>
    </row>
    <row r="372" spans="1:17" x14ac:dyDescent="0.2">
      <c r="A372">
        <f t="shared" si="123"/>
        <v>360</v>
      </c>
      <c r="B372">
        <f t="shared" ca="1" si="124"/>
        <v>19.983982126256265</v>
      </c>
      <c r="C372">
        <f t="shared" ca="1" si="125"/>
        <v>15.347878390229159</v>
      </c>
      <c r="E372">
        <f t="shared" ca="1" si="121"/>
        <v>0.31668776725307646</v>
      </c>
      <c r="F372">
        <f t="shared" ca="1" si="122"/>
        <v>0.17562541757048281</v>
      </c>
      <c r="G372">
        <f t="shared" ca="1" si="126"/>
        <v>0.50768681517644076</v>
      </c>
      <c r="H372">
        <f t="shared" ca="1" si="127"/>
        <v>1</v>
      </c>
      <c r="I372">
        <f t="shared" ca="1" si="128"/>
        <v>26.707531095356824</v>
      </c>
      <c r="J372">
        <f t="shared" ca="1" si="129"/>
        <v>-3.2592394918885259</v>
      </c>
      <c r="K372">
        <f t="shared" ca="1" si="130"/>
        <v>17.159764158808326</v>
      </c>
      <c r="L372">
        <f t="shared" ca="1" si="131"/>
        <v>-3.2592394918885259</v>
      </c>
      <c r="M372">
        <f t="shared" ca="1" si="132"/>
        <v>20.813725067884992</v>
      </c>
      <c r="N372">
        <f t="shared" ca="1" si="133"/>
        <v>29.554407338623179</v>
      </c>
      <c r="O372">
        <f t="shared" ca="1" si="134"/>
        <v>17.159764158808326</v>
      </c>
      <c r="P372">
        <f t="shared" ca="1" si="135"/>
        <v>29.554407338623179</v>
      </c>
      <c r="Q372">
        <f t="shared" ca="1" si="136"/>
        <v>264.92842144820219</v>
      </c>
    </row>
    <row r="373" spans="1:17" x14ac:dyDescent="0.2">
      <c r="A373">
        <f t="shared" si="123"/>
        <v>361</v>
      </c>
      <c r="B373">
        <f t="shared" ca="1" si="124"/>
        <v>13.243781505376468</v>
      </c>
      <c r="C373">
        <f t="shared" ca="1" si="125"/>
        <v>8.7264721918483055</v>
      </c>
      <c r="E373">
        <f t="shared" ca="1" si="121"/>
        <v>0.74812898130848426</v>
      </c>
      <c r="F373">
        <f t="shared" ca="1" si="122"/>
        <v>0.20585653437397883</v>
      </c>
      <c r="G373">
        <f t="shared" ca="1" si="126"/>
        <v>4.6014484317536908E-2</v>
      </c>
      <c r="H373">
        <f t="shared" ca="1" si="127"/>
        <v>1</v>
      </c>
      <c r="I373">
        <f t="shared" ca="1" si="128"/>
        <v>149.04730382299843</v>
      </c>
      <c r="J373">
        <f t="shared" ca="1" si="129"/>
        <v>-9.0248242263143261</v>
      </c>
      <c r="K373">
        <f t="shared" ca="1" si="130"/>
        <v>3.6741355947092273</v>
      </c>
      <c r="L373">
        <f t="shared" ca="1" si="131"/>
        <v>-9.0248242263143261</v>
      </c>
      <c r="M373">
        <f t="shared" ca="1" si="132"/>
        <v>28.595940719965068</v>
      </c>
      <c r="N373">
        <f t="shared" ca="1" si="133"/>
        <v>3.1397727544744947</v>
      </c>
      <c r="O373">
        <f t="shared" ca="1" si="134"/>
        <v>3.6741355947092273</v>
      </c>
      <c r="P373">
        <f t="shared" ca="1" si="135"/>
        <v>3.1397727544744947</v>
      </c>
      <c r="Q373">
        <f t="shared" ca="1" si="136"/>
        <v>2.1763357734494959</v>
      </c>
    </row>
    <row r="374" spans="1:17" x14ac:dyDescent="0.2">
      <c r="A374">
        <f t="shared" si="123"/>
        <v>362</v>
      </c>
      <c r="B374">
        <f t="shared" ca="1" si="124"/>
        <v>15.891033202160445</v>
      </c>
      <c r="C374">
        <f t="shared" ca="1" si="125"/>
        <v>6.7944693908261913</v>
      </c>
      <c r="E374">
        <f t="shared" ca="1" si="121"/>
        <v>0.97196908856303532</v>
      </c>
      <c r="F374">
        <f t="shared" ca="1" si="122"/>
        <v>1.654397211210714E-2</v>
      </c>
      <c r="G374">
        <f t="shared" ca="1" si="126"/>
        <v>1.1486939324857538E-2</v>
      </c>
      <c r="H374">
        <f t="shared" ca="1" si="127"/>
        <v>1</v>
      </c>
      <c r="I374">
        <f t="shared" ca="1" si="128"/>
        <v>251.57997699920398</v>
      </c>
      <c r="J374">
        <f t="shared" ca="1" si="129"/>
        <v>-0.94230144840799945</v>
      </c>
      <c r="K374">
        <f t="shared" ca="1" si="130"/>
        <v>1.1916286113185119</v>
      </c>
      <c r="L374">
        <f t="shared" ca="1" si="131"/>
        <v>-0.94230144840799945</v>
      </c>
      <c r="M374">
        <f t="shared" ca="1" si="132"/>
        <v>0.18469479333852143</v>
      </c>
      <c r="N374">
        <f t="shared" ca="1" si="133"/>
        <v>6.299166917548589E-2</v>
      </c>
      <c r="O374">
        <f t="shared" ca="1" si="134"/>
        <v>1.1916286113185119</v>
      </c>
      <c r="P374">
        <f t="shared" ca="1" si="135"/>
        <v>6.299166917548589E-2</v>
      </c>
      <c r="Q374">
        <f t="shared" ca="1" si="136"/>
        <v>0.13562677545110094</v>
      </c>
    </row>
    <row r="375" spans="1:17" x14ac:dyDescent="0.2">
      <c r="A375">
        <f t="shared" si="123"/>
        <v>363</v>
      </c>
      <c r="B375">
        <f t="shared" ca="1" si="124"/>
        <v>16.221460274582633</v>
      </c>
      <c r="C375">
        <f t="shared" ca="1" si="125"/>
        <v>13.074438419912736</v>
      </c>
      <c r="E375">
        <f t="shared" ca="1" si="121"/>
        <v>0.42562388776107696</v>
      </c>
      <c r="F375">
        <f t="shared" ca="1" si="122"/>
        <v>0.26529189704063022</v>
      </c>
      <c r="G375">
        <f t="shared" ca="1" si="126"/>
        <v>0.30908421519829282</v>
      </c>
      <c r="H375">
        <f t="shared" ca="1" si="127"/>
        <v>1</v>
      </c>
      <c r="I375">
        <f t="shared" ca="1" si="128"/>
        <v>48.241761267688979</v>
      </c>
      <c r="J375">
        <f t="shared" ca="1" si="129"/>
        <v>-6.6167937205427414</v>
      </c>
      <c r="K375">
        <f t="shared" ca="1" si="130"/>
        <v>14.04064188470913</v>
      </c>
      <c r="L375">
        <f t="shared" ca="1" si="131"/>
        <v>-6.6167937205427414</v>
      </c>
      <c r="M375">
        <f t="shared" ca="1" si="132"/>
        <v>47.492282720778945</v>
      </c>
      <c r="N375">
        <f t="shared" ca="1" si="133"/>
        <v>27.179396660111177</v>
      </c>
      <c r="O375">
        <f t="shared" ca="1" si="134"/>
        <v>14.04064188470913</v>
      </c>
      <c r="P375">
        <f t="shared" ca="1" si="135"/>
        <v>27.179396660111177</v>
      </c>
      <c r="Q375">
        <f t="shared" ca="1" si="136"/>
        <v>98.195239802839453</v>
      </c>
    </row>
    <row r="376" spans="1:17" x14ac:dyDescent="0.2">
      <c r="A376">
        <f t="shared" si="123"/>
        <v>364</v>
      </c>
      <c r="B376">
        <f t="shared" ca="1" si="124"/>
        <v>13.161433212553005</v>
      </c>
      <c r="C376">
        <f t="shared" ca="1" si="125"/>
        <v>8.6082339320744854</v>
      </c>
      <c r="E376">
        <f t="shared" ca="1" si="121"/>
        <v>0.74915644423947869</v>
      </c>
      <c r="F376">
        <f t="shared" ca="1" si="122"/>
        <v>0.2199016561418064</v>
      </c>
      <c r="G376">
        <f t="shared" ca="1" si="126"/>
        <v>3.0941899618714908E-2</v>
      </c>
      <c r="H376">
        <f t="shared" ca="1" si="127"/>
        <v>1</v>
      </c>
      <c r="I376">
        <f t="shared" ca="1" si="128"/>
        <v>149.45698114689708</v>
      </c>
      <c r="J376">
        <f t="shared" ca="1" si="129"/>
        <v>-9.6538075279374986</v>
      </c>
      <c r="K376">
        <f t="shared" ca="1" si="130"/>
        <v>2.4740224391143149</v>
      </c>
      <c r="L376">
        <f t="shared" ca="1" si="131"/>
        <v>-9.6538075279374986</v>
      </c>
      <c r="M376">
        <f t="shared" ca="1" si="132"/>
        <v>32.631127054713971</v>
      </c>
      <c r="N376">
        <f t="shared" ca="1" si="133"/>
        <v>2.2553527268722364</v>
      </c>
      <c r="O376">
        <f t="shared" ca="1" si="134"/>
        <v>2.4740224391143149</v>
      </c>
      <c r="P376">
        <f t="shared" ca="1" si="135"/>
        <v>2.2553527268722364</v>
      </c>
      <c r="Q376">
        <f t="shared" ca="1" si="136"/>
        <v>0.98408073078410374</v>
      </c>
    </row>
    <row r="377" spans="1:17" x14ac:dyDescent="0.2">
      <c r="A377">
        <f t="shared" si="123"/>
        <v>365</v>
      </c>
      <c r="B377">
        <f t="shared" ca="1" si="124"/>
        <v>14.095147516482387</v>
      </c>
      <c r="C377">
        <f t="shared" ca="1" si="125"/>
        <v>10.238260072216537</v>
      </c>
      <c r="E377">
        <f t="shared" ca="1" si="121"/>
        <v>0.67316615433234928</v>
      </c>
      <c r="F377">
        <f t="shared" ca="1" si="122"/>
        <v>0.1513329961618565</v>
      </c>
      <c r="G377">
        <f t="shared" ca="1" si="126"/>
        <v>0.17550084950579423</v>
      </c>
      <c r="H377">
        <f t="shared" ca="1" si="127"/>
        <v>1</v>
      </c>
      <c r="I377">
        <f t="shared" ca="1" si="128"/>
        <v>120.67455637747032</v>
      </c>
      <c r="J377">
        <f t="shared" ca="1" si="129"/>
        <v>-5.9697139115223292</v>
      </c>
      <c r="K377">
        <f t="shared" ca="1" si="130"/>
        <v>12.609144943965605</v>
      </c>
      <c r="L377">
        <f t="shared" ca="1" si="131"/>
        <v>-5.9697139115223292</v>
      </c>
      <c r="M377">
        <f t="shared" ca="1" si="132"/>
        <v>15.454050780798553</v>
      </c>
      <c r="N377">
        <f t="shared" ca="1" si="133"/>
        <v>8.8034287508912588</v>
      </c>
      <c r="O377">
        <f t="shared" ca="1" si="134"/>
        <v>12.609144943965605</v>
      </c>
      <c r="P377">
        <f t="shared" ca="1" si="135"/>
        <v>8.8034287508912588</v>
      </c>
      <c r="Q377">
        <f t="shared" ca="1" si="136"/>
        <v>31.658856786461609</v>
      </c>
    </row>
    <row r="378" spans="1:17" x14ac:dyDescent="0.2">
      <c r="A378">
        <f t="shared" si="123"/>
        <v>366</v>
      </c>
      <c r="B378">
        <f t="shared" ca="1" si="124"/>
        <v>13.717316063319529</v>
      </c>
      <c r="C378">
        <f t="shared" ca="1" si="125"/>
        <v>9.1084223211060387</v>
      </c>
      <c r="E378">
        <f t="shared" ca="1" si="121"/>
        <v>0.75026750665999908</v>
      </c>
      <c r="F378">
        <f t="shared" ca="1" si="122"/>
        <v>0.14944677228690564</v>
      </c>
      <c r="G378">
        <f t="shared" ca="1" si="126"/>
        <v>0.10028572105309527</v>
      </c>
      <c r="H378">
        <f t="shared" ca="1" si="127"/>
        <v>1</v>
      </c>
      <c r="I378">
        <f t="shared" ca="1" si="128"/>
        <v>149.90062459171492</v>
      </c>
      <c r="J378">
        <f t="shared" ca="1" si="129"/>
        <v>-6.570528353213966</v>
      </c>
      <c r="K378">
        <f t="shared" ca="1" si="130"/>
        <v>8.0304407325617948</v>
      </c>
      <c r="L378">
        <f t="shared" ca="1" si="131"/>
        <v>-6.570528353213966</v>
      </c>
      <c r="M378">
        <f t="shared" ca="1" si="132"/>
        <v>15.071211111658208</v>
      </c>
      <c r="N378">
        <f t="shared" ca="1" si="133"/>
        <v>4.9678061557611839</v>
      </c>
      <c r="O378">
        <f t="shared" ca="1" si="134"/>
        <v>8.0304407325617948</v>
      </c>
      <c r="P378">
        <f t="shared" ca="1" si="135"/>
        <v>4.9678061557611839</v>
      </c>
      <c r="Q378">
        <f t="shared" ca="1" si="136"/>
        <v>10.337487207412847</v>
      </c>
    </row>
    <row r="379" spans="1:17" x14ac:dyDescent="0.2">
      <c r="A379">
        <f t="shared" si="123"/>
        <v>367</v>
      </c>
      <c r="B379">
        <f t="shared" ca="1" si="124"/>
        <v>14.68925674076951</v>
      </c>
      <c r="C379">
        <f t="shared" ca="1" si="125"/>
        <v>11.382742372476192</v>
      </c>
      <c r="E379">
        <f t="shared" ca="1" si="121"/>
        <v>0.58119252899725649</v>
      </c>
      <c r="F379">
        <f t="shared" ca="1" si="122"/>
        <v>0.18130478828152308</v>
      </c>
      <c r="G379">
        <f t="shared" ca="1" si="126"/>
        <v>0.23750268272122044</v>
      </c>
      <c r="H379">
        <f t="shared" ca="1" si="127"/>
        <v>1</v>
      </c>
      <c r="I379">
        <f t="shared" ca="1" si="128"/>
        <v>89.95208045948101</v>
      </c>
      <c r="J379">
        <f t="shared" ca="1" si="129"/>
        <v>-6.1748571214501231</v>
      </c>
      <c r="K379">
        <f t="shared" ca="1" si="130"/>
        <v>14.732372266614336</v>
      </c>
      <c r="L379">
        <f t="shared" ca="1" si="131"/>
        <v>-6.1748571214501231</v>
      </c>
      <c r="M379">
        <f t="shared" ca="1" si="132"/>
        <v>22.181638436069576</v>
      </c>
      <c r="N379">
        <f t="shared" ca="1" si="133"/>
        <v>14.273050216716511</v>
      </c>
      <c r="O379">
        <f t="shared" ca="1" si="134"/>
        <v>14.732372266614336</v>
      </c>
      <c r="P379">
        <f t="shared" ca="1" si="135"/>
        <v>14.273050216716511</v>
      </c>
      <c r="Q379">
        <f t="shared" ca="1" si="136"/>
        <v>57.979413976930459</v>
      </c>
    </row>
    <row r="380" spans="1:17" x14ac:dyDescent="0.2">
      <c r="A380">
        <f t="shared" si="123"/>
        <v>368</v>
      </c>
      <c r="B380">
        <f t="shared" ca="1" si="124"/>
        <v>16.202489039762678</v>
      </c>
      <c r="C380">
        <f t="shared" ca="1" si="125"/>
        <v>12.674446404495681</v>
      </c>
      <c r="E380">
        <f t="shared" ca="1" si="121"/>
        <v>0.50379939926545403</v>
      </c>
      <c r="F380">
        <f t="shared" ca="1" si="122"/>
        <v>0.16170852360001139</v>
      </c>
      <c r="G380">
        <f t="shared" ca="1" si="126"/>
        <v>0.33449207713453455</v>
      </c>
      <c r="H380">
        <f t="shared" ca="1" si="127"/>
        <v>1</v>
      </c>
      <c r="I380">
        <f t="shared" ca="1" si="128"/>
        <v>67.590624180671881</v>
      </c>
      <c r="J380">
        <f t="shared" ca="1" si="129"/>
        <v>-4.7740633028832491</v>
      </c>
      <c r="K380">
        <f t="shared" ca="1" si="130"/>
        <v>17.985711486662023</v>
      </c>
      <c r="L380">
        <f t="shared" ca="1" si="131"/>
        <v>-4.7740633028832491</v>
      </c>
      <c r="M380">
        <f t="shared" ca="1" si="132"/>
        <v>17.645781528983441</v>
      </c>
      <c r="N380">
        <f t="shared" ca="1" si="133"/>
        <v>17.929069371644264</v>
      </c>
      <c r="O380">
        <f t="shared" ca="1" si="134"/>
        <v>17.985711486662023</v>
      </c>
      <c r="P380">
        <f t="shared" ca="1" si="135"/>
        <v>17.929069371644264</v>
      </c>
      <c r="Q380">
        <f t="shared" ca="1" si="136"/>
        <v>115.00281026312831</v>
      </c>
    </row>
    <row r="381" spans="1:17" x14ac:dyDescent="0.2">
      <c r="A381">
        <f t="shared" si="123"/>
        <v>369</v>
      </c>
      <c r="B381">
        <f t="shared" ca="1" si="124"/>
        <v>17.212523420534431</v>
      </c>
      <c r="C381">
        <f t="shared" ca="1" si="125"/>
        <v>13.672998304942768</v>
      </c>
      <c r="E381">
        <f t="shared" ca="1" si="121"/>
        <v>0.31484777973780975</v>
      </c>
      <c r="F381">
        <f t="shared" ca="1" si="122"/>
        <v>0.4077399494017801</v>
      </c>
      <c r="G381">
        <f t="shared" ca="1" si="126"/>
        <v>0.27741227086041015</v>
      </c>
      <c r="H381">
        <f t="shared" ca="1" si="127"/>
        <v>1</v>
      </c>
      <c r="I381">
        <f t="shared" ca="1" si="128"/>
        <v>26.398085829272095</v>
      </c>
      <c r="J381">
        <f t="shared" ca="1" si="129"/>
        <v>-7.52283464188206</v>
      </c>
      <c r="K381">
        <f t="shared" ca="1" si="130"/>
        <v>9.3220288849701394</v>
      </c>
      <c r="L381">
        <f t="shared" ca="1" si="131"/>
        <v>-7.52283464188206</v>
      </c>
      <c r="M381">
        <f t="shared" ca="1" si="132"/>
        <v>112.18675940499455</v>
      </c>
      <c r="N381">
        <f t="shared" ca="1" si="133"/>
        <v>37.49280493123689</v>
      </c>
      <c r="O381">
        <f t="shared" ca="1" si="134"/>
        <v>9.3220288849701394</v>
      </c>
      <c r="P381">
        <f t="shared" ca="1" si="135"/>
        <v>37.49280493123689</v>
      </c>
      <c r="Q381">
        <f t="shared" ca="1" si="136"/>
        <v>79.102118919529715</v>
      </c>
    </row>
    <row r="382" spans="1:17" x14ac:dyDescent="0.2">
      <c r="A382">
        <f t="shared" si="123"/>
        <v>370</v>
      </c>
      <c r="B382">
        <f t="shared" ca="1" si="124"/>
        <v>13.199799895853172</v>
      </c>
      <c r="C382">
        <f t="shared" ca="1" si="125"/>
        <v>9.9250480003234252</v>
      </c>
      <c r="E382">
        <f t="shared" ca="1" si="121"/>
        <v>0.60820696219015735</v>
      </c>
      <c r="F382">
        <f t="shared" ca="1" si="122"/>
        <v>0.32543846279853272</v>
      </c>
      <c r="G382">
        <f t="shared" ca="1" si="126"/>
        <v>6.6354575011309924E-2</v>
      </c>
      <c r="H382">
        <f t="shared" ca="1" si="127"/>
        <v>1</v>
      </c>
      <c r="I382">
        <f t="shared" ca="1" si="128"/>
        <v>98.508553268507114</v>
      </c>
      <c r="J382">
        <f t="shared" ca="1" si="129"/>
        <v>-11.598928815937864</v>
      </c>
      <c r="K382">
        <f t="shared" ca="1" si="130"/>
        <v>4.3073126938358417</v>
      </c>
      <c r="L382">
        <f t="shared" ca="1" si="131"/>
        <v>-11.598928815937864</v>
      </c>
      <c r="M382">
        <f t="shared" ca="1" si="132"/>
        <v>71.468198282739834</v>
      </c>
      <c r="N382">
        <f t="shared" ca="1" si="133"/>
        <v>7.157786693188088</v>
      </c>
      <c r="O382">
        <f t="shared" ca="1" si="134"/>
        <v>4.3073126938358417</v>
      </c>
      <c r="P382">
        <f t="shared" ca="1" si="135"/>
        <v>7.157786693188088</v>
      </c>
      <c r="Q382">
        <f t="shared" ca="1" si="136"/>
        <v>4.5256245971463125</v>
      </c>
    </row>
    <row r="383" spans="1:17" x14ac:dyDescent="0.2">
      <c r="A383">
        <f t="shared" si="123"/>
        <v>371</v>
      </c>
      <c r="B383">
        <f t="shared" ca="1" si="124"/>
        <v>14.496271598917991</v>
      </c>
      <c r="C383">
        <f t="shared" ca="1" si="125"/>
        <v>7.6835107236107181</v>
      </c>
      <c r="E383">
        <f t="shared" ca="1" si="121"/>
        <v>0.87576190002908294</v>
      </c>
      <c r="F383">
        <f t="shared" ca="1" si="122"/>
        <v>8.9911967176075233E-2</v>
      </c>
      <c r="G383">
        <f t="shared" ca="1" si="126"/>
        <v>3.4326132794841827E-2</v>
      </c>
      <c r="H383">
        <f t="shared" ca="1" si="127"/>
        <v>1</v>
      </c>
      <c r="I383">
        <f t="shared" ca="1" si="128"/>
        <v>204.24115654598091</v>
      </c>
      <c r="J383">
        <f t="shared" ca="1" si="129"/>
        <v>-4.6142504472750705</v>
      </c>
      <c r="K383">
        <f t="shared" ca="1" si="130"/>
        <v>3.2084484609095099</v>
      </c>
      <c r="L383">
        <f t="shared" ca="1" si="131"/>
        <v>-4.6142504472750705</v>
      </c>
      <c r="M383">
        <f t="shared" ca="1" si="132"/>
        <v>5.455192410625056</v>
      </c>
      <c r="N383">
        <f t="shared" ca="1" si="133"/>
        <v>1.0230135312652855</v>
      </c>
      <c r="O383">
        <f t="shared" ca="1" si="134"/>
        <v>3.2084484609095099</v>
      </c>
      <c r="P383">
        <f t="shared" ca="1" si="135"/>
        <v>1.0230135312652855</v>
      </c>
      <c r="Q383">
        <f t="shared" ca="1" si="136"/>
        <v>1.211118223190937</v>
      </c>
    </row>
    <row r="384" spans="1:17" x14ac:dyDescent="0.2">
      <c r="A384">
        <f t="shared" si="123"/>
        <v>372</v>
      </c>
      <c r="B384">
        <f t="shared" ca="1" si="124"/>
        <v>30.180426061829884</v>
      </c>
      <c r="C384">
        <f t="shared" ca="1" si="125"/>
        <v>20.577904849591011</v>
      </c>
      <c r="E384">
        <f t="shared" ca="1" si="121"/>
        <v>2.1453218844841859E-2</v>
      </c>
      <c r="F384">
        <f t="shared" ca="1" si="122"/>
        <v>5.9618964210523019E-2</v>
      </c>
      <c r="G384">
        <f t="shared" ca="1" si="126"/>
        <v>0.9189278169446351</v>
      </c>
      <c r="H384">
        <f t="shared" ca="1" si="127"/>
        <v>1</v>
      </c>
      <c r="I384">
        <f t="shared" ca="1" si="128"/>
        <v>0.12256207146168573</v>
      </c>
      <c r="J384">
        <f t="shared" ca="1" si="129"/>
        <v>-7.4950495029553088E-2</v>
      </c>
      <c r="K384">
        <f t="shared" ca="1" si="130"/>
        <v>2.1040594330659141</v>
      </c>
      <c r="L384">
        <f t="shared" ca="1" si="131"/>
        <v>-7.4950495029553088E-2</v>
      </c>
      <c r="M384">
        <f t="shared" ca="1" si="132"/>
        <v>2.3985232189578398</v>
      </c>
      <c r="N384">
        <f t="shared" ca="1" si="133"/>
        <v>18.159539239846644</v>
      </c>
      <c r="O384">
        <f t="shared" ca="1" si="134"/>
        <v>2.1040594330659141</v>
      </c>
      <c r="P384">
        <f t="shared" ca="1" si="135"/>
        <v>18.159539239846644</v>
      </c>
      <c r="Q384">
        <f t="shared" ca="1" si="136"/>
        <v>867.95973562739493</v>
      </c>
    </row>
    <row r="385" spans="1:17" x14ac:dyDescent="0.2">
      <c r="A385">
        <f t="shared" si="123"/>
        <v>373</v>
      </c>
      <c r="B385">
        <f t="shared" ca="1" si="124"/>
        <v>17.004633515540551</v>
      </c>
      <c r="C385">
        <f t="shared" ca="1" si="125"/>
        <v>12.976021157830681</v>
      </c>
      <c r="E385">
        <f t="shared" ca="1" si="121"/>
        <v>0.50933999394712026</v>
      </c>
      <c r="F385">
        <f t="shared" ca="1" si="122"/>
        <v>0.10937758163005014</v>
      </c>
      <c r="G385">
        <f t="shared" ca="1" si="126"/>
        <v>0.38128242442282961</v>
      </c>
      <c r="H385">
        <f t="shared" ca="1" si="127"/>
        <v>1</v>
      </c>
      <c r="I385">
        <f t="shared" ca="1" si="128"/>
        <v>69.085471198288189</v>
      </c>
      <c r="J385">
        <f t="shared" ca="1" si="129"/>
        <v>-3.2646280784524628</v>
      </c>
      <c r="K385">
        <f t="shared" ca="1" si="130"/>
        <v>20.727107846123008</v>
      </c>
      <c r="L385">
        <f t="shared" ca="1" si="131"/>
        <v>-3.2646280784524628</v>
      </c>
      <c r="M385">
        <f t="shared" ca="1" si="132"/>
        <v>8.0729396791131922</v>
      </c>
      <c r="N385">
        <f t="shared" ca="1" si="133"/>
        <v>13.823375437721587</v>
      </c>
      <c r="O385">
        <f t="shared" ca="1" si="134"/>
        <v>20.727107846123008</v>
      </c>
      <c r="P385">
        <f t="shared" ca="1" si="135"/>
        <v>13.823375437721587</v>
      </c>
      <c r="Q385">
        <f t="shared" ca="1" si="136"/>
        <v>149.42743970965927</v>
      </c>
    </row>
    <row r="386" spans="1:17" x14ac:dyDescent="0.2">
      <c r="A386">
        <f t="shared" si="123"/>
        <v>374</v>
      </c>
      <c r="B386">
        <f t="shared" ca="1" si="124"/>
        <v>18.978194269027696</v>
      </c>
      <c r="C386">
        <f t="shared" ca="1" si="125"/>
        <v>14.941224283344521</v>
      </c>
      <c r="E386">
        <f t="shared" ca="1" si="121"/>
        <v>0.2943283638454498</v>
      </c>
      <c r="F386">
        <f t="shared" ca="1" si="122"/>
        <v>0.27630522540199626</v>
      </c>
      <c r="G386">
        <f t="shared" ca="1" si="126"/>
        <v>0.42936641075255394</v>
      </c>
      <c r="H386">
        <f t="shared" ca="1" si="127"/>
        <v>1</v>
      </c>
      <c r="I386">
        <f t="shared" ca="1" si="128"/>
        <v>23.069352168937087</v>
      </c>
      <c r="J386">
        <f t="shared" ca="1" si="129"/>
        <v>-4.7656136439907426</v>
      </c>
      <c r="K386">
        <f t="shared" ca="1" si="130"/>
        <v>13.487899604193094</v>
      </c>
      <c r="L386">
        <f t="shared" ca="1" si="131"/>
        <v>-4.7656136439907426</v>
      </c>
      <c r="M386">
        <f t="shared" ca="1" si="132"/>
        <v>51.517320953985482</v>
      </c>
      <c r="N386">
        <f t="shared" ca="1" si="133"/>
        <v>39.323862155638871</v>
      </c>
      <c r="O386">
        <f t="shared" ca="1" si="134"/>
        <v>13.487899604193094</v>
      </c>
      <c r="P386">
        <f t="shared" ca="1" si="135"/>
        <v>39.323862155638871</v>
      </c>
      <c r="Q386">
        <f t="shared" ca="1" si="136"/>
        <v>189.49288835835068</v>
      </c>
    </row>
    <row r="387" spans="1:17" x14ac:dyDescent="0.2">
      <c r="A387">
        <f t="shared" si="123"/>
        <v>375</v>
      </c>
      <c r="B387">
        <f t="shared" ca="1" si="124"/>
        <v>14.036515071314225</v>
      </c>
      <c r="C387">
        <f t="shared" ca="1" si="125"/>
        <v>10.683931108934885</v>
      </c>
      <c r="E387">
        <f t="shared" ca="1" si="121"/>
        <v>0.62164141645709103</v>
      </c>
      <c r="F387">
        <f t="shared" ca="1" si="122"/>
        <v>0.19478016549339977</v>
      </c>
      <c r="G387">
        <f t="shared" ca="1" si="126"/>
        <v>0.1835784180495092</v>
      </c>
      <c r="H387">
        <f t="shared" ca="1" si="127"/>
        <v>1</v>
      </c>
      <c r="I387">
        <f t="shared" ca="1" si="128"/>
        <v>102.90845288936752</v>
      </c>
      <c r="J387">
        <f t="shared" ca="1" si="129"/>
        <v>-7.0954882933387298</v>
      </c>
      <c r="K387">
        <f t="shared" ca="1" si="130"/>
        <v>12.179955630013774</v>
      </c>
      <c r="L387">
        <f t="shared" ca="1" si="131"/>
        <v>-7.0954882933387298</v>
      </c>
      <c r="M387">
        <f t="shared" ca="1" si="132"/>
        <v>25.60144832443051</v>
      </c>
      <c r="N387">
        <f t="shared" ca="1" si="133"/>
        <v>11.852374180936517</v>
      </c>
      <c r="O387">
        <f t="shared" ca="1" si="134"/>
        <v>12.179955630013774</v>
      </c>
      <c r="P387">
        <f t="shared" ca="1" si="135"/>
        <v>11.852374180936517</v>
      </c>
      <c r="Q387">
        <f t="shared" ca="1" si="136"/>
        <v>34.640171098210239</v>
      </c>
    </row>
    <row r="388" spans="1:17" x14ac:dyDescent="0.2">
      <c r="A388">
        <f t="shared" si="123"/>
        <v>376</v>
      </c>
      <c r="B388">
        <f t="shared" ca="1" si="124"/>
        <v>17.985608309617412</v>
      </c>
      <c r="C388">
        <f t="shared" ca="1" si="125"/>
        <v>13.068086985208279</v>
      </c>
      <c r="E388">
        <f t="shared" ca="1" si="121"/>
        <v>0.26324118321526635</v>
      </c>
      <c r="F388">
        <f t="shared" ca="1" si="122"/>
        <v>0.59461392687708237</v>
      </c>
      <c r="G388">
        <f t="shared" ca="1" si="126"/>
        <v>0.14214488990765128</v>
      </c>
      <c r="H388">
        <f t="shared" ca="1" si="127"/>
        <v>1</v>
      </c>
      <c r="I388">
        <f t="shared" ca="1" si="128"/>
        <v>18.453503639954704</v>
      </c>
      <c r="J388">
        <f t="shared" ca="1" si="129"/>
        <v>-9.1724747969095848</v>
      </c>
      <c r="K388">
        <f t="shared" ca="1" si="130"/>
        <v>3.993642886564766</v>
      </c>
      <c r="L388">
        <f t="shared" ca="1" si="131"/>
        <v>-9.1724747969095848</v>
      </c>
      <c r="M388">
        <f t="shared" ca="1" si="132"/>
        <v>238.58614923001713</v>
      </c>
      <c r="N388">
        <f t="shared" ca="1" si="133"/>
        <v>28.015948380558331</v>
      </c>
      <c r="O388">
        <f t="shared" ca="1" si="134"/>
        <v>3.993642886564766</v>
      </c>
      <c r="P388">
        <f t="shared" ca="1" si="135"/>
        <v>28.015948380558331</v>
      </c>
      <c r="Q388">
        <f t="shared" ca="1" si="136"/>
        <v>20.768220456580082</v>
      </c>
    </row>
    <row r="389" spans="1:17" x14ac:dyDescent="0.2">
      <c r="A389">
        <f t="shared" si="123"/>
        <v>377</v>
      </c>
      <c r="B389">
        <f t="shared" ca="1" si="124"/>
        <v>18.843143941788718</v>
      </c>
      <c r="C389">
        <f t="shared" ca="1" si="125"/>
        <v>13.868688186749617</v>
      </c>
      <c r="E389">
        <f t="shared" ca="1" si="121"/>
        <v>0.4820178096657598</v>
      </c>
      <c r="F389">
        <f t="shared" ca="1" si="122"/>
        <v>4.291558680112887E-2</v>
      </c>
      <c r="G389">
        <f t="shared" ca="1" si="126"/>
        <v>0.47506660353311131</v>
      </c>
      <c r="H389">
        <f t="shared" ca="1" si="127"/>
        <v>1</v>
      </c>
      <c r="I389">
        <f t="shared" ca="1" si="128"/>
        <v>61.872453260754284</v>
      </c>
      <c r="J389">
        <f t="shared" ca="1" si="129"/>
        <v>-1.2122041210134944</v>
      </c>
      <c r="K389">
        <f t="shared" ca="1" si="130"/>
        <v>24.440029621648101</v>
      </c>
      <c r="L389">
        <f t="shared" ca="1" si="131"/>
        <v>-1.2122041210134944</v>
      </c>
      <c r="M389">
        <f t="shared" ca="1" si="132"/>
        <v>1.2428112740594308</v>
      </c>
      <c r="N389">
        <f t="shared" ca="1" si="133"/>
        <v>6.7578501372911974</v>
      </c>
      <c r="O389">
        <f t="shared" ca="1" si="134"/>
        <v>24.440029621648101</v>
      </c>
      <c r="P389">
        <f t="shared" ca="1" si="135"/>
        <v>6.7578501372911974</v>
      </c>
      <c r="Q389">
        <f t="shared" ca="1" si="136"/>
        <v>231.97745780030357</v>
      </c>
    </row>
    <row r="390" spans="1:17" x14ac:dyDescent="0.2">
      <c r="A390">
        <f t="shared" si="123"/>
        <v>378</v>
      </c>
      <c r="B390">
        <f t="shared" ca="1" si="124"/>
        <v>29.876046211428083</v>
      </c>
      <c r="C390">
        <f t="shared" ca="1" si="125"/>
        <v>20.319075545953428</v>
      </c>
      <c r="E390">
        <f t="shared" ca="1" si="121"/>
        <v>5.286358291445592E-2</v>
      </c>
      <c r="F390">
        <f t="shared" ca="1" si="122"/>
        <v>3.1379269202109712E-2</v>
      </c>
      <c r="G390">
        <f t="shared" ca="1" si="126"/>
        <v>0.91575714788343432</v>
      </c>
      <c r="H390">
        <f t="shared" ca="1" si="127"/>
        <v>1</v>
      </c>
      <c r="I390">
        <f t="shared" ca="1" si="128"/>
        <v>0.74419090153481204</v>
      </c>
      <c r="J390">
        <f t="shared" ca="1" si="129"/>
        <v>-9.7206887116680532E-2</v>
      </c>
      <c r="K390">
        <f t="shared" ca="1" si="130"/>
        <v>5.1667928961655578</v>
      </c>
      <c r="L390">
        <f t="shared" ca="1" si="131"/>
        <v>-9.7206887116680532E-2</v>
      </c>
      <c r="M390">
        <f t="shared" ca="1" si="132"/>
        <v>0.66444757986233627</v>
      </c>
      <c r="N390">
        <f t="shared" ca="1" si="133"/>
        <v>9.5249376698102566</v>
      </c>
      <c r="O390">
        <f t="shared" ca="1" si="134"/>
        <v>5.1667928961655578</v>
      </c>
      <c r="P390">
        <f t="shared" ca="1" si="135"/>
        <v>9.5249376698102566</v>
      </c>
      <c r="Q390">
        <f t="shared" ca="1" si="136"/>
        <v>861.98045138827081</v>
      </c>
    </row>
    <row r="391" spans="1:17" x14ac:dyDescent="0.2">
      <c r="A391">
        <f t="shared" si="123"/>
        <v>379</v>
      </c>
      <c r="B391">
        <f t="shared" ca="1" si="124"/>
        <v>14.848928869391823</v>
      </c>
      <c r="C391">
        <f t="shared" ca="1" si="125"/>
        <v>10.234671453832984</v>
      </c>
      <c r="E391">
        <f t="shared" ca="1" si="121"/>
        <v>0.70866970318627631</v>
      </c>
      <c r="F391">
        <f t="shared" ca="1" si="122"/>
        <v>8.0008356668715794E-2</v>
      </c>
      <c r="G391">
        <f t="shared" ca="1" si="126"/>
        <v>0.21132194014500788</v>
      </c>
      <c r="H391">
        <f t="shared" ca="1" si="127"/>
        <v>1</v>
      </c>
      <c r="I391">
        <f t="shared" ca="1" si="128"/>
        <v>133.73925484942151</v>
      </c>
      <c r="J391">
        <f t="shared" ca="1" si="129"/>
        <v>-3.3225906046484566</v>
      </c>
      <c r="K391">
        <f t="shared" ca="1" si="130"/>
        <v>15.983526205291389</v>
      </c>
      <c r="L391">
        <f t="shared" ca="1" si="131"/>
        <v>-3.3225906046484566</v>
      </c>
      <c r="M391">
        <f t="shared" ca="1" si="132"/>
        <v>4.3196222999318312</v>
      </c>
      <c r="N391">
        <f t="shared" ca="1" si="133"/>
        <v>5.6042685728969124</v>
      </c>
      <c r="O391">
        <f t="shared" ca="1" si="134"/>
        <v>15.983526205291389</v>
      </c>
      <c r="P391">
        <f t="shared" ca="1" si="135"/>
        <v>5.6042685728969124</v>
      </c>
      <c r="Q391">
        <f t="shared" ca="1" si="136"/>
        <v>45.901403071824937</v>
      </c>
    </row>
    <row r="392" spans="1:17" x14ac:dyDescent="0.2">
      <c r="A392">
        <f t="shared" si="123"/>
        <v>380</v>
      </c>
      <c r="B392">
        <f t="shared" ca="1" si="124"/>
        <v>14.516838389179316</v>
      </c>
      <c r="C392">
        <f t="shared" ca="1" si="125"/>
        <v>8.6804735073454751</v>
      </c>
      <c r="E392">
        <f t="shared" ca="1" si="121"/>
        <v>0.816163861245772</v>
      </c>
      <c r="F392">
        <f t="shared" ca="1" si="122"/>
        <v>7.451307511485103E-2</v>
      </c>
      <c r="G392">
        <f t="shared" ca="1" si="126"/>
        <v>0.10932306363937697</v>
      </c>
      <c r="H392">
        <f t="shared" ca="1" si="127"/>
        <v>1</v>
      </c>
      <c r="I392">
        <f t="shared" ca="1" si="128"/>
        <v>177.38867430988077</v>
      </c>
      <c r="J392">
        <f t="shared" ca="1" si="129"/>
        <v>-3.5637519152033375</v>
      </c>
      <c r="K392">
        <f t="shared" ca="1" si="130"/>
        <v>9.5229892998263654</v>
      </c>
      <c r="L392">
        <f t="shared" ca="1" si="131"/>
        <v>-3.5637519152033375</v>
      </c>
      <c r="M392">
        <f t="shared" ca="1" si="132"/>
        <v>3.7466234554006022</v>
      </c>
      <c r="N392">
        <f t="shared" ca="1" si="133"/>
        <v>2.700121337169048</v>
      </c>
      <c r="O392">
        <f t="shared" ca="1" si="134"/>
        <v>9.5229892998263654</v>
      </c>
      <c r="P392">
        <f t="shared" ca="1" si="135"/>
        <v>2.700121337169048</v>
      </c>
      <c r="Q392">
        <f t="shared" ca="1" si="136"/>
        <v>12.284581608684777</v>
      </c>
    </row>
    <row r="393" spans="1:17" x14ac:dyDescent="0.2">
      <c r="A393">
        <f t="shared" si="123"/>
        <v>381</v>
      </c>
      <c r="B393">
        <f t="shared" ca="1" si="124"/>
        <v>14.15974098859278</v>
      </c>
      <c r="C393">
        <f t="shared" ca="1" si="125"/>
        <v>8.4836677260916034</v>
      </c>
      <c r="E393">
        <f t="shared" ca="1" si="121"/>
        <v>0.81460278940934761</v>
      </c>
      <c r="F393">
        <f t="shared" ca="1" si="122"/>
        <v>0.10450784968223735</v>
      </c>
      <c r="G393">
        <f t="shared" ca="1" si="126"/>
        <v>8.0889360908415045E-2</v>
      </c>
      <c r="H393">
        <f t="shared" ca="1" si="127"/>
        <v>1</v>
      </c>
      <c r="I393">
        <f t="shared" ca="1" si="128"/>
        <v>176.7107427119424</v>
      </c>
      <c r="J393">
        <f t="shared" ca="1" si="129"/>
        <v>-4.9887578117665488</v>
      </c>
      <c r="K393">
        <f t="shared" ca="1" si="130"/>
        <v>7.0326894272374227</v>
      </c>
      <c r="L393">
        <f t="shared" ca="1" si="131"/>
        <v>-4.9887578117665488</v>
      </c>
      <c r="M393">
        <f t="shared" ca="1" si="132"/>
        <v>7.3700918073844122</v>
      </c>
      <c r="N393">
        <f t="shared" ca="1" si="133"/>
        <v>2.8020721667965218</v>
      </c>
      <c r="O393">
        <f t="shared" ca="1" si="134"/>
        <v>7.0326894272374227</v>
      </c>
      <c r="P393">
        <f t="shared" ca="1" si="135"/>
        <v>2.8020721667965218</v>
      </c>
      <c r="Q393">
        <f t="shared" ca="1" si="136"/>
        <v>6.7254227801728765</v>
      </c>
    </row>
    <row r="394" spans="1:17" x14ac:dyDescent="0.2">
      <c r="A394">
        <f t="shared" si="123"/>
        <v>382</v>
      </c>
      <c r="B394">
        <f t="shared" ca="1" si="124"/>
        <v>22.356497481062785</v>
      </c>
      <c r="C394">
        <f t="shared" ca="1" si="125"/>
        <v>16.889086541585254</v>
      </c>
      <c r="E394">
        <f t="shared" ca="1" si="121"/>
        <v>0.12043495527303449</v>
      </c>
      <c r="F394">
        <f t="shared" ca="1" si="122"/>
        <v>0.36242658479973616</v>
      </c>
      <c r="G394">
        <f t="shared" ca="1" si="126"/>
        <v>0.51713845992722929</v>
      </c>
      <c r="H394">
        <f t="shared" ca="1" si="127"/>
        <v>1</v>
      </c>
      <c r="I394">
        <f t="shared" ca="1" si="128"/>
        <v>3.8625692416658253</v>
      </c>
      <c r="J394">
        <f t="shared" ca="1" si="129"/>
        <v>-2.5578214104647317</v>
      </c>
      <c r="K394">
        <f t="shared" ca="1" si="130"/>
        <v>6.6472733033928844</v>
      </c>
      <c r="L394">
        <f t="shared" ca="1" si="131"/>
        <v>-2.5578214104647317</v>
      </c>
      <c r="M394">
        <f t="shared" ca="1" si="132"/>
        <v>88.637024218606314</v>
      </c>
      <c r="N394">
        <f t="shared" ca="1" si="133"/>
        <v>62.124926017512244</v>
      </c>
      <c r="O394">
        <f t="shared" ca="1" si="134"/>
        <v>6.6472733033928844</v>
      </c>
      <c r="P394">
        <f t="shared" ca="1" si="135"/>
        <v>62.124926017512244</v>
      </c>
      <c r="Q394">
        <f t="shared" ca="1" si="136"/>
        <v>274.88463033961369</v>
      </c>
    </row>
    <row r="395" spans="1:17" x14ac:dyDescent="0.2">
      <c r="A395">
        <f t="shared" si="123"/>
        <v>383</v>
      </c>
      <c r="B395">
        <f t="shared" ca="1" si="124"/>
        <v>13.666307006139663</v>
      </c>
      <c r="C395">
        <f t="shared" ca="1" si="125"/>
        <v>10.683841287671838</v>
      </c>
      <c r="E395">
        <f t="shared" ca="1" si="121"/>
        <v>0.57632627311606677</v>
      </c>
      <c r="F395">
        <f t="shared" ca="1" si="122"/>
        <v>0.28645259015088709</v>
      </c>
      <c r="G395">
        <f t="shared" ca="1" si="126"/>
        <v>0.13722113673304615</v>
      </c>
      <c r="H395">
        <f t="shared" ca="1" si="127"/>
        <v>1</v>
      </c>
      <c r="I395">
        <f t="shared" ca="1" si="128"/>
        <v>88.452070432230641</v>
      </c>
      <c r="J395">
        <f t="shared" ca="1" si="129"/>
        <v>-9.6742830071777473</v>
      </c>
      <c r="K395">
        <f t="shared" ca="1" si="130"/>
        <v>8.4406049216533123</v>
      </c>
      <c r="L395">
        <f t="shared" ca="1" si="131"/>
        <v>-9.6742830071777473</v>
      </c>
      <c r="M395">
        <f t="shared" ca="1" si="132"/>
        <v>55.370772305521832</v>
      </c>
      <c r="N395">
        <f t="shared" ca="1" si="133"/>
        <v>13.029050470753972</v>
      </c>
      <c r="O395">
        <f t="shared" ca="1" si="134"/>
        <v>8.4406049216533123</v>
      </c>
      <c r="P395">
        <f t="shared" ca="1" si="135"/>
        <v>13.029050470753972</v>
      </c>
      <c r="Q395">
        <f t="shared" ca="1" si="136"/>
        <v>19.354359677850493</v>
      </c>
    </row>
    <row r="396" spans="1:17" x14ac:dyDescent="0.2">
      <c r="A396">
        <f t="shared" si="123"/>
        <v>384</v>
      </c>
      <c r="B396">
        <f t="shared" ca="1" si="124"/>
        <v>13.164104489032685</v>
      </c>
      <c r="C396">
        <f t="shared" ca="1" si="125"/>
        <v>9.6210568915895056</v>
      </c>
      <c r="E396">
        <f t="shared" ca="1" si="121"/>
        <v>0.60719203197479676</v>
      </c>
      <c r="F396">
        <f t="shared" ca="1" si="122"/>
        <v>0.36894472283422824</v>
      </c>
      <c r="G396">
        <f t="shared" ca="1" si="126"/>
        <v>2.3863245190974991E-2</v>
      </c>
      <c r="H396">
        <f t="shared" ca="1" si="127"/>
        <v>1</v>
      </c>
      <c r="I396">
        <f t="shared" ca="1" si="128"/>
        <v>98.180060191627689</v>
      </c>
      <c r="J396">
        <f t="shared" ca="1" si="129"/>
        <v>-13.127589342323864</v>
      </c>
      <c r="K396">
        <f t="shared" ca="1" si="130"/>
        <v>1.5464636246587042</v>
      </c>
      <c r="L396">
        <f t="shared" ca="1" si="131"/>
        <v>-13.127589342323864</v>
      </c>
      <c r="M396">
        <f t="shared" ca="1" si="132"/>
        <v>91.853916700675768</v>
      </c>
      <c r="N396">
        <f t="shared" ca="1" si="133"/>
        <v>2.9182991361131436</v>
      </c>
      <c r="O396">
        <f t="shared" ca="1" si="134"/>
        <v>1.5464636246587042</v>
      </c>
      <c r="P396">
        <f t="shared" ca="1" si="135"/>
        <v>2.9182991361131436</v>
      </c>
      <c r="Q396">
        <f t="shared" ca="1" si="136"/>
        <v>0.58532326897103348</v>
      </c>
    </row>
    <row r="397" spans="1:17" x14ac:dyDescent="0.2">
      <c r="A397">
        <f t="shared" si="123"/>
        <v>385</v>
      </c>
      <c r="B397">
        <f t="shared" ca="1" si="124"/>
        <v>14.092625364766507</v>
      </c>
      <c r="C397">
        <f t="shared" ca="1" si="125"/>
        <v>11.234824566402072</v>
      </c>
      <c r="E397">
        <f t="shared" ca="1" si="121"/>
        <v>0.52746092637030284</v>
      </c>
      <c r="F397">
        <f t="shared" ca="1" si="122"/>
        <v>0.31015977624160496</v>
      </c>
      <c r="G397">
        <f t="shared" ca="1" si="126"/>
        <v>0.1623792973880922</v>
      </c>
      <c r="H397">
        <f t="shared" ca="1" si="127"/>
        <v>1</v>
      </c>
      <c r="I397">
        <f t="shared" ca="1" si="128"/>
        <v>74.088662182067424</v>
      </c>
      <c r="J397">
        <f t="shared" ca="1" si="129"/>
        <v>-9.586793745893285</v>
      </c>
      <c r="K397">
        <f t="shared" ca="1" si="130"/>
        <v>9.1412396109962355</v>
      </c>
      <c r="L397">
        <f t="shared" ca="1" si="131"/>
        <v>-9.586793745893285</v>
      </c>
      <c r="M397">
        <f t="shared" ca="1" si="132"/>
        <v>64.915143771453998</v>
      </c>
      <c r="N397">
        <f t="shared" ca="1" si="133"/>
        <v>16.693797179172432</v>
      </c>
      <c r="O397">
        <f t="shared" ca="1" si="134"/>
        <v>9.1412396109962355</v>
      </c>
      <c r="P397">
        <f t="shared" ca="1" si="135"/>
        <v>16.693797179172432</v>
      </c>
      <c r="Q397">
        <f t="shared" ca="1" si="136"/>
        <v>27.101797629588127</v>
      </c>
    </row>
    <row r="398" spans="1:17" x14ac:dyDescent="0.2">
      <c r="A398">
        <f t="shared" si="123"/>
        <v>386</v>
      </c>
      <c r="B398">
        <f t="shared" ca="1" si="124"/>
        <v>15.125844045026218</v>
      </c>
      <c r="C398">
        <f t="shared" ca="1" si="125"/>
        <v>11.072839690016455</v>
      </c>
      <c r="E398">
        <f t="shared" ref="E398:E461" ca="1" si="137">RAND()</f>
        <v>0.64081526498997976</v>
      </c>
      <c r="F398">
        <f t="shared" ref="F398:F461" ca="1" si="138">RAND()*(1-E398)</f>
        <v>0.10296371081347898</v>
      </c>
      <c r="G398">
        <f t="shared" ca="1" si="126"/>
        <v>0.25622102419654125</v>
      </c>
      <c r="H398">
        <f t="shared" ca="1" si="127"/>
        <v>1</v>
      </c>
      <c r="I398">
        <f t="shared" ca="1" si="128"/>
        <v>109.3545514837046</v>
      </c>
      <c r="J398">
        <f t="shared" ca="1" si="129"/>
        <v>-3.8664700530764642</v>
      </c>
      <c r="K398">
        <f t="shared" ca="1" si="130"/>
        <v>17.523939828075445</v>
      </c>
      <c r="L398">
        <f t="shared" ca="1" si="131"/>
        <v>-3.8664700530764642</v>
      </c>
      <c r="M398">
        <f t="shared" ca="1" si="132"/>
        <v>7.1539095723762705</v>
      </c>
      <c r="N398">
        <f t="shared" ca="1" si="133"/>
        <v>8.7445597428773656</v>
      </c>
      <c r="O398">
        <f t="shared" ca="1" si="134"/>
        <v>17.523939828075445</v>
      </c>
      <c r="P398">
        <f t="shared" ca="1" si="135"/>
        <v>8.7445597428773656</v>
      </c>
      <c r="Q398">
        <f t="shared" ca="1" si="136"/>
        <v>67.478637982621592</v>
      </c>
    </row>
    <row r="399" spans="1:17" x14ac:dyDescent="0.2">
      <c r="A399">
        <f t="shared" si="123"/>
        <v>387</v>
      </c>
      <c r="B399">
        <f t="shared" ca="1" si="124"/>
        <v>14.223235866105762</v>
      </c>
      <c r="C399">
        <f t="shared" ca="1" si="125"/>
        <v>7.5550704399743998</v>
      </c>
      <c r="E399">
        <f t="shared" ca="1" si="137"/>
        <v>0.8704872119431688</v>
      </c>
      <c r="F399">
        <f t="shared" ca="1" si="138"/>
        <v>0.11809580675480857</v>
      </c>
      <c r="G399">
        <f t="shared" ca="1" si="126"/>
        <v>1.1416981302022622E-2</v>
      </c>
      <c r="H399">
        <f t="shared" ca="1" si="127"/>
        <v>1</v>
      </c>
      <c r="I399">
        <f t="shared" ca="1" si="128"/>
        <v>201.78828871350029</v>
      </c>
      <c r="J399">
        <f t="shared" ca="1" si="129"/>
        <v>-6.0241321284605132</v>
      </c>
      <c r="K399">
        <f t="shared" ca="1" si="130"/>
        <v>1.0607128423182461</v>
      </c>
      <c r="L399">
        <f t="shared" ca="1" si="131"/>
        <v>-6.0241321284605132</v>
      </c>
      <c r="M399">
        <f t="shared" ca="1" si="132"/>
        <v>9.4111788879070222</v>
      </c>
      <c r="N399">
        <f t="shared" ca="1" si="133"/>
        <v>0.44691483121397457</v>
      </c>
      <c r="O399">
        <f t="shared" ca="1" si="134"/>
        <v>1.0607128423182461</v>
      </c>
      <c r="P399">
        <f t="shared" ca="1" si="135"/>
        <v>0.44691483121397457</v>
      </c>
      <c r="Q399">
        <f t="shared" ca="1" si="136"/>
        <v>0.1339798113265479</v>
      </c>
    </row>
    <row r="400" spans="1:17" x14ac:dyDescent="0.2">
      <c r="A400">
        <f t="shared" si="123"/>
        <v>388</v>
      </c>
      <c r="B400">
        <f t="shared" ca="1" si="124"/>
        <v>16.150570636980785</v>
      </c>
      <c r="C400">
        <f t="shared" ca="1" si="125"/>
        <v>13.059129448367301</v>
      </c>
      <c r="E400">
        <f t="shared" ca="1" si="137"/>
        <v>0.39981614457539627</v>
      </c>
      <c r="F400">
        <f t="shared" ca="1" si="138"/>
        <v>0.31958151005877095</v>
      </c>
      <c r="G400">
        <f t="shared" ca="1" si="126"/>
        <v>0.28060234536583278</v>
      </c>
      <c r="H400">
        <f t="shared" ca="1" si="127"/>
        <v>1</v>
      </c>
      <c r="I400">
        <f t="shared" ca="1" si="128"/>
        <v>42.568840442032631</v>
      </c>
      <c r="J400">
        <f t="shared" ca="1" si="129"/>
        <v>-7.487547447635869</v>
      </c>
      <c r="K400">
        <f t="shared" ca="1" si="130"/>
        <v>11.973903821296817</v>
      </c>
      <c r="L400">
        <f t="shared" ca="1" si="131"/>
        <v>-7.487547447635869</v>
      </c>
      <c r="M400">
        <f t="shared" ca="1" si="132"/>
        <v>68.918904092410614</v>
      </c>
      <c r="N400">
        <f t="shared" ca="1" si="133"/>
        <v>29.724320908035025</v>
      </c>
      <c r="O400">
        <f t="shared" ca="1" si="134"/>
        <v>11.973903821296817</v>
      </c>
      <c r="P400">
        <f t="shared" ca="1" si="135"/>
        <v>29.724320908035025</v>
      </c>
      <c r="Q400">
        <f t="shared" ca="1" si="136"/>
        <v>80.931832802270677</v>
      </c>
    </row>
    <row r="401" spans="1:17" x14ac:dyDescent="0.2">
      <c r="A401">
        <f t="shared" si="123"/>
        <v>389</v>
      </c>
      <c r="B401">
        <f t="shared" ca="1" si="124"/>
        <v>21.435631811133593</v>
      </c>
      <c r="C401">
        <f t="shared" ca="1" si="125"/>
        <v>15.429974227912528</v>
      </c>
      <c r="E401">
        <f t="shared" ca="1" si="137"/>
        <v>0.39134334100705837</v>
      </c>
      <c r="F401">
        <f t="shared" ca="1" si="138"/>
        <v>1.3422665520378213E-2</v>
      </c>
      <c r="G401">
        <f t="shared" ca="1" si="126"/>
        <v>0.59523399347256345</v>
      </c>
      <c r="H401">
        <f t="shared" ca="1" si="127"/>
        <v>1</v>
      </c>
      <c r="I401">
        <f t="shared" ca="1" si="128"/>
        <v>40.783741289615932</v>
      </c>
      <c r="J401">
        <f t="shared" ca="1" si="129"/>
        <v>-0.30781822711995233</v>
      </c>
      <c r="K401">
        <f t="shared" ca="1" si="130"/>
        <v>24.86164241587311</v>
      </c>
      <c r="L401">
        <f t="shared" ca="1" si="131"/>
        <v>-0.30781822711995233</v>
      </c>
      <c r="M401">
        <f t="shared" ca="1" si="132"/>
        <v>0.12157733243863192</v>
      </c>
      <c r="N401">
        <f t="shared" ca="1" si="133"/>
        <v>2.6482897148178517</v>
      </c>
      <c r="O401">
        <f t="shared" ca="1" si="134"/>
        <v>24.86164241587311</v>
      </c>
      <c r="P401">
        <f t="shared" ca="1" si="135"/>
        <v>2.6482897148178517</v>
      </c>
      <c r="Q401">
        <f t="shared" ca="1" si="136"/>
        <v>364.17676471328588</v>
      </c>
    </row>
    <row r="402" spans="1:17" x14ac:dyDescent="0.2">
      <c r="A402">
        <f t="shared" si="123"/>
        <v>390</v>
      </c>
      <c r="B402">
        <f t="shared" ca="1" si="124"/>
        <v>25.41173092846941</v>
      </c>
      <c r="C402">
        <f t="shared" ca="1" si="125"/>
        <v>18.115843006650223</v>
      </c>
      <c r="E402">
        <f t="shared" ca="1" si="137"/>
        <v>0.1778231300954678</v>
      </c>
      <c r="F402">
        <f t="shared" ca="1" si="138"/>
        <v>7.9060985945500595E-2</v>
      </c>
      <c r="G402">
        <f t="shared" ca="1" si="126"/>
        <v>0.74311588395903161</v>
      </c>
      <c r="H402">
        <f t="shared" ca="1" si="127"/>
        <v>1</v>
      </c>
      <c r="I402">
        <f t="shared" ca="1" si="128"/>
        <v>8.420689768467696</v>
      </c>
      <c r="J402">
        <f t="shared" ca="1" si="129"/>
        <v>-0.82384989857079449</v>
      </c>
      <c r="K402">
        <f t="shared" ca="1" si="130"/>
        <v>14.10356604795777</v>
      </c>
      <c r="L402">
        <f t="shared" ca="1" si="131"/>
        <v>-0.82384989857079449</v>
      </c>
      <c r="M402">
        <f t="shared" ca="1" si="132"/>
        <v>4.2179315337056495</v>
      </c>
      <c r="N402">
        <f t="shared" ca="1" si="133"/>
        <v>19.474116803792903</v>
      </c>
      <c r="O402">
        <f t="shared" ca="1" si="134"/>
        <v>14.10356604795777</v>
      </c>
      <c r="P402">
        <f t="shared" ca="1" si="135"/>
        <v>19.474116803792903</v>
      </c>
      <c r="Q402">
        <f t="shared" ca="1" si="136"/>
        <v>567.60978157239572</v>
      </c>
    </row>
    <row r="403" spans="1:17" x14ac:dyDescent="0.2">
      <c r="A403">
        <f t="shared" si="123"/>
        <v>391</v>
      </c>
      <c r="B403">
        <f t="shared" ca="1" si="124"/>
        <v>26.142386874245862</v>
      </c>
      <c r="C403">
        <f t="shared" ca="1" si="125"/>
        <v>18.92663328057462</v>
      </c>
      <c r="E403">
        <f t="shared" ca="1" si="137"/>
        <v>2.5948864134170857E-2</v>
      </c>
      <c r="F403">
        <f t="shared" ca="1" si="138"/>
        <v>0.27569889565025152</v>
      </c>
      <c r="G403">
        <f t="shared" ca="1" si="126"/>
        <v>0.69835224021557762</v>
      </c>
      <c r="H403">
        <f t="shared" ca="1" si="127"/>
        <v>1</v>
      </c>
      <c r="I403">
        <f t="shared" ca="1" si="128"/>
        <v>0.1793113873260293</v>
      </c>
      <c r="J403">
        <f t="shared" ca="1" si="129"/>
        <v>-0.4192286886509225</v>
      </c>
      <c r="K403">
        <f t="shared" ca="1" si="130"/>
        <v>1.9340915368044687</v>
      </c>
      <c r="L403">
        <f t="shared" ca="1" si="131"/>
        <v>-0.4192286886509225</v>
      </c>
      <c r="M403">
        <f t="shared" ca="1" si="132"/>
        <v>51.291467741156033</v>
      </c>
      <c r="N403">
        <f t="shared" ca="1" si="133"/>
        <v>63.81878875888205</v>
      </c>
      <c r="O403">
        <f t="shared" ca="1" si="134"/>
        <v>1.9340915368044687</v>
      </c>
      <c r="P403">
        <f t="shared" ca="1" si="135"/>
        <v>63.81878875888205</v>
      </c>
      <c r="Q403">
        <f t="shared" ca="1" si="136"/>
        <v>501.28630914018902</v>
      </c>
    </row>
    <row r="404" spans="1:17" x14ac:dyDescent="0.2">
      <c r="A404">
        <f t="shared" si="123"/>
        <v>392</v>
      </c>
      <c r="B404">
        <f t="shared" ca="1" si="124"/>
        <v>23.862023154305628</v>
      </c>
      <c r="C404">
        <f t="shared" ca="1" si="125"/>
        <v>17.714816085866186</v>
      </c>
      <c r="E404">
        <f t="shared" ca="1" si="137"/>
        <v>0.11355905746180461</v>
      </c>
      <c r="F404">
        <f t="shared" ca="1" si="138"/>
        <v>0.26373516751596077</v>
      </c>
      <c r="G404">
        <f t="shared" ca="1" si="126"/>
        <v>0.62270577502223468</v>
      </c>
      <c r="H404">
        <f t="shared" ca="1" si="127"/>
        <v>1</v>
      </c>
      <c r="I404">
        <f t="shared" ca="1" si="128"/>
        <v>3.4341141332686598</v>
      </c>
      <c r="J404">
        <f t="shared" ca="1" si="129"/>
        <v>-1.7550416986989184</v>
      </c>
      <c r="K404">
        <f t="shared" ca="1" si="130"/>
        <v>7.5472513617006198</v>
      </c>
      <c r="L404">
        <f t="shared" ca="1" si="131"/>
        <v>-1.7550416986989184</v>
      </c>
      <c r="M404">
        <f t="shared" ca="1" si="132"/>
        <v>46.936549796936589</v>
      </c>
      <c r="N404">
        <f t="shared" ca="1" si="133"/>
        <v>54.436467837888891</v>
      </c>
      <c r="O404">
        <f t="shared" ca="1" si="134"/>
        <v>7.5472513617006198</v>
      </c>
      <c r="P404">
        <f t="shared" ca="1" si="135"/>
        <v>54.436467837888891</v>
      </c>
      <c r="Q404">
        <f t="shared" ca="1" si="136"/>
        <v>398.56813008463155</v>
      </c>
    </row>
    <row r="405" spans="1:17" x14ac:dyDescent="0.2">
      <c r="A405">
        <f t="shared" ref="A405:A468" si="139">A404+1</f>
        <v>393</v>
      </c>
      <c r="B405">
        <f t="shared" ref="B405:B468" ca="1" si="140">SUM(I405:Q405)^0.5</f>
        <v>19.203864232124516</v>
      </c>
      <c r="C405">
        <f t="shared" ref="C405:C468" ca="1" si="141">E405*C$2+F405*C$3+G405*C$4</f>
        <v>14.369327026210367</v>
      </c>
      <c r="E405">
        <f t="shared" ca="1" si="137"/>
        <v>0.19914926428833934</v>
      </c>
      <c r="F405">
        <f t="shared" ca="1" si="138"/>
        <v>0.54681257547899076</v>
      </c>
      <c r="G405">
        <f t="shared" ref="G405:G468" ca="1" si="142">1-E405-F405</f>
        <v>0.2540381602326699</v>
      </c>
      <c r="H405">
        <f t="shared" ref="H405:H468" ca="1" si="143">SUM(E405:G405)</f>
        <v>1</v>
      </c>
      <c r="I405">
        <f t="shared" ref="I405:I468" ca="1" si="144">E405*E405*B$2*B$2*B$7</f>
        <v>10.561572366952074</v>
      </c>
      <c r="J405">
        <f t="shared" ref="J405:J468" ca="1" si="145">E405*F405*B$2*B$3*C$7</f>
        <v>-6.3813830756608283</v>
      </c>
      <c r="K405">
        <f t="shared" ref="K405:K468" ca="1" si="146">E405*G405*B$2*B$4*D$7</f>
        <v>5.3996027146290739</v>
      </c>
      <c r="L405">
        <f t="shared" ref="L405:L468" ca="1" si="147">J405</f>
        <v>-6.3813830756608283</v>
      </c>
      <c r="M405">
        <f t="shared" ref="M405:M468" ca="1" si="148">F405*F405*B$3*B$3*C$8</f>
        <v>201.76789427528732</v>
      </c>
      <c r="N405">
        <f t="shared" ref="N405:N468" ca="1" si="149">F405*G405*B$3*B$4*D$8</f>
        <v>46.044361278809944</v>
      </c>
      <c r="O405">
        <f t="shared" ref="O405:O468" ca="1" si="150">K405</f>
        <v>5.3996027146290739</v>
      </c>
      <c r="P405">
        <f t="shared" ref="P405:P468" ca="1" si="151">N405</f>
        <v>46.044361278809944</v>
      </c>
      <c r="Q405">
        <f t="shared" ref="Q405:Q468" ca="1" si="152">G405*G405*B$4*B$4*D$9</f>
        <v>66.333772968075579</v>
      </c>
    </row>
    <row r="406" spans="1:17" x14ac:dyDescent="0.2">
      <c r="A406">
        <f t="shared" si="139"/>
        <v>394</v>
      </c>
      <c r="B406">
        <f t="shared" ca="1" si="140"/>
        <v>13.879463763524384</v>
      </c>
      <c r="C406">
        <f t="shared" ca="1" si="141"/>
        <v>8.9753053514945016</v>
      </c>
      <c r="E406">
        <f t="shared" ca="1" si="137"/>
        <v>0.76832960817794893</v>
      </c>
      <c r="F406">
        <f t="shared" ca="1" si="138"/>
        <v>0.13106438098171677</v>
      </c>
      <c r="G406">
        <f t="shared" ca="1" si="142"/>
        <v>0.1006060108403343</v>
      </c>
      <c r="H406">
        <f t="shared" ca="1" si="143"/>
        <v>1</v>
      </c>
      <c r="I406">
        <f t="shared" ca="1" si="144"/>
        <v>157.20498200560709</v>
      </c>
      <c r="J406">
        <f t="shared" ca="1" si="145"/>
        <v>-5.901057766865998</v>
      </c>
      <c r="K406">
        <f t="shared" ca="1" si="146"/>
        <v>8.2500321346105991</v>
      </c>
      <c r="L406">
        <f t="shared" ca="1" si="147"/>
        <v>-5.901057766865998</v>
      </c>
      <c r="M406">
        <f t="shared" ca="1" si="148"/>
        <v>11.59162800003898</v>
      </c>
      <c r="N406">
        <f t="shared" ca="1" si="149"/>
        <v>4.3706659017764649</v>
      </c>
      <c r="O406">
        <f t="shared" ca="1" si="150"/>
        <v>8.2500321346105991</v>
      </c>
      <c r="P406">
        <f t="shared" ca="1" si="151"/>
        <v>4.3706659017764649</v>
      </c>
      <c r="Q406">
        <f t="shared" ca="1" si="152"/>
        <v>10.40362381829825</v>
      </c>
    </row>
    <row r="407" spans="1:17" x14ac:dyDescent="0.2">
      <c r="A407">
        <f t="shared" si="139"/>
        <v>395</v>
      </c>
      <c r="B407">
        <f t="shared" ca="1" si="140"/>
        <v>15.570907700034136</v>
      </c>
      <c r="C407">
        <f t="shared" ca="1" si="141"/>
        <v>7.8289621790689452</v>
      </c>
      <c r="E407">
        <f t="shared" ca="1" si="137"/>
        <v>0.90637322707939261</v>
      </c>
      <c r="F407">
        <f t="shared" ca="1" si="138"/>
        <v>8.1593117163724308E-3</v>
      </c>
      <c r="G407">
        <f t="shared" ca="1" si="142"/>
        <v>8.5467461204234957E-2</v>
      </c>
      <c r="H407">
        <f t="shared" ca="1" si="143"/>
        <v>1</v>
      </c>
      <c r="I407">
        <f t="shared" ca="1" si="144"/>
        <v>218.76875924786896</v>
      </c>
      <c r="J407">
        <f t="shared" ca="1" si="145"/>
        <v>-0.43336936709934942</v>
      </c>
      <c r="K407">
        <f t="shared" ca="1" si="146"/>
        <v>8.2678390556597297</v>
      </c>
      <c r="L407">
        <f t="shared" ca="1" si="147"/>
        <v>-0.43336936709934942</v>
      </c>
      <c r="M407">
        <f t="shared" ca="1" si="148"/>
        <v>4.4924383313792393E-2</v>
      </c>
      <c r="N407">
        <f t="shared" ca="1" si="149"/>
        <v>0.23114969717327549</v>
      </c>
      <c r="O407">
        <f t="shared" ca="1" si="150"/>
        <v>8.2678390556597297</v>
      </c>
      <c r="P407">
        <f t="shared" ca="1" si="151"/>
        <v>0.23114969717327549</v>
      </c>
      <c r="Q407">
        <f t="shared" ca="1" si="152"/>
        <v>7.5082442003323058</v>
      </c>
    </row>
    <row r="408" spans="1:17" x14ac:dyDescent="0.2">
      <c r="A408">
        <f t="shared" si="139"/>
        <v>396</v>
      </c>
      <c r="B408">
        <f t="shared" ca="1" si="140"/>
        <v>16.205627483498468</v>
      </c>
      <c r="C408">
        <f t="shared" ca="1" si="141"/>
        <v>12.781716738698956</v>
      </c>
      <c r="E408">
        <f t="shared" ca="1" si="137"/>
        <v>0.48717745492924303</v>
      </c>
      <c r="F408">
        <f t="shared" ca="1" si="138"/>
        <v>0.18070241088871883</v>
      </c>
      <c r="G408">
        <f t="shared" ca="1" si="142"/>
        <v>0.33212013418203812</v>
      </c>
      <c r="H408">
        <f t="shared" ca="1" si="143"/>
        <v>1</v>
      </c>
      <c r="I408">
        <f t="shared" ca="1" si="144"/>
        <v>63.204140671072416</v>
      </c>
      <c r="J408">
        <f t="shared" ca="1" si="145"/>
        <v>-5.1588006412897807</v>
      </c>
      <c r="K408">
        <f t="shared" ca="1" si="146"/>
        <v>17.268973727367491</v>
      </c>
      <c r="L408">
        <f t="shared" ca="1" si="147"/>
        <v>-5.1588006412897807</v>
      </c>
      <c r="M408">
        <f t="shared" ca="1" si="148"/>
        <v>22.034488205911671</v>
      </c>
      <c r="N408">
        <f t="shared" ca="1" si="149"/>
        <v>19.892902394004473</v>
      </c>
      <c r="O408">
        <f t="shared" ca="1" si="150"/>
        <v>17.268973727367491</v>
      </c>
      <c r="P408">
        <f t="shared" ca="1" si="151"/>
        <v>19.892902394004473</v>
      </c>
      <c r="Q408">
        <f t="shared" ca="1" si="152"/>
        <v>113.37758229677242</v>
      </c>
    </row>
    <row r="409" spans="1:17" x14ac:dyDescent="0.2">
      <c r="A409">
        <f t="shared" si="139"/>
        <v>397</v>
      </c>
      <c r="B409">
        <f t="shared" ca="1" si="140"/>
        <v>13.223406779581994</v>
      </c>
      <c r="C409">
        <f t="shared" ca="1" si="141"/>
        <v>9.9840788134781633</v>
      </c>
      <c r="E409">
        <f t="shared" ca="1" si="137"/>
        <v>0.61234249595403523</v>
      </c>
      <c r="F409">
        <f t="shared" ca="1" si="138"/>
        <v>0.30902374952777018</v>
      </c>
      <c r="G409">
        <f t="shared" ca="1" si="142"/>
        <v>7.8633754518194598E-2</v>
      </c>
      <c r="H409">
        <f t="shared" ca="1" si="143"/>
        <v>1</v>
      </c>
      <c r="I409">
        <f t="shared" ca="1" si="144"/>
        <v>99.85273540512928</v>
      </c>
      <c r="J409">
        <f t="shared" ca="1" si="145"/>
        <v>-11.088782721961691</v>
      </c>
      <c r="K409">
        <f t="shared" ca="1" si="146"/>
        <v>5.139105747263752</v>
      </c>
      <c r="L409">
        <f t="shared" ca="1" si="147"/>
        <v>-11.088782721961691</v>
      </c>
      <c r="M409">
        <f t="shared" ca="1" si="148"/>
        <v>64.440483360681938</v>
      </c>
      <c r="N409">
        <f t="shared" ca="1" si="149"/>
        <v>8.0545238210545538</v>
      </c>
      <c r="O409">
        <f t="shared" ca="1" si="150"/>
        <v>5.139105747263752</v>
      </c>
      <c r="P409">
        <f t="shared" ca="1" si="151"/>
        <v>8.0545238210545538</v>
      </c>
      <c r="Q409">
        <f t="shared" ca="1" si="152"/>
        <v>6.3555743997706458</v>
      </c>
    </row>
    <row r="410" spans="1:17" x14ac:dyDescent="0.2">
      <c r="A410">
        <f t="shared" si="139"/>
        <v>398</v>
      </c>
      <c r="B410">
        <f t="shared" ca="1" si="140"/>
        <v>13.752822669226841</v>
      </c>
      <c r="C410">
        <f t="shared" ca="1" si="141"/>
        <v>10.246265779247151</v>
      </c>
      <c r="E410">
        <f t="shared" ca="1" si="137"/>
        <v>0.53528158689559724</v>
      </c>
      <c r="F410">
        <f t="shared" ca="1" si="138"/>
        <v>0.42914418388202114</v>
      </c>
      <c r="G410">
        <f t="shared" ca="1" si="142"/>
        <v>3.5574229222381626E-2</v>
      </c>
      <c r="H410">
        <f t="shared" ca="1" si="143"/>
        <v>1</v>
      </c>
      <c r="I410">
        <f t="shared" ca="1" si="144"/>
        <v>76.30197426685956</v>
      </c>
      <c r="J410">
        <f t="shared" ca="1" si="145"/>
        <v>-13.461180613665519</v>
      </c>
      <c r="K410">
        <f t="shared" ca="1" si="146"/>
        <v>2.0323661142334233</v>
      </c>
      <c r="L410">
        <f t="shared" ca="1" si="147"/>
        <v>-13.461180613665519</v>
      </c>
      <c r="M410">
        <f t="shared" ca="1" si="148"/>
        <v>124.27436018173007</v>
      </c>
      <c r="N410">
        <f t="shared" ca="1" si="149"/>
        <v>5.0603170757527858</v>
      </c>
      <c r="O410">
        <f t="shared" ca="1" si="150"/>
        <v>2.0323661142334233</v>
      </c>
      <c r="P410">
        <f t="shared" ca="1" si="151"/>
        <v>5.0603170757527858</v>
      </c>
      <c r="Q410">
        <f t="shared" ca="1" si="152"/>
        <v>1.3007917699687117</v>
      </c>
    </row>
    <row r="411" spans="1:17" x14ac:dyDescent="0.2">
      <c r="A411">
        <f t="shared" si="139"/>
        <v>399</v>
      </c>
      <c r="B411">
        <f t="shared" ca="1" si="140"/>
        <v>22.020982056535217</v>
      </c>
      <c r="C411">
        <f t="shared" ca="1" si="141"/>
        <v>14.355906016952018</v>
      </c>
      <c r="E411">
        <f t="shared" ca="1" si="137"/>
        <v>9.2316003288371085E-2</v>
      </c>
      <c r="F411">
        <f t="shared" ca="1" si="138"/>
        <v>0.76473726376415607</v>
      </c>
      <c r="G411">
        <f t="shared" ca="1" si="142"/>
        <v>0.14294673294747284</v>
      </c>
      <c r="H411">
        <f t="shared" ca="1" si="143"/>
        <v>1</v>
      </c>
      <c r="I411">
        <f t="shared" ca="1" si="144"/>
        <v>2.2694737005337937</v>
      </c>
      <c r="J411">
        <f t="shared" ca="1" si="145"/>
        <v>-4.1370127825245557</v>
      </c>
      <c r="K411">
        <f t="shared" ca="1" si="146"/>
        <v>1.4084303328233496</v>
      </c>
      <c r="L411">
        <f t="shared" ca="1" si="147"/>
        <v>-4.1370127825245557</v>
      </c>
      <c r="M411">
        <f t="shared" ca="1" si="148"/>
        <v>394.63861613138681</v>
      </c>
      <c r="N411">
        <f t="shared" ca="1" si="149"/>
        <v>36.234768163471536</v>
      </c>
      <c r="O411">
        <f t="shared" ca="1" si="150"/>
        <v>1.4084303328233496</v>
      </c>
      <c r="P411">
        <f t="shared" ca="1" si="151"/>
        <v>36.234768163471536</v>
      </c>
      <c r="Q411">
        <f t="shared" ca="1" si="152"/>
        <v>21.003189474784705</v>
      </c>
    </row>
    <row r="412" spans="1:17" x14ac:dyDescent="0.2">
      <c r="A412">
        <f t="shared" si="139"/>
        <v>400</v>
      </c>
      <c r="B412">
        <f t="shared" ca="1" si="140"/>
        <v>23.110043524831887</v>
      </c>
      <c r="C412">
        <f t="shared" ca="1" si="141"/>
        <v>15.383336271002944</v>
      </c>
      <c r="E412">
        <f t="shared" ca="1" si="137"/>
        <v>3.2747538747972982E-2</v>
      </c>
      <c r="F412">
        <f t="shared" ca="1" si="138"/>
        <v>0.7451238960321076</v>
      </c>
      <c r="G412">
        <f t="shared" ca="1" si="142"/>
        <v>0.22212856521991942</v>
      </c>
      <c r="H412">
        <f t="shared" ca="1" si="143"/>
        <v>1</v>
      </c>
      <c r="I412">
        <f t="shared" ca="1" si="144"/>
        <v>0.28558046460551284</v>
      </c>
      <c r="J412">
        <f t="shared" ca="1" si="145"/>
        <v>-1.4298970563208295</v>
      </c>
      <c r="K412">
        <f t="shared" ca="1" si="146"/>
        <v>0.77636726947864587</v>
      </c>
      <c r="L412">
        <f t="shared" ca="1" si="147"/>
        <v>-1.4298970563208295</v>
      </c>
      <c r="M412">
        <f t="shared" ca="1" si="148"/>
        <v>374.65545187160762</v>
      </c>
      <c r="N412">
        <f t="shared" ca="1" si="149"/>
        <v>54.862033749036883</v>
      </c>
      <c r="O412">
        <f t="shared" ca="1" si="150"/>
        <v>0.77636726947864587</v>
      </c>
      <c r="P412">
        <f t="shared" ca="1" si="151"/>
        <v>54.862033749036883</v>
      </c>
      <c r="Q412">
        <f t="shared" ca="1" si="152"/>
        <v>50.716071459021578</v>
      </c>
    </row>
    <row r="413" spans="1:17" x14ac:dyDescent="0.2">
      <c r="A413">
        <f t="shared" si="139"/>
        <v>401</v>
      </c>
      <c r="B413">
        <f t="shared" ca="1" si="140"/>
        <v>14.569102041034169</v>
      </c>
      <c r="C413">
        <f t="shared" ca="1" si="141"/>
        <v>10.984418719152494</v>
      </c>
      <c r="E413">
        <f t="shared" ca="1" si="137"/>
        <v>0.62178176405050478</v>
      </c>
      <c r="F413">
        <f t="shared" ca="1" si="138"/>
        <v>0.15352069737704799</v>
      </c>
      <c r="G413">
        <f t="shared" ca="1" si="142"/>
        <v>0.22469753857244723</v>
      </c>
      <c r="H413">
        <f t="shared" ca="1" si="143"/>
        <v>1</v>
      </c>
      <c r="I413">
        <f t="shared" ca="1" si="144"/>
        <v>102.95492528876325</v>
      </c>
      <c r="J413">
        <f t="shared" ca="1" si="145"/>
        <v>-5.593743283955166</v>
      </c>
      <c r="K413">
        <f t="shared" ca="1" si="146"/>
        <v>14.911469256892623</v>
      </c>
      <c r="L413">
        <f t="shared" ca="1" si="147"/>
        <v>-5.593743283955166</v>
      </c>
      <c r="M413">
        <f t="shared" ca="1" si="148"/>
        <v>15.904094332211598</v>
      </c>
      <c r="N413">
        <f t="shared" ca="1" si="149"/>
        <v>11.434159595838731</v>
      </c>
      <c r="O413">
        <f t="shared" ca="1" si="150"/>
        <v>14.911469256892623</v>
      </c>
      <c r="P413">
        <f t="shared" ca="1" si="151"/>
        <v>11.434159595838731</v>
      </c>
      <c r="Q413">
        <f t="shared" ca="1" si="152"/>
        <v>51.895943523538783</v>
      </c>
    </row>
    <row r="414" spans="1:17" x14ac:dyDescent="0.2">
      <c r="A414">
        <f t="shared" si="139"/>
        <v>402</v>
      </c>
      <c r="B414">
        <f t="shared" ca="1" si="140"/>
        <v>16.038486365465321</v>
      </c>
      <c r="C414">
        <f t="shared" ca="1" si="141"/>
        <v>12.938080588743105</v>
      </c>
      <c r="E414">
        <f t="shared" ca="1" si="137"/>
        <v>0.43408337899956928</v>
      </c>
      <c r="F414">
        <f t="shared" ca="1" si="138"/>
        <v>0.26677490310408408</v>
      </c>
      <c r="G414">
        <f t="shared" ca="1" si="142"/>
        <v>0.29914171789634664</v>
      </c>
      <c r="H414">
        <f t="shared" ca="1" si="143"/>
        <v>1</v>
      </c>
      <c r="I414">
        <f t="shared" ca="1" si="144"/>
        <v>50.178477573676972</v>
      </c>
      <c r="J414">
        <f t="shared" ca="1" si="145"/>
        <v>-6.7860295103818249</v>
      </c>
      <c r="K414">
        <f t="shared" ca="1" si="146"/>
        <v>13.859076187800158</v>
      </c>
      <c r="L414">
        <f t="shared" ca="1" si="147"/>
        <v>-6.7860295103818249</v>
      </c>
      <c r="M414">
        <f t="shared" ca="1" si="148"/>
        <v>48.024739255395339</v>
      </c>
      <c r="N414">
        <f t="shared" ca="1" si="149"/>
        <v>26.45214863708733</v>
      </c>
      <c r="O414">
        <f t="shared" ca="1" si="150"/>
        <v>13.859076187800158</v>
      </c>
      <c r="P414">
        <f t="shared" ca="1" si="151"/>
        <v>26.45214863708733</v>
      </c>
      <c r="Q414">
        <f t="shared" ca="1" si="152"/>
        <v>91.979437437133313</v>
      </c>
    </row>
    <row r="415" spans="1:17" x14ac:dyDescent="0.2">
      <c r="A415">
        <f t="shared" si="139"/>
        <v>403</v>
      </c>
      <c r="B415">
        <f t="shared" ca="1" si="140"/>
        <v>22.900806472616363</v>
      </c>
      <c r="C415">
        <f t="shared" ca="1" si="141"/>
        <v>15.783037728314433</v>
      </c>
      <c r="E415">
        <f t="shared" ca="1" si="137"/>
        <v>3.4664962667265931E-2</v>
      </c>
      <c r="F415">
        <f t="shared" ca="1" si="138"/>
        <v>0.68674072619833482</v>
      </c>
      <c r="G415">
        <f t="shared" ca="1" si="142"/>
        <v>0.27859431113439925</v>
      </c>
      <c r="H415">
        <f t="shared" ca="1" si="143"/>
        <v>1</v>
      </c>
      <c r="I415">
        <f t="shared" ca="1" si="144"/>
        <v>0.32000196125931918</v>
      </c>
      <c r="J415">
        <f t="shared" ca="1" si="145"/>
        <v>-1.3950223198553235</v>
      </c>
      <c r="K415">
        <f t="shared" ca="1" si="146"/>
        <v>1.0307352353957662</v>
      </c>
      <c r="L415">
        <f t="shared" ca="1" si="147"/>
        <v>-1.3950223198553235</v>
      </c>
      <c r="M415">
        <f t="shared" ca="1" si="148"/>
        <v>318.24433432310207</v>
      </c>
      <c r="N415">
        <f t="shared" ca="1" si="149"/>
        <v>63.416759648763573</v>
      </c>
      <c r="O415">
        <f t="shared" ca="1" si="150"/>
        <v>1.0307352353957662</v>
      </c>
      <c r="P415">
        <f t="shared" ca="1" si="151"/>
        <v>63.416759648763573</v>
      </c>
      <c r="Q415">
        <f t="shared" ca="1" si="152"/>
        <v>79.777655683258189</v>
      </c>
    </row>
    <row r="416" spans="1:17" x14ac:dyDescent="0.2">
      <c r="A416">
        <f t="shared" si="139"/>
        <v>404</v>
      </c>
      <c r="B416">
        <f t="shared" ca="1" si="140"/>
        <v>13.028370232185058</v>
      </c>
      <c r="C416">
        <f t="shared" ca="1" si="141"/>
        <v>8.8761216092360371</v>
      </c>
      <c r="E416">
        <f t="shared" ca="1" si="137"/>
        <v>0.71625998789253142</v>
      </c>
      <c r="F416">
        <f t="shared" ca="1" si="138"/>
        <v>0.24991207777610183</v>
      </c>
      <c r="G416">
        <f t="shared" ca="1" si="142"/>
        <v>3.3827934331366744E-2</v>
      </c>
      <c r="H416">
        <f t="shared" ca="1" si="143"/>
        <v>1</v>
      </c>
      <c r="I416">
        <f t="shared" ca="1" si="144"/>
        <v>136.61945499912201</v>
      </c>
      <c r="J416">
        <f t="shared" ca="1" si="145"/>
        <v>-10.489518477603534</v>
      </c>
      <c r="K416">
        <f t="shared" ca="1" si="146"/>
        <v>2.5860106652476076</v>
      </c>
      <c r="L416">
        <f t="shared" ca="1" si="147"/>
        <v>-10.489518477603534</v>
      </c>
      <c r="M416">
        <f t="shared" ca="1" si="148"/>
        <v>42.145340258074974</v>
      </c>
      <c r="N416">
        <f t="shared" ca="1" si="149"/>
        <v>2.8022167472702972</v>
      </c>
      <c r="O416">
        <f t="shared" ca="1" si="150"/>
        <v>2.5860106652476076</v>
      </c>
      <c r="P416">
        <f t="shared" ca="1" si="151"/>
        <v>2.8022167472702972</v>
      </c>
      <c r="Q416">
        <f t="shared" ca="1" si="152"/>
        <v>1.1762177798600069</v>
      </c>
    </row>
    <row r="417" spans="1:17" x14ac:dyDescent="0.2">
      <c r="A417">
        <f t="shared" si="139"/>
        <v>405</v>
      </c>
      <c r="B417">
        <f t="shared" ca="1" si="140"/>
        <v>14.016619217260549</v>
      </c>
      <c r="C417">
        <f t="shared" ca="1" si="141"/>
        <v>8.423180984436927</v>
      </c>
      <c r="E417">
        <f t="shared" ca="1" si="137"/>
        <v>0.81212454995113192</v>
      </c>
      <c r="F417">
        <f t="shared" ca="1" si="138"/>
        <v>0.11776884426653854</v>
      </c>
      <c r="G417">
        <f t="shared" ca="1" si="142"/>
        <v>7.0106605782329537E-2</v>
      </c>
      <c r="H417">
        <f t="shared" ca="1" si="143"/>
        <v>1</v>
      </c>
      <c r="I417">
        <f t="shared" ca="1" si="144"/>
        <v>175.63717559785539</v>
      </c>
      <c r="J417">
        <f t="shared" ca="1" si="145"/>
        <v>-5.6046780213861345</v>
      </c>
      <c r="K417">
        <f t="shared" ca="1" si="146"/>
        <v>6.0766709785645903</v>
      </c>
      <c r="L417">
        <f t="shared" ca="1" si="147"/>
        <v>-5.6046780213861345</v>
      </c>
      <c r="M417">
        <f t="shared" ca="1" si="148"/>
        <v>9.3591390587804639</v>
      </c>
      <c r="N417">
        <f t="shared" ca="1" si="149"/>
        <v>2.7367073241541786</v>
      </c>
      <c r="O417">
        <f t="shared" ca="1" si="150"/>
        <v>6.0766709785645903</v>
      </c>
      <c r="P417">
        <f t="shared" ca="1" si="151"/>
        <v>2.7367073241541786</v>
      </c>
      <c r="Q417">
        <f t="shared" ca="1" si="152"/>
        <v>5.0518990623766484</v>
      </c>
    </row>
    <row r="418" spans="1:17" x14ac:dyDescent="0.2">
      <c r="A418">
        <f t="shared" si="139"/>
        <v>406</v>
      </c>
      <c r="B418">
        <f t="shared" ca="1" si="140"/>
        <v>15.675187102116897</v>
      </c>
      <c r="C418">
        <f t="shared" ca="1" si="141"/>
        <v>6.8917613707012482</v>
      </c>
      <c r="E418">
        <f t="shared" ca="1" si="137"/>
        <v>0.95991018518734894</v>
      </c>
      <c r="F418">
        <f t="shared" ca="1" si="138"/>
        <v>2.7668756684510343E-2</v>
      </c>
      <c r="G418">
        <f t="shared" ca="1" si="142"/>
        <v>1.2421058128140715E-2</v>
      </c>
      <c r="H418">
        <f t="shared" ca="1" si="143"/>
        <v>1</v>
      </c>
      <c r="I418">
        <f t="shared" ca="1" si="144"/>
        <v>245.37616019371313</v>
      </c>
      <c r="J418">
        <f t="shared" ca="1" si="145"/>
        <v>-1.5563879512818166</v>
      </c>
      <c r="K418">
        <f t="shared" ca="1" si="146"/>
        <v>1.2725455476509622</v>
      </c>
      <c r="L418">
        <f t="shared" ca="1" si="147"/>
        <v>-1.5563879512818166</v>
      </c>
      <c r="M418">
        <f t="shared" ca="1" si="148"/>
        <v>0.51659995309568585</v>
      </c>
      <c r="N418">
        <f t="shared" ca="1" si="149"/>
        <v>0.11391665882309376</v>
      </c>
      <c r="O418">
        <f t="shared" ca="1" si="150"/>
        <v>1.2725455476509622</v>
      </c>
      <c r="P418">
        <f t="shared" ca="1" si="151"/>
        <v>0.11391665882309376</v>
      </c>
      <c r="Q418">
        <f t="shared" ca="1" si="152"/>
        <v>0.158582029178615</v>
      </c>
    </row>
    <row r="419" spans="1:17" x14ac:dyDescent="0.2">
      <c r="A419">
        <f t="shared" si="139"/>
        <v>407</v>
      </c>
      <c r="B419">
        <f t="shared" ca="1" si="140"/>
        <v>16.373990511566767</v>
      </c>
      <c r="C419">
        <f t="shared" ca="1" si="141"/>
        <v>11.862964337269174</v>
      </c>
      <c r="E419">
        <f t="shared" ca="1" si="137"/>
        <v>0.61163807004257031</v>
      </c>
      <c r="F419">
        <f t="shared" ca="1" si="138"/>
        <v>5.4236948695367979E-2</v>
      </c>
      <c r="G419">
        <f t="shared" ca="1" si="142"/>
        <v>0.33412498126206169</v>
      </c>
      <c r="H419">
        <f t="shared" ca="1" si="143"/>
        <v>1</v>
      </c>
      <c r="I419">
        <f t="shared" ca="1" si="144"/>
        <v>99.623130579574067</v>
      </c>
      <c r="J419">
        <f t="shared" ca="1" si="145"/>
        <v>-1.9439602218269201</v>
      </c>
      <c r="K419">
        <f t="shared" ca="1" si="146"/>
        <v>21.811603708669121</v>
      </c>
      <c r="L419">
        <f t="shared" ca="1" si="147"/>
        <v>-1.9439602218269201</v>
      </c>
      <c r="M419">
        <f t="shared" ca="1" si="148"/>
        <v>1.9850231282334285</v>
      </c>
      <c r="N419">
        <f t="shared" ca="1" si="149"/>
        <v>6.0068003340998031</v>
      </c>
      <c r="O419">
        <f t="shared" ca="1" si="150"/>
        <v>21.811603708669121</v>
      </c>
      <c r="P419">
        <f t="shared" ca="1" si="151"/>
        <v>6.0068003340998031</v>
      </c>
      <c r="Q419">
        <f t="shared" ca="1" si="152"/>
        <v>114.75052392318703</v>
      </c>
    </row>
    <row r="420" spans="1:17" x14ac:dyDescent="0.2">
      <c r="A420">
        <f t="shared" si="139"/>
        <v>408</v>
      </c>
      <c r="B420">
        <f t="shared" ca="1" si="140"/>
        <v>13.808831313392384</v>
      </c>
      <c r="C420">
        <f t="shared" ca="1" si="141"/>
        <v>7.6747549944714759</v>
      </c>
      <c r="E420">
        <f t="shared" ca="1" si="137"/>
        <v>0.8437703187664729</v>
      </c>
      <c r="F420">
        <f t="shared" ca="1" si="138"/>
        <v>0.15581617415806959</v>
      </c>
      <c r="G420">
        <f t="shared" ca="1" si="142"/>
        <v>4.1350707545750875E-4</v>
      </c>
      <c r="H420">
        <f t="shared" ca="1" si="143"/>
        <v>1</v>
      </c>
      <c r="I420">
        <f t="shared" ca="1" si="144"/>
        <v>189.5918458263686</v>
      </c>
      <c r="J420">
        <f t="shared" ca="1" si="145"/>
        <v>-7.7043214881859416</v>
      </c>
      <c r="K420">
        <f t="shared" ca="1" si="146"/>
        <v>3.7238427302924627E-2</v>
      </c>
      <c r="L420">
        <f t="shared" ca="1" si="147"/>
        <v>-7.7043214881859416</v>
      </c>
      <c r="M420">
        <f t="shared" ca="1" si="148"/>
        <v>16.38325335122321</v>
      </c>
      <c r="N420">
        <f t="shared" ca="1" si="149"/>
        <v>2.1356716465193236E-2</v>
      </c>
      <c r="O420">
        <f t="shared" ca="1" si="150"/>
        <v>3.7238427302924627E-2</v>
      </c>
      <c r="P420">
        <f t="shared" ca="1" si="151"/>
        <v>2.1356716465193236E-2</v>
      </c>
      <c r="Q420">
        <f t="shared" ca="1" si="152"/>
        <v>1.7575296988059047E-4</v>
      </c>
    </row>
    <row r="421" spans="1:17" x14ac:dyDescent="0.2">
      <c r="A421">
        <f t="shared" si="139"/>
        <v>409</v>
      </c>
      <c r="B421">
        <f t="shared" ca="1" si="140"/>
        <v>19.681068020333491</v>
      </c>
      <c r="C421">
        <f t="shared" ca="1" si="141"/>
        <v>14.999399631793391</v>
      </c>
      <c r="E421">
        <f t="shared" ca="1" si="137"/>
        <v>0.18540335165305055</v>
      </c>
      <c r="F421">
        <f t="shared" ca="1" si="138"/>
        <v>0.48869781618450348</v>
      </c>
      <c r="G421">
        <f t="shared" ca="1" si="142"/>
        <v>0.32589883216244597</v>
      </c>
      <c r="H421">
        <f t="shared" ca="1" si="143"/>
        <v>1</v>
      </c>
      <c r="I421">
        <f t="shared" ca="1" si="144"/>
        <v>9.153903466754393</v>
      </c>
      <c r="J421">
        <f t="shared" ca="1" si="145"/>
        <v>-5.3095240856754149</v>
      </c>
      <c r="K421">
        <f t="shared" ca="1" si="146"/>
        <v>6.4488834326473654</v>
      </c>
      <c r="L421">
        <f t="shared" ca="1" si="147"/>
        <v>-5.3095240856754149</v>
      </c>
      <c r="M421">
        <f t="shared" ca="1" si="148"/>
        <v>161.15948488075563</v>
      </c>
      <c r="N421">
        <f t="shared" ca="1" si="149"/>
        <v>52.791281273999275</v>
      </c>
      <c r="O421">
        <f t="shared" ca="1" si="150"/>
        <v>6.4488834326473654</v>
      </c>
      <c r="P421">
        <f t="shared" ca="1" si="151"/>
        <v>52.791281273999275</v>
      </c>
      <c r="Q421">
        <f t="shared" ca="1" si="152"/>
        <v>109.16976883154115</v>
      </c>
    </row>
    <row r="422" spans="1:17" x14ac:dyDescent="0.2">
      <c r="A422">
        <f t="shared" si="139"/>
        <v>410</v>
      </c>
      <c r="B422">
        <f t="shared" ca="1" si="140"/>
        <v>23.688736541535061</v>
      </c>
      <c r="C422">
        <f t="shared" ca="1" si="141"/>
        <v>16.972708891127635</v>
      </c>
      <c r="E422">
        <f t="shared" ca="1" si="137"/>
        <v>0.27371269927708519</v>
      </c>
      <c r="F422">
        <f t="shared" ca="1" si="138"/>
        <v>4.098446403576373E-2</v>
      </c>
      <c r="G422">
        <f t="shared" ca="1" si="142"/>
        <v>0.68530283668715108</v>
      </c>
      <c r="H422">
        <f t="shared" ca="1" si="143"/>
        <v>1</v>
      </c>
      <c r="I422">
        <f t="shared" ca="1" si="144"/>
        <v>19.950834296839453</v>
      </c>
      <c r="J422">
        <f t="shared" ca="1" si="145"/>
        <v>-0.65737294118769574</v>
      </c>
      <c r="K422">
        <f t="shared" ca="1" si="146"/>
        <v>20.019886863231861</v>
      </c>
      <c r="L422">
        <f t="shared" ca="1" si="147"/>
        <v>-0.65737294118769574</v>
      </c>
      <c r="M422">
        <f t="shared" ca="1" si="148"/>
        <v>1.1334793020432374</v>
      </c>
      <c r="N422">
        <f t="shared" ca="1" si="149"/>
        <v>9.3098094001801659</v>
      </c>
      <c r="O422">
        <f t="shared" ca="1" si="150"/>
        <v>20.019886863231861</v>
      </c>
      <c r="P422">
        <f t="shared" ca="1" si="151"/>
        <v>9.3098094001801659</v>
      </c>
      <c r="Q422">
        <f t="shared" ca="1" si="152"/>
        <v>482.72727869092716</v>
      </c>
    </row>
    <row r="423" spans="1:17" x14ac:dyDescent="0.2">
      <c r="A423">
        <f t="shared" si="139"/>
        <v>411</v>
      </c>
      <c r="B423">
        <f t="shared" ca="1" si="140"/>
        <v>13.74412325562383</v>
      </c>
      <c r="C423">
        <f t="shared" ca="1" si="141"/>
        <v>8.0259151952635879</v>
      </c>
      <c r="E423">
        <f t="shared" ca="1" si="137"/>
        <v>0.82226624168346407</v>
      </c>
      <c r="F423">
        <f t="shared" ca="1" si="138"/>
        <v>0.15142757542250387</v>
      </c>
      <c r="G423">
        <f t="shared" ca="1" si="142"/>
        <v>2.6306182894032054E-2</v>
      </c>
      <c r="H423">
        <f t="shared" ca="1" si="143"/>
        <v>1</v>
      </c>
      <c r="I423">
        <f t="shared" ca="1" si="144"/>
        <v>180.05122794012192</v>
      </c>
      <c r="J423">
        <f t="shared" ca="1" si="145"/>
        <v>-7.2965077031322307</v>
      </c>
      <c r="K423">
        <f t="shared" ca="1" si="146"/>
        <v>2.3086305458776724</v>
      </c>
      <c r="L423">
        <f t="shared" ca="1" si="147"/>
        <v>-7.2965077031322307</v>
      </c>
      <c r="M423">
        <f t="shared" ca="1" si="148"/>
        <v>15.473373591758548</v>
      </c>
      <c r="N423">
        <f t="shared" ca="1" si="149"/>
        <v>1.3203887157092871</v>
      </c>
      <c r="O423">
        <f t="shared" ca="1" si="150"/>
        <v>2.3086305458776724</v>
      </c>
      <c r="P423">
        <f t="shared" ca="1" si="151"/>
        <v>1.3203887157092871</v>
      </c>
      <c r="Q423">
        <f t="shared" ca="1" si="152"/>
        <v>0.71129941698985655</v>
      </c>
    </row>
    <row r="424" spans="1:17" x14ac:dyDescent="0.2">
      <c r="A424">
        <f t="shared" si="139"/>
        <v>412</v>
      </c>
      <c r="B424">
        <f t="shared" ca="1" si="140"/>
        <v>14.238766885732597</v>
      </c>
      <c r="C424">
        <f t="shared" ca="1" si="141"/>
        <v>11.089841281966402</v>
      </c>
      <c r="E424">
        <f t="shared" ca="1" si="137"/>
        <v>0.48705856232010514</v>
      </c>
      <c r="F424">
        <f t="shared" ca="1" si="138"/>
        <v>0.41165318776618703</v>
      </c>
      <c r="G424">
        <f t="shared" ca="1" si="142"/>
        <v>0.10128824991370783</v>
      </c>
      <c r="H424">
        <f t="shared" ca="1" si="143"/>
        <v>1</v>
      </c>
      <c r="I424">
        <f t="shared" ca="1" si="144"/>
        <v>63.173295285339982</v>
      </c>
      <c r="J424">
        <f t="shared" ca="1" si="145"/>
        <v>-11.749253694742201</v>
      </c>
      <c r="K424">
        <f t="shared" ca="1" si="146"/>
        <v>5.2653154054620837</v>
      </c>
      <c r="L424">
        <f t="shared" ca="1" si="147"/>
        <v>-11.749253694742201</v>
      </c>
      <c r="M424">
        <f t="shared" ca="1" si="148"/>
        <v>114.35049255429335</v>
      </c>
      <c r="N424">
        <f t="shared" ca="1" si="149"/>
        <v>13.820684417273398</v>
      </c>
      <c r="O424">
        <f t="shared" ca="1" si="150"/>
        <v>5.2653154054620837</v>
      </c>
      <c r="P424">
        <f t="shared" ca="1" si="151"/>
        <v>13.820684417273398</v>
      </c>
      <c r="Q424">
        <f t="shared" ca="1" si="152"/>
        <v>10.545202330615275</v>
      </c>
    </row>
    <row r="425" spans="1:17" x14ac:dyDescent="0.2">
      <c r="A425">
        <f t="shared" si="139"/>
        <v>413</v>
      </c>
      <c r="B425">
        <f t="shared" ca="1" si="140"/>
        <v>14.536426858671952</v>
      </c>
      <c r="C425">
        <f t="shared" ca="1" si="141"/>
        <v>8.1873502462238559</v>
      </c>
      <c r="E425">
        <f t="shared" ca="1" si="137"/>
        <v>0.84853161526715004</v>
      </c>
      <c r="F425">
        <f t="shared" ca="1" si="138"/>
        <v>7.6286017360920805E-2</v>
      </c>
      <c r="G425">
        <f t="shared" ca="1" si="142"/>
        <v>7.5182367371929154E-2</v>
      </c>
      <c r="H425">
        <f t="shared" ca="1" si="143"/>
        <v>1</v>
      </c>
      <c r="I425">
        <f t="shared" ca="1" si="144"/>
        <v>191.73757173132813</v>
      </c>
      <c r="J425">
        <f t="shared" ca="1" si="145"/>
        <v>-3.7932423154666144</v>
      </c>
      <c r="K425">
        <f t="shared" ca="1" si="146"/>
        <v>6.8087622063337117</v>
      </c>
      <c r="L425">
        <f t="shared" ca="1" si="147"/>
        <v>-3.7932423154666144</v>
      </c>
      <c r="M425">
        <f t="shared" ca="1" si="148"/>
        <v>3.9270366889447716</v>
      </c>
      <c r="N425">
        <f t="shared" ca="1" si="149"/>
        <v>1.9010780147320852</v>
      </c>
      <c r="O425">
        <f t="shared" ca="1" si="150"/>
        <v>6.8087622063337117</v>
      </c>
      <c r="P425">
        <f t="shared" ca="1" si="151"/>
        <v>1.9010780147320852</v>
      </c>
      <c r="Q425">
        <f t="shared" ca="1" si="152"/>
        <v>5.8099015860480314</v>
      </c>
    </row>
    <row r="426" spans="1:17" x14ac:dyDescent="0.2">
      <c r="A426">
        <f t="shared" si="139"/>
        <v>414</v>
      </c>
      <c r="B426">
        <f t="shared" ca="1" si="140"/>
        <v>12.935443867123848</v>
      </c>
      <c r="C426">
        <f t="shared" ca="1" si="141"/>
        <v>8.9548907521514369</v>
      </c>
      <c r="E426">
        <f t="shared" ca="1" si="137"/>
        <v>0.69227236191601327</v>
      </c>
      <c r="F426">
        <f t="shared" ca="1" si="138"/>
        <v>0.28769125628559522</v>
      </c>
      <c r="G426">
        <f t="shared" ca="1" si="142"/>
        <v>2.0036381798391512E-2</v>
      </c>
      <c r="H426">
        <f t="shared" ca="1" si="143"/>
        <v>1</v>
      </c>
      <c r="I426">
        <f t="shared" ca="1" si="144"/>
        <v>127.62188444428017</v>
      </c>
      <c r="J426">
        <f t="shared" ca="1" si="145"/>
        <v>-11.670817341796868</v>
      </c>
      <c r="K426">
        <f t="shared" ca="1" si="146"/>
        <v>1.4804046269030995</v>
      </c>
      <c r="L426">
        <f t="shared" ca="1" si="147"/>
        <v>-11.670817341796868</v>
      </c>
      <c r="M426">
        <f t="shared" ca="1" si="148"/>
        <v>55.850671534860574</v>
      </c>
      <c r="N426">
        <f t="shared" ca="1" si="149"/>
        <v>1.910666818728973</v>
      </c>
      <c r="O426">
        <f t="shared" ca="1" si="150"/>
        <v>1.4804046269030995</v>
      </c>
      <c r="P426">
        <f t="shared" ca="1" si="151"/>
        <v>1.910666818728973</v>
      </c>
      <c r="Q426">
        <f t="shared" ca="1" si="152"/>
        <v>0.41264385270082404</v>
      </c>
    </row>
    <row r="427" spans="1:17" x14ac:dyDescent="0.2">
      <c r="A427">
        <f t="shared" si="139"/>
        <v>415</v>
      </c>
      <c r="B427">
        <f t="shared" ca="1" si="140"/>
        <v>17.894725329569908</v>
      </c>
      <c r="C427">
        <f t="shared" ca="1" si="141"/>
        <v>13.843735863704229</v>
      </c>
      <c r="E427">
        <f t="shared" ca="1" si="137"/>
        <v>0.43515585946178637</v>
      </c>
      <c r="F427">
        <f t="shared" ca="1" si="138"/>
        <v>0.14110712103808262</v>
      </c>
      <c r="G427">
        <f t="shared" ca="1" si="142"/>
        <v>0.42373701950013098</v>
      </c>
      <c r="H427">
        <f t="shared" ca="1" si="143"/>
        <v>1</v>
      </c>
      <c r="I427">
        <f t="shared" ca="1" si="144"/>
        <v>50.426733644971492</v>
      </c>
      <c r="J427">
        <f t="shared" ca="1" si="145"/>
        <v>-3.5982504051462025</v>
      </c>
      <c r="K427">
        <f t="shared" ca="1" si="146"/>
        <v>19.680013184586425</v>
      </c>
      <c r="L427">
        <f t="shared" ca="1" si="147"/>
        <v>-3.5982504051462025</v>
      </c>
      <c r="M427">
        <f t="shared" ca="1" si="148"/>
        <v>13.436090991246335</v>
      </c>
      <c r="N427">
        <f t="shared" ca="1" si="149"/>
        <v>19.819118705784195</v>
      </c>
      <c r="O427">
        <f t="shared" ca="1" si="150"/>
        <v>19.680013184586425</v>
      </c>
      <c r="P427">
        <f t="shared" ca="1" si="151"/>
        <v>19.819118705784195</v>
      </c>
      <c r="Q427">
        <f t="shared" ca="1" si="152"/>
        <v>184.55660701408428</v>
      </c>
    </row>
    <row r="428" spans="1:17" x14ac:dyDescent="0.2">
      <c r="A428">
        <f t="shared" si="139"/>
        <v>416</v>
      </c>
      <c r="B428">
        <f t="shared" ca="1" si="140"/>
        <v>13.945268414456041</v>
      </c>
      <c r="C428">
        <f t="shared" ca="1" si="141"/>
        <v>11.064871249238436</v>
      </c>
      <c r="E428">
        <f t="shared" ca="1" si="137"/>
        <v>0.53849197237655344</v>
      </c>
      <c r="F428">
        <f t="shared" ca="1" si="138"/>
        <v>0.31102243097854826</v>
      </c>
      <c r="G428">
        <f t="shared" ca="1" si="142"/>
        <v>0.1504855966448983</v>
      </c>
      <c r="H428">
        <f t="shared" ca="1" si="143"/>
        <v>1</v>
      </c>
      <c r="I428">
        <f t="shared" ca="1" si="144"/>
        <v>77.219970828815761</v>
      </c>
      <c r="J428">
        <f t="shared" ca="1" si="145"/>
        <v>-9.8145086234239507</v>
      </c>
      <c r="K428">
        <f t="shared" ca="1" si="146"/>
        <v>8.6488488972476016</v>
      </c>
      <c r="L428">
        <f t="shared" ca="1" si="147"/>
        <v>-9.8145086234239507</v>
      </c>
      <c r="M428">
        <f t="shared" ca="1" si="148"/>
        <v>65.276745995454561</v>
      </c>
      <c r="N428">
        <f t="shared" ca="1" si="149"/>
        <v>15.514066411355506</v>
      </c>
      <c r="O428">
        <f t="shared" ca="1" si="150"/>
        <v>8.6488488972476016</v>
      </c>
      <c r="P428">
        <f t="shared" ca="1" si="151"/>
        <v>15.514066411355506</v>
      </c>
      <c r="Q428">
        <f t="shared" ca="1" si="152"/>
        <v>23.276980956596663</v>
      </c>
    </row>
    <row r="429" spans="1:17" x14ac:dyDescent="0.2">
      <c r="A429">
        <f t="shared" si="139"/>
        <v>417</v>
      </c>
      <c r="B429">
        <f t="shared" ca="1" si="140"/>
        <v>15.299933025406771</v>
      </c>
      <c r="C429">
        <f t="shared" ca="1" si="141"/>
        <v>12.372042910603394</v>
      </c>
      <c r="E429">
        <f t="shared" ca="1" si="137"/>
        <v>0.46312144109056219</v>
      </c>
      <c r="F429">
        <f t="shared" ca="1" si="138"/>
        <v>0.28522577907544538</v>
      </c>
      <c r="G429">
        <f t="shared" ca="1" si="142"/>
        <v>0.25165277983399242</v>
      </c>
      <c r="H429">
        <f t="shared" ca="1" si="143"/>
        <v>1</v>
      </c>
      <c r="I429">
        <f t="shared" ca="1" si="144"/>
        <v>57.116415247373901</v>
      </c>
      <c r="J429">
        <f t="shared" ca="1" si="145"/>
        <v>-7.7407185871176774</v>
      </c>
      <c r="K429">
        <f t="shared" ca="1" si="146"/>
        <v>12.438865212912273</v>
      </c>
      <c r="L429">
        <f t="shared" ca="1" si="147"/>
        <v>-7.7407185871176774</v>
      </c>
      <c r="M429">
        <f t="shared" ca="1" si="148"/>
        <v>54.897507159196628</v>
      </c>
      <c r="N429">
        <f t="shared" ca="1" si="149"/>
        <v>23.791920901864025</v>
      </c>
      <c r="O429">
        <f t="shared" ca="1" si="150"/>
        <v>12.438865212912273</v>
      </c>
      <c r="P429">
        <f t="shared" ca="1" si="151"/>
        <v>23.791920901864025</v>
      </c>
      <c r="Q429">
        <f t="shared" ca="1" si="152"/>
        <v>65.093893120044996</v>
      </c>
    </row>
    <row r="430" spans="1:17" x14ac:dyDescent="0.2">
      <c r="A430">
        <f t="shared" si="139"/>
        <v>418</v>
      </c>
      <c r="B430">
        <f t="shared" ca="1" si="140"/>
        <v>18.958793188118779</v>
      </c>
      <c r="C430">
        <f t="shared" ca="1" si="141"/>
        <v>13.529785805590468</v>
      </c>
      <c r="E430">
        <f t="shared" ca="1" si="137"/>
        <v>0.21626397728909619</v>
      </c>
      <c r="F430">
        <f t="shared" ca="1" si="138"/>
        <v>0.62667707244835513</v>
      </c>
      <c r="G430">
        <f t="shared" ca="1" si="142"/>
        <v>0.15705895026254868</v>
      </c>
      <c r="H430">
        <f t="shared" ca="1" si="143"/>
        <v>1</v>
      </c>
      <c r="I430">
        <f t="shared" ca="1" si="144"/>
        <v>12.454879726552926</v>
      </c>
      <c r="J430">
        <f t="shared" ca="1" si="145"/>
        <v>-7.9419218231851074</v>
      </c>
      <c r="K430">
        <f t="shared" ca="1" si="146"/>
        <v>3.6251920423566242</v>
      </c>
      <c r="L430">
        <f t="shared" ca="1" si="147"/>
        <v>-7.9419218231851074</v>
      </c>
      <c r="M430">
        <f t="shared" ca="1" si="148"/>
        <v>265.01025853377121</v>
      </c>
      <c r="N430">
        <f t="shared" ca="1" si="149"/>
        <v>32.624622603726877</v>
      </c>
      <c r="O430">
        <f t="shared" ca="1" si="150"/>
        <v>3.6251920423566242</v>
      </c>
      <c r="P430">
        <f t="shared" ca="1" si="151"/>
        <v>32.624622603726877</v>
      </c>
      <c r="Q430">
        <f t="shared" ca="1" si="152"/>
        <v>25.35491524373812</v>
      </c>
    </row>
    <row r="431" spans="1:17" x14ac:dyDescent="0.2">
      <c r="A431">
        <f t="shared" si="139"/>
        <v>419</v>
      </c>
      <c r="B431">
        <f t="shared" ca="1" si="140"/>
        <v>15.54246954425895</v>
      </c>
      <c r="C431">
        <f t="shared" ca="1" si="141"/>
        <v>11.412613778600003</v>
      </c>
      <c r="E431">
        <f t="shared" ca="1" si="137"/>
        <v>0.40474877581081836</v>
      </c>
      <c r="F431">
        <f t="shared" ca="1" si="138"/>
        <v>0.53412900639175342</v>
      </c>
      <c r="G431">
        <f t="shared" ca="1" si="142"/>
        <v>6.1122217797428213E-2</v>
      </c>
      <c r="H431">
        <f t="shared" ca="1" si="143"/>
        <v>1</v>
      </c>
      <c r="I431">
        <f t="shared" ca="1" si="144"/>
        <v>43.625684495870829</v>
      </c>
      <c r="J431">
        <f t="shared" ca="1" si="145"/>
        <v>-12.668620401679705</v>
      </c>
      <c r="K431">
        <f t="shared" ca="1" si="146"/>
        <v>2.6403943194052553</v>
      </c>
      <c r="L431">
        <f t="shared" ca="1" si="147"/>
        <v>-12.668620401679705</v>
      </c>
      <c r="M431">
        <f t="shared" ca="1" si="148"/>
        <v>192.51625318250939</v>
      </c>
      <c r="N431">
        <f t="shared" ca="1" si="149"/>
        <v>10.821420360536619</v>
      </c>
      <c r="O431">
        <f t="shared" ca="1" si="150"/>
        <v>2.6403943194052553</v>
      </c>
      <c r="P431">
        <f t="shared" ca="1" si="151"/>
        <v>10.821420360536619</v>
      </c>
      <c r="Q431">
        <f t="shared" ca="1" si="152"/>
        <v>3.840033299312454</v>
      </c>
    </row>
    <row r="432" spans="1:17" x14ac:dyDescent="0.2">
      <c r="A432">
        <f t="shared" si="139"/>
        <v>420</v>
      </c>
      <c r="B432">
        <f t="shared" ca="1" si="140"/>
        <v>20.025231016027256</v>
      </c>
      <c r="C432">
        <f t="shared" ca="1" si="141"/>
        <v>15.550109103504054</v>
      </c>
      <c r="E432">
        <f t="shared" ca="1" si="137"/>
        <v>0.20809648443308204</v>
      </c>
      <c r="F432">
        <f t="shared" ca="1" si="138"/>
        <v>0.36769905146434945</v>
      </c>
      <c r="G432">
        <f t="shared" ca="1" si="142"/>
        <v>0.42420446410256851</v>
      </c>
      <c r="H432">
        <f t="shared" ca="1" si="143"/>
        <v>1</v>
      </c>
      <c r="I432">
        <f t="shared" ca="1" si="144"/>
        <v>11.531894301736539</v>
      </c>
      <c r="J432">
        <f t="shared" ca="1" si="145"/>
        <v>-4.4838891644318473</v>
      </c>
      <c r="K432">
        <f t="shared" ca="1" si="146"/>
        <v>9.421588232343213</v>
      </c>
      <c r="L432">
        <f t="shared" ca="1" si="147"/>
        <v>-4.4838891644318473</v>
      </c>
      <c r="M432">
        <f t="shared" ca="1" si="148"/>
        <v>91.234709383763501</v>
      </c>
      <c r="N432">
        <f t="shared" ca="1" si="149"/>
        <v>51.701928675082243</v>
      </c>
      <c r="O432">
        <f t="shared" ca="1" si="150"/>
        <v>9.421588232343213</v>
      </c>
      <c r="P432">
        <f t="shared" ca="1" si="151"/>
        <v>51.701928675082243</v>
      </c>
      <c r="Q432">
        <f t="shared" ca="1" si="152"/>
        <v>184.96401807377265</v>
      </c>
    </row>
    <row r="433" spans="1:17" x14ac:dyDescent="0.2">
      <c r="A433">
        <f t="shared" si="139"/>
        <v>421</v>
      </c>
      <c r="B433">
        <f t="shared" ca="1" si="140"/>
        <v>18.937008825721783</v>
      </c>
      <c r="C433">
        <f t="shared" ca="1" si="141"/>
        <v>13.61176878560301</v>
      </c>
      <c r="E433">
        <f t="shared" ca="1" si="137"/>
        <v>0.51736554161099868</v>
      </c>
      <c r="F433">
        <f t="shared" ca="1" si="138"/>
        <v>6.451229159160363E-3</v>
      </c>
      <c r="G433">
        <f t="shared" ca="1" si="142"/>
        <v>0.47618322922984097</v>
      </c>
      <c r="H433">
        <f t="shared" ca="1" si="143"/>
        <v>1</v>
      </c>
      <c r="I433">
        <f t="shared" ca="1" si="144"/>
        <v>71.279749701047507</v>
      </c>
      <c r="J433">
        <f t="shared" ca="1" si="145"/>
        <v>-0.19558591894396021</v>
      </c>
      <c r="K433">
        <f t="shared" ca="1" si="146"/>
        <v>26.293944228308735</v>
      </c>
      <c r="L433">
        <f t="shared" ca="1" si="147"/>
        <v>-0.19558591894396021</v>
      </c>
      <c r="M433">
        <f t="shared" ca="1" si="148"/>
        <v>2.8084067751667819E-2</v>
      </c>
      <c r="N433">
        <f t="shared" ca="1" si="149"/>
        <v>1.0182526877450788</v>
      </c>
      <c r="O433">
        <f t="shared" ca="1" si="150"/>
        <v>26.293944228308735</v>
      </c>
      <c r="P433">
        <f t="shared" ca="1" si="151"/>
        <v>1.0182526877450788</v>
      </c>
      <c r="Q433">
        <f t="shared" ca="1" si="152"/>
        <v>233.06924750244582</v>
      </c>
    </row>
    <row r="434" spans="1:17" x14ac:dyDescent="0.2">
      <c r="A434">
        <f t="shared" si="139"/>
        <v>422</v>
      </c>
      <c r="B434">
        <f t="shared" ca="1" si="140"/>
        <v>22.209190433693667</v>
      </c>
      <c r="C434">
        <f t="shared" ca="1" si="141"/>
        <v>15.857349259563916</v>
      </c>
      <c r="E434">
        <f t="shared" ca="1" si="137"/>
        <v>0.36732481267716022</v>
      </c>
      <c r="F434">
        <f t="shared" ca="1" si="138"/>
        <v>3.7271844170280793E-3</v>
      </c>
      <c r="G434">
        <f t="shared" ca="1" si="142"/>
        <v>0.62894800290581165</v>
      </c>
      <c r="H434">
        <f t="shared" ca="1" si="143"/>
        <v>1</v>
      </c>
      <c r="I434">
        <f t="shared" ca="1" si="144"/>
        <v>35.931198045613179</v>
      </c>
      <c r="J434">
        <f t="shared" ca="1" si="145"/>
        <v>-8.0228516822966903E-2</v>
      </c>
      <c r="K434">
        <f t="shared" ca="1" si="146"/>
        <v>24.657506144999626</v>
      </c>
      <c r="L434">
        <f t="shared" ca="1" si="147"/>
        <v>-8.0228516822966903E-2</v>
      </c>
      <c r="M434">
        <f t="shared" ca="1" si="148"/>
        <v>9.3742566022767294E-3</v>
      </c>
      <c r="N434">
        <f t="shared" ca="1" si="149"/>
        <v>0.77702434214143767</v>
      </c>
      <c r="O434">
        <f t="shared" ca="1" si="150"/>
        <v>24.657506144999626</v>
      </c>
      <c r="P434">
        <f t="shared" ca="1" si="151"/>
        <v>0.77702434214143767</v>
      </c>
      <c r="Q434">
        <f t="shared" ca="1" si="152"/>
        <v>406.59896347721872</v>
      </c>
    </row>
    <row r="435" spans="1:17" x14ac:dyDescent="0.2">
      <c r="A435">
        <f t="shared" si="139"/>
        <v>423</v>
      </c>
      <c r="B435">
        <f t="shared" ca="1" si="140"/>
        <v>23.624259851812091</v>
      </c>
      <c r="C435">
        <f t="shared" ca="1" si="141"/>
        <v>14.217243693153545</v>
      </c>
      <c r="E435">
        <f t="shared" ca="1" si="137"/>
        <v>5.081714964035966E-2</v>
      </c>
      <c r="F435">
        <f t="shared" ca="1" si="138"/>
        <v>0.86758662552469834</v>
      </c>
      <c r="G435">
        <f t="shared" ca="1" si="142"/>
        <v>8.1596224834941999E-2</v>
      </c>
      <c r="H435">
        <f t="shared" ca="1" si="143"/>
        <v>1</v>
      </c>
      <c r="I435">
        <f t="shared" ca="1" si="144"/>
        <v>0.68768851236307904</v>
      </c>
      <c r="J435">
        <f t="shared" ca="1" si="145"/>
        <v>-2.583573171390428</v>
      </c>
      <c r="K435">
        <f t="shared" ca="1" si="146"/>
        <v>0.44255220541563778</v>
      </c>
      <c r="L435">
        <f t="shared" ca="1" si="147"/>
        <v>-2.583573171390428</v>
      </c>
      <c r="M435">
        <f t="shared" ca="1" si="148"/>
        <v>507.92638182224198</v>
      </c>
      <c r="N435">
        <f t="shared" ca="1" si="149"/>
        <v>23.465073266210144</v>
      </c>
      <c r="O435">
        <f t="shared" ca="1" si="150"/>
        <v>0.44255220541563778</v>
      </c>
      <c r="P435">
        <f t="shared" ca="1" si="151"/>
        <v>23.465073266210144</v>
      </c>
      <c r="Q435">
        <f t="shared" ca="1" si="152"/>
        <v>6.8434786108648975</v>
      </c>
    </row>
    <row r="436" spans="1:17" x14ac:dyDescent="0.2">
      <c r="A436">
        <f t="shared" si="139"/>
        <v>424</v>
      </c>
      <c r="B436">
        <f t="shared" ca="1" si="140"/>
        <v>14.237857075116429</v>
      </c>
      <c r="C436">
        <f t="shared" ca="1" si="141"/>
        <v>10.950504519171563</v>
      </c>
      <c r="E436">
        <f t="shared" ca="1" si="137"/>
        <v>0.60394062203104071</v>
      </c>
      <c r="F436">
        <f t="shared" ca="1" si="138"/>
        <v>0.19423312555018168</v>
      </c>
      <c r="G436">
        <f t="shared" ca="1" si="142"/>
        <v>0.20182625241877761</v>
      </c>
      <c r="H436">
        <f t="shared" ca="1" si="143"/>
        <v>1</v>
      </c>
      <c r="I436">
        <f t="shared" ca="1" si="144"/>
        <v>97.131400416319721</v>
      </c>
      <c r="J436">
        <f t="shared" ca="1" si="145"/>
        <v>-6.8740890952992633</v>
      </c>
      <c r="K436">
        <f t="shared" ca="1" si="146"/>
        <v>13.00936323696099</v>
      </c>
      <c r="L436">
        <f t="shared" ca="1" si="147"/>
        <v>-6.8740890952992633</v>
      </c>
      <c r="M436">
        <f t="shared" ca="1" si="148"/>
        <v>25.457846964757834</v>
      </c>
      <c r="N436">
        <f t="shared" ca="1" si="149"/>
        <v>12.993913013578879</v>
      </c>
      <c r="O436">
        <f t="shared" ca="1" si="150"/>
        <v>13.00936323696099</v>
      </c>
      <c r="P436">
        <f t="shared" ca="1" si="151"/>
        <v>12.993913013578879</v>
      </c>
      <c r="Q436">
        <f t="shared" ca="1" si="152"/>
        <v>41.868952399884165</v>
      </c>
    </row>
    <row r="437" spans="1:17" x14ac:dyDescent="0.2">
      <c r="A437">
        <f t="shared" si="139"/>
        <v>425</v>
      </c>
      <c r="B437">
        <f t="shared" ca="1" si="140"/>
        <v>16.843277563304763</v>
      </c>
      <c r="C437">
        <f t="shared" ca="1" si="141"/>
        <v>12.251278971831535</v>
      </c>
      <c r="E437">
        <f t="shared" ca="1" si="137"/>
        <v>0.32727095242565651</v>
      </c>
      <c r="F437">
        <f t="shared" ca="1" si="138"/>
        <v>0.57648207734380341</v>
      </c>
      <c r="G437">
        <f t="shared" ca="1" si="142"/>
        <v>9.6246970230540074E-2</v>
      </c>
      <c r="H437">
        <f t="shared" ca="1" si="143"/>
        <v>1</v>
      </c>
      <c r="I437">
        <f t="shared" ca="1" si="144"/>
        <v>28.522401379115106</v>
      </c>
      <c r="J437">
        <f t="shared" ca="1" si="145"/>
        <v>-11.055818136605573</v>
      </c>
      <c r="K437">
        <f t="shared" ca="1" si="146"/>
        <v>3.3618526108489148</v>
      </c>
      <c r="L437">
        <f t="shared" ca="1" si="147"/>
        <v>-11.055818136605573</v>
      </c>
      <c r="M437">
        <f t="shared" ca="1" si="148"/>
        <v>224.25735389447345</v>
      </c>
      <c r="N437">
        <f t="shared" ca="1" si="149"/>
        <v>18.391276642331384</v>
      </c>
      <c r="O437">
        <f t="shared" ca="1" si="150"/>
        <v>3.3618526108489148</v>
      </c>
      <c r="P437">
        <f t="shared" ca="1" si="151"/>
        <v>18.391276642331384</v>
      </c>
      <c r="Q437">
        <f t="shared" ca="1" si="152"/>
        <v>9.5216215677876264</v>
      </c>
    </row>
    <row r="438" spans="1:17" x14ac:dyDescent="0.2">
      <c r="A438">
        <f t="shared" si="139"/>
        <v>426</v>
      </c>
      <c r="B438">
        <f t="shared" ca="1" si="140"/>
        <v>14.755460456808082</v>
      </c>
      <c r="C438">
        <f t="shared" ca="1" si="141"/>
        <v>11.881648735971897</v>
      </c>
      <c r="E438">
        <f t="shared" ca="1" si="137"/>
        <v>0.46691205966089733</v>
      </c>
      <c r="F438">
        <f t="shared" ca="1" si="138"/>
        <v>0.34443032441701726</v>
      </c>
      <c r="G438">
        <f t="shared" ca="1" si="142"/>
        <v>0.18865761592208541</v>
      </c>
      <c r="H438">
        <f t="shared" ca="1" si="143"/>
        <v>1</v>
      </c>
      <c r="I438">
        <f t="shared" ca="1" si="144"/>
        <v>58.055229868940877</v>
      </c>
      <c r="J438">
        <f t="shared" ca="1" si="145"/>
        <v>-9.4239741899367253</v>
      </c>
      <c r="K438">
        <f t="shared" ca="1" si="146"/>
        <v>9.401422601078556</v>
      </c>
      <c r="L438">
        <f t="shared" ca="1" si="147"/>
        <v>-9.4239741899367253</v>
      </c>
      <c r="M438">
        <f t="shared" ca="1" si="148"/>
        <v>80.05304120548233</v>
      </c>
      <c r="N438">
        <f t="shared" ca="1" si="149"/>
        <v>21.538463710258181</v>
      </c>
      <c r="O438">
        <f t="shared" ca="1" si="150"/>
        <v>9.401422601078556</v>
      </c>
      <c r="P438">
        <f t="shared" ca="1" si="151"/>
        <v>21.538463710258181</v>
      </c>
      <c r="Q438">
        <f t="shared" ca="1" si="152"/>
        <v>36.583517975203705</v>
      </c>
    </row>
    <row r="439" spans="1:17" x14ac:dyDescent="0.2">
      <c r="A439">
        <f t="shared" si="139"/>
        <v>427</v>
      </c>
      <c r="B439">
        <f t="shared" ca="1" si="140"/>
        <v>15.149791942405168</v>
      </c>
      <c r="C439">
        <f t="shared" ca="1" si="141"/>
        <v>6.986286955846623</v>
      </c>
      <c r="E439">
        <f t="shared" ca="1" si="137"/>
        <v>0.93630417878917671</v>
      </c>
      <c r="F439">
        <f t="shared" ca="1" si="138"/>
        <v>6.2527417106444119E-2</v>
      </c>
      <c r="G439">
        <f t="shared" ca="1" si="142"/>
        <v>1.1684041043791699E-3</v>
      </c>
      <c r="H439">
        <f t="shared" ca="1" si="143"/>
        <v>1</v>
      </c>
      <c r="I439">
        <f t="shared" ca="1" si="144"/>
        <v>233.45602670257327</v>
      </c>
      <c r="J439">
        <f t="shared" ca="1" si="145"/>
        <v>-3.4307183608435285</v>
      </c>
      <c r="K439">
        <f t="shared" ca="1" si="146"/>
        <v>0.11676002447648874</v>
      </c>
      <c r="L439">
        <f t="shared" ca="1" si="147"/>
        <v>-3.4307183608435285</v>
      </c>
      <c r="M439">
        <f t="shared" ca="1" si="148"/>
        <v>2.6382506401741868</v>
      </c>
      <c r="N439">
        <f t="shared" ca="1" si="149"/>
        <v>2.4216008657147778E-2</v>
      </c>
      <c r="O439">
        <f t="shared" ca="1" si="150"/>
        <v>0.11676002447648874</v>
      </c>
      <c r="P439">
        <f t="shared" ca="1" si="151"/>
        <v>2.4216008657147778E-2</v>
      </c>
      <c r="Q439">
        <f t="shared" ca="1" si="152"/>
        <v>1.4032108369415814E-3</v>
      </c>
    </row>
    <row r="440" spans="1:17" x14ac:dyDescent="0.2">
      <c r="A440">
        <f t="shared" si="139"/>
        <v>428</v>
      </c>
      <c r="B440">
        <f t="shared" ca="1" si="140"/>
        <v>14.007487174471212</v>
      </c>
      <c r="C440">
        <f t="shared" ca="1" si="141"/>
        <v>7.6848696738832203</v>
      </c>
      <c r="E440">
        <f t="shared" ca="1" si="137"/>
        <v>0.85370536507334571</v>
      </c>
      <c r="F440">
        <f t="shared" ca="1" si="138"/>
        <v>0.13434101057211167</v>
      </c>
      <c r="G440">
        <f t="shared" ca="1" si="142"/>
        <v>1.1953624354542614E-2</v>
      </c>
      <c r="H440">
        <f t="shared" ca="1" si="143"/>
        <v>1</v>
      </c>
      <c r="I440">
        <f t="shared" ca="1" si="144"/>
        <v>194.08286204954038</v>
      </c>
      <c r="J440">
        <f t="shared" ca="1" si="145"/>
        <v>-6.7206957904225062</v>
      </c>
      <c r="K440">
        <f t="shared" ca="1" si="146"/>
        <v>1.0891601834978017</v>
      </c>
      <c r="L440">
        <f t="shared" ca="1" si="147"/>
        <v>-6.7206957904225062</v>
      </c>
      <c r="M440">
        <f t="shared" ca="1" si="148"/>
        <v>12.178457805612641</v>
      </c>
      <c r="N440">
        <f t="shared" ca="1" si="149"/>
        <v>0.53228866128060559</v>
      </c>
      <c r="O440">
        <f t="shared" ca="1" si="150"/>
        <v>1.0891601834978017</v>
      </c>
      <c r="P440">
        <f t="shared" ca="1" si="151"/>
        <v>0.53228866128060559</v>
      </c>
      <c r="Q440">
        <f t="shared" ca="1" si="152"/>
        <v>0.14687097911068606</v>
      </c>
    </row>
    <row r="441" spans="1:17" x14ac:dyDescent="0.2">
      <c r="A441">
        <f t="shared" si="139"/>
        <v>429</v>
      </c>
      <c r="B441">
        <f t="shared" ca="1" si="140"/>
        <v>16.059858285045362</v>
      </c>
      <c r="C441">
        <f t="shared" ca="1" si="141"/>
        <v>6.6829689051565166</v>
      </c>
      <c r="E441">
        <f t="shared" ca="1" si="137"/>
        <v>0.98292696555485504</v>
      </c>
      <c r="F441">
        <f t="shared" ca="1" si="138"/>
        <v>9.5837871517909616E-3</v>
      </c>
      <c r="G441">
        <f t="shared" ca="1" si="142"/>
        <v>7.4892472933540018E-3</v>
      </c>
      <c r="H441">
        <f t="shared" ca="1" si="143"/>
        <v>1</v>
      </c>
      <c r="I441">
        <f t="shared" ca="1" si="144"/>
        <v>257.28452524344129</v>
      </c>
      <c r="J441">
        <f t="shared" ca="1" si="145"/>
        <v>-0.55202154146492299</v>
      </c>
      <c r="K441">
        <f t="shared" ca="1" si="146"/>
        <v>0.78567613672902825</v>
      </c>
      <c r="L441">
        <f t="shared" ca="1" si="147"/>
        <v>-0.55202154146492299</v>
      </c>
      <c r="M441">
        <f t="shared" ca="1" si="148"/>
        <v>6.1979689120078459E-2</v>
      </c>
      <c r="N441">
        <f t="shared" ca="1" si="149"/>
        <v>2.379108951947451E-2</v>
      </c>
      <c r="O441">
        <f t="shared" ca="1" si="150"/>
        <v>0.78567613672902825</v>
      </c>
      <c r="P441">
        <f t="shared" ca="1" si="151"/>
        <v>2.379108951947451E-2</v>
      </c>
      <c r="Q441">
        <f t="shared" ca="1" si="152"/>
        <v>5.7651833611595711E-2</v>
      </c>
    </row>
    <row r="442" spans="1:17" x14ac:dyDescent="0.2">
      <c r="A442">
        <f t="shared" si="139"/>
        <v>430</v>
      </c>
      <c r="B442">
        <f t="shared" ca="1" si="140"/>
        <v>25.852894481132328</v>
      </c>
      <c r="C442">
        <f t="shared" ca="1" si="141"/>
        <v>18.070481428670618</v>
      </c>
      <c r="E442">
        <f t="shared" ca="1" si="137"/>
        <v>0.21312177677134869</v>
      </c>
      <c r="F442">
        <f t="shared" ca="1" si="138"/>
        <v>1.3847120348323659E-2</v>
      </c>
      <c r="G442">
        <f t="shared" ca="1" si="142"/>
        <v>0.77303110288032761</v>
      </c>
      <c r="H442">
        <f t="shared" ca="1" si="143"/>
        <v>1</v>
      </c>
      <c r="I442">
        <f t="shared" ca="1" si="144"/>
        <v>12.095583468811226</v>
      </c>
      <c r="J442">
        <f t="shared" ca="1" si="145"/>
        <v>-0.17293580145956408</v>
      </c>
      <c r="K442">
        <f t="shared" ca="1" si="146"/>
        <v>17.583646252831549</v>
      </c>
      <c r="L442">
        <f t="shared" ca="1" si="147"/>
        <v>-0.17293580145956408</v>
      </c>
      <c r="M442">
        <f t="shared" ca="1" si="148"/>
        <v>0.12938800226175923</v>
      </c>
      <c r="N442">
        <f t="shared" ca="1" si="149"/>
        <v>3.5480965973011642</v>
      </c>
      <c r="O442">
        <f t="shared" ca="1" si="150"/>
        <v>17.583646252831549</v>
      </c>
      <c r="P442">
        <f t="shared" ca="1" si="151"/>
        <v>3.5480965973011642</v>
      </c>
      <c r="Q442">
        <f t="shared" ca="1" si="152"/>
        <v>614.22956748414322</v>
      </c>
    </row>
    <row r="443" spans="1:17" x14ac:dyDescent="0.2">
      <c r="A443">
        <f t="shared" si="139"/>
        <v>431</v>
      </c>
      <c r="B443">
        <f t="shared" ca="1" si="140"/>
        <v>15.417207495788466</v>
      </c>
      <c r="C443">
        <f t="shared" ca="1" si="141"/>
        <v>8.0338335165415238</v>
      </c>
      <c r="E443">
        <f t="shared" ca="1" si="137"/>
        <v>0.88915508905705054</v>
      </c>
      <c r="F443">
        <f t="shared" ca="1" si="138"/>
        <v>1.50499085153037E-2</v>
      </c>
      <c r="G443">
        <f t="shared" ca="1" si="142"/>
        <v>9.5795002427645756E-2</v>
      </c>
      <c r="H443">
        <f t="shared" ca="1" si="143"/>
        <v>1</v>
      </c>
      <c r="I443">
        <f t="shared" ca="1" si="144"/>
        <v>210.53592048906853</v>
      </c>
      <c r="J443">
        <f t="shared" ca="1" si="145"/>
        <v>-0.78416778092880401</v>
      </c>
      <c r="K443">
        <f t="shared" ca="1" si="146"/>
        <v>9.0908504424415995</v>
      </c>
      <c r="L443">
        <f t="shared" ca="1" si="147"/>
        <v>-0.78416778092880401</v>
      </c>
      <c r="M443">
        <f t="shared" ca="1" si="148"/>
        <v>0.15284202881606848</v>
      </c>
      <c r="N443">
        <f t="shared" ca="1" si="149"/>
        <v>0.47787654255770379</v>
      </c>
      <c r="O443">
        <f t="shared" ca="1" si="150"/>
        <v>9.0908504424415995</v>
      </c>
      <c r="P443">
        <f t="shared" ca="1" si="151"/>
        <v>0.47787654255770379</v>
      </c>
      <c r="Q443">
        <f t="shared" ca="1" si="152"/>
        <v>9.4324060421704594</v>
      </c>
    </row>
    <row r="444" spans="1:17" x14ac:dyDescent="0.2">
      <c r="A444">
        <f t="shared" si="139"/>
        <v>432</v>
      </c>
      <c r="B444">
        <f t="shared" ca="1" si="140"/>
        <v>16.127557836805984</v>
      </c>
      <c r="C444">
        <f t="shared" ca="1" si="141"/>
        <v>13.033574463931942</v>
      </c>
      <c r="E444">
        <f t="shared" ca="1" si="137"/>
        <v>0.41662473728112404</v>
      </c>
      <c r="F444">
        <f t="shared" ca="1" si="138"/>
        <v>0.28906708178155238</v>
      </c>
      <c r="G444">
        <f t="shared" ca="1" si="142"/>
        <v>0.29430818093732358</v>
      </c>
      <c r="H444">
        <f t="shared" ca="1" si="143"/>
        <v>1</v>
      </c>
      <c r="I444">
        <f t="shared" ca="1" si="144"/>
        <v>46.223334527588825</v>
      </c>
      <c r="J444">
        <f t="shared" ca="1" si="145"/>
        <v>-7.0573443244262224</v>
      </c>
      <c r="K444">
        <f t="shared" ca="1" si="146"/>
        <v>13.086741652573631</v>
      </c>
      <c r="L444">
        <f t="shared" ca="1" si="147"/>
        <v>-7.0573443244262224</v>
      </c>
      <c r="M444">
        <f t="shared" ca="1" si="148"/>
        <v>56.386138038995377</v>
      </c>
      <c r="N444">
        <f t="shared" ca="1" si="149"/>
        <v>28.19940680689491</v>
      </c>
      <c r="O444">
        <f t="shared" ca="1" si="150"/>
        <v>13.086741652573631</v>
      </c>
      <c r="P444">
        <f t="shared" ca="1" si="151"/>
        <v>28.19940680689491</v>
      </c>
      <c r="Q444">
        <f t="shared" ca="1" si="152"/>
        <v>89.031040942853295</v>
      </c>
    </row>
    <row r="445" spans="1:17" x14ac:dyDescent="0.2">
      <c r="A445">
        <f t="shared" si="139"/>
        <v>433</v>
      </c>
      <c r="B445">
        <f t="shared" ca="1" si="140"/>
        <v>14.271588465295302</v>
      </c>
      <c r="C445">
        <f t="shared" ca="1" si="141"/>
        <v>11.345014401032671</v>
      </c>
      <c r="E445">
        <f t="shared" ca="1" si="137"/>
        <v>0.54557781040764841</v>
      </c>
      <c r="F445">
        <f t="shared" ca="1" si="138"/>
        <v>0.25848837426189247</v>
      </c>
      <c r="G445">
        <f t="shared" ca="1" si="142"/>
        <v>0.19593381533045912</v>
      </c>
      <c r="H445">
        <f t="shared" ca="1" si="143"/>
        <v>1</v>
      </c>
      <c r="I445">
        <f t="shared" ca="1" si="144"/>
        <v>79.265565701811013</v>
      </c>
      <c r="J445">
        <f t="shared" ca="1" si="145"/>
        <v>-8.2640955449942712</v>
      </c>
      <c r="K445">
        <f t="shared" ca="1" si="146"/>
        <v>11.409069761681101</v>
      </c>
      <c r="L445">
        <f t="shared" ca="1" si="147"/>
        <v>-8.2640955449942712</v>
      </c>
      <c r="M445">
        <f t="shared" ca="1" si="148"/>
        <v>45.087598501349717</v>
      </c>
      <c r="N445">
        <f t="shared" ca="1" si="149"/>
        <v>16.7876308456059</v>
      </c>
      <c r="O445">
        <f t="shared" ca="1" si="150"/>
        <v>11.409069761681101</v>
      </c>
      <c r="P445">
        <f t="shared" ca="1" si="151"/>
        <v>16.7876308456059</v>
      </c>
      <c r="Q445">
        <f t="shared" ca="1" si="152"/>
        <v>39.459862995003725</v>
      </c>
    </row>
    <row r="446" spans="1:17" x14ac:dyDescent="0.2">
      <c r="A446">
        <f t="shared" si="139"/>
        <v>434</v>
      </c>
      <c r="B446">
        <f t="shared" ca="1" si="140"/>
        <v>16.048327837800127</v>
      </c>
      <c r="C446">
        <f t="shared" ca="1" si="141"/>
        <v>12.274543097500249</v>
      </c>
      <c r="E446">
        <f t="shared" ca="1" si="137"/>
        <v>0.54938245402830344</v>
      </c>
      <c r="F446">
        <f t="shared" ca="1" si="138"/>
        <v>0.12403870469271601</v>
      </c>
      <c r="G446">
        <f t="shared" ca="1" si="142"/>
        <v>0.32657884127898057</v>
      </c>
      <c r="H446">
        <f t="shared" ca="1" si="143"/>
        <v>1</v>
      </c>
      <c r="I446">
        <f t="shared" ca="1" si="144"/>
        <v>80.374953815485057</v>
      </c>
      <c r="J446">
        <f t="shared" ca="1" si="145"/>
        <v>-3.9932787155445739</v>
      </c>
      <c r="K446">
        <f t="shared" ca="1" si="146"/>
        <v>19.149038422318238</v>
      </c>
      <c r="L446">
        <f t="shared" ca="1" si="147"/>
        <v>-3.9932787155445739</v>
      </c>
      <c r="M446">
        <f t="shared" ca="1" si="148"/>
        <v>10.382203056694227</v>
      </c>
      <c r="N446">
        <f t="shared" ca="1" si="149"/>
        <v>13.427163161640175</v>
      </c>
      <c r="O446">
        <f t="shared" ca="1" si="150"/>
        <v>19.149038422318238</v>
      </c>
      <c r="P446">
        <f t="shared" ca="1" si="151"/>
        <v>13.427163161640175</v>
      </c>
      <c r="Q446">
        <f t="shared" ca="1" si="152"/>
        <v>109.62582378050347</v>
      </c>
    </row>
    <row r="447" spans="1:17" x14ac:dyDescent="0.2">
      <c r="A447">
        <f t="shared" si="139"/>
        <v>435</v>
      </c>
      <c r="B447">
        <f t="shared" ca="1" si="140"/>
        <v>15.415296603893886</v>
      </c>
      <c r="C447">
        <f t="shared" ca="1" si="141"/>
        <v>7.0643342509166667</v>
      </c>
      <c r="E447">
        <f t="shared" ca="1" si="137"/>
        <v>0.94240067991208687</v>
      </c>
      <c r="F447">
        <f t="shared" ca="1" si="138"/>
        <v>3.9553045052824275E-2</v>
      </c>
      <c r="G447">
        <f t="shared" ca="1" si="142"/>
        <v>1.8046275035088856E-2</v>
      </c>
      <c r="H447">
        <f t="shared" ca="1" si="143"/>
        <v>1</v>
      </c>
      <c r="I447">
        <f t="shared" ca="1" si="144"/>
        <v>236.50610075112075</v>
      </c>
      <c r="J447">
        <f t="shared" ca="1" si="145"/>
        <v>-2.1843042498519751</v>
      </c>
      <c r="K447">
        <f t="shared" ca="1" si="146"/>
        <v>1.8151282018795116</v>
      </c>
      <c r="L447">
        <f t="shared" ca="1" si="147"/>
        <v>-2.1843042498519751</v>
      </c>
      <c r="M447">
        <f t="shared" ca="1" si="148"/>
        <v>1.0556863880671639</v>
      </c>
      <c r="N447">
        <f t="shared" ca="1" si="149"/>
        <v>0.23659550867451187</v>
      </c>
      <c r="O447">
        <f t="shared" ca="1" si="150"/>
        <v>1.8151282018795116</v>
      </c>
      <c r="P447">
        <f t="shared" ca="1" si="151"/>
        <v>0.23659550867451187</v>
      </c>
      <c r="Q447">
        <f t="shared" ca="1" si="152"/>
        <v>0.33474332543036356</v>
      </c>
    </row>
    <row r="448" spans="1:17" x14ac:dyDescent="0.2">
      <c r="A448">
        <f t="shared" si="139"/>
        <v>436</v>
      </c>
      <c r="B448">
        <f t="shared" ca="1" si="140"/>
        <v>14.783033311320759</v>
      </c>
      <c r="C448">
        <f t="shared" ca="1" si="141"/>
        <v>11.604335212044212</v>
      </c>
      <c r="E448">
        <f t="shared" ca="1" si="137"/>
        <v>0.55752573098254699</v>
      </c>
      <c r="F448">
        <f t="shared" ca="1" si="138"/>
        <v>0.1989590606883645</v>
      </c>
      <c r="G448">
        <f t="shared" ca="1" si="142"/>
        <v>0.24351520832908852</v>
      </c>
      <c r="H448">
        <f t="shared" ca="1" si="143"/>
        <v>1</v>
      </c>
      <c r="I448">
        <f t="shared" ca="1" si="144"/>
        <v>82.775344710440095</v>
      </c>
      <c r="J448">
        <f t="shared" ca="1" si="145"/>
        <v>-6.5001930307086475</v>
      </c>
      <c r="K448">
        <f t="shared" ca="1" si="146"/>
        <v>14.490225599573792</v>
      </c>
      <c r="L448">
        <f t="shared" ca="1" si="147"/>
        <v>-6.5001930307086475</v>
      </c>
      <c r="M448">
        <f t="shared" ca="1" si="148"/>
        <v>26.711760843681507</v>
      </c>
      <c r="N448">
        <f t="shared" ca="1" si="149"/>
        <v>16.059381368923976</v>
      </c>
      <c r="O448">
        <f t="shared" ca="1" si="150"/>
        <v>14.490225599573792</v>
      </c>
      <c r="P448">
        <f t="shared" ca="1" si="151"/>
        <v>16.059381368923976</v>
      </c>
      <c r="Q448">
        <f t="shared" ca="1" si="152"/>
        <v>60.952140453919355</v>
      </c>
    </row>
    <row r="449" spans="1:17" x14ac:dyDescent="0.2">
      <c r="A449">
        <f t="shared" si="139"/>
        <v>437</v>
      </c>
      <c r="B449">
        <f t="shared" ca="1" si="140"/>
        <v>13.769052785943325</v>
      </c>
      <c r="C449">
        <f t="shared" ca="1" si="141"/>
        <v>10.589327370167085</v>
      </c>
      <c r="E449">
        <f t="shared" ca="1" si="137"/>
        <v>0.52958206292777465</v>
      </c>
      <c r="F449">
        <f t="shared" ca="1" si="138"/>
        <v>0.39389164041876223</v>
      </c>
      <c r="G449">
        <f t="shared" ca="1" si="142"/>
        <v>7.6526296653463111E-2</v>
      </c>
      <c r="H449">
        <f t="shared" ca="1" si="143"/>
        <v>1</v>
      </c>
      <c r="I449">
        <f t="shared" ca="1" si="144"/>
        <v>74.685742074119219</v>
      </c>
      <c r="J449">
        <f t="shared" ca="1" si="145"/>
        <v>-12.223839723674239</v>
      </c>
      <c r="K449">
        <f t="shared" ca="1" si="146"/>
        <v>4.3254182248259303</v>
      </c>
      <c r="L449">
        <f t="shared" ca="1" si="147"/>
        <v>-12.223839723674239</v>
      </c>
      <c r="M449">
        <f t="shared" ca="1" si="148"/>
        <v>104.6956413395755</v>
      </c>
      <c r="N449">
        <f t="shared" ca="1" si="149"/>
        <v>9.9914026444598871</v>
      </c>
      <c r="O449">
        <f t="shared" ca="1" si="150"/>
        <v>4.3254182248259303</v>
      </c>
      <c r="P449">
        <f t="shared" ca="1" si="151"/>
        <v>9.9914026444598871</v>
      </c>
      <c r="Q449">
        <f t="shared" ca="1" si="152"/>
        <v>6.0194689171757325</v>
      </c>
    </row>
    <row r="450" spans="1:17" x14ac:dyDescent="0.2">
      <c r="A450">
        <f t="shared" si="139"/>
        <v>438</v>
      </c>
      <c r="B450">
        <f t="shared" ca="1" si="140"/>
        <v>14.835662148661529</v>
      </c>
      <c r="C450">
        <f t="shared" ca="1" si="141"/>
        <v>11.459909371441418</v>
      </c>
      <c r="E450">
        <f t="shared" ca="1" si="137"/>
        <v>0.44131537597509607</v>
      </c>
      <c r="F450">
        <f t="shared" ca="1" si="138"/>
        <v>0.45371534794472584</v>
      </c>
      <c r="G450">
        <f t="shared" ca="1" si="142"/>
        <v>0.10496927608017809</v>
      </c>
      <c r="H450">
        <f t="shared" ca="1" si="143"/>
        <v>1</v>
      </c>
      <c r="I450">
        <f t="shared" ca="1" si="144"/>
        <v>51.864391223484361</v>
      </c>
      <c r="J450">
        <f t="shared" ca="1" si="145"/>
        <v>-11.733569378724436</v>
      </c>
      <c r="K450">
        <f t="shared" ca="1" si="146"/>
        <v>4.9441928583875736</v>
      </c>
      <c r="L450">
        <f t="shared" ca="1" si="147"/>
        <v>-11.733569378724436</v>
      </c>
      <c r="M450">
        <f t="shared" ca="1" si="148"/>
        <v>138.91271992501535</v>
      </c>
      <c r="N450">
        <f t="shared" ca="1" si="149"/>
        <v>15.786457065339775</v>
      </c>
      <c r="O450">
        <f t="shared" ca="1" si="150"/>
        <v>4.9441928583875736</v>
      </c>
      <c r="P450">
        <f t="shared" ca="1" si="151"/>
        <v>15.786457065339775</v>
      </c>
      <c r="Q450">
        <f t="shared" ca="1" si="152"/>
        <v>11.325599150722844</v>
      </c>
    </row>
    <row r="451" spans="1:17" x14ac:dyDescent="0.2">
      <c r="A451">
        <f t="shared" si="139"/>
        <v>439</v>
      </c>
      <c r="B451">
        <f t="shared" ca="1" si="140"/>
        <v>17.633444108933045</v>
      </c>
      <c r="C451">
        <f t="shared" ca="1" si="141"/>
        <v>12.77786977260498</v>
      </c>
      <c r="E451">
        <f t="shared" ca="1" si="137"/>
        <v>0.56194191639620505</v>
      </c>
      <c r="F451">
        <f t="shared" ca="1" si="138"/>
        <v>2.9998881934269944E-2</v>
      </c>
      <c r="G451">
        <f t="shared" ca="1" si="142"/>
        <v>0.40805920166952503</v>
      </c>
      <c r="H451">
        <f t="shared" ca="1" si="143"/>
        <v>1</v>
      </c>
      <c r="I451">
        <f t="shared" ca="1" si="144"/>
        <v>84.091872444429441</v>
      </c>
      <c r="J451">
        <f t="shared" ca="1" si="145"/>
        <v>-0.98785707134778666</v>
      </c>
      <c r="K451">
        <f t="shared" ca="1" si="146"/>
        <v>24.473650040361811</v>
      </c>
      <c r="L451">
        <f t="shared" ca="1" si="147"/>
        <v>-0.98785707134778666</v>
      </c>
      <c r="M451">
        <f t="shared" ca="1" si="148"/>
        <v>0.60727473259826936</v>
      </c>
      <c r="N451">
        <f t="shared" ca="1" si="149"/>
        <v>4.0575814321839241</v>
      </c>
      <c r="O451">
        <f t="shared" ca="1" si="150"/>
        <v>24.473650040361811</v>
      </c>
      <c r="P451">
        <f t="shared" ca="1" si="151"/>
        <v>4.0575814321839241</v>
      </c>
      <c r="Q451">
        <f t="shared" ca="1" si="152"/>
        <v>171.15245516344186</v>
      </c>
    </row>
    <row r="452" spans="1:17" x14ac:dyDescent="0.2">
      <c r="A452">
        <f t="shared" si="139"/>
        <v>440</v>
      </c>
      <c r="B452">
        <f t="shared" ca="1" si="140"/>
        <v>22.80776113662251</v>
      </c>
      <c r="C452">
        <f t="shared" ca="1" si="141"/>
        <v>15.331534877598216</v>
      </c>
      <c r="E452">
        <f t="shared" ca="1" si="137"/>
        <v>4.4039728205419792E-2</v>
      </c>
      <c r="F452">
        <f t="shared" ca="1" si="138"/>
        <v>0.72934670282109881</v>
      </c>
      <c r="G452">
        <f t="shared" ca="1" si="142"/>
        <v>0.22661356897348139</v>
      </c>
      <c r="H452">
        <f t="shared" ca="1" si="143"/>
        <v>1</v>
      </c>
      <c r="I452">
        <f t="shared" ca="1" si="144"/>
        <v>0.51648822696645014</v>
      </c>
      <c r="J452">
        <f t="shared" ca="1" si="145"/>
        <v>-1.8822455108019518</v>
      </c>
      <c r="K452">
        <f t="shared" ca="1" si="146"/>
        <v>1.0651595914845515</v>
      </c>
      <c r="L452">
        <f t="shared" ca="1" si="147"/>
        <v>-1.8822455108019518</v>
      </c>
      <c r="M452">
        <f t="shared" ca="1" si="148"/>
        <v>358.9575743957223</v>
      </c>
      <c r="N452">
        <f t="shared" ca="1" si="149"/>
        <v>54.784655464779995</v>
      </c>
      <c r="O452">
        <f t="shared" ca="1" si="150"/>
        <v>1.0651595914845515</v>
      </c>
      <c r="P452">
        <f t="shared" ca="1" si="151"/>
        <v>54.784655464779995</v>
      </c>
      <c r="Q452">
        <f t="shared" ca="1" si="152"/>
        <v>52.784766351614238</v>
      </c>
    </row>
    <row r="453" spans="1:17" x14ac:dyDescent="0.2">
      <c r="A453">
        <f t="shared" si="139"/>
        <v>441</v>
      </c>
      <c r="B453">
        <f t="shared" ca="1" si="140"/>
        <v>19.676651107782241</v>
      </c>
      <c r="C453">
        <f t="shared" ca="1" si="141"/>
        <v>13.48507902646851</v>
      </c>
      <c r="E453">
        <f t="shared" ca="1" si="137"/>
        <v>0.19164116988576763</v>
      </c>
      <c r="F453">
        <f t="shared" ca="1" si="138"/>
        <v>0.68257867548535489</v>
      </c>
      <c r="G453">
        <f t="shared" ca="1" si="142"/>
        <v>0.12578015462887748</v>
      </c>
      <c r="H453">
        <f t="shared" ca="1" si="143"/>
        <v>1</v>
      </c>
      <c r="I453">
        <f t="shared" ca="1" si="144"/>
        <v>9.7802238081179382</v>
      </c>
      <c r="J453">
        <f t="shared" ca="1" si="145"/>
        <v>-7.6654763082727406</v>
      </c>
      <c r="K453">
        <f t="shared" ca="1" si="146"/>
        <v>2.5726759074209977</v>
      </c>
      <c r="L453">
        <f t="shared" ca="1" si="147"/>
        <v>-7.6654763082727406</v>
      </c>
      <c r="M453">
        <f t="shared" ca="1" si="148"/>
        <v>314.39852982381001</v>
      </c>
      <c r="N453">
        <f t="shared" ca="1" si="149"/>
        <v>28.45796499199103</v>
      </c>
      <c r="O453">
        <f t="shared" ca="1" si="150"/>
        <v>2.5726759074209977</v>
      </c>
      <c r="P453">
        <f t="shared" ca="1" si="151"/>
        <v>28.45796499199103</v>
      </c>
      <c r="Q453">
        <f t="shared" ca="1" si="152"/>
        <v>16.26151600318153</v>
      </c>
    </row>
    <row r="454" spans="1:17" x14ac:dyDescent="0.2">
      <c r="A454">
        <f t="shared" si="139"/>
        <v>442</v>
      </c>
      <c r="B454">
        <f t="shared" ca="1" si="140"/>
        <v>14.476357831758124</v>
      </c>
      <c r="C454">
        <f t="shared" ca="1" si="141"/>
        <v>11.143979607745324</v>
      </c>
      <c r="E454">
        <f t="shared" ca="1" si="137"/>
        <v>0.59691140121873798</v>
      </c>
      <c r="F454">
        <f t="shared" ca="1" si="138"/>
        <v>0.18206835556955395</v>
      </c>
      <c r="G454">
        <f t="shared" ca="1" si="142"/>
        <v>0.22102024321170807</v>
      </c>
      <c r="H454">
        <f t="shared" ca="1" si="143"/>
        <v>1</v>
      </c>
      <c r="I454">
        <f t="shared" ca="1" si="144"/>
        <v>94.883547726979444</v>
      </c>
      <c r="J454">
        <f t="shared" ca="1" si="145"/>
        <v>-6.3685704862999728</v>
      </c>
      <c r="K454">
        <f t="shared" ca="1" si="146"/>
        <v>14.080759098785188</v>
      </c>
      <c r="L454">
        <f t="shared" ca="1" si="147"/>
        <v>-6.3685704862999728</v>
      </c>
      <c r="M454">
        <f t="shared" ca="1" si="148"/>
        <v>22.368868340146069</v>
      </c>
      <c r="N454">
        <f t="shared" ca="1" si="149"/>
        <v>13.338454828286</v>
      </c>
      <c r="O454">
        <f t="shared" ca="1" si="150"/>
        <v>14.080759098785188</v>
      </c>
      <c r="P454">
        <f t="shared" ca="1" si="151"/>
        <v>13.338454828286</v>
      </c>
      <c r="Q454">
        <f t="shared" ca="1" si="152"/>
        <v>50.211233124436809</v>
      </c>
    </row>
    <row r="455" spans="1:17" x14ac:dyDescent="0.2">
      <c r="A455">
        <f t="shared" si="139"/>
        <v>443</v>
      </c>
      <c r="B455">
        <f t="shared" ca="1" si="140"/>
        <v>19.204497554135841</v>
      </c>
      <c r="C455">
        <f t="shared" ca="1" si="141"/>
        <v>15.092005938882892</v>
      </c>
      <c r="E455">
        <f t="shared" ca="1" si="137"/>
        <v>0.27484820872333793</v>
      </c>
      <c r="F455">
        <f t="shared" ca="1" si="138"/>
        <v>0.29514713159830847</v>
      </c>
      <c r="G455">
        <f t="shared" ca="1" si="142"/>
        <v>0.43000465967835361</v>
      </c>
      <c r="H455">
        <f t="shared" ca="1" si="143"/>
        <v>1</v>
      </c>
      <c r="I455">
        <f t="shared" ca="1" si="144"/>
        <v>20.116711526373251</v>
      </c>
      <c r="J455">
        <f t="shared" ca="1" si="145"/>
        <v>-4.7536707011761061</v>
      </c>
      <c r="K455">
        <f t="shared" ca="1" si="146"/>
        <v>12.613924128433467</v>
      </c>
      <c r="L455">
        <f t="shared" ca="1" si="147"/>
        <v>-4.7536707011761061</v>
      </c>
      <c r="M455">
        <f t="shared" ca="1" si="148"/>
        <v>58.783062405370572</v>
      </c>
      <c r="N455">
        <f t="shared" ca="1" si="149"/>
        <v>42.067889918718805</v>
      </c>
      <c r="O455">
        <f t="shared" ca="1" si="150"/>
        <v>12.613924128433467</v>
      </c>
      <c r="P455">
        <f t="shared" ca="1" si="151"/>
        <v>42.067889918718805</v>
      </c>
      <c r="Q455">
        <f t="shared" ca="1" si="152"/>
        <v>190.05666568311332</v>
      </c>
    </row>
    <row r="456" spans="1:17" x14ac:dyDescent="0.2">
      <c r="A456">
        <f t="shared" si="139"/>
        <v>444</v>
      </c>
      <c r="B456">
        <f t="shared" ca="1" si="140"/>
        <v>14.872276759028907</v>
      </c>
      <c r="C456">
        <f t="shared" ca="1" si="141"/>
        <v>7.3936991558031755</v>
      </c>
      <c r="E456">
        <f t="shared" ca="1" si="137"/>
        <v>0.90584256637386174</v>
      </c>
      <c r="F456">
        <f t="shared" ca="1" si="138"/>
        <v>6.8586742225164823E-2</v>
      </c>
      <c r="G456">
        <f t="shared" ca="1" si="142"/>
        <v>2.5570691400973442E-2</v>
      </c>
      <c r="H456">
        <f t="shared" ca="1" si="143"/>
        <v>1</v>
      </c>
      <c r="I456">
        <f t="shared" ca="1" si="144"/>
        <v>218.51266607108903</v>
      </c>
      <c r="J456">
        <f t="shared" ca="1" si="145"/>
        <v>-3.640747128952897</v>
      </c>
      <c r="K456">
        <f t="shared" ca="1" si="146"/>
        <v>2.4721757241387161</v>
      </c>
      <c r="L456">
        <f t="shared" ca="1" si="147"/>
        <v>-3.640747128952897</v>
      </c>
      <c r="M456">
        <f t="shared" ca="1" si="148"/>
        <v>3.1743544878745023</v>
      </c>
      <c r="N456">
        <f t="shared" ca="1" si="149"/>
        <v>0.58132854160801262</v>
      </c>
      <c r="O456">
        <f t="shared" ca="1" si="150"/>
        <v>2.4721757241387161</v>
      </c>
      <c r="P456">
        <f t="shared" ca="1" si="151"/>
        <v>0.58132854160801262</v>
      </c>
      <c r="Q456">
        <f t="shared" ca="1" si="152"/>
        <v>0.67208116460025402</v>
      </c>
    </row>
    <row r="457" spans="1:17" x14ac:dyDescent="0.2">
      <c r="A457">
        <f t="shared" si="139"/>
        <v>445</v>
      </c>
      <c r="B457">
        <f t="shared" ca="1" si="140"/>
        <v>14.39248916613856</v>
      </c>
      <c r="C457">
        <f t="shared" ca="1" si="141"/>
        <v>11.553084286981729</v>
      </c>
      <c r="E457">
        <f t="shared" ca="1" si="137"/>
        <v>0.50892860162362286</v>
      </c>
      <c r="F457">
        <f t="shared" ca="1" si="138"/>
        <v>0.30424656212743606</v>
      </c>
      <c r="G457">
        <f t="shared" ca="1" si="142"/>
        <v>0.18682483624894108</v>
      </c>
      <c r="H457">
        <f t="shared" ca="1" si="143"/>
        <v>1</v>
      </c>
      <c r="I457">
        <f t="shared" ca="1" si="144"/>
        <v>68.973916028918453</v>
      </c>
      <c r="J457">
        <f t="shared" ca="1" si="145"/>
        <v>-9.0736109563614082</v>
      </c>
      <c r="K457">
        <f t="shared" ca="1" si="146"/>
        <v>10.147886725642643</v>
      </c>
      <c r="L457">
        <f t="shared" ca="1" si="147"/>
        <v>-9.0736109563614082</v>
      </c>
      <c r="M457">
        <f t="shared" ca="1" si="148"/>
        <v>62.463516938182302</v>
      </c>
      <c r="N457">
        <f t="shared" ca="1" si="149"/>
        <v>18.840797855298227</v>
      </c>
      <c r="O457">
        <f t="shared" ca="1" si="150"/>
        <v>10.147886725642643</v>
      </c>
      <c r="P457">
        <f t="shared" ca="1" si="151"/>
        <v>18.840797855298227</v>
      </c>
      <c r="Q457">
        <f t="shared" ca="1" si="152"/>
        <v>35.876164181156135</v>
      </c>
    </row>
    <row r="458" spans="1:17" x14ac:dyDescent="0.2">
      <c r="A458">
        <f t="shared" si="139"/>
        <v>446</v>
      </c>
      <c r="B458">
        <f t="shared" ca="1" si="140"/>
        <v>28.771041575726706</v>
      </c>
      <c r="C458">
        <f t="shared" ca="1" si="141"/>
        <v>19.739976076310167</v>
      </c>
      <c r="E458">
        <f t="shared" ca="1" si="137"/>
        <v>9.1571679074210821E-2</v>
      </c>
      <c r="F458">
        <f t="shared" ca="1" si="138"/>
        <v>3.2051456921232097E-2</v>
      </c>
      <c r="G458">
        <f t="shared" ca="1" si="142"/>
        <v>0.87637686400455705</v>
      </c>
      <c r="H458">
        <f t="shared" ca="1" si="143"/>
        <v>1</v>
      </c>
      <c r="I458">
        <f t="shared" ca="1" si="144"/>
        <v>2.2330246723756302</v>
      </c>
      <c r="J458">
        <f t="shared" ca="1" si="145"/>
        <v>-0.17199133560524479</v>
      </c>
      <c r="K458">
        <f t="shared" ca="1" si="146"/>
        <v>8.5651746543360936</v>
      </c>
      <c r="L458">
        <f t="shared" ca="1" si="147"/>
        <v>-0.17199133560524479</v>
      </c>
      <c r="M458">
        <f t="shared" ca="1" si="148"/>
        <v>0.69321926709402326</v>
      </c>
      <c r="N458">
        <f t="shared" ca="1" si="149"/>
        <v>9.310600224910603</v>
      </c>
      <c r="O458">
        <f t="shared" ca="1" si="150"/>
        <v>8.5651746543360936</v>
      </c>
      <c r="P458">
        <f t="shared" ca="1" si="151"/>
        <v>9.310600224910603</v>
      </c>
      <c r="Q458">
        <f t="shared" ca="1" si="152"/>
        <v>789.43902232544212</v>
      </c>
    </row>
    <row r="459" spans="1:17" x14ac:dyDescent="0.2">
      <c r="A459">
        <f t="shared" si="139"/>
        <v>447</v>
      </c>
      <c r="B459">
        <f t="shared" ca="1" si="140"/>
        <v>13.424447587602133</v>
      </c>
      <c r="C459">
        <f t="shared" ca="1" si="141"/>
        <v>8.1378740171362249</v>
      </c>
      <c r="E459">
        <f t="shared" ca="1" si="137"/>
        <v>0.79700820931952288</v>
      </c>
      <c r="F459">
        <f t="shared" ca="1" si="138"/>
        <v>0.18725057426693445</v>
      </c>
      <c r="G459">
        <f t="shared" ca="1" si="142"/>
        <v>1.5741216413542675E-2</v>
      </c>
      <c r="H459">
        <f t="shared" ca="1" si="143"/>
        <v>1</v>
      </c>
      <c r="I459">
        <f t="shared" ca="1" si="144"/>
        <v>169.15964142795835</v>
      </c>
      <c r="J459">
        <f t="shared" ca="1" si="145"/>
        <v>-8.7454783505857456</v>
      </c>
      <c r="K459">
        <f t="shared" ca="1" si="146"/>
        <v>1.3390143344019392</v>
      </c>
      <c r="L459">
        <f t="shared" ca="1" si="147"/>
        <v>-8.7454783505857456</v>
      </c>
      <c r="M459">
        <f t="shared" ca="1" si="148"/>
        <v>23.660362299712634</v>
      </c>
      <c r="N459">
        <f t="shared" ca="1" si="149"/>
        <v>0.97701323793879502</v>
      </c>
      <c r="O459">
        <f t="shared" ca="1" si="150"/>
        <v>1.3390143344019392</v>
      </c>
      <c r="P459">
        <f t="shared" ca="1" si="151"/>
        <v>0.97701323793879502</v>
      </c>
      <c r="Q459">
        <f t="shared" ca="1" si="152"/>
        <v>0.25469086109574512</v>
      </c>
    </row>
    <row r="460" spans="1:17" x14ac:dyDescent="0.2">
      <c r="A460">
        <f t="shared" si="139"/>
        <v>448</v>
      </c>
      <c r="B460">
        <f t="shared" ca="1" si="140"/>
        <v>21.360039223799593</v>
      </c>
      <c r="C460">
        <f t="shared" ca="1" si="141"/>
        <v>13.29607022730425</v>
      </c>
      <c r="E460">
        <f t="shared" ca="1" si="137"/>
        <v>0.14678921761603436</v>
      </c>
      <c r="F460">
        <f t="shared" ca="1" si="138"/>
        <v>0.79907586973516909</v>
      </c>
      <c r="G460">
        <f t="shared" ca="1" si="142"/>
        <v>5.4134912648796552E-2</v>
      </c>
      <c r="H460">
        <f t="shared" ca="1" si="143"/>
        <v>1</v>
      </c>
      <c r="I460">
        <f t="shared" ca="1" si="144"/>
        <v>5.737985914937612</v>
      </c>
      <c r="J460">
        <f t="shared" ca="1" si="145"/>
        <v>-6.8735292936286703</v>
      </c>
      <c r="K460">
        <f t="shared" ca="1" si="146"/>
        <v>0.84811694017131489</v>
      </c>
      <c r="L460">
        <f t="shared" ca="1" si="147"/>
        <v>-6.8735292936286703</v>
      </c>
      <c r="M460">
        <f t="shared" ca="1" si="148"/>
        <v>430.87481132616784</v>
      </c>
      <c r="N460">
        <f t="shared" ca="1" si="149"/>
        <v>14.338524300126338</v>
      </c>
      <c r="O460">
        <f t="shared" ca="1" si="150"/>
        <v>0.84811694017131489</v>
      </c>
      <c r="P460">
        <f t="shared" ca="1" si="151"/>
        <v>14.338524300126338</v>
      </c>
      <c r="Q460">
        <f t="shared" ca="1" si="152"/>
        <v>3.012254507813632</v>
      </c>
    </row>
    <row r="461" spans="1:17" x14ac:dyDescent="0.2">
      <c r="A461">
        <f t="shared" si="139"/>
        <v>449</v>
      </c>
      <c r="B461">
        <f t="shared" ca="1" si="140"/>
        <v>16.177764529375594</v>
      </c>
      <c r="C461">
        <f t="shared" ca="1" si="141"/>
        <v>6.5570930937641059</v>
      </c>
      <c r="E461">
        <f t="shared" ca="1" si="137"/>
        <v>0.99270396021410334</v>
      </c>
      <c r="F461">
        <f t="shared" ca="1" si="138"/>
        <v>6.972476780912916E-3</v>
      </c>
      <c r="G461">
        <f t="shared" ca="1" si="142"/>
        <v>3.2356300498374152E-4</v>
      </c>
      <c r="H461">
        <f t="shared" ca="1" si="143"/>
        <v>1</v>
      </c>
      <c r="I461">
        <f t="shared" ca="1" si="144"/>
        <v>262.42830494397469</v>
      </c>
      <c r="J461">
        <f t="shared" ca="1" si="145"/>
        <v>-0.40560607133670967</v>
      </c>
      <c r="K461">
        <f t="shared" ca="1" si="146"/>
        <v>3.4281732068892644E-2</v>
      </c>
      <c r="L461">
        <f t="shared" ca="1" si="147"/>
        <v>-0.40560607133670967</v>
      </c>
      <c r="M461">
        <f t="shared" ca="1" si="148"/>
        <v>3.2805693824257499E-2</v>
      </c>
      <c r="N461">
        <f t="shared" ca="1" si="149"/>
        <v>7.4779909804208536E-4</v>
      </c>
      <c r="O461">
        <f t="shared" ca="1" si="150"/>
        <v>3.4281732068892644E-2</v>
      </c>
      <c r="P461">
        <f t="shared" ca="1" si="151"/>
        <v>7.4779909804208536E-4</v>
      </c>
      <c r="Q461">
        <f t="shared" ca="1" si="152"/>
        <v>1.0761046363445119E-4</v>
      </c>
    </row>
    <row r="462" spans="1:17" x14ac:dyDescent="0.2">
      <c r="A462">
        <f t="shared" si="139"/>
        <v>450</v>
      </c>
      <c r="B462">
        <f t="shared" ca="1" si="140"/>
        <v>16.268141723460413</v>
      </c>
      <c r="C462">
        <f t="shared" ca="1" si="141"/>
        <v>12.534008281090575</v>
      </c>
      <c r="E462">
        <f t="shared" ref="E462:E525" ca="1" si="153">RAND()</f>
        <v>0.5277840603253724</v>
      </c>
      <c r="F462">
        <f t="shared" ref="F462:F525" ca="1" si="154">RAND()*(1-E462)</f>
        <v>0.13234474873860022</v>
      </c>
      <c r="G462">
        <f t="shared" ca="1" si="142"/>
        <v>0.33987119093602736</v>
      </c>
      <c r="H462">
        <f t="shared" ca="1" si="143"/>
        <v>1</v>
      </c>
      <c r="I462">
        <f t="shared" ca="1" si="144"/>
        <v>74.179466617020722</v>
      </c>
      <c r="J462">
        <f t="shared" ca="1" si="145"/>
        <v>-4.0931777027271785</v>
      </c>
      <c r="K462">
        <f t="shared" ca="1" si="146"/>
        <v>19.144973299888278</v>
      </c>
      <c r="L462">
        <f t="shared" ca="1" si="147"/>
        <v>-4.0931777027271785</v>
      </c>
      <c r="M462">
        <f t="shared" ca="1" si="148"/>
        <v>11.81921142360744</v>
      </c>
      <c r="N462">
        <f t="shared" ca="1" si="149"/>
        <v>14.909396594117535</v>
      </c>
      <c r="O462">
        <f t="shared" ca="1" si="150"/>
        <v>19.144973299888278</v>
      </c>
      <c r="P462">
        <f t="shared" ca="1" si="151"/>
        <v>14.909396594117535</v>
      </c>
      <c r="Q462">
        <f t="shared" ca="1" si="152"/>
        <v>118.73137271140808</v>
      </c>
    </row>
    <row r="463" spans="1:17" x14ac:dyDescent="0.2">
      <c r="A463">
        <f t="shared" si="139"/>
        <v>451</v>
      </c>
      <c r="B463">
        <f t="shared" ca="1" si="140"/>
        <v>15.595638405107323</v>
      </c>
      <c r="C463">
        <f t="shared" ca="1" si="141"/>
        <v>12.5780316764339</v>
      </c>
      <c r="E463">
        <f t="shared" ca="1" si="153"/>
        <v>0.46113748684544908</v>
      </c>
      <c r="F463">
        <f t="shared" ca="1" si="154"/>
        <v>0.26114940027617339</v>
      </c>
      <c r="G463">
        <f t="shared" ca="1" si="142"/>
        <v>0.27771311287837752</v>
      </c>
      <c r="H463">
        <f t="shared" ca="1" si="143"/>
        <v>1</v>
      </c>
      <c r="I463">
        <f t="shared" ca="1" si="144"/>
        <v>56.628104286452611</v>
      </c>
      <c r="J463">
        <f t="shared" ca="1" si="145"/>
        <v>-7.0569505986846792</v>
      </c>
      <c r="K463">
        <f t="shared" ca="1" si="146"/>
        <v>13.668188406958228</v>
      </c>
      <c r="L463">
        <f t="shared" ca="1" si="147"/>
        <v>-7.0569505986846792</v>
      </c>
      <c r="M463">
        <f t="shared" ca="1" si="148"/>
        <v>46.020691451755482</v>
      </c>
      <c r="N463">
        <f t="shared" ca="1" si="149"/>
        <v>24.039444037052352</v>
      </c>
      <c r="O463">
        <f t="shared" ca="1" si="150"/>
        <v>13.668188406958228</v>
      </c>
      <c r="P463">
        <f t="shared" ca="1" si="151"/>
        <v>24.039444037052352</v>
      </c>
      <c r="Q463">
        <f t="shared" ca="1" si="152"/>
        <v>79.273777833998579</v>
      </c>
    </row>
    <row r="464" spans="1:17" x14ac:dyDescent="0.2">
      <c r="A464">
        <f t="shared" si="139"/>
        <v>452</v>
      </c>
      <c r="B464">
        <f t="shared" ca="1" si="140"/>
        <v>17.75403270458991</v>
      </c>
      <c r="C464">
        <f t="shared" ca="1" si="141"/>
        <v>12.850322551635298</v>
      </c>
      <c r="E464">
        <f t="shared" ca="1" si="153"/>
        <v>0.55854883234782016</v>
      </c>
      <c r="F464">
        <f t="shared" ca="1" si="154"/>
        <v>2.6982241164368419E-2</v>
      </c>
      <c r="G464">
        <f t="shared" ca="1" si="142"/>
        <v>0.41446892648781142</v>
      </c>
      <c r="H464">
        <f t="shared" ca="1" si="143"/>
        <v>1</v>
      </c>
      <c r="I464">
        <f t="shared" ca="1" si="144"/>
        <v>83.079421338587281</v>
      </c>
      <c r="J464">
        <f t="shared" ca="1" si="145"/>
        <v>-0.88315469877403685</v>
      </c>
      <c r="K464">
        <f t="shared" ca="1" si="146"/>
        <v>24.707981430774762</v>
      </c>
      <c r="L464">
        <f t="shared" ca="1" si="147"/>
        <v>-0.88315469877403685</v>
      </c>
      <c r="M464">
        <f t="shared" ca="1" si="148"/>
        <v>0.49128229505254245</v>
      </c>
      <c r="N464">
        <f t="shared" ca="1" si="149"/>
        <v>3.7068840020902205</v>
      </c>
      <c r="O464">
        <f t="shared" ca="1" si="150"/>
        <v>24.707981430774762</v>
      </c>
      <c r="P464">
        <f t="shared" ca="1" si="151"/>
        <v>3.7068840020902205</v>
      </c>
      <c r="Q464">
        <f t="shared" ca="1" si="152"/>
        <v>176.5715521738264</v>
      </c>
    </row>
    <row r="465" spans="1:17" x14ac:dyDescent="0.2">
      <c r="A465">
        <f t="shared" si="139"/>
        <v>453</v>
      </c>
      <c r="B465">
        <f t="shared" ca="1" si="140"/>
        <v>13.563804981639413</v>
      </c>
      <c r="C465">
        <f t="shared" ca="1" si="141"/>
        <v>9.6956227350836883</v>
      </c>
      <c r="E465">
        <f t="shared" ca="1" si="153"/>
        <v>0.69241493556248179</v>
      </c>
      <c r="F465">
        <f t="shared" ca="1" si="154"/>
        <v>0.18639396191902244</v>
      </c>
      <c r="G465">
        <f t="shared" ca="1" si="142"/>
        <v>0.12119110251849577</v>
      </c>
      <c r="H465">
        <f t="shared" ca="1" si="143"/>
        <v>1</v>
      </c>
      <c r="I465">
        <f t="shared" ca="1" si="144"/>
        <v>127.67445736823589</v>
      </c>
      <c r="J465">
        <f t="shared" ca="1" si="145"/>
        <v>-7.5630310394997835</v>
      </c>
      <c r="K465">
        <f t="shared" ca="1" si="146"/>
        <v>8.9561489009191444</v>
      </c>
      <c r="L465">
        <f t="shared" ca="1" si="147"/>
        <v>-7.5630310394997835</v>
      </c>
      <c r="M465">
        <f t="shared" ca="1" si="148"/>
        <v>23.444380060104265</v>
      </c>
      <c r="N465">
        <f t="shared" ca="1" si="149"/>
        <v>7.4875817351662723</v>
      </c>
      <c r="O465">
        <f t="shared" ca="1" si="150"/>
        <v>8.9561489009191444</v>
      </c>
      <c r="P465">
        <f t="shared" ca="1" si="151"/>
        <v>7.4875817351662723</v>
      </c>
      <c r="Q465">
        <f t="shared" ca="1" si="152"/>
        <v>15.096568958434753</v>
      </c>
    </row>
    <row r="466" spans="1:17" x14ac:dyDescent="0.2">
      <c r="A466">
        <f t="shared" si="139"/>
        <v>454</v>
      </c>
      <c r="B466">
        <f t="shared" ca="1" si="140"/>
        <v>14.602793990061505</v>
      </c>
      <c r="C466">
        <f t="shared" ca="1" si="141"/>
        <v>9.6721103023524329</v>
      </c>
      <c r="E466">
        <f t="shared" ca="1" si="153"/>
        <v>0.74625518822999037</v>
      </c>
      <c r="F466">
        <f t="shared" ca="1" si="154"/>
        <v>8.069605530491504E-2</v>
      </c>
      <c r="G466">
        <f t="shared" ca="1" si="142"/>
        <v>0.1730487564650946</v>
      </c>
      <c r="H466">
        <f t="shared" ca="1" si="143"/>
        <v>1</v>
      </c>
      <c r="I466">
        <f t="shared" ca="1" si="144"/>
        <v>148.30161942719548</v>
      </c>
      <c r="J466">
        <f t="shared" ca="1" si="145"/>
        <v>-3.5288832065418436</v>
      </c>
      <c r="K466">
        <f t="shared" ca="1" si="146"/>
        <v>13.782880415185561</v>
      </c>
      <c r="L466">
        <f t="shared" ca="1" si="147"/>
        <v>-3.5288832065418436</v>
      </c>
      <c r="M466">
        <f t="shared" ca="1" si="148"/>
        <v>4.3941986350290323</v>
      </c>
      <c r="N466">
        <f t="shared" ca="1" si="149"/>
        <v>4.6287080431511027</v>
      </c>
      <c r="O466">
        <f t="shared" ca="1" si="150"/>
        <v>13.782880415185561</v>
      </c>
      <c r="P466">
        <f t="shared" ca="1" si="151"/>
        <v>4.6287080431511027</v>
      </c>
      <c r="Q466">
        <f t="shared" ca="1" si="152"/>
        <v>30.780363750362298</v>
      </c>
    </row>
    <row r="467" spans="1:17" x14ac:dyDescent="0.2">
      <c r="A467">
        <f t="shared" si="139"/>
        <v>455</v>
      </c>
      <c r="B467">
        <f t="shared" ca="1" si="140"/>
        <v>21.127383847500433</v>
      </c>
      <c r="C467">
        <f t="shared" ca="1" si="141"/>
        <v>15.881891384087435</v>
      </c>
      <c r="E467">
        <f t="shared" ca="1" si="153"/>
        <v>0.12534830794737772</v>
      </c>
      <c r="F467">
        <f t="shared" ca="1" si="154"/>
        <v>0.48983300654906309</v>
      </c>
      <c r="G467">
        <f t="shared" ca="1" si="142"/>
        <v>0.38481868550355919</v>
      </c>
      <c r="H467">
        <f t="shared" ca="1" si="143"/>
        <v>1</v>
      </c>
      <c r="I467">
        <f t="shared" ca="1" si="144"/>
        <v>4.1841584086935706</v>
      </c>
      <c r="J467">
        <f t="shared" ca="1" si="145"/>
        <v>-3.5980246788953285</v>
      </c>
      <c r="K467">
        <f t="shared" ca="1" si="146"/>
        <v>5.1482398201942638</v>
      </c>
      <c r="L467">
        <f t="shared" ca="1" si="147"/>
        <v>-3.5980246788953285</v>
      </c>
      <c r="M467">
        <f t="shared" ca="1" si="148"/>
        <v>161.90906538094279</v>
      </c>
      <c r="N467">
        <f t="shared" ca="1" si="149"/>
        <v>62.480313198753656</v>
      </c>
      <c r="O467">
        <f t="shared" ca="1" si="150"/>
        <v>5.1482398201942638</v>
      </c>
      <c r="P467">
        <f t="shared" ca="1" si="151"/>
        <v>62.480313198753656</v>
      </c>
      <c r="Q467">
        <f t="shared" ca="1" si="152"/>
        <v>152.21206776988069</v>
      </c>
    </row>
    <row r="468" spans="1:17" x14ac:dyDescent="0.2">
      <c r="A468">
        <f t="shared" si="139"/>
        <v>456</v>
      </c>
      <c r="B468">
        <f t="shared" ca="1" si="140"/>
        <v>20.645164409288828</v>
      </c>
      <c r="C468">
        <f t="shared" ca="1" si="141"/>
        <v>12.923003077642651</v>
      </c>
      <c r="E468">
        <f t="shared" ca="1" si="153"/>
        <v>0.18103826645471888</v>
      </c>
      <c r="F468">
        <f t="shared" ca="1" si="154"/>
        <v>0.78067217771986619</v>
      </c>
      <c r="G468">
        <f t="shared" ca="1" si="142"/>
        <v>3.8289555825414934E-2</v>
      </c>
      <c r="H468">
        <f t="shared" ca="1" si="143"/>
        <v>1</v>
      </c>
      <c r="I468">
        <f t="shared" ca="1" si="144"/>
        <v>8.7279435991436038</v>
      </c>
      <c r="J468">
        <f t="shared" ca="1" si="145"/>
        <v>-8.282028110616718</v>
      </c>
      <c r="K468">
        <f t="shared" ca="1" si="146"/>
        <v>0.73983496510058744</v>
      </c>
      <c r="L468">
        <f t="shared" ca="1" si="147"/>
        <v>-8.282028110616718</v>
      </c>
      <c r="M468">
        <f t="shared" ca="1" si="148"/>
        <v>411.25621830965474</v>
      </c>
      <c r="N468">
        <f t="shared" ca="1" si="149"/>
        <v>9.9080463698908972</v>
      </c>
      <c r="O468">
        <f t="shared" ca="1" si="150"/>
        <v>0.73983496510058744</v>
      </c>
      <c r="P468">
        <f t="shared" ca="1" si="151"/>
        <v>9.9080463698908972</v>
      </c>
      <c r="Q468">
        <f t="shared" ca="1" si="152"/>
        <v>1.506945129018137</v>
      </c>
    </row>
    <row r="469" spans="1:17" x14ac:dyDescent="0.2">
      <c r="A469">
        <f t="shared" ref="A469:A532" si="155">A468+1</f>
        <v>457</v>
      </c>
      <c r="B469">
        <f t="shared" ref="B469:B532" ca="1" si="156">SUM(I469:Q469)^0.5</f>
        <v>23.848489788206287</v>
      </c>
      <c r="C469">
        <f t="shared" ref="C469:C532" ca="1" si="157">E469*C$2+F469*C$3+G469*C$4</f>
        <v>17.250851850747814</v>
      </c>
      <c r="E469">
        <f t="shared" ca="1" si="153"/>
        <v>0.23536688141633899</v>
      </c>
      <c r="F469">
        <f t="shared" ca="1" si="154"/>
        <v>8.061901021497607E-2</v>
      </c>
      <c r="G469">
        <f t="shared" ref="G469:G532" ca="1" si="158">1-E469-F469</f>
        <v>0.68401410836868493</v>
      </c>
      <c r="H469">
        <f t="shared" ref="H469:H532" ca="1" si="159">SUM(E469:G469)</f>
        <v>1</v>
      </c>
      <c r="I469">
        <f t="shared" ref="I469:I532" ca="1" si="160">E469*E469*B$2*B$2*B$7</f>
        <v>14.752372589455989</v>
      </c>
      <c r="J469">
        <f t="shared" ref="J469:J532" ca="1" si="161">E469*F469*B$2*B$3*C$7</f>
        <v>-1.1119376380062145</v>
      </c>
      <c r="K469">
        <f t="shared" ref="K469:K532" ca="1" si="162">E469*G469*B$2*B$4*D$7</f>
        <v>17.182824497858803</v>
      </c>
      <c r="L469">
        <f t="shared" ref="L469:L532" ca="1" si="163">J469</f>
        <v>-1.1119376380062145</v>
      </c>
      <c r="M469">
        <f t="shared" ref="M469:M532" ca="1" si="164">F469*F469*B$3*B$3*C$8</f>
        <v>4.3858118604670224</v>
      </c>
      <c r="N469">
        <f t="shared" ref="N469:N532" ca="1" si="165">F469*G469*B$3*B$4*D$8</f>
        <v>18.278540761005022</v>
      </c>
      <c r="O469">
        <f t="shared" ref="O469:O532" ca="1" si="166">K469</f>
        <v>17.182824497858803</v>
      </c>
      <c r="P469">
        <f t="shared" ref="P469:P532" ca="1" si="167">N469</f>
        <v>18.278540761005022</v>
      </c>
      <c r="Q469">
        <f t="shared" ref="Q469:Q532" ca="1" si="168">G469*G469*B$4*B$4*D$9</f>
        <v>480.91342548654131</v>
      </c>
    </row>
    <row r="470" spans="1:17" x14ac:dyDescent="0.2">
      <c r="A470">
        <f t="shared" si="155"/>
        <v>458</v>
      </c>
      <c r="B470">
        <f t="shared" ca="1" si="156"/>
        <v>15.382644798761181</v>
      </c>
      <c r="C470">
        <f t="shared" ca="1" si="157"/>
        <v>7.5825933897099382</v>
      </c>
      <c r="E470">
        <f t="shared" ca="1" si="153"/>
        <v>0.91418663194730965</v>
      </c>
      <c r="F470">
        <f t="shared" ca="1" si="154"/>
        <v>2.5950668600677546E-2</v>
      </c>
      <c r="G470">
        <f t="shared" ca="1" si="158"/>
        <v>5.9862699452012808E-2</v>
      </c>
      <c r="H470">
        <f t="shared" ca="1" si="159"/>
        <v>1</v>
      </c>
      <c r="I470">
        <f t="shared" ca="1" si="160"/>
        <v>222.55681583569944</v>
      </c>
      <c r="J470">
        <f t="shared" ca="1" si="161"/>
        <v>-1.3902120034352845</v>
      </c>
      <c r="K470">
        <f t="shared" ca="1" si="162"/>
        <v>5.8408399402137237</v>
      </c>
      <c r="L470">
        <f t="shared" ca="1" si="163"/>
        <v>-1.3902120034352845</v>
      </c>
      <c r="M470">
        <f t="shared" ca="1" si="164"/>
        <v>0.45443542311481483</v>
      </c>
      <c r="N470">
        <f t="shared" ca="1" si="165"/>
        <v>0.51492484725346055</v>
      </c>
      <c r="O470">
        <f t="shared" ca="1" si="166"/>
        <v>5.8408399402137237</v>
      </c>
      <c r="P470">
        <f t="shared" ca="1" si="167"/>
        <v>0.51492484725346055</v>
      </c>
      <c r="Q470">
        <f t="shared" ca="1" si="168"/>
        <v>3.6834041779763522</v>
      </c>
    </row>
    <row r="471" spans="1:17" x14ac:dyDescent="0.2">
      <c r="A471">
        <f t="shared" si="155"/>
        <v>459</v>
      </c>
      <c r="B471">
        <f t="shared" ca="1" si="156"/>
        <v>19.529167846639684</v>
      </c>
      <c r="C471">
        <f t="shared" ca="1" si="157"/>
        <v>14.350558637563333</v>
      </c>
      <c r="E471">
        <f t="shared" ca="1" si="153"/>
        <v>0.45031247591094725</v>
      </c>
      <c r="F471">
        <f t="shared" ca="1" si="154"/>
        <v>4.1337223148765707E-2</v>
      </c>
      <c r="G471">
        <f t="shared" ca="1" si="158"/>
        <v>0.50835030094028699</v>
      </c>
      <c r="H471">
        <f t="shared" ca="1" si="159"/>
        <v>1</v>
      </c>
      <c r="I471">
        <f t="shared" ca="1" si="160"/>
        <v>54.000667103426935</v>
      </c>
      <c r="J471">
        <f t="shared" ca="1" si="161"/>
        <v>-1.090819503979475</v>
      </c>
      <c r="K471">
        <f t="shared" ca="1" si="162"/>
        <v>24.432122996006033</v>
      </c>
      <c r="L471">
        <f t="shared" ca="1" si="163"/>
        <v>-1.090819503979475</v>
      </c>
      <c r="M471">
        <f t="shared" ca="1" si="164"/>
        <v>1.1530753087107946</v>
      </c>
      <c r="N471">
        <f t="shared" ca="1" si="165"/>
        <v>6.9653570633496757</v>
      </c>
      <c r="O471">
        <f t="shared" ca="1" si="166"/>
        <v>24.432122996006033</v>
      </c>
      <c r="P471">
        <f t="shared" ca="1" si="167"/>
        <v>6.9653570633496757</v>
      </c>
      <c r="Q471">
        <f t="shared" ca="1" si="168"/>
        <v>265.62133325933507</v>
      </c>
    </row>
    <row r="472" spans="1:17" x14ac:dyDescent="0.2">
      <c r="A472">
        <f t="shared" si="155"/>
        <v>460</v>
      </c>
      <c r="B472">
        <f t="shared" ca="1" si="156"/>
        <v>22.102314201622299</v>
      </c>
      <c r="C472">
        <f t="shared" ca="1" si="157"/>
        <v>14.739199179757291</v>
      </c>
      <c r="E472">
        <f t="shared" ca="1" si="153"/>
        <v>7.9892686306658134E-2</v>
      </c>
      <c r="F472">
        <f t="shared" ca="1" si="154"/>
        <v>0.73759899636735626</v>
      </c>
      <c r="G472">
        <f t="shared" ca="1" si="158"/>
        <v>0.1825083173259856</v>
      </c>
      <c r="H472">
        <f t="shared" ca="1" si="159"/>
        <v>1</v>
      </c>
      <c r="I472">
        <f t="shared" ca="1" si="160"/>
        <v>1.6997506449258137</v>
      </c>
      <c r="J472">
        <f t="shared" ca="1" si="161"/>
        <v>-3.4532256428813479</v>
      </c>
      <c r="K472">
        <f t="shared" ca="1" si="162"/>
        <v>1.5562301570126151</v>
      </c>
      <c r="L472">
        <f t="shared" ca="1" si="163"/>
        <v>-3.4532256428813479</v>
      </c>
      <c r="M472">
        <f t="shared" ca="1" si="164"/>
        <v>367.12647816755015</v>
      </c>
      <c r="N472">
        <f t="shared" ca="1" si="165"/>
        <v>44.621275283222097</v>
      </c>
      <c r="O472">
        <f t="shared" ca="1" si="166"/>
        <v>1.5562301570126151</v>
      </c>
      <c r="P472">
        <f t="shared" ca="1" si="167"/>
        <v>44.621275283222097</v>
      </c>
      <c r="Q472">
        <f t="shared" ca="1" si="168"/>
        <v>34.23750466005211</v>
      </c>
    </row>
    <row r="473" spans="1:17" x14ac:dyDescent="0.2">
      <c r="A473">
        <f t="shared" si="155"/>
        <v>461</v>
      </c>
      <c r="B473">
        <f t="shared" ca="1" si="156"/>
        <v>18.981280286179068</v>
      </c>
      <c r="C473">
        <f t="shared" ca="1" si="157"/>
        <v>12.602820475258941</v>
      </c>
      <c r="E473">
        <f t="shared" ca="1" si="153"/>
        <v>0.24183903996453893</v>
      </c>
      <c r="F473">
        <f t="shared" ca="1" si="154"/>
        <v>0.7013500589000542</v>
      </c>
      <c r="G473">
        <f t="shared" ca="1" si="158"/>
        <v>5.6810901135406877E-2</v>
      </c>
      <c r="H473">
        <f t="shared" ca="1" si="159"/>
        <v>1</v>
      </c>
      <c r="I473">
        <f t="shared" ca="1" si="160"/>
        <v>15.574854089133275</v>
      </c>
      <c r="J473">
        <f t="shared" ca="1" si="161"/>
        <v>-9.9393701405148711</v>
      </c>
      <c r="K473">
        <f t="shared" ca="1" si="162"/>
        <v>1.4663654860184383</v>
      </c>
      <c r="L473">
        <f t="shared" ca="1" si="163"/>
        <v>-9.9393701405148711</v>
      </c>
      <c r="M473">
        <f t="shared" ca="1" si="164"/>
        <v>331.92865757437505</v>
      </c>
      <c r="N473">
        <f t="shared" ca="1" si="165"/>
        <v>13.207040696481917</v>
      </c>
      <c r="O473">
        <f t="shared" ca="1" si="166"/>
        <v>1.4663654860184383</v>
      </c>
      <c r="P473">
        <f t="shared" ca="1" si="167"/>
        <v>13.207040696481917</v>
      </c>
      <c r="Q473">
        <f t="shared" ca="1" si="168"/>
        <v>3.3174175550108065</v>
      </c>
    </row>
    <row r="474" spans="1:17" x14ac:dyDescent="0.2">
      <c r="A474">
        <f t="shared" si="155"/>
        <v>462</v>
      </c>
      <c r="B474">
        <f t="shared" ca="1" si="156"/>
        <v>17.027864410384584</v>
      </c>
      <c r="C474">
        <f t="shared" ca="1" si="157"/>
        <v>12.33755984413807</v>
      </c>
      <c r="E474">
        <f t="shared" ca="1" si="153"/>
        <v>0.58674934084155328</v>
      </c>
      <c r="F474">
        <f t="shared" ca="1" si="154"/>
        <v>3.9862490915303132E-2</v>
      </c>
      <c r="G474">
        <f t="shared" ca="1" si="158"/>
        <v>0.37338816824314358</v>
      </c>
      <c r="H474">
        <f t="shared" ca="1" si="159"/>
        <v>1</v>
      </c>
      <c r="I474">
        <f t="shared" ca="1" si="160"/>
        <v>91.680376304840678</v>
      </c>
      <c r="J474">
        <f t="shared" ca="1" si="161"/>
        <v>-1.3706124097549921</v>
      </c>
      <c r="K474">
        <f t="shared" ca="1" si="162"/>
        <v>23.382842493521046</v>
      </c>
      <c r="L474">
        <f t="shared" ca="1" si="163"/>
        <v>-1.3706124097549921</v>
      </c>
      <c r="M474">
        <f t="shared" ca="1" si="164"/>
        <v>1.0722694691951271</v>
      </c>
      <c r="N474">
        <f t="shared" ca="1" si="165"/>
        <v>4.9336005694886609</v>
      </c>
      <c r="O474">
        <f t="shared" ca="1" si="166"/>
        <v>23.382842493521046</v>
      </c>
      <c r="P474">
        <f t="shared" ca="1" si="167"/>
        <v>4.9336005694886609</v>
      </c>
      <c r="Q474">
        <f t="shared" ca="1" si="168"/>
        <v>143.30385929789668</v>
      </c>
    </row>
    <row r="475" spans="1:17" x14ac:dyDescent="0.2">
      <c r="A475">
        <f t="shared" si="155"/>
        <v>463</v>
      </c>
      <c r="B475">
        <f t="shared" ca="1" si="156"/>
        <v>17.612614145095908</v>
      </c>
      <c r="C475">
        <f t="shared" ca="1" si="157"/>
        <v>12.719216660706273</v>
      </c>
      <c r="E475">
        <f t="shared" ca="1" si="153"/>
        <v>0.28540040580554205</v>
      </c>
      <c r="F475">
        <f t="shared" ca="1" si="154"/>
        <v>0.59736508906975272</v>
      </c>
      <c r="G475">
        <f t="shared" ca="1" si="158"/>
        <v>0.11723450512470523</v>
      </c>
      <c r="H475">
        <f t="shared" ca="1" si="159"/>
        <v>1</v>
      </c>
      <c r="I475">
        <f t="shared" ca="1" si="160"/>
        <v>21.691038192125699</v>
      </c>
      <c r="J475">
        <f t="shared" ca="1" si="161"/>
        <v>-9.990610795705873</v>
      </c>
      <c r="K475">
        <f t="shared" ca="1" si="162"/>
        <v>3.5710356234669267</v>
      </c>
      <c r="L475">
        <f t="shared" ca="1" si="163"/>
        <v>-9.990610795705873</v>
      </c>
      <c r="M475">
        <f t="shared" ca="1" si="164"/>
        <v>240.79903949660883</v>
      </c>
      <c r="N475">
        <f t="shared" ca="1" si="165"/>
        <v>23.213161497231134</v>
      </c>
      <c r="O475">
        <f t="shared" ca="1" si="166"/>
        <v>3.5710356234669267</v>
      </c>
      <c r="P475">
        <f t="shared" ca="1" si="167"/>
        <v>23.213161497231134</v>
      </c>
      <c r="Q475">
        <f t="shared" ca="1" si="168"/>
        <v>14.126926685313657</v>
      </c>
    </row>
    <row r="476" spans="1:17" x14ac:dyDescent="0.2">
      <c r="A476">
        <f t="shared" si="155"/>
        <v>464</v>
      </c>
      <c r="B476">
        <f t="shared" ca="1" si="156"/>
        <v>16.124170360117724</v>
      </c>
      <c r="C476">
        <f t="shared" ca="1" si="157"/>
        <v>6.5867667911040018</v>
      </c>
      <c r="E476">
        <f t="shared" ca="1" si="153"/>
        <v>0.98954596296955943</v>
      </c>
      <c r="F476">
        <f t="shared" ca="1" si="154"/>
        <v>9.3138306610272715E-3</v>
      </c>
      <c r="G476">
        <f t="shared" ca="1" si="158"/>
        <v>1.1402063694132946E-3</v>
      </c>
      <c r="H476">
        <f t="shared" ca="1" si="159"/>
        <v>1</v>
      </c>
      <c r="I476">
        <f t="shared" ca="1" si="160"/>
        <v>260.76128297645664</v>
      </c>
      <c r="J476">
        <f t="shared" ca="1" si="161"/>
        <v>-0.54008476288153617</v>
      </c>
      <c r="K476">
        <f t="shared" ca="1" si="162"/>
        <v>0.12042137336206771</v>
      </c>
      <c r="L476">
        <f t="shared" ca="1" si="163"/>
        <v>-0.54008476288153617</v>
      </c>
      <c r="M476">
        <f t="shared" ca="1" si="164"/>
        <v>5.8537173579730435E-2</v>
      </c>
      <c r="N476">
        <f t="shared" ca="1" si="165"/>
        <v>3.520065951695316E-3</v>
      </c>
      <c r="O476">
        <f t="shared" ca="1" si="166"/>
        <v>0.12042137336206771</v>
      </c>
      <c r="P476">
        <f t="shared" ca="1" si="167"/>
        <v>3.520065951695316E-3</v>
      </c>
      <c r="Q476">
        <f t="shared" ca="1" si="168"/>
        <v>1.3362991979244841E-3</v>
      </c>
    </row>
    <row r="477" spans="1:17" x14ac:dyDescent="0.2">
      <c r="A477">
        <f t="shared" si="155"/>
        <v>465</v>
      </c>
      <c r="B477">
        <f t="shared" ca="1" si="156"/>
        <v>16.909213075492371</v>
      </c>
      <c r="C477">
        <f t="shared" ca="1" si="157"/>
        <v>12.398227687499803</v>
      </c>
      <c r="E477">
        <f t="shared" ca="1" si="153"/>
        <v>0.57519697535577674</v>
      </c>
      <c r="F477">
        <f t="shared" ca="1" si="154"/>
        <v>5.4956887916751129E-2</v>
      </c>
      <c r="G477">
        <f t="shared" ca="1" si="158"/>
        <v>0.36984613672747213</v>
      </c>
      <c r="H477">
        <f t="shared" ca="1" si="159"/>
        <v>1</v>
      </c>
      <c r="I477">
        <f t="shared" ca="1" si="160"/>
        <v>88.10577055008099</v>
      </c>
      <c r="J477">
        <f t="shared" ca="1" si="161"/>
        <v>-1.8524066922943467</v>
      </c>
      <c r="K477">
        <f t="shared" ca="1" si="162"/>
        <v>22.705016510062315</v>
      </c>
      <c r="L477">
        <f t="shared" ca="1" si="163"/>
        <v>-1.8524066922943467</v>
      </c>
      <c r="M477">
        <f t="shared" ca="1" si="164"/>
        <v>2.038071130502785</v>
      </c>
      <c r="N477">
        <f t="shared" ca="1" si="165"/>
        <v>6.7372431017487493</v>
      </c>
      <c r="O477">
        <f t="shared" ca="1" si="166"/>
        <v>22.705016510062315</v>
      </c>
      <c r="P477">
        <f t="shared" ca="1" si="167"/>
        <v>6.7372431017487493</v>
      </c>
      <c r="Q477">
        <f t="shared" ca="1" si="168"/>
        <v>140.59793931278494</v>
      </c>
    </row>
    <row r="478" spans="1:17" x14ac:dyDescent="0.2">
      <c r="A478">
        <f t="shared" si="155"/>
        <v>466</v>
      </c>
      <c r="B478">
        <f t="shared" ca="1" si="156"/>
        <v>21.630107288810603</v>
      </c>
      <c r="C478">
        <f t="shared" ca="1" si="157"/>
        <v>16.510110599506927</v>
      </c>
      <c r="E478">
        <f t="shared" ca="1" si="153"/>
        <v>0.17181235790326521</v>
      </c>
      <c r="F478">
        <f t="shared" ca="1" si="154"/>
        <v>0.31018264885381425</v>
      </c>
      <c r="G478">
        <f t="shared" ca="1" si="158"/>
        <v>0.51800499324292049</v>
      </c>
      <c r="H478">
        <f t="shared" ca="1" si="159"/>
        <v>1</v>
      </c>
      <c r="I478">
        <f t="shared" ca="1" si="160"/>
        <v>7.8610392092208849</v>
      </c>
      <c r="J478">
        <f t="shared" ca="1" si="161"/>
        <v>-3.1229822396229063</v>
      </c>
      <c r="K478">
        <f t="shared" ca="1" si="162"/>
        <v>9.4988818513754545</v>
      </c>
      <c r="L478">
        <f t="shared" ca="1" si="163"/>
        <v>-3.1229822396229063</v>
      </c>
      <c r="M478">
        <f t="shared" ca="1" si="164"/>
        <v>64.924718408598835</v>
      </c>
      <c r="N478">
        <f t="shared" ca="1" si="165"/>
        <v>53.258685918957937</v>
      </c>
      <c r="O478">
        <f t="shared" ca="1" si="166"/>
        <v>9.4988818513754545</v>
      </c>
      <c r="P478">
        <f t="shared" ca="1" si="167"/>
        <v>53.258685918957937</v>
      </c>
      <c r="Q478">
        <f t="shared" ca="1" si="168"/>
        <v>275.80661264621682</v>
      </c>
    </row>
    <row r="479" spans="1:17" x14ac:dyDescent="0.2">
      <c r="A479">
        <f t="shared" si="155"/>
        <v>467</v>
      </c>
      <c r="B479">
        <f t="shared" ca="1" si="156"/>
        <v>13.416750477082466</v>
      </c>
      <c r="C479">
        <f t="shared" ca="1" si="157"/>
        <v>8.6546431045920116</v>
      </c>
      <c r="E479">
        <f t="shared" ca="1" si="153"/>
        <v>0.7652336497021579</v>
      </c>
      <c r="F479">
        <f t="shared" ca="1" si="154"/>
        <v>0.18105333065808804</v>
      </c>
      <c r="G479">
        <f t="shared" ca="1" si="158"/>
        <v>5.3713019639754056E-2</v>
      </c>
      <c r="H479">
        <f t="shared" ca="1" si="159"/>
        <v>1</v>
      </c>
      <c r="I479">
        <f t="shared" ca="1" si="160"/>
        <v>155.94063003889593</v>
      </c>
      <c r="J479">
        <f t="shared" ca="1" si="161"/>
        <v>-8.1189187191989109</v>
      </c>
      <c r="K479">
        <f t="shared" ca="1" si="162"/>
        <v>4.38690034710904</v>
      </c>
      <c r="L479">
        <f t="shared" ca="1" si="163"/>
        <v>-8.1189187191989109</v>
      </c>
      <c r="M479">
        <f t="shared" ca="1" si="164"/>
        <v>22.120152204402721</v>
      </c>
      <c r="N479">
        <f t="shared" ca="1" si="165"/>
        <v>3.2234807937049705</v>
      </c>
      <c r="O479">
        <f t="shared" ca="1" si="166"/>
        <v>4.38690034710904</v>
      </c>
      <c r="P479">
        <f t="shared" ca="1" si="167"/>
        <v>3.2234807937049705</v>
      </c>
      <c r="Q479">
        <f t="shared" ca="1" si="168"/>
        <v>2.9654862777637381</v>
      </c>
    </row>
    <row r="480" spans="1:17" x14ac:dyDescent="0.2">
      <c r="A480">
        <f t="shared" si="155"/>
        <v>468</v>
      </c>
      <c r="B480">
        <f t="shared" ca="1" si="156"/>
        <v>15.340678788211118</v>
      </c>
      <c r="C480">
        <f t="shared" ca="1" si="157"/>
        <v>11.919684887633853</v>
      </c>
      <c r="E480">
        <f t="shared" ca="1" si="153"/>
        <v>0.55385663423752773</v>
      </c>
      <c r="F480">
        <f t="shared" ca="1" si="154"/>
        <v>0.16337841425129349</v>
      </c>
      <c r="G480">
        <f t="shared" ca="1" si="158"/>
        <v>0.28276495151117875</v>
      </c>
      <c r="H480">
        <f t="shared" ca="1" si="159"/>
        <v>1</v>
      </c>
      <c r="I480">
        <f t="shared" ca="1" si="160"/>
        <v>81.689434714240093</v>
      </c>
      <c r="J480">
        <f t="shared" ca="1" si="161"/>
        <v>-5.3026096113831569</v>
      </c>
      <c r="K480">
        <f t="shared" ca="1" si="162"/>
        <v>16.715026981251285</v>
      </c>
      <c r="L480">
        <f t="shared" ca="1" si="163"/>
        <v>-5.3026096113831569</v>
      </c>
      <c r="M480">
        <f t="shared" ca="1" si="164"/>
        <v>18.012103212956745</v>
      </c>
      <c r="N480">
        <f t="shared" ca="1" si="165"/>
        <v>15.312963758452293</v>
      </c>
      <c r="O480">
        <f t="shared" ca="1" si="166"/>
        <v>16.715026981251285</v>
      </c>
      <c r="P480">
        <f t="shared" ca="1" si="167"/>
        <v>15.312963758452293</v>
      </c>
      <c r="Q480">
        <f t="shared" ca="1" si="168"/>
        <v>82.184125499232834</v>
      </c>
    </row>
    <row r="481" spans="1:17" x14ac:dyDescent="0.2">
      <c r="A481">
        <f t="shared" si="155"/>
        <v>469</v>
      </c>
      <c r="B481">
        <f t="shared" ca="1" si="156"/>
        <v>18.047996341345844</v>
      </c>
      <c r="C481">
        <f t="shared" ca="1" si="157"/>
        <v>13.547825781793717</v>
      </c>
      <c r="E481">
        <f t="shared" ca="1" si="153"/>
        <v>0.25500249254720453</v>
      </c>
      <c r="F481">
        <f t="shared" ca="1" si="154"/>
        <v>0.54585962437582924</v>
      </c>
      <c r="G481">
        <f t="shared" ca="1" si="158"/>
        <v>0.19913788307696623</v>
      </c>
      <c r="H481">
        <f t="shared" ca="1" si="159"/>
        <v>1</v>
      </c>
      <c r="I481">
        <f t="shared" ca="1" si="160"/>
        <v>17.316496021967957</v>
      </c>
      <c r="J481">
        <f t="shared" ca="1" si="161"/>
        <v>-8.1568600970876322</v>
      </c>
      <c r="K481">
        <f t="shared" ca="1" si="162"/>
        <v>5.419789925945123</v>
      </c>
      <c r="L481">
        <f t="shared" ca="1" si="163"/>
        <v>-8.1568600970876322</v>
      </c>
      <c r="M481">
        <f t="shared" ca="1" si="164"/>
        <v>201.06524988260719</v>
      </c>
      <c r="N481">
        <f t="shared" ca="1" si="165"/>
        <v>36.030796125046194</v>
      </c>
      <c r="O481">
        <f t="shared" ca="1" si="166"/>
        <v>5.419789925945123</v>
      </c>
      <c r="P481">
        <f t="shared" ca="1" si="167"/>
        <v>36.030796125046194</v>
      </c>
      <c r="Q481">
        <f t="shared" ca="1" si="168"/>
        <v>40.760974124850456</v>
      </c>
    </row>
    <row r="482" spans="1:17" x14ac:dyDescent="0.2">
      <c r="A482">
        <f t="shared" si="155"/>
        <v>470</v>
      </c>
      <c r="B482">
        <f t="shared" ca="1" si="156"/>
        <v>27.436692157394809</v>
      </c>
      <c r="C482">
        <f t="shared" ca="1" si="157"/>
        <v>19.286352083805934</v>
      </c>
      <c r="E482">
        <f t="shared" ca="1" si="153"/>
        <v>8.7128104394532335E-2</v>
      </c>
      <c r="F482">
        <f t="shared" ca="1" si="154"/>
        <v>0.10289741377388695</v>
      </c>
      <c r="G482">
        <f t="shared" ca="1" si="158"/>
        <v>0.80997448183158072</v>
      </c>
      <c r="H482">
        <f t="shared" ca="1" si="159"/>
        <v>1</v>
      </c>
      <c r="I482">
        <f t="shared" ca="1" si="160"/>
        <v>2.021564941024899</v>
      </c>
      <c r="J482">
        <f t="shared" ca="1" si="161"/>
        <v>-0.52536403730021064</v>
      </c>
      <c r="K482">
        <f t="shared" ca="1" si="162"/>
        <v>7.5320595307298754</v>
      </c>
      <c r="L482">
        <f t="shared" ca="1" si="163"/>
        <v>-0.52536403730021064</v>
      </c>
      <c r="M482">
        <f t="shared" ca="1" si="164"/>
        <v>7.1446999133620164</v>
      </c>
      <c r="N482">
        <f t="shared" ca="1" si="165"/>
        <v>27.625795727057604</v>
      </c>
      <c r="O482">
        <f t="shared" ca="1" si="166"/>
        <v>7.5320595307298754</v>
      </c>
      <c r="P482">
        <f t="shared" ca="1" si="167"/>
        <v>27.625795727057604</v>
      </c>
      <c r="Q482">
        <f t="shared" ca="1" si="168"/>
        <v>674.34082924428844</v>
      </c>
    </row>
    <row r="483" spans="1:17" x14ac:dyDescent="0.2">
      <c r="A483">
        <f t="shared" si="155"/>
        <v>471</v>
      </c>
      <c r="B483">
        <f t="shared" ca="1" si="156"/>
        <v>14.263710605178723</v>
      </c>
      <c r="C483">
        <f t="shared" ca="1" si="157"/>
        <v>7.8042013841474356</v>
      </c>
      <c r="E483">
        <f t="shared" ca="1" si="153"/>
        <v>0.85940060302563481</v>
      </c>
      <c r="F483">
        <f t="shared" ca="1" si="154"/>
        <v>0.10654859149622481</v>
      </c>
      <c r="G483">
        <f t="shared" ca="1" si="158"/>
        <v>3.4050805478140378E-2</v>
      </c>
      <c r="H483">
        <f t="shared" ca="1" si="159"/>
        <v>1</v>
      </c>
      <c r="I483">
        <f t="shared" ca="1" si="160"/>
        <v>196.68103028284366</v>
      </c>
      <c r="J483">
        <f t="shared" ca="1" si="161"/>
        <v>-5.3658803337065155</v>
      </c>
      <c r="K483">
        <f t="shared" ca="1" si="162"/>
        <v>3.1232531420555638</v>
      </c>
      <c r="L483">
        <f t="shared" ca="1" si="163"/>
        <v>-5.3658803337065155</v>
      </c>
      <c r="M483">
        <f t="shared" ca="1" si="164"/>
        <v>7.6607360656648709</v>
      </c>
      <c r="N483">
        <f t="shared" ca="1" si="165"/>
        <v>1.2025803488905231</v>
      </c>
      <c r="O483">
        <f t="shared" ca="1" si="166"/>
        <v>3.1232531420555638</v>
      </c>
      <c r="P483">
        <f t="shared" ca="1" si="167"/>
        <v>1.2025803488905231</v>
      </c>
      <c r="Q483">
        <f t="shared" ca="1" si="168"/>
        <v>1.1917675653002107</v>
      </c>
    </row>
    <row r="484" spans="1:17" x14ac:dyDescent="0.2">
      <c r="A484">
        <f t="shared" si="155"/>
        <v>472</v>
      </c>
      <c r="B484">
        <f t="shared" ca="1" si="156"/>
        <v>23.06581840403739</v>
      </c>
      <c r="C484">
        <f t="shared" ca="1" si="157"/>
        <v>16.769124667046974</v>
      </c>
      <c r="E484">
        <f t="shared" ca="1" si="153"/>
        <v>3.6683580605851973E-2</v>
      </c>
      <c r="F484">
        <f t="shared" ca="1" si="154"/>
        <v>0.54819121190448483</v>
      </c>
      <c r="G484">
        <f t="shared" ca="1" si="158"/>
        <v>0.41512520748966319</v>
      </c>
      <c r="H484">
        <f t="shared" ca="1" si="159"/>
        <v>1</v>
      </c>
      <c r="I484">
        <f t="shared" ca="1" si="160"/>
        <v>0.35835593841938618</v>
      </c>
      <c r="J484">
        <f t="shared" ca="1" si="161"/>
        <v>-1.178423527446026</v>
      </c>
      <c r="K484">
        <f t="shared" ca="1" si="162"/>
        <v>1.6253053580934389</v>
      </c>
      <c r="L484">
        <f t="shared" ca="1" si="163"/>
        <v>-1.178423527446026</v>
      </c>
      <c r="M484">
        <f t="shared" ca="1" si="164"/>
        <v>202.78658052532089</v>
      </c>
      <c r="N484">
        <f t="shared" ca="1" si="165"/>
        <v>75.431053780182395</v>
      </c>
      <c r="O484">
        <f t="shared" ca="1" si="166"/>
        <v>1.6253053580934389</v>
      </c>
      <c r="P484">
        <f t="shared" ca="1" si="167"/>
        <v>75.431053780182395</v>
      </c>
      <c r="Q484">
        <f t="shared" ca="1" si="168"/>
        <v>177.13117096263016</v>
      </c>
    </row>
    <row r="485" spans="1:17" x14ac:dyDescent="0.2">
      <c r="A485">
        <f t="shared" si="155"/>
        <v>473</v>
      </c>
      <c r="B485">
        <f t="shared" ca="1" si="156"/>
        <v>14.675830348511189</v>
      </c>
      <c r="C485">
        <f t="shared" ca="1" si="157"/>
        <v>9.4513598974345676</v>
      </c>
      <c r="E485">
        <f t="shared" ca="1" si="153"/>
        <v>0.76653056963923416</v>
      </c>
      <c r="F485">
        <f t="shared" ca="1" si="154"/>
        <v>6.9786816306835142E-2</v>
      </c>
      <c r="G485">
        <f t="shared" ca="1" si="158"/>
        <v>0.1636826140539307</v>
      </c>
      <c r="H485">
        <f t="shared" ca="1" si="159"/>
        <v>1</v>
      </c>
      <c r="I485">
        <f t="shared" ca="1" si="160"/>
        <v>156.46965510918284</v>
      </c>
      <c r="J485">
        <f t="shared" ca="1" si="161"/>
        <v>-3.134732464139435</v>
      </c>
      <c r="K485">
        <f t="shared" ca="1" si="162"/>
        <v>13.391097540036695</v>
      </c>
      <c r="L485">
        <f t="shared" ca="1" si="163"/>
        <v>-3.134732464139435</v>
      </c>
      <c r="M485">
        <f t="shared" ca="1" si="164"/>
        <v>3.2864107779686185</v>
      </c>
      <c r="N485">
        <f t="shared" ca="1" si="165"/>
        <v>3.7862992771042117</v>
      </c>
      <c r="O485">
        <f t="shared" ca="1" si="166"/>
        <v>13.391097540036695</v>
      </c>
      <c r="P485">
        <f t="shared" ca="1" si="167"/>
        <v>3.7862992771042117</v>
      </c>
      <c r="Q485">
        <f t="shared" ca="1" si="168"/>
        <v>27.538601825127667</v>
      </c>
    </row>
    <row r="486" spans="1:17" x14ac:dyDescent="0.2">
      <c r="A486">
        <f t="shared" si="155"/>
        <v>474</v>
      </c>
      <c r="B486">
        <f t="shared" ca="1" si="156"/>
        <v>14.426460991474038</v>
      </c>
      <c r="C486">
        <f t="shared" ca="1" si="157"/>
        <v>10.709093036587337</v>
      </c>
      <c r="E486">
        <f t="shared" ca="1" si="153"/>
        <v>0.4798703282465131</v>
      </c>
      <c r="F486">
        <f t="shared" ca="1" si="154"/>
        <v>0.47811324014855261</v>
      </c>
      <c r="G486">
        <f t="shared" ca="1" si="158"/>
        <v>4.201643160493429E-2</v>
      </c>
      <c r="H486">
        <f t="shared" ca="1" si="159"/>
        <v>1</v>
      </c>
      <c r="I486">
        <f t="shared" ca="1" si="160"/>
        <v>61.322374153336142</v>
      </c>
      <c r="J486">
        <f t="shared" ca="1" si="161"/>
        <v>-13.444736148860668</v>
      </c>
      <c r="K486">
        <f t="shared" ca="1" si="162"/>
        <v>2.1519253642262397</v>
      </c>
      <c r="L486">
        <f t="shared" ca="1" si="163"/>
        <v>-13.444736148860668</v>
      </c>
      <c r="M486">
        <f t="shared" ca="1" si="164"/>
        <v>154.25406406952851</v>
      </c>
      <c r="N486">
        <f t="shared" ca="1" si="165"/>
        <v>6.6586921447446858</v>
      </c>
      <c r="O486">
        <f t="shared" ca="1" si="166"/>
        <v>2.1519253642262397</v>
      </c>
      <c r="P486">
        <f t="shared" ca="1" si="167"/>
        <v>6.6586921447446858</v>
      </c>
      <c r="Q486">
        <f t="shared" ca="1" si="168"/>
        <v>1.8145757954368849</v>
      </c>
    </row>
    <row r="487" spans="1:17" x14ac:dyDescent="0.2">
      <c r="A487">
        <f t="shared" si="155"/>
        <v>475</v>
      </c>
      <c r="B487">
        <f t="shared" ca="1" si="156"/>
        <v>15.406346609462041</v>
      </c>
      <c r="C487">
        <f t="shared" ca="1" si="157"/>
        <v>7.3343753590119585</v>
      </c>
      <c r="E487">
        <f t="shared" ca="1" si="153"/>
        <v>0.92839008772941012</v>
      </c>
      <c r="F487">
        <f t="shared" ca="1" si="154"/>
        <v>3.1068864500244237E-2</v>
      </c>
      <c r="G487">
        <f t="shared" ca="1" si="158"/>
        <v>4.0541047770345645E-2</v>
      </c>
      <c r="H487">
        <f t="shared" ca="1" si="159"/>
        <v>1</v>
      </c>
      <c r="I487">
        <f t="shared" ca="1" si="160"/>
        <v>229.52614167496128</v>
      </c>
      <c r="J487">
        <f t="shared" ca="1" si="161"/>
        <v>-1.6902599141674455</v>
      </c>
      <c r="K487">
        <f t="shared" ca="1" si="162"/>
        <v>4.0170719031145312</v>
      </c>
      <c r="L487">
        <f t="shared" ca="1" si="163"/>
        <v>-1.6902599141674455</v>
      </c>
      <c r="M487">
        <f t="shared" ca="1" si="164"/>
        <v>0.65136712553254528</v>
      </c>
      <c r="N487">
        <f t="shared" ca="1" si="165"/>
        <v>0.41750275909839907</v>
      </c>
      <c r="O487">
        <f t="shared" ca="1" si="166"/>
        <v>4.0170719031145312</v>
      </c>
      <c r="P487">
        <f t="shared" ca="1" si="167"/>
        <v>0.41750275909839907</v>
      </c>
      <c r="Q487">
        <f t="shared" ca="1" si="168"/>
        <v>1.6893775542977598</v>
      </c>
    </row>
    <row r="488" spans="1:17" x14ac:dyDescent="0.2">
      <c r="A488">
        <f t="shared" si="155"/>
        <v>476</v>
      </c>
      <c r="B488">
        <f t="shared" ca="1" si="156"/>
        <v>16.422012627076114</v>
      </c>
      <c r="C488">
        <f t="shared" ca="1" si="157"/>
        <v>12.91140261917246</v>
      </c>
      <c r="E488">
        <f t="shared" ca="1" si="153"/>
        <v>0.34467977139035311</v>
      </c>
      <c r="F488">
        <f t="shared" ca="1" si="154"/>
        <v>0.45125192343690496</v>
      </c>
      <c r="G488">
        <f t="shared" ca="1" si="158"/>
        <v>0.20406830517274194</v>
      </c>
      <c r="H488">
        <f t="shared" ca="1" si="159"/>
        <v>1</v>
      </c>
      <c r="I488">
        <f t="shared" ca="1" si="160"/>
        <v>31.637543761759531</v>
      </c>
      <c r="J488">
        <f t="shared" ca="1" si="161"/>
        <v>-9.1144922148478056</v>
      </c>
      <c r="K488">
        <f t="shared" ca="1" si="162"/>
        <v>7.507156949547003</v>
      </c>
      <c r="L488">
        <f t="shared" ca="1" si="163"/>
        <v>-9.1144922148478056</v>
      </c>
      <c r="M488">
        <f t="shared" ca="1" si="164"/>
        <v>137.40837576403567</v>
      </c>
      <c r="N488">
        <f t="shared" ca="1" si="165"/>
        <v>30.523450310035894</v>
      </c>
      <c r="O488">
        <f t="shared" ca="1" si="166"/>
        <v>7.507156949547003</v>
      </c>
      <c r="P488">
        <f t="shared" ca="1" si="167"/>
        <v>30.523450310035894</v>
      </c>
      <c r="Q488">
        <f t="shared" ca="1" si="168"/>
        <v>42.804349108581953</v>
      </c>
    </row>
    <row r="489" spans="1:17" x14ac:dyDescent="0.2">
      <c r="A489">
        <f t="shared" si="155"/>
        <v>477</v>
      </c>
      <c r="B489">
        <f t="shared" ca="1" si="156"/>
        <v>18.480758320688974</v>
      </c>
      <c r="C489">
        <f t="shared" ca="1" si="157"/>
        <v>12.23455841401586</v>
      </c>
      <c r="E489">
        <f t="shared" ca="1" si="153"/>
        <v>0.27091151061314478</v>
      </c>
      <c r="F489">
        <f t="shared" ca="1" si="154"/>
        <v>0.69276193343943093</v>
      </c>
      <c r="G489">
        <f t="shared" ca="1" si="158"/>
        <v>3.6326555947424288E-2</v>
      </c>
      <c r="H489">
        <f t="shared" ca="1" si="159"/>
        <v>1</v>
      </c>
      <c r="I489">
        <f t="shared" ca="1" si="160"/>
        <v>19.544568304971961</v>
      </c>
      <c r="J489">
        <f t="shared" ca="1" si="161"/>
        <v>-10.997882858364843</v>
      </c>
      <c r="K489">
        <f t="shared" ca="1" si="162"/>
        <v>1.0503543173315173</v>
      </c>
      <c r="L489">
        <f t="shared" ca="1" si="163"/>
        <v>-10.997882858364843</v>
      </c>
      <c r="M489">
        <f t="shared" ca="1" si="164"/>
        <v>323.84940626606397</v>
      </c>
      <c r="N489">
        <f t="shared" ca="1" si="165"/>
        <v>8.3415592891118333</v>
      </c>
      <c r="O489">
        <f t="shared" ca="1" si="166"/>
        <v>1.0503543173315173</v>
      </c>
      <c r="P489">
        <f t="shared" ca="1" si="167"/>
        <v>8.3415592891118333</v>
      </c>
      <c r="Q489">
        <f t="shared" ca="1" si="168"/>
        <v>1.3563920405217842</v>
      </c>
    </row>
    <row r="490" spans="1:17" x14ac:dyDescent="0.2">
      <c r="A490">
        <f t="shared" si="155"/>
        <v>478</v>
      </c>
      <c r="B490">
        <f t="shared" ca="1" si="156"/>
        <v>22.740521076645678</v>
      </c>
      <c r="C490">
        <f t="shared" ca="1" si="157"/>
        <v>16.384408703859723</v>
      </c>
      <c r="E490">
        <f t="shared" ca="1" si="153"/>
        <v>0.31587983558932653</v>
      </c>
      <c r="F490">
        <f t="shared" ca="1" si="154"/>
        <v>3.5914600213445128E-2</v>
      </c>
      <c r="G490">
        <f t="shared" ca="1" si="158"/>
        <v>0.6482055641972283</v>
      </c>
      <c r="H490">
        <f t="shared" ca="1" si="159"/>
        <v>1</v>
      </c>
      <c r="I490">
        <f t="shared" ca="1" si="160"/>
        <v>26.571432782655613</v>
      </c>
      <c r="J490">
        <f t="shared" ca="1" si="161"/>
        <v>-0.66479930342581517</v>
      </c>
      <c r="K490">
        <f t="shared" ca="1" si="162"/>
        <v>21.853389167550137</v>
      </c>
      <c r="L490">
        <f t="shared" ca="1" si="163"/>
        <v>-0.66479930342581517</v>
      </c>
      <c r="M490">
        <f t="shared" ca="1" si="164"/>
        <v>0.87039652153012692</v>
      </c>
      <c r="N490">
        <f t="shared" ca="1" si="165"/>
        <v>7.716543189518779</v>
      </c>
      <c r="O490">
        <f t="shared" ca="1" si="166"/>
        <v>21.853389167550137</v>
      </c>
      <c r="P490">
        <f t="shared" ca="1" si="167"/>
        <v>7.716543189518779</v>
      </c>
      <c r="Q490">
        <f t="shared" ca="1" si="168"/>
        <v>431.87920342589427</v>
      </c>
    </row>
    <row r="491" spans="1:17" x14ac:dyDescent="0.2">
      <c r="A491">
        <f t="shared" si="155"/>
        <v>479</v>
      </c>
      <c r="B491">
        <f t="shared" ca="1" si="156"/>
        <v>16.964350250198585</v>
      </c>
      <c r="C491">
        <f t="shared" ca="1" si="157"/>
        <v>13.479642639562279</v>
      </c>
      <c r="E491">
        <f t="shared" ca="1" si="153"/>
        <v>0.32520637289828214</v>
      </c>
      <c r="F491">
        <f t="shared" ca="1" si="154"/>
        <v>0.41315402215180047</v>
      </c>
      <c r="G491">
        <f t="shared" ca="1" si="158"/>
        <v>0.26163960494991739</v>
      </c>
      <c r="H491">
        <f t="shared" ca="1" si="159"/>
        <v>1</v>
      </c>
      <c r="I491">
        <f t="shared" ca="1" si="160"/>
        <v>28.163670958484737</v>
      </c>
      <c r="J491">
        <f t="shared" ca="1" si="161"/>
        <v>-7.8735148101501604</v>
      </c>
      <c r="K491">
        <f t="shared" ca="1" si="162"/>
        <v>9.0812717992223853</v>
      </c>
      <c r="L491">
        <f t="shared" ca="1" si="163"/>
        <v>-7.8735148101501604</v>
      </c>
      <c r="M491">
        <f t="shared" ca="1" si="164"/>
        <v>115.185826814438</v>
      </c>
      <c r="N491">
        <f t="shared" ca="1" si="165"/>
        <v>35.83063211622671</v>
      </c>
      <c r="O491">
        <f t="shared" ca="1" si="166"/>
        <v>9.0812717992223853</v>
      </c>
      <c r="P491">
        <f t="shared" ca="1" si="167"/>
        <v>35.83063211622671</v>
      </c>
      <c r="Q491">
        <f t="shared" ca="1" si="168"/>
        <v>70.362903427892149</v>
      </c>
    </row>
    <row r="492" spans="1:17" x14ac:dyDescent="0.2">
      <c r="A492">
        <f t="shared" si="155"/>
        <v>480</v>
      </c>
      <c r="B492">
        <f t="shared" ca="1" si="156"/>
        <v>15.667227649056926</v>
      </c>
      <c r="C492">
        <f t="shared" ca="1" si="157"/>
        <v>11.938075522464484</v>
      </c>
      <c r="E492">
        <f t="shared" ca="1" si="153"/>
        <v>0.57074363580214027</v>
      </c>
      <c r="F492">
        <f t="shared" ca="1" si="154"/>
        <v>0.12671280179142289</v>
      </c>
      <c r="G492">
        <f t="shared" ca="1" si="158"/>
        <v>0.30254356240643687</v>
      </c>
      <c r="H492">
        <f t="shared" ca="1" si="159"/>
        <v>1</v>
      </c>
      <c r="I492">
        <f t="shared" ca="1" si="160"/>
        <v>86.746771706442473</v>
      </c>
      <c r="J492">
        <f t="shared" ca="1" si="161"/>
        <v>-4.237982776550802</v>
      </c>
      <c r="K492">
        <f t="shared" ca="1" si="162"/>
        <v>18.429482297560938</v>
      </c>
      <c r="L492">
        <f t="shared" ca="1" si="163"/>
        <v>-4.237982776550802</v>
      </c>
      <c r="M492">
        <f t="shared" ca="1" si="164"/>
        <v>10.834679316209318</v>
      </c>
      <c r="N492">
        <f t="shared" ca="1" si="165"/>
        <v>12.707128168222273</v>
      </c>
      <c r="O492">
        <f t="shared" ca="1" si="166"/>
        <v>18.429482297560938</v>
      </c>
      <c r="P492">
        <f t="shared" ca="1" si="167"/>
        <v>12.707128168222273</v>
      </c>
      <c r="Q492">
        <f t="shared" ca="1" si="168"/>
        <v>94.083315806257218</v>
      </c>
    </row>
    <row r="493" spans="1:17" x14ac:dyDescent="0.2">
      <c r="A493">
        <f t="shared" si="155"/>
        <v>481</v>
      </c>
      <c r="B493">
        <f t="shared" ca="1" si="156"/>
        <v>14.259886194570909</v>
      </c>
      <c r="C493">
        <f t="shared" ca="1" si="157"/>
        <v>10.003794088805087</v>
      </c>
      <c r="E493">
        <f t="shared" ca="1" si="153"/>
        <v>0.70337994492586242</v>
      </c>
      <c r="F493">
        <f t="shared" ca="1" si="154"/>
        <v>0.12219137201744805</v>
      </c>
      <c r="G493">
        <f t="shared" ca="1" si="158"/>
        <v>0.17442868305668952</v>
      </c>
      <c r="H493">
        <f t="shared" ca="1" si="159"/>
        <v>1</v>
      </c>
      <c r="I493">
        <f t="shared" ca="1" si="160"/>
        <v>131.75015328583703</v>
      </c>
      <c r="J493">
        <f t="shared" ca="1" si="161"/>
        <v>-5.0364918864748232</v>
      </c>
      <c r="K493">
        <f t="shared" ca="1" si="162"/>
        <v>13.094593620513944</v>
      </c>
      <c r="L493">
        <f t="shared" ca="1" si="163"/>
        <v>-5.0364918864748232</v>
      </c>
      <c r="M493">
        <f t="shared" ca="1" si="164"/>
        <v>10.075257545687709</v>
      </c>
      <c r="N493">
        <f t="shared" ca="1" si="165"/>
        <v>7.0647604958877386</v>
      </c>
      <c r="O493">
        <f t="shared" ca="1" si="166"/>
        <v>13.094593620513944</v>
      </c>
      <c r="P493">
        <f t="shared" ca="1" si="167"/>
        <v>7.0647604958877386</v>
      </c>
      <c r="Q493">
        <f t="shared" ca="1" si="168"/>
        <v>31.273218990735597</v>
      </c>
    </row>
    <row r="494" spans="1:17" x14ac:dyDescent="0.2">
      <c r="A494">
        <f t="shared" si="155"/>
        <v>482</v>
      </c>
      <c r="B494">
        <f t="shared" ca="1" si="156"/>
        <v>14.607790782250866</v>
      </c>
      <c r="C494">
        <f t="shared" ca="1" si="157"/>
        <v>8.8514110061394895</v>
      </c>
      <c r="E494">
        <f t="shared" ca="1" si="153"/>
        <v>0.80794350159526307</v>
      </c>
      <c r="F494">
        <f t="shared" ca="1" si="154"/>
        <v>6.783096184510555E-2</v>
      </c>
      <c r="G494">
        <f t="shared" ca="1" si="158"/>
        <v>0.12422553655963138</v>
      </c>
      <c r="H494">
        <f t="shared" ca="1" si="159"/>
        <v>1</v>
      </c>
      <c r="I494">
        <f t="shared" ca="1" si="160"/>
        <v>173.83337048135496</v>
      </c>
      <c r="J494">
        <f t="shared" ca="1" si="161"/>
        <v>-3.2114900710209628</v>
      </c>
      <c r="K494">
        <f t="shared" ca="1" si="162"/>
        <v>10.712134457021051</v>
      </c>
      <c r="L494">
        <f t="shared" ca="1" si="163"/>
        <v>-3.2114900710209628</v>
      </c>
      <c r="M494">
        <f t="shared" ca="1" si="164"/>
        <v>3.1047813768847448</v>
      </c>
      <c r="N494">
        <f t="shared" ca="1" si="165"/>
        <v>2.7930445109820856</v>
      </c>
      <c r="O494">
        <f t="shared" ca="1" si="166"/>
        <v>10.712134457021051</v>
      </c>
      <c r="P494">
        <f t="shared" ca="1" si="167"/>
        <v>2.7930445109820856</v>
      </c>
      <c r="Q494">
        <f t="shared" ca="1" si="168"/>
        <v>15.862021885809298</v>
      </c>
    </row>
    <row r="495" spans="1:17" x14ac:dyDescent="0.2">
      <c r="A495">
        <f t="shared" si="155"/>
        <v>483</v>
      </c>
      <c r="B495">
        <f t="shared" ca="1" si="156"/>
        <v>16.300607591229582</v>
      </c>
      <c r="C495">
        <f t="shared" ca="1" si="157"/>
        <v>11.403630480928108</v>
      </c>
      <c r="E495">
        <f t="shared" ca="1" si="153"/>
        <v>0.65536743367958172</v>
      </c>
      <c r="F495">
        <f t="shared" ca="1" si="154"/>
        <v>2.842080720337662E-2</v>
      </c>
      <c r="G495">
        <f t="shared" ca="1" si="158"/>
        <v>0.31621175911704164</v>
      </c>
      <c r="H495">
        <f t="shared" ca="1" si="159"/>
        <v>1</v>
      </c>
      <c r="I495">
        <f t="shared" ca="1" si="160"/>
        <v>114.37757379392275</v>
      </c>
      <c r="J495">
        <f t="shared" ca="1" si="161"/>
        <v>-1.0914877887267755</v>
      </c>
      <c r="K495">
        <f t="shared" ca="1" si="162"/>
        <v>22.118059129388815</v>
      </c>
      <c r="L495">
        <f t="shared" ca="1" si="163"/>
        <v>-1.0914877887267755</v>
      </c>
      <c r="M495">
        <f t="shared" ca="1" si="164"/>
        <v>0.54506449195534723</v>
      </c>
      <c r="N495">
        <f t="shared" ca="1" si="165"/>
        <v>2.9788828553967286</v>
      </c>
      <c r="O495">
        <f t="shared" ca="1" si="166"/>
        <v>22.118059129388815</v>
      </c>
      <c r="P495">
        <f t="shared" ca="1" si="167"/>
        <v>2.9788828553967286</v>
      </c>
      <c r="Q495">
        <f t="shared" ca="1" si="168"/>
        <v>102.77626116525578</v>
      </c>
    </row>
    <row r="496" spans="1:17" x14ac:dyDescent="0.2">
      <c r="A496">
        <f t="shared" si="155"/>
        <v>484</v>
      </c>
      <c r="B496">
        <f t="shared" ca="1" si="156"/>
        <v>13.607574868909472</v>
      </c>
      <c r="C496">
        <f t="shared" ca="1" si="157"/>
        <v>9.5874144349936419</v>
      </c>
      <c r="E496">
        <f t="shared" ca="1" si="153"/>
        <v>0.7050333455313712</v>
      </c>
      <c r="F496">
        <f t="shared" ca="1" si="154"/>
        <v>0.17562603722150233</v>
      </c>
      <c r="G496">
        <f t="shared" ca="1" si="158"/>
        <v>0.11934061724712647</v>
      </c>
      <c r="H496">
        <f t="shared" ca="1" si="159"/>
        <v>1</v>
      </c>
      <c r="I496">
        <f t="shared" ca="1" si="160"/>
        <v>132.37027847626135</v>
      </c>
      <c r="J496">
        <f t="shared" ca="1" si="161"/>
        <v>-7.2559816574630052</v>
      </c>
      <c r="K496">
        <f t="shared" ca="1" si="162"/>
        <v>8.9801187480440028</v>
      </c>
      <c r="L496">
        <f t="shared" ca="1" si="163"/>
        <v>-7.2559816574630052</v>
      </c>
      <c r="M496">
        <f t="shared" ca="1" si="164"/>
        <v>20.813871940346726</v>
      </c>
      <c r="N496">
        <f t="shared" ca="1" si="165"/>
        <v>6.947302063053427</v>
      </c>
      <c r="O496">
        <f t="shared" ca="1" si="166"/>
        <v>8.9801187480440028</v>
      </c>
      <c r="P496">
        <f t="shared" ca="1" si="167"/>
        <v>6.947302063053427</v>
      </c>
      <c r="Q496">
        <f t="shared" ca="1" si="168"/>
        <v>14.639065089099715</v>
      </c>
    </row>
    <row r="497" spans="1:17" x14ac:dyDescent="0.2">
      <c r="A497">
        <f t="shared" si="155"/>
        <v>485</v>
      </c>
      <c r="B497">
        <f t="shared" ca="1" si="156"/>
        <v>15.640699994840709</v>
      </c>
      <c r="C497">
        <f t="shared" ca="1" si="157"/>
        <v>9.6697416967147625</v>
      </c>
      <c r="E497">
        <f t="shared" ca="1" si="153"/>
        <v>0.78342007103839117</v>
      </c>
      <c r="F497">
        <f t="shared" ca="1" si="154"/>
        <v>5.8446249385139936E-3</v>
      </c>
      <c r="G497">
        <f t="shared" ca="1" si="158"/>
        <v>0.21073530402309484</v>
      </c>
      <c r="H497">
        <f t="shared" ca="1" si="159"/>
        <v>1</v>
      </c>
      <c r="I497">
        <f t="shared" ca="1" si="160"/>
        <v>163.44082815205397</v>
      </c>
      <c r="J497">
        <f t="shared" ca="1" si="161"/>
        <v>-0.26831747399307043</v>
      </c>
      <c r="K497">
        <f t="shared" ca="1" si="162"/>
        <v>17.620415039297878</v>
      </c>
      <c r="L497">
        <f t="shared" ca="1" si="163"/>
        <v>-0.26831747399307043</v>
      </c>
      <c r="M497">
        <f t="shared" ca="1" si="164"/>
        <v>2.305092552539792E-2</v>
      </c>
      <c r="N497">
        <f t="shared" ca="1" si="165"/>
        <v>0.40825634685104967</v>
      </c>
      <c r="O497">
        <f t="shared" ca="1" si="166"/>
        <v>17.620415039297878</v>
      </c>
      <c r="P497">
        <f t="shared" ca="1" si="167"/>
        <v>0.40825634685104967</v>
      </c>
      <c r="Q497">
        <f t="shared" ca="1" si="168"/>
        <v>45.646909426719077</v>
      </c>
    </row>
    <row r="498" spans="1:17" x14ac:dyDescent="0.2">
      <c r="A498">
        <f t="shared" si="155"/>
        <v>486</v>
      </c>
      <c r="B498">
        <f t="shared" ca="1" si="156"/>
        <v>17.039022717535325</v>
      </c>
      <c r="C498">
        <f t="shared" ca="1" si="157"/>
        <v>12.904069548659178</v>
      </c>
      <c r="E498">
        <f t="shared" ca="1" si="153"/>
        <v>0.52054011553889812</v>
      </c>
      <c r="F498">
        <f t="shared" ca="1" si="154"/>
        <v>9.653437329734095E-2</v>
      </c>
      <c r="G498">
        <f t="shared" ca="1" si="158"/>
        <v>0.38292551116376095</v>
      </c>
      <c r="H498">
        <f t="shared" ca="1" si="159"/>
        <v>1</v>
      </c>
      <c r="I498">
        <f t="shared" ca="1" si="160"/>
        <v>72.157183765041921</v>
      </c>
      <c r="J498">
        <f t="shared" ca="1" si="161"/>
        <v>-2.9446508104188367</v>
      </c>
      <c r="K498">
        <f t="shared" ca="1" si="162"/>
        <v>21.274171046297365</v>
      </c>
      <c r="L498">
        <f t="shared" ca="1" si="163"/>
        <v>-2.9446508104188367</v>
      </c>
      <c r="M498">
        <f t="shared" ca="1" si="164"/>
        <v>6.2883837517939201</v>
      </c>
      <c r="N498">
        <f t="shared" ca="1" si="165"/>
        <v>12.252798243771842</v>
      </c>
      <c r="O498">
        <f t="shared" ca="1" si="166"/>
        <v>21.274171046297365</v>
      </c>
      <c r="P498">
        <f t="shared" ca="1" si="167"/>
        <v>12.252798243771842</v>
      </c>
      <c r="Q498">
        <f t="shared" ca="1" si="168"/>
        <v>150.71809069254834</v>
      </c>
    </row>
    <row r="499" spans="1:17" x14ac:dyDescent="0.2">
      <c r="A499">
        <f t="shared" si="155"/>
        <v>487</v>
      </c>
      <c r="B499">
        <f t="shared" ca="1" si="156"/>
        <v>14.701460031424007</v>
      </c>
      <c r="C499">
        <f t="shared" ca="1" si="157"/>
        <v>7.257100943759081</v>
      </c>
      <c r="E499">
        <f t="shared" ca="1" si="153"/>
        <v>0.90577651798832892</v>
      </c>
      <c r="F499">
        <f t="shared" ca="1" si="154"/>
        <v>8.7347369011005455E-2</v>
      </c>
      <c r="G499">
        <f t="shared" ca="1" si="158"/>
        <v>6.8761130006656235E-3</v>
      </c>
      <c r="H499">
        <f t="shared" ca="1" si="159"/>
        <v>1</v>
      </c>
      <c r="I499">
        <f t="shared" ca="1" si="160"/>
        <v>218.4808020735521</v>
      </c>
      <c r="J499">
        <f t="shared" ca="1" si="161"/>
        <v>-4.6362676714322895</v>
      </c>
      <c r="K499">
        <f t="shared" ca="1" si="162"/>
        <v>0.66473447714466116</v>
      </c>
      <c r="L499">
        <f t="shared" ca="1" si="163"/>
        <v>-4.6362676714322895</v>
      </c>
      <c r="M499">
        <f t="shared" ca="1" si="164"/>
        <v>5.1484290267980812</v>
      </c>
      <c r="N499">
        <f t="shared" ca="1" si="165"/>
        <v>0.19908192593435906</v>
      </c>
      <c r="O499">
        <f t="shared" ca="1" si="166"/>
        <v>0.66473447714466116</v>
      </c>
      <c r="P499">
        <f t="shared" ca="1" si="167"/>
        <v>0.19908192593435906</v>
      </c>
      <c r="Q499">
        <f t="shared" ca="1" si="168"/>
        <v>4.8598491913864908E-2</v>
      </c>
    </row>
    <row r="500" spans="1:17" x14ac:dyDescent="0.2">
      <c r="A500">
        <f t="shared" si="155"/>
        <v>488</v>
      </c>
      <c r="B500">
        <f t="shared" ca="1" si="156"/>
        <v>15.802512754671836</v>
      </c>
      <c r="C500">
        <f t="shared" ca="1" si="157"/>
        <v>7.285555126460495</v>
      </c>
      <c r="E500">
        <f t="shared" ca="1" si="153"/>
        <v>0.94427130998532904</v>
      </c>
      <c r="F500">
        <f t="shared" ca="1" si="154"/>
        <v>5.6027875577896241E-3</v>
      </c>
      <c r="G500">
        <f t="shared" ca="1" si="158"/>
        <v>5.0125902456881331E-2</v>
      </c>
      <c r="H500">
        <f t="shared" ca="1" si="159"/>
        <v>1</v>
      </c>
      <c r="I500">
        <f t="shared" ca="1" si="160"/>
        <v>237.44594411719333</v>
      </c>
      <c r="J500">
        <f t="shared" ca="1" si="161"/>
        <v>-0.31002632064034169</v>
      </c>
      <c r="K500">
        <f t="shared" ca="1" si="162"/>
        <v>5.051765016070946</v>
      </c>
      <c r="L500">
        <f t="shared" ca="1" si="163"/>
        <v>-0.31002632064034169</v>
      </c>
      <c r="M500">
        <f t="shared" ca="1" si="164"/>
        <v>2.1182800936278955E-2</v>
      </c>
      <c r="N500">
        <f t="shared" ca="1" si="165"/>
        <v>9.3090499442734703E-2</v>
      </c>
      <c r="O500">
        <f t="shared" ca="1" si="166"/>
        <v>5.051765016070946</v>
      </c>
      <c r="P500">
        <f t="shared" ca="1" si="167"/>
        <v>9.3090499442734703E-2</v>
      </c>
      <c r="Q500">
        <f t="shared" ca="1" si="168"/>
        <v>2.5826240536897687</v>
      </c>
    </row>
    <row r="501" spans="1:17" x14ac:dyDescent="0.2">
      <c r="A501">
        <f t="shared" si="155"/>
        <v>489</v>
      </c>
      <c r="B501">
        <f t="shared" ca="1" si="156"/>
        <v>18.745820193962864</v>
      </c>
      <c r="C501">
        <f t="shared" ca="1" si="157"/>
        <v>12.76669382881486</v>
      </c>
      <c r="E501">
        <f t="shared" ca="1" si="153"/>
        <v>0.24374729404946516</v>
      </c>
      <c r="F501">
        <f t="shared" ca="1" si="154"/>
        <v>0.67514381492519171</v>
      </c>
      <c r="G501">
        <f t="shared" ca="1" si="158"/>
        <v>8.1108891025343133E-2</v>
      </c>
      <c r="H501">
        <f t="shared" ca="1" si="159"/>
        <v>1</v>
      </c>
      <c r="I501">
        <f t="shared" ca="1" si="160"/>
        <v>15.821613555819022</v>
      </c>
      <c r="J501">
        <f t="shared" ca="1" si="161"/>
        <v>-9.643478409759755</v>
      </c>
      <c r="K501">
        <f t="shared" ca="1" si="162"/>
        <v>2.1100483570494073</v>
      </c>
      <c r="L501">
        <f t="shared" ca="1" si="163"/>
        <v>-9.643478409759755</v>
      </c>
      <c r="M501">
        <f t="shared" ca="1" si="164"/>
        <v>307.58677647725915</v>
      </c>
      <c r="N501">
        <f t="shared" ca="1" si="165"/>
        <v>18.151133752650257</v>
      </c>
      <c r="O501">
        <f t="shared" ca="1" si="166"/>
        <v>2.1100483570494073</v>
      </c>
      <c r="P501">
        <f t="shared" ca="1" si="167"/>
        <v>18.151133752650257</v>
      </c>
      <c r="Q501">
        <f t="shared" ca="1" si="168"/>
        <v>6.7619773114279784</v>
      </c>
    </row>
    <row r="502" spans="1:17" x14ac:dyDescent="0.2">
      <c r="A502">
        <f t="shared" si="155"/>
        <v>490</v>
      </c>
      <c r="B502">
        <f t="shared" ca="1" si="156"/>
        <v>25.565110030069981</v>
      </c>
      <c r="C502">
        <f t="shared" ca="1" si="157"/>
        <v>18.43828529478294</v>
      </c>
      <c r="E502">
        <f t="shared" ca="1" si="153"/>
        <v>0.11914998751016204</v>
      </c>
      <c r="F502">
        <f t="shared" ca="1" si="154"/>
        <v>0.15377134870222572</v>
      </c>
      <c r="G502">
        <f t="shared" ca="1" si="158"/>
        <v>0.72707866378761221</v>
      </c>
      <c r="H502">
        <f t="shared" ca="1" si="159"/>
        <v>1</v>
      </c>
      <c r="I502">
        <f t="shared" ca="1" si="160"/>
        <v>3.7805864091537926</v>
      </c>
      <c r="J502">
        <f t="shared" ca="1" si="161"/>
        <v>-1.0736606606492507</v>
      </c>
      <c r="K502">
        <f t="shared" ca="1" si="162"/>
        <v>9.2461203780139467</v>
      </c>
      <c r="L502">
        <f t="shared" ca="1" si="163"/>
        <v>-1.0736606606492507</v>
      </c>
      <c r="M502">
        <f t="shared" ca="1" si="164"/>
        <v>15.956069559612169</v>
      </c>
      <c r="N502">
        <f t="shared" ca="1" si="165"/>
        <v>37.059181580984699</v>
      </c>
      <c r="O502">
        <f t="shared" ca="1" si="166"/>
        <v>9.2461203780139467</v>
      </c>
      <c r="P502">
        <f t="shared" ca="1" si="167"/>
        <v>37.059181580984699</v>
      </c>
      <c r="Q502">
        <f t="shared" ca="1" si="168"/>
        <v>543.37491228411989</v>
      </c>
    </row>
    <row r="503" spans="1:17" x14ac:dyDescent="0.2">
      <c r="A503">
        <f t="shared" si="155"/>
        <v>491</v>
      </c>
      <c r="B503">
        <f t="shared" ca="1" si="156"/>
        <v>13.779176153078122</v>
      </c>
      <c r="C503">
        <f t="shared" ca="1" si="157"/>
        <v>9.7218738635588586</v>
      </c>
      <c r="E503">
        <f t="shared" ca="1" si="153"/>
        <v>0.70346328490079768</v>
      </c>
      <c r="F503">
        <f t="shared" ca="1" si="154"/>
        <v>0.1604664650562693</v>
      </c>
      <c r="G503">
        <f t="shared" ca="1" si="158"/>
        <v>0.13607025004293302</v>
      </c>
      <c r="H503">
        <f t="shared" ca="1" si="159"/>
        <v>1</v>
      </c>
      <c r="I503">
        <f t="shared" ca="1" si="160"/>
        <v>131.781375970071</v>
      </c>
      <c r="J503">
        <f t="shared" ca="1" si="161"/>
        <v>-6.6149008242192728</v>
      </c>
      <c r="K503">
        <f t="shared" ca="1" si="162"/>
        <v>10.216185272303624</v>
      </c>
      <c r="L503">
        <f t="shared" ca="1" si="163"/>
        <v>-6.6149008242192728</v>
      </c>
      <c r="M503">
        <f t="shared" ca="1" si="164"/>
        <v>17.375753427885524</v>
      </c>
      <c r="N503">
        <f t="shared" ca="1" si="165"/>
        <v>7.2374648679512887</v>
      </c>
      <c r="O503">
        <f t="shared" ca="1" si="166"/>
        <v>10.216185272303624</v>
      </c>
      <c r="P503">
        <f t="shared" ca="1" si="167"/>
        <v>7.2374648679512887</v>
      </c>
      <c r="Q503">
        <f t="shared" ca="1" si="168"/>
        <v>19.031067427528971</v>
      </c>
    </row>
    <row r="504" spans="1:17" x14ac:dyDescent="0.2">
      <c r="A504">
        <f t="shared" si="155"/>
        <v>492</v>
      </c>
      <c r="B504">
        <f t="shared" ca="1" si="156"/>
        <v>17.628686900835508</v>
      </c>
      <c r="C504">
        <f t="shared" ca="1" si="157"/>
        <v>13.914851691675256</v>
      </c>
      <c r="E504">
        <f t="shared" ca="1" si="153"/>
        <v>0.29138907109414014</v>
      </c>
      <c r="F504">
        <f t="shared" ca="1" si="154"/>
        <v>0.42221051187659075</v>
      </c>
      <c r="G504">
        <f t="shared" ca="1" si="158"/>
        <v>0.28640041702926911</v>
      </c>
      <c r="H504">
        <f t="shared" ca="1" si="159"/>
        <v>1</v>
      </c>
      <c r="I504">
        <f t="shared" ca="1" si="160"/>
        <v>22.610891417552089</v>
      </c>
      <c r="J504">
        <f t="shared" ca="1" si="161"/>
        <v>-7.2094131913074104</v>
      </c>
      <c r="K504">
        <f t="shared" ca="1" si="162"/>
        <v>8.9069916830303484</v>
      </c>
      <c r="L504">
        <f t="shared" ca="1" si="163"/>
        <v>-7.2094131913074104</v>
      </c>
      <c r="M504">
        <f t="shared" ca="1" si="164"/>
        <v>120.29100618561981</v>
      </c>
      <c r="N504">
        <f t="shared" ca="1" si="165"/>
        <v>40.08128975561425</v>
      </c>
      <c r="O504">
        <f t="shared" ca="1" si="166"/>
        <v>8.9069916830303484</v>
      </c>
      <c r="P504">
        <f t="shared" ca="1" si="167"/>
        <v>40.08128975561425</v>
      </c>
      <c r="Q504">
        <f t="shared" ca="1" si="168"/>
        <v>84.310967749843059</v>
      </c>
    </row>
    <row r="505" spans="1:17" x14ac:dyDescent="0.2">
      <c r="A505">
        <f t="shared" si="155"/>
        <v>493</v>
      </c>
      <c r="B505">
        <f t="shared" ca="1" si="156"/>
        <v>15.304322404035837</v>
      </c>
      <c r="C505">
        <f t="shared" ca="1" si="157"/>
        <v>12.260290471280875</v>
      </c>
      <c r="E505">
        <f t="shared" ca="1" si="153"/>
        <v>0.49577404774985812</v>
      </c>
      <c r="F505">
        <f t="shared" ca="1" si="154"/>
        <v>0.23441743005857674</v>
      </c>
      <c r="G505">
        <f t="shared" ca="1" si="158"/>
        <v>0.26980852219156515</v>
      </c>
      <c r="H505">
        <f t="shared" ca="1" si="159"/>
        <v>1</v>
      </c>
      <c r="I505">
        <f t="shared" ca="1" si="160"/>
        <v>65.454384680252801</v>
      </c>
      <c r="J505">
        <f t="shared" ca="1" si="161"/>
        <v>-6.8103793803670278</v>
      </c>
      <c r="K505">
        <f t="shared" ca="1" si="162"/>
        <v>14.276560629856448</v>
      </c>
      <c r="L505">
        <f t="shared" ca="1" si="163"/>
        <v>-6.8103793803670278</v>
      </c>
      <c r="M505">
        <f t="shared" ca="1" si="164"/>
        <v>37.08129346650265</v>
      </c>
      <c r="N505">
        <f t="shared" ca="1" si="165"/>
        <v>20.96450264505372</v>
      </c>
      <c r="O505">
        <f t="shared" ca="1" si="166"/>
        <v>14.276560629856448</v>
      </c>
      <c r="P505">
        <f t="shared" ca="1" si="167"/>
        <v>20.96450264505372</v>
      </c>
      <c r="Q505">
        <f t="shared" ca="1" si="168"/>
        <v>74.825238310831494</v>
      </c>
    </row>
    <row r="506" spans="1:17" x14ac:dyDescent="0.2">
      <c r="A506">
        <f t="shared" si="155"/>
        <v>494</v>
      </c>
      <c r="B506">
        <f t="shared" ca="1" si="156"/>
        <v>15.374135377222114</v>
      </c>
      <c r="C506">
        <f t="shared" ca="1" si="157"/>
        <v>8.7312263271690931</v>
      </c>
      <c r="E506">
        <f t="shared" ca="1" si="153"/>
        <v>0.84296531351217185</v>
      </c>
      <c r="F506">
        <f t="shared" ca="1" si="154"/>
        <v>1.338020760004865E-2</v>
      </c>
      <c r="G506">
        <f t="shared" ca="1" si="158"/>
        <v>0.14365447888777949</v>
      </c>
      <c r="H506">
        <f t="shared" ca="1" si="159"/>
        <v>1</v>
      </c>
      <c r="I506">
        <f t="shared" ca="1" si="160"/>
        <v>189.23025541865871</v>
      </c>
      <c r="J506">
        <f t="shared" ca="1" si="161"/>
        <v>-0.66095238241377108</v>
      </c>
      <c r="K506">
        <f t="shared" ca="1" si="162"/>
        <v>12.924478172063349</v>
      </c>
      <c r="L506">
        <f t="shared" ca="1" si="163"/>
        <v>-0.66095238241377108</v>
      </c>
      <c r="M506">
        <f t="shared" ca="1" si="164"/>
        <v>0.1208094139176857</v>
      </c>
      <c r="N506">
        <f t="shared" ca="1" si="165"/>
        <v>0.63711968406912645</v>
      </c>
      <c r="O506">
        <f t="shared" ca="1" si="166"/>
        <v>12.924478172063349</v>
      </c>
      <c r="P506">
        <f t="shared" ca="1" si="167"/>
        <v>0.63711968406912645</v>
      </c>
      <c r="Q506">
        <f t="shared" ca="1" si="168"/>
        <v>21.211682817138751</v>
      </c>
    </row>
    <row r="507" spans="1:17" x14ac:dyDescent="0.2">
      <c r="A507">
        <f t="shared" si="155"/>
        <v>495</v>
      </c>
      <c r="B507">
        <f t="shared" ca="1" si="156"/>
        <v>20.347616301496902</v>
      </c>
      <c r="C507">
        <f t="shared" ca="1" si="157"/>
        <v>15.694671133561584</v>
      </c>
      <c r="E507">
        <f t="shared" ca="1" si="153"/>
        <v>0.18425869466622202</v>
      </c>
      <c r="F507">
        <f t="shared" ca="1" si="154"/>
        <v>0.39620339484856198</v>
      </c>
      <c r="G507">
        <f t="shared" ca="1" si="158"/>
        <v>0.41953791048521599</v>
      </c>
      <c r="H507">
        <f t="shared" ca="1" si="159"/>
        <v>1</v>
      </c>
      <c r="I507">
        <f t="shared" ca="1" si="160"/>
        <v>9.0412222849546389</v>
      </c>
      <c r="J507">
        <f t="shared" ca="1" si="161"/>
        <v>-4.2780297329273376</v>
      </c>
      <c r="K507">
        <f t="shared" ca="1" si="162"/>
        <v>8.2505584023972869</v>
      </c>
      <c r="L507">
        <f t="shared" ca="1" si="163"/>
        <v>-4.2780297329273376</v>
      </c>
      <c r="M507">
        <f t="shared" ca="1" si="164"/>
        <v>105.92816738441181</v>
      </c>
      <c r="N507">
        <f t="shared" ca="1" si="165"/>
        <v>55.097057225709598</v>
      </c>
      <c r="O507">
        <f t="shared" ca="1" si="166"/>
        <v>8.2505584023972869</v>
      </c>
      <c r="P507">
        <f t="shared" ca="1" si="167"/>
        <v>55.097057225709598</v>
      </c>
      <c r="Q507">
        <f t="shared" ca="1" si="168"/>
        <v>180.91692769321691</v>
      </c>
    </row>
    <row r="508" spans="1:17" x14ac:dyDescent="0.2">
      <c r="A508">
        <f t="shared" si="155"/>
        <v>496</v>
      </c>
      <c r="B508">
        <f t="shared" ca="1" si="156"/>
        <v>16.072235759583641</v>
      </c>
      <c r="C508">
        <f t="shared" ca="1" si="157"/>
        <v>6.8704307882525439</v>
      </c>
      <c r="E508">
        <f t="shared" ca="1" si="153"/>
        <v>0.97432962679370638</v>
      </c>
      <c r="F508">
        <f t="shared" ca="1" si="154"/>
        <v>1.4108746782924694E-3</v>
      </c>
      <c r="G508">
        <f t="shared" ca="1" si="158"/>
        <v>2.4259498528001147E-2</v>
      </c>
      <c r="H508">
        <f t="shared" ca="1" si="159"/>
        <v>1</v>
      </c>
      <c r="I508">
        <f t="shared" ca="1" si="160"/>
        <v>252.80344242485262</v>
      </c>
      <c r="J508">
        <f t="shared" ca="1" si="161"/>
        <v>-8.0554900126948797E-2</v>
      </c>
      <c r="K508">
        <f t="shared" ca="1" si="162"/>
        <v>2.5227363765005553</v>
      </c>
      <c r="L508">
        <f t="shared" ca="1" si="163"/>
        <v>-8.0554900126948797E-2</v>
      </c>
      <c r="M508">
        <f t="shared" ca="1" si="164"/>
        <v>1.3432348530750739E-3</v>
      </c>
      <c r="N508">
        <f t="shared" ca="1" si="165"/>
        <v>1.1345124299054843E-2</v>
      </c>
      <c r="O508">
        <f t="shared" ca="1" si="166"/>
        <v>2.5227363765005553</v>
      </c>
      <c r="P508">
        <f t="shared" ca="1" si="167"/>
        <v>1.1345124299054843E-2</v>
      </c>
      <c r="Q508">
        <f t="shared" ca="1" si="168"/>
        <v>0.60492345058815467</v>
      </c>
    </row>
    <row r="509" spans="1:17" x14ac:dyDescent="0.2">
      <c r="A509">
        <f t="shared" si="155"/>
        <v>497</v>
      </c>
      <c r="B509">
        <f t="shared" ca="1" si="156"/>
        <v>20.341813624781619</v>
      </c>
      <c r="C509">
        <f t="shared" ca="1" si="157"/>
        <v>13.767336847089624</v>
      </c>
      <c r="E509">
        <f t="shared" ca="1" si="153"/>
        <v>0.16193052494539029</v>
      </c>
      <c r="F509">
        <f t="shared" ca="1" si="154"/>
        <v>0.70418550448460282</v>
      </c>
      <c r="G509">
        <f t="shared" ca="1" si="158"/>
        <v>0.13388397057000689</v>
      </c>
      <c r="H509">
        <f t="shared" ca="1" si="159"/>
        <v>1</v>
      </c>
      <c r="I509">
        <f t="shared" ca="1" si="160"/>
        <v>6.9827840942905786</v>
      </c>
      <c r="J509">
        <f t="shared" ca="1" si="161"/>
        <v>-6.6821069242473969</v>
      </c>
      <c r="K509">
        <f t="shared" ca="1" si="162"/>
        <v>2.3138832870077461</v>
      </c>
      <c r="L509">
        <f t="shared" ca="1" si="163"/>
        <v>-6.6821069242473969</v>
      </c>
      <c r="M509">
        <f t="shared" ca="1" si="164"/>
        <v>334.6179512452631</v>
      </c>
      <c r="N509">
        <f t="shared" ca="1" si="165"/>
        <v>31.250334100789896</v>
      </c>
      <c r="O509">
        <f t="shared" ca="1" si="166"/>
        <v>2.3138832870077461</v>
      </c>
      <c r="P509">
        <f t="shared" ca="1" si="167"/>
        <v>31.250334100789896</v>
      </c>
      <c r="Q509">
        <f t="shared" ca="1" si="168"/>
        <v>18.424425278696923</v>
      </c>
    </row>
    <row r="510" spans="1:17" x14ac:dyDescent="0.2">
      <c r="A510">
        <f t="shared" si="155"/>
        <v>498</v>
      </c>
      <c r="B510">
        <f t="shared" ca="1" si="156"/>
        <v>19.210733678580922</v>
      </c>
      <c r="C510">
        <f t="shared" ca="1" si="157"/>
        <v>14.313986032940605</v>
      </c>
      <c r="E510">
        <f t="shared" ca="1" si="153"/>
        <v>0.44005732352292792</v>
      </c>
      <c r="F510">
        <f t="shared" ca="1" si="154"/>
        <v>6.7067772927631442E-2</v>
      </c>
      <c r="G510">
        <f t="shared" ca="1" si="158"/>
        <v>0.49287490354944063</v>
      </c>
      <c r="H510">
        <f t="shared" ca="1" si="159"/>
        <v>1</v>
      </c>
      <c r="I510">
        <f t="shared" ca="1" si="160"/>
        <v>51.569114298715164</v>
      </c>
      <c r="J510">
        <f t="shared" ca="1" si="161"/>
        <v>-1.729500748441771</v>
      </c>
      <c r="K510">
        <f t="shared" ca="1" si="162"/>
        <v>23.148886197012981</v>
      </c>
      <c r="L510">
        <f t="shared" ca="1" si="163"/>
        <v>-1.729500748441771</v>
      </c>
      <c r="M510">
        <f t="shared" ca="1" si="164"/>
        <v>3.0353085444607304</v>
      </c>
      <c r="N510">
        <f t="shared" ca="1" si="165"/>
        <v>10.956947747106373</v>
      </c>
      <c r="O510">
        <f t="shared" ca="1" si="166"/>
        <v>23.148886197012981</v>
      </c>
      <c r="P510">
        <f t="shared" ca="1" si="167"/>
        <v>10.956947747106373</v>
      </c>
      <c r="Q510">
        <f t="shared" ca="1" si="168"/>
        <v>249.69519923483216</v>
      </c>
    </row>
    <row r="511" spans="1:17" x14ac:dyDescent="0.2">
      <c r="A511">
        <f t="shared" si="155"/>
        <v>499</v>
      </c>
      <c r="B511">
        <f t="shared" ca="1" si="156"/>
        <v>14.694097635374773</v>
      </c>
      <c r="C511">
        <f t="shared" ca="1" si="157"/>
        <v>9.3948850157011048</v>
      </c>
      <c r="E511">
        <f t="shared" ca="1" si="153"/>
        <v>0.77156572310258453</v>
      </c>
      <c r="F511">
        <f t="shared" ca="1" si="154"/>
        <v>6.7303194310530529E-2</v>
      </c>
      <c r="G511">
        <f t="shared" ca="1" si="158"/>
        <v>0.16113108258688494</v>
      </c>
      <c r="H511">
        <f t="shared" ca="1" si="159"/>
        <v>1</v>
      </c>
      <c r="I511">
        <f t="shared" ca="1" si="160"/>
        <v>158.53202900729264</v>
      </c>
      <c r="J511">
        <f t="shared" ca="1" si="161"/>
        <v>-3.0430298942196492</v>
      </c>
      <c r="K511">
        <f t="shared" ca="1" si="162"/>
        <v>13.268944958888007</v>
      </c>
      <c r="L511">
        <f t="shared" ca="1" si="163"/>
        <v>-3.0430298942196492</v>
      </c>
      <c r="M511">
        <f t="shared" ca="1" si="164"/>
        <v>3.0566550319778143</v>
      </c>
      <c r="N511">
        <f t="shared" ca="1" si="165"/>
        <v>3.5946284077085724</v>
      </c>
      <c r="O511">
        <f t="shared" ca="1" si="166"/>
        <v>13.268944958888007</v>
      </c>
      <c r="P511">
        <f t="shared" ca="1" si="167"/>
        <v>3.5946284077085724</v>
      </c>
      <c r="Q511">
        <f t="shared" ca="1" si="168"/>
        <v>26.68673433390218</v>
      </c>
    </row>
    <row r="512" spans="1:17" x14ac:dyDescent="0.2">
      <c r="A512">
        <f t="shared" si="155"/>
        <v>500</v>
      </c>
      <c r="B512">
        <f t="shared" ca="1" si="156"/>
        <v>14.921440062415444</v>
      </c>
      <c r="C512">
        <f t="shared" ca="1" si="157"/>
        <v>10.941097212931249</v>
      </c>
      <c r="E512">
        <f t="shared" ca="1" si="153"/>
        <v>0.64482601376973625</v>
      </c>
      <c r="F512">
        <f t="shared" ca="1" si="154"/>
        <v>0.11281594311149949</v>
      </c>
      <c r="G512">
        <f t="shared" ca="1" si="158"/>
        <v>0.24235804311876424</v>
      </c>
      <c r="H512">
        <f t="shared" ca="1" si="159"/>
        <v>1</v>
      </c>
      <c r="I512">
        <f t="shared" ca="1" si="160"/>
        <v>110.72769659349898</v>
      </c>
      <c r="J512">
        <f t="shared" ca="1" si="161"/>
        <v>-4.2629539763349271</v>
      </c>
      <c r="K512">
        <f t="shared" ca="1" si="162"/>
        <v>16.679542280715495</v>
      </c>
      <c r="L512">
        <f t="shared" ca="1" si="163"/>
        <v>-4.2629539763349271</v>
      </c>
      <c r="M512">
        <f t="shared" ca="1" si="164"/>
        <v>8.5884745011885091</v>
      </c>
      <c r="N512">
        <f t="shared" ca="1" si="165"/>
        <v>9.0628943173955481</v>
      </c>
      <c r="O512">
        <f t="shared" ca="1" si="166"/>
        <v>16.679542280715495</v>
      </c>
      <c r="P512">
        <f t="shared" ca="1" si="167"/>
        <v>9.0628943173955481</v>
      </c>
      <c r="Q512">
        <f t="shared" ca="1" si="168"/>
        <v>60.37423719801685</v>
      </c>
    </row>
    <row r="513" spans="1:17" x14ac:dyDescent="0.2">
      <c r="A513">
        <f t="shared" si="155"/>
        <v>501</v>
      </c>
      <c r="B513">
        <f t="shared" ca="1" si="156"/>
        <v>14.7249318274957</v>
      </c>
      <c r="C513">
        <f t="shared" ca="1" si="157"/>
        <v>9.5439287907204626</v>
      </c>
      <c r="E513">
        <f t="shared" ca="1" si="153"/>
        <v>0.76120954702705668</v>
      </c>
      <c r="F513">
        <f t="shared" ca="1" si="154"/>
        <v>6.7926762960662995E-2</v>
      </c>
      <c r="G513">
        <f t="shared" ca="1" si="158"/>
        <v>0.17086369001228033</v>
      </c>
      <c r="H513">
        <f t="shared" ca="1" si="159"/>
        <v>1</v>
      </c>
      <c r="I513">
        <f t="shared" ca="1" si="160"/>
        <v>154.30486520539196</v>
      </c>
      <c r="J513">
        <f t="shared" ca="1" si="161"/>
        <v>-3.0300009272080115</v>
      </c>
      <c r="K513">
        <f t="shared" ca="1" si="162"/>
        <v>13.881556004623668</v>
      </c>
      <c r="L513">
        <f t="shared" ca="1" si="163"/>
        <v>-3.0300009272080115</v>
      </c>
      <c r="M513">
        <f t="shared" ca="1" si="164"/>
        <v>3.1135576512367531</v>
      </c>
      <c r="N513">
        <f t="shared" ca="1" si="165"/>
        <v>3.8470665596280305</v>
      </c>
      <c r="O513">
        <f t="shared" ca="1" si="166"/>
        <v>13.881556004623668</v>
      </c>
      <c r="P513">
        <f t="shared" ca="1" si="167"/>
        <v>3.8470665596280305</v>
      </c>
      <c r="Q513">
        <f t="shared" ca="1" si="168"/>
        <v>30.007951193679816</v>
      </c>
    </row>
    <row r="514" spans="1:17" x14ac:dyDescent="0.2">
      <c r="A514">
        <f t="shared" si="155"/>
        <v>502</v>
      </c>
      <c r="B514">
        <f t="shared" ca="1" si="156"/>
        <v>13.381254959953282</v>
      </c>
      <c r="C514">
        <f t="shared" ca="1" si="157"/>
        <v>9.825712799107464</v>
      </c>
      <c r="E514">
        <f t="shared" ca="1" si="153"/>
        <v>0.66504491933576193</v>
      </c>
      <c r="F514">
        <f t="shared" ca="1" si="154"/>
        <v>0.22401648601073643</v>
      </c>
      <c r="G514">
        <f t="shared" ca="1" si="158"/>
        <v>0.11093859465350164</v>
      </c>
      <c r="H514">
        <f t="shared" ca="1" si="159"/>
        <v>1</v>
      </c>
      <c r="I514">
        <f t="shared" ca="1" si="160"/>
        <v>117.78042752274679</v>
      </c>
      <c r="J514">
        <f t="shared" ca="1" si="161"/>
        <v>-8.7302881159170163</v>
      </c>
      <c r="K514">
        <f t="shared" ca="1" si="162"/>
        <v>7.8744056152487003</v>
      </c>
      <c r="L514">
        <f t="shared" ca="1" si="163"/>
        <v>-8.7302881159170163</v>
      </c>
      <c r="M514">
        <f t="shared" ca="1" si="164"/>
        <v>33.863748875903049</v>
      </c>
      <c r="N514">
        <f t="shared" ca="1" si="165"/>
        <v>8.2376178476141018</v>
      </c>
      <c r="O514">
        <f t="shared" ca="1" si="166"/>
        <v>7.8744056152487003</v>
      </c>
      <c r="P514">
        <f t="shared" ca="1" si="167"/>
        <v>8.2376178476141018</v>
      </c>
      <c r="Q514">
        <f t="shared" ca="1" si="168"/>
        <v>12.650337210732877</v>
      </c>
    </row>
    <row r="515" spans="1:17" x14ac:dyDescent="0.2">
      <c r="A515">
        <f t="shared" si="155"/>
        <v>503</v>
      </c>
      <c r="B515">
        <f t="shared" ca="1" si="156"/>
        <v>15.097038783849673</v>
      </c>
      <c r="C515">
        <f t="shared" ca="1" si="157"/>
        <v>7.8062766397540768</v>
      </c>
      <c r="E515">
        <f t="shared" ca="1" si="153"/>
        <v>0.89171079821979005</v>
      </c>
      <c r="F515">
        <f t="shared" ca="1" si="154"/>
        <v>4.0910889088959693E-2</v>
      </c>
      <c r="G515">
        <f t="shared" ca="1" si="158"/>
        <v>6.7378312691250261E-2</v>
      </c>
      <c r="H515">
        <f t="shared" ca="1" si="159"/>
        <v>1</v>
      </c>
      <c r="I515">
        <f t="shared" ca="1" si="160"/>
        <v>211.74795172233073</v>
      </c>
      <c r="J515">
        <f t="shared" ca="1" si="161"/>
        <v>-2.1377679397322966</v>
      </c>
      <c r="K515">
        <f t="shared" ca="1" si="162"/>
        <v>6.4125135914162161</v>
      </c>
      <c r="L515">
        <f t="shared" ca="1" si="163"/>
        <v>-2.1377679397322966</v>
      </c>
      <c r="M515">
        <f t="shared" ca="1" si="164"/>
        <v>1.129413330913974</v>
      </c>
      <c r="N515">
        <f t="shared" ca="1" si="165"/>
        <v>0.91368826917011114</v>
      </c>
      <c r="O515">
        <f t="shared" ca="1" si="166"/>
        <v>6.4125135914162161</v>
      </c>
      <c r="P515">
        <f t="shared" ca="1" si="167"/>
        <v>0.91368826917011114</v>
      </c>
      <c r="Q515">
        <f t="shared" ca="1" si="168"/>
        <v>4.6663471461084356</v>
      </c>
    </row>
    <row r="516" spans="1:17" x14ac:dyDescent="0.2">
      <c r="A516">
        <f t="shared" si="155"/>
        <v>504</v>
      </c>
      <c r="B516">
        <f t="shared" ca="1" si="156"/>
        <v>13.649814494014919</v>
      </c>
      <c r="C516">
        <f t="shared" ca="1" si="157"/>
        <v>10.240149617815897</v>
      </c>
      <c r="E516">
        <f t="shared" ca="1" si="153"/>
        <v>0.54367393870142033</v>
      </c>
      <c r="F516">
        <f t="shared" ca="1" si="154"/>
        <v>0.41300276701541389</v>
      </c>
      <c r="G516">
        <f t="shared" ca="1" si="158"/>
        <v>4.3323294283165781E-2</v>
      </c>
      <c r="H516">
        <f t="shared" ca="1" si="159"/>
        <v>1</v>
      </c>
      <c r="I516">
        <f t="shared" ca="1" si="160"/>
        <v>78.713313937235739</v>
      </c>
      <c r="J516">
        <f t="shared" ca="1" si="161"/>
        <v>-13.15797608481831</v>
      </c>
      <c r="K516">
        <f t="shared" ca="1" si="162"/>
        <v>2.5138776099649314</v>
      </c>
      <c r="L516">
        <f t="shared" ca="1" si="163"/>
        <v>-13.15797608481831</v>
      </c>
      <c r="M516">
        <f t="shared" ca="1" si="164"/>
        <v>115.10150349749956</v>
      </c>
      <c r="N516">
        <f t="shared" ca="1" si="165"/>
        <v>5.930802121825562</v>
      </c>
      <c r="O516">
        <f t="shared" ca="1" si="166"/>
        <v>2.5138776099649314</v>
      </c>
      <c r="P516">
        <f t="shared" ca="1" si="167"/>
        <v>5.930802121825562</v>
      </c>
      <c r="Q516">
        <f t="shared" ca="1" si="168"/>
        <v>1.92921099234006</v>
      </c>
    </row>
    <row r="517" spans="1:17" x14ac:dyDescent="0.2">
      <c r="A517">
        <f t="shared" si="155"/>
        <v>505</v>
      </c>
      <c r="B517">
        <f t="shared" ca="1" si="156"/>
        <v>14.694953061946427</v>
      </c>
      <c r="C517">
        <f t="shared" ca="1" si="157"/>
        <v>10.705153640810133</v>
      </c>
      <c r="E517">
        <f t="shared" ca="1" si="153"/>
        <v>0.65790492719395388</v>
      </c>
      <c r="F517">
        <f t="shared" ca="1" si="154"/>
        <v>0.11853499170175684</v>
      </c>
      <c r="G517">
        <f t="shared" ca="1" si="158"/>
        <v>0.22356008110428927</v>
      </c>
      <c r="H517">
        <f t="shared" ca="1" si="159"/>
        <v>1</v>
      </c>
      <c r="I517">
        <f t="shared" ca="1" si="160"/>
        <v>115.26499726610558</v>
      </c>
      <c r="J517">
        <f t="shared" ca="1" si="161"/>
        <v>-4.5699066480091437</v>
      </c>
      <c r="K517">
        <f t="shared" ca="1" si="162"/>
        <v>15.69789931471967</v>
      </c>
      <c r="L517">
        <f t="shared" ca="1" si="163"/>
        <v>-4.5699066480091437</v>
      </c>
      <c r="M517">
        <f t="shared" ca="1" si="164"/>
        <v>9.4813072651199573</v>
      </c>
      <c r="N517">
        <f t="shared" ca="1" si="165"/>
        <v>8.783747284973412</v>
      </c>
      <c r="O517">
        <f t="shared" ca="1" si="166"/>
        <v>15.69789931471967</v>
      </c>
      <c r="P517">
        <f t="shared" ca="1" si="167"/>
        <v>8.783747284973412</v>
      </c>
      <c r="Q517">
        <f t="shared" ca="1" si="168"/>
        <v>51.371861058215238</v>
      </c>
    </row>
    <row r="518" spans="1:17" x14ac:dyDescent="0.2">
      <c r="A518">
        <f t="shared" si="155"/>
        <v>506</v>
      </c>
      <c r="B518">
        <f t="shared" ca="1" si="156"/>
        <v>13.210762035334303</v>
      </c>
      <c r="C518">
        <f t="shared" ca="1" si="157"/>
        <v>8.772897547686318</v>
      </c>
      <c r="E518">
        <f t="shared" ca="1" si="153"/>
        <v>0.74224627969416201</v>
      </c>
      <c r="F518">
        <f t="shared" ca="1" si="154"/>
        <v>0.21142490502503794</v>
      </c>
      <c r="G518">
        <f t="shared" ca="1" si="158"/>
        <v>4.6328815280800045E-2</v>
      </c>
      <c r="H518">
        <f t="shared" ca="1" si="159"/>
        <v>1</v>
      </c>
      <c r="I518">
        <f t="shared" ca="1" si="160"/>
        <v>146.71253642738918</v>
      </c>
      <c r="J518">
        <f t="shared" ca="1" si="161"/>
        <v>-9.1960598625062211</v>
      </c>
      <c r="K518">
        <f t="shared" ca="1" si="162"/>
        <v>3.670146209889396</v>
      </c>
      <c r="L518">
        <f t="shared" ca="1" si="163"/>
        <v>-9.1960598625062211</v>
      </c>
      <c r="M518">
        <f t="shared" ca="1" si="164"/>
        <v>30.163890965678291</v>
      </c>
      <c r="N518">
        <f t="shared" ca="1" si="165"/>
        <v>3.2467312333907654</v>
      </c>
      <c r="O518">
        <f t="shared" ca="1" si="166"/>
        <v>3.670146209889396</v>
      </c>
      <c r="P518">
        <f t="shared" ca="1" si="167"/>
        <v>3.2467312333907654</v>
      </c>
      <c r="Q518">
        <f t="shared" ca="1" si="168"/>
        <v>2.2061709996148111</v>
      </c>
    </row>
    <row r="519" spans="1:17" x14ac:dyDescent="0.2">
      <c r="A519">
        <f t="shared" si="155"/>
        <v>507</v>
      </c>
      <c r="B519">
        <f t="shared" ca="1" si="156"/>
        <v>13.713351285776552</v>
      </c>
      <c r="C519">
        <f t="shared" ca="1" si="157"/>
        <v>8.3155550769451949</v>
      </c>
      <c r="E519">
        <f t="shared" ca="1" si="153"/>
        <v>0.80393670708448484</v>
      </c>
      <c r="F519">
        <f t="shared" ca="1" si="154"/>
        <v>0.14900687745022001</v>
      </c>
      <c r="G519">
        <f t="shared" ca="1" si="158"/>
        <v>4.7056415465295154E-2</v>
      </c>
      <c r="H519">
        <f t="shared" ca="1" si="159"/>
        <v>1</v>
      </c>
      <c r="I519">
        <f t="shared" ca="1" si="160"/>
        <v>172.11347918212607</v>
      </c>
      <c r="J519">
        <f t="shared" ca="1" si="161"/>
        <v>-7.0198169656698957</v>
      </c>
      <c r="K519">
        <f t="shared" ca="1" si="162"/>
        <v>4.0376144130897123</v>
      </c>
      <c r="L519">
        <f t="shared" ca="1" si="163"/>
        <v>-7.0198169656698957</v>
      </c>
      <c r="M519">
        <f t="shared" ca="1" si="164"/>
        <v>14.982617821133303</v>
      </c>
      <c r="N519">
        <f t="shared" ca="1" si="165"/>
        <v>2.3241500093895437</v>
      </c>
      <c r="O519">
        <f t="shared" ca="1" si="166"/>
        <v>4.0376144130897123</v>
      </c>
      <c r="P519">
        <f t="shared" ca="1" si="167"/>
        <v>2.3241500093895437</v>
      </c>
      <c r="Q519">
        <f t="shared" ca="1" si="168"/>
        <v>2.2760115702313315</v>
      </c>
    </row>
    <row r="520" spans="1:17" x14ac:dyDescent="0.2">
      <c r="A520">
        <f t="shared" si="155"/>
        <v>508</v>
      </c>
      <c r="B520">
        <f t="shared" ca="1" si="156"/>
        <v>13.963522314499807</v>
      </c>
      <c r="C520">
        <f t="shared" ca="1" si="157"/>
        <v>10.997941317478407</v>
      </c>
      <c r="E520">
        <f t="shared" ca="1" si="153"/>
        <v>0.51692924784145733</v>
      </c>
      <c r="F520">
        <f t="shared" ca="1" si="154"/>
        <v>0.3637647508463604</v>
      </c>
      <c r="G520">
        <f t="shared" ca="1" si="158"/>
        <v>0.11930600131218227</v>
      </c>
      <c r="H520">
        <f t="shared" ca="1" si="159"/>
        <v>1</v>
      </c>
      <c r="I520">
        <f t="shared" ca="1" si="160"/>
        <v>71.159580129048848</v>
      </c>
      <c r="J520">
        <f t="shared" ca="1" si="161"/>
        <v>-11.019181448109912</v>
      </c>
      <c r="K520">
        <f t="shared" ca="1" si="162"/>
        <v>6.582297952385062</v>
      </c>
      <c r="L520">
        <f t="shared" ca="1" si="163"/>
        <v>-11.019181448109912</v>
      </c>
      <c r="M520">
        <f t="shared" ca="1" si="164"/>
        <v>89.292770963070723</v>
      </c>
      <c r="N520">
        <f t="shared" ca="1" si="165"/>
        <v>14.385398709723379</v>
      </c>
      <c r="O520">
        <f t="shared" ca="1" si="166"/>
        <v>6.582297952385062</v>
      </c>
      <c r="P520">
        <f t="shared" ca="1" si="167"/>
        <v>14.385398709723379</v>
      </c>
      <c r="Q520">
        <f t="shared" ca="1" si="168"/>
        <v>14.630573907417421</v>
      </c>
    </row>
    <row r="521" spans="1:17" x14ac:dyDescent="0.2">
      <c r="A521">
        <f t="shared" si="155"/>
        <v>509</v>
      </c>
      <c r="B521">
        <f t="shared" ca="1" si="156"/>
        <v>17.139996892558681</v>
      </c>
      <c r="C521">
        <f t="shared" ca="1" si="157"/>
        <v>13.435377323387463</v>
      </c>
      <c r="E521">
        <f t="shared" ca="1" si="153"/>
        <v>0.44943085336265109</v>
      </c>
      <c r="F521">
        <f t="shared" ca="1" si="154"/>
        <v>0.16791795705452883</v>
      </c>
      <c r="G521">
        <f t="shared" ca="1" si="158"/>
        <v>0.38265118958282007</v>
      </c>
      <c r="H521">
        <f t="shared" ca="1" si="159"/>
        <v>1</v>
      </c>
      <c r="I521">
        <f t="shared" ca="1" si="160"/>
        <v>53.789428887424975</v>
      </c>
      <c r="J521">
        <f t="shared" ca="1" si="161"/>
        <v>-4.422396129008292</v>
      </c>
      <c r="K521">
        <f t="shared" ca="1" si="162"/>
        <v>18.354818439331883</v>
      </c>
      <c r="L521">
        <f t="shared" ca="1" si="163"/>
        <v>-4.422396129008292</v>
      </c>
      <c r="M521">
        <f t="shared" ca="1" si="164"/>
        <v>19.026957915362175</v>
      </c>
      <c r="N521">
        <f t="shared" ca="1" si="165"/>
        <v>21.298018983914385</v>
      </c>
      <c r="O521">
        <f t="shared" ca="1" si="166"/>
        <v>18.354818439331883</v>
      </c>
      <c r="P521">
        <f t="shared" ca="1" si="167"/>
        <v>21.298018983914385</v>
      </c>
      <c r="Q521">
        <f t="shared" ca="1" si="168"/>
        <v>150.50222408565818</v>
      </c>
    </row>
    <row r="522" spans="1:17" x14ac:dyDescent="0.2">
      <c r="A522">
        <f t="shared" si="155"/>
        <v>510</v>
      </c>
      <c r="B522">
        <f t="shared" ca="1" si="156"/>
        <v>14.50034304021783</v>
      </c>
      <c r="C522">
        <f t="shared" ca="1" si="157"/>
        <v>7.7993222851993949</v>
      </c>
      <c r="E522">
        <f t="shared" ca="1" si="153"/>
        <v>0.86963710837267016</v>
      </c>
      <c r="F522">
        <f t="shared" ca="1" si="154"/>
        <v>8.6508264628090678E-2</v>
      </c>
      <c r="G522">
        <f t="shared" ca="1" si="158"/>
        <v>4.3854626999239157E-2</v>
      </c>
      <c r="H522">
        <f t="shared" ca="1" si="159"/>
        <v>1</v>
      </c>
      <c r="I522">
        <f t="shared" ca="1" si="160"/>
        <v>201.39435487891291</v>
      </c>
      <c r="J522">
        <f t="shared" ca="1" si="161"/>
        <v>-4.4085247101485168</v>
      </c>
      <c r="K522">
        <f t="shared" ca="1" si="162"/>
        <v>4.0704050326826691</v>
      </c>
      <c r="L522">
        <f t="shared" ca="1" si="163"/>
        <v>-4.4085247101485168</v>
      </c>
      <c r="M522">
        <f t="shared" ca="1" si="164"/>
        <v>5.0499871620807486</v>
      </c>
      <c r="N522">
        <f t="shared" ca="1" si="165"/>
        <v>1.2575116632358994</v>
      </c>
      <c r="O522">
        <f t="shared" ca="1" si="166"/>
        <v>4.0704050326826691</v>
      </c>
      <c r="P522">
        <f t="shared" ca="1" si="167"/>
        <v>1.2575116632358994</v>
      </c>
      <c r="Q522">
        <f t="shared" ca="1" si="168"/>
        <v>1.9768222714599504</v>
      </c>
    </row>
    <row r="523" spans="1:17" x14ac:dyDescent="0.2">
      <c r="A523">
        <f t="shared" si="155"/>
        <v>511</v>
      </c>
      <c r="B523">
        <f t="shared" ca="1" si="156"/>
        <v>15.700464245071853</v>
      </c>
      <c r="C523">
        <f t="shared" ca="1" si="157"/>
        <v>12.498185375771429</v>
      </c>
      <c r="E523">
        <f t="shared" ca="1" si="153"/>
        <v>0.49250363782060746</v>
      </c>
      <c r="F523">
        <f t="shared" ca="1" si="154"/>
        <v>0.20859236316675808</v>
      </c>
      <c r="G523">
        <f t="shared" ca="1" si="158"/>
        <v>0.29890399901263442</v>
      </c>
      <c r="H523">
        <f t="shared" ca="1" si="159"/>
        <v>1</v>
      </c>
      <c r="I523">
        <f t="shared" ca="1" si="160"/>
        <v>64.593683598877504</v>
      </c>
      <c r="J523">
        <f t="shared" ca="1" si="161"/>
        <v>-6.0201243641198223</v>
      </c>
      <c r="K523">
        <f t="shared" ca="1" si="162"/>
        <v>15.711777126483428</v>
      </c>
      <c r="L523">
        <f t="shared" ca="1" si="163"/>
        <v>-6.0201243641198223</v>
      </c>
      <c r="M523">
        <f t="shared" ca="1" si="164"/>
        <v>29.361070275963268</v>
      </c>
      <c r="N523">
        <f t="shared" ca="1" si="165"/>
        <v>20.66660457401467</v>
      </c>
      <c r="O523">
        <f t="shared" ca="1" si="166"/>
        <v>15.711777126483428</v>
      </c>
      <c r="P523">
        <f t="shared" ca="1" si="167"/>
        <v>20.66660457401467</v>
      </c>
      <c r="Q523">
        <f t="shared" ca="1" si="168"/>
        <v>91.833308963182361</v>
      </c>
    </row>
    <row r="524" spans="1:17" x14ac:dyDescent="0.2">
      <c r="A524">
        <f t="shared" si="155"/>
        <v>512</v>
      </c>
      <c r="B524">
        <f t="shared" ca="1" si="156"/>
        <v>21.700453229325966</v>
      </c>
      <c r="C524">
        <f t="shared" ca="1" si="157"/>
        <v>15.698254610676926</v>
      </c>
      <c r="E524">
        <f t="shared" ca="1" si="153"/>
        <v>8.6307217416133675E-2</v>
      </c>
      <c r="F524">
        <f t="shared" ca="1" si="154"/>
        <v>0.59384386331596684</v>
      </c>
      <c r="G524">
        <f t="shared" ca="1" si="158"/>
        <v>0.31984891926789949</v>
      </c>
      <c r="H524">
        <f t="shared" ca="1" si="159"/>
        <v>1</v>
      </c>
      <c r="I524">
        <f t="shared" ca="1" si="160"/>
        <v>1.9836515977122291</v>
      </c>
      <c r="J524">
        <f t="shared" ca="1" si="161"/>
        <v>-3.003426469355448</v>
      </c>
      <c r="K524">
        <f t="shared" ca="1" si="162"/>
        <v>2.9462944277643626</v>
      </c>
      <c r="L524">
        <f t="shared" ca="1" si="163"/>
        <v>-3.003426469355448</v>
      </c>
      <c r="M524">
        <f t="shared" ca="1" si="164"/>
        <v>237.96858034187247</v>
      </c>
      <c r="N524">
        <f t="shared" ca="1" si="165"/>
        <v>62.958759258340301</v>
      </c>
      <c r="O524">
        <f t="shared" ca="1" si="166"/>
        <v>2.9462944277643626</v>
      </c>
      <c r="P524">
        <f t="shared" ca="1" si="167"/>
        <v>62.958759258340301</v>
      </c>
      <c r="Q524">
        <f t="shared" ca="1" si="168"/>
        <v>105.15418398508061</v>
      </c>
    </row>
    <row r="525" spans="1:17" x14ac:dyDescent="0.2">
      <c r="A525">
        <f t="shared" si="155"/>
        <v>513</v>
      </c>
      <c r="B525">
        <f t="shared" ca="1" si="156"/>
        <v>14.579018918180582</v>
      </c>
      <c r="C525">
        <f t="shared" ca="1" si="157"/>
        <v>7.5516989241215224</v>
      </c>
      <c r="E525">
        <f t="shared" ca="1" si="153"/>
        <v>0.88609109157673571</v>
      </c>
      <c r="F525">
        <f t="shared" ca="1" si="154"/>
        <v>8.6993166021395174E-2</v>
      </c>
      <c r="G525">
        <f t="shared" ca="1" si="158"/>
        <v>2.6915742401869114E-2</v>
      </c>
      <c r="H525">
        <f t="shared" ca="1" si="159"/>
        <v>1</v>
      </c>
      <c r="I525">
        <f t="shared" ca="1" si="160"/>
        <v>209.08742163083068</v>
      </c>
      <c r="J525">
        <f t="shared" ca="1" si="161"/>
        <v>-4.5171147491613954</v>
      </c>
      <c r="K525">
        <f t="shared" ca="1" si="162"/>
        <v>2.5454752304293486</v>
      </c>
      <c r="L525">
        <f t="shared" ca="1" si="163"/>
        <v>-4.5171147491613954</v>
      </c>
      <c r="M525">
        <f t="shared" ca="1" si="164"/>
        <v>5.1067588185506807</v>
      </c>
      <c r="N525">
        <f t="shared" ca="1" si="165"/>
        <v>0.77612290435247222</v>
      </c>
      <c r="O525">
        <f t="shared" ca="1" si="166"/>
        <v>2.5454752304293486</v>
      </c>
      <c r="P525">
        <f t="shared" ca="1" si="167"/>
        <v>0.77612290435247222</v>
      </c>
      <c r="Q525">
        <f t="shared" ca="1" si="168"/>
        <v>0.74464539604512792</v>
      </c>
    </row>
    <row r="526" spans="1:17" x14ac:dyDescent="0.2">
      <c r="A526">
        <f t="shared" si="155"/>
        <v>514</v>
      </c>
      <c r="B526">
        <f t="shared" ca="1" si="156"/>
        <v>13.713329115864365</v>
      </c>
      <c r="C526">
        <f t="shared" ca="1" si="157"/>
        <v>10.190713695844336</v>
      </c>
      <c r="E526">
        <f t="shared" ref="E526:E589" ca="1" si="169">RAND()</f>
        <v>0.53968502312393529</v>
      </c>
      <c r="F526">
        <f t="shared" ref="F526:F589" ca="1" si="170">RAND()*(1-E526)</f>
        <v>0.42781251742963072</v>
      </c>
      <c r="G526">
        <f t="shared" ca="1" si="158"/>
        <v>3.2502459446433984E-2</v>
      </c>
      <c r="H526">
        <f t="shared" ca="1" si="159"/>
        <v>1</v>
      </c>
      <c r="I526">
        <f t="shared" ca="1" si="160"/>
        <v>77.562517810274457</v>
      </c>
      <c r="J526">
        <f t="shared" ca="1" si="161"/>
        <v>-13.529802889996748</v>
      </c>
      <c r="K526">
        <f t="shared" ca="1" si="162"/>
        <v>1.8721503909614352</v>
      </c>
      <c r="L526">
        <f t="shared" ca="1" si="163"/>
        <v>-13.529802889996748</v>
      </c>
      <c r="M526">
        <f t="shared" ca="1" si="164"/>
        <v>123.50429158688382</v>
      </c>
      <c r="N526">
        <f t="shared" ca="1" si="165"/>
        <v>4.6090212745730357</v>
      </c>
      <c r="O526">
        <f t="shared" ca="1" si="166"/>
        <v>1.8721503909614352</v>
      </c>
      <c r="P526">
        <f t="shared" ca="1" si="167"/>
        <v>4.6090212745730357</v>
      </c>
      <c r="Q526">
        <f t="shared" ca="1" si="168"/>
        <v>1.0858484917796216</v>
      </c>
    </row>
    <row r="527" spans="1:17" x14ac:dyDescent="0.2">
      <c r="A527">
        <f t="shared" si="155"/>
        <v>515</v>
      </c>
      <c r="B527">
        <f t="shared" ca="1" si="156"/>
        <v>17.889605435571177</v>
      </c>
      <c r="C527">
        <f t="shared" ca="1" si="157"/>
        <v>13.407107038103964</v>
      </c>
      <c r="E527">
        <f t="shared" ca="1" si="169"/>
        <v>0.49733499736376852</v>
      </c>
      <c r="F527">
        <f t="shared" ca="1" si="170"/>
        <v>7.4875977409109201E-2</v>
      </c>
      <c r="G527">
        <f t="shared" ca="1" si="158"/>
        <v>0.42778902522712225</v>
      </c>
      <c r="H527">
        <f t="shared" ca="1" si="159"/>
        <v>1</v>
      </c>
      <c r="I527">
        <f t="shared" ca="1" si="160"/>
        <v>65.867201124230874</v>
      </c>
      <c r="J527">
        <f t="shared" ca="1" si="161"/>
        <v>-2.1821728200038182</v>
      </c>
      <c r="K527">
        <f t="shared" ca="1" si="162"/>
        <v>22.707159054134067</v>
      </c>
      <c r="L527">
        <f t="shared" ca="1" si="163"/>
        <v>-2.1821728200038182</v>
      </c>
      <c r="M527">
        <f t="shared" ca="1" si="164"/>
        <v>3.7832068128557719</v>
      </c>
      <c r="N527">
        <f t="shared" ca="1" si="165"/>
        <v>10.617227993689816</v>
      </c>
      <c r="O527">
        <f t="shared" ca="1" si="166"/>
        <v>22.707159054134067</v>
      </c>
      <c r="P527">
        <f t="shared" ca="1" si="167"/>
        <v>10.617227993689816</v>
      </c>
      <c r="Q527">
        <f t="shared" ca="1" si="168"/>
        <v>188.10314624769103</v>
      </c>
    </row>
    <row r="528" spans="1:17" x14ac:dyDescent="0.2">
      <c r="A528">
        <f t="shared" si="155"/>
        <v>516</v>
      </c>
      <c r="B528">
        <f t="shared" ca="1" si="156"/>
        <v>15.419064303464268</v>
      </c>
      <c r="C528">
        <f t="shared" ca="1" si="157"/>
        <v>11.19496828780748</v>
      </c>
      <c r="E528">
        <f t="shared" ca="1" si="169"/>
        <v>0.64133861124346159</v>
      </c>
      <c r="F528">
        <f t="shared" ca="1" si="170"/>
        <v>8.5251224374705406E-2</v>
      </c>
      <c r="G528">
        <f t="shared" ca="1" si="158"/>
        <v>0.27341016438183302</v>
      </c>
      <c r="H528">
        <f t="shared" ca="1" si="159"/>
        <v>1</v>
      </c>
      <c r="I528">
        <f t="shared" ca="1" si="160"/>
        <v>109.53324156055157</v>
      </c>
      <c r="J528">
        <f t="shared" ca="1" si="161"/>
        <v>-3.2039492482505092</v>
      </c>
      <c r="K528">
        <f t="shared" ca="1" si="162"/>
        <v>18.714842856737022</v>
      </c>
      <c r="L528">
        <f t="shared" ca="1" si="163"/>
        <v>-3.2039492482505092</v>
      </c>
      <c r="M528">
        <f t="shared" ca="1" si="164"/>
        <v>4.9042920444843192</v>
      </c>
      <c r="N528">
        <f t="shared" ca="1" si="165"/>
        <v>7.7259924819050241</v>
      </c>
      <c r="O528">
        <f t="shared" ca="1" si="166"/>
        <v>18.714842856737022</v>
      </c>
      <c r="P528">
        <f t="shared" ca="1" si="167"/>
        <v>7.7259924819050241</v>
      </c>
      <c r="Q528">
        <f t="shared" ca="1" si="168"/>
        <v>76.836238208547044</v>
      </c>
    </row>
    <row r="529" spans="1:17" x14ac:dyDescent="0.2">
      <c r="A529">
        <f t="shared" si="155"/>
        <v>517</v>
      </c>
      <c r="B529">
        <f t="shared" ca="1" si="156"/>
        <v>14.618892019148804</v>
      </c>
      <c r="C529">
        <f t="shared" ca="1" si="157"/>
        <v>9.9255412666826963</v>
      </c>
      <c r="E529">
        <f t="shared" ca="1" si="169"/>
        <v>0.72598026190653042</v>
      </c>
      <c r="F529">
        <f t="shared" ca="1" si="170"/>
        <v>8.7147933868695696E-2</v>
      </c>
      <c r="G529">
        <f t="shared" ca="1" si="158"/>
        <v>0.1868718042247739</v>
      </c>
      <c r="H529">
        <f t="shared" ca="1" si="159"/>
        <v>1</v>
      </c>
      <c r="I529">
        <f t="shared" ca="1" si="160"/>
        <v>140.352706822518</v>
      </c>
      <c r="J529">
        <f t="shared" ca="1" si="161"/>
        <v>-3.7074860394800702</v>
      </c>
      <c r="K529">
        <f t="shared" ca="1" si="162"/>
        <v>14.479472273965188</v>
      </c>
      <c r="L529">
        <f t="shared" ca="1" si="163"/>
        <v>-3.7074860394800702</v>
      </c>
      <c r="M529">
        <f t="shared" ca="1" si="164"/>
        <v>5.1249456523927108</v>
      </c>
      <c r="N529">
        <f t="shared" ca="1" si="165"/>
        <v>5.3980869291298781</v>
      </c>
      <c r="O529">
        <f t="shared" ca="1" si="166"/>
        <v>14.479472273965188</v>
      </c>
      <c r="P529">
        <f t="shared" ca="1" si="167"/>
        <v>5.3980869291298781</v>
      </c>
      <c r="Q529">
        <f t="shared" ca="1" si="168"/>
        <v>35.894205065391873</v>
      </c>
    </row>
    <row r="530" spans="1:17" x14ac:dyDescent="0.2">
      <c r="A530">
        <f t="shared" si="155"/>
        <v>518</v>
      </c>
      <c r="B530">
        <f t="shared" ca="1" si="156"/>
        <v>14.478800701735182</v>
      </c>
      <c r="C530">
        <f t="shared" ca="1" si="157"/>
        <v>8.5191641201436159</v>
      </c>
      <c r="E530">
        <f t="shared" ca="1" si="169"/>
        <v>0.82537554094120991</v>
      </c>
      <c r="F530">
        <f t="shared" ca="1" si="170"/>
        <v>7.7877093985695992E-2</v>
      </c>
      <c r="G530">
        <f t="shared" ca="1" si="158"/>
        <v>9.6747365073094102E-2</v>
      </c>
      <c r="H530">
        <f t="shared" ca="1" si="159"/>
        <v>1</v>
      </c>
      <c r="I530">
        <f t="shared" ca="1" si="160"/>
        <v>181.41548586841785</v>
      </c>
      <c r="J530">
        <f t="shared" ca="1" si="161"/>
        <v>-3.7666819265168736</v>
      </c>
      <c r="K530">
        <f t="shared" ca="1" si="162"/>
        <v>8.5226544912434399</v>
      </c>
      <c r="L530">
        <f t="shared" ca="1" si="163"/>
        <v>-3.7666819265168736</v>
      </c>
      <c r="M530">
        <f t="shared" ca="1" si="164"/>
        <v>4.0925552248148938</v>
      </c>
      <c r="N530">
        <f t="shared" ca="1" si="165"/>
        <v>2.4973987110770786</v>
      </c>
      <c r="O530">
        <f t="shared" ca="1" si="166"/>
        <v>8.5226544912434399</v>
      </c>
      <c r="P530">
        <f t="shared" ca="1" si="167"/>
        <v>2.4973987110770786</v>
      </c>
      <c r="Q530">
        <f t="shared" ca="1" si="168"/>
        <v>9.6208861157271564</v>
      </c>
    </row>
    <row r="531" spans="1:17" x14ac:dyDescent="0.2">
      <c r="A531">
        <f t="shared" si="155"/>
        <v>519</v>
      </c>
      <c r="B531">
        <f t="shared" ca="1" si="156"/>
        <v>13.50882491132614</v>
      </c>
      <c r="C531">
        <f t="shared" ca="1" si="157"/>
        <v>10.36214051570458</v>
      </c>
      <c r="E531">
        <f t="shared" ca="1" si="169"/>
        <v>0.55956700230413836</v>
      </c>
      <c r="F531">
        <f t="shared" ca="1" si="170"/>
        <v>0.364220311379641</v>
      </c>
      <c r="G531">
        <f t="shared" ca="1" si="158"/>
        <v>7.6212686316220635E-2</v>
      </c>
      <c r="H531">
        <f t="shared" ca="1" si="159"/>
        <v>1</v>
      </c>
      <c r="I531">
        <f t="shared" ca="1" si="160"/>
        <v>83.382585767012429</v>
      </c>
      <c r="J531">
        <f t="shared" ca="1" si="161"/>
        <v>-11.943012134075355</v>
      </c>
      <c r="K531">
        <f t="shared" ca="1" si="162"/>
        <v>4.5515939107236365</v>
      </c>
      <c r="L531">
        <f t="shared" ca="1" si="163"/>
        <v>-11.943012134075355</v>
      </c>
      <c r="M531">
        <f t="shared" ca="1" si="164"/>
        <v>89.516562487456497</v>
      </c>
      <c r="N531">
        <f t="shared" ca="1" si="165"/>
        <v>9.2009025559090212</v>
      </c>
      <c r="O531">
        <f t="shared" ca="1" si="166"/>
        <v>4.5515939107236365</v>
      </c>
      <c r="P531">
        <f t="shared" ca="1" si="167"/>
        <v>9.2009025559090212</v>
      </c>
      <c r="Q531">
        <f t="shared" ca="1" si="168"/>
        <v>5.9702335652822072</v>
      </c>
    </row>
    <row r="532" spans="1:17" x14ac:dyDescent="0.2">
      <c r="A532">
        <f t="shared" si="155"/>
        <v>520</v>
      </c>
      <c r="B532">
        <f t="shared" ca="1" si="156"/>
        <v>19.375406993780921</v>
      </c>
      <c r="C532">
        <f t="shared" ca="1" si="157"/>
        <v>14.213105198818848</v>
      </c>
      <c r="E532">
        <f t="shared" ca="1" si="169"/>
        <v>0.4614120442606765</v>
      </c>
      <c r="F532">
        <f t="shared" ca="1" si="170"/>
        <v>3.7629474270152299E-2</v>
      </c>
      <c r="G532">
        <f t="shared" ca="1" si="158"/>
        <v>0.50095848146917121</v>
      </c>
      <c r="H532">
        <f t="shared" ca="1" si="159"/>
        <v>1</v>
      </c>
      <c r="I532">
        <f t="shared" ca="1" si="160"/>
        <v>56.695556163001832</v>
      </c>
      <c r="J532">
        <f t="shared" ca="1" si="161"/>
        <v>-1.0174537891403064</v>
      </c>
      <c r="K532">
        <f t="shared" ca="1" si="162"/>
        <v>24.6703211113742</v>
      </c>
      <c r="L532">
        <f t="shared" ca="1" si="163"/>
        <v>-1.0174537891403064</v>
      </c>
      <c r="M532">
        <f t="shared" ca="1" si="164"/>
        <v>0.95550150488066676</v>
      </c>
      <c r="N532">
        <f t="shared" ca="1" si="165"/>
        <v>6.2484008776977547</v>
      </c>
      <c r="O532">
        <f t="shared" ca="1" si="166"/>
        <v>24.6703211113742</v>
      </c>
      <c r="P532">
        <f t="shared" ca="1" si="167"/>
        <v>6.2484008776977547</v>
      </c>
      <c r="Q532">
        <f t="shared" ca="1" si="168"/>
        <v>257.9528021069089</v>
      </c>
    </row>
    <row r="533" spans="1:17" x14ac:dyDescent="0.2">
      <c r="A533">
        <f t="shared" ref="A533:A596" si="171">A532+1</f>
        <v>521</v>
      </c>
      <c r="B533">
        <f t="shared" ref="B533:B596" ca="1" si="172">SUM(I533:Q533)^0.5</f>
        <v>13.080907582238044</v>
      </c>
      <c r="C533">
        <f t="shared" ref="C533:C596" ca="1" si="173">E533*C$2+F533*C$3+G533*C$4</f>
        <v>9.584579368091287</v>
      </c>
      <c r="E533">
        <f t="shared" ca="1" si="169"/>
        <v>0.62360619851534538</v>
      </c>
      <c r="F533">
        <f t="shared" ca="1" si="170"/>
        <v>0.34071754826333051</v>
      </c>
      <c r="G533">
        <f t="shared" ref="G533:G596" ca="1" si="174">1-E533-F533</f>
        <v>3.5676253221324117E-2</v>
      </c>
      <c r="H533">
        <f t="shared" ref="H533:H596" ca="1" si="175">SUM(E533:G533)</f>
        <v>1</v>
      </c>
      <c r="I533">
        <f t="shared" ref="I533:I596" ca="1" si="176">E533*E533*B$2*B$2*B$7</f>
        <v>103.55999316716628</v>
      </c>
      <c r="J533">
        <f t="shared" ref="J533:J596" ca="1" si="177">E533*F533*B$2*B$3*C$7</f>
        <v>-12.450951497341906</v>
      </c>
      <c r="K533">
        <f t="shared" ref="K533:K596" ca="1" si="178">E533*G533*B$2*B$4*D$7</f>
        <v>2.3745089064528395</v>
      </c>
      <c r="L533">
        <f t="shared" ref="L533:L596" ca="1" si="179">J533</f>
        <v>-12.450951497341906</v>
      </c>
      <c r="M533">
        <f t="shared" ref="M533:M596" ca="1" si="180">F533*F533*B$3*B$3*C$8</f>
        <v>78.336484504299179</v>
      </c>
      <c r="N533">
        <f t="shared" ref="N533:N596" ca="1" si="181">F533*G533*B$3*B$4*D$8</f>
        <v>4.0291435431148548</v>
      </c>
      <c r="O533">
        <f t="shared" ref="O533:O596" ca="1" si="182">K533</f>
        <v>2.3745089064528395</v>
      </c>
      <c r="P533">
        <f t="shared" ref="P533:P596" ca="1" si="183">N533</f>
        <v>4.0291435431148548</v>
      </c>
      <c r="Q533">
        <f t="shared" ref="Q533:Q596" ca="1" si="184">G533*G533*B$4*B$4*D$9</f>
        <v>1.308263599135721</v>
      </c>
    </row>
    <row r="534" spans="1:17" x14ac:dyDescent="0.2">
      <c r="A534">
        <f t="shared" si="171"/>
        <v>522</v>
      </c>
      <c r="B534">
        <f t="shared" ca="1" si="172"/>
        <v>14.954731053631683</v>
      </c>
      <c r="C534">
        <f t="shared" ca="1" si="173"/>
        <v>7.7105079108073733</v>
      </c>
      <c r="E534">
        <f t="shared" ca="1" si="169"/>
        <v>0.89202300297213744</v>
      </c>
      <c r="F534">
        <f t="shared" ca="1" si="170"/>
        <v>5.3338756150807416E-2</v>
      </c>
      <c r="G534">
        <f t="shared" ca="1" si="174"/>
        <v>5.4638240877055148E-2</v>
      </c>
      <c r="H534">
        <f t="shared" ca="1" si="175"/>
        <v>1</v>
      </c>
      <c r="I534">
        <f t="shared" ca="1" si="176"/>
        <v>211.89625157450979</v>
      </c>
      <c r="J534">
        <f t="shared" ca="1" si="177"/>
        <v>-2.7881526897754894</v>
      </c>
      <c r="K534">
        <f t="shared" ca="1" si="178"/>
        <v>5.2018389721576304</v>
      </c>
      <c r="L534">
        <f t="shared" ca="1" si="179"/>
        <v>-2.7881526897754894</v>
      </c>
      <c r="M534">
        <f t="shared" ca="1" si="180"/>
        <v>1.919821458126282</v>
      </c>
      <c r="N534">
        <f t="shared" ca="1" si="181"/>
        <v>0.96600326082332511</v>
      </c>
      <c r="O534">
        <f t="shared" ca="1" si="182"/>
        <v>5.2018389721576304</v>
      </c>
      <c r="P534">
        <f t="shared" ca="1" si="183"/>
        <v>0.96600326082332511</v>
      </c>
      <c r="Q534">
        <f t="shared" ca="1" si="184"/>
        <v>3.0685287674088424</v>
      </c>
    </row>
    <row r="535" spans="1:17" x14ac:dyDescent="0.2">
      <c r="A535">
        <f t="shared" si="171"/>
        <v>523</v>
      </c>
      <c r="B535">
        <f t="shared" ca="1" si="172"/>
        <v>16.00807410599398</v>
      </c>
      <c r="C535">
        <f t="shared" ca="1" si="173"/>
        <v>11.257170224317626</v>
      </c>
      <c r="E535">
        <f t="shared" ca="1" si="169"/>
        <v>0.65877293653466451</v>
      </c>
      <c r="F535">
        <f t="shared" ca="1" si="170"/>
        <v>4.1504256875206813E-2</v>
      </c>
      <c r="G535">
        <f t="shared" ca="1" si="174"/>
        <v>0.29972280659012868</v>
      </c>
      <c r="H535">
        <f t="shared" ca="1" si="175"/>
        <v>1</v>
      </c>
      <c r="I535">
        <f t="shared" ca="1" si="176"/>
        <v>115.56934852276751</v>
      </c>
      <c r="J535">
        <f t="shared" ca="1" si="177"/>
        <v>-1.6022342371696254</v>
      </c>
      <c r="K535">
        <f t="shared" ca="1" si="178"/>
        <v>21.073646067244258</v>
      </c>
      <c r="L535">
        <f t="shared" ca="1" si="179"/>
        <v>-1.6022342371696254</v>
      </c>
      <c r="M535">
        <f t="shared" ca="1" si="180"/>
        <v>1.1624127329973748</v>
      </c>
      <c r="N535">
        <f t="shared" ca="1" si="181"/>
        <v>4.1233617047308906</v>
      </c>
      <c r="O535">
        <f t="shared" ca="1" si="182"/>
        <v>21.073646067244258</v>
      </c>
      <c r="P535">
        <f t="shared" ca="1" si="183"/>
        <v>4.1233617047308906</v>
      </c>
      <c r="Q535">
        <f t="shared" ca="1" si="184"/>
        <v>92.337128257619</v>
      </c>
    </row>
    <row r="536" spans="1:17" x14ac:dyDescent="0.2">
      <c r="A536">
        <f t="shared" si="171"/>
        <v>524</v>
      </c>
      <c r="B536">
        <f t="shared" ca="1" si="172"/>
        <v>19.377959834219983</v>
      </c>
      <c r="C536">
        <f t="shared" ca="1" si="173"/>
        <v>13.16856326241256</v>
      </c>
      <c r="E536">
        <f t="shared" ca="1" si="169"/>
        <v>0.21056038861125714</v>
      </c>
      <c r="F536">
        <f t="shared" ca="1" si="170"/>
        <v>0.68747149634369908</v>
      </c>
      <c r="G536">
        <f t="shared" ca="1" si="174"/>
        <v>0.10196811504504377</v>
      </c>
      <c r="H536">
        <f t="shared" ca="1" si="175"/>
        <v>1</v>
      </c>
      <c r="I536">
        <f t="shared" ca="1" si="176"/>
        <v>11.806590852240522</v>
      </c>
      <c r="J536">
        <f t="shared" ca="1" si="177"/>
        <v>-8.4825999541564965</v>
      </c>
      <c r="K536">
        <f t="shared" ca="1" si="178"/>
        <v>2.2915282013443159</v>
      </c>
      <c r="L536">
        <f t="shared" ca="1" si="179"/>
        <v>-8.4825999541564965</v>
      </c>
      <c r="M536">
        <f t="shared" ca="1" si="180"/>
        <v>318.92199093074817</v>
      </c>
      <c r="N536">
        <f t="shared" ca="1" si="181"/>
        <v>23.235824502350294</v>
      </c>
      <c r="O536">
        <f t="shared" ca="1" si="182"/>
        <v>2.2915282013443159</v>
      </c>
      <c r="P536">
        <f t="shared" ca="1" si="183"/>
        <v>23.235824502350294</v>
      </c>
      <c r="Q536">
        <f t="shared" ca="1" si="184"/>
        <v>10.687240054578002</v>
      </c>
    </row>
    <row r="537" spans="1:17" x14ac:dyDescent="0.2">
      <c r="A537">
        <f t="shared" si="171"/>
        <v>525</v>
      </c>
      <c r="B537">
        <f t="shared" ca="1" si="172"/>
        <v>20.533737022857881</v>
      </c>
      <c r="C537">
        <f t="shared" ca="1" si="173"/>
        <v>14.587400740450761</v>
      </c>
      <c r="E537">
        <f t="shared" ca="1" si="169"/>
        <v>0.13890396620959133</v>
      </c>
      <c r="F537">
        <f t="shared" ca="1" si="170"/>
        <v>0.63893505828731356</v>
      </c>
      <c r="G537">
        <f t="shared" ca="1" si="174"/>
        <v>0.2221609755030951</v>
      </c>
      <c r="H537">
        <f t="shared" ca="1" si="175"/>
        <v>1</v>
      </c>
      <c r="I537">
        <f t="shared" ca="1" si="176"/>
        <v>5.1380752399975345</v>
      </c>
      <c r="J537">
        <f t="shared" ca="1" si="177"/>
        <v>-5.2007859655428073</v>
      </c>
      <c r="K537">
        <f t="shared" ca="1" si="178"/>
        <v>3.293567451331187</v>
      </c>
      <c r="L537">
        <f t="shared" ca="1" si="179"/>
        <v>-5.2007859655428073</v>
      </c>
      <c r="M537">
        <f t="shared" ca="1" si="180"/>
        <v>275.4790082765719</v>
      </c>
      <c r="N537">
        <f t="shared" ca="1" si="181"/>
        <v>47.050418679717311</v>
      </c>
      <c r="O537">
        <f t="shared" ca="1" si="182"/>
        <v>3.293567451331187</v>
      </c>
      <c r="P537">
        <f t="shared" ca="1" si="183"/>
        <v>47.050418679717311</v>
      </c>
      <c r="Q537">
        <f t="shared" ca="1" si="184"/>
        <v>50.730872276303572</v>
      </c>
    </row>
    <row r="538" spans="1:17" x14ac:dyDescent="0.2">
      <c r="A538">
        <f t="shared" si="171"/>
        <v>526</v>
      </c>
      <c r="B538">
        <f t="shared" ca="1" si="172"/>
        <v>13.439714745282688</v>
      </c>
      <c r="C538">
        <f t="shared" ca="1" si="173"/>
        <v>8.8490106078427502</v>
      </c>
      <c r="E538">
        <f t="shared" ca="1" si="169"/>
        <v>0.75328442736481405</v>
      </c>
      <c r="F538">
        <f t="shared" ca="1" si="170"/>
        <v>0.17871868903352389</v>
      </c>
      <c r="G538">
        <f t="shared" ca="1" si="174"/>
        <v>6.7996883601662061E-2</v>
      </c>
      <c r="H538">
        <f t="shared" ca="1" si="175"/>
        <v>1</v>
      </c>
      <c r="I538">
        <f t="shared" ca="1" si="176"/>
        <v>151.10858721230244</v>
      </c>
      <c r="J538">
        <f t="shared" ca="1" si="177"/>
        <v>-7.8890839122212881</v>
      </c>
      <c r="K538">
        <f t="shared" ca="1" si="178"/>
        <v>5.4667868357425107</v>
      </c>
      <c r="L538">
        <f t="shared" ca="1" si="179"/>
        <v>-7.8890839122212881</v>
      </c>
      <c r="M538">
        <f t="shared" ca="1" si="180"/>
        <v>21.553361547694479</v>
      </c>
      <c r="N538">
        <f t="shared" ca="1" si="181"/>
        <v>4.0280789958941936</v>
      </c>
      <c r="O538">
        <f t="shared" ca="1" si="182"/>
        <v>5.4667868357425107</v>
      </c>
      <c r="P538">
        <f t="shared" ca="1" si="183"/>
        <v>4.0280789958941936</v>
      </c>
      <c r="Q538">
        <f t="shared" ca="1" si="184"/>
        <v>4.7524198357411027</v>
      </c>
    </row>
    <row r="539" spans="1:17" x14ac:dyDescent="0.2">
      <c r="A539">
        <f t="shared" si="171"/>
        <v>527</v>
      </c>
      <c r="B539">
        <f t="shared" ca="1" si="172"/>
        <v>15.851825246855871</v>
      </c>
      <c r="C539">
        <f t="shared" ca="1" si="173"/>
        <v>6.9746627848670961</v>
      </c>
      <c r="E539">
        <f t="shared" ca="1" si="169"/>
        <v>0.96189152679337908</v>
      </c>
      <c r="F539">
        <f t="shared" ca="1" si="170"/>
        <v>1.2356304686061107E-2</v>
      </c>
      <c r="G539">
        <f t="shared" ca="1" si="174"/>
        <v>2.5752168520559809E-2</v>
      </c>
      <c r="H539">
        <f t="shared" ca="1" si="175"/>
        <v>1</v>
      </c>
      <c r="I539">
        <f t="shared" ca="1" si="176"/>
        <v>246.39016287108993</v>
      </c>
      <c r="J539">
        <f t="shared" ca="1" si="177"/>
        <v>-0.69648589210797085</v>
      </c>
      <c r="K539">
        <f t="shared" ca="1" si="178"/>
        <v>2.643772291415087</v>
      </c>
      <c r="L539">
        <f t="shared" ca="1" si="179"/>
        <v>-0.69648589210797085</v>
      </c>
      <c r="M539">
        <f t="shared" ca="1" si="180"/>
        <v>0.10302729355587463</v>
      </c>
      <c r="N539">
        <f t="shared" ca="1" si="181"/>
        <v>0.10547302808600791</v>
      </c>
      <c r="O539">
        <f t="shared" ca="1" si="182"/>
        <v>2.643772291415087</v>
      </c>
      <c r="P539">
        <f t="shared" ca="1" si="183"/>
        <v>0.10547302808600791</v>
      </c>
      <c r="Q539">
        <f t="shared" ca="1" si="184"/>
        <v>0.68165463742515997</v>
      </c>
    </row>
    <row r="540" spans="1:17" x14ac:dyDescent="0.2">
      <c r="A540">
        <f t="shared" si="171"/>
        <v>528</v>
      </c>
      <c r="B540">
        <f t="shared" ca="1" si="172"/>
        <v>17.689476652297394</v>
      </c>
      <c r="C540">
        <f t="shared" ca="1" si="173"/>
        <v>13.027250070995006</v>
      </c>
      <c r="E540">
        <f t="shared" ca="1" si="169"/>
        <v>0.27625314387924738</v>
      </c>
      <c r="F540">
        <f t="shared" ca="1" si="170"/>
        <v>0.57386294929038484</v>
      </c>
      <c r="G540">
        <f t="shared" ca="1" si="174"/>
        <v>0.14988390683036779</v>
      </c>
      <c r="H540">
        <f t="shared" ca="1" si="175"/>
        <v>1</v>
      </c>
      <c r="I540">
        <f t="shared" ca="1" si="176"/>
        <v>20.322897407693677</v>
      </c>
      <c r="J540">
        <f t="shared" ca="1" si="177"/>
        <v>-9.2899426123809565</v>
      </c>
      <c r="K540">
        <f t="shared" ca="1" si="178"/>
        <v>4.4192276657530094</v>
      </c>
      <c r="L540">
        <f t="shared" ca="1" si="179"/>
        <v>-9.2899426123809565</v>
      </c>
      <c r="M540">
        <f t="shared" ca="1" si="180"/>
        <v>222.22424834666103</v>
      </c>
      <c r="N540">
        <f t="shared" ca="1" si="181"/>
        <v>28.510326503831539</v>
      </c>
      <c r="O540">
        <f t="shared" ca="1" si="182"/>
        <v>4.4192276657530094</v>
      </c>
      <c r="P540">
        <f t="shared" ca="1" si="183"/>
        <v>28.510326503831539</v>
      </c>
      <c r="Q540">
        <f t="shared" ca="1" si="184"/>
        <v>23.091215363412694</v>
      </c>
    </row>
    <row r="541" spans="1:17" x14ac:dyDescent="0.2">
      <c r="A541">
        <f t="shared" si="171"/>
        <v>529</v>
      </c>
      <c r="B541">
        <f t="shared" ca="1" si="172"/>
        <v>21.384218838752982</v>
      </c>
      <c r="C541">
        <f t="shared" ca="1" si="173"/>
        <v>15.607346773296399</v>
      </c>
      <c r="E541">
        <f t="shared" ca="1" si="169"/>
        <v>0.36348999241598134</v>
      </c>
      <c r="F541">
        <f t="shared" ca="1" si="170"/>
        <v>4.5575228072710423E-2</v>
      </c>
      <c r="G541">
        <f t="shared" ca="1" si="174"/>
        <v>0.59093477951130824</v>
      </c>
      <c r="H541">
        <f t="shared" ca="1" si="175"/>
        <v>1</v>
      </c>
      <c r="I541">
        <f t="shared" ca="1" si="176"/>
        <v>35.184880732403649</v>
      </c>
      <c r="J541">
        <f t="shared" ca="1" si="177"/>
        <v>-0.97077576336125948</v>
      </c>
      <c r="K541">
        <f t="shared" ca="1" si="178"/>
        <v>22.925359322334099</v>
      </c>
      <c r="L541">
        <f t="shared" ca="1" si="179"/>
        <v>-0.97077576336125948</v>
      </c>
      <c r="M541">
        <f t="shared" ca="1" si="180"/>
        <v>1.4016280340859353</v>
      </c>
      <c r="N541">
        <f t="shared" ca="1" si="181"/>
        <v>8.9270383815861383</v>
      </c>
      <c r="O541">
        <f t="shared" ca="1" si="182"/>
        <v>22.925359322334099</v>
      </c>
      <c r="P541">
        <f t="shared" ca="1" si="183"/>
        <v>8.9270383815861383</v>
      </c>
      <c r="Q541">
        <f t="shared" ca="1" si="184"/>
        <v>358.93506269607042</v>
      </c>
    </row>
    <row r="542" spans="1:17" x14ac:dyDescent="0.2">
      <c r="A542">
        <f t="shared" si="171"/>
        <v>530</v>
      </c>
      <c r="B542">
        <f t="shared" ca="1" si="172"/>
        <v>15.650608227903929</v>
      </c>
      <c r="C542">
        <f t="shared" ca="1" si="173"/>
        <v>11.905911332543386</v>
      </c>
      <c r="E542">
        <f t="shared" ca="1" si="169"/>
        <v>0.57376823631195317</v>
      </c>
      <c r="F542">
        <f t="shared" ca="1" si="170"/>
        <v>0.12498088574945097</v>
      </c>
      <c r="G542">
        <f t="shared" ca="1" si="174"/>
        <v>0.30125087793859584</v>
      </c>
      <c r="H542">
        <f t="shared" ca="1" si="175"/>
        <v>1</v>
      </c>
      <c r="I542">
        <f t="shared" ca="1" si="176"/>
        <v>87.668620070840959</v>
      </c>
      <c r="J542">
        <f t="shared" ca="1" si="177"/>
        <v>-4.2022096560052562</v>
      </c>
      <c r="K542">
        <f t="shared" ca="1" si="178"/>
        <v>18.447986203677548</v>
      </c>
      <c r="L542">
        <f t="shared" ca="1" si="179"/>
        <v>-4.2022096560052562</v>
      </c>
      <c r="M542">
        <f t="shared" ca="1" si="180"/>
        <v>10.540525672473645</v>
      </c>
      <c r="N542">
        <f t="shared" ca="1" si="181"/>
        <v>12.479894661957848</v>
      </c>
      <c r="O542">
        <f t="shared" ca="1" si="182"/>
        <v>18.447986203677548</v>
      </c>
      <c r="P542">
        <f t="shared" ca="1" si="183"/>
        <v>12.479894661957848</v>
      </c>
      <c r="Q542">
        <f t="shared" ca="1" si="184"/>
        <v>93.281049740759272</v>
      </c>
    </row>
    <row r="543" spans="1:17" x14ac:dyDescent="0.2">
      <c r="A543">
        <f t="shared" si="171"/>
        <v>531</v>
      </c>
      <c r="B543">
        <f t="shared" ca="1" si="172"/>
        <v>15.290978274902024</v>
      </c>
      <c r="C543">
        <f t="shared" ca="1" si="173"/>
        <v>7.0888354043207489</v>
      </c>
      <c r="E543">
        <f t="shared" ca="1" si="169"/>
        <v>0.93671428680260083</v>
      </c>
      <c r="F543">
        <f t="shared" ca="1" si="170"/>
        <v>4.7714001105546154E-2</v>
      </c>
      <c r="G543">
        <f t="shared" ca="1" si="174"/>
        <v>1.557171209185302E-2</v>
      </c>
      <c r="H543">
        <f t="shared" ca="1" si="175"/>
        <v>1</v>
      </c>
      <c r="I543">
        <f t="shared" ca="1" si="176"/>
        <v>233.66058235315799</v>
      </c>
      <c r="J543">
        <f t="shared" ca="1" si="177"/>
        <v>-2.6190910498422979</v>
      </c>
      <c r="K543">
        <f t="shared" ca="1" si="178"/>
        <v>1.5567814616247366</v>
      </c>
      <c r="L543">
        <f t="shared" ca="1" si="179"/>
        <v>-2.6190910498422979</v>
      </c>
      <c r="M543">
        <f t="shared" ca="1" si="180"/>
        <v>1.5362671583322403</v>
      </c>
      <c r="N543">
        <f t="shared" ca="1" si="181"/>
        <v>0.24627549566941209</v>
      </c>
      <c r="O543">
        <f t="shared" ca="1" si="182"/>
        <v>1.5567814616247366</v>
      </c>
      <c r="P543">
        <f t="shared" ca="1" si="183"/>
        <v>0.24627549566941209</v>
      </c>
      <c r="Q543">
        <f t="shared" ca="1" si="184"/>
        <v>0.24923527713176899</v>
      </c>
    </row>
    <row r="544" spans="1:17" x14ac:dyDescent="0.2">
      <c r="A544">
        <f t="shared" si="171"/>
        <v>532</v>
      </c>
      <c r="B544">
        <f t="shared" ca="1" si="172"/>
        <v>17.782027748132801</v>
      </c>
      <c r="C544">
        <f t="shared" ca="1" si="173"/>
        <v>14.19458509289921</v>
      </c>
      <c r="E544">
        <f t="shared" ca="1" si="169"/>
        <v>0.31955680101223372</v>
      </c>
      <c r="F544">
        <f t="shared" ca="1" si="170"/>
        <v>0.32708941255718038</v>
      </c>
      <c r="G544">
        <f t="shared" ca="1" si="174"/>
        <v>0.3533537864305859</v>
      </c>
      <c r="H544">
        <f t="shared" ca="1" si="175"/>
        <v>1</v>
      </c>
      <c r="I544">
        <f t="shared" ca="1" si="176"/>
        <v>27.193637018185793</v>
      </c>
      <c r="J544">
        <f t="shared" ca="1" si="177"/>
        <v>-6.1250856744541577</v>
      </c>
      <c r="K544">
        <f t="shared" ca="1" si="178"/>
        <v>12.051523616121978</v>
      </c>
      <c r="L544">
        <f t="shared" ca="1" si="179"/>
        <v>-6.1250856744541577</v>
      </c>
      <c r="M544">
        <f t="shared" ca="1" si="180"/>
        <v>72.195154072964499</v>
      </c>
      <c r="N544">
        <f t="shared" ca="1" si="181"/>
        <v>38.310272087194775</v>
      </c>
      <c r="O544">
        <f t="shared" ca="1" si="182"/>
        <v>12.051523616121978</v>
      </c>
      <c r="P544">
        <f t="shared" ca="1" si="183"/>
        <v>38.310272087194775</v>
      </c>
      <c r="Q544">
        <f t="shared" ca="1" si="184"/>
        <v>128.33829968648939</v>
      </c>
    </row>
    <row r="545" spans="1:17" x14ac:dyDescent="0.2">
      <c r="A545">
        <f t="shared" si="171"/>
        <v>533</v>
      </c>
      <c r="B545">
        <f t="shared" ca="1" si="172"/>
        <v>19.436945628643642</v>
      </c>
      <c r="C545">
        <f t="shared" ca="1" si="173"/>
        <v>15.103011366718961</v>
      </c>
      <c r="E545">
        <f t="shared" ca="1" si="169"/>
        <v>0.21455284648027695</v>
      </c>
      <c r="F545">
        <f t="shared" ca="1" si="170"/>
        <v>0.4156074650668542</v>
      </c>
      <c r="G545">
        <f t="shared" ca="1" si="174"/>
        <v>0.36983968845286885</v>
      </c>
      <c r="H545">
        <f t="shared" ca="1" si="175"/>
        <v>1</v>
      </c>
      <c r="I545">
        <f t="shared" ca="1" si="176"/>
        <v>12.258567643301788</v>
      </c>
      <c r="J545">
        <f t="shared" ca="1" si="177"/>
        <v>-5.2253482084047853</v>
      </c>
      <c r="K545">
        <f t="shared" ca="1" si="178"/>
        <v>8.4689961820410815</v>
      </c>
      <c r="L545">
        <f t="shared" ca="1" si="179"/>
        <v>-5.2253482084047853</v>
      </c>
      <c r="M545">
        <f t="shared" ca="1" si="180"/>
        <v>116.55791047502123</v>
      </c>
      <c r="N545">
        <f t="shared" ca="1" si="181"/>
        <v>50.949022302677434</v>
      </c>
      <c r="O545">
        <f t="shared" ca="1" si="182"/>
        <v>8.4689961820410815</v>
      </c>
      <c r="P545">
        <f t="shared" ca="1" si="183"/>
        <v>50.949022302677434</v>
      </c>
      <c r="Q545">
        <f t="shared" ca="1" si="184"/>
        <v>140.59303669989868</v>
      </c>
    </row>
    <row r="546" spans="1:17" x14ac:dyDescent="0.2">
      <c r="A546">
        <f t="shared" si="171"/>
        <v>534</v>
      </c>
      <c r="B546">
        <f t="shared" ca="1" si="172"/>
        <v>13.252493297988774</v>
      </c>
      <c r="C546">
        <f t="shared" ca="1" si="173"/>
        <v>10.035993965881186</v>
      </c>
      <c r="E546">
        <f t="shared" ca="1" si="169"/>
        <v>0.60146438552131898</v>
      </c>
      <c r="F546">
        <f t="shared" ca="1" si="170"/>
        <v>0.32394786121171593</v>
      </c>
      <c r="G546">
        <f t="shared" ca="1" si="174"/>
        <v>7.4587753266965096E-2</v>
      </c>
      <c r="H546">
        <f t="shared" ca="1" si="175"/>
        <v>1</v>
      </c>
      <c r="I546">
        <f t="shared" ca="1" si="176"/>
        <v>96.336530097558239</v>
      </c>
      <c r="J546">
        <f t="shared" ca="1" si="177"/>
        <v>-11.417805735280503</v>
      </c>
      <c r="K546">
        <f t="shared" ca="1" si="178"/>
        <v>4.7880820488399456</v>
      </c>
      <c r="L546">
        <f t="shared" ca="1" si="179"/>
        <v>-11.417805735280503</v>
      </c>
      <c r="M546">
        <f t="shared" ca="1" si="180"/>
        <v>70.815007885603762</v>
      </c>
      <c r="N546">
        <f t="shared" ca="1" si="181"/>
        <v>8.0090617605101144</v>
      </c>
      <c r="O546">
        <f t="shared" ca="1" si="182"/>
        <v>4.7880820488399456</v>
      </c>
      <c r="P546">
        <f t="shared" ca="1" si="183"/>
        <v>8.0090617605101144</v>
      </c>
      <c r="Q546">
        <f t="shared" ca="1" si="184"/>
        <v>5.7183644819362538</v>
      </c>
    </row>
    <row r="547" spans="1:17" x14ac:dyDescent="0.2">
      <c r="A547">
        <f t="shared" si="171"/>
        <v>535</v>
      </c>
      <c r="B547">
        <f t="shared" ca="1" si="172"/>
        <v>28.253371648641313</v>
      </c>
      <c r="C547">
        <f t="shared" ca="1" si="173"/>
        <v>19.498105020231563</v>
      </c>
      <c r="E547">
        <f t="shared" ca="1" si="169"/>
        <v>0.10376206382390507</v>
      </c>
      <c r="F547">
        <f t="shared" ca="1" si="170"/>
        <v>4.0376049960978884E-2</v>
      </c>
      <c r="G547">
        <f t="shared" ca="1" si="174"/>
        <v>0.85586188621511605</v>
      </c>
      <c r="H547">
        <f t="shared" ca="1" si="175"/>
        <v>1</v>
      </c>
      <c r="I547">
        <f t="shared" ca="1" si="176"/>
        <v>2.867136496239675</v>
      </c>
      <c r="J547">
        <f t="shared" ca="1" si="177"/>
        <v>-0.24550483319828467</v>
      </c>
      <c r="K547">
        <f t="shared" ca="1" si="178"/>
        <v>9.478212244528164</v>
      </c>
      <c r="L547">
        <f t="shared" ca="1" si="179"/>
        <v>-0.24550483319828467</v>
      </c>
      <c r="M547">
        <f t="shared" ca="1" si="180"/>
        <v>1.100076106972647</v>
      </c>
      <c r="N547">
        <f t="shared" ca="1" si="181"/>
        <v>11.454246256032262</v>
      </c>
      <c r="O547">
        <f t="shared" ca="1" si="182"/>
        <v>9.478212244528164</v>
      </c>
      <c r="P547">
        <f t="shared" ca="1" si="183"/>
        <v>11.454246256032262</v>
      </c>
      <c r="Q547">
        <f t="shared" ca="1" si="184"/>
        <v>752.91188957831207</v>
      </c>
    </row>
    <row r="548" spans="1:17" x14ac:dyDescent="0.2">
      <c r="A548">
        <f t="shared" si="171"/>
        <v>536</v>
      </c>
      <c r="B548">
        <f t="shared" ca="1" si="172"/>
        <v>16.071892060525975</v>
      </c>
      <c r="C548">
        <f t="shared" ca="1" si="173"/>
        <v>6.8706181737404322</v>
      </c>
      <c r="E548">
        <f t="shared" ca="1" si="169"/>
        <v>0.9743091639130006</v>
      </c>
      <c r="F548">
        <f t="shared" ca="1" si="170"/>
        <v>1.4267129386444323E-3</v>
      </c>
      <c r="G548">
        <f t="shared" ca="1" si="174"/>
        <v>2.4264123148354969E-2</v>
      </c>
      <c r="H548">
        <f t="shared" ca="1" si="175"/>
        <v>1</v>
      </c>
      <c r="I548">
        <f t="shared" ca="1" si="176"/>
        <v>252.79282377543564</v>
      </c>
      <c r="J548">
        <f t="shared" ca="1" si="177"/>
        <v>-8.1457486137118687E-2</v>
      </c>
      <c r="K548">
        <f t="shared" ca="1" si="178"/>
        <v>2.5231642964441141</v>
      </c>
      <c r="L548">
        <f t="shared" ca="1" si="179"/>
        <v>-8.1457486137118687E-2</v>
      </c>
      <c r="M548">
        <f t="shared" ca="1" si="180"/>
        <v>1.3735620193125572E-3</v>
      </c>
      <c r="N548">
        <f t="shared" ca="1" si="181"/>
        <v>1.147466991974971E-2</v>
      </c>
      <c r="O548">
        <f t="shared" ca="1" si="182"/>
        <v>2.5231642964441141</v>
      </c>
      <c r="P548">
        <f t="shared" ca="1" si="183"/>
        <v>1.147466991974971E-2</v>
      </c>
      <c r="Q548">
        <f t="shared" ca="1" si="184"/>
        <v>0.60515410728935304</v>
      </c>
    </row>
    <row r="549" spans="1:17" x14ac:dyDescent="0.2">
      <c r="A549">
        <f t="shared" si="171"/>
        <v>537</v>
      </c>
      <c r="B549">
        <f t="shared" ca="1" si="172"/>
        <v>14.385370545975622</v>
      </c>
      <c r="C549">
        <f t="shared" ca="1" si="173"/>
        <v>10.085974326914407</v>
      </c>
      <c r="E549">
        <f t="shared" ca="1" si="169"/>
        <v>0.70191338483633592</v>
      </c>
      <c r="F549">
        <f t="shared" ca="1" si="170"/>
        <v>0.11395142700181032</v>
      </c>
      <c r="G549">
        <f t="shared" ca="1" si="174"/>
        <v>0.18413518816185376</v>
      </c>
      <c r="H549">
        <f t="shared" ca="1" si="175"/>
        <v>1</v>
      </c>
      <c r="I549">
        <f t="shared" ca="1" si="176"/>
        <v>131.20132307004272</v>
      </c>
      <c r="J549">
        <f t="shared" ca="1" si="177"/>
        <v>-4.687064265459</v>
      </c>
      <c r="K549">
        <f t="shared" ca="1" si="178"/>
        <v>13.794452110630578</v>
      </c>
      <c r="L549">
        <f t="shared" ca="1" si="179"/>
        <v>-4.687064265459</v>
      </c>
      <c r="M549">
        <f t="shared" ca="1" si="180"/>
        <v>8.7622292225873615</v>
      </c>
      <c r="N549">
        <f t="shared" ca="1" si="181"/>
        <v>6.9549747605539096</v>
      </c>
      <c r="O549">
        <f t="shared" ca="1" si="182"/>
        <v>13.794452110630578</v>
      </c>
      <c r="P549">
        <f t="shared" ca="1" si="183"/>
        <v>6.9549747605539096</v>
      </c>
      <c r="Q549">
        <f t="shared" ca="1" si="184"/>
        <v>34.850608240941931</v>
      </c>
    </row>
    <row r="550" spans="1:17" x14ac:dyDescent="0.2">
      <c r="A550">
        <f t="shared" si="171"/>
        <v>538</v>
      </c>
      <c r="B550">
        <f t="shared" ca="1" si="172"/>
        <v>14.003405910354125</v>
      </c>
      <c r="C550">
        <f t="shared" ca="1" si="173"/>
        <v>7.9572145696580145</v>
      </c>
      <c r="E550">
        <f t="shared" ca="1" si="169"/>
        <v>0.83915860673307119</v>
      </c>
      <c r="F550">
        <f t="shared" ca="1" si="170"/>
        <v>0.1266271950638313</v>
      </c>
      <c r="G550">
        <f t="shared" ca="1" si="174"/>
        <v>3.4214198203097512E-2</v>
      </c>
      <c r="H550">
        <f t="shared" ca="1" si="175"/>
        <v>1</v>
      </c>
      <c r="I550">
        <f t="shared" ca="1" si="176"/>
        <v>187.52504263979063</v>
      </c>
      <c r="J550">
        <f t="shared" ca="1" si="177"/>
        <v>-6.2268536142388955</v>
      </c>
      <c r="K550">
        <f t="shared" ca="1" si="178"/>
        <v>3.0643231484189029</v>
      </c>
      <c r="L550">
        <f t="shared" ca="1" si="179"/>
        <v>-6.2268536142388955</v>
      </c>
      <c r="M550">
        <f t="shared" ca="1" si="180"/>
        <v>10.82004451826422</v>
      </c>
      <c r="N550">
        <f t="shared" ca="1" si="181"/>
        <v>1.4360592342582952</v>
      </c>
      <c r="O550">
        <f t="shared" ca="1" si="182"/>
        <v>3.0643231484189029</v>
      </c>
      <c r="P550">
        <f t="shared" ca="1" si="183"/>
        <v>1.4360592342582952</v>
      </c>
      <c r="Q550">
        <f t="shared" ca="1" si="184"/>
        <v>1.2032323952094135</v>
      </c>
    </row>
    <row r="551" spans="1:17" x14ac:dyDescent="0.2">
      <c r="A551">
        <f t="shared" si="171"/>
        <v>539</v>
      </c>
      <c r="B551">
        <f t="shared" ca="1" si="172"/>
        <v>15.73567070118902</v>
      </c>
      <c r="C551">
        <f t="shared" ca="1" si="173"/>
        <v>7.4279369346116599</v>
      </c>
      <c r="E551">
        <f t="shared" ca="1" si="169"/>
        <v>0.93442131175754484</v>
      </c>
      <c r="F551">
        <f t="shared" ca="1" si="170"/>
        <v>6.1109464979216656E-3</v>
      </c>
      <c r="G551">
        <f t="shared" ca="1" si="174"/>
        <v>5.9467741744533495E-2</v>
      </c>
      <c r="H551">
        <f t="shared" ca="1" si="175"/>
        <v>1</v>
      </c>
      <c r="I551">
        <f t="shared" ca="1" si="176"/>
        <v>232.51803092889975</v>
      </c>
      <c r="J551">
        <f t="shared" ca="1" si="177"/>
        <v>-0.33461764046035286</v>
      </c>
      <c r="K551">
        <f t="shared" ca="1" si="178"/>
        <v>5.9307323291048721</v>
      </c>
      <c r="L551">
        <f t="shared" ca="1" si="179"/>
        <v>-0.33461764046035286</v>
      </c>
      <c r="M551">
        <f t="shared" ca="1" si="180"/>
        <v>2.5199506559391131E-2</v>
      </c>
      <c r="N551">
        <f t="shared" ca="1" si="181"/>
        <v>0.12045613616373368</v>
      </c>
      <c r="O551">
        <f t="shared" ca="1" si="182"/>
        <v>5.9307323291048721</v>
      </c>
      <c r="P551">
        <f t="shared" ca="1" si="183"/>
        <v>0.12045613616373368</v>
      </c>
      <c r="Q551">
        <f t="shared" ca="1" si="184"/>
        <v>3.6349603311828851</v>
      </c>
    </row>
    <row r="552" spans="1:17" x14ac:dyDescent="0.2">
      <c r="A552">
        <f t="shared" si="171"/>
        <v>540</v>
      </c>
      <c r="B552">
        <f t="shared" ca="1" si="172"/>
        <v>14.139141505765361</v>
      </c>
      <c r="C552">
        <f t="shared" ca="1" si="173"/>
        <v>9.0246260847719242</v>
      </c>
      <c r="E552">
        <f t="shared" ca="1" si="169"/>
        <v>0.77668058815350083</v>
      </c>
      <c r="F552">
        <f t="shared" ca="1" si="170"/>
        <v>0.10744707149333818</v>
      </c>
      <c r="G552">
        <f t="shared" ca="1" si="174"/>
        <v>0.11587234035316099</v>
      </c>
      <c r="H552">
        <f t="shared" ca="1" si="175"/>
        <v>1</v>
      </c>
      <c r="I552">
        <f t="shared" ca="1" si="176"/>
        <v>160.64087760065283</v>
      </c>
      <c r="J552">
        <f t="shared" ca="1" si="177"/>
        <v>-4.8902904044130855</v>
      </c>
      <c r="K552">
        <f t="shared" ca="1" si="178"/>
        <v>9.6051990977398827</v>
      </c>
      <c r="L552">
        <f t="shared" ca="1" si="179"/>
        <v>-4.8902904044130855</v>
      </c>
      <c r="M552">
        <f t="shared" ca="1" si="180"/>
        <v>7.7904804167993058</v>
      </c>
      <c r="N552">
        <f t="shared" ca="1" si="181"/>
        <v>4.1267994321751909</v>
      </c>
      <c r="O552">
        <f t="shared" ca="1" si="182"/>
        <v>9.6051990977398827</v>
      </c>
      <c r="P552">
        <f t="shared" ca="1" si="183"/>
        <v>4.1267994321751909</v>
      </c>
      <c r="Q552">
        <f t="shared" ca="1" si="184"/>
        <v>13.800548251600647</v>
      </c>
    </row>
    <row r="553" spans="1:17" x14ac:dyDescent="0.2">
      <c r="A553">
        <f t="shared" si="171"/>
        <v>541</v>
      </c>
      <c r="B553">
        <f t="shared" ca="1" si="172"/>
        <v>15.520629938108403</v>
      </c>
      <c r="C553">
        <f t="shared" ca="1" si="173"/>
        <v>7.9579631070124561</v>
      </c>
      <c r="E553">
        <f t="shared" ca="1" si="169"/>
        <v>0.89709891330096292</v>
      </c>
      <c r="F553">
        <f t="shared" ca="1" si="170"/>
        <v>9.3276835031718894E-3</v>
      </c>
      <c r="G553">
        <f t="shared" ca="1" si="174"/>
        <v>9.3573403195865185E-2</v>
      </c>
      <c r="H553">
        <f t="shared" ca="1" si="175"/>
        <v>1</v>
      </c>
      <c r="I553">
        <f t="shared" ca="1" si="176"/>
        <v>214.31463436344822</v>
      </c>
      <c r="J553">
        <f t="shared" ca="1" si="177"/>
        <v>-0.49035628743061421</v>
      </c>
      <c r="K553">
        <f t="shared" ca="1" si="178"/>
        <v>8.9593581349636526</v>
      </c>
      <c r="L553">
        <f t="shared" ca="1" si="179"/>
        <v>-0.49035628743061421</v>
      </c>
      <c r="M553">
        <f t="shared" ca="1" si="180"/>
        <v>5.8711432550450818E-2</v>
      </c>
      <c r="N553">
        <f t="shared" ca="1" si="181"/>
        <v>0.28931118661292377</v>
      </c>
      <c r="O553">
        <f t="shared" ca="1" si="182"/>
        <v>8.9593581349636526</v>
      </c>
      <c r="P553">
        <f t="shared" ca="1" si="183"/>
        <v>0.28931118661292377</v>
      </c>
      <c r="Q553">
        <f t="shared" ca="1" si="184"/>
        <v>8.9999818114162302</v>
      </c>
    </row>
    <row r="554" spans="1:17" x14ac:dyDescent="0.2">
      <c r="A554">
        <f t="shared" si="171"/>
        <v>542</v>
      </c>
      <c r="B554">
        <f t="shared" ca="1" si="172"/>
        <v>21.623064092683904</v>
      </c>
      <c r="C554">
        <f t="shared" ca="1" si="173"/>
        <v>16.278285277765296</v>
      </c>
      <c r="E554">
        <f t="shared" ca="1" si="169"/>
        <v>0.11347393662183181</v>
      </c>
      <c r="F554">
        <f t="shared" ca="1" si="170"/>
        <v>0.45979790850148172</v>
      </c>
      <c r="G554">
        <f t="shared" ca="1" si="174"/>
        <v>0.42672815487668647</v>
      </c>
      <c r="H554">
        <f t="shared" ca="1" si="175"/>
        <v>1</v>
      </c>
      <c r="I554">
        <f t="shared" ca="1" si="176"/>
        <v>3.4289678220809003</v>
      </c>
      <c r="J554">
        <f t="shared" ca="1" si="177"/>
        <v>-3.0574596134694705</v>
      </c>
      <c r="K554">
        <f t="shared" ca="1" si="178"/>
        <v>5.1681077689331962</v>
      </c>
      <c r="L554">
        <f t="shared" ca="1" si="179"/>
        <v>-3.0574596134694705</v>
      </c>
      <c r="M554">
        <f t="shared" ca="1" si="180"/>
        <v>142.66224592374496</v>
      </c>
      <c r="N554">
        <f t="shared" ca="1" si="181"/>
        <v>65.036519207792523</v>
      </c>
      <c r="O554">
        <f t="shared" ca="1" si="182"/>
        <v>5.1681077689331962</v>
      </c>
      <c r="P554">
        <f t="shared" ca="1" si="183"/>
        <v>65.036519207792523</v>
      </c>
      <c r="Q554">
        <f t="shared" ca="1" si="184"/>
        <v>187.1713522839776</v>
      </c>
    </row>
    <row r="555" spans="1:17" x14ac:dyDescent="0.2">
      <c r="A555">
        <f t="shared" si="171"/>
        <v>543</v>
      </c>
      <c r="B555">
        <f t="shared" ca="1" si="172"/>
        <v>15.020876236170912</v>
      </c>
      <c r="C555">
        <f t="shared" ca="1" si="173"/>
        <v>7.161048454242863</v>
      </c>
      <c r="E555">
        <f t="shared" ca="1" si="169"/>
        <v>0.92309856041404659</v>
      </c>
      <c r="F555">
        <f t="shared" ca="1" si="170"/>
        <v>6.540766812937894E-2</v>
      </c>
      <c r="G555">
        <f t="shared" ca="1" si="174"/>
        <v>1.1493771456574473E-2</v>
      </c>
      <c r="H555">
        <f t="shared" ca="1" si="175"/>
        <v>1</v>
      </c>
      <c r="I555">
        <f t="shared" ca="1" si="176"/>
        <v>226.91714658110863</v>
      </c>
      <c r="J555">
        <f t="shared" ca="1" si="177"/>
        <v>-3.5381346434097876</v>
      </c>
      <c r="K555">
        <f t="shared" ca="1" si="178"/>
        <v>1.1323867336328894</v>
      </c>
      <c r="L555">
        <f t="shared" ca="1" si="179"/>
        <v>-3.5381346434097876</v>
      </c>
      <c r="M555">
        <f t="shared" ca="1" si="180"/>
        <v>2.8869044262229826</v>
      </c>
      <c r="N555">
        <f t="shared" ca="1" si="181"/>
        <v>0.24918977831180211</v>
      </c>
      <c r="O555">
        <f t="shared" ca="1" si="182"/>
        <v>1.1323867336328894</v>
      </c>
      <c r="P555">
        <f t="shared" ca="1" si="183"/>
        <v>0.24918977831180211</v>
      </c>
      <c r="Q555">
        <f t="shared" ca="1" si="184"/>
        <v>0.13578815796261362</v>
      </c>
    </row>
    <row r="556" spans="1:17" x14ac:dyDescent="0.2">
      <c r="A556">
        <f t="shared" si="171"/>
        <v>544</v>
      </c>
      <c r="B556">
        <f t="shared" ca="1" si="172"/>
        <v>13.240248848659984</v>
      </c>
      <c r="C556">
        <f t="shared" ca="1" si="173"/>
        <v>9.7223815983703989</v>
      </c>
      <c r="E556">
        <f t="shared" ca="1" si="169"/>
        <v>0.59511461665199805</v>
      </c>
      <c r="F556">
        <f t="shared" ca="1" si="170"/>
        <v>0.37955703472158603</v>
      </c>
      <c r="G556">
        <f t="shared" ca="1" si="174"/>
        <v>2.532834862641592E-2</v>
      </c>
      <c r="H556">
        <f t="shared" ca="1" si="175"/>
        <v>1</v>
      </c>
      <c r="I556">
        <f t="shared" ca="1" si="176"/>
        <v>94.313182671545178</v>
      </c>
      <c r="J556">
        <f t="shared" ca="1" si="177"/>
        <v>-13.236564438052079</v>
      </c>
      <c r="K556">
        <f t="shared" ca="1" si="178"/>
        <v>1.6087613881750666</v>
      </c>
      <c r="L556">
        <f t="shared" ca="1" si="179"/>
        <v>-13.236564438052079</v>
      </c>
      <c r="M556">
        <f t="shared" ca="1" si="180"/>
        <v>97.214078550962867</v>
      </c>
      <c r="N556">
        <f t="shared" ca="1" si="181"/>
        <v>3.1865660187050384</v>
      </c>
      <c r="O556">
        <f t="shared" ca="1" si="182"/>
        <v>1.6087613881750666</v>
      </c>
      <c r="P556">
        <f t="shared" ca="1" si="183"/>
        <v>3.1865660187050384</v>
      </c>
      <c r="Q556">
        <f t="shared" ca="1" si="184"/>
        <v>0.65940241427800161</v>
      </c>
    </row>
    <row r="557" spans="1:17" x14ac:dyDescent="0.2">
      <c r="A557">
        <f t="shared" si="171"/>
        <v>545</v>
      </c>
      <c r="B557">
        <f t="shared" ca="1" si="172"/>
        <v>14.625743624721279</v>
      </c>
      <c r="C557">
        <f t="shared" ca="1" si="173"/>
        <v>11.553448596330448</v>
      </c>
      <c r="E557">
        <f t="shared" ca="1" si="169"/>
        <v>0.45875472525600425</v>
      </c>
      <c r="F557">
        <f t="shared" ca="1" si="170"/>
        <v>0.40568495168711199</v>
      </c>
      <c r="G557">
        <f t="shared" ca="1" si="174"/>
        <v>0.13556032305688376</v>
      </c>
      <c r="H557">
        <f t="shared" ca="1" si="175"/>
        <v>1</v>
      </c>
      <c r="I557">
        <f t="shared" ca="1" si="176"/>
        <v>56.044405622676798</v>
      </c>
      <c r="J557">
        <f t="shared" ca="1" si="177"/>
        <v>-10.906039469130583</v>
      </c>
      <c r="K557">
        <f t="shared" ca="1" si="178"/>
        <v>6.6373892486867812</v>
      </c>
      <c r="L557">
        <f t="shared" ca="1" si="179"/>
        <v>-10.906039469130583</v>
      </c>
      <c r="M557">
        <f t="shared" ca="1" si="180"/>
        <v>111.05877296112264</v>
      </c>
      <c r="N557">
        <f t="shared" ca="1" si="181"/>
        <v>18.22890131306211</v>
      </c>
      <c r="O557">
        <f t="shared" ca="1" si="182"/>
        <v>6.6373892486867812</v>
      </c>
      <c r="P557">
        <f t="shared" ca="1" si="183"/>
        <v>18.22890131306211</v>
      </c>
      <c r="Q557">
        <f t="shared" ca="1" si="184"/>
        <v>18.88869580703907</v>
      </c>
    </row>
    <row r="558" spans="1:17" x14ac:dyDescent="0.2">
      <c r="A558">
        <f t="shared" si="171"/>
        <v>546</v>
      </c>
      <c r="B558">
        <f t="shared" ca="1" si="172"/>
        <v>15.402706534029029</v>
      </c>
      <c r="C558">
        <f t="shared" ca="1" si="173"/>
        <v>9.8653798519753586</v>
      </c>
      <c r="E558">
        <f t="shared" ca="1" si="169"/>
        <v>0.76010729500224261</v>
      </c>
      <c r="F558">
        <f t="shared" ca="1" si="170"/>
        <v>2.6322082567005693E-2</v>
      </c>
      <c r="G558">
        <f t="shared" ca="1" si="174"/>
        <v>0.2135706224307517</v>
      </c>
      <c r="H558">
        <f t="shared" ca="1" si="175"/>
        <v>1</v>
      </c>
      <c r="I558">
        <f t="shared" ca="1" si="176"/>
        <v>153.85831350753128</v>
      </c>
      <c r="J558">
        <f t="shared" ca="1" si="177"/>
        <v>-1.1724457689595777</v>
      </c>
      <c r="K558">
        <f t="shared" ca="1" si="178"/>
        <v>17.326089591924202</v>
      </c>
      <c r="L558">
        <f t="shared" ca="1" si="179"/>
        <v>-1.1724457689595777</v>
      </c>
      <c r="M558">
        <f t="shared" ca="1" si="180"/>
        <v>0.46753655029224594</v>
      </c>
      <c r="N558">
        <f t="shared" ca="1" si="181"/>
        <v>1.8633771287724972</v>
      </c>
      <c r="O558">
        <f t="shared" ca="1" si="182"/>
        <v>17.326089591924202</v>
      </c>
      <c r="P558">
        <f t="shared" ca="1" si="183"/>
        <v>1.8633771287724972</v>
      </c>
      <c r="Q558">
        <f t="shared" ca="1" si="184"/>
        <v>46.883476612122806</v>
      </c>
    </row>
    <row r="559" spans="1:17" x14ac:dyDescent="0.2">
      <c r="A559">
        <f t="shared" si="171"/>
        <v>547</v>
      </c>
      <c r="B559">
        <f t="shared" ca="1" si="172"/>
        <v>15.684525348849194</v>
      </c>
      <c r="C559">
        <f t="shared" ca="1" si="173"/>
        <v>11.515443987634264</v>
      </c>
      <c r="E559">
        <f t="shared" ca="1" si="169"/>
        <v>0.39553704612424789</v>
      </c>
      <c r="F559">
        <f t="shared" ca="1" si="170"/>
        <v>0.53873952202582631</v>
      </c>
      <c r="G559">
        <f t="shared" ca="1" si="174"/>
        <v>6.5723431849925795E-2</v>
      </c>
      <c r="H559">
        <f t="shared" ca="1" si="175"/>
        <v>1</v>
      </c>
      <c r="I559">
        <f t="shared" ca="1" si="176"/>
        <v>41.66251645833799</v>
      </c>
      <c r="J559">
        <f t="shared" ca="1" si="177"/>
        <v>-12.487158335507592</v>
      </c>
      <c r="K559">
        <f t="shared" ca="1" si="178"/>
        <v>2.7745435140993915</v>
      </c>
      <c r="L559">
        <f t="shared" ca="1" si="179"/>
        <v>-12.487158335507592</v>
      </c>
      <c r="M559">
        <f t="shared" ca="1" si="180"/>
        <v>195.85413594549715</v>
      </c>
      <c r="N559">
        <f t="shared" ca="1" si="181"/>
        <v>11.736485580152941</v>
      </c>
      <c r="O559">
        <f t="shared" ca="1" si="182"/>
        <v>2.7745435140993915</v>
      </c>
      <c r="P559">
        <f t="shared" ca="1" si="183"/>
        <v>11.736485580152941</v>
      </c>
      <c r="Q559">
        <f t="shared" ca="1" si="184"/>
        <v>4.439941497368312</v>
      </c>
    </row>
    <row r="560" spans="1:17" x14ac:dyDescent="0.2">
      <c r="A560">
        <f t="shared" si="171"/>
        <v>548</v>
      </c>
      <c r="B560">
        <f t="shared" ca="1" si="172"/>
        <v>13.635714957971301</v>
      </c>
      <c r="C560">
        <f t="shared" ca="1" si="173"/>
        <v>10.14184803997806</v>
      </c>
      <c r="E560">
        <f t="shared" ca="1" si="169"/>
        <v>0.65290315226247475</v>
      </c>
      <c r="F560">
        <f t="shared" ca="1" si="170"/>
        <v>0.20546661838116789</v>
      </c>
      <c r="G560">
        <f t="shared" ca="1" si="174"/>
        <v>0.14163022935635736</v>
      </c>
      <c r="H560">
        <f t="shared" ca="1" si="175"/>
        <v>1</v>
      </c>
      <c r="I560">
        <f t="shared" ca="1" si="176"/>
        <v>113.51903673618779</v>
      </c>
      <c r="J560">
        <f t="shared" ca="1" si="177"/>
        <v>-7.8611784455904434</v>
      </c>
      <c r="K560">
        <f t="shared" ca="1" si="178"/>
        <v>9.8693571555194062</v>
      </c>
      <c r="L560">
        <f t="shared" ca="1" si="179"/>
        <v>-7.8611784455904434</v>
      </c>
      <c r="M560">
        <f t="shared" ca="1" si="180"/>
        <v>28.487715300316125</v>
      </c>
      <c r="N560">
        <f t="shared" ca="1" si="181"/>
        <v>9.6457551142187352</v>
      </c>
      <c r="O560">
        <f t="shared" ca="1" si="182"/>
        <v>9.8693571555194062</v>
      </c>
      <c r="P560">
        <f t="shared" ca="1" si="183"/>
        <v>9.6457551142187352</v>
      </c>
      <c r="Q560">
        <f t="shared" ca="1" si="184"/>
        <v>20.61810273024301</v>
      </c>
    </row>
    <row r="561" spans="1:17" x14ac:dyDescent="0.2">
      <c r="A561">
        <f t="shared" si="171"/>
        <v>549</v>
      </c>
      <c r="B561">
        <f t="shared" ca="1" si="172"/>
        <v>17.788123773690376</v>
      </c>
      <c r="C561">
        <f t="shared" ca="1" si="173"/>
        <v>12.890946027589033</v>
      </c>
      <c r="E561">
        <f t="shared" ca="1" si="169"/>
        <v>0.55529992662559502</v>
      </c>
      <c r="F561">
        <f t="shared" ca="1" si="170"/>
        <v>2.801432647245106E-2</v>
      </c>
      <c r="G561">
        <f t="shared" ca="1" si="174"/>
        <v>0.41668574690195392</v>
      </c>
      <c r="H561">
        <f t="shared" ca="1" si="175"/>
        <v>1</v>
      </c>
      <c r="I561">
        <f t="shared" ca="1" si="176"/>
        <v>82.115737666317187</v>
      </c>
      <c r="J561">
        <f t="shared" ca="1" si="177"/>
        <v>-0.91160231126858782</v>
      </c>
      <c r="K561">
        <f t="shared" ca="1" si="178"/>
        <v>24.695646684849727</v>
      </c>
      <c r="L561">
        <f t="shared" ca="1" si="179"/>
        <v>-0.91160231126858782</v>
      </c>
      <c r="M561">
        <f t="shared" ca="1" si="180"/>
        <v>0.52958471870338275</v>
      </c>
      <c r="N561">
        <f t="shared" ca="1" si="181"/>
        <v>3.8692592630674434</v>
      </c>
      <c r="O561">
        <f t="shared" ca="1" si="182"/>
        <v>24.695646684849727</v>
      </c>
      <c r="P561">
        <f t="shared" ca="1" si="183"/>
        <v>3.8692592630674434</v>
      </c>
      <c r="Q561">
        <f t="shared" ca="1" si="184"/>
        <v>178.46541772981101</v>
      </c>
    </row>
    <row r="562" spans="1:17" x14ac:dyDescent="0.2">
      <c r="A562">
        <f t="shared" si="171"/>
        <v>550</v>
      </c>
      <c r="B562">
        <f t="shared" ca="1" si="172"/>
        <v>13.972006482799618</v>
      </c>
      <c r="C562">
        <f t="shared" ca="1" si="173"/>
        <v>10.897800339149045</v>
      </c>
      <c r="E562">
        <f t="shared" ca="1" si="169"/>
        <v>0.51137971329854126</v>
      </c>
      <c r="F562">
        <f t="shared" ca="1" si="170"/>
        <v>0.3886455336712627</v>
      </c>
      <c r="G562">
        <f t="shared" ca="1" si="174"/>
        <v>9.997475303019604E-2</v>
      </c>
      <c r="H562">
        <f t="shared" ca="1" si="175"/>
        <v>1</v>
      </c>
      <c r="I562">
        <f t="shared" ca="1" si="176"/>
        <v>69.639902935449328</v>
      </c>
      <c r="J562">
        <f t="shared" ca="1" si="177"/>
        <v>-11.646482876797135</v>
      </c>
      <c r="K562">
        <f t="shared" ca="1" si="178"/>
        <v>5.4565479640946153</v>
      </c>
      <c r="L562">
        <f t="shared" ca="1" si="179"/>
        <v>-11.646482876797135</v>
      </c>
      <c r="M562">
        <f t="shared" ca="1" si="180"/>
        <v>101.92540274860038</v>
      </c>
      <c r="N562">
        <f t="shared" ca="1" si="181"/>
        <v>12.87902603932519</v>
      </c>
      <c r="O562">
        <f t="shared" ca="1" si="182"/>
        <v>5.4565479640946153</v>
      </c>
      <c r="P562">
        <f t="shared" ca="1" si="183"/>
        <v>12.87902603932519</v>
      </c>
      <c r="Q562">
        <f t="shared" ca="1" si="184"/>
        <v>10.27347721809946</v>
      </c>
    </row>
    <row r="563" spans="1:17" x14ac:dyDescent="0.2">
      <c r="A563">
        <f t="shared" si="171"/>
        <v>551</v>
      </c>
      <c r="B563">
        <f t="shared" ca="1" si="172"/>
        <v>16.019855423176043</v>
      </c>
      <c r="C563">
        <f t="shared" ca="1" si="173"/>
        <v>6.965308744859211</v>
      </c>
      <c r="E563">
        <f t="shared" ca="1" si="169"/>
        <v>0.9679036515615006</v>
      </c>
      <c r="F563">
        <f t="shared" ca="1" si="170"/>
        <v>1.4709668607086046E-3</v>
      </c>
      <c r="G563">
        <f t="shared" ca="1" si="174"/>
        <v>3.0625381577790795E-2</v>
      </c>
      <c r="H563">
        <f t="shared" ca="1" si="175"/>
        <v>1</v>
      </c>
      <c r="I563">
        <f t="shared" ca="1" si="176"/>
        <v>249.47982057943094</v>
      </c>
      <c r="J563">
        <f t="shared" ca="1" si="177"/>
        <v>-8.3431995874220802E-2</v>
      </c>
      <c r="K563">
        <f t="shared" ca="1" si="178"/>
        <v>3.1637180958657098</v>
      </c>
      <c r="L563">
        <f t="shared" ca="1" si="179"/>
        <v>-8.3431995874220802E-2</v>
      </c>
      <c r="M563">
        <f t="shared" ca="1" si="180"/>
        <v>1.4600941173784157E-3</v>
      </c>
      <c r="N563">
        <f t="shared" ca="1" si="181"/>
        <v>1.4932186217951048E-2</v>
      </c>
      <c r="O563">
        <f t="shared" ca="1" si="182"/>
        <v>3.1637180958657098</v>
      </c>
      <c r="P563">
        <f t="shared" ca="1" si="183"/>
        <v>1.4932186217951048E-2</v>
      </c>
      <c r="Q563">
        <f t="shared" ca="1" si="184"/>
        <v>0.96405053349570413</v>
      </c>
    </row>
    <row r="564" spans="1:17" x14ac:dyDescent="0.2">
      <c r="A564">
        <f t="shared" si="171"/>
        <v>552</v>
      </c>
      <c r="B564">
        <f t="shared" ca="1" si="172"/>
        <v>16.242153040415303</v>
      </c>
      <c r="C564">
        <f t="shared" ca="1" si="173"/>
        <v>11.803605563135672</v>
      </c>
      <c r="E564">
        <f t="shared" ca="1" si="169"/>
        <v>0.61256766715153965</v>
      </c>
      <c r="F564">
        <f t="shared" ca="1" si="170"/>
        <v>6.0451005561339248E-2</v>
      </c>
      <c r="G564">
        <f t="shared" ca="1" si="174"/>
        <v>0.32698132728712109</v>
      </c>
      <c r="H564">
        <f t="shared" ca="1" si="175"/>
        <v>1</v>
      </c>
      <c r="I564">
        <f t="shared" ca="1" si="176"/>
        <v>99.926184803353379</v>
      </c>
      <c r="J564">
        <f t="shared" ca="1" si="177"/>
        <v>-2.1699774231853159</v>
      </c>
      <c r="K564">
        <f t="shared" ca="1" si="178"/>
        <v>21.377709151780209</v>
      </c>
      <c r="L564">
        <f t="shared" ca="1" si="179"/>
        <v>-2.1699774231853159</v>
      </c>
      <c r="M564">
        <f t="shared" ca="1" si="180"/>
        <v>2.4659378847148461</v>
      </c>
      <c r="N564">
        <f t="shared" ca="1" si="181"/>
        <v>6.5518731726540329</v>
      </c>
      <c r="O564">
        <f t="shared" ca="1" si="182"/>
        <v>21.377709151780209</v>
      </c>
      <c r="P564">
        <f t="shared" ca="1" si="183"/>
        <v>6.5518731726540329</v>
      </c>
      <c r="Q564">
        <f t="shared" ca="1" si="184"/>
        <v>109.89620289770598</v>
      </c>
    </row>
    <row r="565" spans="1:17" x14ac:dyDescent="0.2">
      <c r="A565">
        <f t="shared" si="171"/>
        <v>553</v>
      </c>
      <c r="B565">
        <f t="shared" ca="1" si="172"/>
        <v>14.165160615997658</v>
      </c>
      <c r="C565">
        <f t="shared" ca="1" si="173"/>
        <v>8.2514568383977132</v>
      </c>
      <c r="E565">
        <f t="shared" ca="1" si="169"/>
        <v>0.82938346596465695</v>
      </c>
      <c r="F565">
        <f t="shared" ca="1" si="170"/>
        <v>0.10627569315361943</v>
      </c>
      <c r="G565">
        <f t="shared" ca="1" si="174"/>
        <v>6.4340840881723621E-2</v>
      </c>
      <c r="H565">
        <f t="shared" ca="1" si="175"/>
        <v>1</v>
      </c>
      <c r="I565">
        <f t="shared" ca="1" si="176"/>
        <v>183.18162742182025</v>
      </c>
      <c r="J565">
        <f t="shared" ca="1" si="177"/>
        <v>-5.1651975403029518</v>
      </c>
      <c r="K565">
        <f t="shared" ca="1" si="178"/>
        <v>5.6954264468412044</v>
      </c>
      <c r="L565">
        <f t="shared" ca="1" si="179"/>
        <v>-5.1651975403029518</v>
      </c>
      <c r="M565">
        <f t="shared" ca="1" si="180"/>
        <v>7.6215440902244769</v>
      </c>
      <c r="N565">
        <f t="shared" ca="1" si="181"/>
        <v>2.2665206429065621</v>
      </c>
      <c r="O565">
        <f t="shared" ca="1" si="182"/>
        <v>5.6954264468412044</v>
      </c>
      <c r="P565">
        <f t="shared" ca="1" si="183"/>
        <v>2.2665206429065621</v>
      </c>
      <c r="Q565">
        <f t="shared" ca="1" si="184"/>
        <v>4.2551046660768437</v>
      </c>
    </row>
    <row r="566" spans="1:17" x14ac:dyDescent="0.2">
      <c r="A566">
        <f t="shared" si="171"/>
        <v>554</v>
      </c>
      <c r="B566">
        <f t="shared" ca="1" si="172"/>
        <v>24.678659212327943</v>
      </c>
      <c r="C566">
        <f t="shared" ca="1" si="173"/>
        <v>14.056558814909536</v>
      </c>
      <c r="E566">
        <f t="shared" ca="1" si="169"/>
        <v>2.9515417155452139E-2</v>
      </c>
      <c r="F566">
        <f t="shared" ca="1" si="170"/>
        <v>0.9325857950842622</v>
      </c>
      <c r="G566">
        <f t="shared" ca="1" si="174"/>
        <v>3.7898787760285657E-2</v>
      </c>
      <c r="H566">
        <f t="shared" ca="1" si="175"/>
        <v>1</v>
      </c>
      <c r="I566">
        <f t="shared" ca="1" si="176"/>
        <v>0.23198986801781346</v>
      </c>
      <c r="J566">
        <f t="shared" ca="1" si="177"/>
        <v>-1.6130036042244351</v>
      </c>
      <c r="K566">
        <f t="shared" ca="1" si="178"/>
        <v>0.11938737028753069</v>
      </c>
      <c r="L566">
        <f t="shared" ca="1" si="179"/>
        <v>-1.6130036042244351</v>
      </c>
      <c r="M566">
        <f t="shared" ca="1" si="180"/>
        <v>586.88453575219955</v>
      </c>
      <c r="N566">
        <f t="shared" ca="1" si="181"/>
        <v>11.715291927037123</v>
      </c>
      <c r="O566">
        <f t="shared" ca="1" si="182"/>
        <v>0.11938737028753069</v>
      </c>
      <c r="P566">
        <f t="shared" ca="1" si="183"/>
        <v>11.715291927037123</v>
      </c>
      <c r="Q566">
        <f t="shared" ca="1" si="184"/>
        <v>1.4763435118009278</v>
      </c>
    </row>
    <row r="567" spans="1:17" x14ac:dyDescent="0.2">
      <c r="A567">
        <f t="shared" si="171"/>
        <v>555</v>
      </c>
      <c r="B567">
        <f t="shared" ca="1" si="172"/>
        <v>22.241147557865705</v>
      </c>
      <c r="C567">
        <f t="shared" ca="1" si="173"/>
        <v>15.456622390682679</v>
      </c>
      <c r="E567">
        <f t="shared" ca="1" si="169"/>
        <v>6.3086158697610029E-2</v>
      </c>
      <c r="F567">
        <f t="shared" ca="1" si="170"/>
        <v>0.67376358026855998</v>
      </c>
      <c r="G567">
        <f t="shared" ca="1" si="174"/>
        <v>0.26315026103382999</v>
      </c>
      <c r="H567">
        <f t="shared" ca="1" si="175"/>
        <v>1</v>
      </c>
      <c r="I567">
        <f t="shared" ca="1" si="176"/>
        <v>1.059837628538296</v>
      </c>
      <c r="J567">
        <f t="shared" ca="1" si="177"/>
        <v>-2.4908021503602487</v>
      </c>
      <c r="K567">
        <f t="shared" ca="1" si="178"/>
        <v>1.7718299197239828</v>
      </c>
      <c r="L567">
        <f t="shared" ca="1" si="179"/>
        <v>-2.4908021503602487</v>
      </c>
      <c r="M567">
        <f t="shared" ca="1" si="180"/>
        <v>306.33042794258881</v>
      </c>
      <c r="N567">
        <f t="shared" ca="1" si="181"/>
        <v>58.769275548339209</v>
      </c>
      <c r="O567">
        <f t="shared" ca="1" si="182"/>
        <v>1.7718299197239828</v>
      </c>
      <c r="P567">
        <f t="shared" ca="1" si="183"/>
        <v>58.769275548339209</v>
      </c>
      <c r="Q567">
        <f t="shared" ca="1" si="184"/>
        <v>71.177772484222729</v>
      </c>
    </row>
    <row r="568" spans="1:17" x14ac:dyDescent="0.2">
      <c r="A568">
        <f t="shared" si="171"/>
        <v>556</v>
      </c>
      <c r="B568">
        <f t="shared" ca="1" si="172"/>
        <v>23.750003341729549</v>
      </c>
      <c r="C568">
        <f t="shared" ca="1" si="173"/>
        <v>17.673417817042793</v>
      </c>
      <c r="E568">
        <f t="shared" ca="1" si="169"/>
        <v>9.6558325759393271E-2</v>
      </c>
      <c r="F568">
        <f t="shared" ca="1" si="170"/>
        <v>0.30376822966266465</v>
      </c>
      <c r="G568">
        <f t="shared" ca="1" si="174"/>
        <v>0.59967344457794214</v>
      </c>
      <c r="H568">
        <f t="shared" ca="1" si="175"/>
        <v>1</v>
      </c>
      <c r="I568">
        <f t="shared" ca="1" si="176"/>
        <v>2.4828507858216287</v>
      </c>
      <c r="J568">
        <f t="shared" ca="1" si="177"/>
        <v>-1.7188172081621356</v>
      </c>
      <c r="K568">
        <f t="shared" ca="1" si="178"/>
        <v>6.1800030009427447</v>
      </c>
      <c r="L568">
        <f t="shared" ca="1" si="179"/>
        <v>-1.7188172081621356</v>
      </c>
      <c r="M568">
        <f t="shared" ca="1" si="180"/>
        <v>62.267262685392353</v>
      </c>
      <c r="N568">
        <f t="shared" ca="1" si="181"/>
        <v>60.380425292535556</v>
      </c>
      <c r="O568">
        <f t="shared" ca="1" si="182"/>
        <v>6.1800030009427447</v>
      </c>
      <c r="P568">
        <f t="shared" ca="1" si="183"/>
        <v>60.380425292535556</v>
      </c>
      <c r="Q568">
        <f t="shared" ca="1" si="184"/>
        <v>369.62932309031845</v>
      </c>
    </row>
    <row r="569" spans="1:17" x14ac:dyDescent="0.2">
      <c r="A569">
        <f t="shared" si="171"/>
        <v>557</v>
      </c>
      <c r="B569">
        <f t="shared" ca="1" si="172"/>
        <v>15.270145099325617</v>
      </c>
      <c r="C569">
        <f t="shared" ca="1" si="173"/>
        <v>7.4487146257388686</v>
      </c>
      <c r="E569">
        <f t="shared" ca="1" si="169"/>
        <v>0.91758758448339961</v>
      </c>
      <c r="F569">
        <f t="shared" ca="1" si="170"/>
        <v>3.732766423964147E-2</v>
      </c>
      <c r="G569">
        <f t="shared" ca="1" si="174"/>
        <v>4.508475127695892E-2</v>
      </c>
      <c r="H569">
        <f t="shared" ca="1" si="175"/>
        <v>1</v>
      </c>
      <c r="I569">
        <f t="shared" ca="1" si="176"/>
        <v>224.21580549524873</v>
      </c>
      <c r="J569">
        <f t="shared" ca="1" si="177"/>
        <v>-2.0071321140739156</v>
      </c>
      <c r="K569">
        <f t="shared" ca="1" si="178"/>
        <v>4.4153115011102333</v>
      </c>
      <c r="L569">
        <f t="shared" ca="1" si="179"/>
        <v>-2.0071321140739156</v>
      </c>
      <c r="M569">
        <f t="shared" ca="1" si="180"/>
        <v>0.94023562846798314</v>
      </c>
      <c r="N569">
        <f t="shared" ca="1" si="181"/>
        <v>0.5578269513004287</v>
      </c>
      <c r="O569">
        <f t="shared" ca="1" si="182"/>
        <v>4.4153115011102333</v>
      </c>
      <c r="P569">
        <f t="shared" ca="1" si="183"/>
        <v>0.5578269513004287</v>
      </c>
      <c r="Q569">
        <f t="shared" ca="1" si="184"/>
        <v>2.0892775540679676</v>
      </c>
    </row>
    <row r="570" spans="1:17" x14ac:dyDescent="0.2">
      <c r="A570">
        <f t="shared" si="171"/>
        <v>558</v>
      </c>
      <c r="B570">
        <f t="shared" ca="1" si="172"/>
        <v>24.314421778416538</v>
      </c>
      <c r="C570">
        <f t="shared" ca="1" si="173"/>
        <v>17.756417163906892</v>
      </c>
      <c r="E570">
        <f t="shared" ca="1" si="169"/>
        <v>0.16647030834346543</v>
      </c>
      <c r="F570">
        <f t="shared" ca="1" si="170"/>
        <v>0.15103726304523246</v>
      </c>
      <c r="G570">
        <f t="shared" ca="1" si="174"/>
        <v>0.6824924286113021</v>
      </c>
      <c r="H570">
        <f t="shared" ca="1" si="175"/>
        <v>1</v>
      </c>
      <c r="I570">
        <f t="shared" ca="1" si="176"/>
        <v>7.3798024160196007</v>
      </c>
      <c r="J570">
        <f t="shared" ca="1" si="177"/>
        <v>-1.4733926773788866</v>
      </c>
      <c r="K570">
        <f t="shared" ca="1" si="178"/>
        <v>12.126033495151871</v>
      </c>
      <c r="L570">
        <f t="shared" ca="1" si="179"/>
        <v>-1.4733926773788866</v>
      </c>
      <c r="M570">
        <f t="shared" ca="1" si="180"/>
        <v>15.39370955806581</v>
      </c>
      <c r="N570">
        <f t="shared" ca="1" si="181"/>
        <v>34.168109098118869</v>
      </c>
      <c r="O570">
        <f t="shared" ca="1" si="182"/>
        <v>12.126033495151871</v>
      </c>
      <c r="P570">
        <f t="shared" ca="1" si="183"/>
        <v>34.168109098118869</v>
      </c>
      <c r="Q570">
        <f t="shared" ca="1" si="184"/>
        <v>478.77609461286733</v>
      </c>
    </row>
    <row r="571" spans="1:17" x14ac:dyDescent="0.2">
      <c r="A571">
        <f t="shared" si="171"/>
        <v>559</v>
      </c>
      <c r="B571">
        <f t="shared" ca="1" si="172"/>
        <v>16.908416520977177</v>
      </c>
      <c r="C571">
        <f t="shared" ca="1" si="173"/>
        <v>12.132048850199254</v>
      </c>
      <c r="E571">
        <f t="shared" ca="1" si="169"/>
        <v>0.32792079944746744</v>
      </c>
      <c r="F571">
        <f t="shared" ca="1" si="170"/>
        <v>0.59142626699954248</v>
      </c>
      <c r="G571">
        <f t="shared" ca="1" si="174"/>
        <v>8.065293355299008E-2</v>
      </c>
      <c r="H571">
        <f t="shared" ca="1" si="175"/>
        <v>1</v>
      </c>
      <c r="I571">
        <f t="shared" ca="1" si="176"/>
        <v>28.635785104143878</v>
      </c>
      <c r="J571">
        <f t="shared" ca="1" si="177"/>
        <v>-11.364941093319068</v>
      </c>
      <c r="K571">
        <f t="shared" ca="1" si="178"/>
        <v>2.8227555780408546</v>
      </c>
      <c r="L571">
        <f t="shared" ca="1" si="179"/>
        <v>-11.364941093319068</v>
      </c>
      <c r="M571">
        <f t="shared" ca="1" si="180"/>
        <v>236.03493776962512</v>
      </c>
      <c r="N571">
        <f t="shared" ca="1" si="181"/>
        <v>15.811015976511984</v>
      </c>
      <c r="O571">
        <f t="shared" ca="1" si="182"/>
        <v>2.8227555780408546</v>
      </c>
      <c r="P571">
        <f t="shared" ca="1" si="183"/>
        <v>15.811015976511984</v>
      </c>
      <c r="Q571">
        <f t="shared" ca="1" si="184"/>
        <v>6.6861654506172892</v>
      </c>
    </row>
    <row r="572" spans="1:17" x14ac:dyDescent="0.2">
      <c r="A572">
        <f t="shared" si="171"/>
        <v>560</v>
      </c>
      <c r="B572">
        <f t="shared" ca="1" si="172"/>
        <v>13.310125824715078</v>
      </c>
      <c r="C572">
        <f t="shared" ca="1" si="173"/>
        <v>9.957387536820594</v>
      </c>
      <c r="E572">
        <f t="shared" ca="1" si="169"/>
        <v>0.64119867151135457</v>
      </c>
      <c r="F572">
        <f t="shared" ca="1" si="170"/>
        <v>0.25429529578558807</v>
      </c>
      <c r="G572">
        <f t="shared" ca="1" si="174"/>
        <v>0.10450603270305736</v>
      </c>
      <c r="H572">
        <f t="shared" ca="1" si="175"/>
        <v>1</v>
      </c>
      <c r="I572">
        <f t="shared" ca="1" si="176"/>
        <v>109.48544658945269</v>
      </c>
      <c r="J572">
        <f t="shared" ca="1" si="177"/>
        <v>-9.5549530215973331</v>
      </c>
      <c r="K572">
        <f t="shared" ca="1" si="178"/>
        <v>7.1518453840423781</v>
      </c>
      <c r="L572">
        <f t="shared" ca="1" si="179"/>
        <v>-9.5549530215973331</v>
      </c>
      <c r="M572">
        <f t="shared" ca="1" si="180"/>
        <v>43.636682565117077</v>
      </c>
      <c r="N572">
        <f t="shared" ca="1" si="181"/>
        <v>8.8088393080035399</v>
      </c>
      <c r="O572">
        <f t="shared" ca="1" si="182"/>
        <v>7.1518453840423781</v>
      </c>
      <c r="P572">
        <f t="shared" ca="1" si="183"/>
        <v>8.8088393080035399</v>
      </c>
      <c r="Q572">
        <f t="shared" ca="1" si="184"/>
        <v>11.225856974280291</v>
      </c>
    </row>
    <row r="573" spans="1:17" x14ac:dyDescent="0.2">
      <c r="A573">
        <f t="shared" si="171"/>
        <v>561</v>
      </c>
      <c r="B573">
        <f t="shared" ca="1" si="172"/>
        <v>15.712784590557554</v>
      </c>
      <c r="C573">
        <f t="shared" ca="1" si="173"/>
        <v>9.6683458096537009</v>
      </c>
      <c r="E573">
        <f t="shared" ca="1" si="169"/>
        <v>0.78584786411593277</v>
      </c>
      <c r="F573">
        <f t="shared" ca="1" si="170"/>
        <v>1.1242099036311195E-3</v>
      </c>
      <c r="G573">
        <f t="shared" ca="1" si="174"/>
        <v>0.2130279259804361</v>
      </c>
      <c r="H573">
        <f t="shared" ca="1" si="175"/>
        <v>1</v>
      </c>
      <c r="I573">
        <f t="shared" ca="1" si="176"/>
        <v>164.45539329212323</v>
      </c>
      <c r="J573">
        <f t="shared" ca="1" si="177"/>
        <v>-5.1770635962968541E-2</v>
      </c>
      <c r="K573">
        <f t="shared" ca="1" si="178"/>
        <v>17.867309403915758</v>
      </c>
      <c r="L573">
        <f t="shared" ca="1" si="179"/>
        <v>-5.1770635962968541E-2</v>
      </c>
      <c r="M573">
        <f t="shared" ca="1" si="180"/>
        <v>8.5284456792856188E-4</v>
      </c>
      <c r="N573">
        <f t="shared" ca="1" si="181"/>
        <v>7.9382166254491848E-2</v>
      </c>
      <c r="O573">
        <f t="shared" ca="1" si="182"/>
        <v>17.867309403915758</v>
      </c>
      <c r="P573">
        <f t="shared" ca="1" si="183"/>
        <v>7.9382166254491848E-2</v>
      </c>
      <c r="Q573">
        <f t="shared" ca="1" si="184"/>
        <v>46.645511584157212</v>
      </c>
    </row>
    <row r="574" spans="1:17" x14ac:dyDescent="0.2">
      <c r="A574">
        <f t="shared" si="171"/>
        <v>562</v>
      </c>
      <c r="B574">
        <f t="shared" ca="1" si="172"/>
        <v>17.828676897279465</v>
      </c>
      <c r="C574">
        <f t="shared" ca="1" si="173"/>
        <v>12.779361543408314</v>
      </c>
      <c r="E574">
        <f t="shared" ca="1" si="169"/>
        <v>0.5693675086367681</v>
      </c>
      <c r="F574">
        <f t="shared" ca="1" si="170"/>
        <v>1.4775510701767237E-2</v>
      </c>
      <c r="G574">
        <f t="shared" ca="1" si="174"/>
        <v>0.41585698066146465</v>
      </c>
      <c r="H574">
        <f t="shared" ca="1" si="175"/>
        <v>1</v>
      </c>
      <c r="I574">
        <f t="shared" ca="1" si="176"/>
        <v>86.328963539037275</v>
      </c>
      <c r="J574">
        <f t="shared" ca="1" si="177"/>
        <v>-0.49298396902212538</v>
      </c>
      <c r="K574">
        <f t="shared" ca="1" si="178"/>
        <v>25.270906332065849</v>
      </c>
      <c r="L574">
        <f t="shared" ca="1" si="179"/>
        <v>-0.49298396902212538</v>
      </c>
      <c r="M574">
        <f t="shared" ca="1" si="180"/>
        <v>0.14731944549287612</v>
      </c>
      <c r="N574">
        <f t="shared" ca="1" si="181"/>
        <v>2.0366926541657411</v>
      </c>
      <c r="O574">
        <f t="shared" ca="1" si="182"/>
        <v>25.270906332065849</v>
      </c>
      <c r="P574">
        <f t="shared" ca="1" si="183"/>
        <v>2.0366926541657411</v>
      </c>
      <c r="Q574">
        <f t="shared" ca="1" si="184"/>
        <v>177.75620688863745</v>
      </c>
    </row>
    <row r="575" spans="1:17" x14ac:dyDescent="0.2">
      <c r="A575">
        <f t="shared" si="171"/>
        <v>563</v>
      </c>
      <c r="B575">
        <f t="shared" ca="1" si="172"/>
        <v>15.226341770368393</v>
      </c>
      <c r="C575">
        <f t="shared" ca="1" si="173"/>
        <v>10.860736133044574</v>
      </c>
      <c r="E575">
        <f t="shared" ca="1" si="169"/>
        <v>0.4368292919818576</v>
      </c>
      <c r="F575">
        <f t="shared" ca="1" si="170"/>
        <v>0.54449491398516425</v>
      </c>
      <c r="G575">
        <f t="shared" ca="1" si="174"/>
        <v>1.8675794032978144E-2</v>
      </c>
      <c r="H575">
        <f t="shared" ca="1" si="175"/>
        <v>1</v>
      </c>
      <c r="I575">
        <f t="shared" ca="1" si="176"/>
        <v>50.815320817776701</v>
      </c>
      <c r="J575">
        <f t="shared" ca="1" si="177"/>
        <v>-13.938087806962299</v>
      </c>
      <c r="K575">
        <f t="shared" ca="1" si="178"/>
        <v>0.87071288263169477</v>
      </c>
      <c r="L575">
        <f t="shared" ca="1" si="179"/>
        <v>-13.938087806962299</v>
      </c>
      <c r="M575">
        <f t="shared" ca="1" si="180"/>
        <v>200.06113522283405</v>
      </c>
      <c r="N575">
        <f t="shared" ca="1" si="181"/>
        <v>3.3706363750702693</v>
      </c>
      <c r="O575">
        <f t="shared" ca="1" si="182"/>
        <v>0.87071288263169477</v>
      </c>
      <c r="P575">
        <f t="shared" ca="1" si="183"/>
        <v>3.3706363750702693</v>
      </c>
      <c r="Q575">
        <f t="shared" ca="1" si="184"/>
        <v>0.35850476597519587</v>
      </c>
    </row>
    <row r="576" spans="1:17" x14ac:dyDescent="0.2">
      <c r="A576">
        <f t="shared" si="171"/>
        <v>564</v>
      </c>
      <c r="B576">
        <f t="shared" ca="1" si="172"/>
        <v>15.315709017644057</v>
      </c>
      <c r="C576">
        <f t="shared" ca="1" si="173"/>
        <v>11.356727748010043</v>
      </c>
      <c r="E576">
        <f t="shared" ca="1" si="169"/>
        <v>0.41669682412261577</v>
      </c>
      <c r="F576">
        <f t="shared" ca="1" si="170"/>
        <v>0.5175821855687941</v>
      </c>
      <c r="G576">
        <f t="shared" ca="1" si="174"/>
        <v>6.5720990308590133E-2</v>
      </c>
      <c r="H576">
        <f t="shared" ca="1" si="175"/>
        <v>1</v>
      </c>
      <c r="I576">
        <f t="shared" ca="1" si="176"/>
        <v>46.239331573180699</v>
      </c>
      <c r="J576">
        <f t="shared" ca="1" si="177"/>
        <v>-12.63854638280899</v>
      </c>
      <c r="K576">
        <f t="shared" ca="1" si="178"/>
        <v>2.9228628084119856</v>
      </c>
      <c r="L576">
        <f t="shared" ca="1" si="179"/>
        <v>-12.63854638280899</v>
      </c>
      <c r="M576">
        <f t="shared" ca="1" si="180"/>
        <v>180.77306193850086</v>
      </c>
      <c r="N576">
        <f t="shared" ca="1" si="181"/>
        <v>11.275152361521556</v>
      </c>
      <c r="O576">
        <f t="shared" ca="1" si="182"/>
        <v>2.9228628084119856</v>
      </c>
      <c r="P576">
        <f t="shared" ca="1" si="183"/>
        <v>11.275152361521556</v>
      </c>
      <c r="Q576">
        <f t="shared" ca="1" si="184"/>
        <v>4.4396116272128143</v>
      </c>
    </row>
    <row r="577" spans="1:17" x14ac:dyDescent="0.2">
      <c r="A577">
        <f t="shared" si="171"/>
        <v>565</v>
      </c>
      <c r="B577">
        <f t="shared" ca="1" si="172"/>
        <v>13.030950245925393</v>
      </c>
      <c r="C577">
        <f t="shared" ca="1" si="173"/>
        <v>9.2114287650937126</v>
      </c>
      <c r="E577">
        <f t="shared" ca="1" si="169"/>
        <v>0.6872845207474293</v>
      </c>
      <c r="F577">
        <f t="shared" ca="1" si="170"/>
        <v>0.26279784233901188</v>
      </c>
      <c r="G577">
        <f t="shared" ca="1" si="174"/>
        <v>4.9917636913558827E-2</v>
      </c>
      <c r="H577">
        <f t="shared" ca="1" si="175"/>
        <v>1</v>
      </c>
      <c r="I577">
        <f t="shared" ca="1" si="176"/>
        <v>125.78947131783799</v>
      </c>
      <c r="J577">
        <f t="shared" ca="1" si="177"/>
        <v>-10.584149702749979</v>
      </c>
      <c r="K577">
        <f t="shared" ca="1" si="178"/>
        <v>3.6616322311069678</v>
      </c>
      <c r="L577">
        <f t="shared" ca="1" si="179"/>
        <v>-10.584149702749979</v>
      </c>
      <c r="M577">
        <f t="shared" ca="1" si="180"/>
        <v>46.603513966989489</v>
      </c>
      <c r="N577">
        <f t="shared" ca="1" si="181"/>
        <v>4.348253078985044</v>
      </c>
      <c r="O577">
        <f t="shared" ca="1" si="182"/>
        <v>3.6616322311069678</v>
      </c>
      <c r="P577">
        <f t="shared" ca="1" si="183"/>
        <v>4.348253078985044</v>
      </c>
      <c r="Q577">
        <f t="shared" ca="1" si="184"/>
        <v>2.5612078122715012</v>
      </c>
    </row>
    <row r="578" spans="1:17" x14ac:dyDescent="0.2">
      <c r="A578">
        <f t="shared" si="171"/>
        <v>566</v>
      </c>
      <c r="B578">
        <f t="shared" ca="1" si="172"/>
        <v>15.527701081058551</v>
      </c>
      <c r="C578">
        <f t="shared" ca="1" si="173"/>
        <v>9.5766595780077459</v>
      </c>
      <c r="E578">
        <f t="shared" ca="1" si="169"/>
        <v>0.7869096042587046</v>
      </c>
      <c r="F578">
        <f t="shared" ca="1" si="170"/>
        <v>1.1479267112018453E-2</v>
      </c>
      <c r="G578">
        <f t="shared" ca="1" si="174"/>
        <v>0.20161112862927694</v>
      </c>
      <c r="H578">
        <f t="shared" ca="1" si="175"/>
        <v>1</v>
      </c>
      <c r="I578">
        <f t="shared" ca="1" si="176"/>
        <v>164.90007694062362</v>
      </c>
      <c r="J578">
        <f t="shared" ca="1" si="177"/>
        <v>-0.52934232866148656</v>
      </c>
      <c r="K578">
        <f t="shared" ca="1" si="178"/>
        <v>16.932593738864167</v>
      </c>
      <c r="L578">
        <f t="shared" ca="1" si="179"/>
        <v>-0.52934232866148656</v>
      </c>
      <c r="M578">
        <f t="shared" ca="1" si="180"/>
        <v>8.8920807349935418E-2</v>
      </c>
      <c r="N578">
        <f t="shared" ca="1" si="181"/>
        <v>0.76712769610398912</v>
      </c>
      <c r="O578">
        <f t="shared" ca="1" si="182"/>
        <v>16.932593738864167</v>
      </c>
      <c r="P578">
        <f t="shared" ca="1" si="183"/>
        <v>0.76712769610398912</v>
      </c>
      <c r="Q578">
        <f t="shared" ca="1" si="184"/>
        <v>41.779744902120001</v>
      </c>
    </row>
    <row r="579" spans="1:17" x14ac:dyDescent="0.2">
      <c r="A579">
        <f t="shared" si="171"/>
        <v>567</v>
      </c>
      <c r="B579">
        <f t="shared" ca="1" si="172"/>
        <v>18.723153371940558</v>
      </c>
      <c r="C579">
        <f t="shared" ca="1" si="173"/>
        <v>13.936996864713969</v>
      </c>
      <c r="E579">
        <f t="shared" ca="1" si="169"/>
        <v>0.46758801105900394</v>
      </c>
      <c r="F579">
        <f t="shared" ca="1" si="170"/>
        <v>6.2788314260564387E-2</v>
      </c>
      <c r="G579">
        <f t="shared" ca="1" si="174"/>
        <v>0.46962367468043165</v>
      </c>
      <c r="H579">
        <f t="shared" ca="1" si="175"/>
        <v>1</v>
      </c>
      <c r="I579">
        <f t="shared" ca="1" si="176"/>
        <v>58.22344535533248</v>
      </c>
      <c r="J579">
        <f t="shared" ca="1" si="177"/>
        <v>-1.7204410907947167</v>
      </c>
      <c r="K579">
        <f t="shared" ca="1" si="178"/>
        <v>23.436755620537394</v>
      </c>
      <c r="L579">
        <f t="shared" ca="1" si="179"/>
        <v>-1.7204410907947167</v>
      </c>
      <c r="M579">
        <f t="shared" ca="1" si="180"/>
        <v>2.6603129007047541</v>
      </c>
      <c r="N579">
        <f t="shared" ca="1" si="181"/>
        <v>9.7738980782371065</v>
      </c>
      <c r="O579">
        <f t="shared" ca="1" si="182"/>
        <v>23.436755620537394</v>
      </c>
      <c r="P579">
        <f t="shared" ca="1" si="183"/>
        <v>9.7738980782371065</v>
      </c>
      <c r="Q579">
        <f t="shared" ca="1" si="184"/>
        <v>226.69228871721231</v>
      </c>
    </row>
    <row r="580" spans="1:17" x14ac:dyDescent="0.2">
      <c r="A580">
        <f t="shared" si="171"/>
        <v>568</v>
      </c>
      <c r="B580">
        <f t="shared" ca="1" si="172"/>
        <v>17.559637915167141</v>
      </c>
      <c r="C580">
        <f t="shared" ca="1" si="173"/>
        <v>13.991776957060402</v>
      </c>
      <c r="E580">
        <f t="shared" ca="1" si="169"/>
        <v>0.3722336560551055</v>
      </c>
      <c r="F580">
        <f t="shared" ca="1" si="170"/>
        <v>0.2481941561075727</v>
      </c>
      <c r="G580">
        <f t="shared" ca="1" si="174"/>
        <v>0.37957218783732183</v>
      </c>
      <c r="H580">
        <f t="shared" ca="1" si="175"/>
        <v>1</v>
      </c>
      <c r="I580">
        <f t="shared" ca="1" si="176"/>
        <v>36.897967358650106</v>
      </c>
      <c r="J580">
        <f t="shared" ca="1" si="177"/>
        <v>-5.4138323829707957</v>
      </c>
      <c r="K580">
        <f t="shared" ca="1" si="178"/>
        <v>15.079750736961513</v>
      </c>
      <c r="L580">
        <f t="shared" ca="1" si="179"/>
        <v>-5.4138323829707957</v>
      </c>
      <c r="M580">
        <f t="shared" ca="1" si="180"/>
        <v>41.567908842191166</v>
      </c>
      <c r="N580">
        <f t="shared" ca="1" si="181"/>
        <v>31.226616873808211</v>
      </c>
      <c r="O580">
        <f t="shared" ca="1" si="182"/>
        <v>15.079750736961513</v>
      </c>
      <c r="P580">
        <f t="shared" ca="1" si="183"/>
        <v>31.226616873808211</v>
      </c>
      <c r="Q580">
        <f t="shared" ca="1" si="184"/>
        <v>148.08993705533624</v>
      </c>
    </row>
    <row r="581" spans="1:17" x14ac:dyDescent="0.2">
      <c r="A581">
        <f t="shared" si="171"/>
        <v>569</v>
      </c>
      <c r="B581">
        <f t="shared" ca="1" si="172"/>
        <v>16.198941359837672</v>
      </c>
      <c r="C581">
        <f t="shared" ca="1" si="173"/>
        <v>12.821912625224748</v>
      </c>
      <c r="E581">
        <f t="shared" ca="1" si="169"/>
        <v>0.47984076849506363</v>
      </c>
      <c r="F581">
        <f t="shared" ca="1" si="170"/>
        <v>0.19006126937706477</v>
      </c>
      <c r="G581">
        <f t="shared" ca="1" si="174"/>
        <v>0.33009796212787157</v>
      </c>
      <c r="H581">
        <f t="shared" ca="1" si="175"/>
        <v>1</v>
      </c>
      <c r="I581">
        <f t="shared" ca="1" si="176"/>
        <v>61.314819536175229</v>
      </c>
      <c r="J581">
        <f t="shared" ca="1" si="177"/>
        <v>-5.3442699297596299</v>
      </c>
      <c r="K581">
        <f t="shared" ca="1" si="178"/>
        <v>16.905348534177573</v>
      </c>
      <c r="L581">
        <f t="shared" ca="1" si="179"/>
        <v>-5.3442699297596299</v>
      </c>
      <c r="M581">
        <f t="shared" ca="1" si="180"/>
        <v>24.375993471900852</v>
      </c>
      <c r="N581">
        <f t="shared" ca="1" si="181"/>
        <v>20.795792187346695</v>
      </c>
      <c r="O581">
        <f t="shared" ca="1" si="182"/>
        <v>16.905348534177573</v>
      </c>
      <c r="P581">
        <f t="shared" ca="1" si="183"/>
        <v>20.795792187346695</v>
      </c>
      <c r="Q581">
        <f t="shared" ca="1" si="184"/>
        <v>112.00114658785417</v>
      </c>
    </row>
    <row r="582" spans="1:17" x14ac:dyDescent="0.2">
      <c r="A582">
        <f t="shared" si="171"/>
        <v>570</v>
      </c>
      <c r="B582">
        <f t="shared" ca="1" si="172"/>
        <v>24.555867882873034</v>
      </c>
      <c r="C582">
        <f t="shared" ca="1" si="173"/>
        <v>18.031705532022151</v>
      </c>
      <c r="E582">
        <f t="shared" ca="1" si="169"/>
        <v>0.11487439007441114</v>
      </c>
      <c r="F582">
        <f t="shared" ca="1" si="170"/>
        <v>0.21786241116464761</v>
      </c>
      <c r="G582">
        <f t="shared" ca="1" si="174"/>
        <v>0.6672631987609412</v>
      </c>
      <c r="H582">
        <f t="shared" ca="1" si="175"/>
        <v>1</v>
      </c>
      <c r="I582">
        <f t="shared" ca="1" si="176"/>
        <v>3.5141282193099697</v>
      </c>
      <c r="J582">
        <f t="shared" ca="1" si="177"/>
        <v>-1.466571159917017</v>
      </c>
      <c r="K582">
        <f t="shared" ca="1" si="178"/>
        <v>8.180964975959677</v>
      </c>
      <c r="L582">
        <f t="shared" ca="1" si="179"/>
        <v>-1.466571159917017</v>
      </c>
      <c r="M582">
        <f t="shared" ca="1" si="180"/>
        <v>32.028727577930233</v>
      </c>
      <c r="N582">
        <f t="shared" ca="1" si="181"/>
        <v>48.185734024091822</v>
      </c>
      <c r="O582">
        <f t="shared" ca="1" si="182"/>
        <v>8.180964975959677</v>
      </c>
      <c r="P582">
        <f t="shared" ca="1" si="183"/>
        <v>48.185734024091822</v>
      </c>
      <c r="Q582">
        <f t="shared" ca="1" si="184"/>
        <v>457.64753600360621</v>
      </c>
    </row>
    <row r="583" spans="1:17" x14ac:dyDescent="0.2">
      <c r="A583">
        <f t="shared" si="171"/>
        <v>571</v>
      </c>
      <c r="B583">
        <f t="shared" ca="1" si="172"/>
        <v>19.681837135843718</v>
      </c>
      <c r="C583">
        <f t="shared" ca="1" si="173"/>
        <v>12.686211847712206</v>
      </c>
      <c r="E583">
        <f t="shared" ca="1" si="169"/>
        <v>0.21769450595719919</v>
      </c>
      <c r="F583">
        <f t="shared" ca="1" si="170"/>
        <v>0.73881631553490978</v>
      </c>
      <c r="G583">
        <f t="shared" ca="1" si="174"/>
        <v>4.3489178507891024E-2</v>
      </c>
      <c r="H583">
        <f t="shared" ca="1" si="175"/>
        <v>1</v>
      </c>
      <c r="I583">
        <f t="shared" ca="1" si="176"/>
        <v>12.62019611714763</v>
      </c>
      <c r="J583">
        <f t="shared" ca="1" si="177"/>
        <v>-9.4250044142845368</v>
      </c>
      <c r="K583">
        <f t="shared" ca="1" si="178"/>
        <v>1.0104453150172179</v>
      </c>
      <c r="L583">
        <f t="shared" ca="1" si="179"/>
        <v>-9.4250044142845368</v>
      </c>
      <c r="M583">
        <f t="shared" ca="1" si="180"/>
        <v>368.33927505827097</v>
      </c>
      <c r="N583">
        <f t="shared" ca="1" si="181"/>
        <v>10.650173475031922</v>
      </c>
      <c r="O583">
        <f t="shared" ca="1" si="182"/>
        <v>1.0104453150172179</v>
      </c>
      <c r="P583">
        <f t="shared" ca="1" si="183"/>
        <v>10.650173475031922</v>
      </c>
      <c r="Q583">
        <f t="shared" ca="1" si="184"/>
        <v>1.9440131149290585</v>
      </c>
    </row>
    <row r="584" spans="1:17" x14ac:dyDescent="0.2">
      <c r="A584">
        <f t="shared" si="171"/>
        <v>572</v>
      </c>
      <c r="B584">
        <f t="shared" ca="1" si="172"/>
        <v>15.273750217090415</v>
      </c>
      <c r="C584">
        <f t="shared" ca="1" si="173"/>
        <v>9.8450036160717307</v>
      </c>
      <c r="E584">
        <f t="shared" ca="1" si="169"/>
        <v>0.75729260780921026</v>
      </c>
      <c r="F584">
        <f t="shared" ca="1" si="170"/>
        <v>3.4794004739770568E-2</v>
      </c>
      <c r="G584">
        <f t="shared" ca="1" si="174"/>
        <v>0.20791338745101917</v>
      </c>
      <c r="H584">
        <f t="shared" ca="1" si="175"/>
        <v>1</v>
      </c>
      <c r="I584">
        <f t="shared" ca="1" si="176"/>
        <v>152.72094459025092</v>
      </c>
      <c r="J584">
        <f t="shared" ca="1" si="177"/>
        <v>-1.5440656155107029</v>
      </c>
      <c r="K584">
        <f t="shared" ca="1" si="178"/>
        <v>16.804682580258927</v>
      </c>
      <c r="L584">
        <f t="shared" ca="1" si="179"/>
        <v>-1.5440656155107029</v>
      </c>
      <c r="M584">
        <f t="shared" ca="1" si="180"/>
        <v>0.81692824238287798</v>
      </c>
      <c r="N584">
        <f t="shared" ca="1" si="181"/>
        <v>2.3978713168639141</v>
      </c>
      <c r="O584">
        <f t="shared" ca="1" si="182"/>
        <v>16.804682580258927</v>
      </c>
      <c r="P584">
        <f t="shared" ca="1" si="183"/>
        <v>2.3978713168639141</v>
      </c>
      <c r="Q584">
        <f t="shared" ca="1" si="184"/>
        <v>44.432596298211436</v>
      </c>
    </row>
    <row r="585" spans="1:17" x14ac:dyDescent="0.2">
      <c r="A585">
        <f t="shared" si="171"/>
        <v>573</v>
      </c>
      <c r="B585">
        <f t="shared" ca="1" si="172"/>
        <v>14.552554852106427</v>
      </c>
      <c r="C585">
        <f t="shared" ca="1" si="173"/>
        <v>11.608632788312864</v>
      </c>
      <c r="E585">
        <f t="shared" ca="1" si="169"/>
        <v>0.4700857670124885</v>
      </c>
      <c r="F585">
        <f t="shared" ca="1" si="170"/>
        <v>0.3752402274093487</v>
      </c>
      <c r="G585">
        <f t="shared" ca="1" si="174"/>
        <v>0.1546740055781628</v>
      </c>
      <c r="H585">
        <f t="shared" ca="1" si="175"/>
        <v>1</v>
      </c>
      <c r="I585">
        <f t="shared" ca="1" si="176"/>
        <v>58.847141328997736</v>
      </c>
      <c r="J585">
        <f t="shared" ca="1" si="177"/>
        <v>-10.336752280777926</v>
      </c>
      <c r="K585">
        <f t="shared" ca="1" si="178"/>
        <v>7.7603011747327617</v>
      </c>
      <c r="L585">
        <f t="shared" ca="1" si="179"/>
        <v>-10.336752280777926</v>
      </c>
      <c r="M585">
        <f t="shared" ca="1" si="180"/>
        <v>95.015368034045053</v>
      </c>
      <c r="N585">
        <f t="shared" ca="1" si="181"/>
        <v>19.238257050021279</v>
      </c>
      <c r="O585">
        <f t="shared" ca="1" si="182"/>
        <v>7.7603011747327617</v>
      </c>
      <c r="P585">
        <f t="shared" ca="1" si="183"/>
        <v>19.238257050021279</v>
      </c>
      <c r="Q585">
        <f t="shared" ca="1" si="184"/>
        <v>24.590731472571267</v>
      </c>
    </row>
    <row r="586" spans="1:17" x14ac:dyDescent="0.2">
      <c r="A586">
        <f t="shared" si="171"/>
        <v>574</v>
      </c>
      <c r="B586">
        <f t="shared" ca="1" si="172"/>
        <v>15.496485070574193</v>
      </c>
      <c r="C586">
        <f t="shared" ca="1" si="173"/>
        <v>8.5045873238573009</v>
      </c>
      <c r="E586">
        <f t="shared" ca="1" si="169"/>
        <v>0.86202774519958314</v>
      </c>
      <c r="F586">
        <f t="shared" ca="1" si="170"/>
        <v>5.7274257748474331E-3</v>
      </c>
      <c r="G586">
        <f t="shared" ca="1" si="174"/>
        <v>0.13224482902556942</v>
      </c>
      <c r="H586">
        <f t="shared" ca="1" si="175"/>
        <v>1</v>
      </c>
      <c r="I586">
        <f t="shared" ca="1" si="176"/>
        <v>197.88535525941958</v>
      </c>
      <c r="J586">
        <f t="shared" ca="1" si="177"/>
        <v>-0.28931991569229693</v>
      </c>
      <c r="K586">
        <f t="shared" ca="1" si="178"/>
        <v>12.167016177149367</v>
      </c>
      <c r="L586">
        <f t="shared" ca="1" si="179"/>
        <v>-0.28931991569229693</v>
      </c>
      <c r="M586">
        <f t="shared" ca="1" si="180"/>
        <v>2.2135738373109757E-2</v>
      </c>
      <c r="N586">
        <f t="shared" ca="1" si="181"/>
        <v>0.25105979464086847</v>
      </c>
      <c r="O586">
        <f t="shared" ca="1" si="182"/>
        <v>12.167016177149367</v>
      </c>
      <c r="P586">
        <f t="shared" ca="1" si="183"/>
        <v>0.25105979464086847</v>
      </c>
      <c r="Q586">
        <f t="shared" ca="1" si="184"/>
        <v>17.976046432540272</v>
      </c>
    </row>
    <row r="587" spans="1:17" x14ac:dyDescent="0.2">
      <c r="A587">
        <f t="shared" si="171"/>
        <v>575</v>
      </c>
      <c r="B587">
        <f t="shared" ca="1" si="172"/>
        <v>16.449709672055125</v>
      </c>
      <c r="C587">
        <f t="shared" ca="1" si="173"/>
        <v>11.103893002048729</v>
      </c>
      <c r="E587">
        <f t="shared" ca="1" si="169"/>
        <v>0.68884983962421187</v>
      </c>
      <c r="F587">
        <f t="shared" ca="1" si="170"/>
        <v>1.5683241171084333E-3</v>
      </c>
      <c r="G587">
        <f t="shared" ca="1" si="174"/>
        <v>0.30958183625867969</v>
      </c>
      <c r="H587">
        <f t="shared" ca="1" si="175"/>
        <v>1</v>
      </c>
      <c r="I587">
        <f t="shared" ca="1" si="176"/>
        <v>126.36310524284555</v>
      </c>
      <c r="J587">
        <f t="shared" ca="1" si="177"/>
        <v>-6.3307913249767173E-2</v>
      </c>
      <c r="K587">
        <f t="shared" ca="1" si="178"/>
        <v>22.760624571678662</v>
      </c>
      <c r="L587">
        <f t="shared" ca="1" si="179"/>
        <v>-6.3307913249767173E-2</v>
      </c>
      <c r="M587">
        <f t="shared" ca="1" si="180"/>
        <v>1.659765433897903E-3</v>
      </c>
      <c r="N587">
        <f t="shared" ca="1" si="181"/>
        <v>0.16093492168002044</v>
      </c>
      <c r="O587">
        <f t="shared" ca="1" si="182"/>
        <v>22.760624571678662</v>
      </c>
      <c r="P587">
        <f t="shared" ca="1" si="183"/>
        <v>0.16093492168002044</v>
      </c>
      <c r="Q587">
        <f t="shared" ca="1" si="184"/>
        <v>98.511680126406702</v>
      </c>
    </row>
    <row r="588" spans="1:17" x14ac:dyDescent="0.2">
      <c r="A588">
        <f t="shared" si="171"/>
        <v>576</v>
      </c>
      <c r="B588">
        <f t="shared" ca="1" si="172"/>
        <v>21.239427768191234</v>
      </c>
      <c r="C588">
        <f t="shared" ca="1" si="173"/>
        <v>16.102171163664124</v>
      </c>
      <c r="E588">
        <f t="shared" ca="1" si="169"/>
        <v>0.26482107192037774</v>
      </c>
      <c r="F588">
        <f t="shared" ca="1" si="170"/>
        <v>0.17767949129776447</v>
      </c>
      <c r="G588">
        <f t="shared" ca="1" si="174"/>
        <v>0.55749943678185776</v>
      </c>
      <c r="H588">
        <f t="shared" ca="1" si="175"/>
        <v>1</v>
      </c>
      <c r="I588">
        <f t="shared" ca="1" si="176"/>
        <v>18.675672295433312</v>
      </c>
      <c r="J588">
        <f t="shared" ca="1" si="177"/>
        <v>-2.7573218179432475</v>
      </c>
      <c r="K588">
        <f t="shared" ca="1" si="178"/>
        <v>15.757274977786201</v>
      </c>
      <c r="L588">
        <f t="shared" ca="1" si="179"/>
        <v>-2.7573218179432475</v>
      </c>
      <c r="M588">
        <f t="shared" ca="1" si="180"/>
        <v>21.303437098461277</v>
      </c>
      <c r="N588">
        <f t="shared" ca="1" si="181"/>
        <v>32.833768763903514</v>
      </c>
      <c r="O588">
        <f t="shared" ca="1" si="182"/>
        <v>15.757274977786201</v>
      </c>
      <c r="P588">
        <f t="shared" ca="1" si="183"/>
        <v>32.833768763903514</v>
      </c>
      <c r="Q588">
        <f t="shared" ca="1" si="184"/>
        <v>319.46673867882538</v>
      </c>
    </row>
    <row r="589" spans="1:17" x14ac:dyDescent="0.2">
      <c r="A589">
        <f t="shared" si="171"/>
        <v>577</v>
      </c>
      <c r="B589">
        <f t="shared" ca="1" si="172"/>
        <v>19.365258361347767</v>
      </c>
      <c r="C589">
        <f t="shared" ca="1" si="173"/>
        <v>14.497442874654809</v>
      </c>
      <c r="E589">
        <f t="shared" ca="1" si="169"/>
        <v>0.19191397335600902</v>
      </c>
      <c r="F589">
        <f t="shared" ca="1" si="170"/>
        <v>0.54397725280423503</v>
      </c>
      <c r="G589">
        <f t="shared" ca="1" si="174"/>
        <v>0.26410877383975595</v>
      </c>
      <c r="H589">
        <f t="shared" ca="1" si="175"/>
        <v>1</v>
      </c>
      <c r="I589">
        <f t="shared" ca="1" si="176"/>
        <v>9.8080881549821761</v>
      </c>
      <c r="J589">
        <f t="shared" ca="1" si="177"/>
        <v>-6.1176545896554906</v>
      </c>
      <c r="K589">
        <f t="shared" ca="1" si="178"/>
        <v>5.4097048114043833</v>
      </c>
      <c r="L589">
        <f t="shared" ca="1" si="179"/>
        <v>-6.1176545896554906</v>
      </c>
      <c r="M589">
        <f t="shared" ca="1" si="180"/>
        <v>199.68091255838507</v>
      </c>
      <c r="N589">
        <f t="shared" ca="1" si="181"/>
        <v>47.621444920632634</v>
      </c>
      <c r="O589">
        <f t="shared" ca="1" si="182"/>
        <v>5.4097048114043833</v>
      </c>
      <c r="P589">
        <f t="shared" ca="1" si="183"/>
        <v>47.621444920632634</v>
      </c>
      <c r="Q589">
        <f t="shared" ca="1" si="184"/>
        <v>71.697240403619361</v>
      </c>
    </row>
    <row r="590" spans="1:17" x14ac:dyDescent="0.2">
      <c r="A590">
        <f t="shared" si="171"/>
        <v>578</v>
      </c>
      <c r="B590">
        <f t="shared" ca="1" si="172"/>
        <v>14.832374506021953</v>
      </c>
      <c r="C590">
        <f t="shared" ca="1" si="173"/>
        <v>7.876573167101772</v>
      </c>
      <c r="E590">
        <f t="shared" ref="E590:E653" ca="1" si="185">RAND()</f>
        <v>0.87812956894146621</v>
      </c>
      <c r="F590">
        <f t="shared" ref="F590:F653" ca="1" si="186">RAND()*(1-E590)</f>
        <v>5.8796121854519851E-2</v>
      </c>
      <c r="G590">
        <f t="shared" ca="1" si="174"/>
        <v>6.307430920401394E-2</v>
      </c>
      <c r="H590">
        <f t="shared" ca="1" si="175"/>
        <v>1</v>
      </c>
      <c r="I590">
        <f t="shared" ca="1" si="176"/>
        <v>205.34700306187534</v>
      </c>
      <c r="J590">
        <f t="shared" ca="1" si="177"/>
        <v>-3.0255539299770113</v>
      </c>
      <c r="K590">
        <f t="shared" ca="1" si="178"/>
        <v>5.911466677017903</v>
      </c>
      <c r="L590">
        <f t="shared" ca="1" si="179"/>
        <v>-3.0255539299770113</v>
      </c>
      <c r="M590">
        <f t="shared" ca="1" si="180"/>
        <v>2.3327727661747675</v>
      </c>
      <c r="N590">
        <f t="shared" ca="1" si="181"/>
        <v>1.2292499074208154</v>
      </c>
      <c r="O590">
        <f t="shared" ca="1" si="182"/>
        <v>5.911466677017903</v>
      </c>
      <c r="P590">
        <f t="shared" ca="1" si="183"/>
        <v>1.2292499074208154</v>
      </c>
      <c r="Q590">
        <f t="shared" ca="1" si="184"/>
        <v>4.0892323499164611</v>
      </c>
    </row>
    <row r="591" spans="1:17" x14ac:dyDescent="0.2">
      <c r="A591">
        <f t="shared" si="171"/>
        <v>579</v>
      </c>
      <c r="B591">
        <f t="shared" ca="1" si="172"/>
        <v>15.288736482175272</v>
      </c>
      <c r="C591">
        <f t="shared" ca="1" si="173"/>
        <v>11.906424900003934</v>
      </c>
      <c r="E591">
        <f t="shared" ca="1" si="185"/>
        <v>0.41024973539653575</v>
      </c>
      <c r="F591">
        <f t="shared" ca="1" si="186"/>
        <v>0.4556641852201071</v>
      </c>
      <c r="G591">
        <f t="shared" ca="1" si="174"/>
        <v>0.13408607938335715</v>
      </c>
      <c r="H591">
        <f t="shared" ca="1" si="175"/>
        <v>1</v>
      </c>
      <c r="I591">
        <f t="shared" ca="1" si="176"/>
        <v>44.819580328136624</v>
      </c>
      <c r="J591">
        <f t="shared" ca="1" si="177"/>
        <v>-10.954456128990902</v>
      </c>
      <c r="K591">
        <f t="shared" ca="1" si="178"/>
        <v>5.8710549313410612</v>
      </c>
      <c r="L591">
        <f t="shared" ca="1" si="179"/>
        <v>-10.954456128990902</v>
      </c>
      <c r="M591">
        <f t="shared" ca="1" si="180"/>
        <v>140.10862257236678</v>
      </c>
      <c r="N591">
        <f t="shared" ca="1" si="181"/>
        <v>20.251984547427419</v>
      </c>
      <c r="O591">
        <f t="shared" ca="1" si="182"/>
        <v>5.8710549313410612</v>
      </c>
      <c r="P591">
        <f t="shared" ca="1" si="183"/>
        <v>20.251984547427419</v>
      </c>
      <c r="Q591">
        <f t="shared" ca="1" si="184"/>
        <v>18.480093621338558</v>
      </c>
    </row>
    <row r="592" spans="1:17" x14ac:dyDescent="0.2">
      <c r="A592">
        <f t="shared" si="171"/>
        <v>580</v>
      </c>
      <c r="B592">
        <f t="shared" ca="1" si="172"/>
        <v>16.056585073326477</v>
      </c>
      <c r="C592">
        <f t="shared" ca="1" si="173"/>
        <v>11.463352330047989</v>
      </c>
      <c r="E592">
        <f t="shared" ca="1" si="185"/>
        <v>0.64027253032489939</v>
      </c>
      <c r="F592">
        <f t="shared" ca="1" si="186"/>
        <v>5.08097913817274E-2</v>
      </c>
      <c r="G592">
        <f t="shared" ca="1" si="174"/>
        <v>0.30891767829337319</v>
      </c>
      <c r="H592">
        <f t="shared" ca="1" si="175"/>
        <v>1</v>
      </c>
      <c r="I592">
        <f t="shared" ca="1" si="176"/>
        <v>109.16939555550729</v>
      </c>
      <c r="J592">
        <f t="shared" ca="1" si="177"/>
        <v>-1.9063818624249698</v>
      </c>
      <c r="K592">
        <f t="shared" ca="1" si="178"/>
        <v>21.110172086602699</v>
      </c>
      <c r="L592">
        <f t="shared" ca="1" si="179"/>
        <v>-1.9063818624249698</v>
      </c>
      <c r="M592">
        <f t="shared" ca="1" si="180"/>
        <v>1.7420872306918447</v>
      </c>
      <c r="N592">
        <f t="shared" ca="1" si="181"/>
        <v>5.2027046714511647</v>
      </c>
      <c r="O592">
        <f t="shared" ca="1" si="182"/>
        <v>21.110172086602699</v>
      </c>
      <c r="P592">
        <f t="shared" ca="1" si="183"/>
        <v>5.2027046714511647</v>
      </c>
      <c r="Q592">
        <f t="shared" ca="1" si="184"/>
        <v>98.08945163951374</v>
      </c>
    </row>
    <row r="593" spans="1:17" x14ac:dyDescent="0.2">
      <c r="A593">
        <f t="shared" si="171"/>
        <v>581</v>
      </c>
      <c r="B593">
        <f t="shared" ca="1" si="172"/>
        <v>17.173277720419417</v>
      </c>
      <c r="C593">
        <f t="shared" ca="1" si="173"/>
        <v>13.235016096450057</v>
      </c>
      <c r="E593">
        <f t="shared" ca="1" si="185"/>
        <v>0.30081273897650784</v>
      </c>
      <c r="F593">
        <f t="shared" ca="1" si="186"/>
        <v>0.49585385573614676</v>
      </c>
      <c r="G593">
        <f t="shared" ca="1" si="174"/>
        <v>0.20333340528734539</v>
      </c>
      <c r="H593">
        <f t="shared" ca="1" si="175"/>
        <v>1</v>
      </c>
      <c r="I593">
        <f t="shared" ca="1" si="176"/>
        <v>24.097035336705105</v>
      </c>
      <c r="J593">
        <f t="shared" ca="1" si="177"/>
        <v>-8.740726569496676</v>
      </c>
      <c r="K593">
        <f t="shared" ca="1" si="178"/>
        <v>6.5281345922681142</v>
      </c>
      <c r="L593">
        <f t="shared" ca="1" si="179"/>
        <v>-8.740726569496676</v>
      </c>
      <c r="M593">
        <f t="shared" ca="1" si="180"/>
        <v>165.91378200842263</v>
      </c>
      <c r="N593">
        <f t="shared" ca="1" si="181"/>
        <v>33.419613949484337</v>
      </c>
      <c r="O593">
        <f t="shared" ca="1" si="182"/>
        <v>6.5281345922681142</v>
      </c>
      <c r="P593">
        <f t="shared" ca="1" si="183"/>
        <v>33.419613949484337</v>
      </c>
      <c r="Q593">
        <f t="shared" ca="1" si="184"/>
        <v>42.496606373014686</v>
      </c>
    </row>
    <row r="594" spans="1:17" x14ac:dyDescent="0.2">
      <c r="A594">
        <f t="shared" si="171"/>
        <v>582</v>
      </c>
      <c r="B594">
        <f t="shared" ca="1" si="172"/>
        <v>20.257469857415103</v>
      </c>
      <c r="C594">
        <f t="shared" ca="1" si="173"/>
        <v>15.020276975615825</v>
      </c>
      <c r="E594">
        <f t="shared" ca="1" si="185"/>
        <v>0.39221233819623647</v>
      </c>
      <c r="F594">
        <f t="shared" ca="1" si="186"/>
        <v>6.7532728337272502E-2</v>
      </c>
      <c r="G594">
        <f t="shared" ca="1" si="174"/>
        <v>0.54025493346649101</v>
      </c>
      <c r="H594">
        <f t="shared" ca="1" si="175"/>
        <v>1</v>
      </c>
      <c r="I594">
        <f t="shared" ca="1" si="176"/>
        <v>40.965067005543496</v>
      </c>
      <c r="J594">
        <f t="shared" ca="1" si="177"/>
        <v>-1.5521481201556671</v>
      </c>
      <c r="K594">
        <f t="shared" ca="1" si="178"/>
        <v>22.615392774182542</v>
      </c>
      <c r="L594">
        <f t="shared" ca="1" si="179"/>
        <v>-1.5521481201556671</v>
      </c>
      <c r="M594">
        <f t="shared" ca="1" si="180"/>
        <v>3.0775397088768623</v>
      </c>
      <c r="N594">
        <f t="shared" ca="1" si="181"/>
        <v>12.093500789016391</v>
      </c>
      <c r="O594">
        <f t="shared" ca="1" si="182"/>
        <v>22.615392774182542</v>
      </c>
      <c r="P594">
        <f t="shared" ca="1" si="183"/>
        <v>12.093500789016391</v>
      </c>
      <c r="Q594">
        <f t="shared" ca="1" si="184"/>
        <v>300.00898742357464</v>
      </c>
    </row>
    <row r="595" spans="1:17" x14ac:dyDescent="0.2">
      <c r="A595">
        <f t="shared" si="171"/>
        <v>583</v>
      </c>
      <c r="B595">
        <f t="shared" ca="1" si="172"/>
        <v>13.941125156606596</v>
      </c>
      <c r="C595">
        <f t="shared" ca="1" si="173"/>
        <v>11.049056489398676</v>
      </c>
      <c r="E595">
        <f t="shared" ca="1" si="185"/>
        <v>0.54786826743873751</v>
      </c>
      <c r="F595">
        <f t="shared" ca="1" si="186"/>
        <v>0.29421330139909768</v>
      </c>
      <c r="G595">
        <f t="shared" ca="1" si="174"/>
        <v>0.15791843116216481</v>
      </c>
      <c r="H595">
        <f t="shared" ca="1" si="175"/>
        <v>1</v>
      </c>
      <c r="I595">
        <f t="shared" ca="1" si="176"/>
        <v>79.932511723582095</v>
      </c>
      <c r="J595">
        <f t="shared" ca="1" si="177"/>
        <v>-9.4457417173243474</v>
      </c>
      <c r="K595">
        <f t="shared" ca="1" si="178"/>
        <v>9.2340688729555929</v>
      </c>
      <c r="L595">
        <f t="shared" ca="1" si="179"/>
        <v>-9.4457417173243474</v>
      </c>
      <c r="M595">
        <f t="shared" ca="1" si="180"/>
        <v>58.411677742761469</v>
      </c>
      <c r="N595">
        <f t="shared" ca="1" si="181"/>
        <v>15.400475293038571</v>
      </c>
      <c r="O595">
        <f t="shared" ca="1" si="182"/>
        <v>9.2340688729555929</v>
      </c>
      <c r="P595">
        <f t="shared" ca="1" si="183"/>
        <v>15.400475293038571</v>
      </c>
      <c r="Q595">
        <f t="shared" ca="1" si="184"/>
        <v>25.633176268486089</v>
      </c>
    </row>
    <row r="596" spans="1:17" x14ac:dyDescent="0.2">
      <c r="A596">
        <f t="shared" si="171"/>
        <v>584</v>
      </c>
      <c r="B596">
        <f t="shared" ca="1" si="172"/>
        <v>13.625492322661882</v>
      </c>
      <c r="C596">
        <f t="shared" ca="1" si="173"/>
        <v>9.0446291491409703</v>
      </c>
      <c r="E596">
        <f t="shared" ca="1" si="185"/>
        <v>0.75004370891504657</v>
      </c>
      <c r="F596">
        <f t="shared" ca="1" si="186"/>
        <v>0.15859852299352337</v>
      </c>
      <c r="G596">
        <f t="shared" ca="1" si="174"/>
        <v>9.1357768091430064E-2</v>
      </c>
      <c r="H596">
        <f t="shared" ca="1" si="175"/>
        <v>1</v>
      </c>
      <c r="I596">
        <f t="shared" ca="1" si="176"/>
        <v>149.81121003487334</v>
      </c>
      <c r="J596">
        <f t="shared" ca="1" si="177"/>
        <v>-6.97081131069032</v>
      </c>
      <c r="K596">
        <f t="shared" ca="1" si="178"/>
        <v>7.3133472598334963</v>
      </c>
      <c r="L596">
        <f t="shared" ca="1" si="179"/>
        <v>-6.97081131069032</v>
      </c>
      <c r="M596">
        <f t="shared" ca="1" si="180"/>
        <v>16.973576061316688</v>
      </c>
      <c r="N596">
        <f t="shared" ca="1" si="181"/>
        <v>4.8026796559473297</v>
      </c>
      <c r="O596">
        <f t="shared" ca="1" si="182"/>
        <v>7.3133472598334963</v>
      </c>
      <c r="P596">
        <f t="shared" ca="1" si="183"/>
        <v>4.8026796559473297</v>
      </c>
      <c r="Q596">
        <f t="shared" ca="1" si="184"/>
        <v>8.578823728546892</v>
      </c>
    </row>
    <row r="597" spans="1:17" x14ac:dyDescent="0.2">
      <c r="A597">
        <f t="shared" ref="A597:A660" si="187">A596+1</f>
        <v>585</v>
      </c>
      <c r="B597">
        <f t="shared" ref="B597:B660" ca="1" si="188">SUM(I597:Q597)^0.5</f>
        <v>13.912017820268661</v>
      </c>
      <c r="C597">
        <f t="shared" ref="C597:C660" ca="1" si="189">E597*C$2+F597*C$3+G597*C$4</f>
        <v>10.679670353106022</v>
      </c>
      <c r="E597">
        <f t="shared" ca="1" si="185"/>
        <v>0.51562334226882001</v>
      </c>
      <c r="F597">
        <f t="shared" ca="1" si="186"/>
        <v>0.40980682771452004</v>
      </c>
      <c r="G597">
        <f t="shared" ref="G597:G660" ca="1" si="190">1-E597-F597</f>
        <v>7.4569830016659955E-2</v>
      </c>
      <c r="H597">
        <f t="shared" ref="H597:H660" ca="1" si="191">SUM(E597:G597)</f>
        <v>1</v>
      </c>
      <c r="I597">
        <f t="shared" ref="I597:I660" ca="1" si="192">E597*E597*B$2*B$2*B$7</f>
        <v>70.800496899924411</v>
      </c>
      <c r="J597">
        <f t="shared" ref="J597:J660" ca="1" si="193">E597*F597*B$2*B$3*C$7</f>
        <v>-12.382529618777559</v>
      </c>
      <c r="K597">
        <f t="shared" ref="K597:K660" ca="1" si="194">E597*G597*B$2*B$4*D$7</f>
        <v>4.1037402559112754</v>
      </c>
      <c r="L597">
        <f t="shared" ref="L597:L660" ca="1" si="195">J597</f>
        <v>-12.382529618777559</v>
      </c>
      <c r="M597">
        <f t="shared" ref="M597:M660" ca="1" si="196">F597*F597*B$3*B$3*C$8</f>
        <v>113.32701600076257</v>
      </c>
      <c r="N597">
        <f t="shared" ref="N597:N660" ca="1" si="197">F597*G597*B$3*B$4*D$8</f>
        <v>10.129344530856995</v>
      </c>
      <c r="O597">
        <f t="shared" ref="O597:O660" ca="1" si="198">K597</f>
        <v>4.1037402559112754</v>
      </c>
      <c r="P597">
        <f t="shared" ref="P597:P660" ca="1" si="199">N597</f>
        <v>10.129344530856995</v>
      </c>
      <c r="Q597">
        <f t="shared" ref="Q597:Q660" ca="1" si="200">G597*G597*B$4*B$4*D$9</f>
        <v>5.7156165948043753</v>
      </c>
    </row>
    <row r="598" spans="1:17" x14ac:dyDescent="0.2">
      <c r="A598">
        <f t="shared" si="187"/>
        <v>586</v>
      </c>
      <c r="B598">
        <f t="shared" ca="1" si="188"/>
        <v>13.243153906724126</v>
      </c>
      <c r="C598">
        <f t="shared" ca="1" si="189"/>
        <v>9.1417442574954428</v>
      </c>
      <c r="E598">
        <f t="shared" ca="1" si="185"/>
        <v>0.71692520265881476</v>
      </c>
      <c r="F598">
        <f t="shared" ca="1" si="186"/>
        <v>0.21234525950892788</v>
      </c>
      <c r="G598">
        <f t="shared" ca="1" si="190"/>
        <v>7.0729537832257355E-2</v>
      </c>
      <c r="H598">
        <f t="shared" ca="1" si="191"/>
        <v>1</v>
      </c>
      <c r="I598">
        <f t="shared" ca="1" si="192"/>
        <v>136.87333901502598</v>
      </c>
      <c r="J598">
        <f t="shared" ca="1" si="193"/>
        <v>-8.9210101569346989</v>
      </c>
      <c r="K598">
        <f t="shared" ca="1" si="194"/>
        <v>5.4120127345949545</v>
      </c>
      <c r="L598">
        <f t="shared" ca="1" si="195"/>
        <v>-8.9210101569346989</v>
      </c>
      <c r="M598">
        <f t="shared" ca="1" si="196"/>
        <v>30.427075632394718</v>
      </c>
      <c r="N598">
        <f t="shared" ca="1" si="197"/>
        <v>4.978315202098905</v>
      </c>
      <c r="O598">
        <f t="shared" ca="1" si="198"/>
        <v>5.4120127345949545</v>
      </c>
      <c r="P598">
        <f t="shared" ca="1" si="199"/>
        <v>4.978315202098905</v>
      </c>
      <c r="Q598">
        <f t="shared" ca="1" si="200"/>
        <v>5.1420751902434736</v>
      </c>
    </row>
    <row r="599" spans="1:17" x14ac:dyDescent="0.2">
      <c r="A599">
        <f t="shared" si="187"/>
        <v>587</v>
      </c>
      <c r="B599">
        <f t="shared" ca="1" si="188"/>
        <v>14.904185029072982</v>
      </c>
      <c r="C599">
        <f t="shared" ca="1" si="189"/>
        <v>7.7260823182087721</v>
      </c>
      <c r="E599">
        <f t="shared" ca="1" si="185"/>
        <v>0.88930018584539017</v>
      </c>
      <c r="F599">
        <f t="shared" ca="1" si="186"/>
        <v>5.6722489784264508E-2</v>
      </c>
      <c r="G599">
        <f t="shared" ca="1" si="190"/>
        <v>5.3977324370345324E-2</v>
      </c>
      <c r="H599">
        <f t="shared" ca="1" si="191"/>
        <v>1</v>
      </c>
      <c r="I599">
        <f t="shared" ca="1" si="192"/>
        <v>210.60463871103912</v>
      </c>
      <c r="J599">
        <f t="shared" ca="1" si="193"/>
        <v>-2.9559785934161171</v>
      </c>
      <c r="K599">
        <f t="shared" ca="1" si="194"/>
        <v>5.1232302891491281</v>
      </c>
      <c r="L599">
        <f t="shared" ca="1" si="195"/>
        <v>-2.9559785934161171</v>
      </c>
      <c r="M599">
        <f t="shared" ca="1" si="196"/>
        <v>2.1711290837755794</v>
      </c>
      <c r="N599">
        <f t="shared" ca="1" si="197"/>
        <v>1.0148588393137308</v>
      </c>
      <c r="O599">
        <f t="shared" ca="1" si="198"/>
        <v>5.1232302891491281</v>
      </c>
      <c r="P599">
        <f t="shared" ca="1" si="199"/>
        <v>1.0148588393137308</v>
      </c>
      <c r="Q599">
        <f t="shared" ca="1" si="200"/>
        <v>2.9947425159350649</v>
      </c>
    </row>
    <row r="600" spans="1:17" x14ac:dyDescent="0.2">
      <c r="A600">
        <f t="shared" si="187"/>
        <v>588</v>
      </c>
      <c r="B600">
        <f t="shared" ca="1" si="188"/>
        <v>15.065359490459716</v>
      </c>
      <c r="C600">
        <f t="shared" ca="1" si="189"/>
        <v>7.0693126407767402</v>
      </c>
      <c r="E600">
        <f t="shared" ca="1" si="185"/>
        <v>0.92918262031276633</v>
      </c>
      <c r="F600">
        <f t="shared" ca="1" si="186"/>
        <v>6.5610703352348976E-2</v>
      </c>
      <c r="G600">
        <f t="shared" ca="1" si="190"/>
        <v>5.2066763348846967E-3</v>
      </c>
      <c r="H600">
        <f t="shared" ca="1" si="191"/>
        <v>1</v>
      </c>
      <c r="I600">
        <f t="shared" ca="1" si="192"/>
        <v>229.91818504565279</v>
      </c>
      <c r="J600">
        <f t="shared" ca="1" si="193"/>
        <v>-3.5725094603238547</v>
      </c>
      <c r="K600">
        <f t="shared" ca="1" si="194"/>
        <v>0.51635192576238509</v>
      </c>
      <c r="L600">
        <f t="shared" ca="1" si="195"/>
        <v>-3.5725094603238547</v>
      </c>
      <c r="M600">
        <f t="shared" ca="1" si="196"/>
        <v>2.9048550133343296</v>
      </c>
      <c r="N600">
        <f t="shared" ca="1" si="197"/>
        <v>0.1132333288322688</v>
      </c>
      <c r="O600">
        <f t="shared" ca="1" si="198"/>
        <v>0.51635192576238509</v>
      </c>
      <c r="P600">
        <f t="shared" ca="1" si="199"/>
        <v>0.1132333288322688</v>
      </c>
      <c r="Q600">
        <f t="shared" ca="1" si="200"/>
        <v>2.7864929255895784E-2</v>
      </c>
    </row>
    <row r="601" spans="1:17" x14ac:dyDescent="0.2">
      <c r="A601">
        <f t="shared" si="187"/>
        <v>589</v>
      </c>
      <c r="B601">
        <f t="shared" ca="1" si="188"/>
        <v>16.810713456918187</v>
      </c>
      <c r="C601">
        <f t="shared" ca="1" si="189"/>
        <v>11.610690349720656</v>
      </c>
      <c r="E601">
        <f t="shared" ca="1" si="185"/>
        <v>0.65337909794432947</v>
      </c>
      <c r="F601">
        <f t="shared" ca="1" si="186"/>
        <v>4.2072314688803326E-3</v>
      </c>
      <c r="G601">
        <f t="shared" ca="1" si="190"/>
        <v>0.34241367058679018</v>
      </c>
      <c r="H601">
        <f t="shared" ca="1" si="191"/>
        <v>1</v>
      </c>
      <c r="I601">
        <f t="shared" ca="1" si="192"/>
        <v>113.68460061141433</v>
      </c>
      <c r="J601">
        <f t="shared" ca="1" si="193"/>
        <v>-0.16108654217602966</v>
      </c>
      <c r="K601">
        <f t="shared" ca="1" si="194"/>
        <v>23.878138888462171</v>
      </c>
      <c r="L601">
        <f t="shared" ca="1" si="195"/>
        <v>-0.16108654217602966</v>
      </c>
      <c r="M601">
        <f t="shared" ca="1" si="196"/>
        <v>1.1944497567770902E-2</v>
      </c>
      <c r="N601">
        <f t="shared" ca="1" si="197"/>
        <v>0.47751443168943597</v>
      </c>
      <c r="O601">
        <f t="shared" ca="1" si="198"/>
        <v>23.878138888462171</v>
      </c>
      <c r="P601">
        <f t="shared" ca="1" si="199"/>
        <v>0.47751443168943597</v>
      </c>
      <c r="Q601">
        <f t="shared" ca="1" si="200"/>
        <v>120.51440826567698</v>
      </c>
    </row>
    <row r="602" spans="1:17" x14ac:dyDescent="0.2">
      <c r="A602">
        <f t="shared" si="187"/>
        <v>590</v>
      </c>
      <c r="B602">
        <f t="shared" ca="1" si="188"/>
        <v>16.431766454609942</v>
      </c>
      <c r="C602">
        <f t="shared" ca="1" si="189"/>
        <v>11.240971611283999</v>
      </c>
      <c r="E602">
        <f t="shared" ca="1" si="185"/>
        <v>0.67553717539539937</v>
      </c>
      <c r="F602">
        <f t="shared" ca="1" si="186"/>
        <v>9.8036755023964989E-3</v>
      </c>
      <c r="G602">
        <f t="shared" ca="1" si="190"/>
        <v>0.31465914910220411</v>
      </c>
      <c r="H602">
        <f t="shared" ca="1" si="191"/>
        <v>1</v>
      </c>
      <c r="I602">
        <f t="shared" ca="1" si="192"/>
        <v>121.52613158336011</v>
      </c>
      <c r="J602">
        <f t="shared" ca="1" si="193"/>
        <v>-0.3880929892825854</v>
      </c>
      <c r="K602">
        <f t="shared" ca="1" si="194"/>
        <v>22.686826999998441</v>
      </c>
      <c r="L602">
        <f t="shared" ca="1" si="195"/>
        <v>-0.3880929892825854</v>
      </c>
      <c r="M602">
        <f t="shared" ca="1" si="196"/>
        <v>6.485641360482397E-2</v>
      </c>
      <c r="N602">
        <f t="shared" ca="1" si="197"/>
        <v>1.0225117137779336</v>
      </c>
      <c r="O602">
        <f t="shared" ca="1" si="198"/>
        <v>22.686826999998441</v>
      </c>
      <c r="P602">
        <f t="shared" ca="1" si="199"/>
        <v>1.0225117137779336</v>
      </c>
      <c r="Q602">
        <f t="shared" ca="1" si="200"/>
        <v>101.76946937289215</v>
      </c>
    </row>
    <row r="603" spans="1:17" x14ac:dyDescent="0.2">
      <c r="A603">
        <f t="shared" si="187"/>
        <v>591</v>
      </c>
      <c r="B603">
        <f t="shared" ca="1" si="188"/>
        <v>17.637558957432628</v>
      </c>
      <c r="C603">
        <f t="shared" ca="1" si="189"/>
        <v>13.927460740506733</v>
      </c>
      <c r="E603">
        <f t="shared" ca="1" si="185"/>
        <v>0.39899978798491664</v>
      </c>
      <c r="F603">
        <f t="shared" ca="1" si="186"/>
        <v>0.20282396423413659</v>
      </c>
      <c r="G603">
        <f t="shared" ca="1" si="190"/>
        <v>0.39817624778094673</v>
      </c>
      <c r="H603">
        <f t="shared" ca="1" si="191"/>
        <v>1</v>
      </c>
      <c r="I603">
        <f t="shared" ca="1" si="192"/>
        <v>42.39518124523785</v>
      </c>
      <c r="J603">
        <f t="shared" ca="1" si="193"/>
        <v>-4.7423057174420968</v>
      </c>
      <c r="K603">
        <f t="shared" ca="1" si="194"/>
        <v>16.956341568198617</v>
      </c>
      <c r="L603">
        <f t="shared" ca="1" si="195"/>
        <v>-4.7423057174420968</v>
      </c>
      <c r="M603">
        <f t="shared" ca="1" si="196"/>
        <v>27.759625803570433</v>
      </c>
      <c r="N603">
        <f t="shared" ca="1" si="197"/>
        <v>26.769090546301388</v>
      </c>
      <c r="O603">
        <f t="shared" ca="1" si="198"/>
        <v>16.956341568198617</v>
      </c>
      <c r="P603">
        <f t="shared" ca="1" si="199"/>
        <v>26.769090546301388</v>
      </c>
      <c r="Q603">
        <f t="shared" ca="1" si="200"/>
        <v>162.96242613398786</v>
      </c>
    </row>
    <row r="604" spans="1:17" x14ac:dyDescent="0.2">
      <c r="A604">
        <f t="shared" si="187"/>
        <v>592</v>
      </c>
      <c r="B604">
        <f t="shared" ca="1" si="188"/>
        <v>13.164051736993899</v>
      </c>
      <c r="C604">
        <f t="shared" ca="1" si="189"/>
        <v>8.2087352785410577</v>
      </c>
      <c r="E604">
        <f t="shared" ca="1" si="185"/>
        <v>0.77255304652053802</v>
      </c>
      <c r="F604">
        <f t="shared" ca="1" si="186"/>
        <v>0.22705379973694939</v>
      </c>
      <c r="G604">
        <f t="shared" ca="1" si="190"/>
        <v>3.9315374251258639E-4</v>
      </c>
      <c r="H604">
        <f t="shared" ca="1" si="191"/>
        <v>1</v>
      </c>
      <c r="I604">
        <f t="shared" ca="1" si="192"/>
        <v>158.93801523995825</v>
      </c>
      <c r="J604">
        <f t="shared" ca="1" si="193"/>
        <v>-10.279090736055482</v>
      </c>
      <c r="K604">
        <f t="shared" ca="1" si="194"/>
        <v>3.241715260187357E-2</v>
      </c>
      <c r="L604">
        <f t="shared" ca="1" si="195"/>
        <v>-10.279090736055482</v>
      </c>
      <c r="M604">
        <f t="shared" ca="1" si="196"/>
        <v>34.788253197521044</v>
      </c>
      <c r="N604">
        <f t="shared" ca="1" si="197"/>
        <v>2.9588993233919492E-2</v>
      </c>
      <c r="O604">
        <f t="shared" ca="1" si="198"/>
        <v>3.241715260187357E-2</v>
      </c>
      <c r="P604">
        <f t="shared" ca="1" si="199"/>
        <v>2.9588993233919492E-2</v>
      </c>
      <c r="Q604">
        <f t="shared" ca="1" si="200"/>
        <v>1.5887721216333245E-4</v>
      </c>
    </row>
    <row r="605" spans="1:17" x14ac:dyDescent="0.2">
      <c r="A605">
        <f t="shared" si="187"/>
        <v>593</v>
      </c>
      <c r="B605">
        <f t="shared" ca="1" si="188"/>
        <v>15.673574538895631</v>
      </c>
      <c r="C605">
        <f t="shared" ca="1" si="189"/>
        <v>6.805830431611664</v>
      </c>
      <c r="E605">
        <f t="shared" ca="1" si="185"/>
        <v>0.96391085523246822</v>
      </c>
      <c r="F605">
        <f t="shared" ca="1" si="186"/>
        <v>3.1294347605462333E-2</v>
      </c>
      <c r="G605">
        <f t="shared" ca="1" si="190"/>
        <v>4.7947971620694446E-3</v>
      </c>
      <c r="H605">
        <f t="shared" ca="1" si="191"/>
        <v>1</v>
      </c>
      <c r="I605">
        <f t="shared" ca="1" si="192"/>
        <v>247.42575763915738</v>
      </c>
      <c r="J605">
        <f t="shared" ca="1" si="193"/>
        <v>-1.7676667359493481</v>
      </c>
      <c r="K605">
        <f t="shared" ca="1" si="194"/>
        <v>0.49327743894314896</v>
      </c>
      <c r="L605">
        <f t="shared" ca="1" si="195"/>
        <v>-1.7676667359493481</v>
      </c>
      <c r="M605">
        <f t="shared" ca="1" si="196"/>
        <v>0.6608560623963563</v>
      </c>
      <c r="N605">
        <f t="shared" ca="1" si="197"/>
        <v>4.9736491029773337E-2</v>
      </c>
      <c r="O605">
        <f t="shared" ca="1" si="198"/>
        <v>0.49327743894314896</v>
      </c>
      <c r="P605">
        <f t="shared" ca="1" si="199"/>
        <v>4.9736491029773337E-2</v>
      </c>
      <c r="Q605">
        <f t="shared" ca="1" si="200"/>
        <v>2.3630736716523371E-2</v>
      </c>
    </row>
    <row r="606" spans="1:17" x14ac:dyDescent="0.2">
      <c r="A606">
        <f t="shared" si="187"/>
        <v>594</v>
      </c>
      <c r="B606">
        <f t="shared" ca="1" si="188"/>
        <v>14.688947353010061</v>
      </c>
      <c r="C606">
        <f t="shared" ca="1" si="189"/>
        <v>8.372445008490434</v>
      </c>
      <c r="E606">
        <f t="shared" ca="1" si="185"/>
        <v>0.84282452406258601</v>
      </c>
      <c r="F606">
        <f t="shared" ca="1" si="186"/>
        <v>6.2589711533800774E-2</v>
      </c>
      <c r="G606">
        <f t="shared" ca="1" si="190"/>
        <v>9.4585764403613215E-2</v>
      </c>
      <c r="H606">
        <f t="shared" ca="1" si="191"/>
        <v>1</v>
      </c>
      <c r="I606">
        <f t="shared" ca="1" si="192"/>
        <v>189.16705139762075</v>
      </c>
      <c r="J606">
        <f t="shared" ca="1" si="193"/>
        <v>-3.0912756287128453</v>
      </c>
      <c r="K606">
        <f t="shared" ca="1" si="194"/>
        <v>8.5083840299750317</v>
      </c>
      <c r="L606">
        <f t="shared" ca="1" si="195"/>
        <v>-3.0912756287128453</v>
      </c>
      <c r="M606">
        <f t="shared" ca="1" si="196"/>
        <v>2.643510098773989</v>
      </c>
      <c r="N606">
        <f t="shared" ca="1" si="197"/>
        <v>1.9623105019156266</v>
      </c>
      <c r="O606">
        <f t="shared" ca="1" si="198"/>
        <v>8.5083840299750317</v>
      </c>
      <c r="P606">
        <f t="shared" ca="1" si="199"/>
        <v>1.9623105019156266</v>
      </c>
      <c r="Q606">
        <f t="shared" ca="1" si="200"/>
        <v>9.1957750367509554</v>
      </c>
    </row>
    <row r="607" spans="1:17" x14ac:dyDescent="0.2">
      <c r="A607">
        <f t="shared" si="187"/>
        <v>595</v>
      </c>
      <c r="B607">
        <f t="shared" ca="1" si="188"/>
        <v>19.66911783826253</v>
      </c>
      <c r="C607">
        <f t="shared" ca="1" si="189"/>
        <v>15.157660907654947</v>
      </c>
      <c r="E607">
        <f t="shared" ca="1" si="185"/>
        <v>0.19596128498409937</v>
      </c>
      <c r="F607">
        <f t="shared" ca="1" si="186"/>
        <v>0.44576091342012419</v>
      </c>
      <c r="G607">
        <f t="shared" ca="1" si="190"/>
        <v>0.35827780159577644</v>
      </c>
      <c r="H607">
        <f t="shared" ca="1" si="191"/>
        <v>1</v>
      </c>
      <c r="I607">
        <f t="shared" ca="1" si="192"/>
        <v>10.226139754120549</v>
      </c>
      <c r="J607">
        <f t="shared" ca="1" si="193"/>
        <v>-5.1188202494243145</v>
      </c>
      <c r="K607">
        <f t="shared" ca="1" si="194"/>
        <v>7.4933207192963325</v>
      </c>
      <c r="L607">
        <f t="shared" ca="1" si="195"/>
        <v>-5.1188202494243145</v>
      </c>
      <c r="M607">
        <f t="shared" ca="1" si="196"/>
        <v>134.0846439964852</v>
      </c>
      <c r="N607">
        <f t="shared" ca="1" si="197"/>
        <v>52.937190132982018</v>
      </c>
      <c r="O607">
        <f t="shared" ca="1" si="198"/>
        <v>7.4933207192963325</v>
      </c>
      <c r="P607">
        <f t="shared" ca="1" si="199"/>
        <v>52.937190132982018</v>
      </c>
      <c r="Q607">
        <f t="shared" ca="1" si="200"/>
        <v>131.94003157914347</v>
      </c>
    </row>
    <row r="608" spans="1:17" x14ac:dyDescent="0.2">
      <c r="A608">
        <f t="shared" si="187"/>
        <v>596</v>
      </c>
      <c r="B608">
        <f t="shared" ca="1" si="188"/>
        <v>15.37950255446275</v>
      </c>
      <c r="C608">
        <f t="shared" ca="1" si="189"/>
        <v>10.07128501147583</v>
      </c>
      <c r="E608">
        <f t="shared" ca="1" si="185"/>
        <v>0.74251648494795397</v>
      </c>
      <c r="F608">
        <f t="shared" ca="1" si="186"/>
        <v>3.3825517517661642E-2</v>
      </c>
      <c r="G608">
        <f t="shared" ca="1" si="190"/>
        <v>0.2236579975343844</v>
      </c>
      <c r="H608">
        <f t="shared" ca="1" si="191"/>
        <v>1</v>
      </c>
      <c r="I608">
        <f t="shared" ca="1" si="192"/>
        <v>146.81937351070357</v>
      </c>
      <c r="J608">
        <f t="shared" ca="1" si="193"/>
        <v>-1.4717978560093106</v>
      </c>
      <c r="K608">
        <f t="shared" ca="1" si="194"/>
        <v>17.724527805558644</v>
      </c>
      <c r="L608">
        <f t="shared" ca="1" si="195"/>
        <v>-1.4717978560093106</v>
      </c>
      <c r="M608">
        <f t="shared" ca="1" si="196"/>
        <v>0.77208297072583587</v>
      </c>
      <c r="N608">
        <f t="shared" ca="1" si="197"/>
        <v>2.5076555524892394</v>
      </c>
      <c r="O608">
        <f t="shared" ca="1" si="198"/>
        <v>17.724527805558644</v>
      </c>
      <c r="P608">
        <f t="shared" ca="1" si="199"/>
        <v>2.5076555524892394</v>
      </c>
      <c r="Q608">
        <f t="shared" ca="1" si="200"/>
        <v>51.416871337219739</v>
      </c>
    </row>
    <row r="609" spans="1:17" x14ac:dyDescent="0.2">
      <c r="A609">
        <f t="shared" si="187"/>
        <v>597</v>
      </c>
      <c r="B609">
        <f t="shared" ca="1" si="188"/>
        <v>13.067388620633306</v>
      </c>
      <c r="C609">
        <f t="shared" ca="1" si="189"/>
        <v>9.397140678995159</v>
      </c>
      <c r="E609">
        <f t="shared" ca="1" si="185"/>
        <v>0.62657507171729021</v>
      </c>
      <c r="F609">
        <f t="shared" ca="1" si="186"/>
        <v>0.36027214870886859</v>
      </c>
      <c r="G609">
        <f t="shared" ca="1" si="190"/>
        <v>1.31527795738412E-2</v>
      </c>
      <c r="H609">
        <f t="shared" ca="1" si="191"/>
        <v>1</v>
      </c>
      <c r="I609">
        <f t="shared" ca="1" si="192"/>
        <v>104.54840014849155</v>
      </c>
      <c r="J609">
        <f t="shared" ca="1" si="193"/>
        <v>-13.228220278519093</v>
      </c>
      <c r="K609">
        <f t="shared" ca="1" si="194"/>
        <v>0.87957888687296859</v>
      </c>
      <c r="L609">
        <f t="shared" ca="1" si="195"/>
        <v>-13.228220278519093</v>
      </c>
      <c r="M609">
        <f t="shared" ca="1" si="196"/>
        <v>87.586355062103891</v>
      </c>
      <c r="N609">
        <f t="shared" ca="1" si="197"/>
        <v>1.5706782569112228</v>
      </c>
      <c r="O609">
        <f t="shared" ca="1" si="198"/>
        <v>0.87957888687296859</v>
      </c>
      <c r="P609">
        <f t="shared" ca="1" si="199"/>
        <v>1.5706782569112228</v>
      </c>
      <c r="Q609">
        <f t="shared" ca="1" si="200"/>
        <v>0.17781642153115737</v>
      </c>
    </row>
    <row r="610" spans="1:17" x14ac:dyDescent="0.2">
      <c r="A610">
        <f t="shared" si="187"/>
        <v>598</v>
      </c>
      <c r="B610">
        <f t="shared" ca="1" si="188"/>
        <v>14.334791308951198</v>
      </c>
      <c r="C610">
        <f t="shared" ca="1" si="189"/>
        <v>8.4159514592680118</v>
      </c>
      <c r="E610">
        <f t="shared" ca="1" si="185"/>
        <v>0.82627574461414532</v>
      </c>
      <c r="F610">
        <f t="shared" ca="1" si="186"/>
        <v>9.0130681221204448E-2</v>
      </c>
      <c r="G610">
        <f t="shared" ca="1" si="190"/>
        <v>8.3593574164650228E-2</v>
      </c>
      <c r="H610">
        <f t="shared" ca="1" si="191"/>
        <v>1</v>
      </c>
      <c r="I610">
        <f t="shared" ca="1" si="192"/>
        <v>181.81142671445895</v>
      </c>
      <c r="J610">
        <f t="shared" ca="1" si="193"/>
        <v>-4.3641058302837692</v>
      </c>
      <c r="K610">
        <f t="shared" ca="1" si="194"/>
        <v>7.3719442207075758</v>
      </c>
      <c r="L610">
        <f t="shared" ca="1" si="195"/>
        <v>-4.3641058302837692</v>
      </c>
      <c r="M610">
        <f t="shared" ca="1" si="196"/>
        <v>5.4817645878044239</v>
      </c>
      <c r="N610">
        <f t="shared" ca="1" si="197"/>
        <v>2.4973795332855402</v>
      </c>
      <c r="O610">
        <f t="shared" ca="1" si="198"/>
        <v>7.3719442207075758</v>
      </c>
      <c r="P610">
        <f t="shared" ca="1" si="199"/>
        <v>2.4973795332855402</v>
      </c>
      <c r="Q610">
        <f t="shared" ca="1" si="200"/>
        <v>7.1826147215007108</v>
      </c>
    </row>
    <row r="611" spans="1:17" x14ac:dyDescent="0.2">
      <c r="A611">
        <f t="shared" si="187"/>
        <v>599</v>
      </c>
      <c r="B611">
        <f t="shared" ca="1" si="188"/>
        <v>18.378857211171912</v>
      </c>
      <c r="C611">
        <f t="shared" ca="1" si="189"/>
        <v>14.502416979776065</v>
      </c>
      <c r="E611">
        <f t="shared" ca="1" si="185"/>
        <v>0.34465505777912897</v>
      </c>
      <c r="F611">
        <f t="shared" ca="1" si="186"/>
        <v>0.23434540861366215</v>
      </c>
      <c r="G611">
        <f t="shared" ca="1" si="190"/>
        <v>0.42099953360720888</v>
      </c>
      <c r="H611">
        <f t="shared" ca="1" si="191"/>
        <v>1</v>
      </c>
      <c r="I611">
        <f t="shared" ca="1" si="192"/>
        <v>31.633007087483261</v>
      </c>
      <c r="J611">
        <f t="shared" ca="1" si="193"/>
        <v>-4.7330241582764971</v>
      </c>
      <c r="K611">
        <f t="shared" ca="1" si="194"/>
        <v>15.486397863730447</v>
      </c>
      <c r="L611">
        <f t="shared" ca="1" si="195"/>
        <v>-4.7330241582764971</v>
      </c>
      <c r="M611">
        <f t="shared" ca="1" si="196"/>
        <v>37.058511559247727</v>
      </c>
      <c r="N611">
        <f t="shared" ca="1" si="197"/>
        <v>32.702207055081495</v>
      </c>
      <c r="O611">
        <f t="shared" ca="1" si="198"/>
        <v>15.486397863730447</v>
      </c>
      <c r="P611">
        <f t="shared" ca="1" si="199"/>
        <v>32.702207055081495</v>
      </c>
      <c r="Q611">
        <f t="shared" ca="1" si="200"/>
        <v>182.17971222084398</v>
      </c>
    </row>
    <row r="612" spans="1:17" x14ac:dyDescent="0.2">
      <c r="A612">
        <f t="shared" si="187"/>
        <v>600</v>
      </c>
      <c r="B612">
        <f t="shared" ca="1" si="188"/>
        <v>13.484746052650355</v>
      </c>
      <c r="C612">
        <f t="shared" ca="1" si="189"/>
        <v>10.061233992112486</v>
      </c>
      <c r="E612">
        <f t="shared" ca="1" si="185"/>
        <v>0.64865513449539403</v>
      </c>
      <c r="F612">
        <f t="shared" ca="1" si="186"/>
        <v>0.22505202448261397</v>
      </c>
      <c r="G612">
        <f t="shared" ca="1" si="190"/>
        <v>0.12629284102199201</v>
      </c>
      <c r="H612">
        <f t="shared" ca="1" si="191"/>
        <v>1</v>
      </c>
      <c r="I612">
        <f t="shared" ca="1" si="192"/>
        <v>112.0466526579774</v>
      </c>
      <c r="J612">
        <f t="shared" ca="1" si="193"/>
        <v>-8.5544954608609167</v>
      </c>
      <c r="K612">
        <f t="shared" ca="1" si="194"/>
        <v>8.7433272753181317</v>
      </c>
      <c r="L612">
        <f t="shared" ca="1" si="195"/>
        <v>-8.5544954608609167</v>
      </c>
      <c r="M612">
        <f t="shared" ca="1" si="196"/>
        <v>34.177549580768336</v>
      </c>
      <c r="N612">
        <f t="shared" ca="1" si="197"/>
        <v>9.42107925344005</v>
      </c>
      <c r="O612">
        <f t="shared" ca="1" si="198"/>
        <v>8.7433272753181317</v>
      </c>
      <c r="P612">
        <f t="shared" ca="1" si="199"/>
        <v>9.42107925344005</v>
      </c>
      <c r="Q612">
        <f t="shared" ca="1" si="200"/>
        <v>16.39435172992906</v>
      </c>
    </row>
    <row r="613" spans="1:17" x14ac:dyDescent="0.2">
      <c r="A613">
        <f t="shared" si="187"/>
        <v>601</v>
      </c>
      <c r="B613">
        <f t="shared" ca="1" si="188"/>
        <v>23.434270442970092</v>
      </c>
      <c r="C613">
        <f t="shared" ca="1" si="189"/>
        <v>16.851328849934298</v>
      </c>
      <c r="E613">
        <f t="shared" ca="1" si="185"/>
        <v>1.7790920980734093E-2</v>
      </c>
      <c r="F613">
        <f t="shared" ca="1" si="186"/>
        <v>0.57519624847974671</v>
      </c>
      <c r="G613">
        <f t="shared" ca="1" si="190"/>
        <v>0.4070128305395192</v>
      </c>
      <c r="H613">
        <f t="shared" ca="1" si="191"/>
        <v>1</v>
      </c>
      <c r="I613">
        <f t="shared" ca="1" si="192"/>
        <v>8.4288442305967548E-2</v>
      </c>
      <c r="J613">
        <f t="shared" ca="1" si="193"/>
        <v>-0.59966968089990702</v>
      </c>
      <c r="K613">
        <f t="shared" ca="1" si="194"/>
        <v>0.77284192312236566</v>
      </c>
      <c r="L613">
        <f t="shared" ca="1" si="195"/>
        <v>-0.59966968089990702</v>
      </c>
      <c r="M613">
        <f t="shared" ca="1" si="196"/>
        <v>223.25806873413975</v>
      </c>
      <c r="N613">
        <f t="shared" ca="1" si="197"/>
        <v>77.600254398605031</v>
      </c>
      <c r="O613">
        <f t="shared" ca="1" si="198"/>
        <v>0.77284192312236566</v>
      </c>
      <c r="P613">
        <f t="shared" ca="1" si="199"/>
        <v>77.600254398605031</v>
      </c>
      <c r="Q613">
        <f t="shared" ca="1" si="200"/>
        <v>170.27582073616097</v>
      </c>
    </row>
    <row r="614" spans="1:17" x14ac:dyDescent="0.2">
      <c r="A614">
        <f t="shared" si="187"/>
        <v>602</v>
      </c>
      <c r="B614">
        <f t="shared" ca="1" si="188"/>
        <v>13.896064889229292</v>
      </c>
      <c r="C614">
        <f t="shared" ca="1" si="189"/>
        <v>7.905974630716269</v>
      </c>
      <c r="E614">
        <f t="shared" ca="1" si="185"/>
        <v>0.83668271983716669</v>
      </c>
      <c r="F614">
        <f t="shared" ca="1" si="186"/>
        <v>0.13862250341351257</v>
      </c>
      <c r="G614">
        <f t="shared" ca="1" si="190"/>
        <v>2.4694776749320746E-2</v>
      </c>
      <c r="H614">
        <f t="shared" ca="1" si="191"/>
        <v>1</v>
      </c>
      <c r="I614">
        <f t="shared" ca="1" si="192"/>
        <v>186.42011238941785</v>
      </c>
      <c r="J614">
        <f t="shared" ca="1" si="193"/>
        <v>-6.7966069167379608</v>
      </c>
      <c r="K614">
        <f t="shared" ca="1" si="194"/>
        <v>2.2052104692020209</v>
      </c>
      <c r="L614">
        <f t="shared" ca="1" si="195"/>
        <v>-6.7966069167379608</v>
      </c>
      <c r="M614">
        <f t="shared" ca="1" si="196"/>
        <v>12.967090715834253</v>
      </c>
      <c r="N614">
        <f t="shared" ca="1" si="197"/>
        <v>1.1346916058808461</v>
      </c>
      <c r="O614">
        <f t="shared" ca="1" si="198"/>
        <v>2.2052104692020209</v>
      </c>
      <c r="P614">
        <f t="shared" ca="1" si="199"/>
        <v>1.1346916058808461</v>
      </c>
      <c r="Q614">
        <f t="shared" ca="1" si="200"/>
        <v>0.62682598372919873</v>
      </c>
    </row>
    <row r="615" spans="1:17" x14ac:dyDescent="0.2">
      <c r="A615">
        <f t="shared" si="187"/>
        <v>603</v>
      </c>
      <c r="B615">
        <f t="shared" ca="1" si="188"/>
        <v>18.249613600747299</v>
      </c>
      <c r="C615">
        <f t="shared" ca="1" si="189"/>
        <v>13.5097418087229</v>
      </c>
      <c r="E615">
        <f t="shared" ca="1" si="185"/>
        <v>0.24578630254765976</v>
      </c>
      <c r="F615">
        <f t="shared" ca="1" si="186"/>
        <v>0.5696947322936563</v>
      </c>
      <c r="G615">
        <f t="shared" ca="1" si="190"/>
        <v>0.18451896515868393</v>
      </c>
      <c r="H615">
        <f t="shared" ca="1" si="191"/>
        <v>1</v>
      </c>
      <c r="I615">
        <f t="shared" ca="1" si="192"/>
        <v>16.087424406289248</v>
      </c>
      <c r="J615">
        <f t="shared" ca="1" si="193"/>
        <v>-8.205357283316328</v>
      </c>
      <c r="K615">
        <f t="shared" ca="1" si="194"/>
        <v>4.8404175672143719</v>
      </c>
      <c r="L615">
        <f t="shared" ca="1" si="195"/>
        <v>-8.205357283316328</v>
      </c>
      <c r="M615">
        <f t="shared" ca="1" si="196"/>
        <v>219.00774898451937</v>
      </c>
      <c r="N615">
        <f t="shared" ca="1" si="197"/>
        <v>34.843535394893905</v>
      </c>
      <c r="O615">
        <f t="shared" ca="1" si="198"/>
        <v>4.8404175672143719</v>
      </c>
      <c r="P615">
        <f t="shared" ca="1" si="199"/>
        <v>34.843535394893905</v>
      </c>
      <c r="Q615">
        <f t="shared" ca="1" si="200"/>
        <v>34.996031828188329</v>
      </c>
    </row>
    <row r="616" spans="1:17" x14ac:dyDescent="0.2">
      <c r="A616">
        <f t="shared" si="187"/>
        <v>604</v>
      </c>
      <c r="B616">
        <f t="shared" ca="1" si="188"/>
        <v>21.963850303673357</v>
      </c>
      <c r="C616">
        <f t="shared" ca="1" si="189"/>
        <v>15.790616306242507</v>
      </c>
      <c r="E616">
        <f t="shared" ca="1" si="185"/>
        <v>0.36532062592702674</v>
      </c>
      <c r="F616">
        <f t="shared" ca="1" si="186"/>
        <v>1.6881055796353878E-2</v>
      </c>
      <c r="G616">
        <f t="shared" ca="1" si="190"/>
        <v>0.61779831827661935</v>
      </c>
      <c r="H616">
        <f t="shared" ca="1" si="191"/>
        <v>1</v>
      </c>
      <c r="I616">
        <f t="shared" ca="1" si="192"/>
        <v>35.540174235490397</v>
      </c>
      <c r="J616">
        <f t="shared" ca="1" si="193"/>
        <v>-0.36138607517221738</v>
      </c>
      <c r="K616">
        <f t="shared" ca="1" si="194"/>
        <v>24.088239282705192</v>
      </c>
      <c r="L616">
        <f t="shared" ca="1" si="195"/>
        <v>-0.36138607517221738</v>
      </c>
      <c r="M616">
        <f t="shared" ca="1" si="196"/>
        <v>0.19229778623077876</v>
      </c>
      <c r="N616">
        <f t="shared" ca="1" si="197"/>
        <v>3.4568881452049158</v>
      </c>
      <c r="O616">
        <f t="shared" ca="1" si="198"/>
        <v>24.088239282705192</v>
      </c>
      <c r="P616">
        <f t="shared" ca="1" si="199"/>
        <v>3.4568881452049158</v>
      </c>
      <c r="Q616">
        <f t="shared" ca="1" si="200"/>
        <v>392.31076543497528</v>
      </c>
    </row>
    <row r="617" spans="1:17" x14ac:dyDescent="0.2">
      <c r="A617">
        <f t="shared" si="187"/>
        <v>605</v>
      </c>
      <c r="B617">
        <f t="shared" ca="1" si="188"/>
        <v>13.339616813938072</v>
      </c>
      <c r="C617">
        <f t="shared" ca="1" si="189"/>
        <v>9.9645970236431758</v>
      </c>
      <c r="E617">
        <f t="shared" ca="1" si="185"/>
        <v>0.64427491014974281</v>
      </c>
      <c r="F617">
        <f t="shared" ca="1" si="186"/>
        <v>0.24708979215485991</v>
      </c>
      <c r="G617">
        <f t="shared" ca="1" si="190"/>
        <v>0.10863529769539729</v>
      </c>
      <c r="H617">
        <f t="shared" ca="1" si="191"/>
        <v>1</v>
      </c>
      <c r="I617">
        <f t="shared" ca="1" si="192"/>
        <v>110.53850956764468</v>
      </c>
      <c r="J617">
        <f t="shared" ca="1" si="193"/>
        <v>-9.3287539632741723</v>
      </c>
      <c r="K617">
        <f t="shared" ca="1" si="194"/>
        <v>7.4700983489016677</v>
      </c>
      <c r="L617">
        <f t="shared" ca="1" si="195"/>
        <v>-9.3287539632741723</v>
      </c>
      <c r="M617">
        <f t="shared" ca="1" si="196"/>
        <v>41.198810963236582</v>
      </c>
      <c r="N617">
        <f t="shared" ca="1" si="197"/>
        <v>8.8974337521162887</v>
      </c>
      <c r="O617">
        <f t="shared" ca="1" si="198"/>
        <v>7.4700983489016677</v>
      </c>
      <c r="P617">
        <f t="shared" ca="1" si="199"/>
        <v>8.8974337521162887</v>
      </c>
      <c r="Q617">
        <f t="shared" ca="1" si="200"/>
        <v>12.130499936330498</v>
      </c>
    </row>
    <row r="618" spans="1:17" x14ac:dyDescent="0.2">
      <c r="A618">
        <f t="shared" si="187"/>
        <v>606</v>
      </c>
      <c r="B618">
        <f t="shared" ca="1" si="188"/>
        <v>15.827721006338576</v>
      </c>
      <c r="C618">
        <f t="shared" ca="1" si="189"/>
        <v>6.8049754278597607</v>
      </c>
      <c r="E618">
        <f t="shared" ca="1" si="185"/>
        <v>0.96930986556847942</v>
      </c>
      <c r="F618">
        <f t="shared" ca="1" si="186"/>
        <v>2.0490213573790089E-2</v>
      </c>
      <c r="G618">
        <f t="shared" ca="1" si="190"/>
        <v>1.0199920857730489E-2</v>
      </c>
      <c r="H618">
        <f t="shared" ca="1" si="191"/>
        <v>1</v>
      </c>
      <c r="I618">
        <f t="shared" ca="1" si="192"/>
        <v>250.20525820455657</v>
      </c>
      <c r="J618">
        <f t="shared" ca="1" si="193"/>
        <v>-1.1638760572502425</v>
      </c>
      <c r="K618">
        <f t="shared" ca="1" si="194"/>
        <v>1.0552213675312294</v>
      </c>
      <c r="L618">
        <f t="shared" ca="1" si="195"/>
        <v>-1.1638760572502425</v>
      </c>
      <c r="M618">
        <f t="shared" ca="1" si="196"/>
        <v>0.28331400553172392</v>
      </c>
      <c r="N618">
        <f t="shared" ca="1" si="197"/>
        <v>6.9275917663899067E-2</v>
      </c>
      <c r="O618">
        <f t="shared" ca="1" si="198"/>
        <v>1.0552213675312294</v>
      </c>
      <c r="P618">
        <f t="shared" ca="1" si="199"/>
        <v>6.9275917663899067E-2</v>
      </c>
      <c r="Q618">
        <f t="shared" ca="1" si="200"/>
        <v>0.1069375885133426</v>
      </c>
    </row>
    <row r="619" spans="1:17" x14ac:dyDescent="0.2">
      <c r="A619">
        <f t="shared" si="187"/>
        <v>607</v>
      </c>
      <c r="B619">
        <f t="shared" ca="1" si="188"/>
        <v>12.984580621624684</v>
      </c>
      <c r="C619">
        <f t="shared" ca="1" si="189"/>
        <v>9.137806377861132</v>
      </c>
      <c r="E619">
        <f t="shared" ca="1" si="185"/>
        <v>0.68611369410355871</v>
      </c>
      <c r="F619">
        <f t="shared" ca="1" si="186"/>
        <v>0.27520552176401092</v>
      </c>
      <c r="G619">
        <f t="shared" ca="1" si="190"/>
        <v>3.8680784132430368E-2</v>
      </c>
      <c r="H619">
        <f t="shared" ca="1" si="191"/>
        <v>1</v>
      </c>
      <c r="I619">
        <f t="shared" ca="1" si="192"/>
        <v>125.36125792926178</v>
      </c>
      <c r="J619">
        <f t="shared" ca="1" si="193"/>
        <v>-11.064985442466888</v>
      </c>
      <c r="K619">
        <f t="shared" ca="1" si="194"/>
        <v>2.8325363946314699</v>
      </c>
      <c r="L619">
        <f t="shared" ca="1" si="195"/>
        <v>-11.064985442466888</v>
      </c>
      <c r="M619">
        <f t="shared" ca="1" si="196"/>
        <v>51.108055850504115</v>
      </c>
      <c r="N619">
        <f t="shared" ca="1" si="197"/>
        <v>3.5285104911536225</v>
      </c>
      <c r="O619">
        <f t="shared" ca="1" si="198"/>
        <v>2.8325363946314699</v>
      </c>
      <c r="P619">
        <f t="shared" ca="1" si="199"/>
        <v>3.5285104911536225</v>
      </c>
      <c r="Q619">
        <f t="shared" ca="1" si="200"/>
        <v>1.5378972530689874</v>
      </c>
    </row>
    <row r="620" spans="1:17" x14ac:dyDescent="0.2">
      <c r="A620">
        <f t="shared" si="187"/>
        <v>608</v>
      </c>
      <c r="B620">
        <f t="shared" ca="1" si="188"/>
        <v>18.481036501217993</v>
      </c>
      <c r="C620">
        <f t="shared" ca="1" si="189"/>
        <v>12.373337440119222</v>
      </c>
      <c r="E620">
        <f t="shared" ca="1" si="185"/>
        <v>0.26573460706027408</v>
      </c>
      <c r="F620">
        <f t="shared" ca="1" si="186"/>
        <v>0.68430898479364255</v>
      </c>
      <c r="G620">
        <f t="shared" ca="1" si="190"/>
        <v>4.9956408146083375E-2</v>
      </c>
      <c r="H620">
        <f t="shared" ca="1" si="191"/>
        <v>1</v>
      </c>
      <c r="I620">
        <f t="shared" ca="1" si="192"/>
        <v>18.804742914018064</v>
      </c>
      <c r="J620">
        <f t="shared" ca="1" si="193"/>
        <v>-10.656092340062486</v>
      </c>
      <c r="K620">
        <f t="shared" ca="1" si="194"/>
        <v>1.4168486605058088</v>
      </c>
      <c r="L620">
        <f t="shared" ca="1" si="195"/>
        <v>-10.656092340062486</v>
      </c>
      <c r="M620">
        <f t="shared" ca="1" si="196"/>
        <v>315.99452524444746</v>
      </c>
      <c r="N620">
        <f t="shared" ca="1" si="197"/>
        <v>11.331370700743719</v>
      </c>
      <c r="O620">
        <f t="shared" ca="1" si="198"/>
        <v>1.4168486605058088</v>
      </c>
      <c r="P620">
        <f t="shared" ca="1" si="199"/>
        <v>11.331370700743719</v>
      </c>
      <c r="Q620">
        <f t="shared" ca="1" si="200"/>
        <v>2.5651879585121091</v>
      </c>
    </row>
    <row r="621" spans="1:17" x14ac:dyDescent="0.2">
      <c r="A621">
        <f t="shared" si="187"/>
        <v>609</v>
      </c>
      <c r="B621">
        <f t="shared" ca="1" si="188"/>
        <v>15.230249358148226</v>
      </c>
      <c r="C621">
        <f t="shared" ca="1" si="189"/>
        <v>8.0733871017094074</v>
      </c>
      <c r="E621">
        <f t="shared" ca="1" si="185"/>
        <v>0.88053037057398986</v>
      </c>
      <c r="F621">
        <f t="shared" ca="1" si="186"/>
        <v>2.7101691105873973E-2</v>
      </c>
      <c r="G621">
        <f t="shared" ca="1" si="190"/>
        <v>9.2367938320136164E-2</v>
      </c>
      <c r="H621">
        <f t="shared" ca="1" si="191"/>
        <v>1</v>
      </c>
      <c r="I621">
        <f t="shared" ca="1" si="192"/>
        <v>206.47137323189364</v>
      </c>
      <c r="J621">
        <f t="shared" ca="1" si="193"/>
        <v>-1.398422319800529</v>
      </c>
      <c r="K621">
        <f t="shared" ca="1" si="194"/>
        <v>8.6805997471727814</v>
      </c>
      <c r="L621">
        <f t="shared" ca="1" si="195"/>
        <v>-1.398422319800529</v>
      </c>
      <c r="M621">
        <f t="shared" ca="1" si="196"/>
        <v>0.49564172070663098</v>
      </c>
      <c r="N621">
        <f t="shared" ca="1" si="197"/>
        <v>0.82976792191406523</v>
      </c>
      <c r="O621">
        <f t="shared" ca="1" si="198"/>
        <v>8.6805997471727814</v>
      </c>
      <c r="P621">
        <f t="shared" ca="1" si="199"/>
        <v>0.82976792191406523</v>
      </c>
      <c r="Q621">
        <f t="shared" ca="1" si="200"/>
        <v>8.7695898602015561</v>
      </c>
    </row>
    <row r="622" spans="1:17" x14ac:dyDescent="0.2">
      <c r="A622">
        <f t="shared" si="187"/>
        <v>610</v>
      </c>
      <c r="B622">
        <f t="shared" ca="1" si="188"/>
        <v>18.601234036144618</v>
      </c>
      <c r="C622">
        <f t="shared" ca="1" si="189"/>
        <v>13.551085753353101</v>
      </c>
      <c r="E622">
        <f t="shared" ca="1" si="185"/>
        <v>0.51101876733785945</v>
      </c>
      <c r="F622">
        <f t="shared" ca="1" si="186"/>
        <v>2.7563981518452373E-2</v>
      </c>
      <c r="G622">
        <f t="shared" ca="1" si="190"/>
        <v>0.4614172511436882</v>
      </c>
      <c r="H622">
        <f t="shared" ca="1" si="191"/>
        <v>1</v>
      </c>
      <c r="I622">
        <f t="shared" ca="1" si="192"/>
        <v>69.541630086191873</v>
      </c>
      <c r="J622">
        <f t="shared" ca="1" si="193"/>
        <v>-0.82542271490710795</v>
      </c>
      <c r="K622">
        <f t="shared" ca="1" si="194"/>
        <v>25.166036340979737</v>
      </c>
      <c r="L622">
        <f t="shared" ca="1" si="195"/>
        <v>-0.82542271490710795</v>
      </c>
      <c r="M622">
        <f t="shared" ca="1" si="196"/>
        <v>0.51269487246053924</v>
      </c>
      <c r="N622">
        <f t="shared" ca="1" si="197"/>
        <v>4.2157493119832221</v>
      </c>
      <c r="O622">
        <f t="shared" ca="1" si="198"/>
        <v>25.166036340979737</v>
      </c>
      <c r="P622">
        <f t="shared" ca="1" si="199"/>
        <v>4.2157493119832221</v>
      </c>
      <c r="Q622">
        <f t="shared" ca="1" si="200"/>
        <v>218.83885683266089</v>
      </c>
    </row>
    <row r="623" spans="1:17" x14ac:dyDescent="0.2">
      <c r="A623">
        <f t="shared" si="187"/>
        <v>611</v>
      </c>
      <c r="B623">
        <f t="shared" ca="1" si="188"/>
        <v>13.337313007865877</v>
      </c>
      <c r="C623">
        <f t="shared" ca="1" si="189"/>
        <v>10.062085128346567</v>
      </c>
      <c r="E623">
        <f t="shared" ca="1" si="185"/>
        <v>0.63038973297834477</v>
      </c>
      <c r="F623">
        <f t="shared" ca="1" si="186"/>
        <v>0.26188188624654329</v>
      </c>
      <c r="G623">
        <f t="shared" ca="1" si="190"/>
        <v>0.10772838077511193</v>
      </c>
      <c r="H623">
        <f t="shared" ca="1" si="191"/>
        <v>1</v>
      </c>
      <c r="I623">
        <f t="shared" ca="1" si="192"/>
        <v>105.82528067287271</v>
      </c>
      <c r="J623">
        <f t="shared" ca="1" si="193"/>
        <v>-9.6741364272894685</v>
      </c>
      <c r="K623">
        <f t="shared" ca="1" si="194"/>
        <v>7.248087127366122</v>
      </c>
      <c r="L623">
        <f t="shared" ca="1" si="195"/>
        <v>-9.6741364272894685</v>
      </c>
      <c r="M623">
        <f t="shared" ca="1" si="196"/>
        <v>46.279216157763209</v>
      </c>
      <c r="N623">
        <f t="shared" ca="1" si="197"/>
        <v>9.3513560445454509</v>
      </c>
      <c r="O623">
        <f t="shared" ca="1" si="198"/>
        <v>7.248087127366122</v>
      </c>
      <c r="P623">
        <f t="shared" ca="1" si="199"/>
        <v>9.3513560445454509</v>
      </c>
      <c r="Q623">
        <f t="shared" ca="1" si="200"/>
        <v>11.928807949908217</v>
      </c>
    </row>
    <row r="624" spans="1:17" x14ac:dyDescent="0.2">
      <c r="A624">
        <f t="shared" si="187"/>
        <v>612</v>
      </c>
      <c r="B624">
        <f t="shared" ca="1" si="188"/>
        <v>16.089545215805813</v>
      </c>
      <c r="C624">
        <f t="shared" ca="1" si="189"/>
        <v>12.96798958382416</v>
      </c>
      <c r="E624">
        <f t="shared" ca="1" si="185"/>
        <v>0.43463032998655071</v>
      </c>
      <c r="F624">
        <f t="shared" ca="1" si="186"/>
        <v>0.26159007109663696</v>
      </c>
      <c r="G624">
        <f t="shared" ca="1" si="190"/>
        <v>0.30377959891681233</v>
      </c>
      <c r="H624">
        <f t="shared" ca="1" si="191"/>
        <v>1</v>
      </c>
      <c r="I624">
        <f t="shared" ca="1" si="192"/>
        <v>50.305008373085244</v>
      </c>
      <c r="J624">
        <f t="shared" ca="1" si="193"/>
        <v>-6.6625257648254843</v>
      </c>
      <c r="K624">
        <f t="shared" ca="1" si="194"/>
        <v>14.091680106149532</v>
      </c>
      <c r="L624">
        <f t="shared" ca="1" si="195"/>
        <v>-6.6625257648254843</v>
      </c>
      <c r="M624">
        <f t="shared" ca="1" si="196"/>
        <v>46.176135701972647</v>
      </c>
      <c r="N624">
        <f t="shared" ca="1" si="197"/>
        <v>26.340187398108913</v>
      </c>
      <c r="O624">
        <f t="shared" ca="1" si="198"/>
        <v>14.091680106149532</v>
      </c>
      <c r="P624">
        <f t="shared" ca="1" si="199"/>
        <v>26.340187398108913</v>
      </c>
      <c r="Q624">
        <f t="shared" ca="1" si="200"/>
        <v>94.85363769753593</v>
      </c>
    </row>
    <row r="625" spans="1:17" x14ac:dyDescent="0.2">
      <c r="A625">
        <f t="shared" si="187"/>
        <v>613</v>
      </c>
      <c r="B625">
        <f t="shared" ca="1" si="188"/>
        <v>23.878381597119525</v>
      </c>
      <c r="C625">
        <f t="shared" ca="1" si="189"/>
        <v>15.276687216727762</v>
      </c>
      <c r="E625">
        <f t="shared" ca="1" si="185"/>
        <v>1.0445036352053849E-2</v>
      </c>
      <c r="F625">
        <f t="shared" ca="1" si="186"/>
        <v>0.80477882873410522</v>
      </c>
      <c r="G625">
        <f t="shared" ca="1" si="190"/>
        <v>0.18477613491384093</v>
      </c>
      <c r="H625">
        <f t="shared" ca="1" si="191"/>
        <v>1</v>
      </c>
      <c r="I625">
        <f t="shared" ca="1" si="192"/>
        <v>2.9053006284581937E-2</v>
      </c>
      <c r="J625">
        <f t="shared" ca="1" si="193"/>
        <v>-0.49258832551937537</v>
      </c>
      <c r="K625">
        <f t="shared" ca="1" si="194"/>
        <v>0.2059870775275576</v>
      </c>
      <c r="L625">
        <f t="shared" ca="1" si="195"/>
        <v>-0.49258832551937537</v>
      </c>
      <c r="M625">
        <f t="shared" ca="1" si="196"/>
        <v>437.04701635294509</v>
      </c>
      <c r="N625">
        <f t="shared" ca="1" si="197"/>
        <v>49.290295467886679</v>
      </c>
      <c r="O625">
        <f t="shared" ca="1" si="198"/>
        <v>0.2059870775275576</v>
      </c>
      <c r="P625">
        <f t="shared" ca="1" si="199"/>
        <v>49.290295467886679</v>
      </c>
      <c r="Q625">
        <f t="shared" ca="1" si="200"/>
        <v>35.093649898636983</v>
      </c>
    </row>
    <row r="626" spans="1:17" x14ac:dyDescent="0.2">
      <c r="A626">
        <f t="shared" si="187"/>
        <v>614</v>
      </c>
      <c r="B626">
        <f t="shared" ca="1" si="188"/>
        <v>14.6213254034052</v>
      </c>
      <c r="C626">
        <f t="shared" ca="1" si="189"/>
        <v>10.752322877666305</v>
      </c>
      <c r="E626">
        <f t="shared" ca="1" si="185"/>
        <v>0.46825246573275991</v>
      </c>
      <c r="F626">
        <f t="shared" ca="1" si="186"/>
        <v>0.49571802917696672</v>
      </c>
      <c r="G626">
        <f t="shared" ca="1" si="190"/>
        <v>3.6029505090273362E-2</v>
      </c>
      <c r="H626">
        <f t="shared" ca="1" si="191"/>
        <v>1</v>
      </c>
      <c r="I626">
        <f t="shared" ca="1" si="192"/>
        <v>58.389036974338772</v>
      </c>
      <c r="J626">
        <f t="shared" ca="1" si="193"/>
        <v>-13.602301702959517</v>
      </c>
      <c r="K626">
        <f t="shared" ca="1" si="194"/>
        <v>1.8006218312389199</v>
      </c>
      <c r="L626">
        <f t="shared" ca="1" si="195"/>
        <v>-13.602301702959517</v>
      </c>
      <c r="M626">
        <f t="shared" ca="1" si="196"/>
        <v>165.82289873159959</v>
      </c>
      <c r="N626">
        <f t="shared" ca="1" si="197"/>
        <v>5.9201404647212676</v>
      </c>
      <c r="O626">
        <f t="shared" ca="1" si="198"/>
        <v>1.8006218312389199</v>
      </c>
      <c r="P626">
        <f t="shared" ca="1" si="199"/>
        <v>5.9201404647212676</v>
      </c>
      <c r="Q626">
        <f t="shared" ca="1" si="200"/>
        <v>1.3342996603224948</v>
      </c>
    </row>
    <row r="627" spans="1:17" x14ac:dyDescent="0.2">
      <c r="A627">
        <f t="shared" si="187"/>
        <v>615</v>
      </c>
      <c r="B627">
        <f t="shared" ca="1" si="188"/>
        <v>14.321482746903172</v>
      </c>
      <c r="C627">
        <f t="shared" ca="1" si="189"/>
        <v>9.7124198384866922</v>
      </c>
      <c r="E627">
        <f t="shared" ca="1" si="185"/>
        <v>0.73119699430695562</v>
      </c>
      <c r="F627">
        <f t="shared" ca="1" si="186"/>
        <v>0.10565791990365449</v>
      </c>
      <c r="G627">
        <f t="shared" ca="1" si="190"/>
        <v>0.16314508578938991</v>
      </c>
      <c r="H627">
        <f t="shared" ca="1" si="191"/>
        <v>1</v>
      </c>
      <c r="I627">
        <f t="shared" ca="1" si="192"/>
        <v>142.37704054596301</v>
      </c>
      <c r="J627">
        <f t="shared" ca="1" si="193"/>
        <v>-4.5272457526550456</v>
      </c>
      <c r="K627">
        <f t="shared" ca="1" si="194"/>
        <v>12.731879977532602</v>
      </c>
      <c r="L627">
        <f t="shared" ca="1" si="195"/>
        <v>-4.5272457526550456</v>
      </c>
      <c r="M627">
        <f t="shared" ca="1" si="196"/>
        <v>7.5331946066900963</v>
      </c>
      <c r="N627">
        <f t="shared" ca="1" si="197"/>
        <v>5.7136686801314269</v>
      </c>
      <c r="O627">
        <f t="shared" ca="1" si="198"/>
        <v>12.731879977532602</v>
      </c>
      <c r="P627">
        <f t="shared" ca="1" si="199"/>
        <v>5.7136686801314269</v>
      </c>
      <c r="Q627">
        <f t="shared" ca="1" si="200"/>
        <v>27.35802710717412</v>
      </c>
    </row>
    <row r="628" spans="1:17" x14ac:dyDescent="0.2">
      <c r="A628">
        <f t="shared" si="187"/>
        <v>616</v>
      </c>
      <c r="B628">
        <f t="shared" ca="1" si="188"/>
        <v>20.818430540024185</v>
      </c>
      <c r="C628">
        <f t="shared" ca="1" si="189"/>
        <v>15.252437342975107</v>
      </c>
      <c r="E628">
        <f t="shared" ca="1" si="185"/>
        <v>0.12526121771643672</v>
      </c>
      <c r="F628">
        <f t="shared" ca="1" si="186"/>
        <v>0.57584380830423831</v>
      </c>
      <c r="G628">
        <f t="shared" ca="1" si="190"/>
        <v>0.29889497397932496</v>
      </c>
      <c r="H628">
        <f t="shared" ca="1" si="191"/>
        <v>1</v>
      </c>
      <c r="I628">
        <f t="shared" ca="1" si="192"/>
        <v>4.1783462403711553</v>
      </c>
      <c r="J628">
        <f t="shared" ca="1" si="193"/>
        <v>-4.2268705432598317</v>
      </c>
      <c r="K628">
        <f t="shared" ca="1" si="194"/>
        <v>3.9959439090681892</v>
      </c>
      <c r="L628">
        <f t="shared" ca="1" si="195"/>
        <v>-4.2268705432598317</v>
      </c>
      <c r="M628">
        <f t="shared" ca="1" si="196"/>
        <v>223.76104258625918</v>
      </c>
      <c r="N628">
        <f t="shared" ca="1" si="197"/>
        <v>57.050875564514925</v>
      </c>
      <c r="O628">
        <f t="shared" ca="1" si="198"/>
        <v>3.9959439090681892</v>
      </c>
      <c r="P628">
        <f t="shared" ca="1" si="199"/>
        <v>57.050875564514925</v>
      </c>
      <c r="Q628">
        <f t="shared" ca="1" si="200"/>
        <v>91.827763462534804</v>
      </c>
    </row>
    <row r="629" spans="1:17" x14ac:dyDescent="0.2">
      <c r="A629">
        <f t="shared" si="187"/>
        <v>617</v>
      </c>
      <c r="B629">
        <f t="shared" ca="1" si="188"/>
        <v>23.318584201074824</v>
      </c>
      <c r="C629">
        <f t="shared" ca="1" si="189"/>
        <v>16.033795744691876</v>
      </c>
      <c r="E629">
        <f t="shared" ca="1" si="185"/>
        <v>1.6535603905573626E-2</v>
      </c>
      <c r="F629">
        <f t="shared" ca="1" si="186"/>
        <v>0.6892171996421067</v>
      </c>
      <c r="G629">
        <f t="shared" ca="1" si="190"/>
        <v>0.29424719645231967</v>
      </c>
      <c r="H629">
        <f t="shared" ca="1" si="191"/>
        <v>1</v>
      </c>
      <c r="I629">
        <f t="shared" ca="1" si="192"/>
        <v>7.2813396133814406E-2</v>
      </c>
      <c r="J629">
        <f t="shared" ca="1" si="193"/>
        <v>-0.66784208542596546</v>
      </c>
      <c r="K629">
        <f t="shared" ca="1" si="194"/>
        <v>0.51929786378613418</v>
      </c>
      <c r="L629">
        <f t="shared" ca="1" si="195"/>
        <v>-0.66784208542596546</v>
      </c>
      <c r="M629">
        <f t="shared" ca="1" si="196"/>
        <v>320.54373102103608</v>
      </c>
      <c r="N629">
        <f t="shared" ca="1" si="197"/>
        <v>67.221382591832096</v>
      </c>
      <c r="O629">
        <f t="shared" ca="1" si="198"/>
        <v>0.51929786378613418</v>
      </c>
      <c r="P629">
        <f t="shared" ca="1" si="199"/>
        <v>67.221382591832096</v>
      </c>
      <c r="Q629">
        <f t="shared" ca="1" si="200"/>
        <v>88.994147985062042</v>
      </c>
    </row>
    <row r="630" spans="1:17" x14ac:dyDescent="0.2">
      <c r="A630">
        <f t="shared" si="187"/>
        <v>618</v>
      </c>
      <c r="B630">
        <f t="shared" ca="1" si="188"/>
        <v>17.708182925681694</v>
      </c>
      <c r="C630">
        <f t="shared" ca="1" si="189"/>
        <v>14.023195937158427</v>
      </c>
      <c r="E630">
        <f t="shared" ca="1" si="185"/>
        <v>0.29290693945848356</v>
      </c>
      <c r="F630">
        <f t="shared" ca="1" si="186"/>
        <v>0.4043660628464637</v>
      </c>
      <c r="G630">
        <f t="shared" ca="1" si="190"/>
        <v>0.30272699769505274</v>
      </c>
      <c r="H630">
        <f t="shared" ca="1" si="191"/>
        <v>1</v>
      </c>
      <c r="I630">
        <f t="shared" ca="1" si="192"/>
        <v>22.847068741215793</v>
      </c>
      <c r="J630">
        <f t="shared" ca="1" si="193"/>
        <v>-6.9406792771091421</v>
      </c>
      <c r="K630">
        <f t="shared" ca="1" si="194"/>
        <v>9.4637869871470475</v>
      </c>
      <c r="L630">
        <f t="shared" ca="1" si="195"/>
        <v>-6.9406792771091421</v>
      </c>
      <c r="M630">
        <f t="shared" ca="1" si="196"/>
        <v>110.33783874526002</v>
      </c>
      <c r="N630">
        <f t="shared" ca="1" si="197"/>
        <v>40.575590928503445</v>
      </c>
      <c r="O630">
        <f t="shared" ca="1" si="198"/>
        <v>9.4637869871470475</v>
      </c>
      <c r="P630">
        <f t="shared" ca="1" si="199"/>
        <v>40.575590928503445</v>
      </c>
      <c r="Q630">
        <f t="shared" ca="1" si="200"/>
        <v>94.197437765846203</v>
      </c>
    </row>
    <row r="631" spans="1:17" x14ac:dyDescent="0.2">
      <c r="A631">
        <f t="shared" si="187"/>
        <v>619</v>
      </c>
      <c r="B631">
        <f t="shared" ca="1" si="188"/>
        <v>15.94847084348093</v>
      </c>
      <c r="C631">
        <f t="shared" ca="1" si="189"/>
        <v>11.532126639532819</v>
      </c>
      <c r="E631">
        <f t="shared" ca="1" si="185"/>
        <v>0.62895639877830578</v>
      </c>
      <c r="F631">
        <f t="shared" ca="1" si="186"/>
        <v>6.4320924353042444E-2</v>
      </c>
      <c r="G631">
        <f t="shared" ca="1" si="190"/>
        <v>0.30672267686865179</v>
      </c>
      <c r="H631">
        <f t="shared" ca="1" si="191"/>
        <v>1</v>
      </c>
      <c r="I631">
        <f t="shared" ca="1" si="192"/>
        <v>105.34459216153986</v>
      </c>
      <c r="J631">
        <f t="shared" ca="1" si="193"/>
        <v>-2.3706663371048307</v>
      </c>
      <c r="K631">
        <f t="shared" ca="1" si="194"/>
        <v>20.589726007971922</v>
      </c>
      <c r="L631">
        <f t="shared" ca="1" si="195"/>
        <v>-2.3706663371048307</v>
      </c>
      <c r="M631">
        <f t="shared" ca="1" si="196"/>
        <v>2.791769947738195</v>
      </c>
      <c r="N631">
        <f t="shared" ca="1" si="197"/>
        <v>6.539388857395954</v>
      </c>
      <c r="O631">
        <f t="shared" ca="1" si="198"/>
        <v>20.589726007971922</v>
      </c>
      <c r="P631">
        <f t="shared" ca="1" si="199"/>
        <v>6.539388857395954</v>
      </c>
      <c r="Q631">
        <f t="shared" ca="1" si="200"/>
        <v>96.700463079557153</v>
      </c>
    </row>
    <row r="632" spans="1:17" x14ac:dyDescent="0.2">
      <c r="A632">
        <f t="shared" si="187"/>
        <v>620</v>
      </c>
      <c r="B632">
        <f t="shared" ca="1" si="188"/>
        <v>16.669035454990265</v>
      </c>
      <c r="C632">
        <f t="shared" ca="1" si="189"/>
        <v>11.867813050760248</v>
      </c>
      <c r="E632">
        <f t="shared" ca="1" si="185"/>
        <v>0.62262345576734257</v>
      </c>
      <c r="F632">
        <f t="shared" ca="1" si="186"/>
        <v>3.1355321185114096E-2</v>
      </c>
      <c r="G632">
        <f t="shared" ca="1" si="190"/>
        <v>0.34602122304754335</v>
      </c>
      <c r="H632">
        <f t="shared" ca="1" si="191"/>
        <v>1</v>
      </c>
      <c r="I632">
        <f t="shared" ca="1" si="192"/>
        <v>103.2338493909652</v>
      </c>
      <c r="J632">
        <f t="shared" ca="1" si="193"/>
        <v>-1.1440219241720833</v>
      </c>
      <c r="K632">
        <f t="shared" ca="1" si="194"/>
        <v>22.99388506690233</v>
      </c>
      <c r="L632">
        <f t="shared" ca="1" si="195"/>
        <v>-1.1440219241720833</v>
      </c>
      <c r="M632">
        <f t="shared" ca="1" si="196"/>
        <v>0.66343378123629937</v>
      </c>
      <c r="N632">
        <f t="shared" ca="1" si="197"/>
        <v>3.5962758019675758</v>
      </c>
      <c r="O632">
        <f t="shared" ca="1" si="198"/>
        <v>22.99388506690233</v>
      </c>
      <c r="P632">
        <f t="shared" ca="1" si="199"/>
        <v>3.5962758019675758</v>
      </c>
      <c r="Q632">
        <f t="shared" ca="1" si="200"/>
        <v>123.06718193812536</v>
      </c>
    </row>
    <row r="633" spans="1:17" x14ac:dyDescent="0.2">
      <c r="A633">
        <f t="shared" si="187"/>
        <v>621</v>
      </c>
      <c r="B633">
        <f t="shared" ca="1" si="188"/>
        <v>17.229986662913308</v>
      </c>
      <c r="C633">
        <f t="shared" ca="1" si="189"/>
        <v>12.284481369201979</v>
      </c>
      <c r="E633">
        <f t="shared" ca="1" si="185"/>
        <v>0.31134650279502352</v>
      </c>
      <c r="F633">
        <f t="shared" ca="1" si="186"/>
        <v>0.60416529627343263</v>
      </c>
      <c r="G633">
        <f t="shared" ca="1" si="190"/>
        <v>8.4488200931543855E-2</v>
      </c>
      <c r="H633">
        <f t="shared" ca="1" si="191"/>
        <v>1</v>
      </c>
      <c r="I633">
        <f t="shared" ca="1" si="192"/>
        <v>25.81422851095677</v>
      </c>
      <c r="J633">
        <f t="shared" ca="1" si="193"/>
        <v>-11.022938473344357</v>
      </c>
      <c r="K633">
        <f t="shared" ca="1" si="194"/>
        <v>2.8075286455380897</v>
      </c>
      <c r="L633">
        <f t="shared" ca="1" si="195"/>
        <v>-11.022938473344357</v>
      </c>
      <c r="M633">
        <f t="shared" ca="1" si="196"/>
        <v>246.31259788324186</v>
      </c>
      <c r="N633">
        <f t="shared" ca="1" si="197"/>
        <v>16.919629082854435</v>
      </c>
      <c r="O633">
        <f t="shared" ca="1" si="198"/>
        <v>2.8075286455380897</v>
      </c>
      <c r="P633">
        <f t="shared" ca="1" si="199"/>
        <v>16.919629082854435</v>
      </c>
      <c r="Q633">
        <f t="shared" ca="1" si="200"/>
        <v>7.337175499875543</v>
      </c>
    </row>
    <row r="634" spans="1:17" x14ac:dyDescent="0.2">
      <c r="A634">
        <f t="shared" si="187"/>
        <v>622</v>
      </c>
      <c r="B634">
        <f t="shared" ca="1" si="188"/>
        <v>15.808714174602468</v>
      </c>
      <c r="C634">
        <f t="shared" ca="1" si="189"/>
        <v>11.715025380851348</v>
      </c>
      <c r="E634">
        <f t="shared" ca="1" si="185"/>
        <v>0.60347952221314338</v>
      </c>
      <c r="F634">
        <f t="shared" ca="1" si="186"/>
        <v>9.0912959952776193E-2</v>
      </c>
      <c r="G634">
        <f t="shared" ca="1" si="190"/>
        <v>0.30560751783408041</v>
      </c>
      <c r="H634">
        <f t="shared" ca="1" si="191"/>
        <v>1</v>
      </c>
      <c r="I634">
        <f t="shared" ca="1" si="192"/>
        <v>96.983140232459789</v>
      </c>
      <c r="J634">
        <f t="shared" ca="1" si="193"/>
        <v>-3.2150368246276435</v>
      </c>
      <c r="K634">
        <f t="shared" ca="1" si="194"/>
        <v>19.683880198556874</v>
      </c>
      <c r="L634">
        <f t="shared" ca="1" si="195"/>
        <v>-3.2150368246276435</v>
      </c>
      <c r="M634">
        <f t="shared" ca="1" si="196"/>
        <v>5.5773342107207098</v>
      </c>
      <c r="N634">
        <f t="shared" ca="1" si="197"/>
        <v>9.2093468808683348</v>
      </c>
      <c r="O634">
        <f t="shared" ca="1" si="198"/>
        <v>19.683880198556874</v>
      </c>
      <c r="P634">
        <f t="shared" ca="1" si="199"/>
        <v>9.2093468808683348</v>
      </c>
      <c r="Q634">
        <f t="shared" ca="1" si="200"/>
        <v>95.998588901501336</v>
      </c>
    </row>
    <row r="635" spans="1:17" x14ac:dyDescent="0.2">
      <c r="A635">
        <f t="shared" si="187"/>
        <v>623</v>
      </c>
      <c r="B635">
        <f t="shared" ca="1" si="188"/>
        <v>19.803726315001839</v>
      </c>
      <c r="C635">
        <f t="shared" ca="1" si="189"/>
        <v>15.138895018792514</v>
      </c>
      <c r="E635">
        <f t="shared" ca="1" si="185"/>
        <v>0.34418004171623984</v>
      </c>
      <c r="F635">
        <f t="shared" ca="1" si="186"/>
        <v>0.14851377669317195</v>
      </c>
      <c r="G635">
        <f t="shared" ca="1" si="190"/>
        <v>0.50730618159058816</v>
      </c>
      <c r="H635">
        <f t="shared" ca="1" si="191"/>
        <v>1</v>
      </c>
      <c r="I635">
        <f t="shared" ca="1" si="192"/>
        <v>31.545871667135568</v>
      </c>
      <c r="J635">
        <f t="shared" ca="1" si="193"/>
        <v>-2.9953670024607661</v>
      </c>
      <c r="K635">
        <f t="shared" ca="1" si="194"/>
        <v>18.635454059439017</v>
      </c>
      <c r="L635">
        <f t="shared" ca="1" si="195"/>
        <v>-2.9953670024607661</v>
      </c>
      <c r="M635">
        <f t="shared" ca="1" si="196"/>
        <v>14.883619492303271</v>
      </c>
      <c r="N635">
        <f t="shared" ca="1" si="197"/>
        <v>24.9732978408442</v>
      </c>
      <c r="O635">
        <f t="shared" ca="1" si="198"/>
        <v>18.635454059439017</v>
      </c>
      <c r="P635">
        <f t="shared" ca="1" si="199"/>
        <v>24.9732978408442</v>
      </c>
      <c r="Q635">
        <f t="shared" ca="1" si="200"/>
        <v>264.53131500441265</v>
      </c>
    </row>
    <row r="636" spans="1:17" x14ac:dyDescent="0.2">
      <c r="A636">
        <f t="shared" si="187"/>
        <v>624</v>
      </c>
      <c r="B636">
        <f t="shared" ca="1" si="188"/>
        <v>15.301860340670768</v>
      </c>
      <c r="C636">
        <f t="shared" ca="1" si="189"/>
        <v>12.011939806715999</v>
      </c>
      <c r="E636">
        <f t="shared" ca="1" si="185"/>
        <v>0.5381321085065407</v>
      </c>
      <c r="F636">
        <f t="shared" ca="1" si="186"/>
        <v>0.18260462505958833</v>
      </c>
      <c r="G636">
        <f t="shared" ca="1" si="190"/>
        <v>0.279263266433871</v>
      </c>
      <c r="H636">
        <f t="shared" ca="1" si="191"/>
        <v>1</v>
      </c>
      <c r="I636">
        <f t="shared" ca="1" si="192"/>
        <v>77.116796060576647</v>
      </c>
      <c r="J636">
        <f t="shared" ca="1" si="193"/>
        <v>-5.7583531377128461</v>
      </c>
      <c r="K636">
        <f t="shared" ca="1" si="194"/>
        <v>16.039353567095503</v>
      </c>
      <c r="L636">
        <f t="shared" ca="1" si="195"/>
        <v>-5.7583531377128461</v>
      </c>
      <c r="M636">
        <f t="shared" ca="1" si="196"/>
        <v>22.50083424805953</v>
      </c>
      <c r="N636">
        <f t="shared" ca="1" si="197"/>
        <v>16.903030959759665</v>
      </c>
      <c r="O636">
        <f t="shared" ca="1" si="198"/>
        <v>16.039353567095503</v>
      </c>
      <c r="P636">
        <f t="shared" ca="1" si="199"/>
        <v>16.903030959759665</v>
      </c>
      <c r="Q636">
        <f t="shared" ca="1" si="200"/>
        <v>80.161236798472117</v>
      </c>
    </row>
    <row r="637" spans="1:17" x14ac:dyDescent="0.2">
      <c r="A637">
        <f t="shared" si="187"/>
        <v>625</v>
      </c>
      <c r="B637">
        <f t="shared" ca="1" si="188"/>
        <v>16.317884172562778</v>
      </c>
      <c r="C637">
        <f t="shared" ca="1" si="189"/>
        <v>13.024773950787919</v>
      </c>
      <c r="E637">
        <f t="shared" ca="1" si="185"/>
        <v>0.45270311461743395</v>
      </c>
      <c r="F637">
        <f t="shared" ca="1" si="186"/>
        <v>0.21729043396183764</v>
      </c>
      <c r="G637">
        <f t="shared" ca="1" si="190"/>
        <v>0.33000645142072838</v>
      </c>
      <c r="H637">
        <f t="shared" ca="1" si="191"/>
        <v>1</v>
      </c>
      <c r="I637">
        <f t="shared" ca="1" si="192"/>
        <v>54.575551288825899</v>
      </c>
      <c r="J637">
        <f t="shared" ca="1" si="193"/>
        <v>-5.7643680951423288</v>
      </c>
      <c r="K637">
        <f t="shared" ca="1" si="194"/>
        <v>15.944835916321786</v>
      </c>
      <c r="L637">
        <f t="shared" ca="1" si="195"/>
        <v>-5.7643680951423288</v>
      </c>
      <c r="M637">
        <f t="shared" ca="1" si="196"/>
        <v>31.860771540105247</v>
      </c>
      <c r="N637">
        <f t="shared" ca="1" si="197"/>
        <v>23.768514381446685</v>
      </c>
      <c r="O637">
        <f t="shared" ca="1" si="198"/>
        <v>15.944835916321786</v>
      </c>
      <c r="P637">
        <f t="shared" ca="1" si="199"/>
        <v>23.768514381446685</v>
      </c>
      <c r="Q637">
        <f t="shared" ca="1" si="200"/>
        <v>111.9390566349914</v>
      </c>
    </row>
    <row r="638" spans="1:17" x14ac:dyDescent="0.2">
      <c r="A638">
        <f t="shared" si="187"/>
        <v>626</v>
      </c>
      <c r="B638">
        <f t="shared" ca="1" si="188"/>
        <v>22.652588721064639</v>
      </c>
      <c r="C638">
        <f t="shared" ca="1" si="189"/>
        <v>16.424323739403118</v>
      </c>
      <c r="E638">
        <f t="shared" ca="1" si="185"/>
        <v>0.30483055635014666</v>
      </c>
      <c r="F638">
        <f t="shared" ca="1" si="186"/>
        <v>5.2821319282232645E-2</v>
      </c>
      <c r="G638">
        <f t="shared" ca="1" si="190"/>
        <v>0.64234812436762068</v>
      </c>
      <c r="H638">
        <f t="shared" ca="1" si="191"/>
        <v>1</v>
      </c>
      <c r="I638">
        <f t="shared" ca="1" si="192"/>
        <v>24.745040210966245</v>
      </c>
      <c r="J638">
        <f t="shared" ca="1" si="193"/>
        <v>-0.94355095563557012</v>
      </c>
      <c r="K638">
        <f t="shared" ca="1" si="194"/>
        <v>20.898403052205538</v>
      </c>
      <c r="L638">
        <f t="shared" ca="1" si="195"/>
        <v>-0.94355095563557012</v>
      </c>
      <c r="M638">
        <f t="shared" ca="1" si="196"/>
        <v>1.8827539268788613</v>
      </c>
      <c r="N638">
        <f t="shared" ca="1" si="197"/>
        <v>11.246534105284615</v>
      </c>
      <c r="O638">
        <f t="shared" ca="1" si="198"/>
        <v>20.898403052205538</v>
      </c>
      <c r="P638">
        <f t="shared" ca="1" si="199"/>
        <v>11.246534105284615</v>
      </c>
      <c r="Q638">
        <f t="shared" ca="1" si="200"/>
        <v>424.1092092241505</v>
      </c>
    </row>
    <row r="639" spans="1:17" x14ac:dyDescent="0.2">
      <c r="A639">
        <f t="shared" si="187"/>
        <v>627</v>
      </c>
      <c r="B639">
        <f t="shared" ca="1" si="188"/>
        <v>15.57215243981315</v>
      </c>
      <c r="C639">
        <f t="shared" ca="1" si="189"/>
        <v>10.922752070392825</v>
      </c>
      <c r="E639">
        <f t="shared" ca="1" si="185"/>
        <v>0.42057422184651139</v>
      </c>
      <c r="F639">
        <f t="shared" ca="1" si="186"/>
        <v>0.56891776893871682</v>
      </c>
      <c r="G639">
        <f t="shared" ca="1" si="190"/>
        <v>1.0508009214771796E-2</v>
      </c>
      <c r="H639">
        <f t="shared" ca="1" si="191"/>
        <v>1</v>
      </c>
      <c r="I639">
        <f t="shared" ca="1" si="192"/>
        <v>47.103856640582968</v>
      </c>
      <c r="J639">
        <f t="shared" ca="1" si="193"/>
        <v>-14.021347870810779</v>
      </c>
      <c r="K639">
        <f t="shared" ca="1" si="194"/>
        <v>0.4716797555894936</v>
      </c>
      <c r="L639">
        <f t="shared" ca="1" si="195"/>
        <v>-14.021347870810779</v>
      </c>
      <c r="M639">
        <f t="shared" ca="1" si="196"/>
        <v>218.41078028902697</v>
      </c>
      <c r="N639">
        <f t="shared" ca="1" si="197"/>
        <v>1.981567831586734</v>
      </c>
      <c r="O639">
        <f t="shared" ca="1" si="198"/>
        <v>0.4716797555894936</v>
      </c>
      <c r="P639">
        <f t="shared" ca="1" si="199"/>
        <v>1.981567831586734</v>
      </c>
      <c r="Q639">
        <f t="shared" ca="1" si="200"/>
        <v>0.11349524643779099</v>
      </c>
    </row>
    <row r="640" spans="1:17" x14ac:dyDescent="0.2">
      <c r="A640">
        <f t="shared" si="187"/>
        <v>628</v>
      </c>
      <c r="B640">
        <f t="shared" ca="1" si="188"/>
        <v>15.776871323780856</v>
      </c>
      <c r="C640">
        <f t="shared" ca="1" si="189"/>
        <v>12.771803473372406</v>
      </c>
      <c r="E640">
        <f t="shared" ca="1" si="185"/>
        <v>0.41796925413737007</v>
      </c>
      <c r="F640">
        <f t="shared" ca="1" si="186"/>
        <v>0.32204353503499145</v>
      </c>
      <c r="G640">
        <f t="shared" ca="1" si="190"/>
        <v>0.25998721082763848</v>
      </c>
      <c r="H640">
        <f t="shared" ca="1" si="191"/>
        <v>1</v>
      </c>
      <c r="I640">
        <f t="shared" ca="1" si="192"/>
        <v>46.522156598725005</v>
      </c>
      <c r="J640">
        <f t="shared" ca="1" si="193"/>
        <v>-7.8878117537065711</v>
      </c>
      <c r="K640">
        <f t="shared" ca="1" si="194"/>
        <v>11.597929456741419</v>
      </c>
      <c r="L640">
        <f t="shared" ca="1" si="195"/>
        <v>-7.8878117537065711</v>
      </c>
      <c r="M640">
        <f t="shared" ca="1" si="196"/>
        <v>69.984883551346229</v>
      </c>
      <c r="N640">
        <f t="shared" ca="1" si="197"/>
        <v>27.752721034735945</v>
      </c>
      <c r="O640">
        <f t="shared" ca="1" si="198"/>
        <v>11.597929456741419</v>
      </c>
      <c r="P640">
        <f t="shared" ca="1" si="199"/>
        <v>27.752721034735945</v>
      </c>
      <c r="Q640">
        <f t="shared" ca="1" si="200"/>
        <v>69.476951141525902</v>
      </c>
    </row>
    <row r="641" spans="1:17" x14ac:dyDescent="0.2">
      <c r="A641">
        <f t="shared" si="187"/>
        <v>629</v>
      </c>
      <c r="B641">
        <f t="shared" ca="1" si="188"/>
        <v>18.833761133908546</v>
      </c>
      <c r="C641">
        <f t="shared" ca="1" si="189"/>
        <v>14.818706054811058</v>
      </c>
      <c r="E641">
        <f t="shared" ca="1" si="185"/>
        <v>0.25483869268336878</v>
      </c>
      <c r="F641">
        <f t="shared" ca="1" si="186"/>
        <v>0.37288909141622334</v>
      </c>
      <c r="G641">
        <f t="shared" ca="1" si="190"/>
        <v>0.37227221590040788</v>
      </c>
      <c r="H641">
        <f t="shared" ca="1" si="191"/>
        <v>1</v>
      </c>
      <c r="I641">
        <f t="shared" ca="1" si="192"/>
        <v>17.294256798545788</v>
      </c>
      <c r="J641">
        <f t="shared" ca="1" si="193"/>
        <v>-5.5685569183426136</v>
      </c>
      <c r="K641">
        <f t="shared" ca="1" si="194"/>
        <v>10.12535210700934</v>
      </c>
      <c r="L641">
        <f t="shared" ca="1" si="195"/>
        <v>-5.5685569183426136</v>
      </c>
      <c r="M641">
        <f t="shared" ca="1" si="196"/>
        <v>93.828426030721744</v>
      </c>
      <c r="N641">
        <f t="shared" ca="1" si="197"/>
        <v>46.012867924170813</v>
      </c>
      <c r="O641">
        <f t="shared" ca="1" si="198"/>
        <v>10.12535210700934</v>
      </c>
      <c r="P641">
        <f t="shared" ca="1" si="199"/>
        <v>46.012867924170813</v>
      </c>
      <c r="Q641">
        <f t="shared" ca="1" si="200"/>
        <v>142.44854939418153</v>
      </c>
    </row>
    <row r="642" spans="1:17" x14ac:dyDescent="0.2">
      <c r="A642">
        <f t="shared" si="187"/>
        <v>630</v>
      </c>
      <c r="B642">
        <f t="shared" ca="1" si="188"/>
        <v>28.9397503486624</v>
      </c>
      <c r="C642">
        <f t="shared" ca="1" si="189"/>
        <v>19.930731531879537</v>
      </c>
      <c r="E642">
        <f t="shared" ca="1" si="185"/>
        <v>6.5318319356779897E-2</v>
      </c>
      <c r="F642">
        <f t="shared" ca="1" si="186"/>
        <v>5.9142736044758171E-2</v>
      </c>
      <c r="G642">
        <f t="shared" ca="1" si="190"/>
        <v>0.87553894459846193</v>
      </c>
      <c r="H642">
        <f t="shared" ca="1" si="191"/>
        <v>1</v>
      </c>
      <c r="I642">
        <f t="shared" ca="1" si="192"/>
        <v>1.1361643812491589</v>
      </c>
      <c r="J642">
        <f t="shared" ca="1" si="193"/>
        <v>-0.22637790146746781</v>
      </c>
      <c r="K642">
        <f t="shared" ca="1" si="194"/>
        <v>6.1037201325467185</v>
      </c>
      <c r="L642">
        <f t="shared" ca="1" si="195"/>
        <v>-0.22637790146746781</v>
      </c>
      <c r="M642">
        <f t="shared" ca="1" si="196"/>
        <v>2.3603581054850857</v>
      </c>
      <c r="N642">
        <f t="shared" ca="1" si="197"/>
        <v>17.163896246492513</v>
      </c>
      <c r="O642">
        <f t="shared" ca="1" si="198"/>
        <v>6.1037201325467185</v>
      </c>
      <c r="P642">
        <f t="shared" ca="1" si="199"/>
        <v>17.163896246492513</v>
      </c>
      <c r="Q642">
        <f t="shared" ca="1" si="200"/>
        <v>787.93015080102771</v>
      </c>
    </row>
    <row r="643" spans="1:17" x14ac:dyDescent="0.2">
      <c r="A643">
        <f t="shared" si="187"/>
        <v>631</v>
      </c>
      <c r="B643">
        <f t="shared" ca="1" si="188"/>
        <v>16.170718604157464</v>
      </c>
      <c r="C643">
        <f t="shared" ca="1" si="189"/>
        <v>12.331588588344793</v>
      </c>
      <c r="E643">
        <f t="shared" ca="1" si="185"/>
        <v>0.54871770605333359</v>
      </c>
      <c r="F643">
        <f t="shared" ca="1" si="186"/>
        <v>0.11760437798146693</v>
      </c>
      <c r="G643">
        <f t="shared" ca="1" si="190"/>
        <v>0.33367791596519947</v>
      </c>
      <c r="H643">
        <f t="shared" ca="1" si="191"/>
        <v>1</v>
      </c>
      <c r="I643">
        <f t="shared" ca="1" si="192"/>
        <v>80.180565505372002</v>
      </c>
      <c r="J643">
        <f t="shared" ca="1" si="193"/>
        <v>-3.7815520241582354</v>
      </c>
      <c r="K643">
        <f t="shared" ca="1" si="194"/>
        <v>19.54162074515385</v>
      </c>
      <c r="L643">
        <f t="shared" ca="1" si="195"/>
        <v>-3.7815520241582354</v>
      </c>
      <c r="M643">
        <f t="shared" ca="1" si="196"/>
        <v>9.3330169033311456</v>
      </c>
      <c r="N643">
        <f t="shared" ca="1" si="197"/>
        <v>13.007383768302194</v>
      </c>
      <c r="O643">
        <f t="shared" ca="1" si="198"/>
        <v>19.54162074515385</v>
      </c>
      <c r="P643">
        <f t="shared" ca="1" si="199"/>
        <v>13.007383768302194</v>
      </c>
      <c r="Q643">
        <f t="shared" ca="1" si="200"/>
        <v>114.44365278754556</v>
      </c>
    </row>
    <row r="644" spans="1:17" x14ac:dyDescent="0.2">
      <c r="A644">
        <f t="shared" si="187"/>
        <v>632</v>
      </c>
      <c r="B644">
        <f t="shared" ca="1" si="188"/>
        <v>13.66747794330522</v>
      </c>
      <c r="C644">
        <f t="shared" ca="1" si="189"/>
        <v>8.7005493204829865</v>
      </c>
      <c r="E644">
        <f t="shared" ca="1" si="185"/>
        <v>0.77682782609510503</v>
      </c>
      <c r="F644">
        <f t="shared" ca="1" si="186"/>
        <v>0.15134153533267564</v>
      </c>
      <c r="G644">
        <f t="shared" ca="1" si="190"/>
        <v>7.183063857221933E-2</v>
      </c>
      <c r="H644">
        <f t="shared" ca="1" si="191"/>
        <v>1</v>
      </c>
      <c r="I644">
        <f t="shared" ca="1" si="192"/>
        <v>160.70178983266075</v>
      </c>
      <c r="J644">
        <f t="shared" ca="1" si="193"/>
        <v>-6.8893861111761483</v>
      </c>
      <c r="K644">
        <f t="shared" ca="1" si="194"/>
        <v>5.955505674402036</v>
      </c>
      <c r="L644">
        <f t="shared" ca="1" si="195"/>
        <v>-6.8893861111761483</v>
      </c>
      <c r="M644">
        <f t="shared" ca="1" si="196"/>
        <v>15.455794861811398</v>
      </c>
      <c r="N644">
        <f t="shared" ca="1" si="197"/>
        <v>3.6033534431737877</v>
      </c>
      <c r="O644">
        <f t="shared" ca="1" si="198"/>
        <v>5.955505674402036</v>
      </c>
      <c r="P644">
        <f t="shared" ca="1" si="199"/>
        <v>3.6033534431737877</v>
      </c>
      <c r="Q644">
        <f t="shared" ca="1" si="200"/>
        <v>5.3034226234631738</v>
      </c>
    </row>
    <row r="645" spans="1:17" x14ac:dyDescent="0.2">
      <c r="A645">
        <f t="shared" si="187"/>
        <v>633</v>
      </c>
      <c r="B645">
        <f t="shared" ca="1" si="188"/>
        <v>13.957471825865715</v>
      </c>
      <c r="C645">
        <f t="shared" ca="1" si="189"/>
        <v>8.5300125853662827</v>
      </c>
      <c r="E645">
        <f t="shared" ca="1" si="185"/>
        <v>0.80255936993017307</v>
      </c>
      <c r="F645">
        <f t="shared" ca="1" si="186"/>
        <v>0.12254864918220228</v>
      </c>
      <c r="G645">
        <f t="shared" ca="1" si="190"/>
        <v>7.4891980887624651E-2</v>
      </c>
      <c r="H645">
        <f t="shared" ca="1" si="191"/>
        <v>1</v>
      </c>
      <c r="I645">
        <f t="shared" ca="1" si="192"/>
        <v>171.52424070456141</v>
      </c>
      <c r="J645">
        <f t="shared" ca="1" si="193"/>
        <v>-5.7634604070648789</v>
      </c>
      <c r="K645">
        <f t="shared" ca="1" si="194"/>
        <v>6.4149995331705725</v>
      </c>
      <c r="L645">
        <f t="shared" ca="1" si="195"/>
        <v>-5.7634604070648789</v>
      </c>
      <c r="M645">
        <f t="shared" ca="1" si="196"/>
        <v>10.1342620717749</v>
      </c>
      <c r="N645">
        <f t="shared" ca="1" si="197"/>
        <v>3.0421655673765291</v>
      </c>
      <c r="O645">
        <f t="shared" ca="1" si="198"/>
        <v>6.4149995331705725</v>
      </c>
      <c r="P645">
        <f t="shared" ca="1" si="199"/>
        <v>3.0421655673765291</v>
      </c>
      <c r="Q645">
        <f t="shared" ca="1" si="200"/>
        <v>5.7651076065344569</v>
      </c>
    </row>
    <row r="646" spans="1:17" x14ac:dyDescent="0.2">
      <c r="A646">
        <f t="shared" si="187"/>
        <v>634</v>
      </c>
      <c r="B646">
        <f t="shared" ca="1" si="188"/>
        <v>25.694951694794025</v>
      </c>
      <c r="C646">
        <f t="shared" ca="1" si="189"/>
        <v>18.411494677037972</v>
      </c>
      <c r="E646">
        <f t="shared" ca="1" si="185"/>
        <v>0.13781642727557541</v>
      </c>
      <c r="F646">
        <f t="shared" ca="1" si="186"/>
        <v>0.11966749796013518</v>
      </c>
      <c r="G646">
        <f t="shared" ca="1" si="190"/>
        <v>0.74251607476428938</v>
      </c>
      <c r="H646">
        <f t="shared" ca="1" si="191"/>
        <v>1</v>
      </c>
      <c r="I646">
        <f t="shared" ca="1" si="192"/>
        <v>5.0579337990711561</v>
      </c>
      <c r="J646">
        <f t="shared" ca="1" si="193"/>
        <v>-0.96643981595056028</v>
      </c>
      <c r="K646">
        <f t="shared" ca="1" si="194"/>
        <v>10.921718761747965</v>
      </c>
      <c r="L646">
        <f t="shared" ca="1" si="195"/>
        <v>-0.96643981595056028</v>
      </c>
      <c r="M646">
        <f t="shared" ca="1" si="196"/>
        <v>9.663345233912688</v>
      </c>
      <c r="N646">
        <f t="shared" ca="1" si="197"/>
        <v>29.452425838377735</v>
      </c>
      <c r="O646">
        <f t="shared" ca="1" si="198"/>
        <v>10.921718761747965</v>
      </c>
      <c r="P646">
        <f t="shared" ca="1" si="199"/>
        <v>29.452425838377735</v>
      </c>
      <c r="Q646">
        <f t="shared" ca="1" si="200"/>
        <v>566.6938539964641</v>
      </c>
    </row>
    <row r="647" spans="1:17" x14ac:dyDescent="0.2">
      <c r="A647">
        <f t="shared" si="187"/>
        <v>635</v>
      </c>
      <c r="B647">
        <f t="shared" ca="1" si="188"/>
        <v>14.610741899135517</v>
      </c>
      <c r="C647">
        <f t="shared" ca="1" si="189"/>
        <v>10.478994934032931</v>
      </c>
      <c r="E647">
        <f t="shared" ca="1" si="185"/>
        <v>0.47852454641976272</v>
      </c>
      <c r="F647">
        <f t="shared" ca="1" si="186"/>
        <v>0.51221240373735299</v>
      </c>
      <c r="G647">
        <f t="shared" ca="1" si="190"/>
        <v>9.2630498428842856E-3</v>
      </c>
      <c r="H647">
        <f t="shared" ca="1" si="191"/>
        <v>1</v>
      </c>
      <c r="I647">
        <f t="shared" ca="1" si="192"/>
        <v>60.978902968437623</v>
      </c>
      <c r="J647">
        <f t="shared" ca="1" si="193"/>
        <v>-14.363223798703004</v>
      </c>
      <c r="K647">
        <f t="shared" ca="1" si="194"/>
        <v>0.4730884692678321</v>
      </c>
      <c r="L647">
        <f t="shared" ca="1" si="195"/>
        <v>-14.363223798703004</v>
      </c>
      <c r="M647">
        <f t="shared" ca="1" si="196"/>
        <v>177.04157160680958</v>
      </c>
      <c r="N647">
        <f t="shared" ca="1" si="197"/>
        <v>1.5726898801720985</v>
      </c>
      <c r="O647">
        <f t="shared" ca="1" si="198"/>
        <v>0.4730884692678321</v>
      </c>
      <c r="P647">
        <f t="shared" ca="1" si="199"/>
        <v>1.5726898801720985</v>
      </c>
      <c r="Q647">
        <f t="shared" ca="1" si="200"/>
        <v>8.8195166433075567E-2</v>
      </c>
    </row>
    <row r="648" spans="1:17" x14ac:dyDescent="0.2">
      <c r="A648">
        <f t="shared" si="187"/>
        <v>636</v>
      </c>
      <c r="B648">
        <f t="shared" ca="1" si="188"/>
        <v>18.974588387674622</v>
      </c>
      <c r="C648">
        <f t="shared" ca="1" si="189"/>
        <v>14.030929369867376</v>
      </c>
      <c r="E648">
        <f t="shared" ca="1" si="185"/>
        <v>0.20961100062901739</v>
      </c>
      <c r="F648">
        <f t="shared" ca="1" si="186"/>
        <v>0.57179647101848163</v>
      </c>
      <c r="G648">
        <f t="shared" ca="1" si="190"/>
        <v>0.21859252835250098</v>
      </c>
      <c r="H648">
        <f t="shared" ca="1" si="191"/>
        <v>1</v>
      </c>
      <c r="I648">
        <f t="shared" ca="1" si="192"/>
        <v>11.70036227300506</v>
      </c>
      <c r="J648">
        <f t="shared" ca="1" si="193"/>
        <v>-7.0234930641546374</v>
      </c>
      <c r="K648">
        <f t="shared" ca="1" si="194"/>
        <v>4.8902777519867966</v>
      </c>
      <c r="L648">
        <f t="shared" ca="1" si="195"/>
        <v>-7.0234930641546374</v>
      </c>
      <c r="M648">
        <f t="shared" ca="1" si="196"/>
        <v>220.62667264084894</v>
      </c>
      <c r="N648">
        <f t="shared" ca="1" si="197"/>
        <v>41.430081174884947</v>
      </c>
      <c r="O648">
        <f t="shared" ca="1" si="198"/>
        <v>4.8902777519867966</v>
      </c>
      <c r="P648">
        <f t="shared" ca="1" si="199"/>
        <v>41.430081174884947</v>
      </c>
      <c r="Q648">
        <f t="shared" ca="1" si="200"/>
        <v>49.114237842388484</v>
      </c>
    </row>
    <row r="649" spans="1:17" x14ac:dyDescent="0.2">
      <c r="A649">
        <f t="shared" si="187"/>
        <v>637</v>
      </c>
      <c r="B649">
        <f t="shared" ca="1" si="188"/>
        <v>14.019457575335696</v>
      </c>
      <c r="C649">
        <f t="shared" ca="1" si="189"/>
        <v>10.750571233981955</v>
      </c>
      <c r="E649">
        <f t="shared" ca="1" si="185"/>
        <v>0.61203707773850602</v>
      </c>
      <c r="F649">
        <f t="shared" ca="1" si="186"/>
        <v>0.20511983357684624</v>
      </c>
      <c r="G649">
        <f t="shared" ca="1" si="190"/>
        <v>0.18284308868464774</v>
      </c>
      <c r="H649">
        <f t="shared" ca="1" si="191"/>
        <v>1</v>
      </c>
      <c r="I649">
        <f t="shared" ca="1" si="192"/>
        <v>99.753153099457577</v>
      </c>
      <c r="J649">
        <f t="shared" ca="1" si="193"/>
        <v>-7.3566992907748858</v>
      </c>
      <c r="K649">
        <f t="shared" ca="1" si="194"/>
        <v>11.943742279869829</v>
      </c>
      <c r="L649">
        <f t="shared" ca="1" si="195"/>
        <v>-7.3566992907748858</v>
      </c>
      <c r="M649">
        <f t="shared" ca="1" si="196"/>
        <v>28.39163380622502</v>
      </c>
      <c r="N649">
        <f t="shared" ca="1" si="197"/>
        <v>12.431547813400442</v>
      </c>
      <c r="O649">
        <f t="shared" ca="1" si="198"/>
        <v>11.943742279869829</v>
      </c>
      <c r="P649">
        <f t="shared" ca="1" si="199"/>
        <v>12.431547813400442</v>
      </c>
      <c r="Q649">
        <f t="shared" ca="1" si="200"/>
        <v>34.363222195964092</v>
      </c>
    </row>
    <row r="650" spans="1:17" x14ac:dyDescent="0.2">
      <c r="A650">
        <f t="shared" si="187"/>
        <v>638</v>
      </c>
      <c r="B650">
        <f t="shared" ca="1" si="188"/>
        <v>18.62162081299271</v>
      </c>
      <c r="C650">
        <f t="shared" ca="1" si="189"/>
        <v>11.958075075337506</v>
      </c>
      <c r="E650">
        <f t="shared" ca="1" si="185"/>
        <v>0.27777874508211864</v>
      </c>
      <c r="F650">
        <f t="shared" ca="1" si="186"/>
        <v>0.71657366444696391</v>
      </c>
      <c r="G650">
        <f t="shared" ca="1" si="190"/>
        <v>5.6475904709174518E-3</v>
      </c>
      <c r="H650">
        <f t="shared" ca="1" si="191"/>
        <v>1</v>
      </c>
      <c r="I650">
        <f t="shared" ca="1" si="192"/>
        <v>20.547982613725328</v>
      </c>
      <c r="J650">
        <f t="shared" ca="1" si="193"/>
        <v>-11.664267489561807</v>
      </c>
      <c r="K650">
        <f t="shared" ca="1" si="194"/>
        <v>0.16743503996353273</v>
      </c>
      <c r="L650">
        <f t="shared" ca="1" si="195"/>
        <v>-11.664267489561807</v>
      </c>
      <c r="M650">
        <f t="shared" ca="1" si="196"/>
        <v>346.49483062747544</v>
      </c>
      <c r="N650">
        <f t="shared" ca="1" si="197"/>
        <v>1.3414146338340132</v>
      </c>
      <c r="O650">
        <f t="shared" ca="1" si="198"/>
        <v>0.16743503996353273</v>
      </c>
      <c r="P650">
        <f t="shared" ca="1" si="199"/>
        <v>1.3414146338340132</v>
      </c>
      <c r="Q650">
        <f t="shared" ca="1" si="200"/>
        <v>3.2784093211008829E-2</v>
      </c>
    </row>
    <row r="651" spans="1:17" x14ac:dyDescent="0.2">
      <c r="A651">
        <f t="shared" si="187"/>
        <v>639</v>
      </c>
      <c r="B651">
        <f t="shared" ca="1" si="188"/>
        <v>22.083926240590831</v>
      </c>
      <c r="C651">
        <f t="shared" ca="1" si="189"/>
        <v>15.477163917836727</v>
      </c>
      <c r="E651">
        <f t="shared" ca="1" si="185"/>
        <v>6.9157741622726809E-2</v>
      </c>
      <c r="F651">
        <f t="shared" ca="1" si="186"/>
        <v>0.65868130655811263</v>
      </c>
      <c r="G651">
        <f t="shared" ca="1" si="190"/>
        <v>0.27216095181916056</v>
      </c>
      <c r="H651">
        <f t="shared" ca="1" si="191"/>
        <v>1</v>
      </c>
      <c r="I651">
        <f t="shared" ca="1" si="192"/>
        <v>1.2736578361785602</v>
      </c>
      <c r="J651">
        <f t="shared" ca="1" si="193"/>
        <v>-2.6694006203850313</v>
      </c>
      <c r="K651">
        <f t="shared" ca="1" si="194"/>
        <v>2.0088650343882599</v>
      </c>
      <c r="L651">
        <f t="shared" ca="1" si="195"/>
        <v>-2.6694006203850313</v>
      </c>
      <c r="M651">
        <f t="shared" ca="1" si="196"/>
        <v>292.76944572342228</v>
      </c>
      <c r="N651">
        <f t="shared" ca="1" si="197"/>
        <v>59.421026992416927</v>
      </c>
      <c r="O651">
        <f t="shared" ca="1" si="198"/>
        <v>2.0088650343882599</v>
      </c>
      <c r="P651">
        <f t="shared" ca="1" si="199"/>
        <v>59.421026992416927</v>
      </c>
      <c r="Q651">
        <f t="shared" ca="1" si="200"/>
        <v>76.135711827415193</v>
      </c>
    </row>
    <row r="652" spans="1:17" x14ac:dyDescent="0.2">
      <c r="A652">
        <f t="shared" si="187"/>
        <v>640</v>
      </c>
      <c r="B652">
        <f t="shared" ca="1" si="188"/>
        <v>14.731245198231125</v>
      </c>
      <c r="C652">
        <f t="shared" ca="1" si="189"/>
        <v>11.157092878562267</v>
      </c>
      <c r="E652">
        <f t="shared" ca="1" si="185"/>
        <v>0.45175563403121233</v>
      </c>
      <c r="F652">
        <f t="shared" ca="1" si="186"/>
        <v>0.47389071136019312</v>
      </c>
      <c r="G652">
        <f t="shared" ca="1" si="190"/>
        <v>7.4353654608594555E-2</v>
      </c>
      <c r="H652">
        <f t="shared" ca="1" si="191"/>
        <v>1</v>
      </c>
      <c r="I652">
        <f t="shared" ca="1" si="192"/>
        <v>54.347343611662431</v>
      </c>
      <c r="J652">
        <f t="shared" ca="1" si="193"/>
        <v>-12.545252008040739</v>
      </c>
      <c r="K652">
        <f t="shared" ca="1" si="194"/>
        <v>3.5850072560227075</v>
      </c>
      <c r="L652">
        <f t="shared" ca="1" si="195"/>
        <v>-12.545252008040739</v>
      </c>
      <c r="M652">
        <f t="shared" ca="1" si="196"/>
        <v>151.54145978032946</v>
      </c>
      <c r="N652">
        <f t="shared" ca="1" si="197"/>
        <v>11.679372665444529</v>
      </c>
      <c r="O652">
        <f t="shared" ca="1" si="198"/>
        <v>3.5850072560227075</v>
      </c>
      <c r="P652">
        <f t="shared" ca="1" si="199"/>
        <v>11.679372665444529</v>
      </c>
      <c r="Q652">
        <f t="shared" ca="1" si="200"/>
        <v>5.6825258715626683</v>
      </c>
    </row>
    <row r="653" spans="1:17" x14ac:dyDescent="0.2">
      <c r="A653">
        <f t="shared" si="187"/>
        <v>641</v>
      </c>
      <c r="B653">
        <f t="shared" ca="1" si="188"/>
        <v>15.711018825397511</v>
      </c>
      <c r="C653">
        <f t="shared" ca="1" si="189"/>
        <v>7.5147666270893492</v>
      </c>
      <c r="E653">
        <f t="shared" ca="1" si="185"/>
        <v>0.92884033807399569</v>
      </c>
      <c r="F653">
        <f t="shared" ca="1" si="186"/>
        <v>5.5593215654155623E-3</v>
      </c>
      <c r="G653">
        <f t="shared" ca="1" si="190"/>
        <v>6.5600340360588746E-2</v>
      </c>
      <c r="H653">
        <f t="shared" ca="1" si="191"/>
        <v>1</v>
      </c>
      <c r="I653">
        <f t="shared" ca="1" si="192"/>
        <v>229.74882669857834</v>
      </c>
      <c r="J653">
        <f t="shared" ca="1" si="193"/>
        <v>-0.30259411636576306</v>
      </c>
      <c r="K653">
        <f t="shared" ca="1" si="194"/>
        <v>6.5032627687279376</v>
      </c>
      <c r="L653">
        <f t="shared" ca="1" si="195"/>
        <v>-0.30259411636576306</v>
      </c>
      <c r="M653">
        <f t="shared" ca="1" si="196"/>
        <v>2.0855406769440272E-2</v>
      </c>
      <c r="N653">
        <f t="shared" ca="1" si="197"/>
        <v>0.12088346171659173</v>
      </c>
      <c r="O653">
        <f t="shared" ca="1" si="198"/>
        <v>6.5032627687279376</v>
      </c>
      <c r="P653">
        <f t="shared" ca="1" si="199"/>
        <v>0.12088346171659173</v>
      </c>
      <c r="Q653">
        <f t="shared" ca="1" si="200"/>
        <v>4.4233261984896002</v>
      </c>
    </row>
    <row r="654" spans="1:17" x14ac:dyDescent="0.2">
      <c r="A654">
        <f t="shared" si="187"/>
        <v>642</v>
      </c>
      <c r="B654">
        <f t="shared" ca="1" si="188"/>
        <v>13.031054382854828</v>
      </c>
      <c r="C654">
        <f t="shared" ca="1" si="189"/>
        <v>9.4212450000474295</v>
      </c>
      <c r="E654">
        <f t="shared" ref="E654:E717" ca="1" si="201">RAND()</f>
        <v>0.63432152713250778</v>
      </c>
      <c r="F654">
        <f t="shared" ref="F654:F717" ca="1" si="202">RAND()*(1-E654)</f>
        <v>0.34131622920277804</v>
      </c>
      <c r="G654">
        <f t="shared" ca="1" si="190"/>
        <v>2.4362243664714178E-2</v>
      </c>
      <c r="H654">
        <f t="shared" ca="1" si="191"/>
        <v>1</v>
      </c>
      <c r="I654">
        <f t="shared" ca="1" si="192"/>
        <v>107.14947988240378</v>
      </c>
      <c r="J654">
        <f t="shared" ca="1" si="193"/>
        <v>-12.687147980140693</v>
      </c>
      <c r="K654">
        <f t="shared" ca="1" si="194"/>
        <v>1.6493425942665811</v>
      </c>
      <c r="L654">
        <f t="shared" ca="1" si="195"/>
        <v>-12.687147980140693</v>
      </c>
      <c r="M654">
        <f t="shared" ca="1" si="196"/>
        <v>78.612019260448804</v>
      </c>
      <c r="N654">
        <f t="shared" ca="1" si="197"/>
        <v>2.7562158238168388</v>
      </c>
      <c r="O654">
        <f t="shared" ca="1" si="198"/>
        <v>1.6493425942665811</v>
      </c>
      <c r="P654">
        <f t="shared" ca="1" si="199"/>
        <v>2.7562158238168388</v>
      </c>
      <c r="Q654">
        <f t="shared" ca="1" si="200"/>
        <v>0.61005831018199819</v>
      </c>
    </row>
    <row r="655" spans="1:17" x14ac:dyDescent="0.2">
      <c r="A655">
        <f t="shared" si="187"/>
        <v>643</v>
      </c>
      <c r="B655">
        <f t="shared" ca="1" si="188"/>
        <v>14.284356804908048</v>
      </c>
      <c r="C655">
        <f t="shared" ca="1" si="189"/>
        <v>9.2320930203784997</v>
      </c>
      <c r="E655">
        <f t="shared" ca="1" si="201"/>
        <v>0.7675612272255663</v>
      </c>
      <c r="F655">
        <f t="shared" ca="1" si="202"/>
        <v>9.7602105787581647E-2</v>
      </c>
      <c r="G655">
        <f t="shared" ca="1" si="190"/>
        <v>0.13483666698685204</v>
      </c>
      <c r="H655">
        <f t="shared" ca="1" si="191"/>
        <v>1</v>
      </c>
      <c r="I655">
        <f t="shared" ca="1" si="192"/>
        <v>156.89070825690663</v>
      </c>
      <c r="J655">
        <f t="shared" ca="1" si="193"/>
        <v>-4.3900536969495816</v>
      </c>
      <c r="K655">
        <f t="shared" ca="1" si="194"/>
        <v>11.046003564896292</v>
      </c>
      <c r="L655">
        <f t="shared" ca="1" si="195"/>
        <v>-4.3900536969495816</v>
      </c>
      <c r="M655">
        <f t="shared" ca="1" si="196"/>
        <v>6.4282602273541043</v>
      </c>
      <c r="N655">
        <f t="shared" ca="1" si="197"/>
        <v>4.3622062599092919</v>
      </c>
      <c r="O655">
        <f t="shared" ca="1" si="198"/>
        <v>11.046003564896292</v>
      </c>
      <c r="P655">
        <f t="shared" ca="1" si="199"/>
        <v>4.3622062599092919</v>
      </c>
      <c r="Q655">
        <f t="shared" ca="1" si="200"/>
        <v>18.687568589950125</v>
      </c>
    </row>
    <row r="656" spans="1:17" x14ac:dyDescent="0.2">
      <c r="A656">
        <f t="shared" si="187"/>
        <v>644</v>
      </c>
      <c r="B656">
        <f t="shared" ca="1" si="188"/>
        <v>19.201637486445204</v>
      </c>
      <c r="C656">
        <f t="shared" ca="1" si="189"/>
        <v>15.022512197240664</v>
      </c>
      <c r="E656">
        <f t="shared" ca="1" si="201"/>
        <v>0.23422593666144209</v>
      </c>
      <c r="F656">
        <f t="shared" ca="1" si="202"/>
        <v>0.3867913284929016</v>
      </c>
      <c r="G656">
        <f t="shared" ca="1" si="190"/>
        <v>0.37898273484565631</v>
      </c>
      <c r="H656">
        <f t="shared" ca="1" si="191"/>
        <v>1</v>
      </c>
      <c r="I656">
        <f t="shared" ca="1" si="192"/>
        <v>14.609694518532828</v>
      </c>
      <c r="J656">
        <f t="shared" ca="1" si="193"/>
        <v>-5.308958486834122</v>
      </c>
      <c r="K656">
        <f t="shared" ca="1" si="194"/>
        <v>9.4741128087576048</v>
      </c>
      <c r="L656">
        <f t="shared" ca="1" si="195"/>
        <v>-5.308958486834122</v>
      </c>
      <c r="M656">
        <f t="shared" ca="1" si="196"/>
        <v>100.95516245682055</v>
      </c>
      <c r="N656">
        <f t="shared" ca="1" si="197"/>
        <v>48.588686023147588</v>
      </c>
      <c r="O656">
        <f t="shared" ca="1" si="198"/>
        <v>9.4741128087576048</v>
      </c>
      <c r="P656">
        <f t="shared" ca="1" si="199"/>
        <v>48.588686023147588</v>
      </c>
      <c r="Q656">
        <f t="shared" ca="1" si="200"/>
        <v>147.63034449536212</v>
      </c>
    </row>
    <row r="657" spans="1:17" x14ac:dyDescent="0.2">
      <c r="A657">
        <f t="shared" si="187"/>
        <v>645</v>
      </c>
      <c r="B657">
        <f t="shared" ca="1" si="188"/>
        <v>17.234491744811393</v>
      </c>
      <c r="C657">
        <f t="shared" ca="1" si="189"/>
        <v>13.46627534210208</v>
      </c>
      <c r="E657">
        <f t="shared" ca="1" si="201"/>
        <v>0.30135108186248283</v>
      </c>
      <c r="F657">
        <f t="shared" ca="1" si="202"/>
        <v>0.46322958321878516</v>
      </c>
      <c r="G657">
        <f t="shared" ca="1" si="190"/>
        <v>0.23541933491873202</v>
      </c>
      <c r="H657">
        <f t="shared" ca="1" si="191"/>
        <v>1</v>
      </c>
      <c r="I657">
        <f t="shared" ca="1" si="192"/>
        <v>24.183361969919133</v>
      </c>
      <c r="J657">
        <f t="shared" ca="1" si="193"/>
        <v>-8.1802515327461141</v>
      </c>
      <c r="K657">
        <f t="shared" ca="1" si="194"/>
        <v>7.571798101302651</v>
      </c>
      <c r="L657">
        <f t="shared" ca="1" si="195"/>
        <v>-8.1802515327461141</v>
      </c>
      <c r="M657">
        <f t="shared" ca="1" si="196"/>
        <v>144.79969523975453</v>
      </c>
      <c r="N657">
        <f t="shared" ca="1" si="197"/>
        <v>36.147429182803734</v>
      </c>
      <c r="O657">
        <f t="shared" ca="1" si="198"/>
        <v>7.571798101302651</v>
      </c>
      <c r="P657">
        <f t="shared" ca="1" si="199"/>
        <v>36.147429182803734</v>
      </c>
      <c r="Q657">
        <f t="shared" ca="1" si="200"/>
        <v>56.966696989577805</v>
      </c>
    </row>
    <row r="658" spans="1:17" x14ac:dyDescent="0.2">
      <c r="A658">
        <f t="shared" si="187"/>
        <v>646</v>
      </c>
      <c r="B658">
        <f t="shared" ca="1" si="188"/>
        <v>26.118004354344475</v>
      </c>
      <c r="C658">
        <f t="shared" ca="1" si="189"/>
        <v>18.751923521362297</v>
      </c>
      <c r="E658">
        <f t="shared" ca="1" si="201"/>
        <v>9.3915294888780254E-2</v>
      </c>
      <c r="F658">
        <f t="shared" ca="1" si="202"/>
        <v>0.16204540060738118</v>
      </c>
      <c r="G658">
        <f t="shared" ca="1" si="190"/>
        <v>0.74403930450383859</v>
      </c>
      <c r="H658">
        <f t="shared" ca="1" si="191"/>
        <v>1</v>
      </c>
      <c r="I658">
        <f t="shared" ca="1" si="192"/>
        <v>2.3487880001205976</v>
      </c>
      <c r="J658">
        <f t="shared" ca="1" si="193"/>
        <v>-0.89180653678798627</v>
      </c>
      <c r="K658">
        <f t="shared" ca="1" si="194"/>
        <v>7.4578964045946909</v>
      </c>
      <c r="L658">
        <f t="shared" ca="1" si="195"/>
        <v>-0.89180653678798627</v>
      </c>
      <c r="M658">
        <f t="shared" ca="1" si="196"/>
        <v>17.719378761782888</v>
      </c>
      <c r="N658">
        <f t="shared" ca="1" si="197"/>
        <v>39.964242640800194</v>
      </c>
      <c r="O658">
        <f t="shared" ca="1" si="198"/>
        <v>7.4578964045946909</v>
      </c>
      <c r="P658">
        <f t="shared" ca="1" si="199"/>
        <v>39.964242640800194</v>
      </c>
      <c r="Q658">
        <f t="shared" ca="1" si="200"/>
        <v>569.02131967443972</v>
      </c>
    </row>
    <row r="659" spans="1:17" x14ac:dyDescent="0.2">
      <c r="A659">
        <f t="shared" si="187"/>
        <v>647</v>
      </c>
      <c r="B659">
        <f t="shared" ca="1" si="188"/>
        <v>23.460024629020413</v>
      </c>
      <c r="C659">
        <f t="shared" ca="1" si="189"/>
        <v>17.384534787520302</v>
      </c>
      <c r="E659">
        <f t="shared" ca="1" si="201"/>
        <v>0.17266161377229461</v>
      </c>
      <c r="F659">
        <f t="shared" ca="1" si="202"/>
        <v>0.18922517384418142</v>
      </c>
      <c r="G659">
        <f t="shared" ca="1" si="190"/>
        <v>0.63811321238352403</v>
      </c>
      <c r="H659">
        <f t="shared" ca="1" si="191"/>
        <v>1</v>
      </c>
      <c r="I659">
        <f t="shared" ca="1" si="192"/>
        <v>7.9389443534016442</v>
      </c>
      <c r="J659">
        <f t="shared" ca="1" si="193"/>
        <v>-1.91457473950157</v>
      </c>
      <c r="K659">
        <f t="shared" ca="1" si="194"/>
        <v>11.759197225962263</v>
      </c>
      <c r="L659">
        <f t="shared" ca="1" si="195"/>
        <v>-1.91457473950157</v>
      </c>
      <c r="M659">
        <f t="shared" ca="1" si="196"/>
        <v>24.162001097760182</v>
      </c>
      <c r="N659">
        <f t="shared" ca="1" si="197"/>
        <v>40.023553968533726</v>
      </c>
      <c r="O659">
        <f t="shared" ca="1" si="198"/>
        <v>11.759197225962263</v>
      </c>
      <c r="P659">
        <f t="shared" ca="1" si="199"/>
        <v>40.023553968533726</v>
      </c>
      <c r="Q659">
        <f t="shared" ca="1" si="200"/>
        <v>418.53545723309367</v>
      </c>
    </row>
    <row r="660" spans="1:17" x14ac:dyDescent="0.2">
      <c r="A660">
        <f t="shared" si="187"/>
        <v>648</v>
      </c>
      <c r="B660">
        <f t="shared" ca="1" si="188"/>
        <v>13.224073367734928</v>
      </c>
      <c r="C660">
        <f t="shared" ca="1" si="189"/>
        <v>9.7995282890521</v>
      </c>
      <c r="E660">
        <f t="shared" ca="1" si="201"/>
        <v>0.59651592820780153</v>
      </c>
      <c r="F660">
        <f t="shared" ca="1" si="202"/>
        <v>0.36620256034529702</v>
      </c>
      <c r="G660">
        <f t="shared" ca="1" si="190"/>
        <v>3.728151144690145E-2</v>
      </c>
      <c r="H660">
        <f t="shared" ca="1" si="191"/>
        <v>1</v>
      </c>
      <c r="I660">
        <f t="shared" ca="1" si="192"/>
        <v>94.757862568875296</v>
      </c>
      <c r="J660">
        <f t="shared" ca="1" si="193"/>
        <v>-12.800915687511873</v>
      </c>
      <c r="K660">
        <f t="shared" ca="1" si="194"/>
        <v>2.3735571743085497</v>
      </c>
      <c r="L660">
        <f t="shared" ca="1" si="195"/>
        <v>-12.800915687511873</v>
      </c>
      <c r="M660">
        <f t="shared" ca="1" si="196"/>
        <v>90.49359189928866</v>
      </c>
      <c r="N660">
        <f t="shared" ca="1" si="197"/>
        <v>4.5253678542556992</v>
      </c>
      <c r="O660">
        <f t="shared" ca="1" si="198"/>
        <v>2.3735571743085497</v>
      </c>
      <c r="P660">
        <f t="shared" ca="1" si="199"/>
        <v>4.5253678542556992</v>
      </c>
      <c r="Q660">
        <f t="shared" ca="1" si="200"/>
        <v>1.4286432849674402</v>
      </c>
    </row>
    <row r="661" spans="1:17" x14ac:dyDescent="0.2">
      <c r="A661">
        <f t="shared" ref="A661:A724" si="203">A660+1</f>
        <v>649</v>
      </c>
      <c r="B661">
        <f t="shared" ref="B661:B724" ca="1" si="204">SUM(I661:Q661)^0.5</f>
        <v>21.904943954738989</v>
      </c>
      <c r="C661">
        <f t="shared" ref="C661:C724" ca="1" si="205">E661*C$2+F661*C$3+G661*C$4</f>
        <v>16.067925185378485</v>
      </c>
      <c r="E661">
        <f t="shared" ca="1" si="201"/>
        <v>0.32013371652957301</v>
      </c>
      <c r="F661">
        <f t="shared" ca="1" si="202"/>
        <v>7.046700264993376E-2</v>
      </c>
      <c r="G661">
        <f t="shared" ref="G661:G724" ca="1" si="206">1-E661-F661</f>
        <v>0.60939928082049322</v>
      </c>
      <c r="H661">
        <f t="shared" ref="H661:H724" ca="1" si="207">SUM(E661:G661)</f>
        <v>1</v>
      </c>
      <c r="I661">
        <f t="shared" ref="I661:I724" ca="1" si="208">E661*E661*B$2*B$2*B$7</f>
        <v>27.291914337041558</v>
      </c>
      <c r="J661">
        <f t="shared" ref="J661:J724" ca="1" si="209">E661*F661*B$2*B$3*C$7</f>
        <v>-1.3219493982299224</v>
      </c>
      <c r="K661">
        <f t="shared" ref="K661:K724" ca="1" si="210">E661*G661*B$2*B$4*D$7</f>
        <v>20.821762844783514</v>
      </c>
      <c r="L661">
        <f t="shared" ref="L661:L724" ca="1" si="211">J661</f>
        <v>-1.3219493982299224</v>
      </c>
      <c r="M661">
        <f t="shared" ref="M661:M724" ca="1" si="212">F661*F661*B$3*B$3*C$8</f>
        <v>3.3507858424719021</v>
      </c>
      <c r="N661">
        <f t="shared" ref="N661:N724" ca="1" si="213">F661*G661*B$3*B$4*D$8</f>
        <v>14.233992625278155</v>
      </c>
      <c r="O661">
        <f t="shared" ref="O661:O724" ca="1" si="214">K661</f>
        <v>20.821762844783514</v>
      </c>
      <c r="P661">
        <f t="shared" ref="P661:P724" ca="1" si="215">N661</f>
        <v>14.233992625278155</v>
      </c>
      <c r="Q661">
        <f t="shared" ref="Q661:Q724" ca="1" si="216">G661*G661*B$4*B$4*D$9</f>
        <v>381.7162573370793</v>
      </c>
    </row>
    <row r="662" spans="1:17" x14ac:dyDescent="0.2">
      <c r="A662">
        <f t="shared" si="203"/>
        <v>650</v>
      </c>
      <c r="B662">
        <f t="shared" ca="1" si="204"/>
        <v>25.384012295757156</v>
      </c>
      <c r="C662">
        <f t="shared" ca="1" si="205"/>
        <v>17.97553551308507</v>
      </c>
      <c r="E662">
        <f t="shared" ca="1" si="201"/>
        <v>0.20209010395189131</v>
      </c>
      <c r="F662">
        <f t="shared" ca="1" si="202"/>
        <v>4.9108356131164675E-2</v>
      </c>
      <c r="G662">
        <f t="shared" ca="1" si="206"/>
        <v>0.74880153991694398</v>
      </c>
      <c r="H662">
        <f t="shared" ca="1" si="207"/>
        <v>1</v>
      </c>
      <c r="I662">
        <f t="shared" ca="1" si="208"/>
        <v>10.875801213700726</v>
      </c>
      <c r="J662">
        <f t="shared" ca="1" si="209"/>
        <v>-0.58156472981357921</v>
      </c>
      <c r="K662">
        <f t="shared" ca="1" si="210"/>
        <v>16.150869868659889</v>
      </c>
      <c r="L662">
        <f t="shared" ca="1" si="211"/>
        <v>-0.58156472981357921</v>
      </c>
      <c r="M662">
        <f t="shared" ca="1" si="212"/>
        <v>1.6273683571576958</v>
      </c>
      <c r="N662">
        <f t="shared" ca="1" si="213"/>
        <v>12.188804903504243</v>
      </c>
      <c r="O662">
        <f t="shared" ca="1" si="214"/>
        <v>16.150869868659889</v>
      </c>
      <c r="P662">
        <f t="shared" ca="1" si="215"/>
        <v>12.188804903504243</v>
      </c>
      <c r="Q662">
        <f t="shared" ca="1" si="216"/>
        <v>576.32869057559105</v>
      </c>
    </row>
    <row r="663" spans="1:17" x14ac:dyDescent="0.2">
      <c r="A663">
        <f t="shared" si="203"/>
        <v>651</v>
      </c>
      <c r="B663">
        <f t="shared" ca="1" si="204"/>
        <v>15.827505638554396</v>
      </c>
      <c r="C663">
        <f t="shared" ca="1" si="205"/>
        <v>12.410020273501548</v>
      </c>
      <c r="E663">
        <f t="shared" ca="1" si="201"/>
        <v>0.51730372740908392</v>
      </c>
      <c r="F663">
        <f t="shared" ca="1" si="202"/>
        <v>0.1704510595359601</v>
      </c>
      <c r="G663">
        <f t="shared" ca="1" si="206"/>
        <v>0.31224521305495601</v>
      </c>
      <c r="H663">
        <f t="shared" ca="1" si="207"/>
        <v>1</v>
      </c>
      <c r="I663">
        <f t="shared" ca="1" si="208"/>
        <v>71.262717884011664</v>
      </c>
      <c r="J663">
        <f t="shared" ca="1" si="209"/>
        <v>-5.1670531505124995</v>
      </c>
      <c r="K663">
        <f t="shared" ca="1" si="210"/>
        <v>17.239534645606618</v>
      </c>
      <c r="L663">
        <f t="shared" ca="1" si="211"/>
        <v>-5.1670531505124995</v>
      </c>
      <c r="M663">
        <f t="shared" ca="1" si="212"/>
        <v>19.605344782689318</v>
      </c>
      <c r="N663">
        <f t="shared" ca="1" si="213"/>
        <v>17.641458784735022</v>
      </c>
      <c r="O663">
        <f t="shared" ca="1" si="214"/>
        <v>17.239534645606618</v>
      </c>
      <c r="P663">
        <f t="shared" ca="1" si="215"/>
        <v>17.641458784735022</v>
      </c>
      <c r="Q663">
        <f t="shared" ca="1" si="216"/>
        <v>100.21399151211197</v>
      </c>
    </row>
    <row r="664" spans="1:17" x14ac:dyDescent="0.2">
      <c r="A664">
        <f t="shared" si="203"/>
        <v>652</v>
      </c>
      <c r="B664">
        <f t="shared" ca="1" si="204"/>
        <v>20.038699616366632</v>
      </c>
      <c r="C664">
        <f t="shared" ca="1" si="205"/>
        <v>12.802373792809952</v>
      </c>
      <c r="E664">
        <f t="shared" ca="1" si="201"/>
        <v>0.20290715618237798</v>
      </c>
      <c r="F664">
        <f t="shared" ca="1" si="202"/>
        <v>0.75288682597519652</v>
      </c>
      <c r="G664">
        <f t="shared" ca="1" si="206"/>
        <v>4.4206017842425505E-2</v>
      </c>
      <c r="H664">
        <f t="shared" ca="1" si="207"/>
        <v>1</v>
      </c>
      <c r="I664">
        <f t="shared" ca="1" si="208"/>
        <v>10.963920926194309</v>
      </c>
      <c r="J664">
        <f t="shared" ca="1" si="209"/>
        <v>-8.9520949124481159</v>
      </c>
      <c r="K664">
        <f t="shared" ca="1" si="210"/>
        <v>0.95733271543176879</v>
      </c>
      <c r="L664">
        <f t="shared" ca="1" si="211"/>
        <v>-8.9520949124481159</v>
      </c>
      <c r="M664">
        <f t="shared" ca="1" si="212"/>
        <v>382.50266887618358</v>
      </c>
      <c r="N664">
        <f t="shared" ca="1" si="213"/>
        <v>11.031894316516526</v>
      </c>
      <c r="O664">
        <f t="shared" ca="1" si="214"/>
        <v>0.95733271543176879</v>
      </c>
      <c r="P664">
        <f t="shared" ca="1" si="215"/>
        <v>11.031894316516526</v>
      </c>
      <c r="Q664">
        <f t="shared" ca="1" si="216"/>
        <v>2.0086282735939527</v>
      </c>
    </row>
    <row r="665" spans="1:17" x14ac:dyDescent="0.2">
      <c r="A665">
        <f t="shared" si="203"/>
        <v>653</v>
      </c>
      <c r="B665">
        <f t="shared" ca="1" si="204"/>
        <v>28.377070144382269</v>
      </c>
      <c r="C665">
        <f t="shared" ca="1" si="205"/>
        <v>19.856343828160618</v>
      </c>
      <c r="E665">
        <f t="shared" ca="1" si="201"/>
        <v>3.4771520366705166E-2</v>
      </c>
      <c r="F665">
        <f t="shared" ca="1" si="202"/>
        <v>0.13107435723635255</v>
      </c>
      <c r="G665">
        <f t="shared" ca="1" si="206"/>
        <v>0.83415412239694231</v>
      </c>
      <c r="H665">
        <f t="shared" ca="1" si="207"/>
        <v>1</v>
      </c>
      <c r="I665">
        <f t="shared" ca="1" si="208"/>
        <v>0.32197231279942684</v>
      </c>
      <c r="J665">
        <f t="shared" ca="1" si="209"/>
        <v>-0.26707856437672206</v>
      </c>
      <c r="K665">
        <f t="shared" ca="1" si="210"/>
        <v>3.0956661804008863</v>
      </c>
      <c r="L665">
        <f t="shared" ca="1" si="211"/>
        <v>-0.26707856437672206</v>
      </c>
      <c r="M665">
        <f t="shared" ca="1" si="212"/>
        <v>11.593392711898018</v>
      </c>
      <c r="N665">
        <f t="shared" ca="1" si="213"/>
        <v>36.241239046545246</v>
      </c>
      <c r="O665">
        <f t="shared" ca="1" si="214"/>
        <v>3.0956661804008863</v>
      </c>
      <c r="P665">
        <f t="shared" ca="1" si="215"/>
        <v>36.241239046545246</v>
      </c>
      <c r="Q665">
        <f t="shared" ca="1" si="216"/>
        <v>715.2030916293553</v>
      </c>
    </row>
    <row r="666" spans="1:17" x14ac:dyDescent="0.2">
      <c r="A666">
        <f t="shared" si="203"/>
        <v>654</v>
      </c>
      <c r="B666">
        <f t="shared" ca="1" si="204"/>
        <v>17.794374598601827</v>
      </c>
      <c r="C666">
        <f t="shared" ca="1" si="205"/>
        <v>13.600007732573477</v>
      </c>
      <c r="E666">
        <f t="shared" ca="1" si="201"/>
        <v>0.26845538185003404</v>
      </c>
      <c r="F666">
        <f t="shared" ca="1" si="202"/>
        <v>0.51153237772513871</v>
      </c>
      <c r="G666">
        <f t="shared" ca="1" si="206"/>
        <v>0.22001224042482725</v>
      </c>
      <c r="H666">
        <f t="shared" ca="1" si="207"/>
        <v>1</v>
      </c>
      <c r="I666">
        <f t="shared" ca="1" si="208"/>
        <v>19.191786171383136</v>
      </c>
      <c r="J666">
        <f t="shared" ca="1" si="209"/>
        <v>-8.0471641197442771</v>
      </c>
      <c r="K666">
        <f t="shared" ca="1" si="210"/>
        <v>6.303809788149116</v>
      </c>
      <c r="L666">
        <f t="shared" ca="1" si="211"/>
        <v>-8.0471641197442771</v>
      </c>
      <c r="M666">
        <f t="shared" ca="1" si="212"/>
        <v>176.57179401157322</v>
      </c>
      <c r="N666">
        <f t="shared" ca="1" si="213"/>
        <v>37.304306572038563</v>
      </c>
      <c r="O666">
        <f t="shared" ca="1" si="214"/>
        <v>6.303809788149116</v>
      </c>
      <c r="P666">
        <f t="shared" ca="1" si="215"/>
        <v>37.304306572038563</v>
      </c>
      <c r="Q666">
        <f t="shared" ca="1" si="216"/>
        <v>49.754282691522796</v>
      </c>
    </row>
    <row r="667" spans="1:17" x14ac:dyDescent="0.2">
      <c r="A667">
        <f t="shared" si="203"/>
        <v>655</v>
      </c>
      <c r="B667">
        <f t="shared" ca="1" si="204"/>
        <v>24.222332657179212</v>
      </c>
      <c r="C667">
        <f t="shared" ca="1" si="205"/>
        <v>13.761989293655233</v>
      </c>
      <c r="E667">
        <f t="shared" ca="1" si="201"/>
        <v>5.3021402475495694E-2</v>
      </c>
      <c r="F667">
        <f t="shared" ca="1" si="202"/>
        <v>0.92520816858521537</v>
      </c>
      <c r="G667">
        <f t="shared" ca="1" si="206"/>
        <v>2.1770428939288933E-2</v>
      </c>
      <c r="H667">
        <f t="shared" ca="1" si="207"/>
        <v>1</v>
      </c>
      <c r="I667">
        <f t="shared" ca="1" si="208"/>
        <v>0.74864096678076186</v>
      </c>
      <c r="J667">
        <f t="shared" ca="1" si="209"/>
        <v>-2.8746719122581363</v>
      </c>
      <c r="K667">
        <f t="shared" ca="1" si="210"/>
        <v>0.1231976259294351</v>
      </c>
      <c r="L667">
        <f t="shared" ca="1" si="211"/>
        <v>-2.8746719122581363</v>
      </c>
      <c r="M667">
        <f t="shared" ca="1" si="212"/>
        <v>577.63565274030225</v>
      </c>
      <c r="N667">
        <f t="shared" ca="1" si="213"/>
        <v>6.6764475969171713</v>
      </c>
      <c r="O667">
        <f t="shared" ca="1" si="214"/>
        <v>0.1231976259294351</v>
      </c>
      <c r="P667">
        <f t="shared" ca="1" si="215"/>
        <v>6.6764475969171713</v>
      </c>
      <c r="Q667">
        <f t="shared" ca="1" si="216"/>
        <v>0.48715902679075312</v>
      </c>
    </row>
    <row r="668" spans="1:17" x14ac:dyDescent="0.2">
      <c r="A668">
        <f t="shared" si="203"/>
        <v>656</v>
      </c>
      <c r="B668">
        <f t="shared" ca="1" si="204"/>
        <v>15.164564632671278</v>
      </c>
      <c r="C668">
        <f t="shared" ca="1" si="205"/>
        <v>8.2417337335763978</v>
      </c>
      <c r="E668">
        <f t="shared" ca="1" si="201"/>
        <v>0.86793534873448686</v>
      </c>
      <c r="F668">
        <f t="shared" ca="1" si="202"/>
        <v>2.9621626390279182E-2</v>
      </c>
      <c r="G668">
        <f t="shared" ca="1" si="206"/>
        <v>0.10244302487523396</v>
      </c>
      <c r="H668">
        <f t="shared" ca="1" si="207"/>
        <v>1</v>
      </c>
      <c r="I668">
        <f t="shared" ca="1" si="208"/>
        <v>200.60692423991438</v>
      </c>
      <c r="J668">
        <f t="shared" ca="1" si="209"/>
        <v>-1.5065858785841972</v>
      </c>
      <c r="K668">
        <f t="shared" ca="1" si="210"/>
        <v>9.4897312153485824</v>
      </c>
      <c r="L668">
        <f t="shared" ca="1" si="211"/>
        <v>-1.5065858785841972</v>
      </c>
      <c r="M668">
        <f t="shared" ca="1" si="212"/>
        <v>0.59209701810356574</v>
      </c>
      <c r="N668">
        <f t="shared" ca="1" si="213"/>
        <v>1.0058432220498217</v>
      </c>
      <c r="O668">
        <f t="shared" ca="1" si="214"/>
        <v>9.4897312153485824</v>
      </c>
      <c r="P668">
        <f t="shared" ca="1" si="215"/>
        <v>1.0058432220498217</v>
      </c>
      <c r="Q668">
        <f t="shared" ca="1" si="216"/>
        <v>10.787022122818181</v>
      </c>
    </row>
    <row r="669" spans="1:17" x14ac:dyDescent="0.2">
      <c r="A669">
        <f t="shared" si="203"/>
        <v>657</v>
      </c>
      <c r="B669">
        <f t="shared" ca="1" si="204"/>
        <v>23.797313272337004</v>
      </c>
      <c r="C669">
        <f t="shared" ca="1" si="205"/>
        <v>17.355929430010811</v>
      </c>
      <c r="E669">
        <f t="shared" ca="1" si="201"/>
        <v>1.7807369016281882E-2</v>
      </c>
      <c r="F669">
        <f t="shared" ca="1" si="202"/>
        <v>0.50635380857922818</v>
      </c>
      <c r="G669">
        <f t="shared" ca="1" si="206"/>
        <v>0.47583882240448994</v>
      </c>
      <c r="H669">
        <f t="shared" ca="1" si="207"/>
        <v>1</v>
      </c>
      <c r="I669">
        <f t="shared" ca="1" si="208"/>
        <v>8.4444366798406181E-2</v>
      </c>
      <c r="J669">
        <f t="shared" ca="1" si="209"/>
        <v>-0.52838618655916647</v>
      </c>
      <c r="K669">
        <f t="shared" ca="1" si="210"/>
        <v>0.90436505434081838</v>
      </c>
      <c r="L669">
        <f t="shared" ca="1" si="211"/>
        <v>-0.52838618655916647</v>
      </c>
      <c r="M669">
        <f t="shared" ca="1" si="212"/>
        <v>173.01479230142297</v>
      </c>
      <c r="N669">
        <f t="shared" ca="1" si="213"/>
        <v>79.864348485626977</v>
      </c>
      <c r="O669">
        <f t="shared" ca="1" si="214"/>
        <v>0.90436505434081838</v>
      </c>
      <c r="P669">
        <f t="shared" ca="1" si="215"/>
        <v>79.864348485626977</v>
      </c>
      <c r="Q669">
        <f t="shared" ca="1" si="216"/>
        <v>232.73222760670816</v>
      </c>
    </row>
    <row r="670" spans="1:17" x14ac:dyDescent="0.2">
      <c r="A670">
        <f t="shared" si="203"/>
        <v>658</v>
      </c>
      <c r="B670">
        <f t="shared" ca="1" si="204"/>
        <v>15.426148696520197</v>
      </c>
      <c r="C670">
        <f t="shared" ca="1" si="205"/>
        <v>7.0787628849852569</v>
      </c>
      <c r="E670">
        <f t="shared" ca="1" si="201"/>
        <v>0.94207988745968263</v>
      </c>
      <c r="F670">
        <f t="shared" ca="1" si="202"/>
        <v>3.8234379685834131E-2</v>
      </c>
      <c r="G670">
        <f t="shared" ca="1" si="206"/>
        <v>1.9685732854483239E-2</v>
      </c>
      <c r="H670">
        <f t="shared" ca="1" si="207"/>
        <v>1</v>
      </c>
      <c r="I670">
        <f t="shared" ca="1" si="208"/>
        <v>236.34511517301567</v>
      </c>
      <c r="J670">
        <f t="shared" ca="1" si="209"/>
        <v>-2.1107626305351541</v>
      </c>
      <c r="K670">
        <f t="shared" ca="1" si="210"/>
        <v>1.9793539453840958</v>
      </c>
      <c r="L670">
        <f t="shared" ca="1" si="211"/>
        <v>-2.1107626305351541</v>
      </c>
      <c r="M670">
        <f t="shared" ca="1" si="212"/>
        <v>0.9864683846653628</v>
      </c>
      <c r="N670">
        <f t="shared" ca="1" si="213"/>
        <v>0.24948511299033913</v>
      </c>
      <c r="O670">
        <f t="shared" ca="1" si="214"/>
        <v>1.9793539453840958</v>
      </c>
      <c r="P670">
        <f t="shared" ca="1" si="215"/>
        <v>0.24948511299033913</v>
      </c>
      <c r="Q670">
        <f t="shared" ca="1" si="216"/>
        <v>0.39832719379218451</v>
      </c>
    </row>
    <row r="671" spans="1:17" x14ac:dyDescent="0.2">
      <c r="A671">
        <f t="shared" si="203"/>
        <v>659</v>
      </c>
      <c r="B671">
        <f t="shared" ca="1" si="204"/>
        <v>15.046860322369234</v>
      </c>
      <c r="C671">
        <f t="shared" ca="1" si="205"/>
        <v>8.5828831085059054</v>
      </c>
      <c r="E671">
        <f t="shared" ca="1" si="201"/>
        <v>0.84196019044593651</v>
      </c>
      <c r="F671">
        <f t="shared" ca="1" si="202"/>
        <v>3.5641918165368526E-2</v>
      </c>
      <c r="G671">
        <f t="shared" ca="1" si="206"/>
        <v>0.12239789138869497</v>
      </c>
      <c r="H671">
        <f t="shared" ca="1" si="207"/>
        <v>1</v>
      </c>
      <c r="I671">
        <f t="shared" ca="1" si="208"/>
        <v>188.77926105936029</v>
      </c>
      <c r="J671">
        <f t="shared" ca="1" si="209"/>
        <v>-1.758531865693409</v>
      </c>
      <c r="K671">
        <f t="shared" ca="1" si="210"/>
        <v>10.998909674094282</v>
      </c>
      <c r="L671">
        <f t="shared" ca="1" si="211"/>
        <v>-1.758531865693409</v>
      </c>
      <c r="M671">
        <f t="shared" ca="1" si="212"/>
        <v>0.85722970382600672</v>
      </c>
      <c r="N671">
        <f t="shared" ca="1" si="213"/>
        <v>1.4460190184095791</v>
      </c>
      <c r="O671">
        <f t="shared" ca="1" si="214"/>
        <v>10.998909674094282</v>
      </c>
      <c r="P671">
        <f t="shared" ca="1" si="215"/>
        <v>1.4460190184095791</v>
      </c>
      <c r="Q671">
        <f t="shared" ca="1" si="216"/>
        <v>15.398721144082414</v>
      </c>
    </row>
    <row r="672" spans="1:17" x14ac:dyDescent="0.2">
      <c r="A672">
        <f t="shared" si="203"/>
        <v>660</v>
      </c>
      <c r="B672">
        <f t="shared" ca="1" si="204"/>
        <v>24.094839041606111</v>
      </c>
      <c r="C672">
        <f t="shared" ca="1" si="205"/>
        <v>17.787448108121477</v>
      </c>
      <c r="E672">
        <f t="shared" ca="1" si="201"/>
        <v>0.13035334852067426</v>
      </c>
      <c r="F672">
        <f t="shared" ca="1" si="202"/>
        <v>0.21986053029388916</v>
      </c>
      <c r="G672">
        <f t="shared" ca="1" si="206"/>
        <v>0.64978612118543655</v>
      </c>
      <c r="H672">
        <f t="shared" ca="1" si="207"/>
        <v>1</v>
      </c>
      <c r="I672">
        <f t="shared" ca="1" si="208"/>
        <v>4.5249683938080967</v>
      </c>
      <c r="J672">
        <f t="shared" ca="1" si="209"/>
        <v>-1.6794500010165003</v>
      </c>
      <c r="K672">
        <f t="shared" ca="1" si="210"/>
        <v>9.0401734793895496</v>
      </c>
      <c r="L672">
        <f t="shared" ca="1" si="211"/>
        <v>-1.6794500010165003</v>
      </c>
      <c r="M672">
        <f t="shared" ca="1" si="212"/>
        <v>32.618922896693128</v>
      </c>
      <c r="N672">
        <f t="shared" ca="1" si="213"/>
        <v>47.354003541781374</v>
      </c>
      <c r="O672">
        <f t="shared" ca="1" si="214"/>
        <v>9.0401734793895496</v>
      </c>
      <c r="P672">
        <f t="shared" ca="1" si="215"/>
        <v>47.354003541781374</v>
      </c>
      <c r="Q672">
        <f t="shared" ca="1" si="216"/>
        <v>433.98792311009601</v>
      </c>
    </row>
    <row r="673" spans="1:17" x14ac:dyDescent="0.2">
      <c r="A673">
        <f t="shared" si="203"/>
        <v>661</v>
      </c>
      <c r="B673">
        <f t="shared" ca="1" si="204"/>
        <v>15.496459973374435</v>
      </c>
      <c r="C673">
        <f t="shared" ca="1" si="205"/>
        <v>11.011647031003402</v>
      </c>
      <c r="E673">
        <f t="shared" ca="1" si="201"/>
        <v>0.66275951319135529</v>
      </c>
      <c r="F673">
        <f t="shared" ca="1" si="202"/>
        <v>6.6920934998840165E-2</v>
      </c>
      <c r="G673">
        <f t="shared" ca="1" si="206"/>
        <v>0.27031955180980455</v>
      </c>
      <c r="H673">
        <f t="shared" ca="1" si="207"/>
        <v>1</v>
      </c>
      <c r="I673">
        <f t="shared" ca="1" si="208"/>
        <v>116.97232089031854</v>
      </c>
      <c r="J673">
        <f t="shared" ca="1" si="209"/>
        <v>-2.5990556973054999</v>
      </c>
      <c r="K673">
        <f t="shared" ca="1" si="210"/>
        <v>19.121306843746172</v>
      </c>
      <c r="L673">
        <f t="shared" ca="1" si="211"/>
        <v>-2.5990556973054999</v>
      </c>
      <c r="M673">
        <f t="shared" ca="1" si="212"/>
        <v>3.0220321079470946</v>
      </c>
      <c r="N673">
        <f t="shared" ca="1" si="213"/>
        <v>5.9962324317012676</v>
      </c>
      <c r="O673">
        <f t="shared" ca="1" si="214"/>
        <v>19.121306843746172</v>
      </c>
      <c r="P673">
        <f t="shared" ca="1" si="215"/>
        <v>5.9962324317012676</v>
      </c>
      <c r="Q673">
        <f t="shared" ca="1" si="216"/>
        <v>75.108951551846474</v>
      </c>
    </row>
    <row r="674" spans="1:17" x14ac:dyDescent="0.2">
      <c r="A674">
        <f t="shared" si="203"/>
        <v>662</v>
      </c>
      <c r="B674">
        <f t="shared" ca="1" si="204"/>
        <v>27.30609096232331</v>
      </c>
      <c r="C674">
        <f t="shared" ca="1" si="205"/>
        <v>19.498905604562903</v>
      </c>
      <c r="E674">
        <f t="shared" ca="1" si="201"/>
        <v>5.3654023222383662E-3</v>
      </c>
      <c r="F674">
        <f t="shared" ca="1" si="202"/>
        <v>0.23929649013507606</v>
      </c>
      <c r="G674">
        <f t="shared" ca="1" si="206"/>
        <v>0.7553381075426856</v>
      </c>
      <c r="H674">
        <f t="shared" ca="1" si="207"/>
        <v>1</v>
      </c>
      <c r="I674">
        <f t="shared" ca="1" si="208"/>
        <v>7.6661224557657516E-3</v>
      </c>
      <c r="J674">
        <f t="shared" ca="1" si="209"/>
        <v>-7.5237825911029732E-2</v>
      </c>
      <c r="K674">
        <f t="shared" ca="1" si="210"/>
        <v>0.43254154832548503</v>
      </c>
      <c r="L674">
        <f t="shared" ca="1" si="211"/>
        <v>-7.5237825911029732E-2</v>
      </c>
      <c r="M674">
        <f t="shared" ca="1" si="212"/>
        <v>38.640944316864228</v>
      </c>
      <c r="N674">
        <f t="shared" ca="1" si="213"/>
        <v>59.912401042740989</v>
      </c>
      <c r="O674">
        <f t="shared" ca="1" si="214"/>
        <v>0.43254154832548503</v>
      </c>
      <c r="P674">
        <f t="shared" ca="1" si="215"/>
        <v>59.912401042740989</v>
      </c>
      <c r="Q674">
        <f t="shared" ca="1" si="216"/>
        <v>586.4345836730439</v>
      </c>
    </row>
    <row r="675" spans="1:17" x14ac:dyDescent="0.2">
      <c r="A675">
        <f t="shared" si="203"/>
        <v>663</v>
      </c>
      <c r="B675">
        <f t="shared" ca="1" si="204"/>
        <v>15.268579257248444</v>
      </c>
      <c r="C675">
        <f t="shared" ca="1" si="205"/>
        <v>10.619573119774088</v>
      </c>
      <c r="E675">
        <f t="shared" ca="1" si="201"/>
        <v>0.69071589786140419</v>
      </c>
      <c r="F675">
        <f t="shared" ca="1" si="202"/>
        <v>6.3837417538420274E-2</v>
      </c>
      <c r="G675">
        <f t="shared" ca="1" si="206"/>
        <v>0.24544668460017555</v>
      </c>
      <c r="H675">
        <f t="shared" ca="1" si="207"/>
        <v>1</v>
      </c>
      <c r="I675">
        <f t="shared" ca="1" si="208"/>
        <v>127.04865465002476</v>
      </c>
      <c r="J675">
        <f t="shared" ca="1" si="209"/>
        <v>-2.5838802234911142</v>
      </c>
      <c r="K675">
        <f t="shared" ca="1" si="210"/>
        <v>18.094257398013372</v>
      </c>
      <c r="L675">
        <f t="shared" ca="1" si="211"/>
        <v>-2.5838802234911142</v>
      </c>
      <c r="M675">
        <f t="shared" ca="1" si="212"/>
        <v>2.7499556744572655</v>
      </c>
      <c r="N675">
        <f t="shared" ca="1" si="213"/>
        <v>5.193635661994783</v>
      </c>
      <c r="O675">
        <f t="shared" ca="1" si="214"/>
        <v>18.094257398013372</v>
      </c>
      <c r="P675">
        <f t="shared" ca="1" si="215"/>
        <v>5.193635661994783</v>
      </c>
      <c r="Q675">
        <f t="shared" ca="1" si="216"/>
        <v>61.922876537361311</v>
      </c>
    </row>
    <row r="676" spans="1:17" x14ac:dyDescent="0.2">
      <c r="A676">
        <f t="shared" si="203"/>
        <v>664</v>
      </c>
      <c r="B676">
        <f t="shared" ca="1" si="204"/>
        <v>14.242229061024858</v>
      </c>
      <c r="C676">
        <f t="shared" ca="1" si="205"/>
        <v>9.2185038825963037</v>
      </c>
      <c r="E676">
        <f t="shared" ca="1" si="201"/>
        <v>0.76679803672359781</v>
      </c>
      <c r="F676">
        <f t="shared" ca="1" si="202"/>
        <v>0.10099889627322657</v>
      </c>
      <c r="G676">
        <f t="shared" ca="1" si="206"/>
        <v>0.13220306700317563</v>
      </c>
      <c r="H676">
        <f t="shared" ca="1" si="207"/>
        <v>1</v>
      </c>
      <c r="I676">
        <f t="shared" ca="1" si="208"/>
        <v>156.5788687154986</v>
      </c>
      <c r="J676">
        <f t="shared" ca="1" si="209"/>
        <v>-4.5383212648906426</v>
      </c>
      <c r="K676">
        <f t="shared" ca="1" si="210"/>
        <v>10.819486879467069</v>
      </c>
      <c r="L676">
        <f t="shared" ca="1" si="211"/>
        <v>-4.5383212648906426</v>
      </c>
      <c r="M676">
        <f t="shared" ca="1" si="212"/>
        <v>6.8834843522670548</v>
      </c>
      <c r="N676">
        <f t="shared" ca="1" si="213"/>
        <v>4.4258547661458847</v>
      </c>
      <c r="O676">
        <f t="shared" ca="1" si="214"/>
        <v>10.819486879467069</v>
      </c>
      <c r="P676">
        <f t="shared" ca="1" si="215"/>
        <v>4.4258547661458847</v>
      </c>
      <c r="Q676">
        <f t="shared" ca="1" si="216"/>
        <v>17.964694797490761</v>
      </c>
    </row>
    <row r="677" spans="1:17" x14ac:dyDescent="0.2">
      <c r="A677">
        <f t="shared" si="203"/>
        <v>665</v>
      </c>
      <c r="B677">
        <f t="shared" ca="1" si="204"/>
        <v>12.934722328314113</v>
      </c>
      <c r="C677">
        <f t="shared" ca="1" si="205"/>
        <v>9.0321210793615236</v>
      </c>
      <c r="E677">
        <f t="shared" ca="1" si="201"/>
        <v>0.6832163828584169</v>
      </c>
      <c r="F677">
        <f t="shared" ca="1" si="202"/>
        <v>0.29547762385072185</v>
      </c>
      <c r="G677">
        <f t="shared" ca="1" si="206"/>
        <v>2.1305993290861247E-2</v>
      </c>
      <c r="H677">
        <f t="shared" ca="1" si="207"/>
        <v>1</v>
      </c>
      <c r="I677">
        <f t="shared" ca="1" si="208"/>
        <v>124.30474585217479</v>
      </c>
      <c r="J677">
        <f t="shared" ca="1" si="209"/>
        <v>-11.829883988237359</v>
      </c>
      <c r="K677">
        <f t="shared" ca="1" si="210"/>
        <v>1.5536178397595286</v>
      </c>
      <c r="L677">
        <f t="shared" ca="1" si="211"/>
        <v>-11.829883988237359</v>
      </c>
      <c r="M677">
        <f t="shared" ca="1" si="212"/>
        <v>58.91478127737706</v>
      </c>
      <c r="N677">
        <f t="shared" ca="1" si="213"/>
        <v>2.0867257920624245</v>
      </c>
      <c r="O677">
        <f t="shared" ca="1" si="214"/>
        <v>1.5536178397595286</v>
      </c>
      <c r="P677">
        <f t="shared" ca="1" si="215"/>
        <v>2.0867257920624245</v>
      </c>
      <c r="Q677">
        <f t="shared" ca="1" si="216"/>
        <v>0.46659529386662923</v>
      </c>
    </row>
    <row r="678" spans="1:17" x14ac:dyDescent="0.2">
      <c r="A678">
        <f t="shared" si="203"/>
        <v>666</v>
      </c>
      <c r="B678">
        <f t="shared" ca="1" si="204"/>
        <v>15.393098588224253</v>
      </c>
      <c r="C678">
        <f t="shared" ca="1" si="205"/>
        <v>12.14608589592318</v>
      </c>
      <c r="E678">
        <f t="shared" ca="1" si="201"/>
        <v>0.52483751874578843</v>
      </c>
      <c r="F678">
        <f t="shared" ca="1" si="202"/>
        <v>0.19120330582013056</v>
      </c>
      <c r="G678">
        <f t="shared" ca="1" si="206"/>
        <v>0.283959175434081</v>
      </c>
      <c r="H678">
        <f t="shared" ca="1" si="207"/>
        <v>1</v>
      </c>
      <c r="I678">
        <f t="shared" ca="1" si="208"/>
        <v>73.353512334465691</v>
      </c>
      <c r="J678">
        <f t="shared" ca="1" si="209"/>
        <v>-5.8805491801140883</v>
      </c>
      <c r="K678">
        <f t="shared" ca="1" si="210"/>
        <v>15.906144437875517</v>
      </c>
      <c r="L678">
        <f t="shared" ca="1" si="211"/>
        <v>-5.8805491801140883</v>
      </c>
      <c r="M678">
        <f t="shared" ca="1" si="212"/>
        <v>24.669813564837494</v>
      </c>
      <c r="N678">
        <f t="shared" ca="1" si="213"/>
        <v>17.996593343883852</v>
      </c>
      <c r="O678">
        <f t="shared" ca="1" si="214"/>
        <v>15.906144437875517</v>
      </c>
      <c r="P678">
        <f t="shared" ca="1" si="215"/>
        <v>17.996593343883852</v>
      </c>
      <c r="Q678">
        <f t="shared" ca="1" si="216"/>
        <v>82.87978104419777</v>
      </c>
    </row>
    <row r="679" spans="1:17" x14ac:dyDescent="0.2">
      <c r="A679">
        <f t="shared" si="203"/>
        <v>667</v>
      </c>
      <c r="B679">
        <f t="shared" ca="1" si="204"/>
        <v>14.7480797247187</v>
      </c>
      <c r="C679">
        <f t="shared" ca="1" si="205"/>
        <v>10.028070748887721</v>
      </c>
      <c r="E679">
        <f t="shared" ca="1" si="201"/>
        <v>0.72252578058469796</v>
      </c>
      <c r="F679">
        <f t="shared" ca="1" si="202"/>
        <v>8.0154114423535178E-2</v>
      </c>
      <c r="G679">
        <f t="shared" ca="1" si="206"/>
        <v>0.19732010499176686</v>
      </c>
      <c r="H679">
        <f t="shared" ca="1" si="207"/>
        <v>1</v>
      </c>
      <c r="I679">
        <f t="shared" ca="1" si="208"/>
        <v>139.02018501121708</v>
      </c>
      <c r="J679">
        <f t="shared" ca="1" si="209"/>
        <v>-3.3937260657290813</v>
      </c>
      <c r="K679">
        <f t="shared" ca="1" si="210"/>
        <v>15.21629178082066</v>
      </c>
      <c r="L679">
        <f t="shared" ca="1" si="211"/>
        <v>-3.3937260657290813</v>
      </c>
      <c r="M679">
        <f t="shared" ca="1" si="212"/>
        <v>4.3353754534274858</v>
      </c>
      <c r="N679">
        <f t="shared" ca="1" si="213"/>
        <v>5.2424724668480902</v>
      </c>
      <c r="O679">
        <f t="shared" ca="1" si="214"/>
        <v>15.21629178082066</v>
      </c>
      <c r="P679">
        <f t="shared" ca="1" si="215"/>
        <v>5.2424724668480902</v>
      </c>
      <c r="Q679">
        <f t="shared" ca="1" si="216"/>
        <v>40.020218738134957</v>
      </c>
    </row>
    <row r="680" spans="1:17" x14ac:dyDescent="0.2">
      <c r="A680">
        <f t="shared" si="203"/>
        <v>668</v>
      </c>
      <c r="B680">
        <f t="shared" ca="1" si="204"/>
        <v>14.763666770971765</v>
      </c>
      <c r="C680">
        <f t="shared" ca="1" si="205"/>
        <v>11.771473760128835</v>
      </c>
      <c r="E680">
        <f t="shared" ca="1" si="201"/>
        <v>0.45287162014967086</v>
      </c>
      <c r="F680">
        <f t="shared" ca="1" si="202"/>
        <v>0.38785416467968836</v>
      </c>
      <c r="G680">
        <f t="shared" ca="1" si="206"/>
        <v>0.15927421517064078</v>
      </c>
      <c r="H680">
        <f t="shared" ca="1" si="207"/>
        <v>1</v>
      </c>
      <c r="I680">
        <f t="shared" ca="1" si="208"/>
        <v>54.616187164939845</v>
      </c>
      <c r="J680">
        <f t="shared" ca="1" si="209"/>
        <v>-10.292981234900861</v>
      </c>
      <c r="K680">
        <f t="shared" ca="1" si="210"/>
        <v>7.6984753120842759</v>
      </c>
      <c r="L680">
        <f t="shared" ca="1" si="211"/>
        <v>-10.292981234900861</v>
      </c>
      <c r="M680">
        <f t="shared" ca="1" si="212"/>
        <v>101.51073964446881</v>
      </c>
      <c r="N680">
        <f t="shared" ca="1" si="213"/>
        <v>20.476368330867814</v>
      </c>
      <c r="O680">
        <f t="shared" ca="1" si="214"/>
        <v>7.6984753120842759</v>
      </c>
      <c r="P680">
        <f t="shared" ca="1" si="215"/>
        <v>20.476368330867814</v>
      </c>
      <c r="Q680">
        <f t="shared" ca="1" si="216"/>
        <v>26.075204898784733</v>
      </c>
    </row>
    <row r="681" spans="1:17" x14ac:dyDescent="0.2">
      <c r="A681">
        <f t="shared" si="203"/>
        <v>669</v>
      </c>
      <c r="B681">
        <f t="shared" ca="1" si="204"/>
        <v>17.225755288639657</v>
      </c>
      <c r="C681">
        <f t="shared" ca="1" si="205"/>
        <v>13.146470604181623</v>
      </c>
      <c r="E681">
        <f t="shared" ca="1" si="201"/>
        <v>0.49822815009802268</v>
      </c>
      <c r="F681">
        <f t="shared" ca="1" si="202"/>
        <v>0.1086107049133236</v>
      </c>
      <c r="G681">
        <f t="shared" ca="1" si="206"/>
        <v>0.39316114498865373</v>
      </c>
      <c r="H681">
        <f t="shared" ca="1" si="207"/>
        <v>1</v>
      </c>
      <c r="I681">
        <f t="shared" ca="1" si="208"/>
        <v>66.103992407191043</v>
      </c>
      <c r="J681">
        <f t="shared" ca="1" si="209"/>
        <v>-3.1710165605627161</v>
      </c>
      <c r="K681">
        <f t="shared" ca="1" si="210"/>
        <v>20.906580002414156</v>
      </c>
      <c r="L681">
        <f t="shared" ca="1" si="211"/>
        <v>-3.1710165605627161</v>
      </c>
      <c r="M681">
        <f t="shared" ca="1" si="212"/>
        <v>7.9601332676497574</v>
      </c>
      <c r="N681">
        <f t="shared" ca="1" si="213"/>
        <v>14.154098831107685</v>
      </c>
      <c r="O681">
        <f t="shared" ca="1" si="214"/>
        <v>20.906580002414156</v>
      </c>
      <c r="P681">
        <f t="shared" ca="1" si="215"/>
        <v>14.154098831107685</v>
      </c>
      <c r="Q681">
        <f t="shared" ca="1" si="216"/>
        <v>158.88319504333808</v>
      </c>
    </row>
    <row r="682" spans="1:17" x14ac:dyDescent="0.2">
      <c r="A682">
        <f t="shared" si="203"/>
        <v>670</v>
      </c>
      <c r="B682">
        <f t="shared" ca="1" si="204"/>
        <v>15.290505894699663</v>
      </c>
      <c r="C682">
        <f t="shared" ca="1" si="205"/>
        <v>8.2382869639355363</v>
      </c>
      <c r="E682">
        <f t="shared" ca="1" si="201"/>
        <v>0.87238185010356062</v>
      </c>
      <c r="F682">
        <f t="shared" ca="1" si="202"/>
        <v>2.1097580844770196E-2</v>
      </c>
      <c r="G682">
        <f t="shared" ca="1" si="206"/>
        <v>0.10652056905166918</v>
      </c>
      <c r="H682">
        <f t="shared" ca="1" si="207"/>
        <v>1</v>
      </c>
      <c r="I682">
        <f t="shared" ca="1" si="208"/>
        <v>202.66763960348666</v>
      </c>
      <c r="J682">
        <f t="shared" ca="1" si="209"/>
        <v>-1.0785415913501057</v>
      </c>
      <c r="K682">
        <f t="shared" ca="1" si="210"/>
        <v>9.918003132984694</v>
      </c>
      <c r="L682">
        <f t="shared" ca="1" si="211"/>
        <v>-1.0785415913501057</v>
      </c>
      <c r="M682">
        <f t="shared" ca="1" si="212"/>
        <v>0.30035882273008935</v>
      </c>
      <c r="N682">
        <f t="shared" ca="1" si="213"/>
        <v>0.74491228690734079</v>
      </c>
      <c r="O682">
        <f t="shared" ca="1" si="214"/>
        <v>9.918003132984694</v>
      </c>
      <c r="P682">
        <f t="shared" ca="1" si="215"/>
        <v>0.74491228690734079</v>
      </c>
      <c r="Q682">
        <f t="shared" ca="1" si="216"/>
        <v>11.662824432544499</v>
      </c>
    </row>
    <row r="683" spans="1:17" x14ac:dyDescent="0.2">
      <c r="A683">
        <f t="shared" si="203"/>
        <v>671</v>
      </c>
      <c r="B683">
        <f t="shared" ca="1" si="204"/>
        <v>23.177312001841941</v>
      </c>
      <c r="C683">
        <f t="shared" ca="1" si="205"/>
        <v>14.546877521095199</v>
      </c>
      <c r="E683">
        <f t="shared" ca="1" si="201"/>
        <v>5.2126548151513852E-2</v>
      </c>
      <c r="F683">
        <f t="shared" ca="1" si="202"/>
        <v>0.81998800199872879</v>
      </c>
      <c r="G683">
        <f t="shared" ca="1" si="206"/>
        <v>0.12788544984975736</v>
      </c>
      <c r="H683">
        <f t="shared" ca="1" si="207"/>
        <v>1</v>
      </c>
      <c r="I683">
        <f t="shared" ca="1" si="208"/>
        <v>0.72358424100975427</v>
      </c>
      <c r="J683">
        <f t="shared" ca="1" si="209"/>
        <v>-2.5047482424932315</v>
      </c>
      <c r="K683">
        <f t="shared" ca="1" si="210"/>
        <v>0.71148253526077732</v>
      </c>
      <c r="L683">
        <f t="shared" ca="1" si="211"/>
        <v>-2.5047482424932315</v>
      </c>
      <c r="M683">
        <f t="shared" ca="1" si="212"/>
        <v>453.72224224507607</v>
      </c>
      <c r="N683">
        <f t="shared" ca="1" si="213"/>
        <v>34.759028814501789</v>
      </c>
      <c r="O683">
        <f t="shared" ca="1" si="214"/>
        <v>0.71148253526077732</v>
      </c>
      <c r="P683">
        <f t="shared" ca="1" si="215"/>
        <v>34.759028814501789</v>
      </c>
      <c r="Q683">
        <f t="shared" ca="1" si="216"/>
        <v>16.810438930102059</v>
      </c>
    </row>
    <row r="684" spans="1:17" x14ac:dyDescent="0.2">
      <c r="A684">
        <f t="shared" si="203"/>
        <v>672</v>
      </c>
      <c r="B684">
        <f t="shared" ca="1" si="204"/>
        <v>20.854237954344757</v>
      </c>
      <c r="C684">
        <f t="shared" ca="1" si="205"/>
        <v>15.873914923105549</v>
      </c>
      <c r="E684">
        <f t="shared" ca="1" si="201"/>
        <v>0.28060576180026331</v>
      </c>
      <c r="F684">
        <f t="shared" ca="1" si="202"/>
        <v>0.17687721957143812</v>
      </c>
      <c r="G684">
        <f t="shared" ca="1" si="206"/>
        <v>0.5425170186282986</v>
      </c>
      <c r="H684">
        <f t="shared" ca="1" si="207"/>
        <v>1</v>
      </c>
      <c r="I684">
        <f t="shared" ca="1" si="208"/>
        <v>20.968353763831281</v>
      </c>
      <c r="J684">
        <f t="shared" ca="1" si="209"/>
        <v>-2.9084801428572122</v>
      </c>
      <c r="K684">
        <f t="shared" ca="1" si="210"/>
        <v>16.247782342740322</v>
      </c>
      <c r="L684">
        <f t="shared" ca="1" si="211"/>
        <v>-2.9084801428572122</v>
      </c>
      <c r="M684">
        <f t="shared" ca="1" si="212"/>
        <v>21.111489682082176</v>
      </c>
      <c r="N684">
        <f t="shared" ca="1" si="213"/>
        <v>31.807114285389446</v>
      </c>
      <c r="O684">
        <f t="shared" ca="1" si="214"/>
        <v>16.247782342740322</v>
      </c>
      <c r="P684">
        <f t="shared" ca="1" si="215"/>
        <v>31.807114285389446</v>
      </c>
      <c r="Q684">
        <f t="shared" ca="1" si="216"/>
        <v>302.5265642399749</v>
      </c>
    </row>
    <row r="685" spans="1:17" x14ac:dyDescent="0.2">
      <c r="A685">
        <f t="shared" si="203"/>
        <v>673</v>
      </c>
      <c r="B685">
        <f t="shared" ca="1" si="204"/>
        <v>15.801096141930271</v>
      </c>
      <c r="C685">
        <f t="shared" ca="1" si="205"/>
        <v>7.3985706120853916</v>
      </c>
      <c r="E685">
        <f t="shared" ca="1" si="201"/>
        <v>0.93814225246661709</v>
      </c>
      <c r="F685">
        <f t="shared" ca="1" si="202"/>
        <v>2.5889967717894254E-3</v>
      </c>
      <c r="G685">
        <f t="shared" ca="1" si="206"/>
        <v>5.9268750761593485E-2</v>
      </c>
      <c r="H685">
        <f t="shared" ca="1" si="207"/>
        <v>1</v>
      </c>
      <c r="I685">
        <f t="shared" ca="1" si="208"/>
        <v>234.37352890535365</v>
      </c>
      <c r="J685">
        <f t="shared" ca="1" si="209"/>
        <v>-0.14233044961855845</v>
      </c>
      <c r="K685">
        <f t="shared" ca="1" si="210"/>
        <v>5.9344245364341788</v>
      </c>
      <c r="L685">
        <f t="shared" ca="1" si="211"/>
        <v>-0.14233044961855845</v>
      </c>
      <c r="M685">
        <f t="shared" ca="1" si="212"/>
        <v>4.5231198110699776E-3</v>
      </c>
      <c r="N685">
        <f t="shared" ca="1" si="213"/>
        <v>5.0862333662621044E-2</v>
      </c>
      <c r="O685">
        <f t="shared" ca="1" si="214"/>
        <v>5.9344245364341788</v>
      </c>
      <c r="P685">
        <f t="shared" ca="1" si="215"/>
        <v>5.0862333662621044E-2</v>
      </c>
      <c r="Q685">
        <f t="shared" ca="1" si="216"/>
        <v>3.6106744204024923</v>
      </c>
    </row>
    <row r="686" spans="1:17" x14ac:dyDescent="0.2">
      <c r="A686">
        <f t="shared" si="203"/>
        <v>674</v>
      </c>
      <c r="B686">
        <f t="shared" ca="1" si="204"/>
        <v>16.311492665116699</v>
      </c>
      <c r="C686">
        <f t="shared" ca="1" si="205"/>
        <v>6.5059978150309066</v>
      </c>
      <c r="E686">
        <f t="shared" ca="1" si="201"/>
        <v>0.99948798059627619</v>
      </c>
      <c r="F686">
        <f t="shared" ca="1" si="202"/>
        <v>2.1779174422671652E-4</v>
      </c>
      <c r="G686">
        <f t="shared" ca="1" si="206"/>
        <v>2.9422765949709028E-4</v>
      </c>
      <c r="H686">
        <f t="shared" ca="1" si="207"/>
        <v>1</v>
      </c>
      <c r="I686">
        <f t="shared" ca="1" si="208"/>
        <v>266.02736827981528</v>
      </c>
      <c r="J686">
        <f t="shared" ca="1" si="209"/>
        <v>-1.2756061514783314E-2</v>
      </c>
      <c r="K686">
        <f t="shared" ca="1" si="210"/>
        <v>3.1386668083705715E-2</v>
      </c>
      <c r="L686">
        <f t="shared" ca="1" si="211"/>
        <v>-1.2756061514783314E-2</v>
      </c>
      <c r="M686">
        <f t="shared" ca="1" si="212"/>
        <v>3.2007952952217307E-5</v>
      </c>
      <c r="N686">
        <f t="shared" ca="1" si="213"/>
        <v>2.1240459627055224E-5</v>
      </c>
      <c r="O686">
        <f t="shared" ca="1" si="214"/>
        <v>3.1386668083705715E-2</v>
      </c>
      <c r="P686">
        <f t="shared" ca="1" si="215"/>
        <v>2.1240459627055224E-5</v>
      </c>
      <c r="Q686">
        <f t="shared" ca="1" si="216"/>
        <v>8.8982330594888388E-5</v>
      </c>
    </row>
    <row r="687" spans="1:17" x14ac:dyDescent="0.2">
      <c r="A687">
        <f t="shared" si="203"/>
        <v>675</v>
      </c>
      <c r="B687">
        <f t="shared" ca="1" si="204"/>
        <v>14.218686532540204</v>
      </c>
      <c r="C687">
        <f t="shared" ca="1" si="205"/>
        <v>7.8749946922171894</v>
      </c>
      <c r="E687">
        <f t="shared" ca="1" si="201"/>
        <v>0.8535562993625152</v>
      </c>
      <c r="F687">
        <f t="shared" ca="1" si="202"/>
        <v>0.10871639098711391</v>
      </c>
      <c r="G687">
        <f t="shared" ca="1" si="206"/>
        <v>3.7727309650370883E-2</v>
      </c>
      <c r="H687">
        <f t="shared" ca="1" si="207"/>
        <v>1</v>
      </c>
      <c r="I687">
        <f t="shared" ca="1" si="208"/>
        <v>194.01509025111525</v>
      </c>
      <c r="J687">
        <f t="shared" ca="1" si="209"/>
        <v>-5.4378198377411424</v>
      </c>
      <c r="K687">
        <f t="shared" ca="1" si="210"/>
        <v>3.4369415801097141</v>
      </c>
      <c r="L687">
        <f t="shared" ca="1" si="211"/>
        <v>-5.4378198377411424</v>
      </c>
      <c r="M687">
        <f t="shared" ca="1" si="212"/>
        <v>7.9756323760186882</v>
      </c>
      <c r="N687">
        <f t="shared" ca="1" si="213"/>
        <v>1.3595333441415585</v>
      </c>
      <c r="O687">
        <f t="shared" ca="1" si="214"/>
        <v>3.4369415801097141</v>
      </c>
      <c r="P687">
        <f t="shared" ca="1" si="215"/>
        <v>1.3595333441415585</v>
      </c>
      <c r="Q687">
        <f t="shared" ca="1" si="216"/>
        <v>1.4630139104859128</v>
      </c>
    </row>
    <row r="688" spans="1:17" x14ac:dyDescent="0.2">
      <c r="A688">
        <f t="shared" si="203"/>
        <v>676</v>
      </c>
      <c r="B688">
        <f t="shared" ca="1" si="204"/>
        <v>15.114899637678803</v>
      </c>
      <c r="C688">
        <f t="shared" ca="1" si="205"/>
        <v>7.5323987699045709</v>
      </c>
      <c r="E688">
        <f t="shared" ca="1" si="201"/>
        <v>0.90758358350317414</v>
      </c>
      <c r="F688">
        <f t="shared" ca="1" si="202"/>
        <v>4.6151555654319783E-2</v>
      </c>
      <c r="G688">
        <f t="shared" ca="1" si="206"/>
        <v>4.6264860842506077E-2</v>
      </c>
      <c r="H688">
        <f t="shared" ca="1" si="207"/>
        <v>1</v>
      </c>
      <c r="I688">
        <f t="shared" ca="1" si="208"/>
        <v>219.35343002614053</v>
      </c>
      <c r="J688">
        <f t="shared" ca="1" si="209"/>
        <v>-2.4545427039286327</v>
      </c>
      <c r="K688">
        <f t="shared" ca="1" si="210"/>
        <v>4.4814858933530379</v>
      </c>
      <c r="L688">
        <f t="shared" ca="1" si="211"/>
        <v>-2.4545427039286327</v>
      </c>
      <c r="M688">
        <f t="shared" ca="1" si="212"/>
        <v>1.4373011170689363</v>
      </c>
      <c r="N688">
        <f t="shared" ca="1" si="213"/>
        <v>0.7077446660744342</v>
      </c>
      <c r="O688">
        <f t="shared" ca="1" si="214"/>
        <v>4.4814858933530379</v>
      </c>
      <c r="P688">
        <f t="shared" ca="1" si="215"/>
        <v>0.7077446660744342</v>
      </c>
      <c r="Q688">
        <f t="shared" ca="1" si="216"/>
        <v>2.2000842028956886</v>
      </c>
    </row>
    <row r="689" spans="1:17" x14ac:dyDescent="0.2">
      <c r="A689">
        <f t="shared" si="203"/>
        <v>677</v>
      </c>
      <c r="B689">
        <f t="shared" ca="1" si="204"/>
        <v>15.468267265004471</v>
      </c>
      <c r="C689">
        <f t="shared" ca="1" si="205"/>
        <v>7.0032487620611654</v>
      </c>
      <c r="E689">
        <f t="shared" ca="1" si="201"/>
        <v>0.94726192535675813</v>
      </c>
      <c r="F689">
        <f t="shared" ca="1" si="202"/>
        <v>3.804991070185304E-2</v>
      </c>
      <c r="G689">
        <f t="shared" ca="1" si="206"/>
        <v>1.4688163941388832E-2</v>
      </c>
      <c r="H689">
        <f t="shared" ca="1" si="207"/>
        <v>1</v>
      </c>
      <c r="I689">
        <f t="shared" ca="1" si="208"/>
        <v>238.95236283790678</v>
      </c>
      <c r="J689">
        <f t="shared" ca="1" si="209"/>
        <v>-2.1121333759258754</v>
      </c>
      <c r="K689">
        <f t="shared" ca="1" si="210"/>
        <v>1.4849838636085333</v>
      </c>
      <c r="L689">
        <f t="shared" ca="1" si="211"/>
        <v>-2.1121333759258754</v>
      </c>
      <c r="M689">
        <f t="shared" ca="1" si="212"/>
        <v>0.97697254134193479</v>
      </c>
      <c r="N689">
        <f t="shared" ca="1" si="213"/>
        <v>0.18525082608398621</v>
      </c>
      <c r="O689">
        <f t="shared" ca="1" si="214"/>
        <v>1.4849838636085333</v>
      </c>
      <c r="P689">
        <f t="shared" ca="1" si="215"/>
        <v>0.18525082608398621</v>
      </c>
      <c r="Q689">
        <f t="shared" ca="1" si="216"/>
        <v>0.22175417482692103</v>
      </c>
    </row>
    <row r="690" spans="1:17" x14ac:dyDescent="0.2">
      <c r="A690">
        <f t="shared" si="203"/>
        <v>678</v>
      </c>
      <c r="B690">
        <f t="shared" ca="1" si="204"/>
        <v>14.214291034877478</v>
      </c>
      <c r="C690">
        <f t="shared" ca="1" si="205"/>
        <v>8.0595445283413234</v>
      </c>
      <c r="E690">
        <f t="shared" ca="1" si="201"/>
        <v>0.84292576757776316</v>
      </c>
      <c r="F690">
        <f t="shared" ca="1" si="202"/>
        <v>0.10505317080752589</v>
      </c>
      <c r="G690">
        <f t="shared" ca="1" si="206"/>
        <v>5.2021061614710942E-2</v>
      </c>
      <c r="H690">
        <f t="shared" ca="1" si="207"/>
        <v>1</v>
      </c>
      <c r="I690">
        <f t="shared" ca="1" si="208"/>
        <v>189.21250116087927</v>
      </c>
      <c r="J690">
        <f t="shared" ca="1" si="209"/>
        <v>-5.1891486438695216</v>
      </c>
      <c r="K690">
        <f t="shared" ca="1" si="210"/>
        <v>4.680073596627758</v>
      </c>
      <c r="L690">
        <f t="shared" ca="1" si="211"/>
        <v>-5.1891486438695216</v>
      </c>
      <c r="M690">
        <f t="shared" ca="1" si="212"/>
        <v>7.4472066365434237</v>
      </c>
      <c r="N690">
        <f t="shared" ca="1" si="213"/>
        <v>1.8114542756708898</v>
      </c>
      <c r="O690">
        <f t="shared" ca="1" si="214"/>
        <v>4.680073596627758</v>
      </c>
      <c r="P690">
        <f t="shared" ca="1" si="215"/>
        <v>1.8114542756708898</v>
      </c>
      <c r="Q690">
        <f t="shared" ca="1" si="216"/>
        <v>2.7816033699172853</v>
      </c>
    </row>
    <row r="691" spans="1:17" x14ac:dyDescent="0.2">
      <c r="A691">
        <f t="shared" si="203"/>
        <v>679</v>
      </c>
      <c r="B691">
        <f t="shared" ca="1" si="204"/>
        <v>15.91302386519585</v>
      </c>
      <c r="C691">
        <f t="shared" ca="1" si="205"/>
        <v>11.045562243233535</v>
      </c>
      <c r="E691">
        <f t="shared" ca="1" si="201"/>
        <v>0.40283217456934461</v>
      </c>
      <c r="F691">
        <f t="shared" ca="1" si="202"/>
        <v>0.5880582500892525</v>
      </c>
      <c r="G691">
        <f t="shared" ca="1" si="206"/>
        <v>9.1095753414028868E-3</v>
      </c>
      <c r="H691">
        <f t="shared" ca="1" si="207"/>
        <v>1</v>
      </c>
      <c r="I691">
        <f t="shared" ca="1" si="208"/>
        <v>43.213502519219489</v>
      </c>
      <c r="J691">
        <f t="shared" ca="1" si="209"/>
        <v>-13.881682722294169</v>
      </c>
      <c r="K691">
        <f t="shared" ca="1" si="210"/>
        <v>0.39165747941231543</v>
      </c>
      <c r="L691">
        <f t="shared" ca="1" si="211"/>
        <v>-13.881682722294169</v>
      </c>
      <c r="M691">
        <f t="shared" ca="1" si="212"/>
        <v>233.35427871007323</v>
      </c>
      <c r="N691">
        <f t="shared" ca="1" si="213"/>
        <v>1.7756504651417213</v>
      </c>
      <c r="O691">
        <f t="shared" ca="1" si="214"/>
        <v>0.39165747941231543</v>
      </c>
      <c r="P691">
        <f t="shared" ca="1" si="215"/>
        <v>1.7756504651417213</v>
      </c>
      <c r="Q691">
        <f t="shared" ca="1" si="216"/>
        <v>8.5296860480194872E-2</v>
      </c>
    </row>
    <row r="692" spans="1:17" x14ac:dyDescent="0.2">
      <c r="A692">
        <f t="shared" si="203"/>
        <v>680</v>
      </c>
      <c r="B692">
        <f t="shared" ca="1" si="204"/>
        <v>22.706088184262267</v>
      </c>
      <c r="C692">
        <f t="shared" ca="1" si="205"/>
        <v>16.764387533617892</v>
      </c>
      <c r="E692">
        <f t="shared" ca="1" si="201"/>
        <v>0.24783533415141001</v>
      </c>
      <c r="F692">
        <f t="shared" ca="1" si="202"/>
        <v>0.12173477406402609</v>
      </c>
      <c r="G692">
        <f t="shared" ca="1" si="206"/>
        <v>0.63042989178456388</v>
      </c>
      <c r="H692">
        <f t="shared" ca="1" si="207"/>
        <v>1</v>
      </c>
      <c r="I692">
        <f t="shared" ca="1" si="208"/>
        <v>16.356772565004505</v>
      </c>
      <c r="J692">
        <f t="shared" ca="1" si="209"/>
        <v>-1.7679724547090527</v>
      </c>
      <c r="K692">
        <f t="shared" ca="1" si="210"/>
        <v>16.675703441289805</v>
      </c>
      <c r="L692">
        <f t="shared" ca="1" si="211"/>
        <v>-1.7679724547090527</v>
      </c>
      <c r="M692">
        <f t="shared" ca="1" si="212"/>
        <v>10.000100900039866</v>
      </c>
      <c r="N692">
        <f t="shared" ca="1" si="213"/>
        <v>25.438438613749355</v>
      </c>
      <c r="O692">
        <f t="shared" ca="1" si="214"/>
        <v>16.675703441289805</v>
      </c>
      <c r="P692">
        <f t="shared" ca="1" si="215"/>
        <v>25.438438613749355</v>
      </c>
      <c r="Q692">
        <f t="shared" ca="1" si="216"/>
        <v>408.51722796578991</v>
      </c>
    </row>
    <row r="693" spans="1:17" x14ac:dyDescent="0.2">
      <c r="A693">
        <f t="shared" si="203"/>
        <v>681</v>
      </c>
      <c r="B693">
        <f t="shared" ca="1" si="204"/>
        <v>13.839981985119783</v>
      </c>
      <c r="C693">
        <f t="shared" ca="1" si="205"/>
        <v>10.488494551727353</v>
      </c>
      <c r="E693">
        <f t="shared" ca="1" si="201"/>
        <v>0.62967624086582208</v>
      </c>
      <c r="F693">
        <f t="shared" ca="1" si="202"/>
        <v>0.20517834664949347</v>
      </c>
      <c r="G693">
        <f t="shared" ca="1" si="206"/>
        <v>0.16514541248468445</v>
      </c>
      <c r="H693">
        <f t="shared" ca="1" si="207"/>
        <v>1</v>
      </c>
      <c r="I693">
        <f t="shared" ca="1" si="208"/>
        <v>105.58586442119608</v>
      </c>
      <c r="J693">
        <f t="shared" ca="1" si="209"/>
        <v>-7.5708814994836109</v>
      </c>
      <c r="K693">
        <f t="shared" ca="1" si="210"/>
        <v>11.098593945865359</v>
      </c>
      <c r="L693">
        <f t="shared" ca="1" si="211"/>
        <v>-7.5708814994836109</v>
      </c>
      <c r="M693">
        <f t="shared" ca="1" si="212"/>
        <v>28.407834274541536</v>
      </c>
      <c r="N693">
        <f t="shared" ca="1" si="213"/>
        <v>11.231481346379242</v>
      </c>
      <c r="O693">
        <f t="shared" ca="1" si="214"/>
        <v>11.098593945865359</v>
      </c>
      <c r="P693">
        <f t="shared" ca="1" si="215"/>
        <v>11.231481346379242</v>
      </c>
      <c r="Q693">
        <f t="shared" ca="1" si="216"/>
        <v>28.033015067180557</v>
      </c>
    </row>
    <row r="694" spans="1:17" x14ac:dyDescent="0.2">
      <c r="A694">
        <f t="shared" si="203"/>
        <v>682</v>
      </c>
      <c r="B694">
        <f t="shared" ca="1" si="204"/>
        <v>19.5875641709905</v>
      </c>
      <c r="C694">
        <f t="shared" ca="1" si="205"/>
        <v>14.470273831916366</v>
      </c>
      <c r="E694">
        <f t="shared" ca="1" si="201"/>
        <v>0.43691074842250588</v>
      </c>
      <c r="F694">
        <f t="shared" ca="1" si="202"/>
        <v>5.2120463611335939E-2</v>
      </c>
      <c r="G694">
        <f t="shared" ca="1" si="206"/>
        <v>0.51096878796615819</v>
      </c>
      <c r="H694">
        <f t="shared" ca="1" si="207"/>
        <v>1</v>
      </c>
      <c r="I694">
        <f t="shared" ca="1" si="208"/>
        <v>50.834273855798521</v>
      </c>
      <c r="J694">
        <f t="shared" ca="1" si="209"/>
        <v>-1.3344386588030266</v>
      </c>
      <c r="K694">
        <f t="shared" ca="1" si="210"/>
        <v>23.827103053614145</v>
      </c>
      <c r="L694">
        <f t="shared" ca="1" si="211"/>
        <v>-1.3344386588030266</v>
      </c>
      <c r="M694">
        <f t="shared" ca="1" si="212"/>
        <v>1.8331230322204888</v>
      </c>
      <c r="N694">
        <f t="shared" ca="1" si="213"/>
        <v>8.8275796080056459</v>
      </c>
      <c r="O694">
        <f t="shared" ca="1" si="214"/>
        <v>23.827103053614145</v>
      </c>
      <c r="P694">
        <f t="shared" ca="1" si="215"/>
        <v>8.8275796080056459</v>
      </c>
      <c r="Q694">
        <f t="shared" ca="1" si="216"/>
        <v>268.36478525901816</v>
      </c>
    </row>
    <row r="695" spans="1:17" x14ac:dyDescent="0.2">
      <c r="A695">
        <f t="shared" si="203"/>
        <v>683</v>
      </c>
      <c r="B695">
        <f t="shared" ca="1" si="204"/>
        <v>30.917105056067303</v>
      </c>
      <c r="C695">
        <f t="shared" ca="1" si="205"/>
        <v>20.767936231731184</v>
      </c>
      <c r="E695">
        <f t="shared" ca="1" si="201"/>
        <v>3.4645054171475453E-2</v>
      </c>
      <c r="F695">
        <f t="shared" ca="1" si="202"/>
        <v>7.0221088261724117E-3</v>
      </c>
      <c r="G695">
        <f t="shared" ca="1" si="206"/>
        <v>0.95833283700235217</v>
      </c>
      <c r="H695">
        <f t="shared" ca="1" si="207"/>
        <v>1</v>
      </c>
      <c r="I695">
        <f t="shared" ca="1" si="208"/>
        <v>0.31963450502639201</v>
      </c>
      <c r="J695">
        <f t="shared" ca="1" si="209"/>
        <v>-1.4256286563891312E-2</v>
      </c>
      <c r="K695">
        <f t="shared" ca="1" si="210"/>
        <v>3.5435760349170082</v>
      </c>
      <c r="L695">
        <f t="shared" ca="1" si="211"/>
        <v>-1.4256286563891312E-2</v>
      </c>
      <c r="M695">
        <f t="shared" ca="1" si="212"/>
        <v>3.3274396344987404E-2</v>
      </c>
      <c r="N695">
        <f t="shared" ca="1" si="213"/>
        <v>2.2306063041781607</v>
      </c>
      <c r="O695">
        <f t="shared" ca="1" si="214"/>
        <v>3.5435760349170082</v>
      </c>
      <c r="P695">
        <f t="shared" ca="1" si="215"/>
        <v>2.2306063041781607</v>
      </c>
      <c r="Q695">
        <f t="shared" ca="1" si="216"/>
        <v>943.99462404146834</v>
      </c>
    </row>
    <row r="696" spans="1:17" x14ac:dyDescent="0.2">
      <c r="A696">
        <f t="shared" si="203"/>
        <v>684</v>
      </c>
      <c r="B696">
        <f t="shared" ca="1" si="204"/>
        <v>16.229824986286786</v>
      </c>
      <c r="C696">
        <f t="shared" ca="1" si="205"/>
        <v>6.5406171992362783</v>
      </c>
      <c r="E696">
        <f t="shared" ca="1" si="201"/>
        <v>0.9951962550133524</v>
      </c>
      <c r="F696">
        <f t="shared" ca="1" si="202"/>
        <v>4.1779570089537773E-3</v>
      </c>
      <c r="G696">
        <f t="shared" ca="1" si="206"/>
        <v>6.2578797769381831E-4</v>
      </c>
      <c r="H696">
        <f t="shared" ca="1" si="207"/>
        <v>1</v>
      </c>
      <c r="I696">
        <f t="shared" ca="1" si="208"/>
        <v>263.74767054982982</v>
      </c>
      <c r="J696">
        <f t="shared" ca="1" si="209"/>
        <v>-0.24365218809857056</v>
      </c>
      <c r="K696">
        <f t="shared" ca="1" si="210"/>
        <v>6.6469144675649738E-2</v>
      </c>
      <c r="L696">
        <f t="shared" ca="1" si="211"/>
        <v>-0.24365218809857056</v>
      </c>
      <c r="M696">
        <f t="shared" ca="1" si="212"/>
        <v>1.177885315389581E-2</v>
      </c>
      <c r="N696">
        <f t="shared" ca="1" si="213"/>
        <v>8.666229430864137E-4</v>
      </c>
      <c r="O696">
        <f t="shared" ca="1" si="214"/>
        <v>6.6469144675649738E-2</v>
      </c>
      <c r="P696">
        <f t="shared" ca="1" si="215"/>
        <v>8.666229430864137E-4</v>
      </c>
      <c r="Q696">
        <f t="shared" ca="1" si="216"/>
        <v>4.0252347488511318E-4</v>
      </c>
    </row>
    <row r="697" spans="1:17" x14ac:dyDescent="0.2">
      <c r="A697">
        <f t="shared" si="203"/>
        <v>685</v>
      </c>
      <c r="B697">
        <f t="shared" ca="1" si="204"/>
        <v>20.625563188602186</v>
      </c>
      <c r="C697">
        <f t="shared" ca="1" si="205"/>
        <v>15.263964408879106</v>
      </c>
      <c r="E697">
        <f t="shared" ca="1" si="201"/>
        <v>0.37525752795403244</v>
      </c>
      <c r="F697">
        <f t="shared" ca="1" si="202"/>
        <v>6.8597580882192477E-2</v>
      </c>
      <c r="G697">
        <f t="shared" ca="1" si="206"/>
        <v>0.55614489116377508</v>
      </c>
      <c r="H697">
        <f t="shared" ca="1" si="207"/>
        <v>1</v>
      </c>
      <c r="I697">
        <f t="shared" ca="1" si="208"/>
        <v>37.499889931807459</v>
      </c>
      <c r="J697">
        <f t="shared" ca="1" si="209"/>
        <v>-1.5084670554530313</v>
      </c>
      <c r="K697">
        <f t="shared" ca="1" si="210"/>
        <v>22.2741688308198</v>
      </c>
      <c r="L697">
        <f t="shared" ca="1" si="211"/>
        <v>-1.5084670554530313</v>
      </c>
      <c r="M697">
        <f t="shared" ca="1" si="212"/>
        <v>3.1753578438294556</v>
      </c>
      <c r="N697">
        <f t="shared" ca="1" si="213"/>
        <v>12.645492626327236</v>
      </c>
      <c r="O697">
        <f t="shared" ca="1" si="214"/>
        <v>22.2741688308198</v>
      </c>
      <c r="P697">
        <f t="shared" ca="1" si="215"/>
        <v>12.645492626327236</v>
      </c>
      <c r="Q697">
        <f t="shared" ca="1" si="216"/>
        <v>317.91622026799666</v>
      </c>
    </row>
    <row r="698" spans="1:17" x14ac:dyDescent="0.2">
      <c r="A698">
        <f t="shared" si="203"/>
        <v>686</v>
      </c>
      <c r="B698">
        <f t="shared" ca="1" si="204"/>
        <v>14.316475884251341</v>
      </c>
      <c r="C698">
        <f t="shared" ca="1" si="205"/>
        <v>8.080999497970021</v>
      </c>
      <c r="E698">
        <f t="shared" ca="1" si="201"/>
        <v>0.84602359664373339</v>
      </c>
      <c r="F698">
        <f t="shared" ca="1" si="202"/>
        <v>9.5861429792899952E-2</v>
      </c>
      <c r="G698">
        <f t="shared" ca="1" si="206"/>
        <v>5.8114973563366659E-2</v>
      </c>
      <c r="H698">
        <f t="shared" ca="1" si="207"/>
        <v>1</v>
      </c>
      <c r="I698">
        <f t="shared" ca="1" si="208"/>
        <v>190.60580311457105</v>
      </c>
      <c r="J698">
        <f t="shared" ca="1" si="209"/>
        <v>-4.7525204525100779</v>
      </c>
      <c r="K698">
        <f t="shared" ca="1" si="210"/>
        <v>5.2475267674514754</v>
      </c>
      <c r="L698">
        <f t="shared" ca="1" si="211"/>
        <v>-4.7525204525100779</v>
      </c>
      <c r="M698">
        <f t="shared" ca="1" si="212"/>
        <v>6.2010163795644964</v>
      </c>
      <c r="N698">
        <f t="shared" ca="1" si="213"/>
        <v>1.8465919885756032</v>
      </c>
      <c r="O698">
        <f t="shared" ca="1" si="214"/>
        <v>5.2475267674514754</v>
      </c>
      <c r="P698">
        <f t="shared" ca="1" si="215"/>
        <v>1.8465919885756032</v>
      </c>
      <c r="Q698">
        <f t="shared" ca="1" si="216"/>
        <v>3.4714656431807511</v>
      </c>
    </row>
    <row r="699" spans="1:17" x14ac:dyDescent="0.2">
      <c r="A699">
        <f t="shared" si="203"/>
        <v>687</v>
      </c>
      <c r="B699">
        <f t="shared" ca="1" si="204"/>
        <v>14.7171366169128</v>
      </c>
      <c r="C699">
        <f t="shared" ca="1" si="205"/>
        <v>10.986079533890109</v>
      </c>
      <c r="E699">
        <f t="shared" ca="1" si="201"/>
        <v>0.45646277996031415</v>
      </c>
      <c r="F699">
        <f t="shared" ca="1" si="202"/>
        <v>0.48768944045889517</v>
      </c>
      <c r="G699">
        <f t="shared" ca="1" si="206"/>
        <v>5.584777958079068E-2</v>
      </c>
      <c r="H699">
        <f t="shared" ca="1" si="207"/>
        <v>1</v>
      </c>
      <c r="I699">
        <f t="shared" ca="1" si="208"/>
        <v>55.485807164946841</v>
      </c>
      <c r="J699">
        <f t="shared" ca="1" si="209"/>
        <v>-13.045067756100623</v>
      </c>
      <c r="K699">
        <f t="shared" ca="1" si="210"/>
        <v>2.7207925114529905</v>
      </c>
      <c r="L699">
        <f t="shared" ca="1" si="211"/>
        <v>-13.045067756100623</v>
      </c>
      <c r="M699">
        <f t="shared" ca="1" si="212"/>
        <v>160.49510027813238</v>
      </c>
      <c r="N699">
        <f t="shared" ca="1" si="213"/>
        <v>9.0279316703483019</v>
      </c>
      <c r="O699">
        <f t="shared" ca="1" si="214"/>
        <v>2.7207925114529905</v>
      </c>
      <c r="P699">
        <f t="shared" ca="1" si="215"/>
        <v>9.0279316703483019</v>
      </c>
      <c r="Q699">
        <f t="shared" ca="1" si="216"/>
        <v>3.2058899063949604</v>
      </c>
    </row>
    <row r="700" spans="1:17" x14ac:dyDescent="0.2">
      <c r="A700">
        <f t="shared" si="203"/>
        <v>688</v>
      </c>
      <c r="B700">
        <f t="shared" ca="1" si="204"/>
        <v>14.807099738495198</v>
      </c>
      <c r="C700">
        <f t="shared" ca="1" si="205"/>
        <v>8.8420041968458207</v>
      </c>
      <c r="E700">
        <f t="shared" ca="1" si="201"/>
        <v>0.81596358613902087</v>
      </c>
      <c r="F700">
        <f t="shared" ca="1" si="202"/>
        <v>5.2891264830732129E-2</v>
      </c>
      <c r="G700">
        <f t="shared" ca="1" si="206"/>
        <v>0.13114514903024699</v>
      </c>
      <c r="H700">
        <f t="shared" ca="1" si="207"/>
        <v>1</v>
      </c>
      <c r="I700">
        <f t="shared" ca="1" si="208"/>
        <v>177.30162763086193</v>
      </c>
      <c r="J700">
        <f t="shared" ca="1" si="209"/>
        <v>-2.529020483025374</v>
      </c>
      <c r="K700">
        <f t="shared" ca="1" si="210"/>
        <v>11.421079399233646</v>
      </c>
      <c r="L700">
        <f t="shared" ca="1" si="211"/>
        <v>-2.529020483025374</v>
      </c>
      <c r="M700">
        <f t="shared" ca="1" si="212"/>
        <v>1.8877434822123038</v>
      </c>
      <c r="N700">
        <f t="shared" ca="1" si="213"/>
        <v>2.2991917047867023</v>
      </c>
      <c r="O700">
        <f t="shared" ca="1" si="214"/>
        <v>11.421079399233646</v>
      </c>
      <c r="P700">
        <f t="shared" ca="1" si="215"/>
        <v>2.2991917047867023</v>
      </c>
      <c r="Q700">
        <f t="shared" ca="1" si="216"/>
        <v>17.678330310680433</v>
      </c>
    </row>
    <row r="701" spans="1:17" x14ac:dyDescent="0.2">
      <c r="A701">
        <f t="shared" si="203"/>
        <v>689</v>
      </c>
      <c r="B701">
        <f t="shared" ca="1" si="204"/>
        <v>14.75134008711079</v>
      </c>
      <c r="C701">
        <f t="shared" ca="1" si="205"/>
        <v>11.887556151139217</v>
      </c>
      <c r="E701">
        <f t="shared" ca="1" si="201"/>
        <v>0.49510463571133589</v>
      </c>
      <c r="F701">
        <f t="shared" ca="1" si="202"/>
        <v>0.28659887533763179</v>
      </c>
      <c r="G701">
        <f t="shared" ca="1" si="206"/>
        <v>0.21829648895103232</v>
      </c>
      <c r="H701">
        <f t="shared" ca="1" si="207"/>
        <v>1</v>
      </c>
      <c r="I701">
        <f t="shared" ca="1" si="208"/>
        <v>65.27774626065019</v>
      </c>
      <c r="J701">
        <f t="shared" ca="1" si="209"/>
        <v>-8.3151309016819628</v>
      </c>
      <c r="K701">
        <f t="shared" ca="1" si="210"/>
        <v>11.535273209441264</v>
      </c>
      <c r="L701">
        <f t="shared" ca="1" si="211"/>
        <v>-8.3151309016819628</v>
      </c>
      <c r="M701">
        <f t="shared" ca="1" si="212"/>
        <v>55.427340074667931</v>
      </c>
      <c r="N701">
        <f t="shared" ca="1" si="213"/>
        <v>20.737683054444108</v>
      </c>
      <c r="O701">
        <f t="shared" ca="1" si="214"/>
        <v>11.535273209441264</v>
      </c>
      <c r="P701">
        <f t="shared" ca="1" si="215"/>
        <v>20.737683054444108</v>
      </c>
      <c r="Q701">
        <f t="shared" ca="1" si="216"/>
        <v>48.981297305876801</v>
      </c>
    </row>
    <row r="702" spans="1:17" x14ac:dyDescent="0.2">
      <c r="A702">
        <f t="shared" si="203"/>
        <v>690</v>
      </c>
      <c r="B702">
        <f t="shared" ca="1" si="204"/>
        <v>21.440838127813844</v>
      </c>
      <c r="C702">
        <f t="shared" ca="1" si="205"/>
        <v>15.357910609464362</v>
      </c>
      <c r="E702">
        <f t="shared" ca="1" si="201"/>
        <v>9.6630866577270491E-2</v>
      </c>
      <c r="F702">
        <f t="shared" ca="1" si="202"/>
        <v>0.61937248222356223</v>
      </c>
      <c r="G702">
        <f t="shared" ca="1" si="206"/>
        <v>0.28399665119916728</v>
      </c>
      <c r="H702">
        <f t="shared" ca="1" si="207"/>
        <v>1</v>
      </c>
      <c r="I702">
        <f t="shared" ca="1" si="208"/>
        <v>2.4865827411887933</v>
      </c>
      <c r="J702">
        <f t="shared" ca="1" si="209"/>
        <v>-3.5072392819147442</v>
      </c>
      <c r="K702">
        <f t="shared" ca="1" si="210"/>
        <v>2.928958613303366</v>
      </c>
      <c r="L702">
        <f t="shared" ca="1" si="211"/>
        <v>-3.5072392819147442</v>
      </c>
      <c r="M702">
        <f t="shared" ca="1" si="212"/>
        <v>258.8683089673022</v>
      </c>
      <c r="N702">
        <f t="shared" ca="1" si="213"/>
        <v>58.304775249119835</v>
      </c>
      <c r="O702">
        <f t="shared" ca="1" si="214"/>
        <v>2.928958613303366</v>
      </c>
      <c r="P702">
        <f t="shared" ca="1" si="215"/>
        <v>58.304775249119835</v>
      </c>
      <c r="Q702">
        <f t="shared" ca="1" si="216"/>
        <v>82.901658753608032</v>
      </c>
    </row>
    <row r="703" spans="1:17" x14ac:dyDescent="0.2">
      <c r="A703">
        <f t="shared" si="203"/>
        <v>691</v>
      </c>
      <c r="B703">
        <f t="shared" ca="1" si="204"/>
        <v>27.81494509933788</v>
      </c>
      <c r="C703">
        <f t="shared" ca="1" si="205"/>
        <v>19.115475092839926</v>
      </c>
      <c r="E703">
        <f t="shared" ca="1" si="201"/>
        <v>0.14651926825332762</v>
      </c>
      <c r="F703">
        <f t="shared" ca="1" si="202"/>
        <v>6.0666947366881802E-3</v>
      </c>
      <c r="G703">
        <f t="shared" ca="1" si="206"/>
        <v>0.84741403700998419</v>
      </c>
      <c r="H703">
        <f t="shared" ca="1" si="207"/>
        <v>1</v>
      </c>
      <c r="I703">
        <f t="shared" ca="1" si="208"/>
        <v>5.7169006966753422</v>
      </c>
      <c r="J703">
        <f t="shared" ca="1" si="209"/>
        <v>-5.2088817669201766E-2</v>
      </c>
      <c r="K703">
        <f t="shared" ca="1" si="210"/>
        <v>13.251789737539994</v>
      </c>
      <c r="L703">
        <f t="shared" ca="1" si="211"/>
        <v>-5.2088817669201766E-2</v>
      </c>
      <c r="M703">
        <f t="shared" ca="1" si="212"/>
        <v>2.4835868937002414E-2</v>
      </c>
      <c r="N703">
        <f t="shared" ca="1" si="213"/>
        <v>1.7040675111068109</v>
      </c>
      <c r="O703">
        <f t="shared" ca="1" si="214"/>
        <v>13.251789737539994</v>
      </c>
      <c r="P703">
        <f t="shared" ca="1" si="215"/>
        <v>1.7040675111068109</v>
      </c>
      <c r="Q703">
        <f t="shared" ca="1" si="216"/>
        <v>738.12189745161277</v>
      </c>
    </row>
    <row r="704" spans="1:17" x14ac:dyDescent="0.2">
      <c r="A704">
        <f t="shared" si="203"/>
        <v>692</v>
      </c>
      <c r="B704">
        <f t="shared" ca="1" si="204"/>
        <v>22.513386230274737</v>
      </c>
      <c r="C704">
        <f t="shared" ca="1" si="205"/>
        <v>14.633246931218149</v>
      </c>
      <c r="E704">
        <f t="shared" ca="1" si="201"/>
        <v>6.9440964520252058E-2</v>
      </c>
      <c r="F704">
        <f t="shared" ca="1" si="202"/>
        <v>0.7731880129633788</v>
      </c>
      <c r="G704">
        <f t="shared" ca="1" si="206"/>
        <v>0.15737102251636914</v>
      </c>
      <c r="H704">
        <f t="shared" ca="1" si="207"/>
        <v>1</v>
      </c>
      <c r="I704">
        <f t="shared" ca="1" si="208"/>
        <v>1.2841112634978238</v>
      </c>
      <c r="J704">
        <f t="shared" ca="1" si="209"/>
        <v>-3.1462879926145071</v>
      </c>
      <c r="K704">
        <f t="shared" ca="1" si="210"/>
        <v>1.1663386108953153</v>
      </c>
      <c r="L704">
        <f t="shared" ca="1" si="211"/>
        <v>-3.1462879926145071</v>
      </c>
      <c r="M704">
        <f t="shared" ca="1" si="212"/>
        <v>403.40873584774613</v>
      </c>
      <c r="N704">
        <f t="shared" ca="1" si="213"/>
        <v>40.331918339327515</v>
      </c>
      <c r="O704">
        <f t="shared" ca="1" si="214"/>
        <v>1.1663386108953153</v>
      </c>
      <c r="P704">
        <f t="shared" ca="1" si="215"/>
        <v>40.331918339327515</v>
      </c>
      <c r="Q704">
        <f t="shared" ca="1" si="216"/>
        <v>25.455774527063571</v>
      </c>
    </row>
    <row r="705" spans="1:17" x14ac:dyDescent="0.2">
      <c r="A705">
        <f t="shared" si="203"/>
        <v>693</v>
      </c>
      <c r="B705">
        <f t="shared" ca="1" si="204"/>
        <v>14.559511317740428</v>
      </c>
      <c r="C705">
        <f t="shared" ca="1" si="205"/>
        <v>8.9087220669070231</v>
      </c>
      <c r="E705">
        <f t="shared" ca="1" si="201"/>
        <v>0.80209935362529117</v>
      </c>
      <c r="F705">
        <f t="shared" ca="1" si="202"/>
        <v>7.1836934679703451E-2</v>
      </c>
      <c r="G705">
        <f t="shared" ca="1" si="206"/>
        <v>0.12606371169500538</v>
      </c>
      <c r="H705">
        <f t="shared" ca="1" si="207"/>
        <v>1</v>
      </c>
      <c r="I705">
        <f t="shared" ca="1" si="208"/>
        <v>171.32766625283108</v>
      </c>
      <c r="J705">
        <f t="shared" ca="1" si="209"/>
        <v>-3.3765530299585271</v>
      </c>
      <c r="K705">
        <f t="shared" ca="1" si="210"/>
        <v>10.792011465511079</v>
      </c>
      <c r="L705">
        <f t="shared" ca="1" si="211"/>
        <v>-3.3765530299585271</v>
      </c>
      <c r="M705">
        <f t="shared" ca="1" si="212"/>
        <v>3.4823358902819517</v>
      </c>
      <c r="N705">
        <f t="shared" ca="1" si="213"/>
        <v>3.0017663343746217</v>
      </c>
      <c r="O705">
        <f t="shared" ca="1" si="214"/>
        <v>10.792011465511079</v>
      </c>
      <c r="P705">
        <f t="shared" ca="1" si="215"/>
        <v>3.0017663343746217</v>
      </c>
      <c r="Q705">
        <f t="shared" ca="1" si="216"/>
        <v>16.334918128444251</v>
      </c>
    </row>
    <row r="706" spans="1:17" x14ac:dyDescent="0.2">
      <c r="A706">
        <f t="shared" si="203"/>
        <v>694</v>
      </c>
      <c r="B706">
        <f t="shared" ca="1" si="204"/>
        <v>14.222998319991849</v>
      </c>
      <c r="C706">
        <f t="shared" ca="1" si="205"/>
        <v>7.8371659513686183</v>
      </c>
      <c r="E706">
        <f t="shared" ca="1" si="201"/>
        <v>0.85581815407681461</v>
      </c>
      <c r="F706">
        <f t="shared" ca="1" si="202"/>
        <v>0.10929974043072251</v>
      </c>
      <c r="G706">
        <f t="shared" ca="1" si="206"/>
        <v>3.4882105492462886E-2</v>
      </c>
      <c r="H706">
        <f t="shared" ca="1" si="207"/>
        <v>1</v>
      </c>
      <c r="I706">
        <f t="shared" ca="1" si="208"/>
        <v>195.04470103127497</v>
      </c>
      <c r="J706">
        <f t="shared" ca="1" si="209"/>
        <v>-5.4814851428546607</v>
      </c>
      <c r="K706">
        <f t="shared" ca="1" si="210"/>
        <v>3.1861654776005861</v>
      </c>
      <c r="L706">
        <f t="shared" ca="1" si="211"/>
        <v>-5.4814851428546607</v>
      </c>
      <c r="M706">
        <f t="shared" ca="1" si="212"/>
        <v>8.0614531626490944</v>
      </c>
      <c r="N706">
        <f t="shared" ca="1" si="213"/>
        <v>1.2637489911925677</v>
      </c>
      <c r="O706">
        <f t="shared" ca="1" si="214"/>
        <v>3.1861654776005861</v>
      </c>
      <c r="P706">
        <f t="shared" ca="1" si="215"/>
        <v>1.2637489911925677</v>
      </c>
      <c r="Q706">
        <f t="shared" ca="1" si="216"/>
        <v>1.2506683646899421</v>
      </c>
    </row>
    <row r="707" spans="1:17" x14ac:dyDescent="0.2">
      <c r="A707">
        <f t="shared" si="203"/>
        <v>695</v>
      </c>
      <c r="B707">
        <f t="shared" ca="1" si="204"/>
        <v>14.421023107219652</v>
      </c>
      <c r="C707">
        <f t="shared" ca="1" si="205"/>
        <v>10.507961289950712</v>
      </c>
      <c r="E707">
        <f t="shared" ca="1" si="201"/>
        <v>0.48666646878733943</v>
      </c>
      <c r="F707">
        <f t="shared" ca="1" si="202"/>
        <v>0.49179355768687544</v>
      </c>
      <c r="G707">
        <f t="shared" ca="1" si="206"/>
        <v>2.1539973525785128E-2</v>
      </c>
      <c r="H707">
        <f t="shared" ca="1" si="207"/>
        <v>1</v>
      </c>
      <c r="I707">
        <f t="shared" ca="1" si="208"/>
        <v>63.071624265508213</v>
      </c>
      <c r="J707">
        <f t="shared" ca="1" si="209"/>
        <v>-14.025290837781496</v>
      </c>
      <c r="K707">
        <f t="shared" ca="1" si="210"/>
        <v>1.1188213144715793</v>
      </c>
      <c r="L707">
        <f t="shared" ca="1" si="211"/>
        <v>-14.025290837781496</v>
      </c>
      <c r="M707">
        <f t="shared" ca="1" si="212"/>
        <v>163.20773760238555</v>
      </c>
      <c r="N707">
        <f t="shared" ca="1" si="213"/>
        <v>3.5112924340299396</v>
      </c>
      <c r="O707">
        <f t="shared" ca="1" si="214"/>
        <v>1.1188213144715793</v>
      </c>
      <c r="P707">
        <f t="shared" ca="1" si="215"/>
        <v>3.5112924340299396</v>
      </c>
      <c r="Q707">
        <f t="shared" ca="1" si="216"/>
        <v>0.47689976962935449</v>
      </c>
    </row>
    <row r="708" spans="1:17" x14ac:dyDescent="0.2">
      <c r="A708">
        <f t="shared" si="203"/>
        <v>696</v>
      </c>
      <c r="B708">
        <f t="shared" ca="1" si="204"/>
        <v>15.809675636242423</v>
      </c>
      <c r="C708">
        <f t="shared" ca="1" si="205"/>
        <v>7.0725191068492377</v>
      </c>
      <c r="E708">
        <f t="shared" ca="1" si="201"/>
        <v>0.95557572261017765</v>
      </c>
      <c r="F708">
        <f t="shared" ca="1" si="202"/>
        <v>1.1787410149971849E-2</v>
      </c>
      <c r="G708">
        <f t="shared" ca="1" si="206"/>
        <v>3.2636867239850501E-2</v>
      </c>
      <c r="H708">
        <f t="shared" ca="1" si="207"/>
        <v>1</v>
      </c>
      <c r="I708">
        <f t="shared" ca="1" si="208"/>
        <v>243.1651772852548</v>
      </c>
      <c r="J708">
        <f t="shared" ca="1" si="209"/>
        <v>-0.66005651014524691</v>
      </c>
      <c r="K708">
        <f t="shared" ca="1" si="210"/>
        <v>3.3285701497615032</v>
      </c>
      <c r="L708">
        <f t="shared" ca="1" si="211"/>
        <v>-0.66005651014524691</v>
      </c>
      <c r="M708">
        <f t="shared" ca="1" si="212"/>
        <v>9.3758762071861332E-2</v>
      </c>
      <c r="N708">
        <f t="shared" ca="1" si="213"/>
        <v>0.12751634626485117</v>
      </c>
      <c r="O708">
        <f t="shared" ca="1" si="214"/>
        <v>3.3285701497615032</v>
      </c>
      <c r="P708">
        <f t="shared" ca="1" si="215"/>
        <v>0.12751634626485117</v>
      </c>
      <c r="Q708">
        <f t="shared" ca="1" si="216"/>
        <v>1.094847704108348</v>
      </c>
    </row>
    <row r="709" spans="1:17" x14ac:dyDescent="0.2">
      <c r="A709">
        <f t="shared" si="203"/>
        <v>697</v>
      </c>
      <c r="B709">
        <f t="shared" ca="1" si="204"/>
        <v>30.516160394993861</v>
      </c>
      <c r="C709">
        <f t="shared" ca="1" si="205"/>
        <v>20.781739447950329</v>
      </c>
      <c r="E709">
        <f t="shared" ca="1" si="201"/>
        <v>3.00736998700879E-3</v>
      </c>
      <c r="F709">
        <f t="shared" ca="1" si="202"/>
        <v>6.9134258714869473E-2</v>
      </c>
      <c r="G709">
        <f t="shared" ca="1" si="206"/>
        <v>0.92785837129812176</v>
      </c>
      <c r="H709">
        <f t="shared" ca="1" si="207"/>
        <v>1</v>
      </c>
      <c r="I709">
        <f t="shared" ca="1" si="208"/>
        <v>2.408490229782121E-3</v>
      </c>
      <c r="J709">
        <f t="shared" ca="1" si="209"/>
        <v>-1.2183660471365482E-2</v>
      </c>
      <c r="K709">
        <f t="shared" ca="1" si="210"/>
        <v>0.2978192004830939</v>
      </c>
      <c r="L709">
        <f t="shared" ca="1" si="211"/>
        <v>-1.2183660471365482E-2</v>
      </c>
      <c r="M709">
        <f t="shared" ca="1" si="212"/>
        <v>3.2252374572911808</v>
      </c>
      <c r="N709">
        <f t="shared" ca="1" si="213"/>
        <v>21.262484061902729</v>
      </c>
      <c r="O709">
        <f t="shared" ca="1" si="214"/>
        <v>0.2978192004830939</v>
      </c>
      <c r="P709">
        <f t="shared" ca="1" si="215"/>
        <v>21.262484061902729</v>
      </c>
      <c r="Q709">
        <f t="shared" ca="1" si="216"/>
        <v>884.91216010164203</v>
      </c>
    </row>
    <row r="710" spans="1:17" x14ac:dyDescent="0.2">
      <c r="A710">
        <f t="shared" si="203"/>
        <v>698</v>
      </c>
      <c r="B710">
        <f t="shared" ca="1" si="204"/>
        <v>20.086189383236437</v>
      </c>
      <c r="C710">
        <f t="shared" ca="1" si="205"/>
        <v>15.384798461366781</v>
      </c>
      <c r="E710">
        <f t="shared" ca="1" si="201"/>
        <v>0.1764147681460847</v>
      </c>
      <c r="F710">
        <f t="shared" ca="1" si="202"/>
        <v>0.45432488333631299</v>
      </c>
      <c r="G710">
        <f t="shared" ca="1" si="206"/>
        <v>0.36926034851760231</v>
      </c>
      <c r="H710">
        <f t="shared" ca="1" si="207"/>
        <v>1</v>
      </c>
      <c r="I710">
        <f t="shared" ca="1" si="208"/>
        <v>8.2878339828558047</v>
      </c>
      <c r="J710">
        <f t="shared" ca="1" si="209"/>
        <v>-4.6967676708668771</v>
      </c>
      <c r="K710">
        <f t="shared" ca="1" si="210"/>
        <v>6.952672220090597</v>
      </c>
      <c r="L710">
        <f t="shared" ca="1" si="211"/>
        <v>-4.6967676708668771</v>
      </c>
      <c r="M710">
        <f t="shared" ca="1" si="212"/>
        <v>139.28621002260053</v>
      </c>
      <c r="N710">
        <f t="shared" ca="1" si="213"/>
        <v>55.608118267840666</v>
      </c>
      <c r="O710">
        <f t="shared" ca="1" si="214"/>
        <v>6.952672220090597</v>
      </c>
      <c r="P710">
        <f t="shared" ca="1" si="215"/>
        <v>55.608118267840666</v>
      </c>
      <c r="Q710">
        <f t="shared" ca="1" si="216"/>
        <v>140.15291429965501</v>
      </c>
    </row>
    <row r="711" spans="1:17" x14ac:dyDescent="0.2">
      <c r="A711">
        <f t="shared" si="203"/>
        <v>699</v>
      </c>
      <c r="B711">
        <f t="shared" ca="1" si="204"/>
        <v>12.916587409705985</v>
      </c>
      <c r="C711">
        <f t="shared" ca="1" si="205"/>
        <v>8.7047974247606117</v>
      </c>
      <c r="E711">
        <f t="shared" ca="1" si="201"/>
        <v>0.70761974982411446</v>
      </c>
      <c r="F711">
        <f t="shared" ca="1" si="202"/>
        <v>0.29075131175204866</v>
      </c>
      <c r="G711">
        <f t="shared" ca="1" si="206"/>
        <v>1.6289384238368787E-3</v>
      </c>
      <c r="H711">
        <f t="shared" ca="1" si="207"/>
        <v>1</v>
      </c>
      <c r="I711">
        <f t="shared" ca="1" si="208"/>
        <v>133.34325666384623</v>
      </c>
      <c r="J711">
        <f t="shared" ca="1" si="209"/>
        <v>-12.056444310304842</v>
      </c>
      <c r="K711">
        <f t="shared" ca="1" si="210"/>
        <v>0.12302369167561032</v>
      </c>
      <c r="L711">
        <f t="shared" ca="1" si="211"/>
        <v>-12.056444310304842</v>
      </c>
      <c r="M711">
        <f t="shared" ca="1" si="212"/>
        <v>57.045112302680366</v>
      </c>
      <c r="N711">
        <f t="shared" ca="1" si="213"/>
        <v>0.15698760018976635</v>
      </c>
      <c r="O711">
        <f t="shared" ca="1" si="214"/>
        <v>0.12302369167561032</v>
      </c>
      <c r="P711">
        <f t="shared" ca="1" si="215"/>
        <v>0.15698760018976635</v>
      </c>
      <c r="Q711">
        <f t="shared" ca="1" si="216"/>
        <v>2.7273829274826141E-3</v>
      </c>
    </row>
    <row r="712" spans="1:17" x14ac:dyDescent="0.2">
      <c r="A712">
        <f t="shared" si="203"/>
        <v>700</v>
      </c>
      <c r="B712">
        <f t="shared" ca="1" si="204"/>
        <v>13.153355817041538</v>
      </c>
      <c r="C712">
        <f t="shared" ca="1" si="205"/>
        <v>8.452762615916166</v>
      </c>
      <c r="E712">
        <f t="shared" ca="1" si="201"/>
        <v>0.75810728287867191</v>
      </c>
      <c r="F712">
        <f t="shared" ca="1" si="202"/>
        <v>0.2229971847341185</v>
      </c>
      <c r="G712">
        <f t="shared" ca="1" si="206"/>
        <v>1.889553238720959E-2</v>
      </c>
      <c r="H712">
        <f t="shared" ca="1" si="207"/>
        <v>1</v>
      </c>
      <c r="I712">
        <f t="shared" ca="1" si="208"/>
        <v>153.04970752178571</v>
      </c>
      <c r="J712">
        <f t="shared" ca="1" si="209"/>
        <v>-9.9066692827708227</v>
      </c>
      <c r="K712">
        <f t="shared" ca="1" si="210"/>
        <v>1.5288819146630004</v>
      </c>
      <c r="L712">
        <f t="shared" ca="1" si="211"/>
        <v>-9.9066692827708227</v>
      </c>
      <c r="M712">
        <f t="shared" ca="1" si="212"/>
        <v>33.556281920676369</v>
      </c>
      <c r="N712">
        <f t="shared" ca="1" si="213"/>
        <v>1.3966819263531773</v>
      </c>
      <c r="O712">
        <f t="shared" ca="1" si="214"/>
        <v>1.5288819146630004</v>
      </c>
      <c r="P712">
        <f t="shared" ca="1" si="215"/>
        <v>1.3966819263531773</v>
      </c>
      <c r="Q712">
        <f t="shared" ca="1" si="216"/>
        <v>0.36699069074768403</v>
      </c>
    </row>
    <row r="713" spans="1:17" x14ac:dyDescent="0.2">
      <c r="A713">
        <f t="shared" si="203"/>
        <v>701</v>
      </c>
      <c r="B713">
        <f t="shared" ca="1" si="204"/>
        <v>15.143359588395834</v>
      </c>
      <c r="C713">
        <f t="shared" ca="1" si="205"/>
        <v>7.5575497972920447</v>
      </c>
      <c r="E713">
        <f t="shared" ca="1" si="201"/>
        <v>0.90723984583485995</v>
      </c>
      <c r="F713">
        <f t="shared" ca="1" si="202"/>
        <v>4.3417157657845429E-2</v>
      </c>
      <c r="G713">
        <f t="shared" ca="1" si="206"/>
        <v>4.9342996507294623E-2</v>
      </c>
      <c r="H713">
        <f t="shared" ca="1" si="207"/>
        <v>1</v>
      </c>
      <c r="I713">
        <f t="shared" ca="1" si="208"/>
        <v>219.18730591490362</v>
      </c>
      <c r="J713">
        <f t="shared" ca="1" si="209"/>
        <v>-2.3082408396173619</v>
      </c>
      <c r="K713">
        <f t="shared" ca="1" si="210"/>
        <v>4.7778419330443311</v>
      </c>
      <c r="L713">
        <f t="shared" ca="1" si="211"/>
        <v>-2.3082408396173619</v>
      </c>
      <c r="M713">
        <f t="shared" ca="1" si="212"/>
        <v>1.2720314559673718</v>
      </c>
      <c r="N713">
        <f t="shared" ca="1" si="213"/>
        <v>0.7101104578679176</v>
      </c>
      <c r="O713">
        <f t="shared" ca="1" si="214"/>
        <v>4.7778419330443311</v>
      </c>
      <c r="P713">
        <f t="shared" ca="1" si="215"/>
        <v>0.7101104578679176</v>
      </c>
      <c r="Q713">
        <f t="shared" ca="1" si="216"/>
        <v>2.5025791499992418</v>
      </c>
    </row>
    <row r="714" spans="1:17" x14ac:dyDescent="0.2">
      <c r="A714">
        <f t="shared" si="203"/>
        <v>702</v>
      </c>
      <c r="B714">
        <f t="shared" ca="1" si="204"/>
        <v>13.545912021626732</v>
      </c>
      <c r="C714">
        <f t="shared" ca="1" si="205"/>
        <v>9.90425022088173</v>
      </c>
      <c r="E714">
        <f t="shared" ca="1" si="201"/>
        <v>0.67092939232228022</v>
      </c>
      <c r="F714">
        <f t="shared" ca="1" si="202"/>
        <v>0.20140415359151556</v>
      </c>
      <c r="G714">
        <f t="shared" ca="1" si="206"/>
        <v>0.12766645408620422</v>
      </c>
      <c r="H714">
        <f t="shared" ca="1" si="207"/>
        <v>1</v>
      </c>
      <c r="I714">
        <f t="shared" ca="1" si="208"/>
        <v>119.87394623704175</v>
      </c>
      <c r="J714">
        <f t="shared" ca="1" si="209"/>
        <v>-7.9184988298878487</v>
      </c>
      <c r="K714">
        <f t="shared" ca="1" si="210"/>
        <v>9.1419271444379309</v>
      </c>
      <c r="L714">
        <f t="shared" ca="1" si="211"/>
        <v>-7.9184988298878487</v>
      </c>
      <c r="M714">
        <f t="shared" ca="1" si="212"/>
        <v>27.372339605025701</v>
      </c>
      <c r="N714">
        <f t="shared" ca="1" si="213"/>
        <v>8.5228377163509297</v>
      </c>
      <c r="O714">
        <f t="shared" ca="1" si="214"/>
        <v>9.1419271444379309</v>
      </c>
      <c r="P714">
        <f t="shared" ca="1" si="215"/>
        <v>8.5228377163509297</v>
      </c>
      <c r="Q714">
        <f t="shared" ca="1" si="216"/>
        <v>16.752914593782148</v>
      </c>
    </row>
    <row r="715" spans="1:17" x14ac:dyDescent="0.2">
      <c r="A715">
        <f t="shared" si="203"/>
        <v>703</v>
      </c>
      <c r="B715">
        <f t="shared" ca="1" si="204"/>
        <v>15.623734633697271</v>
      </c>
      <c r="C715">
        <f t="shared" ca="1" si="205"/>
        <v>6.9273151639093991</v>
      </c>
      <c r="E715">
        <f t="shared" ca="1" si="201"/>
        <v>0.95641071978957759</v>
      </c>
      <c r="F715">
        <f t="shared" ca="1" si="202"/>
        <v>2.9898976256163612E-2</v>
      </c>
      <c r="G715">
        <f t="shared" ca="1" si="206"/>
        <v>1.3690303954258798E-2</v>
      </c>
      <c r="H715">
        <f t="shared" ca="1" si="207"/>
        <v>1</v>
      </c>
      <c r="I715">
        <f t="shared" ca="1" si="208"/>
        <v>243.5903261104377</v>
      </c>
      <c r="J715">
        <f t="shared" ca="1" si="209"/>
        <v>-1.6757081021647553</v>
      </c>
      <c r="K715">
        <f t="shared" ca="1" si="210"/>
        <v>1.3974673420953716</v>
      </c>
      <c r="L715">
        <f t="shared" ca="1" si="211"/>
        <v>-1.6757081021647553</v>
      </c>
      <c r="M715">
        <f t="shared" ca="1" si="212"/>
        <v>0.60323663753124557</v>
      </c>
      <c r="N715">
        <f t="shared" ca="1" si="213"/>
        <v>0.13567768004916889</v>
      </c>
      <c r="O715">
        <f t="shared" ca="1" si="214"/>
        <v>1.3974673420953716</v>
      </c>
      <c r="P715">
        <f t="shared" ca="1" si="215"/>
        <v>0.13567768004916889</v>
      </c>
      <c r="Q715">
        <f t="shared" ca="1" si="216"/>
        <v>0.19264731626309251</v>
      </c>
    </row>
    <row r="716" spans="1:17" x14ac:dyDescent="0.2">
      <c r="A716">
        <f t="shared" si="203"/>
        <v>704</v>
      </c>
      <c r="B716">
        <f t="shared" ca="1" si="204"/>
        <v>14.283734199946069</v>
      </c>
      <c r="C716">
        <f t="shared" ca="1" si="205"/>
        <v>9.4039086950849669</v>
      </c>
      <c r="E716">
        <f t="shared" ca="1" si="201"/>
        <v>0.75436599027917606</v>
      </c>
      <c r="F716">
        <f t="shared" ca="1" si="202"/>
        <v>0.10086306124189837</v>
      </c>
      <c r="G716">
        <f t="shared" ca="1" si="206"/>
        <v>0.14477094847892558</v>
      </c>
      <c r="H716">
        <f t="shared" ca="1" si="207"/>
        <v>1</v>
      </c>
      <c r="I716">
        <f t="shared" ca="1" si="208"/>
        <v>151.54282099329555</v>
      </c>
      <c r="J716">
        <f t="shared" ca="1" si="209"/>
        <v>-4.4587370562731632</v>
      </c>
      <c r="K716">
        <f t="shared" ca="1" si="210"/>
        <v>11.655949630250609</v>
      </c>
      <c r="L716">
        <f t="shared" ca="1" si="211"/>
        <v>-4.4587370562731632</v>
      </c>
      <c r="M716">
        <f t="shared" ca="1" si="212"/>
        <v>6.8649813866590677</v>
      </c>
      <c r="N716">
        <f t="shared" ca="1" si="213"/>
        <v>4.8400802781619321</v>
      </c>
      <c r="O716">
        <f t="shared" ca="1" si="214"/>
        <v>11.655949630250609</v>
      </c>
      <c r="P716">
        <f t="shared" ca="1" si="215"/>
        <v>4.8400802781619321</v>
      </c>
      <c r="Q716">
        <f t="shared" ca="1" si="216"/>
        <v>21.542674610475576</v>
      </c>
    </row>
    <row r="717" spans="1:17" x14ac:dyDescent="0.2">
      <c r="A717">
        <f t="shared" si="203"/>
        <v>705</v>
      </c>
      <c r="B717">
        <f t="shared" ca="1" si="204"/>
        <v>16.240073999625363</v>
      </c>
      <c r="C717">
        <f t="shared" ca="1" si="205"/>
        <v>6.5533218134708244</v>
      </c>
      <c r="E717">
        <f t="shared" ca="1" si="201"/>
        <v>0.99495431019670588</v>
      </c>
      <c r="F717">
        <f t="shared" ca="1" si="202"/>
        <v>2.9348979924597651E-3</v>
      </c>
      <c r="G717">
        <f t="shared" ca="1" si="206"/>
        <v>2.1107918108343527E-3</v>
      </c>
      <c r="H717">
        <f t="shared" ca="1" si="207"/>
        <v>1</v>
      </c>
      <c r="I717">
        <f t="shared" ca="1" si="208"/>
        <v>263.61944533862845</v>
      </c>
      <c r="J717">
        <f t="shared" ca="1" si="209"/>
        <v>-0.17111723928451048</v>
      </c>
      <c r="K717">
        <f t="shared" ca="1" si="210"/>
        <v>0.22414687071806175</v>
      </c>
      <c r="L717">
        <f t="shared" ca="1" si="211"/>
        <v>-0.17111723928451048</v>
      </c>
      <c r="M717">
        <f t="shared" ca="1" si="212"/>
        <v>5.8124749774022136E-3</v>
      </c>
      <c r="N717">
        <f t="shared" ca="1" si="213"/>
        <v>2.0534182234909228E-3</v>
      </c>
      <c r="O717">
        <f t="shared" ca="1" si="214"/>
        <v>0.22414687071806175</v>
      </c>
      <c r="P717">
        <f t="shared" ca="1" si="215"/>
        <v>2.0534182234909228E-3</v>
      </c>
      <c r="Q717">
        <f t="shared" ca="1" si="216"/>
        <v>4.579600387666063E-3</v>
      </c>
    </row>
    <row r="718" spans="1:17" x14ac:dyDescent="0.2">
      <c r="A718">
        <f t="shared" si="203"/>
        <v>706</v>
      </c>
      <c r="B718">
        <f t="shared" ca="1" si="204"/>
        <v>15.760549742982866</v>
      </c>
      <c r="C718">
        <f t="shared" ca="1" si="205"/>
        <v>6.7390490025971337</v>
      </c>
      <c r="E718">
        <f t="shared" ref="E718:E781" ca="1" si="217">RAND()</f>
        <v>0.97006408510578257</v>
      </c>
      <c r="F718">
        <f t="shared" ref="F718:F781" ca="1" si="218">RAND()*(1-E718)</f>
        <v>2.7954600227330671E-2</v>
      </c>
      <c r="G718">
        <f t="shared" ca="1" si="206"/>
        <v>1.981314666886759E-3</v>
      </c>
      <c r="H718">
        <f t="shared" ca="1" si="207"/>
        <v>1</v>
      </c>
      <c r="I718">
        <f t="shared" ca="1" si="208"/>
        <v>250.59477886918731</v>
      </c>
      <c r="J718">
        <f t="shared" ca="1" si="209"/>
        <v>-1.5891003664697729</v>
      </c>
      <c r="K718">
        <f t="shared" ca="1" si="210"/>
        <v>0.20513417643551088</v>
      </c>
      <c r="L718">
        <f t="shared" ca="1" si="211"/>
        <v>-1.5891003664697729</v>
      </c>
      <c r="M718">
        <f t="shared" ca="1" si="212"/>
        <v>0.52732898792739225</v>
      </c>
      <c r="N718">
        <f t="shared" ca="1" si="213"/>
        <v>1.8358861288794017E-2</v>
      </c>
      <c r="O718">
        <f t="shared" ca="1" si="214"/>
        <v>0.20513417643551088</v>
      </c>
      <c r="P718">
        <f t="shared" ca="1" si="215"/>
        <v>1.8358861288794017E-2</v>
      </c>
      <c r="Q718">
        <f t="shared" ca="1" si="216"/>
        <v>4.0350014135042012E-3</v>
      </c>
    </row>
    <row r="719" spans="1:17" x14ac:dyDescent="0.2">
      <c r="A719">
        <f t="shared" si="203"/>
        <v>707</v>
      </c>
      <c r="B719">
        <f t="shared" ca="1" si="204"/>
        <v>22.368661691821526</v>
      </c>
      <c r="C719">
        <f t="shared" ca="1" si="205"/>
        <v>16.285232838969112</v>
      </c>
      <c r="E719">
        <f t="shared" ca="1" si="217"/>
        <v>0.31133736021953129</v>
      </c>
      <c r="F719">
        <f t="shared" ca="1" si="218"/>
        <v>5.8626770605614754E-2</v>
      </c>
      <c r="G719">
        <f t="shared" ca="1" si="206"/>
        <v>0.63003586917485399</v>
      </c>
      <c r="H719">
        <f t="shared" ca="1" si="207"/>
        <v>1</v>
      </c>
      <c r="I719">
        <f t="shared" ca="1" si="208"/>
        <v>25.812712482572547</v>
      </c>
      <c r="J719">
        <f t="shared" ca="1" si="209"/>
        <v>-1.0696084543149194</v>
      </c>
      <c r="K719">
        <f t="shared" ca="1" si="210"/>
        <v>20.935370731969705</v>
      </c>
      <c r="L719">
        <f t="shared" ca="1" si="211"/>
        <v>-1.0696084543149194</v>
      </c>
      <c r="M719">
        <f t="shared" ca="1" si="212"/>
        <v>2.3193538867129488</v>
      </c>
      <c r="N719">
        <f t="shared" ca="1" si="213"/>
        <v>12.243349518667236</v>
      </c>
      <c r="O719">
        <f t="shared" ca="1" si="214"/>
        <v>20.935370731969705</v>
      </c>
      <c r="P719">
        <f t="shared" ca="1" si="215"/>
        <v>12.243349518667236</v>
      </c>
      <c r="Q719">
        <f t="shared" ca="1" si="216"/>
        <v>408.00673592123428</v>
      </c>
    </row>
    <row r="720" spans="1:17" x14ac:dyDescent="0.2">
      <c r="A720">
        <f t="shared" si="203"/>
        <v>708</v>
      </c>
      <c r="B720">
        <f t="shared" ca="1" si="204"/>
        <v>14.822042264544208</v>
      </c>
      <c r="C720">
        <f t="shared" ca="1" si="205"/>
        <v>7.2264972739966469</v>
      </c>
      <c r="E720">
        <f t="shared" ca="1" si="217"/>
        <v>0.91214586283135135</v>
      </c>
      <c r="F720">
        <f t="shared" ca="1" si="218"/>
        <v>7.8637149182496563E-2</v>
      </c>
      <c r="G720">
        <f t="shared" ca="1" si="206"/>
        <v>9.2169879861520865E-3</v>
      </c>
      <c r="H720">
        <f t="shared" ca="1" si="207"/>
        <v>1</v>
      </c>
      <c r="I720">
        <f t="shared" ca="1" si="208"/>
        <v>221.56428299389731</v>
      </c>
      <c r="J720">
        <f t="shared" ca="1" si="209"/>
        <v>-4.2032930470916297</v>
      </c>
      <c r="K720">
        <f t="shared" ca="1" si="210"/>
        <v>0.89729956221762575</v>
      </c>
      <c r="L720">
        <f t="shared" ca="1" si="211"/>
        <v>-4.2032930470916297</v>
      </c>
      <c r="M720">
        <f t="shared" ca="1" si="212"/>
        <v>4.1728290710500886</v>
      </c>
      <c r="N720">
        <f t="shared" ca="1" si="213"/>
        <v>0.24024578797823873</v>
      </c>
      <c r="O720">
        <f t="shared" ca="1" si="214"/>
        <v>0.89729956221762575</v>
      </c>
      <c r="P720">
        <f t="shared" ca="1" si="215"/>
        <v>0.24024578797823873</v>
      </c>
      <c r="Q720">
        <f t="shared" ca="1" si="216"/>
        <v>8.7320220778899366E-2</v>
      </c>
    </row>
    <row r="721" spans="1:17" x14ac:dyDescent="0.2">
      <c r="A721">
        <f t="shared" si="203"/>
        <v>709</v>
      </c>
      <c r="B721">
        <f t="shared" ca="1" si="204"/>
        <v>19.981317976996955</v>
      </c>
      <c r="C721">
        <f t="shared" ca="1" si="205"/>
        <v>14.716646540426035</v>
      </c>
      <c r="E721">
        <f t="shared" ca="1" si="217"/>
        <v>0.42186871268632697</v>
      </c>
      <c r="F721">
        <f t="shared" ca="1" si="218"/>
        <v>4.895012109910659E-2</v>
      </c>
      <c r="G721">
        <f t="shared" ca="1" si="206"/>
        <v>0.52918116621456646</v>
      </c>
      <c r="H721">
        <f t="shared" ca="1" si="207"/>
        <v>1</v>
      </c>
      <c r="I721">
        <f t="shared" ca="1" si="208"/>
        <v>47.394266021025658</v>
      </c>
      <c r="J721">
        <f t="shared" ca="1" si="209"/>
        <v>-1.2101207400317069</v>
      </c>
      <c r="K721">
        <f t="shared" ca="1" si="210"/>
        <v>23.826806537726238</v>
      </c>
      <c r="L721">
        <f t="shared" ca="1" si="211"/>
        <v>-1.2101207400317069</v>
      </c>
      <c r="M721">
        <f t="shared" ca="1" si="212"/>
        <v>1.6168979671704866</v>
      </c>
      <c r="N721">
        <f t="shared" ca="1" si="213"/>
        <v>8.5861238726788063</v>
      </c>
      <c r="O721">
        <f t="shared" ca="1" si="214"/>
        <v>23.826806537726238</v>
      </c>
      <c r="P721">
        <f t="shared" ca="1" si="215"/>
        <v>8.5861238726788063</v>
      </c>
      <c r="Q721">
        <f t="shared" ca="1" si="216"/>
        <v>287.83628476891886</v>
      </c>
    </row>
    <row r="722" spans="1:17" x14ac:dyDescent="0.2">
      <c r="A722">
        <f t="shared" si="203"/>
        <v>710</v>
      </c>
      <c r="B722">
        <f t="shared" ca="1" si="204"/>
        <v>15.567229488415384</v>
      </c>
      <c r="C722">
        <f t="shared" ca="1" si="205"/>
        <v>11.433532225932204</v>
      </c>
      <c r="E722">
        <f t="shared" ca="1" si="217"/>
        <v>0.62304215687631304</v>
      </c>
      <c r="F722">
        <f t="shared" ca="1" si="218"/>
        <v>8.9728515509429771E-2</v>
      </c>
      <c r="G722">
        <f t="shared" ca="1" si="206"/>
        <v>0.28722932761425718</v>
      </c>
      <c r="H722">
        <f t="shared" ca="1" si="207"/>
        <v>1</v>
      </c>
      <c r="I722">
        <f t="shared" ca="1" si="208"/>
        <v>103.37274123796702</v>
      </c>
      <c r="J722">
        <f t="shared" ca="1" si="209"/>
        <v>-3.2760123632074634</v>
      </c>
      <c r="K722">
        <f t="shared" ca="1" si="210"/>
        <v>19.099867596568561</v>
      </c>
      <c r="L722">
        <f t="shared" ca="1" si="211"/>
        <v>-3.2760123632074634</v>
      </c>
      <c r="M722">
        <f t="shared" ca="1" si="212"/>
        <v>5.4329541431809307</v>
      </c>
      <c r="N722">
        <f t="shared" ca="1" si="213"/>
        <v>8.5427611604823284</v>
      </c>
      <c r="O722">
        <f t="shared" ca="1" si="214"/>
        <v>19.099867596568561</v>
      </c>
      <c r="P722">
        <f t="shared" ca="1" si="215"/>
        <v>8.5427611604823284</v>
      </c>
      <c r="Q722">
        <f t="shared" ca="1" si="216"/>
        <v>84.799705776154681</v>
      </c>
    </row>
    <row r="723" spans="1:17" x14ac:dyDescent="0.2">
      <c r="A723">
        <f t="shared" si="203"/>
        <v>711</v>
      </c>
      <c r="B723">
        <f t="shared" ca="1" si="204"/>
        <v>23.445580235240815</v>
      </c>
      <c r="C723">
        <f t="shared" ca="1" si="205"/>
        <v>14.636551571353348</v>
      </c>
      <c r="E723">
        <f t="shared" ca="1" si="217"/>
        <v>4.1580408047409256E-2</v>
      </c>
      <c r="F723">
        <f t="shared" ca="1" si="218"/>
        <v>0.82909168762864749</v>
      </c>
      <c r="G723">
        <f t="shared" ca="1" si="206"/>
        <v>0.12932790432394325</v>
      </c>
      <c r="H723">
        <f t="shared" ca="1" si="207"/>
        <v>1</v>
      </c>
      <c r="I723">
        <f t="shared" ca="1" si="208"/>
        <v>0.46041414778150574</v>
      </c>
      <c r="J723">
        <f t="shared" ca="1" si="209"/>
        <v>-2.0201746818664197</v>
      </c>
      <c r="K723">
        <f t="shared" ca="1" si="210"/>
        <v>0.57393819676269808</v>
      </c>
      <c r="L723">
        <f t="shared" ca="1" si="211"/>
        <v>-2.0201746818664197</v>
      </c>
      <c r="M723">
        <f t="shared" ca="1" si="212"/>
        <v>463.85281427877118</v>
      </c>
      <c r="N723">
        <f t="shared" ca="1" si="213"/>
        <v>35.541340288380134</v>
      </c>
      <c r="O723">
        <f t="shared" ca="1" si="214"/>
        <v>0.57393819676269808</v>
      </c>
      <c r="P723">
        <f t="shared" ca="1" si="215"/>
        <v>35.541340288380134</v>
      </c>
      <c r="Q723">
        <f t="shared" ca="1" si="216"/>
        <v>17.19179653400915</v>
      </c>
    </row>
    <row r="724" spans="1:17" x14ac:dyDescent="0.2">
      <c r="A724">
        <f t="shared" si="203"/>
        <v>712</v>
      </c>
      <c r="B724">
        <f t="shared" ca="1" si="204"/>
        <v>22.45261076822122</v>
      </c>
      <c r="C724">
        <f t="shared" ca="1" si="205"/>
        <v>16.932753013058274</v>
      </c>
      <c r="E724">
        <f t="shared" ca="1" si="217"/>
        <v>0.17301469230384148</v>
      </c>
      <c r="F724">
        <f t="shared" ca="1" si="218"/>
        <v>0.25011759787746468</v>
      </c>
      <c r="G724">
        <f t="shared" ca="1" si="206"/>
        <v>0.57686770981869384</v>
      </c>
      <c r="H724">
        <f t="shared" ca="1" si="207"/>
        <v>1</v>
      </c>
      <c r="I724">
        <f t="shared" ca="1" si="208"/>
        <v>7.9714465034220217</v>
      </c>
      <c r="J724">
        <f t="shared" ca="1" si="209"/>
        <v>-2.5358575272615669</v>
      </c>
      <c r="K724">
        <f t="shared" ca="1" si="210"/>
        <v>10.652299204267198</v>
      </c>
      <c r="L724">
        <f t="shared" ca="1" si="211"/>
        <v>-2.5358575272615669</v>
      </c>
      <c r="M724">
        <f t="shared" ca="1" si="212"/>
        <v>42.214686855841755</v>
      </c>
      <c r="N724">
        <f t="shared" ca="1" si="213"/>
        <v>47.82549560772015</v>
      </c>
      <c r="O724">
        <f t="shared" ca="1" si="214"/>
        <v>10.652299204267198</v>
      </c>
      <c r="P724">
        <f t="shared" ca="1" si="215"/>
        <v>47.82549560772015</v>
      </c>
      <c r="Q724">
        <f t="shared" ca="1" si="216"/>
        <v>342.04972238052812</v>
      </c>
    </row>
    <row r="725" spans="1:17" x14ac:dyDescent="0.2">
      <c r="A725">
        <f t="shared" ref="A725:A788" si="219">A724+1</f>
        <v>713</v>
      </c>
      <c r="B725">
        <f t="shared" ref="B725:B788" ca="1" si="220">SUM(I725:Q725)^0.5</f>
        <v>15.768912553798843</v>
      </c>
      <c r="C725">
        <f t="shared" ref="C725:C788" ca="1" si="221">E725*C$2+F725*C$3+G725*C$4</f>
        <v>10.203070985903617</v>
      </c>
      <c r="E725">
        <f t="shared" ca="1" si="217"/>
        <v>0.74485227018172617</v>
      </c>
      <c r="F725">
        <f t="shared" ca="1" si="218"/>
        <v>1.1130046327378735E-2</v>
      </c>
      <c r="G725">
        <f t="shared" ref="G725:G788" ca="1" si="222">1-E725-F725</f>
        <v>0.24401768349089509</v>
      </c>
      <c r="H725">
        <f t="shared" ref="H725:H788" ca="1" si="223">SUM(E725:G725)</f>
        <v>1</v>
      </c>
      <c r="I725">
        <f t="shared" ref="I725:I788" ca="1" si="224">E725*E725*B$2*B$2*B$7</f>
        <v>147.74454604035421</v>
      </c>
      <c r="J725">
        <f t="shared" ref="J725:J788" ca="1" si="225">E725*F725*B$2*B$3*C$7</f>
        <v>-0.4858080800667039</v>
      </c>
      <c r="K725">
        <f t="shared" ref="K725:K788" ca="1" si="226">E725*G725*B$2*B$4*D$7</f>
        <v>19.398832249156353</v>
      </c>
      <c r="L725">
        <f t="shared" ref="L725:L788" ca="1" si="227">J725</f>
        <v>-0.4858080800667039</v>
      </c>
      <c r="M725">
        <f t="shared" ref="M725:M788" ca="1" si="228">F725*F725*B$3*B$3*C$8</f>
        <v>8.3592828007227948E-2</v>
      </c>
      <c r="N725">
        <f t="shared" ref="N725:N788" ca="1" si="229">F725*G725*B$3*B$4*D$8</f>
        <v>0.90023785727841943</v>
      </c>
      <c r="O725">
        <f t="shared" ref="O725:O788" ca="1" si="230">K725</f>
        <v>19.398832249156353</v>
      </c>
      <c r="P725">
        <f t="shared" ref="P725:P788" ca="1" si="231">N725</f>
        <v>0.90023785727841943</v>
      </c>
      <c r="Q725">
        <f t="shared" ref="Q725:Q788" ca="1" si="232">G725*G725*B$4*B$4*D$9</f>
        <v>61.203940208257158</v>
      </c>
    </row>
    <row r="726" spans="1:17" x14ac:dyDescent="0.2">
      <c r="A726">
        <f t="shared" si="219"/>
        <v>714</v>
      </c>
      <c r="B726">
        <f t="shared" ca="1" si="220"/>
        <v>14.22482454530215</v>
      </c>
      <c r="C726">
        <f t="shared" ca="1" si="221"/>
        <v>10.49352487650081</v>
      </c>
      <c r="E726">
        <f t="shared" ca="1" si="217"/>
        <v>0.65487413444238463</v>
      </c>
      <c r="F726">
        <f t="shared" ca="1" si="218"/>
        <v>0.15352392671870221</v>
      </c>
      <c r="G726">
        <f t="shared" ca="1" si="222"/>
        <v>0.19160193883891316</v>
      </c>
      <c r="H726">
        <f t="shared" ca="1" si="223"/>
        <v>1</v>
      </c>
      <c r="I726">
        <f t="shared" ca="1" si="224"/>
        <v>114.20545314139072</v>
      </c>
      <c r="J726">
        <f t="shared" ca="1" si="225"/>
        <v>-5.8915765294898232</v>
      </c>
      <c r="K726">
        <f t="shared" ca="1" si="226"/>
        <v>13.391890162198793</v>
      </c>
      <c r="L726">
        <f t="shared" ca="1" si="227"/>
        <v>-5.8915765294898232</v>
      </c>
      <c r="M726">
        <f t="shared" ca="1" si="228"/>
        <v>15.904763431497351</v>
      </c>
      <c r="N726">
        <f t="shared" ca="1" si="229"/>
        <v>9.7502324484091343</v>
      </c>
      <c r="O726">
        <f t="shared" ca="1" si="230"/>
        <v>13.391890162198793</v>
      </c>
      <c r="P726">
        <f t="shared" ca="1" si="231"/>
        <v>9.7502324484091343</v>
      </c>
      <c r="Q726">
        <f t="shared" ca="1" si="232"/>
        <v>37.734324609506288</v>
      </c>
    </row>
    <row r="727" spans="1:17" x14ac:dyDescent="0.2">
      <c r="A727">
        <f t="shared" si="219"/>
        <v>715</v>
      </c>
      <c r="B727">
        <f t="shared" ca="1" si="220"/>
        <v>21.076187915690099</v>
      </c>
      <c r="C727">
        <f t="shared" ca="1" si="221"/>
        <v>15.775565033056992</v>
      </c>
      <c r="E727">
        <f t="shared" ca="1" si="217"/>
        <v>0.12353303111149827</v>
      </c>
      <c r="F727">
        <f t="shared" ca="1" si="218"/>
        <v>0.50800386438033396</v>
      </c>
      <c r="G727">
        <f t="shared" ca="1" si="222"/>
        <v>0.36846310450816777</v>
      </c>
      <c r="H727">
        <f t="shared" ca="1" si="223"/>
        <v>1</v>
      </c>
      <c r="I727">
        <f t="shared" ca="1" si="224"/>
        <v>4.0638471232407891</v>
      </c>
      <c r="J727">
        <f t="shared" ca="1" si="225"/>
        <v>-3.6774580709388687</v>
      </c>
      <c r="K727">
        <f t="shared" ca="1" si="226"/>
        <v>4.8580417913759355</v>
      </c>
      <c r="L727">
        <f t="shared" ca="1" si="227"/>
        <v>-3.6774580709388687</v>
      </c>
      <c r="M727">
        <f t="shared" ca="1" si="228"/>
        <v>174.14423661686803</v>
      </c>
      <c r="N727">
        <f t="shared" ca="1" si="229"/>
        <v>62.044033418936543</v>
      </c>
      <c r="O727">
        <f t="shared" ca="1" si="230"/>
        <v>4.8580417913759355</v>
      </c>
      <c r="P727">
        <f t="shared" ca="1" si="231"/>
        <v>62.044033418936543</v>
      </c>
      <c r="Q727">
        <f t="shared" ca="1" si="232"/>
        <v>139.54837903862537</v>
      </c>
    </row>
    <row r="728" spans="1:17" x14ac:dyDescent="0.2">
      <c r="A728">
        <f t="shared" si="219"/>
        <v>716</v>
      </c>
      <c r="B728">
        <f t="shared" ca="1" si="220"/>
        <v>22.040187014698798</v>
      </c>
      <c r="C728">
        <f t="shared" ca="1" si="221"/>
        <v>14.548229239392271</v>
      </c>
      <c r="E728">
        <f t="shared" ca="1" si="217"/>
        <v>8.6538918177326063E-2</v>
      </c>
      <c r="F728">
        <f t="shared" ca="1" si="218"/>
        <v>0.75019683740600807</v>
      </c>
      <c r="G728">
        <f t="shared" ca="1" si="222"/>
        <v>0.16326424441666587</v>
      </c>
      <c r="H728">
        <f t="shared" ca="1" si="223"/>
        <v>1</v>
      </c>
      <c r="I728">
        <f t="shared" ca="1" si="224"/>
        <v>1.9943165348821055</v>
      </c>
      <c r="J728">
        <f t="shared" ca="1" si="225"/>
        <v>-3.8043836519292045</v>
      </c>
      <c r="K728">
        <f t="shared" ca="1" si="226"/>
        <v>1.5079491136121042</v>
      </c>
      <c r="L728">
        <f t="shared" ca="1" si="227"/>
        <v>-3.8043836519292045</v>
      </c>
      <c r="M728">
        <f t="shared" ca="1" si="228"/>
        <v>379.77426496746335</v>
      </c>
      <c r="N728">
        <f t="shared" ca="1" si="229"/>
        <v>40.598062881285131</v>
      </c>
      <c r="O728">
        <f t="shared" ca="1" si="230"/>
        <v>1.5079491136121042</v>
      </c>
      <c r="P728">
        <f t="shared" ca="1" si="231"/>
        <v>40.598062881285131</v>
      </c>
      <c r="Q728">
        <f t="shared" ca="1" si="232"/>
        <v>27.398005454615934</v>
      </c>
    </row>
    <row r="729" spans="1:17" x14ac:dyDescent="0.2">
      <c r="A729">
        <f t="shared" si="219"/>
        <v>717</v>
      </c>
      <c r="B729">
        <f t="shared" ca="1" si="220"/>
        <v>15.72644039158617</v>
      </c>
      <c r="C729">
        <f t="shared" ca="1" si="221"/>
        <v>7.0513119148416576</v>
      </c>
      <c r="E729">
        <f t="shared" ca="1" si="217"/>
        <v>0.95385324993159748</v>
      </c>
      <c r="F729">
        <f t="shared" ca="1" si="218"/>
        <v>1.8163392432678973E-2</v>
      </c>
      <c r="G729">
        <f t="shared" ca="1" si="222"/>
        <v>2.7983357635723547E-2</v>
      </c>
      <c r="H729">
        <f t="shared" ca="1" si="223"/>
        <v>1</v>
      </c>
      <c r="I729">
        <f t="shared" ca="1" si="224"/>
        <v>242.2893327664703</v>
      </c>
      <c r="J729">
        <f t="shared" ca="1" si="225"/>
        <v>-1.0152573588392582</v>
      </c>
      <c r="K729">
        <f t="shared" ca="1" si="226"/>
        <v>2.8488234034087925</v>
      </c>
      <c r="L729">
        <f t="shared" ca="1" si="227"/>
        <v>-1.0152573588392582</v>
      </c>
      <c r="M729">
        <f t="shared" ca="1" si="228"/>
        <v>0.22262247488292966</v>
      </c>
      <c r="N729">
        <f t="shared" ca="1" si="229"/>
        <v>0.16847512581556204</v>
      </c>
      <c r="O729">
        <f t="shared" ca="1" si="230"/>
        <v>2.8488234034087925</v>
      </c>
      <c r="P729">
        <f t="shared" ca="1" si="231"/>
        <v>0.16847512581556204</v>
      </c>
      <c r="Q729">
        <f t="shared" ca="1" si="232"/>
        <v>0.80488980798945797</v>
      </c>
    </row>
    <row r="730" spans="1:17" x14ac:dyDescent="0.2">
      <c r="A730">
        <f t="shared" si="219"/>
        <v>718</v>
      </c>
      <c r="B730">
        <f t="shared" ca="1" si="220"/>
        <v>16.167709172052248</v>
      </c>
      <c r="C730">
        <f t="shared" ca="1" si="221"/>
        <v>11.650786721492992</v>
      </c>
      <c r="E730">
        <f t="shared" ca="1" si="217"/>
        <v>0.62555284748414752</v>
      </c>
      <c r="F730">
        <f t="shared" ca="1" si="218"/>
        <v>5.5024460112566162E-2</v>
      </c>
      <c r="G730">
        <f t="shared" ca="1" si="222"/>
        <v>0.3194226924032863</v>
      </c>
      <c r="H730">
        <f t="shared" ca="1" si="223"/>
        <v>1</v>
      </c>
      <c r="I730">
        <f t="shared" ca="1" si="224"/>
        <v>104.20754799830834</v>
      </c>
      <c r="J730">
        <f t="shared" ca="1" si="225"/>
        <v>-2.0170534714950485</v>
      </c>
      <c r="K730">
        <f t="shared" ca="1" si="226"/>
        <v>21.326221378309825</v>
      </c>
      <c r="L730">
        <f t="shared" ca="1" si="227"/>
        <v>-2.0170534714950485</v>
      </c>
      <c r="M730">
        <f t="shared" ca="1" si="228"/>
        <v>2.0430860289664485</v>
      </c>
      <c r="N730">
        <f t="shared" ca="1" si="229"/>
        <v>5.8258668716813524</v>
      </c>
      <c r="O730">
        <f t="shared" ca="1" si="230"/>
        <v>21.326221378309825</v>
      </c>
      <c r="P730">
        <f t="shared" ca="1" si="231"/>
        <v>5.8258668716813524</v>
      </c>
      <c r="Q730">
        <f t="shared" ca="1" si="232"/>
        <v>104.8741162877954</v>
      </c>
    </row>
    <row r="731" spans="1:17" x14ac:dyDescent="0.2">
      <c r="A731">
        <f t="shared" si="219"/>
        <v>719</v>
      </c>
      <c r="B731">
        <f t="shared" ca="1" si="220"/>
        <v>14.077175759957436</v>
      </c>
      <c r="C731">
        <f t="shared" ca="1" si="221"/>
        <v>11.112263286397381</v>
      </c>
      <c r="E731">
        <f t="shared" ca="1" si="217"/>
        <v>0.50623269729044318</v>
      </c>
      <c r="F731">
        <f t="shared" ca="1" si="218"/>
        <v>0.36981159597196067</v>
      </c>
      <c r="G731">
        <f t="shared" ca="1" si="222"/>
        <v>0.12395570673759615</v>
      </c>
      <c r="H731">
        <f t="shared" ca="1" si="223"/>
        <v>1</v>
      </c>
      <c r="I731">
        <f t="shared" ca="1" si="224"/>
        <v>68.245112115526467</v>
      </c>
      <c r="J731">
        <f t="shared" ca="1" si="225"/>
        <v>-10.970548292684718</v>
      </c>
      <c r="K731">
        <f t="shared" ca="1" si="226"/>
        <v>6.6973170705870828</v>
      </c>
      <c r="L731">
        <f t="shared" ca="1" si="227"/>
        <v>-10.970548292684718</v>
      </c>
      <c r="M731">
        <f t="shared" ca="1" si="228"/>
        <v>92.286064024543791</v>
      </c>
      <c r="N731">
        <f t="shared" ca="1" si="229"/>
        <v>15.194487317243416</v>
      </c>
      <c r="O731">
        <f t="shared" ca="1" si="230"/>
        <v>6.6973170705870828</v>
      </c>
      <c r="P731">
        <f t="shared" ca="1" si="231"/>
        <v>15.194487317243416</v>
      </c>
      <c r="Q731">
        <f t="shared" ca="1" si="232"/>
        <v>15.793189046371433</v>
      </c>
    </row>
    <row r="732" spans="1:17" x14ac:dyDescent="0.2">
      <c r="A732">
        <f t="shared" si="219"/>
        <v>720</v>
      </c>
      <c r="B732">
        <f t="shared" ca="1" si="220"/>
        <v>13.742992067937566</v>
      </c>
      <c r="C732">
        <f t="shared" ca="1" si="221"/>
        <v>10.192036339898182</v>
      </c>
      <c r="E732">
        <f t="shared" ca="1" si="217"/>
        <v>0.65569335917970151</v>
      </c>
      <c r="F732">
        <f t="shared" ca="1" si="218"/>
        <v>0.19297893167312433</v>
      </c>
      <c r="G732">
        <f t="shared" ca="1" si="222"/>
        <v>0.15132770914717417</v>
      </c>
      <c r="H732">
        <f t="shared" ca="1" si="223"/>
        <v>1</v>
      </c>
      <c r="I732">
        <f t="shared" ca="1" si="224"/>
        <v>114.49136595282975</v>
      </c>
      <c r="J732">
        <f t="shared" ca="1" si="225"/>
        <v>-7.4149512320361346</v>
      </c>
      <c r="K732">
        <f t="shared" ca="1" si="226"/>
        <v>10.590181042837683</v>
      </c>
      <c r="L732">
        <f t="shared" ca="1" si="227"/>
        <v>-7.4149512320361346</v>
      </c>
      <c r="M732">
        <f t="shared" ca="1" si="228"/>
        <v>25.13013777343382</v>
      </c>
      <c r="N732">
        <f t="shared" ca="1" si="229"/>
        <v>9.6798216518217046</v>
      </c>
      <c r="O732">
        <f t="shared" ca="1" si="230"/>
        <v>10.590181042837683</v>
      </c>
      <c r="P732">
        <f t="shared" ca="1" si="231"/>
        <v>9.6798216518217046</v>
      </c>
      <c r="Q732">
        <f t="shared" ca="1" si="232"/>
        <v>23.538224327884794</v>
      </c>
    </row>
    <row r="733" spans="1:17" x14ac:dyDescent="0.2">
      <c r="A733">
        <f t="shared" si="219"/>
        <v>721</v>
      </c>
      <c r="B733">
        <f t="shared" ca="1" si="220"/>
        <v>19.755659013571339</v>
      </c>
      <c r="C733">
        <f t="shared" ca="1" si="221"/>
        <v>14.041186992865006</v>
      </c>
      <c r="E733">
        <f t="shared" ca="1" si="217"/>
        <v>0.17671934876744744</v>
      </c>
      <c r="F733">
        <f t="shared" ca="1" si="218"/>
        <v>0.63692854551152589</v>
      </c>
      <c r="G733">
        <f t="shared" ca="1" si="222"/>
        <v>0.18635210572102667</v>
      </c>
      <c r="H733">
        <f t="shared" ca="1" si="223"/>
        <v>1</v>
      </c>
      <c r="I733">
        <f t="shared" ca="1" si="224"/>
        <v>8.3164766273269706</v>
      </c>
      <c r="J733">
        <f t="shared" ca="1" si="225"/>
        <v>-6.59587522956779</v>
      </c>
      <c r="K733">
        <f t="shared" ca="1" si="226"/>
        <v>3.5148156278948113</v>
      </c>
      <c r="L733">
        <f t="shared" ca="1" si="227"/>
        <v>-6.59587522956779</v>
      </c>
      <c r="M733">
        <f t="shared" ca="1" si="228"/>
        <v>273.75149556459633</v>
      </c>
      <c r="N733">
        <f t="shared" ca="1" si="229"/>
        <v>39.342687020826105</v>
      </c>
      <c r="O733">
        <f t="shared" ca="1" si="230"/>
        <v>3.5148156278948113</v>
      </c>
      <c r="P733">
        <f t="shared" ca="1" si="231"/>
        <v>39.342687020826105</v>
      </c>
      <c r="Q733">
        <f t="shared" ca="1" si="232"/>
        <v>35.694836030272967</v>
      </c>
    </row>
    <row r="734" spans="1:17" x14ac:dyDescent="0.2">
      <c r="A734">
        <f t="shared" si="219"/>
        <v>722</v>
      </c>
      <c r="B734">
        <f t="shared" ca="1" si="220"/>
        <v>20.021820786912247</v>
      </c>
      <c r="C734">
        <f t="shared" ca="1" si="221"/>
        <v>15.5769193025496</v>
      </c>
      <c r="E734">
        <f t="shared" ca="1" si="217"/>
        <v>0.22119152445625923</v>
      </c>
      <c r="F734">
        <f t="shared" ca="1" si="218"/>
        <v>0.33755542063853006</v>
      </c>
      <c r="G734">
        <f t="shared" ca="1" si="222"/>
        <v>0.44125305490521072</v>
      </c>
      <c r="H734">
        <f t="shared" ca="1" si="223"/>
        <v>1</v>
      </c>
      <c r="I734">
        <f t="shared" ca="1" si="224"/>
        <v>13.028911377828909</v>
      </c>
      <c r="J734">
        <f t="shared" ca="1" si="225"/>
        <v>-4.3753337274593029</v>
      </c>
      <c r="K734">
        <f t="shared" ca="1" si="226"/>
        <v>10.41694446189317</v>
      </c>
      <c r="L734">
        <f t="shared" ca="1" si="227"/>
        <v>-4.3753337274593029</v>
      </c>
      <c r="M734">
        <f t="shared" ca="1" si="228"/>
        <v>76.889183119256614</v>
      </c>
      <c r="N734">
        <f t="shared" ca="1" si="229"/>
        <v>49.370987262461696</v>
      </c>
      <c r="O734">
        <f t="shared" ca="1" si="230"/>
        <v>10.41694446189317</v>
      </c>
      <c r="P734">
        <f t="shared" ca="1" si="231"/>
        <v>49.370987262461696</v>
      </c>
      <c r="Q734">
        <f t="shared" ca="1" si="232"/>
        <v>200.13001713235479</v>
      </c>
    </row>
    <row r="735" spans="1:17" x14ac:dyDescent="0.2">
      <c r="A735">
        <f t="shared" si="219"/>
        <v>723</v>
      </c>
      <c r="B735">
        <f t="shared" ca="1" si="220"/>
        <v>16.193738203019553</v>
      </c>
      <c r="C735">
        <f t="shared" ca="1" si="221"/>
        <v>6.6712204266149682</v>
      </c>
      <c r="E735">
        <f t="shared" ca="1" si="217"/>
        <v>0.98792669024784985</v>
      </c>
      <c r="F735">
        <f t="shared" ca="1" si="218"/>
        <v>1.0727729148081236E-3</v>
      </c>
      <c r="G735">
        <f t="shared" ca="1" si="222"/>
        <v>1.1000536837342029E-2</v>
      </c>
      <c r="H735">
        <f t="shared" ca="1" si="223"/>
        <v>1</v>
      </c>
      <c r="I735">
        <f t="shared" ca="1" si="224"/>
        <v>259.90857239447416</v>
      </c>
      <c r="J735">
        <f t="shared" ca="1" si="225"/>
        <v>-6.2105510313676185E-2</v>
      </c>
      <c r="K735">
        <f t="shared" ca="1" si="226"/>
        <v>1.1599058535704125</v>
      </c>
      <c r="L735">
        <f t="shared" ca="1" si="227"/>
        <v>-6.2105510313676185E-2</v>
      </c>
      <c r="M735">
        <f t="shared" ca="1" si="228"/>
        <v>7.7658799720814518E-4</v>
      </c>
      <c r="N735">
        <f t="shared" ca="1" si="229"/>
        <v>3.9116562243008456E-3</v>
      </c>
      <c r="O735">
        <f t="shared" ca="1" si="230"/>
        <v>1.1599058535704125</v>
      </c>
      <c r="P735">
        <f t="shared" ca="1" si="231"/>
        <v>3.9116562243008456E-3</v>
      </c>
      <c r="Q735">
        <f t="shared" ca="1" si="232"/>
        <v>0.12438400650149645</v>
      </c>
    </row>
    <row r="736" spans="1:17" x14ac:dyDescent="0.2">
      <c r="A736">
        <f t="shared" si="219"/>
        <v>724</v>
      </c>
      <c r="B736">
        <f t="shared" ca="1" si="220"/>
        <v>15.244221182382274</v>
      </c>
      <c r="C736">
        <f t="shared" ca="1" si="221"/>
        <v>12.229519265648664</v>
      </c>
      <c r="E736">
        <f t="shared" ca="1" si="217"/>
        <v>0.42437511276841355</v>
      </c>
      <c r="F736">
        <f t="shared" ca="1" si="218"/>
        <v>0.38303407658452732</v>
      </c>
      <c r="G736">
        <f t="shared" ca="1" si="222"/>
        <v>0.19259081064705913</v>
      </c>
      <c r="H736">
        <f t="shared" ca="1" si="223"/>
        <v>1</v>
      </c>
      <c r="I736">
        <f t="shared" ca="1" si="224"/>
        <v>47.959095136597362</v>
      </c>
      <c r="J736">
        <f t="shared" ca="1" si="225"/>
        <v>-9.5254375854596507</v>
      </c>
      <c r="K736">
        <f t="shared" ca="1" si="226"/>
        <v>8.7230750701923263</v>
      </c>
      <c r="L736">
        <f t="shared" ca="1" si="227"/>
        <v>-9.5254375854596507</v>
      </c>
      <c r="M736">
        <f t="shared" ca="1" si="228"/>
        <v>99.00335206108403</v>
      </c>
      <c r="N736">
        <f t="shared" ca="1" si="229"/>
        <v>24.451864135460543</v>
      </c>
      <c r="O736">
        <f t="shared" ca="1" si="230"/>
        <v>8.7230750701923263</v>
      </c>
      <c r="P736">
        <f t="shared" ca="1" si="231"/>
        <v>24.451864135460543</v>
      </c>
      <c r="Q736">
        <f t="shared" ca="1" si="232"/>
        <v>38.124829019324636</v>
      </c>
    </row>
    <row r="737" spans="1:17" x14ac:dyDescent="0.2">
      <c r="A737">
        <f t="shared" si="219"/>
        <v>725</v>
      </c>
      <c r="B737">
        <f t="shared" ca="1" si="220"/>
        <v>18.367401711895827</v>
      </c>
      <c r="C737">
        <f t="shared" ca="1" si="221"/>
        <v>14.22790490665413</v>
      </c>
      <c r="E737">
        <f t="shared" ca="1" si="217"/>
        <v>0.40335400537389798</v>
      </c>
      <c r="F737">
        <f t="shared" ca="1" si="218"/>
        <v>0.15304691094996134</v>
      </c>
      <c r="G737">
        <f t="shared" ca="1" si="222"/>
        <v>0.44359908367614065</v>
      </c>
      <c r="H737">
        <f t="shared" ca="1" si="223"/>
        <v>1</v>
      </c>
      <c r="I737">
        <f t="shared" ca="1" si="224"/>
        <v>43.325533007305651</v>
      </c>
      <c r="J737">
        <f t="shared" ca="1" si="225"/>
        <v>-3.6175001541476752</v>
      </c>
      <c r="K737">
        <f t="shared" ca="1" si="226"/>
        <v>19.096824461871147</v>
      </c>
      <c r="L737">
        <f t="shared" ca="1" si="227"/>
        <v>-3.6175001541476752</v>
      </c>
      <c r="M737">
        <f t="shared" ca="1" si="228"/>
        <v>15.806081270754376</v>
      </c>
      <c r="N737">
        <f t="shared" ca="1" si="229"/>
        <v>22.50371447510047</v>
      </c>
      <c r="O737">
        <f t="shared" ca="1" si="230"/>
        <v>19.096824461871147</v>
      </c>
      <c r="P737">
        <f t="shared" ca="1" si="231"/>
        <v>22.50371447510047</v>
      </c>
      <c r="Q737">
        <f t="shared" ca="1" si="232"/>
        <v>202.26375380244585</v>
      </c>
    </row>
    <row r="738" spans="1:17" x14ac:dyDescent="0.2">
      <c r="A738">
        <f t="shared" si="219"/>
        <v>726</v>
      </c>
      <c r="B738">
        <f t="shared" ca="1" si="220"/>
        <v>13.648856396131197</v>
      </c>
      <c r="C738">
        <f t="shared" ca="1" si="221"/>
        <v>8.370354678606617</v>
      </c>
      <c r="E738">
        <f t="shared" ca="1" si="217"/>
        <v>0.79712307047697617</v>
      </c>
      <c r="F738">
        <f t="shared" ca="1" si="218"/>
        <v>0.15531633308885043</v>
      </c>
      <c r="G738">
        <f t="shared" ca="1" si="222"/>
        <v>4.7560596434173402E-2</v>
      </c>
      <c r="H738">
        <f t="shared" ca="1" si="223"/>
        <v>1</v>
      </c>
      <c r="I738">
        <f t="shared" ca="1" si="224"/>
        <v>169.20840196029283</v>
      </c>
      <c r="J738">
        <f t="shared" ca="1" si="225"/>
        <v>-7.2550452143627409</v>
      </c>
      <c r="K738">
        <f t="shared" ca="1" si="226"/>
        <v>4.0462882026459175</v>
      </c>
      <c r="L738">
        <f t="shared" ca="1" si="227"/>
        <v>-7.2550452143627409</v>
      </c>
      <c r="M738">
        <f t="shared" ca="1" si="228"/>
        <v>16.278310611147713</v>
      </c>
      <c r="N738">
        <f t="shared" ca="1" si="229"/>
        <v>2.4485186765396065</v>
      </c>
      <c r="O738">
        <f t="shared" ca="1" si="230"/>
        <v>4.0462882026459175</v>
      </c>
      <c r="P738">
        <f t="shared" ca="1" si="231"/>
        <v>2.4485186765396065</v>
      </c>
      <c r="Q738">
        <f t="shared" ca="1" si="232"/>
        <v>2.325045021125431</v>
      </c>
    </row>
    <row r="739" spans="1:17" x14ac:dyDescent="0.2">
      <c r="A739">
        <f t="shared" si="219"/>
        <v>727</v>
      </c>
      <c r="B739">
        <f t="shared" ca="1" si="220"/>
        <v>18.497176150300465</v>
      </c>
      <c r="C739">
        <f t="shared" ca="1" si="221"/>
        <v>12.522363997492105</v>
      </c>
      <c r="E739">
        <f t="shared" ca="1" si="217"/>
        <v>0.25995513008411897</v>
      </c>
      <c r="F739">
        <f t="shared" ca="1" si="218"/>
        <v>0.67567748721729037</v>
      </c>
      <c r="G739">
        <f t="shared" ca="1" si="222"/>
        <v>6.4367382698590658E-2</v>
      </c>
      <c r="H739">
        <f t="shared" ca="1" si="223"/>
        <v>1</v>
      </c>
      <c r="I739">
        <f t="shared" ca="1" si="224"/>
        <v>17.995667129672739</v>
      </c>
      <c r="J739">
        <f t="shared" ca="1" si="225"/>
        <v>-10.292845584350609</v>
      </c>
      <c r="K739">
        <f t="shared" ca="1" si="226"/>
        <v>1.7858640071811998</v>
      </c>
      <c r="L739">
        <f t="shared" ca="1" si="227"/>
        <v>-10.292845584350609</v>
      </c>
      <c r="M739">
        <f t="shared" ca="1" si="228"/>
        <v>308.07323703093687</v>
      </c>
      <c r="N739">
        <f t="shared" ca="1" si="229"/>
        <v>14.415984258040512</v>
      </c>
      <c r="O739">
        <f t="shared" ca="1" si="230"/>
        <v>1.7858640071811998</v>
      </c>
      <c r="P739">
        <f t="shared" ca="1" si="231"/>
        <v>14.415984258040512</v>
      </c>
      <c r="Q739">
        <f t="shared" ca="1" si="232"/>
        <v>4.2586160128925021</v>
      </c>
    </row>
    <row r="740" spans="1:17" x14ac:dyDescent="0.2">
      <c r="A740">
        <f t="shared" si="219"/>
        <v>728</v>
      </c>
      <c r="B740">
        <f t="shared" ca="1" si="220"/>
        <v>15.460272195966544</v>
      </c>
      <c r="C740">
        <f t="shared" ca="1" si="221"/>
        <v>11.658696346859696</v>
      </c>
      <c r="E740">
        <f t="shared" ca="1" si="217"/>
        <v>0.59311061673962551</v>
      </c>
      <c r="F740">
        <f t="shared" ca="1" si="218"/>
        <v>0.11956765975034463</v>
      </c>
      <c r="G740">
        <f t="shared" ca="1" si="222"/>
        <v>0.28732172351002988</v>
      </c>
      <c r="H740">
        <f t="shared" ca="1" si="223"/>
        <v>1</v>
      </c>
      <c r="I740">
        <f t="shared" ca="1" si="224"/>
        <v>93.679068242449659</v>
      </c>
      <c r="J740">
        <f t="shared" ca="1" si="225"/>
        <v>-4.1557273172151401</v>
      </c>
      <c r="K740">
        <f t="shared" ca="1" si="226"/>
        <v>18.188140596885727</v>
      </c>
      <c r="L740">
        <f t="shared" ca="1" si="227"/>
        <v>-4.1557273172151401</v>
      </c>
      <c r="M740">
        <f t="shared" ca="1" si="228"/>
        <v>9.6472277642159376</v>
      </c>
      <c r="N740">
        <f t="shared" ca="1" si="229"/>
        <v>11.387311268940241</v>
      </c>
      <c r="O740">
        <f t="shared" ca="1" si="230"/>
        <v>18.188140596885727</v>
      </c>
      <c r="P740">
        <f t="shared" ca="1" si="231"/>
        <v>11.387311268940241</v>
      </c>
      <c r="Q740">
        <f t="shared" ca="1" si="232"/>
        <v>84.854271269488933</v>
      </c>
    </row>
    <row r="741" spans="1:17" x14ac:dyDescent="0.2">
      <c r="A741">
        <f t="shared" si="219"/>
        <v>729</v>
      </c>
      <c r="B741">
        <f t="shared" ca="1" si="220"/>
        <v>16.430781995015074</v>
      </c>
      <c r="C741">
        <f t="shared" ca="1" si="221"/>
        <v>12.432524216066724</v>
      </c>
      <c r="E741">
        <f t="shared" ca="1" si="217"/>
        <v>0.34219262612296808</v>
      </c>
      <c r="F741">
        <f t="shared" ca="1" si="218"/>
        <v>0.52158434042398849</v>
      </c>
      <c r="G741">
        <f t="shared" ca="1" si="222"/>
        <v>0.13622303345304343</v>
      </c>
      <c r="H741">
        <f t="shared" ca="1" si="223"/>
        <v>1</v>
      </c>
      <c r="I741">
        <f t="shared" ca="1" si="224"/>
        <v>31.182609775212171</v>
      </c>
      <c r="J741">
        <f t="shared" ca="1" si="225"/>
        <v>-10.459063670386028</v>
      </c>
      <c r="K741">
        <f t="shared" ca="1" si="226"/>
        <v>4.9751403357000958</v>
      </c>
      <c r="L741">
        <f t="shared" ca="1" si="227"/>
        <v>-10.459063670386028</v>
      </c>
      <c r="M741">
        <f t="shared" ca="1" si="228"/>
        <v>183.57949127364566</v>
      </c>
      <c r="N741">
        <f t="shared" ca="1" si="229"/>
        <v>23.551256979057058</v>
      </c>
      <c r="O741">
        <f t="shared" ca="1" si="230"/>
        <v>4.9751403357000958</v>
      </c>
      <c r="P741">
        <f t="shared" ca="1" si="231"/>
        <v>23.551256979057058</v>
      </c>
      <c r="Q741">
        <f t="shared" ca="1" si="232"/>
        <v>19.073828630111404</v>
      </c>
    </row>
    <row r="742" spans="1:17" x14ac:dyDescent="0.2">
      <c r="A742">
        <f t="shared" si="219"/>
        <v>730</v>
      </c>
      <c r="B742">
        <f t="shared" ca="1" si="220"/>
        <v>15.910877932824029</v>
      </c>
      <c r="C742">
        <f t="shared" ca="1" si="221"/>
        <v>11.963171790970589</v>
      </c>
      <c r="E742">
        <f t="shared" ca="1" si="217"/>
        <v>0.58017321088839413</v>
      </c>
      <c r="F742">
        <f t="shared" ca="1" si="218"/>
        <v>0.10421712466157679</v>
      </c>
      <c r="G742">
        <f t="shared" ca="1" si="222"/>
        <v>0.31560966445002908</v>
      </c>
      <c r="H742">
        <f t="shared" ca="1" si="223"/>
        <v>1</v>
      </c>
      <c r="I742">
        <f t="shared" ca="1" si="224"/>
        <v>89.636834218647834</v>
      </c>
      <c r="J742">
        <f t="shared" ca="1" si="225"/>
        <v>-3.5431894532855344</v>
      </c>
      <c r="K742">
        <f t="shared" ca="1" si="226"/>
        <v>19.54303937147947</v>
      </c>
      <c r="L742">
        <f t="shared" ca="1" si="227"/>
        <v>-3.5431894532855344</v>
      </c>
      <c r="M742">
        <f t="shared" ca="1" si="228"/>
        <v>7.3291438822759352</v>
      </c>
      <c r="N742">
        <f t="shared" ca="1" si="229"/>
        <v>10.902557367394195</v>
      </c>
      <c r="O742">
        <f t="shared" ca="1" si="230"/>
        <v>19.54303937147947</v>
      </c>
      <c r="P742">
        <f t="shared" ca="1" si="231"/>
        <v>10.902557367394195</v>
      </c>
      <c r="Q742">
        <f t="shared" ca="1" si="232"/>
        <v>102.38524392112663</v>
      </c>
    </row>
    <row r="743" spans="1:17" x14ac:dyDescent="0.2">
      <c r="A743">
        <f t="shared" si="219"/>
        <v>731</v>
      </c>
      <c r="B743">
        <f t="shared" ca="1" si="220"/>
        <v>15.5038366014674</v>
      </c>
      <c r="C743">
        <f t="shared" ca="1" si="221"/>
        <v>8.4046415655865143</v>
      </c>
      <c r="E743">
        <f t="shared" ca="1" si="217"/>
        <v>0.86876240929784665</v>
      </c>
      <c r="F743">
        <f t="shared" ca="1" si="218"/>
        <v>5.7340040675582411E-3</v>
      </c>
      <c r="G743">
        <f t="shared" ca="1" si="222"/>
        <v>0.1255035866345951</v>
      </c>
      <c r="H743">
        <f t="shared" ca="1" si="223"/>
        <v>1</v>
      </c>
      <c r="I743">
        <f t="shared" ca="1" si="224"/>
        <v>200.98942537033653</v>
      </c>
      <c r="J743">
        <f t="shared" ca="1" si="225"/>
        <v>-0.29191514925521522</v>
      </c>
      <c r="K743">
        <f t="shared" ca="1" si="226"/>
        <v>11.637007120988908</v>
      </c>
      <c r="L743">
        <f t="shared" ca="1" si="227"/>
        <v>-0.29191514925521522</v>
      </c>
      <c r="M743">
        <f t="shared" ca="1" si="228"/>
        <v>2.2186616026043403E-2</v>
      </c>
      <c r="N743">
        <f t="shared" ca="1" si="229"/>
        <v>0.2385355615813049</v>
      </c>
      <c r="O743">
        <f t="shared" ca="1" si="230"/>
        <v>11.637007120988908</v>
      </c>
      <c r="P743">
        <f t="shared" ca="1" si="231"/>
        <v>0.2385355615813049</v>
      </c>
      <c r="Q743">
        <f t="shared" ca="1" si="232"/>
        <v>16.190082312007682</v>
      </c>
    </row>
    <row r="744" spans="1:17" x14ac:dyDescent="0.2">
      <c r="A744">
        <f t="shared" si="219"/>
        <v>732</v>
      </c>
      <c r="B744">
        <f t="shared" ca="1" si="220"/>
        <v>20.437052011595505</v>
      </c>
      <c r="C744">
        <f t="shared" ca="1" si="221"/>
        <v>15.491085854407006</v>
      </c>
      <c r="E744">
        <f t="shared" ca="1" si="217"/>
        <v>0.32525716906184221</v>
      </c>
      <c r="F744">
        <f t="shared" ca="1" si="218"/>
        <v>0.13876356425122749</v>
      </c>
      <c r="G744">
        <f t="shared" ca="1" si="222"/>
        <v>0.5359792666869303</v>
      </c>
      <c r="H744">
        <f t="shared" ca="1" si="223"/>
        <v>1</v>
      </c>
      <c r="I744">
        <f t="shared" ca="1" si="224"/>
        <v>28.172469790756772</v>
      </c>
      <c r="J744">
        <f t="shared" ca="1" si="225"/>
        <v>-2.6448432629289189</v>
      </c>
      <c r="K744">
        <f t="shared" ca="1" si="226"/>
        <v>18.606256755913581</v>
      </c>
      <c r="L744">
        <f t="shared" ca="1" si="227"/>
        <v>-2.6448432629289189</v>
      </c>
      <c r="M744">
        <f t="shared" ca="1" si="228"/>
        <v>12.993494500147824</v>
      </c>
      <c r="N744">
        <f t="shared" ca="1" si="229"/>
        <v>24.652583409262157</v>
      </c>
      <c r="O744">
        <f t="shared" ca="1" si="230"/>
        <v>18.606256755913581</v>
      </c>
      <c r="P744">
        <f t="shared" ca="1" si="231"/>
        <v>24.652583409262157</v>
      </c>
      <c r="Q744">
        <f t="shared" ca="1" si="232"/>
        <v>295.27913682926163</v>
      </c>
    </row>
    <row r="745" spans="1:17" x14ac:dyDescent="0.2">
      <c r="A745">
        <f t="shared" si="219"/>
        <v>733</v>
      </c>
      <c r="B745">
        <f t="shared" ca="1" si="220"/>
        <v>20.073839045663828</v>
      </c>
      <c r="C745">
        <f t="shared" ca="1" si="221"/>
        <v>15.612763796176781</v>
      </c>
      <c r="E745">
        <f t="shared" ca="1" si="217"/>
        <v>0.22403235885353856</v>
      </c>
      <c r="F745">
        <f t="shared" ca="1" si="218"/>
        <v>0.32692130193123581</v>
      </c>
      <c r="G745">
        <f t="shared" ca="1" si="222"/>
        <v>0.44904633921522563</v>
      </c>
      <c r="H745">
        <f t="shared" ca="1" si="223"/>
        <v>1</v>
      </c>
      <c r="I745">
        <f t="shared" ca="1" si="224"/>
        <v>13.365729567729906</v>
      </c>
      <c r="J745">
        <f t="shared" ca="1" si="225"/>
        <v>-4.2919196952639043</v>
      </c>
      <c r="K745">
        <f t="shared" ca="1" si="226"/>
        <v>10.737076653860992</v>
      </c>
      <c r="L745">
        <f t="shared" ca="1" si="227"/>
        <v>-4.2919196952639043</v>
      </c>
      <c r="M745">
        <f t="shared" ca="1" si="228"/>
        <v>72.120962410548344</v>
      </c>
      <c r="N745">
        <f t="shared" ca="1" si="229"/>
        <v>48.660142920882748</v>
      </c>
      <c r="O745">
        <f t="shared" ca="1" si="230"/>
        <v>10.737076653860992</v>
      </c>
      <c r="P745">
        <f t="shared" ca="1" si="231"/>
        <v>48.660142920882748</v>
      </c>
      <c r="Q745">
        <f t="shared" ca="1" si="232"/>
        <v>207.26172229397974</v>
      </c>
    </row>
    <row r="746" spans="1:17" x14ac:dyDescent="0.2">
      <c r="A746">
        <f t="shared" si="219"/>
        <v>734</v>
      </c>
      <c r="B746">
        <f t="shared" ca="1" si="220"/>
        <v>19.338293703928748</v>
      </c>
      <c r="C746">
        <f t="shared" ca="1" si="221"/>
        <v>14.929479275865207</v>
      </c>
      <c r="E746">
        <f t="shared" ca="1" si="217"/>
        <v>0.34752428034004845</v>
      </c>
      <c r="F746">
        <f t="shared" ca="1" si="218"/>
        <v>0.17030598623964646</v>
      </c>
      <c r="G746">
        <f t="shared" ca="1" si="222"/>
        <v>0.48216973342030511</v>
      </c>
      <c r="H746">
        <f t="shared" ca="1" si="223"/>
        <v>1</v>
      </c>
      <c r="I746">
        <f t="shared" ca="1" si="224"/>
        <v>32.161883300908805</v>
      </c>
      <c r="J746">
        <f t="shared" ca="1" si="225"/>
        <v>-3.4682682669043707</v>
      </c>
      <c r="K746">
        <f t="shared" ca="1" si="226"/>
        <v>17.884188552517251</v>
      </c>
      <c r="L746">
        <f t="shared" ca="1" si="227"/>
        <v>-3.4682682669043707</v>
      </c>
      <c r="M746">
        <f t="shared" ca="1" si="228"/>
        <v>19.571986214824779</v>
      </c>
      <c r="N746">
        <f t="shared" ca="1" si="229"/>
        <v>27.218792784137406</v>
      </c>
      <c r="O746">
        <f t="shared" ca="1" si="230"/>
        <v>17.884188552517251</v>
      </c>
      <c r="P746">
        <f t="shared" ca="1" si="231"/>
        <v>27.218792784137406</v>
      </c>
      <c r="Q746">
        <f t="shared" ca="1" si="232"/>
        <v>238.96630772417618</v>
      </c>
    </row>
    <row r="747" spans="1:17" x14ac:dyDescent="0.2">
      <c r="A747">
        <f t="shared" si="219"/>
        <v>735</v>
      </c>
      <c r="B747">
        <f t="shared" ca="1" si="220"/>
        <v>16.426475495840432</v>
      </c>
      <c r="C747">
        <f t="shared" ca="1" si="221"/>
        <v>12.276030562459924</v>
      </c>
      <c r="E747">
        <f t="shared" ca="1" si="217"/>
        <v>0.56803937189829723</v>
      </c>
      <c r="F747">
        <f t="shared" ca="1" si="218"/>
        <v>8.6098011961181969E-2</v>
      </c>
      <c r="G747">
        <f t="shared" ca="1" si="222"/>
        <v>0.34586261614052083</v>
      </c>
      <c r="H747">
        <f t="shared" ca="1" si="223"/>
        <v>1</v>
      </c>
      <c r="I747">
        <f t="shared" ca="1" si="224"/>
        <v>85.92668227348679</v>
      </c>
      <c r="J747">
        <f t="shared" ca="1" si="225"/>
        <v>-2.8659537532767425</v>
      </c>
      <c r="K747">
        <f t="shared" ca="1" si="226"/>
        <v>20.968443924851776</v>
      </c>
      <c r="L747">
        <f t="shared" ca="1" si="227"/>
        <v>-2.8659537532767425</v>
      </c>
      <c r="M747">
        <f t="shared" ca="1" si="228"/>
        <v>5.0022030994430535</v>
      </c>
      <c r="N747">
        <f t="shared" ca="1" si="229"/>
        <v>9.8704225684401905</v>
      </c>
      <c r="O747">
        <f t="shared" ca="1" si="230"/>
        <v>20.968443924851776</v>
      </c>
      <c r="P747">
        <f t="shared" ca="1" si="231"/>
        <v>9.8704225684401905</v>
      </c>
      <c r="Q747">
        <f t="shared" ca="1" si="232"/>
        <v>122.95438636248591</v>
      </c>
    </row>
    <row r="748" spans="1:17" x14ac:dyDescent="0.2">
      <c r="A748">
        <f t="shared" si="219"/>
        <v>736</v>
      </c>
      <c r="B748">
        <f t="shared" ca="1" si="220"/>
        <v>22.452300692095275</v>
      </c>
      <c r="C748">
        <f t="shared" ca="1" si="221"/>
        <v>15.889484470150094</v>
      </c>
      <c r="E748">
        <f t="shared" ca="1" si="217"/>
        <v>5.272448601965618E-2</v>
      </c>
      <c r="F748">
        <f t="shared" ca="1" si="218"/>
        <v>0.635695770985228</v>
      </c>
      <c r="G748">
        <f t="shared" ca="1" si="222"/>
        <v>0.31157974299511582</v>
      </c>
      <c r="H748">
        <f t="shared" ca="1" si="223"/>
        <v>1</v>
      </c>
      <c r="I748">
        <f t="shared" ca="1" si="224"/>
        <v>0.74027976075363178</v>
      </c>
      <c r="J748">
        <f t="shared" ca="1" si="225"/>
        <v>-1.9640805414978215</v>
      </c>
      <c r="K748">
        <f t="shared" ca="1" si="226"/>
        <v>1.7533382662011909</v>
      </c>
      <c r="L748">
        <f t="shared" ca="1" si="227"/>
        <v>-1.9640805414978215</v>
      </c>
      <c r="M748">
        <f t="shared" ca="1" si="228"/>
        <v>272.69282962009015</v>
      </c>
      <c r="N748">
        <f t="shared" ca="1" si="229"/>
        <v>65.653447668208855</v>
      </c>
      <c r="O748">
        <f t="shared" ca="1" si="230"/>
        <v>1.7533382662011909</v>
      </c>
      <c r="P748">
        <f t="shared" ca="1" si="231"/>
        <v>65.653447668208855</v>
      </c>
      <c r="Q748">
        <f t="shared" ca="1" si="232"/>
        <v>99.787286201593673</v>
      </c>
    </row>
    <row r="749" spans="1:17" x14ac:dyDescent="0.2">
      <c r="A749">
        <f t="shared" si="219"/>
        <v>737</v>
      </c>
      <c r="B749">
        <f t="shared" ca="1" si="220"/>
        <v>16.057648764613091</v>
      </c>
      <c r="C749">
        <f t="shared" ca="1" si="221"/>
        <v>12.094009710631132</v>
      </c>
      <c r="E749">
        <f t="shared" ca="1" si="217"/>
        <v>0.36526306362490768</v>
      </c>
      <c r="F749">
        <f t="shared" ca="1" si="218"/>
        <v>0.52108020621810047</v>
      </c>
      <c r="G749">
        <f t="shared" ca="1" si="222"/>
        <v>0.11365673015699185</v>
      </c>
      <c r="H749">
        <f t="shared" ca="1" si="223"/>
        <v>1</v>
      </c>
      <c r="I749">
        <f t="shared" ca="1" si="224"/>
        <v>35.528975234236391</v>
      </c>
      <c r="J749">
        <f t="shared" ca="1" si="225"/>
        <v>-11.153417257526794</v>
      </c>
      <c r="K749">
        <f t="shared" ca="1" si="226"/>
        <v>4.4308296850110507</v>
      </c>
      <c r="L749">
        <f t="shared" ca="1" si="227"/>
        <v>-11.153417257526794</v>
      </c>
      <c r="M749">
        <f t="shared" ca="1" si="228"/>
        <v>183.22478746953877</v>
      </c>
      <c r="N749">
        <f t="shared" ca="1" si="229"/>
        <v>19.630833247292994</v>
      </c>
      <c r="O749">
        <f t="shared" ca="1" si="230"/>
        <v>4.4308296850110507</v>
      </c>
      <c r="P749">
        <f t="shared" ca="1" si="231"/>
        <v>19.630833247292994</v>
      </c>
      <c r="Q749">
        <f t="shared" ca="1" si="232"/>
        <v>13.277829794350678</v>
      </c>
    </row>
    <row r="750" spans="1:17" x14ac:dyDescent="0.2">
      <c r="A750">
        <f t="shared" si="219"/>
        <v>738</v>
      </c>
      <c r="B750">
        <f t="shared" ca="1" si="220"/>
        <v>30.660849695020623</v>
      </c>
      <c r="C750">
        <f t="shared" ca="1" si="221"/>
        <v>20.645927562447053</v>
      </c>
      <c r="E750">
        <f t="shared" ca="1" si="217"/>
        <v>4.1419311245478041E-2</v>
      </c>
      <c r="F750">
        <f t="shared" ca="1" si="218"/>
        <v>9.9571801015942325E-3</v>
      </c>
      <c r="G750">
        <f t="shared" ca="1" si="222"/>
        <v>0.94862350865292777</v>
      </c>
      <c r="H750">
        <f t="shared" ca="1" si="223"/>
        <v>1</v>
      </c>
      <c r="I750">
        <f t="shared" ca="1" si="224"/>
        <v>0.4568534533204574</v>
      </c>
      <c r="J750">
        <f t="shared" ca="1" si="225"/>
        <v>-2.4167785146855435E-2</v>
      </c>
      <c r="K750">
        <f t="shared" ca="1" si="226"/>
        <v>4.1935410407773839</v>
      </c>
      <c r="L750">
        <f t="shared" ca="1" si="227"/>
        <v>-2.4167785146855435E-2</v>
      </c>
      <c r="M750">
        <f t="shared" ca="1" si="228"/>
        <v>6.6903339926404168E-2</v>
      </c>
      <c r="N750">
        <f t="shared" ca="1" si="229"/>
        <v>3.130900354619087</v>
      </c>
      <c r="O750">
        <f t="shared" ca="1" si="230"/>
        <v>4.1935410407773839</v>
      </c>
      <c r="P750">
        <f t="shared" ca="1" si="231"/>
        <v>3.130900354619087</v>
      </c>
      <c r="Q750">
        <f t="shared" ca="1" si="232"/>
        <v>924.9634000069002</v>
      </c>
    </row>
    <row r="751" spans="1:17" x14ac:dyDescent="0.2">
      <c r="A751">
        <f t="shared" si="219"/>
        <v>739</v>
      </c>
      <c r="B751">
        <f t="shared" ca="1" si="220"/>
        <v>24.140738167692223</v>
      </c>
      <c r="C751">
        <f t="shared" ca="1" si="221"/>
        <v>17.733359106338852</v>
      </c>
      <c r="E751">
        <f t="shared" ca="1" si="217"/>
        <v>2.4274474927949541E-2</v>
      </c>
      <c r="F751">
        <f t="shared" ca="1" si="218"/>
        <v>0.44180493394044018</v>
      </c>
      <c r="G751">
        <f t="shared" ca="1" si="222"/>
        <v>0.53392059113161028</v>
      </c>
      <c r="H751">
        <f t="shared" ca="1" si="223"/>
        <v>1</v>
      </c>
      <c r="I751">
        <f t="shared" ca="1" si="224"/>
        <v>0.15691731042526344</v>
      </c>
      <c r="J751">
        <f t="shared" ca="1" si="225"/>
        <v>-0.62846055161012282</v>
      </c>
      <c r="K751">
        <f t="shared" ca="1" si="226"/>
        <v>1.3832817797224093</v>
      </c>
      <c r="L751">
        <f t="shared" ca="1" si="227"/>
        <v>-0.62846055161012282</v>
      </c>
      <c r="M751">
        <f t="shared" ca="1" si="228"/>
        <v>131.71529144659794</v>
      </c>
      <c r="N751">
        <f t="shared" ca="1" si="229"/>
        <v>78.189103196376507</v>
      </c>
      <c r="O751">
        <f t="shared" ca="1" si="230"/>
        <v>1.3832817797224093</v>
      </c>
      <c r="P751">
        <f t="shared" ca="1" si="231"/>
        <v>78.189103196376507</v>
      </c>
      <c r="Q751">
        <f t="shared" ca="1" si="232"/>
        <v>293.01518167507135</v>
      </c>
    </row>
    <row r="752" spans="1:17" x14ac:dyDescent="0.2">
      <c r="A752">
        <f t="shared" si="219"/>
        <v>740</v>
      </c>
      <c r="B752">
        <f t="shared" ca="1" si="220"/>
        <v>15.058220833709603</v>
      </c>
      <c r="C752">
        <f t="shared" ca="1" si="221"/>
        <v>7.2483011807218247</v>
      </c>
      <c r="E752">
        <f t="shared" ca="1" si="217"/>
        <v>0.9202434027552151</v>
      </c>
      <c r="F752">
        <f t="shared" ca="1" si="218"/>
        <v>5.9284774328520619E-2</v>
      </c>
      <c r="G752">
        <f t="shared" ca="1" si="222"/>
        <v>2.047182291626428E-2</v>
      </c>
      <c r="H752">
        <f t="shared" ca="1" si="223"/>
        <v>1</v>
      </c>
      <c r="I752">
        <f t="shared" ca="1" si="224"/>
        <v>225.5156011797506</v>
      </c>
      <c r="J752">
        <f t="shared" ca="1" si="225"/>
        <v>-3.1970063561356561</v>
      </c>
      <c r="K752">
        <f t="shared" ca="1" si="226"/>
        <v>2.0106819101239877</v>
      </c>
      <c r="L752">
        <f t="shared" ca="1" si="227"/>
        <v>-3.1970063561356561</v>
      </c>
      <c r="M752">
        <f t="shared" ca="1" si="228"/>
        <v>2.3717090784555048</v>
      </c>
      <c r="N752">
        <f t="shared" ca="1" si="229"/>
        <v>0.40228949076716575</v>
      </c>
      <c r="O752">
        <f t="shared" ca="1" si="230"/>
        <v>2.0106819101239877</v>
      </c>
      <c r="P752">
        <f t="shared" ca="1" si="231"/>
        <v>0.40228949076716575</v>
      </c>
      <c r="Q752">
        <f t="shared" ca="1" si="232"/>
        <v>0.43077432904883128</v>
      </c>
    </row>
    <row r="753" spans="1:17" x14ac:dyDescent="0.2">
      <c r="A753">
        <f t="shared" si="219"/>
        <v>741</v>
      </c>
      <c r="B753">
        <f t="shared" ca="1" si="220"/>
        <v>17.344988418789892</v>
      </c>
      <c r="C753">
        <f t="shared" ca="1" si="221"/>
        <v>12.166808071509131</v>
      </c>
      <c r="E753">
        <f t="shared" ca="1" si="217"/>
        <v>0.3107383338200701</v>
      </c>
      <c r="F753">
        <f t="shared" ca="1" si="218"/>
        <v>0.62144181502179507</v>
      </c>
      <c r="G753">
        <f t="shared" ca="1" si="222"/>
        <v>6.7819851158134825E-2</v>
      </c>
      <c r="H753">
        <f t="shared" ca="1" si="223"/>
        <v>1</v>
      </c>
      <c r="I753">
        <f t="shared" ca="1" si="224"/>
        <v>25.713478513634289</v>
      </c>
      <c r="J753">
        <f t="shared" ca="1" si="225"/>
        <v>-11.31599953812718</v>
      </c>
      <c r="K753">
        <f t="shared" ca="1" si="226"/>
        <v>2.249240044078928</v>
      </c>
      <c r="L753">
        <f t="shared" ca="1" si="227"/>
        <v>-11.31599953812718</v>
      </c>
      <c r="M753">
        <f t="shared" ca="1" si="228"/>
        <v>260.60096439797695</v>
      </c>
      <c r="N753">
        <f t="shared" ca="1" si="229"/>
        <v>13.969996741189794</v>
      </c>
      <c r="O753">
        <f t="shared" ca="1" si="230"/>
        <v>2.249240044078928</v>
      </c>
      <c r="P753">
        <f t="shared" ca="1" si="231"/>
        <v>13.969996741189794</v>
      </c>
      <c r="Q753">
        <f t="shared" ca="1" si="232"/>
        <v>4.7277058420612024</v>
      </c>
    </row>
    <row r="754" spans="1:17" x14ac:dyDescent="0.2">
      <c r="A754">
        <f t="shared" si="219"/>
        <v>742</v>
      </c>
      <c r="B754">
        <f t="shared" ca="1" si="220"/>
        <v>26.500127370185186</v>
      </c>
      <c r="C754">
        <f t="shared" ca="1" si="221"/>
        <v>19.060620621376994</v>
      </c>
      <c r="E754">
        <f t="shared" ca="1" si="217"/>
        <v>4.3935949861616641E-2</v>
      </c>
      <c r="F754">
        <f t="shared" ca="1" si="218"/>
        <v>0.22104492577395771</v>
      </c>
      <c r="G754">
        <f t="shared" ca="1" si="222"/>
        <v>0.73501912436442562</v>
      </c>
      <c r="H754">
        <f t="shared" ca="1" si="223"/>
        <v>1</v>
      </c>
      <c r="I754">
        <f t="shared" ca="1" si="224"/>
        <v>0.51405691591157554</v>
      </c>
      <c r="J754">
        <f t="shared" ca="1" si="225"/>
        <v>-0.56911258027180556</v>
      </c>
      <c r="K754">
        <f t="shared" ca="1" si="226"/>
        <v>3.446694576811526</v>
      </c>
      <c r="L754">
        <f t="shared" ca="1" si="227"/>
        <v>-0.56911258027180556</v>
      </c>
      <c r="M754">
        <f t="shared" ca="1" si="228"/>
        <v>32.971307795187684</v>
      </c>
      <c r="N754">
        <f t="shared" ca="1" si="229"/>
        <v>53.85402766487821</v>
      </c>
      <c r="O754">
        <f t="shared" ca="1" si="230"/>
        <v>3.446694576811526</v>
      </c>
      <c r="P754">
        <f t="shared" ca="1" si="231"/>
        <v>53.85402766487821</v>
      </c>
      <c r="Q754">
        <f t="shared" ca="1" si="232"/>
        <v>555.30816660210303</v>
      </c>
    </row>
    <row r="755" spans="1:17" x14ac:dyDescent="0.2">
      <c r="A755">
        <f t="shared" si="219"/>
        <v>743</v>
      </c>
      <c r="B755">
        <f t="shared" ca="1" si="220"/>
        <v>13.619228424187499</v>
      </c>
      <c r="C755">
        <f t="shared" ca="1" si="221"/>
        <v>10.570798777403969</v>
      </c>
      <c r="E755">
        <f t="shared" ca="1" si="217"/>
        <v>0.59210498822909041</v>
      </c>
      <c r="F755">
        <f t="shared" ca="1" si="218"/>
        <v>0.26995144052698045</v>
      </c>
      <c r="G755">
        <f t="shared" ca="1" si="222"/>
        <v>0.13794357124392914</v>
      </c>
      <c r="H755">
        <f t="shared" ca="1" si="223"/>
        <v>1</v>
      </c>
      <c r="I755">
        <f t="shared" ca="1" si="224"/>
        <v>93.361668839940904</v>
      </c>
      <c r="J755">
        <f t="shared" ca="1" si="225"/>
        <v>-9.3666002386173108</v>
      </c>
      <c r="K755">
        <f t="shared" ca="1" si="226"/>
        <v>8.7173468640217955</v>
      </c>
      <c r="L755">
        <f t="shared" ca="1" si="227"/>
        <v>-9.3666002386173108</v>
      </c>
      <c r="M755">
        <f t="shared" ca="1" si="228"/>
        <v>49.175226907700988</v>
      </c>
      <c r="N755">
        <f t="shared" ca="1" si="229"/>
        <v>12.343153070166222</v>
      </c>
      <c r="O755">
        <f t="shared" ca="1" si="230"/>
        <v>8.7173468640217955</v>
      </c>
      <c r="P755">
        <f t="shared" ca="1" si="231"/>
        <v>12.343153070166222</v>
      </c>
      <c r="Q755">
        <f t="shared" ca="1" si="232"/>
        <v>19.558687731413418</v>
      </c>
    </row>
    <row r="756" spans="1:17" x14ac:dyDescent="0.2">
      <c r="A756">
        <f t="shared" si="219"/>
        <v>744</v>
      </c>
      <c r="B756">
        <f t="shared" ca="1" si="220"/>
        <v>15.411608887196826</v>
      </c>
      <c r="C756">
        <f t="shared" ca="1" si="221"/>
        <v>10.343950570436879</v>
      </c>
      <c r="E756">
        <f t="shared" ca="1" si="217"/>
        <v>0.72058112456242418</v>
      </c>
      <c r="F756">
        <f t="shared" ca="1" si="218"/>
        <v>4.1013102075522001E-2</v>
      </c>
      <c r="G756">
        <f t="shared" ca="1" si="222"/>
        <v>0.23840577336205382</v>
      </c>
      <c r="H756">
        <f t="shared" ca="1" si="223"/>
        <v>1</v>
      </c>
      <c r="I756">
        <f t="shared" ca="1" si="224"/>
        <v>138.27285492924503</v>
      </c>
      <c r="J756">
        <f t="shared" ca="1" si="225"/>
        <v>-1.7318214588208658</v>
      </c>
      <c r="K756">
        <f t="shared" ca="1" si="226"/>
        <v>18.33512148219782</v>
      </c>
      <c r="L756">
        <f t="shared" ca="1" si="227"/>
        <v>-1.7318214588208658</v>
      </c>
      <c r="M756">
        <f t="shared" ca="1" si="228"/>
        <v>1.1350639008452299</v>
      </c>
      <c r="N756">
        <f t="shared" ca="1" si="229"/>
        <v>3.240995196732309</v>
      </c>
      <c r="O756">
        <f t="shared" ca="1" si="230"/>
        <v>18.33512148219782</v>
      </c>
      <c r="P756">
        <f t="shared" ca="1" si="231"/>
        <v>3.240995196732309</v>
      </c>
      <c r="Q756">
        <f t="shared" ca="1" si="232"/>
        <v>58.421179221615354</v>
      </c>
    </row>
    <row r="757" spans="1:17" x14ac:dyDescent="0.2">
      <c r="A757">
        <f t="shared" si="219"/>
        <v>745</v>
      </c>
      <c r="B757">
        <f t="shared" ca="1" si="220"/>
        <v>18.239960350991851</v>
      </c>
      <c r="C757">
        <f t="shared" ca="1" si="221"/>
        <v>14.318778381538618</v>
      </c>
      <c r="E757">
        <f t="shared" ca="1" si="217"/>
        <v>0.26325076236935863</v>
      </c>
      <c r="F757">
        <f t="shared" ca="1" si="218"/>
        <v>0.42404572408853114</v>
      </c>
      <c r="G757">
        <f t="shared" ca="1" si="222"/>
        <v>0.31270351354211023</v>
      </c>
      <c r="H757">
        <f t="shared" ca="1" si="223"/>
        <v>1</v>
      </c>
      <c r="I757">
        <f t="shared" ca="1" si="224"/>
        <v>18.454846683387327</v>
      </c>
      <c r="J757">
        <f t="shared" ca="1" si="225"/>
        <v>-6.5415391045422702</v>
      </c>
      <c r="K757">
        <f t="shared" ca="1" si="226"/>
        <v>8.7859057553397886</v>
      </c>
      <c r="L757">
        <f t="shared" ca="1" si="227"/>
        <v>-6.5415391045422702</v>
      </c>
      <c r="M757">
        <f t="shared" ca="1" si="228"/>
        <v>121.33901092426895</v>
      </c>
      <c r="N757">
        <f t="shared" ca="1" si="229"/>
        <v>43.95258773327803</v>
      </c>
      <c r="O757">
        <f t="shared" ca="1" si="230"/>
        <v>8.7859057553397886</v>
      </c>
      <c r="P757">
        <f t="shared" ca="1" si="231"/>
        <v>43.95258773327803</v>
      </c>
      <c r="Q757">
        <f t="shared" ca="1" si="232"/>
        <v>100.50838722994739</v>
      </c>
    </row>
    <row r="758" spans="1:17" x14ac:dyDescent="0.2">
      <c r="A758">
        <f t="shared" si="219"/>
        <v>746</v>
      </c>
      <c r="B758">
        <f t="shared" ca="1" si="220"/>
        <v>13.264969221813862</v>
      </c>
      <c r="C758">
        <f t="shared" ca="1" si="221"/>
        <v>8.2183505244205861</v>
      </c>
      <c r="E758">
        <f t="shared" ca="1" si="217"/>
        <v>0.78094400167510425</v>
      </c>
      <c r="F758">
        <f t="shared" ca="1" si="218"/>
        <v>0.20877001600891371</v>
      </c>
      <c r="G758">
        <f t="shared" ca="1" si="222"/>
        <v>1.0285982315982045E-2</v>
      </c>
      <c r="H758">
        <f t="shared" ca="1" si="223"/>
        <v>1</v>
      </c>
      <c r="I758">
        <f t="shared" ca="1" si="224"/>
        <v>162.40932203824423</v>
      </c>
      <c r="J758">
        <f t="shared" ca="1" si="225"/>
        <v>-9.5540087354821139</v>
      </c>
      <c r="K758">
        <f t="shared" ca="1" si="226"/>
        <v>0.85733352893172787</v>
      </c>
      <c r="L758">
        <f t="shared" ca="1" si="227"/>
        <v>-9.5540087354821139</v>
      </c>
      <c r="M758">
        <f t="shared" ca="1" si="228"/>
        <v>29.411103735527536</v>
      </c>
      <c r="N758">
        <f t="shared" ca="1" si="229"/>
        <v>0.7117916647746263</v>
      </c>
      <c r="O758">
        <f t="shared" ca="1" si="230"/>
        <v>0.85733352893172787</v>
      </c>
      <c r="P758">
        <f t="shared" ca="1" si="231"/>
        <v>0.7117916647746263</v>
      </c>
      <c r="Q758">
        <f t="shared" ca="1" si="232"/>
        <v>0.10874976544879951</v>
      </c>
    </row>
    <row r="759" spans="1:17" x14ac:dyDescent="0.2">
      <c r="A759">
        <f t="shared" si="219"/>
        <v>747</v>
      </c>
      <c r="B759">
        <f t="shared" ca="1" si="220"/>
        <v>13.986688749824493</v>
      </c>
      <c r="C759">
        <f t="shared" ca="1" si="221"/>
        <v>8.8833113369561865</v>
      </c>
      <c r="E759">
        <f t="shared" ca="1" si="217"/>
        <v>0.77996815344062143</v>
      </c>
      <c r="F759">
        <f t="shared" ca="1" si="218"/>
        <v>0.1200674164101721</v>
      </c>
      <c r="G759">
        <f t="shared" ca="1" si="222"/>
        <v>9.9964430149206474E-2</v>
      </c>
      <c r="H759">
        <f t="shared" ca="1" si="223"/>
        <v>1</v>
      </c>
      <c r="I759">
        <f t="shared" ca="1" si="224"/>
        <v>162.00369031761284</v>
      </c>
      <c r="J759">
        <f t="shared" ca="1" si="225"/>
        <v>-5.4878173984575271</v>
      </c>
      <c r="K759">
        <f t="shared" ca="1" si="226"/>
        <v>8.3215936869191403</v>
      </c>
      <c r="L759">
        <f t="shared" ca="1" si="227"/>
        <v>-5.4878173984575271</v>
      </c>
      <c r="M759">
        <f t="shared" ca="1" si="228"/>
        <v>9.7280412894075408</v>
      </c>
      <c r="N759">
        <f t="shared" ca="1" si="229"/>
        <v>3.9784111230894981</v>
      </c>
      <c r="O759">
        <f t="shared" ca="1" si="230"/>
        <v>8.3215936869191403</v>
      </c>
      <c r="P759">
        <f t="shared" ca="1" si="231"/>
        <v>3.9784111230894981</v>
      </c>
      <c r="Q759">
        <f t="shared" ca="1" si="232"/>
        <v>10.271355754344459</v>
      </c>
    </row>
    <row r="760" spans="1:17" x14ac:dyDescent="0.2">
      <c r="A760">
        <f t="shared" si="219"/>
        <v>748</v>
      </c>
      <c r="B760">
        <f t="shared" ca="1" si="220"/>
        <v>16.354890057247008</v>
      </c>
      <c r="C760">
        <f t="shared" ca="1" si="221"/>
        <v>11.441009968467046</v>
      </c>
      <c r="E760">
        <f t="shared" ca="1" si="217"/>
        <v>0.37137844654511754</v>
      </c>
      <c r="F760">
        <f t="shared" ca="1" si="218"/>
        <v>0.59775587378823303</v>
      </c>
      <c r="G760">
        <f t="shared" ca="1" si="222"/>
        <v>3.0865679666649437E-2</v>
      </c>
      <c r="H760">
        <f t="shared" ca="1" si="223"/>
        <v>1</v>
      </c>
      <c r="I760">
        <f t="shared" ca="1" si="224"/>
        <v>36.728615433665901</v>
      </c>
      <c r="J760">
        <f t="shared" ca="1" si="225"/>
        <v>-13.008827762292631</v>
      </c>
      <c r="K760">
        <f t="shared" ca="1" si="226"/>
        <v>1.2234231150259112</v>
      </c>
      <c r="L760">
        <f t="shared" ca="1" si="227"/>
        <v>-13.008827762292631</v>
      </c>
      <c r="M760">
        <f t="shared" ca="1" si="228"/>
        <v>241.11419472069576</v>
      </c>
      <c r="N760">
        <f t="shared" ca="1" si="229"/>
        <v>6.1155947219030917</v>
      </c>
      <c r="O760">
        <f t="shared" ca="1" si="230"/>
        <v>1.2234231150259112</v>
      </c>
      <c r="P760">
        <f t="shared" ca="1" si="231"/>
        <v>6.1155947219030917</v>
      </c>
      <c r="Q760">
        <f t="shared" ca="1" si="232"/>
        <v>0.97923848100266975</v>
      </c>
    </row>
    <row r="761" spans="1:17" x14ac:dyDescent="0.2">
      <c r="A761">
        <f t="shared" si="219"/>
        <v>749</v>
      </c>
      <c r="B761">
        <f t="shared" ca="1" si="220"/>
        <v>23.261286739842465</v>
      </c>
      <c r="C761">
        <f t="shared" ca="1" si="221"/>
        <v>17.197474305759673</v>
      </c>
      <c r="E761">
        <f t="shared" ca="1" si="217"/>
        <v>0.20044135039758793</v>
      </c>
      <c r="F761">
        <f t="shared" ca="1" si="218"/>
        <v>0.15854259045583269</v>
      </c>
      <c r="G761">
        <f t="shared" ca="1" si="222"/>
        <v>0.64101605914657944</v>
      </c>
      <c r="H761">
        <f t="shared" ca="1" si="223"/>
        <v>1</v>
      </c>
      <c r="I761">
        <f t="shared" ca="1" si="224"/>
        <v>10.699064516974257</v>
      </c>
      <c r="J761">
        <f t="shared" ca="1" si="225"/>
        <v>-1.8622195682928324</v>
      </c>
      <c r="K761">
        <f t="shared" ca="1" si="226"/>
        <v>13.713249309558988</v>
      </c>
      <c r="L761">
        <f t="shared" ca="1" si="227"/>
        <v>-1.8622195682928324</v>
      </c>
      <c r="M761">
        <f t="shared" ca="1" si="228"/>
        <v>16.961606116603285</v>
      </c>
      <c r="N761">
        <f t="shared" ca="1" si="229"/>
        <v>33.686342502657254</v>
      </c>
      <c r="O761">
        <f t="shared" ca="1" si="230"/>
        <v>13.713249309558988</v>
      </c>
      <c r="P761">
        <f t="shared" ca="1" si="231"/>
        <v>33.686342502657254</v>
      </c>
      <c r="Q761">
        <f t="shared" ca="1" si="232"/>
        <v>422.35204567174645</v>
      </c>
    </row>
    <row r="762" spans="1:17" x14ac:dyDescent="0.2">
      <c r="A762">
        <f t="shared" si="219"/>
        <v>750</v>
      </c>
      <c r="B762">
        <f t="shared" ca="1" si="220"/>
        <v>25.76083205411102</v>
      </c>
      <c r="C762">
        <f t="shared" ca="1" si="221"/>
        <v>18.224282064207735</v>
      </c>
      <c r="E762">
        <f t="shared" ca="1" si="217"/>
        <v>0.18071124072778566</v>
      </c>
      <c r="F762">
        <f t="shared" ca="1" si="218"/>
        <v>5.8431981590469848E-2</v>
      </c>
      <c r="G762">
        <f t="shared" ca="1" si="222"/>
        <v>0.76085677768174453</v>
      </c>
      <c r="H762">
        <f t="shared" ca="1" si="223"/>
        <v>1</v>
      </c>
      <c r="I762">
        <f t="shared" ca="1" si="224"/>
        <v>8.6964399375075505</v>
      </c>
      <c r="J762">
        <f t="shared" ca="1" si="225"/>
        <v>-0.61877591123586051</v>
      </c>
      <c r="K762">
        <f t="shared" ca="1" si="226"/>
        <v>14.674801083991477</v>
      </c>
      <c r="L762">
        <f t="shared" ca="1" si="227"/>
        <v>-0.61877591123586051</v>
      </c>
      <c r="M762">
        <f t="shared" ca="1" si="228"/>
        <v>2.3039672597030623</v>
      </c>
      <c r="N762">
        <f t="shared" ca="1" si="229"/>
        <v>14.736438246295695</v>
      </c>
      <c r="O762">
        <f t="shared" ca="1" si="230"/>
        <v>14.674801083991477</v>
      </c>
      <c r="P762">
        <f t="shared" ca="1" si="231"/>
        <v>14.736438246295695</v>
      </c>
      <c r="Q762">
        <f t="shared" ca="1" si="232"/>
        <v>595.03513408480046</v>
      </c>
    </row>
    <row r="763" spans="1:17" x14ac:dyDescent="0.2">
      <c r="A763">
        <f t="shared" si="219"/>
        <v>751</v>
      </c>
      <c r="B763">
        <f t="shared" ca="1" si="220"/>
        <v>14.18318127326414</v>
      </c>
      <c r="C763">
        <f t="shared" ca="1" si="221"/>
        <v>9.8067542846272246</v>
      </c>
      <c r="E763">
        <f t="shared" ca="1" si="217"/>
        <v>0.71696398813122364</v>
      </c>
      <c r="F763">
        <f t="shared" ca="1" si="218"/>
        <v>0.12158362155813061</v>
      </c>
      <c r="G763">
        <f t="shared" ca="1" si="222"/>
        <v>0.16145239031064573</v>
      </c>
      <c r="H763">
        <f t="shared" ca="1" si="223"/>
        <v>1</v>
      </c>
      <c r="I763">
        <f t="shared" ca="1" si="224"/>
        <v>136.88814904177295</v>
      </c>
      <c r="J763">
        <f t="shared" ca="1" si="225"/>
        <v>-5.1082251827400285</v>
      </c>
      <c r="K763">
        <f t="shared" ca="1" si="226"/>
        <v>12.354522460915129</v>
      </c>
      <c r="L763">
        <f t="shared" ca="1" si="227"/>
        <v>-5.1082251827400285</v>
      </c>
      <c r="M763">
        <f t="shared" ca="1" si="228"/>
        <v>9.975282980647501</v>
      </c>
      <c r="N763">
        <f t="shared" ca="1" si="229"/>
        <v>6.5066666081436031</v>
      </c>
      <c r="O763">
        <f t="shared" ca="1" si="230"/>
        <v>12.354522460915129</v>
      </c>
      <c r="P763">
        <f t="shared" ca="1" si="231"/>
        <v>6.5066666081436031</v>
      </c>
      <c r="Q763">
        <f t="shared" ca="1" si="232"/>
        <v>26.793271235212739</v>
      </c>
    </row>
    <row r="764" spans="1:17" x14ac:dyDescent="0.2">
      <c r="A764">
        <f t="shared" si="219"/>
        <v>752</v>
      </c>
      <c r="B764">
        <f t="shared" ca="1" si="220"/>
        <v>16.289861302649957</v>
      </c>
      <c r="C764">
        <f t="shared" ca="1" si="221"/>
        <v>6.5173359643597308</v>
      </c>
      <c r="E764">
        <f t="shared" ca="1" si="217"/>
        <v>0.99825436666383283</v>
      </c>
      <c r="F764">
        <f t="shared" ca="1" si="218"/>
        <v>1.1669450172839108E-3</v>
      </c>
      <c r="G764">
        <f t="shared" ca="1" si="222"/>
        <v>5.7868831888326306E-4</v>
      </c>
      <c r="H764">
        <f t="shared" ca="1" si="223"/>
        <v>1</v>
      </c>
      <c r="I764">
        <f t="shared" ca="1" si="224"/>
        <v>265.37108716403606</v>
      </c>
      <c r="J764">
        <f t="shared" ca="1" si="225"/>
        <v>-6.8263606406791591E-2</v>
      </c>
      <c r="K764">
        <f t="shared" ca="1" si="226"/>
        <v>6.1655251890387668E-2</v>
      </c>
      <c r="L764">
        <f t="shared" ca="1" si="227"/>
        <v>-6.8263606406791591E-2</v>
      </c>
      <c r="M764">
        <f t="shared" ca="1" si="228"/>
        <v>9.1891610238585629E-4</v>
      </c>
      <c r="N764">
        <f t="shared" ca="1" si="229"/>
        <v>2.2383815122085322E-4</v>
      </c>
      <c r="O764">
        <f t="shared" ca="1" si="230"/>
        <v>6.1655251890387668E-2</v>
      </c>
      <c r="P764">
        <f t="shared" ca="1" si="231"/>
        <v>2.2383815122085322E-4</v>
      </c>
      <c r="Q764">
        <f t="shared" ca="1" si="232"/>
        <v>3.44212164494083E-4</v>
      </c>
    </row>
    <row r="765" spans="1:17" x14ac:dyDescent="0.2">
      <c r="A765">
        <f t="shared" si="219"/>
        <v>753</v>
      </c>
      <c r="B765">
        <f t="shared" ca="1" si="220"/>
        <v>24.896519622607787</v>
      </c>
      <c r="C765">
        <f t="shared" ca="1" si="221"/>
        <v>17.654912892122596</v>
      </c>
      <c r="E765">
        <f t="shared" ca="1" si="217"/>
        <v>0.22875008707933231</v>
      </c>
      <c r="F765">
        <f t="shared" ca="1" si="218"/>
        <v>3.8903747663724071E-2</v>
      </c>
      <c r="G765">
        <f t="shared" ca="1" si="222"/>
        <v>0.73234616525694363</v>
      </c>
      <c r="H765">
        <f t="shared" ca="1" si="223"/>
        <v>1</v>
      </c>
      <c r="I765">
        <f t="shared" ca="1" si="224"/>
        <v>13.934574202823004</v>
      </c>
      <c r="J765">
        <f t="shared" ca="1" si="225"/>
        <v>-0.52149521001525023</v>
      </c>
      <c r="K765">
        <f t="shared" ca="1" si="226"/>
        <v>17.879765628446222</v>
      </c>
      <c r="L765">
        <f t="shared" ca="1" si="227"/>
        <v>-0.52149521001525023</v>
      </c>
      <c r="M765">
        <f t="shared" ca="1" si="228"/>
        <v>1.021310867724377</v>
      </c>
      <c r="N765">
        <f t="shared" ca="1" si="229"/>
        <v>9.4438015354534386</v>
      </c>
      <c r="O765">
        <f t="shared" ca="1" si="230"/>
        <v>17.879765628446222</v>
      </c>
      <c r="P765">
        <f t="shared" ca="1" si="231"/>
        <v>9.4438015354534386</v>
      </c>
      <c r="Q765">
        <f t="shared" ca="1" si="232"/>
        <v>551.27666034057825</v>
      </c>
    </row>
    <row r="766" spans="1:17" x14ac:dyDescent="0.2">
      <c r="A766">
        <f t="shared" si="219"/>
        <v>754</v>
      </c>
      <c r="B766">
        <f t="shared" ca="1" si="220"/>
        <v>14.286691190925815</v>
      </c>
      <c r="C766">
        <f t="shared" ca="1" si="221"/>
        <v>10.782119443674414</v>
      </c>
      <c r="E766">
        <f t="shared" ca="1" si="217"/>
        <v>0.48627026829686448</v>
      </c>
      <c r="F766">
        <f t="shared" ca="1" si="218"/>
        <v>0.45520976044392208</v>
      </c>
      <c r="G766">
        <f t="shared" ca="1" si="222"/>
        <v>5.8519971259213432E-2</v>
      </c>
      <c r="H766">
        <f t="shared" ca="1" si="223"/>
        <v>1</v>
      </c>
      <c r="I766">
        <f t="shared" ca="1" si="224"/>
        <v>62.968971470797065</v>
      </c>
      <c r="J766">
        <f t="shared" ca="1" si="225"/>
        <v>-12.971401379265661</v>
      </c>
      <c r="K766">
        <f t="shared" ca="1" si="226"/>
        <v>3.0371480487440787</v>
      </c>
      <c r="L766">
        <f t="shared" ca="1" si="227"/>
        <v>-12.971401379265661</v>
      </c>
      <c r="M766">
        <f t="shared" ca="1" si="228"/>
        <v>139.82930686710304</v>
      </c>
      <c r="N766">
        <f t="shared" ca="1" si="229"/>
        <v>8.8298773232164898</v>
      </c>
      <c r="O766">
        <f t="shared" ca="1" si="230"/>
        <v>3.0371480487440787</v>
      </c>
      <c r="P766">
        <f t="shared" ca="1" si="231"/>
        <v>8.8298773232164898</v>
      </c>
      <c r="Q766">
        <f t="shared" ca="1" si="232"/>
        <v>3.5200188615873582</v>
      </c>
    </row>
    <row r="767" spans="1:17" x14ac:dyDescent="0.2">
      <c r="A767">
        <f t="shared" si="219"/>
        <v>755</v>
      </c>
      <c r="B767">
        <f t="shared" ca="1" si="220"/>
        <v>14.487941005960332</v>
      </c>
      <c r="C767">
        <f t="shared" ca="1" si="221"/>
        <v>9.0629456812991069</v>
      </c>
      <c r="E767">
        <f t="shared" ca="1" si="217"/>
        <v>0.78832060093969925</v>
      </c>
      <c r="F767">
        <f t="shared" ca="1" si="218"/>
        <v>7.8677100649366394E-2</v>
      </c>
      <c r="G767">
        <f t="shared" ca="1" si="222"/>
        <v>0.13300229841093436</v>
      </c>
      <c r="H767">
        <f t="shared" ca="1" si="223"/>
        <v>1</v>
      </c>
      <c r="I767">
        <f t="shared" ca="1" si="224"/>
        <v>165.49196719529678</v>
      </c>
      <c r="J767">
        <f t="shared" ca="1" si="225"/>
        <v>-3.6345348648763616</v>
      </c>
      <c r="K767">
        <f t="shared" ca="1" si="226"/>
        <v>11.190414254750289</v>
      </c>
      <c r="L767">
        <f t="shared" ca="1" si="227"/>
        <v>-3.6345348648763616</v>
      </c>
      <c r="M767">
        <f t="shared" ca="1" si="228"/>
        <v>4.1770701452152892</v>
      </c>
      <c r="N767">
        <f t="shared" ca="1" si="229"/>
        <v>3.4685382927370987</v>
      </c>
      <c r="O767">
        <f t="shared" ca="1" si="230"/>
        <v>11.190414254750289</v>
      </c>
      <c r="P767">
        <f t="shared" ca="1" si="231"/>
        <v>3.4685382927370987</v>
      </c>
      <c r="Q767">
        <f t="shared" ca="1" si="232"/>
        <v>18.18256188645277</v>
      </c>
    </row>
    <row r="768" spans="1:17" x14ac:dyDescent="0.2">
      <c r="A768">
        <f t="shared" si="219"/>
        <v>756</v>
      </c>
      <c r="B768">
        <f t="shared" ca="1" si="220"/>
        <v>15.581954847042903</v>
      </c>
      <c r="C768">
        <f t="shared" ca="1" si="221"/>
        <v>12.329112895188306</v>
      </c>
      <c r="E768">
        <f t="shared" ca="1" si="217"/>
        <v>0.39453011396402493</v>
      </c>
      <c r="F768">
        <f t="shared" ca="1" si="218"/>
        <v>0.42982142013799846</v>
      </c>
      <c r="G768">
        <f t="shared" ca="1" si="222"/>
        <v>0.17564846589797661</v>
      </c>
      <c r="H768">
        <f t="shared" ca="1" si="223"/>
        <v>1</v>
      </c>
      <c r="I768">
        <f t="shared" ca="1" si="224"/>
        <v>41.450663082555437</v>
      </c>
      <c r="J768">
        <f t="shared" ca="1" si="225"/>
        <v>-9.9372411408537022</v>
      </c>
      <c r="K768">
        <f t="shared" ca="1" si="226"/>
        <v>7.3962002452689664</v>
      </c>
      <c r="L768">
        <f t="shared" ca="1" si="227"/>
        <v>-9.9372411408537022</v>
      </c>
      <c r="M768">
        <f t="shared" ca="1" si="228"/>
        <v>124.666906625734</v>
      </c>
      <c r="N768">
        <f t="shared" ca="1" si="229"/>
        <v>25.024846138484708</v>
      </c>
      <c r="O768">
        <f t="shared" ca="1" si="230"/>
        <v>7.3962002452689664</v>
      </c>
      <c r="P768">
        <f t="shared" ca="1" si="231"/>
        <v>25.024846138484708</v>
      </c>
      <c r="Q768">
        <f t="shared" ca="1" si="232"/>
        <v>31.712136661194421</v>
      </c>
    </row>
    <row r="769" spans="1:17" x14ac:dyDescent="0.2">
      <c r="A769">
        <f t="shared" si="219"/>
        <v>757</v>
      </c>
      <c r="B769">
        <f t="shared" ca="1" si="220"/>
        <v>18.718573429421884</v>
      </c>
      <c r="C769">
        <f t="shared" ca="1" si="221"/>
        <v>13.769588495245959</v>
      </c>
      <c r="E769">
        <f t="shared" ca="1" si="217"/>
        <v>0.48907121472720927</v>
      </c>
      <c r="F769">
        <f t="shared" ca="1" si="218"/>
        <v>4.2162066313695852E-2</v>
      </c>
      <c r="G769">
        <f t="shared" ca="1" si="222"/>
        <v>0.46876671895909489</v>
      </c>
      <c r="H769">
        <f t="shared" ca="1" si="223"/>
        <v>1</v>
      </c>
      <c r="I769">
        <f t="shared" ca="1" si="224"/>
        <v>63.696470913805406</v>
      </c>
      <c r="J769">
        <f t="shared" ca="1" si="225"/>
        <v>-1.2083468250644753</v>
      </c>
      <c r="K769">
        <f t="shared" ca="1" si="226"/>
        <v>24.468819346904485</v>
      </c>
      <c r="L769">
        <f t="shared" ca="1" si="227"/>
        <v>-1.2083468250644753</v>
      </c>
      <c r="M769">
        <f t="shared" ca="1" si="228"/>
        <v>1.1995513612251603</v>
      </c>
      <c r="N769">
        <f t="shared" ca="1" si="229"/>
        <v>6.551151722338858</v>
      </c>
      <c r="O769">
        <f t="shared" ca="1" si="230"/>
        <v>24.468819346904485</v>
      </c>
      <c r="P769">
        <f t="shared" ca="1" si="231"/>
        <v>6.551151722338858</v>
      </c>
      <c r="Q769">
        <f t="shared" ca="1" si="232"/>
        <v>225.86572046927071</v>
      </c>
    </row>
    <row r="770" spans="1:17" x14ac:dyDescent="0.2">
      <c r="A770">
        <f t="shared" si="219"/>
        <v>758</v>
      </c>
      <c r="B770">
        <f t="shared" ca="1" si="220"/>
        <v>14.896378422587262</v>
      </c>
      <c r="C770">
        <f t="shared" ca="1" si="221"/>
        <v>7.3318080014333837</v>
      </c>
      <c r="E770">
        <f t="shared" ca="1" si="217"/>
        <v>0.90990116453916958</v>
      </c>
      <c r="F770">
        <f t="shared" ca="1" si="218"/>
        <v>6.8817007895763782E-2</v>
      </c>
      <c r="G770">
        <f t="shared" ca="1" si="222"/>
        <v>2.1281827565066636E-2</v>
      </c>
      <c r="H770">
        <f t="shared" ca="1" si="223"/>
        <v>1</v>
      </c>
      <c r="I770">
        <f t="shared" ca="1" si="224"/>
        <v>220.47513041387899</v>
      </c>
      <c r="J770">
        <f t="shared" ca="1" si="225"/>
        <v>-3.6693371915931619</v>
      </c>
      <c r="K770">
        <f t="shared" ca="1" si="226"/>
        <v>2.0667468418726154</v>
      </c>
      <c r="L770">
        <f t="shared" ca="1" si="227"/>
        <v>-3.6693371915931619</v>
      </c>
      <c r="M770">
        <f t="shared" ca="1" si="228"/>
        <v>3.195704732499645</v>
      </c>
      <c r="N770">
        <f t="shared" ca="1" si="229"/>
        <v>0.48544910656748635</v>
      </c>
      <c r="O770">
        <f t="shared" ca="1" si="230"/>
        <v>2.0667468418726154</v>
      </c>
      <c r="P770">
        <f t="shared" ca="1" si="231"/>
        <v>0.48544910656748635</v>
      </c>
      <c r="Q770">
        <f t="shared" ca="1" si="232"/>
        <v>0.46553744885088716</v>
      </c>
    </row>
    <row r="771" spans="1:17" x14ac:dyDescent="0.2">
      <c r="A771">
        <f t="shared" si="219"/>
        <v>759</v>
      </c>
      <c r="B771">
        <f t="shared" ca="1" si="220"/>
        <v>14.377901511645753</v>
      </c>
      <c r="C771">
        <f t="shared" ca="1" si="221"/>
        <v>8.6031196264064818</v>
      </c>
      <c r="E771">
        <f t="shared" ca="1" si="217"/>
        <v>0.81586110635448639</v>
      </c>
      <c r="F771">
        <f t="shared" ca="1" si="218"/>
        <v>8.5673722182086617E-2</v>
      </c>
      <c r="G771">
        <f t="shared" ca="1" si="222"/>
        <v>9.8465171463426995E-2</v>
      </c>
      <c r="H771">
        <f t="shared" ca="1" si="223"/>
        <v>1</v>
      </c>
      <c r="I771">
        <f t="shared" ca="1" si="224"/>
        <v>177.2570945367417</v>
      </c>
      <c r="J771">
        <f t="shared" ca="1" si="225"/>
        <v>-4.0960144650280679</v>
      </c>
      <c r="K771">
        <f t="shared" ca="1" si="226"/>
        <v>8.5739908019266711</v>
      </c>
      <c r="L771">
        <f t="shared" ca="1" si="227"/>
        <v>-4.0960144650280679</v>
      </c>
      <c r="M771">
        <f t="shared" ca="1" si="228"/>
        <v>4.9530230066255116</v>
      </c>
      <c r="N771">
        <f t="shared" ca="1" si="229"/>
        <v>2.7962067345036412</v>
      </c>
      <c r="O771">
        <f t="shared" ca="1" si="230"/>
        <v>8.5739908019266711</v>
      </c>
      <c r="P771">
        <f t="shared" ca="1" si="231"/>
        <v>2.7962067345036412</v>
      </c>
      <c r="Q771">
        <f t="shared" ca="1" si="232"/>
        <v>9.965568192413583</v>
      </c>
    </row>
    <row r="772" spans="1:17" x14ac:dyDescent="0.2">
      <c r="A772">
        <f t="shared" si="219"/>
        <v>760</v>
      </c>
      <c r="B772">
        <f t="shared" ca="1" si="220"/>
        <v>13.781763476909006</v>
      </c>
      <c r="C772">
        <f t="shared" ca="1" si="221"/>
        <v>9.5985101281665415</v>
      </c>
      <c r="E772">
        <f t="shared" ca="1" si="217"/>
        <v>0.71435287788881685</v>
      </c>
      <c r="F772">
        <f t="shared" ca="1" si="218"/>
        <v>0.15526211588400127</v>
      </c>
      <c r="G772">
        <f t="shared" ca="1" si="222"/>
        <v>0.13038500622718188</v>
      </c>
      <c r="H772">
        <f t="shared" ca="1" si="223"/>
        <v>1</v>
      </c>
      <c r="I772">
        <f t="shared" ca="1" si="224"/>
        <v>135.89289909362171</v>
      </c>
      <c r="J772">
        <f t="shared" ca="1" si="225"/>
        <v>-6.4994396434982171</v>
      </c>
      <c r="K772">
        <f t="shared" ca="1" si="226"/>
        <v>9.9408745352535863</v>
      </c>
      <c r="L772">
        <f t="shared" ca="1" si="227"/>
        <v>-6.4994396434982171</v>
      </c>
      <c r="M772">
        <f t="shared" ca="1" si="228"/>
        <v>16.266947859498746</v>
      </c>
      <c r="N772">
        <f t="shared" ca="1" si="229"/>
        <v>6.7101488260906468</v>
      </c>
      <c r="O772">
        <f t="shared" ca="1" si="230"/>
        <v>9.9408745352535863</v>
      </c>
      <c r="P772">
        <f t="shared" ca="1" si="231"/>
        <v>6.7101488260906468</v>
      </c>
      <c r="Q772">
        <f t="shared" ca="1" si="232"/>
        <v>17.473990144650543</v>
      </c>
    </row>
    <row r="773" spans="1:17" x14ac:dyDescent="0.2">
      <c r="A773">
        <f t="shared" si="219"/>
        <v>761</v>
      </c>
      <c r="B773">
        <f t="shared" ca="1" si="220"/>
        <v>13.417075472308674</v>
      </c>
      <c r="C773">
        <f t="shared" ca="1" si="221"/>
        <v>8.2370490275073251</v>
      </c>
      <c r="E773">
        <f t="shared" ca="1" si="217"/>
        <v>0.79103406099073448</v>
      </c>
      <c r="F773">
        <f t="shared" ca="1" si="218"/>
        <v>0.18581078197228823</v>
      </c>
      <c r="G773">
        <f t="shared" ca="1" si="222"/>
        <v>2.3155157036977292E-2</v>
      </c>
      <c r="H773">
        <f t="shared" ca="1" si="223"/>
        <v>1</v>
      </c>
      <c r="I773">
        <f t="shared" ca="1" si="224"/>
        <v>166.6332000479274</v>
      </c>
      <c r="J773">
        <f t="shared" ca="1" si="225"/>
        <v>-8.6131837259490229</v>
      </c>
      <c r="K773">
        <f t="shared" ca="1" si="226"/>
        <v>1.9549112982667747</v>
      </c>
      <c r="L773">
        <f t="shared" ca="1" si="227"/>
        <v>-8.6131837259490229</v>
      </c>
      <c r="M773">
        <f t="shared" ca="1" si="228"/>
        <v>23.297906391239</v>
      </c>
      <c r="N773">
        <f t="shared" ca="1" si="229"/>
        <v>1.4261251601318177</v>
      </c>
      <c r="O773">
        <f t="shared" ca="1" si="230"/>
        <v>1.9549112982667747</v>
      </c>
      <c r="P773">
        <f t="shared" ca="1" si="231"/>
        <v>1.4261251601318177</v>
      </c>
      <c r="Q773">
        <f t="shared" ca="1" si="232"/>
        <v>0.55110232556148941</v>
      </c>
    </row>
    <row r="774" spans="1:17" x14ac:dyDescent="0.2">
      <c r="A774">
        <f t="shared" si="219"/>
        <v>762</v>
      </c>
      <c r="B774">
        <f t="shared" ca="1" si="220"/>
        <v>14.805477011940546</v>
      </c>
      <c r="C774">
        <f t="shared" ca="1" si="221"/>
        <v>7.1454453440790271</v>
      </c>
      <c r="E774">
        <f t="shared" ca="1" si="217"/>
        <v>0.9153082080161733</v>
      </c>
      <c r="F774">
        <f t="shared" ca="1" si="218"/>
        <v>8.3293123229236585E-2</v>
      </c>
      <c r="G774">
        <f t="shared" ca="1" si="222"/>
        <v>1.3986687545901183E-3</v>
      </c>
      <c r="H774">
        <f t="shared" ca="1" si="223"/>
        <v>1</v>
      </c>
      <c r="I774">
        <f t="shared" ca="1" si="224"/>
        <v>223.1032415007316</v>
      </c>
      <c r="J774">
        <f t="shared" ca="1" si="225"/>
        <v>-4.4675983306731384</v>
      </c>
      <c r="K774">
        <f t="shared" ca="1" si="226"/>
        <v>0.13663638766715347</v>
      </c>
      <c r="L774">
        <f t="shared" ca="1" si="227"/>
        <v>-4.4675983306731384</v>
      </c>
      <c r="M774">
        <f t="shared" ca="1" si="228"/>
        <v>4.6815899057890773</v>
      </c>
      <c r="N774">
        <f t="shared" ca="1" si="229"/>
        <v>3.861562073137953E-2</v>
      </c>
      <c r="O774">
        <f t="shared" ca="1" si="230"/>
        <v>0.13663638766715347</v>
      </c>
      <c r="P774">
        <f t="shared" ca="1" si="231"/>
        <v>3.861562073137953E-2</v>
      </c>
      <c r="Q774">
        <f t="shared" ca="1" si="232"/>
        <v>2.0107891284771966E-3</v>
      </c>
    </row>
    <row r="775" spans="1:17" x14ac:dyDescent="0.2">
      <c r="A775">
        <f t="shared" si="219"/>
        <v>763</v>
      </c>
      <c r="B775">
        <f t="shared" ca="1" si="220"/>
        <v>16.562164718014838</v>
      </c>
      <c r="C775">
        <f t="shared" ca="1" si="221"/>
        <v>13.114386307397837</v>
      </c>
      <c r="E775">
        <f t="shared" ca="1" si="217"/>
        <v>0.3408893605686385</v>
      </c>
      <c r="F775">
        <f t="shared" ca="1" si="218"/>
        <v>0.43123929693191243</v>
      </c>
      <c r="G775">
        <f t="shared" ca="1" si="222"/>
        <v>0.22787134249944907</v>
      </c>
      <c r="H775">
        <f t="shared" ca="1" si="223"/>
        <v>1</v>
      </c>
      <c r="I775">
        <f t="shared" ca="1" si="224"/>
        <v>30.9455396024508</v>
      </c>
      <c r="J775">
        <f t="shared" ca="1" si="225"/>
        <v>-8.6144864475348673</v>
      </c>
      <c r="K775">
        <f t="shared" ca="1" si="226"/>
        <v>8.2906255318395701</v>
      </c>
      <c r="L775">
        <f t="shared" ca="1" si="227"/>
        <v>-8.6144864475348673</v>
      </c>
      <c r="M775">
        <f t="shared" ca="1" si="228"/>
        <v>125.49075510612919</v>
      </c>
      <c r="N775">
        <f t="shared" ca="1" si="229"/>
        <v>32.572196076142959</v>
      </c>
      <c r="O775">
        <f t="shared" ca="1" si="230"/>
        <v>8.2906255318395701</v>
      </c>
      <c r="P775">
        <f t="shared" ca="1" si="231"/>
        <v>32.572196076142959</v>
      </c>
      <c r="Q775">
        <f t="shared" ca="1" si="232"/>
        <v>53.372335117180242</v>
      </c>
    </row>
    <row r="776" spans="1:17" x14ac:dyDescent="0.2">
      <c r="A776">
        <f t="shared" si="219"/>
        <v>764</v>
      </c>
      <c r="B776">
        <f t="shared" ca="1" si="220"/>
        <v>17.908934835244118</v>
      </c>
      <c r="C776">
        <f t="shared" ca="1" si="221"/>
        <v>14.240680132684531</v>
      </c>
      <c r="E776">
        <f t="shared" ca="1" si="217"/>
        <v>0.29784424767997886</v>
      </c>
      <c r="F776">
        <f t="shared" ca="1" si="218"/>
        <v>0.36472229909942477</v>
      </c>
      <c r="G776">
        <f t="shared" ca="1" si="222"/>
        <v>0.33743345322059637</v>
      </c>
      <c r="H776">
        <f t="shared" ca="1" si="223"/>
        <v>1</v>
      </c>
      <c r="I776">
        <f t="shared" ca="1" si="224"/>
        <v>23.623791461792806</v>
      </c>
      <c r="J776">
        <f t="shared" ca="1" si="225"/>
        <v>-6.3657437129404917</v>
      </c>
      <c r="K776">
        <f t="shared" ca="1" si="226"/>
        <v>10.726585409020716</v>
      </c>
      <c r="L776">
        <f t="shared" ca="1" si="227"/>
        <v>-6.3657437129404917</v>
      </c>
      <c r="M776">
        <f t="shared" ca="1" si="228"/>
        <v>89.763485464657862</v>
      </c>
      <c r="N776">
        <f t="shared" ca="1" si="229"/>
        <v>40.793357691773274</v>
      </c>
      <c r="O776">
        <f t="shared" ca="1" si="230"/>
        <v>10.726585409020716</v>
      </c>
      <c r="P776">
        <f t="shared" ca="1" si="231"/>
        <v>40.793357691773274</v>
      </c>
      <c r="Q776">
        <f t="shared" ca="1" si="232"/>
        <v>117.03427123086259</v>
      </c>
    </row>
    <row r="777" spans="1:17" x14ac:dyDescent="0.2">
      <c r="A777">
        <f t="shared" si="219"/>
        <v>765</v>
      </c>
      <c r="B777">
        <f t="shared" ca="1" si="220"/>
        <v>22.944484256773165</v>
      </c>
      <c r="C777">
        <f t="shared" ca="1" si="221"/>
        <v>14.309248252929098</v>
      </c>
      <c r="E777">
        <f t="shared" ca="1" si="217"/>
        <v>6.6442175326073771E-2</v>
      </c>
      <c r="F777">
        <f t="shared" ca="1" si="218"/>
        <v>0.82343538360010993</v>
      </c>
      <c r="G777">
        <f t="shared" ca="1" si="222"/>
        <v>0.1101224410738163</v>
      </c>
      <c r="H777">
        <f t="shared" ca="1" si="223"/>
        <v>1</v>
      </c>
      <c r="I777">
        <f t="shared" ca="1" si="224"/>
        <v>1.1755980369067716</v>
      </c>
      <c r="J777">
        <f t="shared" ca="1" si="225"/>
        <v>-3.2060551142334868</v>
      </c>
      <c r="K777">
        <f t="shared" ca="1" si="226"/>
        <v>0.78091508902850504</v>
      </c>
      <c r="L777">
        <f t="shared" ca="1" si="227"/>
        <v>-3.2060551142334868</v>
      </c>
      <c r="M777">
        <f t="shared" ca="1" si="228"/>
        <v>457.54532673495265</v>
      </c>
      <c r="N777">
        <f t="shared" ca="1" si="229"/>
        <v>30.056911664978784</v>
      </c>
      <c r="O777">
        <f t="shared" ca="1" si="230"/>
        <v>0.78091508902850504</v>
      </c>
      <c r="P777">
        <f t="shared" ca="1" si="231"/>
        <v>30.056911664978784</v>
      </c>
      <c r="Q777">
        <f t="shared" ca="1" si="232"/>
        <v>12.464889757904638</v>
      </c>
    </row>
    <row r="778" spans="1:17" x14ac:dyDescent="0.2">
      <c r="A778">
        <f t="shared" si="219"/>
        <v>766</v>
      </c>
      <c r="B778">
        <f t="shared" ca="1" si="220"/>
        <v>14.86706337646358</v>
      </c>
      <c r="C778">
        <f t="shared" ca="1" si="221"/>
        <v>11.392594298923264</v>
      </c>
      <c r="E778">
        <f t="shared" ca="1" si="217"/>
        <v>0.59167435621411746</v>
      </c>
      <c r="F778">
        <f t="shared" ca="1" si="218"/>
        <v>0.15875946598645352</v>
      </c>
      <c r="G778">
        <f t="shared" ca="1" si="222"/>
        <v>0.24956617779942902</v>
      </c>
      <c r="H778">
        <f t="shared" ca="1" si="223"/>
        <v>1</v>
      </c>
      <c r="I778">
        <f t="shared" ca="1" si="224"/>
        <v>93.22591621431026</v>
      </c>
      <c r="J778">
        <f t="shared" ca="1" si="225"/>
        <v>-5.5045268230633138</v>
      </c>
      <c r="K778">
        <f t="shared" ca="1" si="226"/>
        <v>15.75986947801697</v>
      </c>
      <c r="L778">
        <f t="shared" ca="1" si="227"/>
        <v>-5.5045268230633138</v>
      </c>
      <c r="M778">
        <f t="shared" ca="1" si="228"/>
        <v>17.008042513597065</v>
      </c>
      <c r="N778">
        <f t="shared" ca="1" si="229"/>
        <v>13.133012489330506</v>
      </c>
      <c r="O778">
        <f t="shared" ca="1" si="230"/>
        <v>15.75986947801697</v>
      </c>
      <c r="P778">
        <f t="shared" ca="1" si="231"/>
        <v>13.133012489330506</v>
      </c>
      <c r="Q778">
        <f t="shared" ca="1" si="232"/>
        <v>64.018904423308996</v>
      </c>
    </row>
    <row r="779" spans="1:17" x14ac:dyDescent="0.2">
      <c r="A779">
        <f t="shared" si="219"/>
        <v>767</v>
      </c>
      <c r="B779">
        <f t="shared" ca="1" si="220"/>
        <v>13.574631384098934</v>
      </c>
      <c r="C779">
        <f t="shared" ca="1" si="221"/>
        <v>9.9503935687806937</v>
      </c>
      <c r="E779">
        <f t="shared" ca="1" si="217"/>
        <v>0.66842618736636505</v>
      </c>
      <c r="F779">
        <f t="shared" ca="1" si="218"/>
        <v>0.20017517981157598</v>
      </c>
      <c r="G779">
        <f t="shared" ca="1" si="222"/>
        <v>0.13139863282205896</v>
      </c>
      <c r="H779">
        <f t="shared" ca="1" si="223"/>
        <v>1</v>
      </c>
      <c r="I779">
        <f t="shared" ca="1" si="224"/>
        <v>118.98112714698506</v>
      </c>
      <c r="J779">
        <f t="shared" ca="1" si="225"/>
        <v>-7.8408166696641386</v>
      </c>
      <c r="K779">
        <f t="shared" ca="1" si="226"/>
        <v>9.3740754441003062</v>
      </c>
      <c r="L779">
        <f t="shared" ca="1" si="227"/>
        <v>-7.8408166696641386</v>
      </c>
      <c r="M779">
        <f t="shared" ca="1" si="228"/>
        <v>27.039305242980305</v>
      </c>
      <c r="N779">
        <f t="shared" ca="1" si="229"/>
        <v>8.7184659140519827</v>
      </c>
      <c r="O779">
        <f t="shared" ca="1" si="230"/>
        <v>9.3740754441003062</v>
      </c>
      <c r="P779">
        <f t="shared" ca="1" si="231"/>
        <v>8.7184659140519827</v>
      </c>
      <c r="Q779">
        <f t="shared" ca="1" si="232"/>
        <v>17.746735447222107</v>
      </c>
    </row>
    <row r="780" spans="1:17" x14ac:dyDescent="0.2">
      <c r="A780">
        <f t="shared" si="219"/>
        <v>768</v>
      </c>
      <c r="B780">
        <f t="shared" ca="1" si="220"/>
        <v>14.134829007981883</v>
      </c>
      <c r="C780">
        <f t="shared" ca="1" si="221"/>
        <v>10.395799130740114</v>
      </c>
      <c r="E780">
        <f t="shared" ca="1" si="217"/>
        <v>0.50600004962694389</v>
      </c>
      <c r="F780">
        <f t="shared" ca="1" si="218"/>
        <v>0.46798183633548424</v>
      </c>
      <c r="G780">
        <f t="shared" ca="1" si="222"/>
        <v>2.6018114037571871E-2</v>
      </c>
      <c r="H780">
        <f t="shared" ca="1" si="223"/>
        <v>1</v>
      </c>
      <c r="I780">
        <f t="shared" ca="1" si="224"/>
        <v>68.182400174243682</v>
      </c>
      <c r="J780">
        <f t="shared" ca="1" si="225"/>
        <v>-13.876411579241434</v>
      </c>
      <c r="K780">
        <f t="shared" ca="1" si="226"/>
        <v>1.405110613036245</v>
      </c>
      <c r="L780">
        <f t="shared" ca="1" si="227"/>
        <v>-13.876411579241434</v>
      </c>
      <c r="M780">
        <f t="shared" ca="1" si="228"/>
        <v>147.78592301962607</v>
      </c>
      <c r="N780">
        <f t="shared" ca="1" si="229"/>
        <v>4.0359317205482164</v>
      </c>
      <c r="O780">
        <f t="shared" ca="1" si="230"/>
        <v>1.405110613036245</v>
      </c>
      <c r="P780">
        <f t="shared" ca="1" si="231"/>
        <v>4.0359317205482164</v>
      </c>
      <c r="Q780">
        <f t="shared" ca="1" si="232"/>
        <v>0.69580638233036995</v>
      </c>
    </row>
    <row r="781" spans="1:17" x14ac:dyDescent="0.2">
      <c r="A781">
        <f t="shared" si="219"/>
        <v>769</v>
      </c>
      <c r="B781">
        <f t="shared" ca="1" si="220"/>
        <v>14.065896374264753</v>
      </c>
      <c r="C781">
        <f t="shared" ca="1" si="221"/>
        <v>8.7186317496592931</v>
      </c>
      <c r="E781">
        <f t="shared" ca="1" si="217"/>
        <v>0.79495593544807119</v>
      </c>
      <c r="F781">
        <f t="shared" ca="1" si="218"/>
        <v>0.11220752834467954</v>
      </c>
      <c r="G781">
        <f t="shared" ca="1" si="222"/>
        <v>9.2836536207249271E-2</v>
      </c>
      <c r="H781">
        <f t="shared" ca="1" si="223"/>
        <v>1</v>
      </c>
      <c r="I781">
        <f t="shared" ca="1" si="224"/>
        <v>168.28960033668662</v>
      </c>
      <c r="J781">
        <f t="shared" ca="1" si="225"/>
        <v>-5.2271223826502569</v>
      </c>
      <c r="K781">
        <f t="shared" ca="1" si="226"/>
        <v>7.8767330371832758</v>
      </c>
      <c r="L781">
        <f t="shared" ca="1" si="227"/>
        <v>-5.2271223826502569</v>
      </c>
      <c r="M781">
        <f t="shared" ca="1" si="228"/>
        <v>8.4960892507414467</v>
      </c>
      <c r="N781">
        <f t="shared" ca="1" si="229"/>
        <v>3.4528675905110569</v>
      </c>
      <c r="O781">
        <f t="shared" ca="1" si="230"/>
        <v>7.8767330371832758</v>
      </c>
      <c r="P781">
        <f t="shared" ca="1" si="231"/>
        <v>3.4528675905110569</v>
      </c>
      <c r="Q781">
        <f t="shared" ca="1" si="232"/>
        <v>8.858794734038117</v>
      </c>
    </row>
    <row r="782" spans="1:17" x14ac:dyDescent="0.2">
      <c r="A782">
        <f t="shared" si="219"/>
        <v>770</v>
      </c>
      <c r="B782">
        <f t="shared" ca="1" si="220"/>
        <v>14.433805481912676</v>
      </c>
      <c r="C782">
        <f t="shared" ca="1" si="221"/>
        <v>10.634675447871524</v>
      </c>
      <c r="E782">
        <f t="shared" ref="E782:E845" ca="1" si="233">RAND()</f>
        <v>0.48173661662063993</v>
      </c>
      <c r="F782">
        <f t="shared" ref="F782:F845" ca="1" si="234">RAND()*(1-E782)</f>
        <v>0.48448610076213416</v>
      </c>
      <c r="G782">
        <f t="shared" ca="1" si="222"/>
        <v>3.3777282617225901E-2</v>
      </c>
      <c r="H782">
        <f t="shared" ca="1" si="223"/>
        <v>1</v>
      </c>
      <c r="I782">
        <f t="shared" ca="1" si="224"/>
        <v>61.80028568330291</v>
      </c>
      <c r="J782">
        <f t="shared" ca="1" si="225"/>
        <v>-13.67692912587939</v>
      </c>
      <c r="K782">
        <f t="shared" ca="1" si="226"/>
        <v>1.7366748202063345</v>
      </c>
      <c r="L782">
        <f t="shared" ca="1" si="227"/>
        <v>-13.67692912587939</v>
      </c>
      <c r="M782">
        <f t="shared" ca="1" si="228"/>
        <v>158.393632380029</v>
      </c>
      <c r="N782">
        <f t="shared" ca="1" si="229"/>
        <v>5.4243166011786847</v>
      </c>
      <c r="O782">
        <f t="shared" ca="1" si="230"/>
        <v>1.7366748202063345</v>
      </c>
      <c r="P782">
        <f t="shared" ca="1" si="231"/>
        <v>5.4243166011786847</v>
      </c>
      <c r="Q782">
        <f t="shared" ca="1" si="232"/>
        <v>1.1726980353492609</v>
      </c>
    </row>
    <row r="783" spans="1:17" x14ac:dyDescent="0.2">
      <c r="A783">
        <f t="shared" si="219"/>
        <v>771</v>
      </c>
      <c r="B783">
        <f t="shared" ca="1" si="220"/>
        <v>21.864367431057577</v>
      </c>
      <c r="C783">
        <f t="shared" ca="1" si="221"/>
        <v>16.5376403282607</v>
      </c>
      <c r="E783">
        <f t="shared" ca="1" si="233"/>
        <v>0.21996635715302759</v>
      </c>
      <c r="F783">
        <f t="shared" ca="1" si="234"/>
        <v>0.2090261873594621</v>
      </c>
      <c r="G783">
        <f t="shared" ca="1" si="222"/>
        <v>0.57100745548751031</v>
      </c>
      <c r="H783">
        <f t="shared" ca="1" si="223"/>
        <v>1</v>
      </c>
      <c r="I783">
        <f t="shared" ca="1" si="224"/>
        <v>12.88497830174385</v>
      </c>
      <c r="J783">
        <f t="shared" ca="1" si="225"/>
        <v>-2.6943535184065603</v>
      </c>
      <c r="K783">
        <f t="shared" ca="1" si="226"/>
        <v>13.405474259484921</v>
      </c>
      <c r="L783">
        <f t="shared" ca="1" si="227"/>
        <v>-2.6943535184065603</v>
      </c>
      <c r="M783">
        <f t="shared" ca="1" si="228"/>
        <v>29.483325836971833</v>
      </c>
      <c r="N783">
        <f t="shared" ca="1" si="229"/>
        <v>39.562295093717928</v>
      </c>
      <c r="O783">
        <f t="shared" ca="1" si="230"/>
        <v>13.405474259484921</v>
      </c>
      <c r="P783">
        <f t="shared" ca="1" si="231"/>
        <v>39.562295093717928</v>
      </c>
      <c r="Q783">
        <f t="shared" ca="1" si="232"/>
        <v>335.13542735198297</v>
      </c>
    </row>
    <row r="784" spans="1:17" x14ac:dyDescent="0.2">
      <c r="A784">
        <f t="shared" si="219"/>
        <v>772</v>
      </c>
      <c r="B784">
        <f t="shared" ca="1" si="220"/>
        <v>20.26047958358745</v>
      </c>
      <c r="C784">
        <f t="shared" ca="1" si="221"/>
        <v>15.725175344590809</v>
      </c>
      <c r="E784">
        <f t="shared" ca="1" si="233"/>
        <v>0.22517476761034039</v>
      </c>
      <c r="F784">
        <f t="shared" ca="1" si="234"/>
        <v>0.30928167307124654</v>
      </c>
      <c r="G784">
        <f t="shared" ca="1" si="222"/>
        <v>0.46554355931841307</v>
      </c>
      <c r="H784">
        <f t="shared" ca="1" si="223"/>
        <v>1</v>
      </c>
      <c r="I784">
        <f t="shared" ca="1" si="224"/>
        <v>13.502388910377144</v>
      </c>
      <c r="J784">
        <f t="shared" ca="1" si="225"/>
        <v>-4.0810463311933756</v>
      </c>
      <c r="K784">
        <f t="shared" ca="1" si="226"/>
        <v>11.188302183343115</v>
      </c>
      <c r="L784">
        <f t="shared" ca="1" si="227"/>
        <v>-4.0810463311933756</v>
      </c>
      <c r="M784">
        <f t="shared" ca="1" si="228"/>
        <v>64.548097445321318</v>
      </c>
      <c r="N784">
        <f t="shared" ca="1" si="229"/>
        <v>47.725832078709459</v>
      </c>
      <c r="O784">
        <f t="shared" ca="1" si="230"/>
        <v>11.188302183343115</v>
      </c>
      <c r="P784">
        <f t="shared" ca="1" si="231"/>
        <v>47.725832078709459</v>
      </c>
      <c r="Q784">
        <f t="shared" ca="1" si="232"/>
        <v>222.77037073954699</v>
      </c>
    </row>
    <row r="785" spans="1:17" x14ac:dyDescent="0.2">
      <c r="A785">
        <f t="shared" si="219"/>
        <v>773</v>
      </c>
      <c r="B785">
        <f t="shared" ca="1" si="220"/>
        <v>17.771895299573025</v>
      </c>
      <c r="C785">
        <f t="shared" ca="1" si="221"/>
        <v>13.517322926520134</v>
      </c>
      <c r="E785">
        <f t="shared" ca="1" si="233"/>
        <v>0.47658862780272937</v>
      </c>
      <c r="F785">
        <f t="shared" ca="1" si="234"/>
        <v>0.10181078560082447</v>
      </c>
      <c r="G785">
        <f t="shared" ca="1" si="222"/>
        <v>0.42160058659644617</v>
      </c>
      <c r="H785">
        <f t="shared" ca="1" si="223"/>
        <v>1</v>
      </c>
      <c r="I785">
        <f t="shared" ca="1" si="224"/>
        <v>60.486508576181613</v>
      </c>
      <c r="J785">
        <f t="shared" ca="1" si="225"/>
        <v>-2.8433811486538683</v>
      </c>
      <c r="K785">
        <f t="shared" ca="1" si="226"/>
        <v>21.445146795121943</v>
      </c>
      <c r="L785">
        <f t="shared" ca="1" si="227"/>
        <v>-2.8433811486538683</v>
      </c>
      <c r="M785">
        <f t="shared" ca="1" si="228"/>
        <v>6.9945962564305759</v>
      </c>
      <c r="N785">
        <f t="shared" ca="1" si="229"/>
        <v>14.227676936467706</v>
      </c>
      <c r="O785">
        <f t="shared" ca="1" si="230"/>
        <v>21.445146795121943</v>
      </c>
      <c r="P785">
        <f t="shared" ca="1" si="231"/>
        <v>14.227676936467706</v>
      </c>
      <c r="Q785">
        <f t="shared" ca="1" si="232"/>
        <v>182.70027254050208</v>
      </c>
    </row>
    <row r="786" spans="1:17" x14ac:dyDescent="0.2">
      <c r="A786">
        <f t="shared" si="219"/>
        <v>774</v>
      </c>
      <c r="B786">
        <f t="shared" ca="1" si="220"/>
        <v>14.995369226681014</v>
      </c>
      <c r="C786">
        <f t="shared" ca="1" si="221"/>
        <v>7.2183514584153565</v>
      </c>
      <c r="E786">
        <f t="shared" ca="1" si="233"/>
        <v>0.91933445980023865</v>
      </c>
      <c r="F786">
        <f t="shared" ca="1" si="234"/>
        <v>6.5207371074695888E-2</v>
      </c>
      <c r="G786">
        <f t="shared" ca="1" si="222"/>
        <v>1.5458169125065466E-2</v>
      </c>
      <c r="H786">
        <f t="shared" ca="1" si="223"/>
        <v>1</v>
      </c>
      <c r="I786">
        <f t="shared" ca="1" si="224"/>
        <v>225.07032858236116</v>
      </c>
      <c r="J786">
        <f t="shared" ca="1" si="225"/>
        <v>-3.5129166591502261</v>
      </c>
      <c r="K786">
        <f t="shared" ca="1" si="226"/>
        <v>1.5167560487877214</v>
      </c>
      <c r="L786">
        <f t="shared" ca="1" si="227"/>
        <v>-3.5129166591502261</v>
      </c>
      <c r="M786">
        <f t="shared" ca="1" si="228"/>
        <v>2.8692504384208384</v>
      </c>
      <c r="N786">
        <f t="shared" ca="1" si="229"/>
        <v>0.33411328630297465</v>
      </c>
      <c r="O786">
        <f t="shared" ca="1" si="230"/>
        <v>1.5167560487877214</v>
      </c>
      <c r="P786">
        <f t="shared" ca="1" si="231"/>
        <v>0.33411328630297465</v>
      </c>
      <c r="Q786">
        <f t="shared" ca="1" si="232"/>
        <v>0.24561387182900951</v>
      </c>
    </row>
    <row r="787" spans="1:17" x14ac:dyDescent="0.2">
      <c r="A787">
        <f t="shared" si="219"/>
        <v>775</v>
      </c>
      <c r="B787">
        <f t="shared" ca="1" si="220"/>
        <v>14.88163751923614</v>
      </c>
      <c r="C787">
        <f t="shared" ca="1" si="221"/>
        <v>7.1705148462817538</v>
      </c>
      <c r="E787">
        <f t="shared" ca="1" si="233"/>
        <v>0.91719970096228631</v>
      </c>
      <c r="F787">
        <f t="shared" ca="1" si="234"/>
        <v>7.6048580378772629E-2</v>
      </c>
      <c r="G787">
        <f t="shared" ca="1" si="222"/>
        <v>6.7517186589410583E-3</v>
      </c>
      <c r="H787">
        <f t="shared" ca="1" si="223"/>
        <v>1</v>
      </c>
      <c r="I787">
        <f t="shared" ca="1" si="224"/>
        <v>224.02628411188539</v>
      </c>
      <c r="J787">
        <f t="shared" ca="1" si="225"/>
        <v>-4.0874516816661766</v>
      </c>
      <c r="K787">
        <f t="shared" ca="1" si="226"/>
        <v>0.66094052851428908</v>
      </c>
      <c r="L787">
        <f t="shared" ca="1" si="227"/>
        <v>-4.0874516816661766</v>
      </c>
      <c r="M787">
        <f t="shared" ca="1" si="228"/>
        <v>3.9026292625824577</v>
      </c>
      <c r="N787">
        <f t="shared" ca="1" si="229"/>
        <v>0.1701940796406978</v>
      </c>
      <c r="O787">
        <f t="shared" ca="1" si="230"/>
        <v>0.66094052851428908</v>
      </c>
      <c r="P787">
        <f t="shared" ca="1" si="231"/>
        <v>0.1701940796406978</v>
      </c>
      <c r="Q787">
        <f t="shared" ca="1" si="232"/>
        <v>4.6856026491298698E-2</v>
      </c>
    </row>
    <row r="788" spans="1:17" x14ac:dyDescent="0.2">
      <c r="A788">
        <f t="shared" si="219"/>
        <v>776</v>
      </c>
      <c r="B788">
        <f t="shared" ca="1" si="220"/>
        <v>16.187253407647393</v>
      </c>
      <c r="C788">
        <f t="shared" ca="1" si="221"/>
        <v>11.209188875731034</v>
      </c>
      <c r="E788">
        <f t="shared" ca="1" si="233"/>
        <v>0.66994075803391484</v>
      </c>
      <c r="F788">
        <f t="shared" ca="1" si="234"/>
        <v>2.5457710922622275E-2</v>
      </c>
      <c r="G788">
        <f t="shared" ca="1" si="222"/>
        <v>0.30460153104346288</v>
      </c>
      <c r="H788">
        <f t="shared" ca="1" si="223"/>
        <v>1</v>
      </c>
      <c r="I788">
        <f t="shared" ca="1" si="224"/>
        <v>119.52093091294753</v>
      </c>
      <c r="J788">
        <f t="shared" ca="1" si="225"/>
        <v>-0.99943226778395677</v>
      </c>
      <c r="K788">
        <f t="shared" ca="1" si="226"/>
        <v>21.779736643217504</v>
      </c>
      <c r="L788">
        <f t="shared" ca="1" si="227"/>
        <v>-0.99943226778395677</v>
      </c>
      <c r="M788">
        <f t="shared" ca="1" si="228"/>
        <v>0.43733453664928207</v>
      </c>
      <c r="N788">
        <f t="shared" ca="1" si="229"/>
        <v>2.5703391593046065</v>
      </c>
      <c r="O788">
        <f t="shared" ca="1" si="230"/>
        <v>21.779736643217504</v>
      </c>
      <c r="P788">
        <f t="shared" ca="1" si="231"/>
        <v>2.5703391593046065</v>
      </c>
      <c r="Q788">
        <f t="shared" ca="1" si="232"/>
        <v>95.367620364319052</v>
      </c>
    </row>
    <row r="789" spans="1:17" x14ac:dyDescent="0.2">
      <c r="A789">
        <f t="shared" ref="A789:A852" si="235">A788+1</f>
        <v>777</v>
      </c>
      <c r="B789">
        <f t="shared" ref="B789:B852" ca="1" si="236">SUM(I789:Q789)^0.5</f>
        <v>15.086269769029819</v>
      </c>
      <c r="C789">
        <f t="shared" ref="C789:C852" ca="1" si="237">E789*C$2+F789*C$3+G789*C$4</f>
        <v>9.2501170484538626</v>
      </c>
      <c r="E789">
        <f t="shared" ca="1" si="233"/>
        <v>0.79662719898808754</v>
      </c>
      <c r="F789">
        <f t="shared" ca="1" si="234"/>
        <v>3.6351749984932714E-2</v>
      </c>
      <c r="G789">
        <f t="shared" ref="G789:G852" ca="1" si="238">1-E789-F789</f>
        <v>0.16702105102697976</v>
      </c>
      <c r="H789">
        <f t="shared" ref="H789:H852" ca="1" si="239">SUM(E789:G789)</f>
        <v>1</v>
      </c>
      <c r="I789">
        <f t="shared" ref="I789:I852" ca="1" si="240">E789*E789*B$2*B$2*B$7</f>
        <v>168.99794631683349</v>
      </c>
      <c r="J789">
        <f t="shared" ref="J789:J852" ca="1" si="241">E789*F789*B$2*B$3*C$7</f>
        <v>-1.696985256252395</v>
      </c>
      <c r="K789">
        <f t="shared" ref="K789:K852" ca="1" si="242">E789*G789*B$2*B$4*D$7</f>
        <v>14.200723923043025</v>
      </c>
      <c r="L789">
        <f t="shared" ref="L789:L852" ca="1" si="243">J789</f>
        <v>-1.696985256252395</v>
      </c>
      <c r="M789">
        <f t="shared" ref="M789:M852" ca="1" si="244">F789*F789*B$3*B$3*C$8</f>
        <v>0.89171427575736917</v>
      </c>
      <c r="N789">
        <f t="shared" ref="N789:N852" ca="1" si="245">F789*G789*B$3*B$4*D$8</f>
        <v>2.0124983604331788</v>
      </c>
      <c r="O789">
        <f t="shared" ref="O789:O852" ca="1" si="246">K789</f>
        <v>14.200723923043025</v>
      </c>
      <c r="P789">
        <f t="shared" ref="P789:P852" ca="1" si="247">N789</f>
        <v>2.0124983604331788</v>
      </c>
      <c r="Q789">
        <f t="shared" ref="Q789:Q852" ca="1" si="248">G789*G789*B$4*B$4*D$9</f>
        <v>28.673400896904539</v>
      </c>
    </row>
    <row r="790" spans="1:17" x14ac:dyDescent="0.2">
      <c r="A790">
        <f t="shared" si="235"/>
        <v>778</v>
      </c>
      <c r="B790">
        <f t="shared" ca="1" si="236"/>
        <v>13.659364929621489</v>
      </c>
      <c r="C790">
        <f t="shared" ca="1" si="237"/>
        <v>10.220305698112226</v>
      </c>
      <c r="E790">
        <f t="shared" ca="1" si="233"/>
        <v>0.64607855436238804</v>
      </c>
      <c r="F790">
        <f t="shared" ca="1" si="234"/>
        <v>0.20857214711532074</v>
      </c>
      <c r="G790">
        <f t="shared" ca="1" si="238"/>
        <v>0.14534929852229123</v>
      </c>
      <c r="H790">
        <f t="shared" ca="1" si="239"/>
        <v>1</v>
      </c>
      <c r="I790">
        <f t="shared" ca="1" si="240"/>
        <v>111.1582798257823</v>
      </c>
      <c r="J790">
        <f t="shared" ca="1" si="241"/>
        <v>-7.8965838895076086</v>
      </c>
      <c r="K790">
        <f t="shared" ca="1" si="242"/>
        <v>10.022646371331357</v>
      </c>
      <c r="L790">
        <f t="shared" ca="1" si="243"/>
        <v>-7.8965838895076086</v>
      </c>
      <c r="M790">
        <f t="shared" ca="1" si="244"/>
        <v>29.355379404688659</v>
      </c>
      <c r="N790">
        <f t="shared" ca="1" si="245"/>
        <v>10.048662320538943</v>
      </c>
      <c r="O790">
        <f t="shared" ca="1" si="246"/>
        <v>10.022646371331357</v>
      </c>
      <c r="P790">
        <f t="shared" ca="1" si="247"/>
        <v>10.048662320538943</v>
      </c>
      <c r="Q790">
        <f t="shared" ca="1" si="248"/>
        <v>21.715141445377153</v>
      </c>
    </row>
    <row r="791" spans="1:17" x14ac:dyDescent="0.2">
      <c r="A791">
        <f t="shared" si="235"/>
        <v>779</v>
      </c>
      <c r="B791">
        <f t="shared" ca="1" si="236"/>
        <v>23.325806386537543</v>
      </c>
      <c r="C791">
        <f t="shared" ca="1" si="237"/>
        <v>13.39829773953038</v>
      </c>
      <c r="E791">
        <f t="shared" ca="1" si="233"/>
        <v>9.0768563679164305E-2</v>
      </c>
      <c r="F791">
        <f t="shared" ca="1" si="234"/>
        <v>0.89845025898572972</v>
      </c>
      <c r="G791">
        <f t="shared" ca="1" si="238"/>
        <v>1.0781177335105974E-2</v>
      </c>
      <c r="H791">
        <f t="shared" ca="1" si="239"/>
        <v>1</v>
      </c>
      <c r="I791">
        <f t="shared" ca="1" si="240"/>
        <v>2.194027632178396</v>
      </c>
      <c r="J791">
        <f t="shared" ca="1" si="241"/>
        <v>-4.7788909173550413</v>
      </c>
      <c r="K791">
        <f t="shared" ca="1" si="242"/>
        <v>0.10444455278170432</v>
      </c>
      <c r="L791">
        <f t="shared" ca="1" si="243"/>
        <v>-4.7788909173550413</v>
      </c>
      <c r="M791">
        <f t="shared" ca="1" si="244"/>
        <v>544.70724323970489</v>
      </c>
      <c r="N791">
        <f t="shared" ca="1" si="245"/>
        <v>3.2106963033166966</v>
      </c>
      <c r="O791">
        <f t="shared" ca="1" si="246"/>
        <v>0.10444455278170432</v>
      </c>
      <c r="P791">
        <f t="shared" ca="1" si="247"/>
        <v>3.2106963033166966</v>
      </c>
      <c r="Q791">
        <f t="shared" ca="1" si="248"/>
        <v>0.11947283286550665</v>
      </c>
    </row>
    <row r="792" spans="1:17" x14ac:dyDescent="0.2">
      <c r="A792">
        <f t="shared" si="235"/>
        <v>780</v>
      </c>
      <c r="B792">
        <f t="shared" ca="1" si="236"/>
        <v>15.082463940036837</v>
      </c>
      <c r="C792">
        <f t="shared" ca="1" si="237"/>
        <v>11.466935484980045</v>
      </c>
      <c r="E792">
        <f t="shared" ca="1" si="233"/>
        <v>0.59535915554115248</v>
      </c>
      <c r="F792">
        <f t="shared" ca="1" si="234"/>
        <v>0.14116868743084432</v>
      </c>
      <c r="G792">
        <f t="shared" ca="1" si="238"/>
        <v>0.2634721570280032</v>
      </c>
      <c r="H792">
        <f t="shared" ca="1" si="239"/>
        <v>1</v>
      </c>
      <c r="I792">
        <f t="shared" ca="1" si="240"/>
        <v>94.390707164281352</v>
      </c>
      <c r="J792">
        <f t="shared" ca="1" si="241"/>
        <v>-4.9250997335080706</v>
      </c>
      <c r="K792">
        <f t="shared" ca="1" si="242"/>
        <v>16.741636396099715</v>
      </c>
      <c r="L792">
        <f t="shared" ca="1" si="243"/>
        <v>-4.9250997335080706</v>
      </c>
      <c r="M792">
        <f t="shared" ca="1" si="244"/>
        <v>13.447818140227321</v>
      </c>
      <c r="N792">
        <f t="shared" ca="1" si="245"/>
        <v>12.32855292501147</v>
      </c>
      <c r="O792">
        <f t="shared" ca="1" si="246"/>
        <v>16.741636396099715</v>
      </c>
      <c r="P792">
        <f t="shared" ca="1" si="247"/>
        <v>12.32855292501147</v>
      </c>
      <c r="Q792">
        <f t="shared" ca="1" si="248"/>
        <v>71.352014022796567</v>
      </c>
    </row>
    <row r="793" spans="1:17" x14ac:dyDescent="0.2">
      <c r="A793">
        <f t="shared" si="235"/>
        <v>781</v>
      </c>
      <c r="B793">
        <f t="shared" ca="1" si="236"/>
        <v>14.252961147826094</v>
      </c>
      <c r="C793">
        <f t="shared" ca="1" si="237"/>
        <v>7.4860406232740893</v>
      </c>
      <c r="E793">
        <f t="shared" ca="1" si="233"/>
        <v>0.87523329706523023</v>
      </c>
      <c r="F793">
        <f t="shared" ca="1" si="234"/>
        <v>0.11790892776249952</v>
      </c>
      <c r="G793">
        <f t="shared" ca="1" si="238"/>
        <v>6.8577751722702501E-3</v>
      </c>
      <c r="H793">
        <f t="shared" ca="1" si="239"/>
        <v>1</v>
      </c>
      <c r="I793">
        <f t="shared" ca="1" si="240"/>
        <v>203.99467425887269</v>
      </c>
      <c r="J793">
        <f t="shared" ca="1" si="241"/>
        <v>-6.0473922285013124</v>
      </c>
      <c r="K793">
        <f t="shared" ca="1" si="242"/>
        <v>0.64060631592059825</v>
      </c>
      <c r="L793">
        <f t="shared" ca="1" si="243"/>
        <v>-6.0473922285013124</v>
      </c>
      <c r="M793">
        <f t="shared" ca="1" si="244"/>
        <v>9.3814172880698514</v>
      </c>
      <c r="N793">
        <f t="shared" ca="1" si="245"/>
        <v>0.26802106782044116</v>
      </c>
      <c r="O793">
        <f t="shared" ca="1" si="246"/>
        <v>0.64060631592059825</v>
      </c>
      <c r="P793">
        <f t="shared" ca="1" si="247"/>
        <v>0.26802106782044116</v>
      </c>
      <c r="Q793">
        <f t="shared" ca="1" si="248"/>
        <v>4.8339624018139835E-2</v>
      </c>
    </row>
    <row r="794" spans="1:17" x14ac:dyDescent="0.2">
      <c r="A794">
        <f t="shared" si="235"/>
        <v>782</v>
      </c>
      <c r="B794">
        <f t="shared" ca="1" si="236"/>
        <v>15.054133933211091</v>
      </c>
      <c r="C794">
        <f t="shared" ca="1" si="237"/>
        <v>11.86774469355074</v>
      </c>
      <c r="E794">
        <f t="shared" ca="1" si="233"/>
        <v>0.54028398665730526</v>
      </c>
      <c r="F794">
        <f t="shared" ca="1" si="234"/>
        <v>0.19791493241353139</v>
      </c>
      <c r="G794">
        <f t="shared" ca="1" si="238"/>
        <v>0.26180108092916332</v>
      </c>
      <c r="H794">
        <f t="shared" ca="1" si="239"/>
        <v>1</v>
      </c>
      <c r="I794">
        <f t="shared" ca="1" si="240"/>
        <v>77.734777175262295</v>
      </c>
      <c r="J794">
        <f t="shared" ca="1" si="241"/>
        <v>-6.2661137460188812</v>
      </c>
      <c r="K794">
        <f t="shared" ca="1" si="242"/>
        <v>15.096548719997166</v>
      </c>
      <c r="L794">
        <f t="shared" ca="1" si="243"/>
        <v>-6.2661137460188812</v>
      </c>
      <c r="M794">
        <f t="shared" ca="1" si="244"/>
        <v>26.432132254676119</v>
      </c>
      <c r="N794">
        <f t="shared" ca="1" si="245"/>
        <v>17.174693599481049</v>
      </c>
      <c r="O794">
        <f t="shared" ca="1" si="246"/>
        <v>15.096548719997166</v>
      </c>
      <c r="P794">
        <f t="shared" ca="1" si="247"/>
        <v>17.174693599481049</v>
      </c>
      <c r="Q794">
        <f t="shared" ca="1" si="248"/>
        <v>70.449781902200527</v>
      </c>
    </row>
    <row r="795" spans="1:17" x14ac:dyDescent="0.2">
      <c r="A795">
        <f t="shared" si="235"/>
        <v>783</v>
      </c>
      <c r="B795">
        <f t="shared" ca="1" si="236"/>
        <v>18.634569139295813</v>
      </c>
      <c r="C795">
        <f t="shared" ca="1" si="237"/>
        <v>14.477965744583038</v>
      </c>
      <c r="E795">
        <f t="shared" ca="1" si="233"/>
        <v>0.37792551774339245</v>
      </c>
      <c r="F795">
        <f t="shared" ca="1" si="234"/>
        <v>0.170382601212269</v>
      </c>
      <c r="G795">
        <f t="shared" ca="1" si="238"/>
        <v>0.45169188104433855</v>
      </c>
      <c r="H795">
        <f t="shared" ca="1" si="239"/>
        <v>1</v>
      </c>
      <c r="I795">
        <f t="shared" ca="1" si="240"/>
        <v>38.035015700877075</v>
      </c>
      <c r="J795">
        <f t="shared" ca="1" si="241"/>
        <v>-3.7733672607681057</v>
      </c>
      <c r="K795">
        <f t="shared" ca="1" si="242"/>
        <v>18.219340100122402</v>
      </c>
      <c r="L795">
        <f t="shared" ca="1" si="243"/>
        <v>-3.7733672607681057</v>
      </c>
      <c r="M795">
        <f t="shared" ca="1" si="244"/>
        <v>19.589599741045713</v>
      </c>
      <c r="N795">
        <f t="shared" ca="1" si="245"/>
        <v>25.509769170670058</v>
      </c>
      <c r="O795">
        <f t="shared" ca="1" si="246"/>
        <v>18.219340100122402</v>
      </c>
      <c r="P795">
        <f t="shared" ca="1" si="247"/>
        <v>25.509769170670058</v>
      </c>
      <c r="Q795">
        <f t="shared" ca="1" si="248"/>
        <v>209.71106754522441</v>
      </c>
    </row>
    <row r="796" spans="1:17" x14ac:dyDescent="0.2">
      <c r="A796">
        <f t="shared" si="235"/>
        <v>784</v>
      </c>
      <c r="B796">
        <f t="shared" ca="1" si="236"/>
        <v>15.789002975678647</v>
      </c>
      <c r="C796">
        <f t="shared" ca="1" si="237"/>
        <v>6.8419201343364566</v>
      </c>
      <c r="E796">
        <f t="shared" ca="1" si="233"/>
        <v>0.96622545952950434</v>
      </c>
      <c r="F796">
        <f t="shared" ca="1" si="234"/>
        <v>2.1691211269440385E-2</v>
      </c>
      <c r="G796">
        <f t="shared" ca="1" si="238"/>
        <v>1.2083329201055277E-2</v>
      </c>
      <c r="H796">
        <f t="shared" ca="1" si="239"/>
        <v>1</v>
      </c>
      <c r="I796">
        <f t="shared" ca="1" si="240"/>
        <v>248.61545337063143</v>
      </c>
      <c r="J796">
        <f t="shared" ca="1" si="241"/>
        <v>-1.2281739937868028</v>
      </c>
      <c r="K796">
        <f t="shared" ca="1" si="242"/>
        <v>1.2460894703607681</v>
      </c>
      <c r="L796">
        <f t="shared" ca="1" si="243"/>
        <v>-1.2281739937868028</v>
      </c>
      <c r="M796">
        <f t="shared" ca="1" si="244"/>
        <v>0.31749923454719375</v>
      </c>
      <c r="N796">
        <f t="shared" ca="1" si="245"/>
        <v>8.6877919506285872E-2</v>
      </c>
      <c r="O796">
        <f t="shared" ca="1" si="246"/>
        <v>1.2460894703607681</v>
      </c>
      <c r="P796">
        <f t="shared" ca="1" si="247"/>
        <v>8.6877919506285872E-2</v>
      </c>
      <c r="Q796">
        <f t="shared" ca="1" si="248"/>
        <v>0.15007556865006774</v>
      </c>
    </row>
    <row r="797" spans="1:17" x14ac:dyDescent="0.2">
      <c r="A797">
        <f t="shared" si="235"/>
        <v>785</v>
      </c>
      <c r="B797">
        <f t="shared" ca="1" si="236"/>
        <v>23.050202525881168</v>
      </c>
      <c r="C797">
        <f t="shared" ca="1" si="237"/>
        <v>14.344369138901303</v>
      </c>
      <c r="E797">
        <f t="shared" ca="1" si="233"/>
        <v>6.2279788549449933E-2</v>
      </c>
      <c r="F797">
        <f t="shared" ca="1" si="234"/>
        <v>0.82706554512934394</v>
      </c>
      <c r="G797">
        <f t="shared" ca="1" si="238"/>
        <v>0.11065466632120613</v>
      </c>
      <c r="H797">
        <f t="shared" ca="1" si="239"/>
        <v>1</v>
      </c>
      <c r="I797">
        <f t="shared" ca="1" si="240"/>
        <v>1.0329170000478052</v>
      </c>
      <c r="J797">
        <f t="shared" ca="1" si="241"/>
        <v>-3.0184547818573972</v>
      </c>
      <c r="K797">
        <f t="shared" ca="1" si="242"/>
        <v>0.73553103840132072</v>
      </c>
      <c r="L797">
        <f t="shared" ca="1" si="243"/>
        <v>-3.0184547818573972</v>
      </c>
      <c r="M797">
        <f t="shared" ca="1" si="244"/>
        <v>461.58844827637864</v>
      </c>
      <c r="N797">
        <f t="shared" ca="1" si="245"/>
        <v>30.33532568249408</v>
      </c>
      <c r="O797">
        <f t="shared" ca="1" si="246"/>
        <v>0.73553103840132072</v>
      </c>
      <c r="P797">
        <f t="shared" ca="1" si="247"/>
        <v>30.33532568249408</v>
      </c>
      <c r="Q797">
        <f t="shared" ca="1" si="248"/>
        <v>12.585667329636054</v>
      </c>
    </row>
    <row r="798" spans="1:17" x14ac:dyDescent="0.2">
      <c r="A798">
        <f t="shared" si="235"/>
        <v>786</v>
      </c>
      <c r="B798">
        <f t="shared" ca="1" si="236"/>
        <v>13.489729847709118</v>
      </c>
      <c r="C798">
        <f t="shared" ca="1" si="237"/>
        <v>9.1309098637432591</v>
      </c>
      <c r="E798">
        <f t="shared" ca="1" si="233"/>
        <v>0.73544099384908468</v>
      </c>
      <c r="F798">
        <f t="shared" ca="1" si="234"/>
        <v>0.17637028102208893</v>
      </c>
      <c r="G798">
        <f t="shared" ca="1" si="238"/>
        <v>8.818872512882639E-2</v>
      </c>
      <c r="H798">
        <f t="shared" ca="1" si="239"/>
        <v>1</v>
      </c>
      <c r="I798">
        <f t="shared" ca="1" si="240"/>
        <v>144.03460118200215</v>
      </c>
      <c r="J798">
        <f t="shared" ca="1" si="241"/>
        <v>-7.6010021769551885</v>
      </c>
      <c r="K798">
        <f t="shared" ca="1" si="242"/>
        <v>6.9222143001947236</v>
      </c>
      <c r="L798">
        <f t="shared" ca="1" si="243"/>
        <v>-7.6010021769551885</v>
      </c>
      <c r="M798">
        <f t="shared" ca="1" si="244"/>
        <v>20.990650023566609</v>
      </c>
      <c r="N798">
        <f t="shared" ca="1" si="245"/>
        <v>5.1555793021974772</v>
      </c>
      <c r="O798">
        <f t="shared" ca="1" si="246"/>
        <v>6.9222143001947236</v>
      </c>
      <c r="P798">
        <f t="shared" ca="1" si="247"/>
        <v>5.1555793021974772</v>
      </c>
      <c r="Q798">
        <f t="shared" ca="1" si="248"/>
        <v>7.9939773077314484</v>
      </c>
    </row>
    <row r="799" spans="1:17" x14ac:dyDescent="0.2">
      <c r="A799">
        <f t="shared" si="235"/>
        <v>787</v>
      </c>
      <c r="B799">
        <f t="shared" ca="1" si="236"/>
        <v>13.823729562396547</v>
      </c>
      <c r="C799">
        <f t="shared" ca="1" si="237"/>
        <v>10.911723348124617</v>
      </c>
      <c r="E799">
        <f t="shared" ca="1" si="233"/>
        <v>0.54242837117455434</v>
      </c>
      <c r="F799">
        <f t="shared" ca="1" si="234"/>
        <v>0.32394397447083995</v>
      </c>
      <c r="G799">
        <f t="shared" ca="1" si="238"/>
        <v>0.13362765435460572</v>
      </c>
      <c r="H799">
        <f t="shared" ca="1" si="239"/>
        <v>1</v>
      </c>
      <c r="I799">
        <f t="shared" ca="1" si="240"/>
        <v>78.353059630807834</v>
      </c>
      <c r="J799">
        <f t="shared" ca="1" si="241"/>
        <v>-10.296981182048107</v>
      </c>
      <c r="K799">
        <f t="shared" ca="1" si="242"/>
        <v>7.7361144044169512</v>
      </c>
      <c r="L799">
        <f t="shared" ca="1" si="243"/>
        <v>-10.296981182048107</v>
      </c>
      <c r="M799">
        <f t="shared" ca="1" si="244"/>
        <v>70.813308612556654</v>
      </c>
      <c r="N799">
        <f t="shared" ca="1" si="245"/>
        <v>14.348458682147539</v>
      </c>
      <c r="O799">
        <f t="shared" ca="1" si="246"/>
        <v>7.7361144044169512</v>
      </c>
      <c r="P799">
        <f t="shared" ca="1" si="247"/>
        <v>14.348458682147539</v>
      </c>
      <c r="Q799">
        <f t="shared" ca="1" si="248"/>
        <v>18.353946961878989</v>
      </c>
    </row>
    <row r="800" spans="1:17" x14ac:dyDescent="0.2">
      <c r="A800">
        <f t="shared" si="235"/>
        <v>788</v>
      </c>
      <c r="B800">
        <f t="shared" ca="1" si="236"/>
        <v>15.475778564147209</v>
      </c>
      <c r="C800">
        <f t="shared" ca="1" si="237"/>
        <v>9.3419428528074171</v>
      </c>
      <c r="E800">
        <f t="shared" ca="1" si="233"/>
        <v>0.80290661495059013</v>
      </c>
      <c r="F800">
        <f t="shared" ca="1" si="234"/>
        <v>1.112850346711324E-2</v>
      </c>
      <c r="G800">
        <f t="shared" ca="1" si="238"/>
        <v>0.18596488158229663</v>
      </c>
      <c r="H800">
        <f t="shared" ca="1" si="239"/>
        <v>1</v>
      </c>
      <c r="I800">
        <f t="shared" ca="1" si="240"/>
        <v>171.67270030985588</v>
      </c>
      <c r="J800">
        <f t="shared" ca="1" si="241"/>
        <v>-0.52359973422720374</v>
      </c>
      <c r="K800">
        <f t="shared" ca="1" si="242"/>
        <v>15.936029156412358</v>
      </c>
      <c r="L800">
        <f t="shared" ca="1" si="243"/>
        <v>-0.52359973422720374</v>
      </c>
      <c r="M800">
        <f t="shared" ca="1" si="244"/>
        <v>8.3569654138963681E-2</v>
      </c>
      <c r="N800">
        <f t="shared" ca="1" si="245"/>
        <v>0.68597249671634986</v>
      </c>
      <c r="O800">
        <f t="shared" ca="1" si="246"/>
        <v>15.936029156412358</v>
      </c>
      <c r="P800">
        <f t="shared" ca="1" si="247"/>
        <v>0.68597249671634986</v>
      </c>
      <c r="Q800">
        <f t="shared" ca="1" si="248"/>
        <v>35.546648364720362</v>
      </c>
    </row>
    <row r="801" spans="1:17" x14ac:dyDescent="0.2">
      <c r="A801">
        <f t="shared" si="235"/>
        <v>789</v>
      </c>
      <c r="B801">
        <f t="shared" ca="1" si="236"/>
        <v>15.270935940906606</v>
      </c>
      <c r="C801">
        <f t="shared" ca="1" si="237"/>
        <v>11.682001706724568</v>
      </c>
      <c r="E801">
        <f t="shared" ca="1" si="233"/>
        <v>0.41251542767983718</v>
      </c>
      <c r="F801">
        <f t="shared" ca="1" si="234"/>
        <v>0.48168447036697898</v>
      </c>
      <c r="G801">
        <f t="shared" ca="1" si="238"/>
        <v>0.10580010195318384</v>
      </c>
      <c r="H801">
        <f t="shared" ca="1" si="239"/>
        <v>1</v>
      </c>
      <c r="I801">
        <f t="shared" ca="1" si="240"/>
        <v>45.315998861073979</v>
      </c>
      <c r="J801">
        <f t="shared" ca="1" si="241"/>
        <v>-11.643953332589973</v>
      </c>
      <c r="K801">
        <f t="shared" ca="1" si="242"/>
        <v>4.6581173289509392</v>
      </c>
      <c r="L801">
        <f t="shared" ca="1" si="243"/>
        <v>-11.643953332589973</v>
      </c>
      <c r="M801">
        <f t="shared" ca="1" si="244"/>
        <v>156.56704808428549</v>
      </c>
      <c r="N801">
        <f t="shared" ca="1" si="245"/>
        <v>16.892258982022444</v>
      </c>
      <c r="O801">
        <f t="shared" ca="1" si="246"/>
        <v>4.6581173289509392</v>
      </c>
      <c r="P801">
        <f t="shared" ca="1" si="247"/>
        <v>16.892258982022444</v>
      </c>
      <c r="Q801">
        <f t="shared" ca="1" si="248"/>
        <v>11.505591609146832</v>
      </c>
    </row>
    <row r="802" spans="1:17" x14ac:dyDescent="0.2">
      <c r="A802">
        <f t="shared" si="235"/>
        <v>790</v>
      </c>
      <c r="B802">
        <f t="shared" ca="1" si="236"/>
        <v>14.13380670173188</v>
      </c>
      <c r="C802">
        <f t="shared" ca="1" si="237"/>
        <v>8.3768803572137251</v>
      </c>
      <c r="E802">
        <f t="shared" ca="1" si="233"/>
        <v>0.82026617573903249</v>
      </c>
      <c r="F802">
        <f t="shared" ca="1" si="234"/>
        <v>0.10761427763508548</v>
      </c>
      <c r="G802">
        <f t="shared" ca="1" si="238"/>
        <v>7.2119546625882033E-2</v>
      </c>
      <c r="H802">
        <f t="shared" ca="1" si="239"/>
        <v>1</v>
      </c>
      <c r="I802">
        <f t="shared" ca="1" si="240"/>
        <v>179.17638633008741</v>
      </c>
      <c r="J802">
        <f t="shared" ca="1" si="241"/>
        <v>-5.1727598254800933</v>
      </c>
      <c r="K802">
        <f t="shared" ca="1" si="242"/>
        <v>6.3138161718654704</v>
      </c>
      <c r="L802">
        <f t="shared" ca="1" si="243"/>
        <v>-5.1727598254800933</v>
      </c>
      <c r="M802">
        <f t="shared" ca="1" si="244"/>
        <v>7.8147459403216644</v>
      </c>
      <c r="N802">
        <f t="shared" ca="1" si="245"/>
        <v>2.5725384991322104</v>
      </c>
      <c r="O802">
        <f t="shared" ca="1" si="246"/>
        <v>6.3138161718654704</v>
      </c>
      <c r="P802">
        <f t="shared" ca="1" si="247"/>
        <v>2.5725384991322104</v>
      </c>
      <c r="Q802">
        <f t="shared" ca="1" si="248"/>
        <v>5.3461699204766715</v>
      </c>
    </row>
    <row r="803" spans="1:17" x14ac:dyDescent="0.2">
      <c r="A803">
        <f t="shared" si="235"/>
        <v>791</v>
      </c>
      <c r="B803">
        <f t="shared" ca="1" si="236"/>
        <v>17.793145526155001</v>
      </c>
      <c r="C803">
        <f t="shared" ca="1" si="237"/>
        <v>13.146034923027996</v>
      </c>
      <c r="E803">
        <f t="shared" ca="1" si="233"/>
        <v>0.27005137152195735</v>
      </c>
      <c r="F803">
        <f t="shared" ca="1" si="234"/>
        <v>0.57020950900858669</v>
      </c>
      <c r="G803">
        <f t="shared" ca="1" si="238"/>
        <v>0.15973911946945596</v>
      </c>
      <c r="H803">
        <f t="shared" ca="1" si="239"/>
        <v>1</v>
      </c>
      <c r="I803">
        <f t="shared" ca="1" si="240"/>
        <v>19.420658030375073</v>
      </c>
      <c r="J803">
        <f t="shared" ca="1" si="241"/>
        <v>-9.0235713938101618</v>
      </c>
      <c r="K803">
        <f t="shared" ca="1" si="242"/>
        <v>4.6040689104426145</v>
      </c>
      <c r="L803">
        <f t="shared" ca="1" si="243"/>
        <v>-9.0235713938101618</v>
      </c>
      <c r="M803">
        <f t="shared" ca="1" si="244"/>
        <v>219.40371903374131</v>
      </c>
      <c r="N803">
        <f t="shared" ca="1" si="245"/>
        <v>30.191503562043973</v>
      </c>
      <c r="O803">
        <f t="shared" ca="1" si="246"/>
        <v>4.6040689104426145</v>
      </c>
      <c r="P803">
        <f t="shared" ca="1" si="247"/>
        <v>30.191503562043973</v>
      </c>
      <c r="Q803">
        <f t="shared" ca="1" si="248"/>
        <v>26.227648493460492</v>
      </c>
    </row>
    <row r="804" spans="1:17" x14ac:dyDescent="0.2">
      <c r="A804">
        <f t="shared" si="235"/>
        <v>792</v>
      </c>
      <c r="B804">
        <f t="shared" ca="1" si="236"/>
        <v>18.374705982567907</v>
      </c>
      <c r="C804">
        <f t="shared" ca="1" si="237"/>
        <v>13.964812561663051</v>
      </c>
      <c r="E804">
        <f t="shared" ca="1" si="233"/>
        <v>0.23972583603481767</v>
      </c>
      <c r="F804">
        <f t="shared" ca="1" si="234"/>
        <v>0.51989830052097541</v>
      </c>
      <c r="G804">
        <f t="shared" ca="1" si="238"/>
        <v>0.24037586344420692</v>
      </c>
      <c r="H804">
        <f t="shared" ca="1" si="239"/>
        <v>1</v>
      </c>
      <c r="I804">
        <f t="shared" ca="1" si="240"/>
        <v>15.303855281988326</v>
      </c>
      <c r="J804">
        <f t="shared" ca="1" si="241"/>
        <v>-7.3034970080846442</v>
      </c>
      <c r="K804">
        <f t="shared" ca="1" si="242"/>
        <v>6.1502085250047918</v>
      </c>
      <c r="L804">
        <f t="shared" ca="1" si="243"/>
        <v>-7.3034970080846442</v>
      </c>
      <c r="M804">
        <f t="shared" ca="1" si="244"/>
        <v>182.39455509852704</v>
      </c>
      <c r="N804">
        <f t="shared" ca="1" si="245"/>
        <v>41.423639659333382</v>
      </c>
      <c r="O804">
        <f t="shared" ca="1" si="246"/>
        <v>6.1502085250047918</v>
      </c>
      <c r="P804">
        <f t="shared" ca="1" si="247"/>
        <v>41.423639659333382</v>
      </c>
      <c r="Q804">
        <f t="shared" ca="1" si="248"/>
        <v>59.390707212794467</v>
      </c>
    </row>
    <row r="805" spans="1:17" x14ac:dyDescent="0.2">
      <c r="A805">
        <f t="shared" si="235"/>
        <v>793</v>
      </c>
      <c r="B805">
        <f t="shared" ca="1" si="236"/>
        <v>17.085501220242751</v>
      </c>
      <c r="C805">
        <f t="shared" ca="1" si="237"/>
        <v>12.206251142648256</v>
      </c>
      <c r="E805">
        <f t="shared" ca="1" si="233"/>
        <v>0.60307821556097974</v>
      </c>
      <c r="F805">
        <f t="shared" ca="1" si="234"/>
        <v>2.4739362708710581E-2</v>
      </c>
      <c r="G805">
        <f t="shared" ca="1" si="238"/>
        <v>0.37218242173030969</v>
      </c>
      <c r="H805">
        <f t="shared" ca="1" si="239"/>
        <v>1</v>
      </c>
      <c r="I805">
        <f t="shared" ca="1" si="240"/>
        <v>96.854197866626606</v>
      </c>
      <c r="J805">
        <f t="shared" ca="1" si="241"/>
        <v>-0.87429856398602235</v>
      </c>
      <c r="K805">
        <f t="shared" ca="1" si="242"/>
        <v>23.955963370474429</v>
      </c>
      <c r="L805">
        <f t="shared" ca="1" si="243"/>
        <v>-0.87429856398602235</v>
      </c>
      <c r="M805">
        <f t="shared" ca="1" si="244"/>
        <v>0.41300193816892267</v>
      </c>
      <c r="N805">
        <f t="shared" ca="1" si="245"/>
        <v>3.0519918217588633</v>
      </c>
      <c r="O805">
        <f t="shared" ca="1" si="246"/>
        <v>23.955963370474429</v>
      </c>
      <c r="P805">
        <f t="shared" ca="1" si="247"/>
        <v>3.0519918217588633</v>
      </c>
      <c r="Q805">
        <f t="shared" ca="1" si="248"/>
        <v>142.37983888562644</v>
      </c>
    </row>
    <row r="806" spans="1:17" x14ac:dyDescent="0.2">
      <c r="A806">
        <f t="shared" si="235"/>
        <v>794</v>
      </c>
      <c r="B806">
        <f t="shared" ca="1" si="236"/>
        <v>14.732579378228907</v>
      </c>
      <c r="C806">
        <f t="shared" ca="1" si="237"/>
        <v>10.16109895762084</v>
      </c>
      <c r="E806">
        <f t="shared" ca="1" si="233"/>
        <v>0.71037688775528096</v>
      </c>
      <c r="F806">
        <f t="shared" ca="1" si="234"/>
        <v>8.6587801001248951E-2</v>
      </c>
      <c r="G806">
        <f t="shared" ca="1" si="238"/>
        <v>0.20303531124347007</v>
      </c>
      <c r="H806">
        <f t="shared" ca="1" si="239"/>
        <v>1</v>
      </c>
      <c r="I806">
        <f t="shared" ca="1" si="240"/>
        <v>134.38438642352691</v>
      </c>
      <c r="J806">
        <f t="shared" ca="1" si="241"/>
        <v>-3.6044843939404729</v>
      </c>
      <c r="K806">
        <f t="shared" ca="1" si="242"/>
        <v>15.393753945832934</v>
      </c>
      <c r="L806">
        <f t="shared" ca="1" si="243"/>
        <v>-3.6044843939404729</v>
      </c>
      <c r="M806">
        <f t="shared" ca="1" si="244"/>
        <v>5.0592774260500786</v>
      </c>
      <c r="N806">
        <f t="shared" ca="1" si="245"/>
        <v>5.8272987813036723</v>
      </c>
      <c r="O806">
        <f t="shared" ca="1" si="246"/>
        <v>15.393753945832934</v>
      </c>
      <c r="P806">
        <f t="shared" ca="1" si="247"/>
        <v>5.8272987813036723</v>
      </c>
      <c r="Q806">
        <f t="shared" ca="1" si="248"/>
        <v>42.372094619846379</v>
      </c>
    </row>
    <row r="807" spans="1:17" x14ac:dyDescent="0.2">
      <c r="A807">
        <f t="shared" si="235"/>
        <v>795</v>
      </c>
      <c r="B807">
        <f t="shared" ca="1" si="236"/>
        <v>17.554420160862023</v>
      </c>
      <c r="C807">
        <f t="shared" ca="1" si="237"/>
        <v>11.650847179384661</v>
      </c>
      <c r="E807">
        <f t="shared" ca="1" si="233"/>
        <v>0.32282112722896894</v>
      </c>
      <c r="F807">
        <f t="shared" ca="1" si="234"/>
        <v>0.66735992273440459</v>
      </c>
      <c r="G807">
        <f t="shared" ca="1" si="238"/>
        <v>9.8189500366264726E-3</v>
      </c>
      <c r="H807">
        <f t="shared" ca="1" si="239"/>
        <v>1</v>
      </c>
      <c r="I807">
        <f t="shared" ca="1" si="240"/>
        <v>27.752049773367268</v>
      </c>
      <c r="J807">
        <f t="shared" ca="1" si="241"/>
        <v>-12.624659915939107</v>
      </c>
      <c r="K807">
        <f t="shared" ca="1" si="242"/>
        <v>0.33830712276353508</v>
      </c>
      <c r="L807">
        <f t="shared" ca="1" si="243"/>
        <v>-12.624659915939107</v>
      </c>
      <c r="M807">
        <f t="shared" ca="1" si="244"/>
        <v>300.53518101535315</v>
      </c>
      <c r="N807">
        <f t="shared" ca="1" si="245"/>
        <v>2.1720217634784711</v>
      </c>
      <c r="O807">
        <f t="shared" ca="1" si="246"/>
        <v>0.33830712276353508</v>
      </c>
      <c r="P807">
        <f t="shared" ca="1" si="247"/>
        <v>2.1720217634784711</v>
      </c>
      <c r="Q807">
        <f t="shared" ca="1" si="248"/>
        <v>9.9098454752800214E-2</v>
      </c>
    </row>
    <row r="808" spans="1:17" x14ac:dyDescent="0.2">
      <c r="A808">
        <f t="shared" si="235"/>
        <v>796</v>
      </c>
      <c r="B808">
        <f t="shared" ca="1" si="236"/>
        <v>15.823519526200188</v>
      </c>
      <c r="C808">
        <f t="shared" ca="1" si="237"/>
        <v>12.042226672146146</v>
      </c>
      <c r="E808">
        <f t="shared" ca="1" si="233"/>
        <v>0.56632234902710621</v>
      </c>
      <c r="F808">
        <f t="shared" ca="1" si="234"/>
        <v>0.12145342962978782</v>
      </c>
      <c r="G808">
        <f t="shared" ca="1" si="238"/>
        <v>0.31222422134310596</v>
      </c>
      <c r="H808">
        <f t="shared" ca="1" si="239"/>
        <v>1</v>
      </c>
      <c r="I808">
        <f t="shared" ca="1" si="240"/>
        <v>85.408003100918421</v>
      </c>
      <c r="J808">
        <f t="shared" ca="1" si="241"/>
        <v>-4.0306129857289115</v>
      </c>
      <c r="K808">
        <f t="shared" ca="1" si="242"/>
        <v>18.871848163048003</v>
      </c>
      <c r="L808">
        <f t="shared" ca="1" si="243"/>
        <v>-4.0306129857289115</v>
      </c>
      <c r="M808">
        <f t="shared" ca="1" si="244"/>
        <v>9.953931321851762</v>
      </c>
      <c r="N808">
        <f t="shared" ca="1" si="245"/>
        <v>12.569423942113994</v>
      </c>
      <c r="O808">
        <f t="shared" ca="1" si="246"/>
        <v>18.871848163048003</v>
      </c>
      <c r="P808">
        <f t="shared" ca="1" si="247"/>
        <v>12.569423942113994</v>
      </c>
      <c r="Q808">
        <f t="shared" ca="1" si="248"/>
        <v>100.20051753440232</v>
      </c>
    </row>
    <row r="809" spans="1:17" x14ac:dyDescent="0.2">
      <c r="A809">
        <f t="shared" si="235"/>
        <v>797</v>
      </c>
      <c r="B809">
        <f t="shared" ca="1" si="236"/>
        <v>16.177156350130311</v>
      </c>
      <c r="C809">
        <f t="shared" ca="1" si="237"/>
        <v>6.6978791097388939</v>
      </c>
      <c r="E809">
        <f t="shared" ca="1" si="233"/>
        <v>0.98611774626914739</v>
      </c>
      <c r="F809">
        <f t="shared" ca="1" si="234"/>
        <v>1.0964982639208476E-3</v>
      </c>
      <c r="G809">
        <f t="shared" ca="1" si="238"/>
        <v>1.2785755466931763E-2</v>
      </c>
      <c r="H809">
        <f t="shared" ca="1" si="239"/>
        <v>1</v>
      </c>
      <c r="I809">
        <f t="shared" ca="1" si="240"/>
        <v>258.95763219169879</v>
      </c>
      <c r="J809">
        <f t="shared" ca="1" si="241"/>
        <v>-6.3362796852811626E-2</v>
      </c>
      <c r="K809">
        <f t="shared" ca="1" si="242"/>
        <v>1.3456722925836739</v>
      </c>
      <c r="L809">
        <f t="shared" ca="1" si="243"/>
        <v>-6.3362796852811626E-2</v>
      </c>
      <c r="M809">
        <f t="shared" ca="1" si="244"/>
        <v>8.1131773718891081E-4</v>
      </c>
      <c r="N809">
        <f t="shared" ca="1" si="245"/>
        <v>4.6470071712206781E-3</v>
      </c>
      <c r="O809">
        <f t="shared" ca="1" si="246"/>
        <v>1.3456722925836739</v>
      </c>
      <c r="P809">
        <f t="shared" ca="1" si="247"/>
        <v>4.6470071712206781E-3</v>
      </c>
      <c r="Q809">
        <f t="shared" ca="1" si="248"/>
        <v>0.16803106132121232</v>
      </c>
    </row>
    <row r="810" spans="1:17" x14ac:dyDescent="0.2">
      <c r="A810">
        <f t="shared" si="235"/>
        <v>798</v>
      </c>
      <c r="B810">
        <f t="shared" ca="1" si="236"/>
        <v>20.543104759971023</v>
      </c>
      <c r="C810">
        <f t="shared" ca="1" si="237"/>
        <v>13.557377411363024</v>
      </c>
      <c r="E810">
        <f t="shared" ca="1" si="233"/>
        <v>0.16162539872657489</v>
      </c>
      <c r="F810">
        <f t="shared" ca="1" si="234"/>
        <v>0.73343352375356097</v>
      </c>
      <c r="G810">
        <f t="shared" ca="1" si="238"/>
        <v>0.10494107751986415</v>
      </c>
      <c r="H810">
        <f t="shared" ca="1" si="239"/>
        <v>1</v>
      </c>
      <c r="I810">
        <f t="shared" ca="1" si="240"/>
        <v>6.9564935214515256</v>
      </c>
      <c r="J810">
        <f t="shared" ca="1" si="241"/>
        <v>-6.9465310629638184</v>
      </c>
      <c r="K810">
        <f t="shared" ca="1" si="242"/>
        <v>1.8102529764542408</v>
      </c>
      <c r="L810">
        <f t="shared" ca="1" si="243"/>
        <v>-6.9465310629638184</v>
      </c>
      <c r="M810">
        <f t="shared" ca="1" si="244"/>
        <v>362.99161034500344</v>
      </c>
      <c r="N810">
        <f t="shared" ca="1" si="245"/>
        <v>25.512045226141421</v>
      </c>
      <c r="O810">
        <f t="shared" ca="1" si="246"/>
        <v>1.8102529764542408</v>
      </c>
      <c r="P810">
        <f t="shared" ca="1" si="247"/>
        <v>25.512045226141421</v>
      </c>
      <c r="Q810">
        <f t="shared" ca="1" si="248"/>
        <v>11.319515033425503</v>
      </c>
    </row>
    <row r="811" spans="1:17" x14ac:dyDescent="0.2">
      <c r="A811">
        <f t="shared" si="235"/>
        <v>799</v>
      </c>
      <c r="B811">
        <f t="shared" ca="1" si="236"/>
        <v>21.788146956830118</v>
      </c>
      <c r="C811">
        <f t="shared" ca="1" si="237"/>
        <v>15.081002709566992</v>
      </c>
      <c r="E811">
        <f t="shared" ca="1" si="233"/>
        <v>8.4564291203927056E-2</v>
      </c>
      <c r="F811">
        <f t="shared" ca="1" si="234"/>
        <v>0.68154004148746683</v>
      </c>
      <c r="G811">
        <f t="shared" ca="1" si="238"/>
        <v>0.23389566730860611</v>
      </c>
      <c r="H811">
        <f t="shared" ca="1" si="239"/>
        <v>1</v>
      </c>
      <c r="I811">
        <f t="shared" ca="1" si="240"/>
        <v>1.9043430820588518</v>
      </c>
      <c r="J811">
        <f t="shared" ca="1" si="241"/>
        <v>-3.3773495013792849</v>
      </c>
      <c r="K811">
        <f t="shared" ca="1" si="242"/>
        <v>2.1110247829613265</v>
      </c>
      <c r="L811">
        <f t="shared" ca="1" si="243"/>
        <v>-3.3773495013792849</v>
      </c>
      <c r="M811">
        <f t="shared" ca="1" si="244"/>
        <v>313.44245963611803</v>
      </c>
      <c r="N811">
        <f t="shared" ca="1" si="245"/>
        <v>52.838752253618622</v>
      </c>
      <c r="O811">
        <f t="shared" ca="1" si="246"/>
        <v>2.1110247829613265</v>
      </c>
      <c r="P811">
        <f t="shared" ca="1" si="247"/>
        <v>52.838752253618622</v>
      </c>
      <c r="Q811">
        <f t="shared" ca="1" si="248"/>
        <v>56.231690023847371</v>
      </c>
    </row>
    <row r="812" spans="1:17" x14ac:dyDescent="0.2">
      <c r="A812">
        <f t="shared" si="235"/>
        <v>800</v>
      </c>
      <c r="B812">
        <f t="shared" ca="1" si="236"/>
        <v>22.235141360789303</v>
      </c>
      <c r="C812">
        <f t="shared" ca="1" si="237"/>
        <v>16.54133053763956</v>
      </c>
      <c r="E812">
        <f t="shared" ca="1" si="233"/>
        <v>0.25642977891163798</v>
      </c>
      <c r="F812">
        <f t="shared" ca="1" si="234"/>
        <v>0.13476741934151956</v>
      </c>
      <c r="G812">
        <f t="shared" ca="1" si="238"/>
        <v>0.60880280174684243</v>
      </c>
      <c r="H812">
        <f t="shared" ca="1" si="239"/>
        <v>1</v>
      </c>
      <c r="I812">
        <f t="shared" ca="1" si="240"/>
        <v>17.510884451824435</v>
      </c>
      <c r="J812">
        <f t="shared" ca="1" si="241"/>
        <v>-2.0251210414095389</v>
      </c>
      <c r="K812">
        <f t="shared" ca="1" si="242"/>
        <v>16.662081028084412</v>
      </c>
      <c r="L812">
        <f t="shared" ca="1" si="243"/>
        <v>-2.0251210414095389</v>
      </c>
      <c r="M812">
        <f t="shared" ca="1" si="244"/>
        <v>12.255891236818567</v>
      </c>
      <c r="N812">
        <f t="shared" ca="1" si="245"/>
        <v>27.195719599029726</v>
      </c>
      <c r="O812">
        <f t="shared" ca="1" si="246"/>
        <v>16.662081028084412</v>
      </c>
      <c r="P812">
        <f t="shared" ca="1" si="247"/>
        <v>27.195719599029726</v>
      </c>
      <c r="Q812">
        <f t="shared" ca="1" si="248"/>
        <v>380.9693764742309</v>
      </c>
    </row>
    <row r="813" spans="1:17" x14ac:dyDescent="0.2">
      <c r="A813">
        <f t="shared" si="235"/>
        <v>801</v>
      </c>
      <c r="B813">
        <f t="shared" ca="1" si="236"/>
        <v>21.594086482607267</v>
      </c>
      <c r="C813">
        <f t="shared" ca="1" si="237"/>
        <v>16.209896974411251</v>
      </c>
      <c r="E813">
        <f t="shared" ca="1" si="233"/>
        <v>0.27308111604652785</v>
      </c>
      <c r="F813">
        <f t="shared" ca="1" si="234"/>
        <v>0.14628179148617093</v>
      </c>
      <c r="G813">
        <f t="shared" ca="1" si="238"/>
        <v>0.58063709246730122</v>
      </c>
      <c r="H813">
        <f t="shared" ca="1" si="239"/>
        <v>1</v>
      </c>
      <c r="I813">
        <f t="shared" ca="1" si="240"/>
        <v>19.858868709146147</v>
      </c>
      <c r="J813">
        <f t="shared" ca="1" si="241"/>
        <v>-2.3408821797528812</v>
      </c>
      <c r="K813">
        <f t="shared" ca="1" si="242"/>
        <v>16.923125962710561</v>
      </c>
      <c r="L813">
        <f t="shared" ca="1" si="243"/>
        <v>-2.3408821797528812</v>
      </c>
      <c r="M813">
        <f t="shared" ca="1" si="244"/>
        <v>14.439615028768342</v>
      </c>
      <c r="N813">
        <f t="shared" ca="1" si="245"/>
        <v>28.153607180931047</v>
      </c>
      <c r="O813">
        <f t="shared" ca="1" si="246"/>
        <v>16.923125962710561</v>
      </c>
      <c r="P813">
        <f t="shared" ca="1" si="247"/>
        <v>28.153607180931047</v>
      </c>
      <c r="Q813">
        <f t="shared" ca="1" si="248"/>
        <v>346.53438535263001</v>
      </c>
    </row>
    <row r="814" spans="1:17" x14ac:dyDescent="0.2">
      <c r="A814">
        <f t="shared" si="235"/>
        <v>802</v>
      </c>
      <c r="B814">
        <f t="shared" ca="1" si="236"/>
        <v>16.384021784589997</v>
      </c>
      <c r="C814">
        <f t="shared" ca="1" si="237"/>
        <v>12.041256423060458</v>
      </c>
      <c r="E814">
        <f t="shared" ca="1" si="233"/>
        <v>0.35151425247022827</v>
      </c>
      <c r="F814">
        <f t="shared" ca="1" si="234"/>
        <v>0.55608393163152126</v>
      </c>
      <c r="G814">
        <f t="shared" ca="1" si="238"/>
        <v>9.2401815898250472E-2</v>
      </c>
      <c r="H814">
        <f t="shared" ca="1" si="239"/>
        <v>1</v>
      </c>
      <c r="I814">
        <f t="shared" ca="1" si="240"/>
        <v>32.90463241836801</v>
      </c>
      <c r="J814">
        <f t="shared" ca="1" si="241"/>
        <v>-11.45462565373616</v>
      </c>
      <c r="K814">
        <f t="shared" ca="1" si="242"/>
        <v>3.466630761951305</v>
      </c>
      <c r="L814">
        <f t="shared" ca="1" si="243"/>
        <v>-11.45462565373616</v>
      </c>
      <c r="M814">
        <f t="shared" ca="1" si="244"/>
        <v>208.66795796986628</v>
      </c>
      <c r="N814">
        <f t="shared" ca="1" si="245"/>
        <v>17.031772694214386</v>
      </c>
      <c r="O814">
        <f t="shared" ca="1" si="246"/>
        <v>3.466630761951305</v>
      </c>
      <c r="P814">
        <f t="shared" ca="1" si="247"/>
        <v>17.031772694214386</v>
      </c>
      <c r="Q814">
        <f t="shared" ca="1" si="248"/>
        <v>8.776023844826236</v>
      </c>
    </row>
    <row r="815" spans="1:17" x14ac:dyDescent="0.2">
      <c r="A815">
        <f t="shared" si="235"/>
        <v>803</v>
      </c>
      <c r="B815">
        <f t="shared" ca="1" si="236"/>
        <v>15.939182631155884</v>
      </c>
      <c r="C815">
        <f t="shared" ca="1" si="237"/>
        <v>10.456707026869033</v>
      </c>
      <c r="E815">
        <f t="shared" ca="1" si="233"/>
        <v>0.72912906199951377</v>
      </c>
      <c r="F815">
        <f t="shared" ca="1" si="234"/>
        <v>8.3470754733880239E-3</v>
      </c>
      <c r="G815">
        <f t="shared" ca="1" si="238"/>
        <v>0.2625238625270982</v>
      </c>
      <c r="H815">
        <f t="shared" ca="1" si="239"/>
        <v>1</v>
      </c>
      <c r="I815">
        <f t="shared" ca="1" si="240"/>
        <v>141.57285304462508</v>
      </c>
      <c r="J815">
        <f t="shared" ca="1" si="241"/>
        <v>-0.35664518518654265</v>
      </c>
      <c r="K815">
        <f t="shared" ca="1" si="242"/>
        <v>20.429481111572571</v>
      </c>
      <c r="L815">
        <f t="shared" ca="1" si="243"/>
        <v>-0.35664518518654265</v>
      </c>
      <c r="M815">
        <f t="shared" ca="1" si="244"/>
        <v>4.7015791813152547E-2</v>
      </c>
      <c r="N815">
        <f t="shared" ca="1" si="245"/>
        <v>0.72634361967253491</v>
      </c>
      <c r="O815">
        <f t="shared" ca="1" si="246"/>
        <v>20.429481111572571</v>
      </c>
      <c r="P815">
        <f t="shared" ca="1" si="247"/>
        <v>0.72634361967253491</v>
      </c>
      <c r="Q815">
        <f t="shared" ca="1" si="248"/>
        <v>70.839315020786017</v>
      </c>
    </row>
    <row r="816" spans="1:17" x14ac:dyDescent="0.2">
      <c r="A816">
        <f t="shared" si="235"/>
        <v>804</v>
      </c>
      <c r="B816">
        <f t="shared" ca="1" si="236"/>
        <v>16.820687809470591</v>
      </c>
      <c r="C816">
        <f t="shared" ca="1" si="237"/>
        <v>13.479435980503148</v>
      </c>
      <c r="E816">
        <f t="shared" ca="1" si="233"/>
        <v>0.34381258927819891</v>
      </c>
      <c r="F816">
        <f t="shared" ca="1" si="234"/>
        <v>0.37554690161866838</v>
      </c>
      <c r="G816">
        <f t="shared" ca="1" si="238"/>
        <v>0.28064050910313271</v>
      </c>
      <c r="H816">
        <f t="shared" ca="1" si="239"/>
        <v>1</v>
      </c>
      <c r="I816">
        <f t="shared" ca="1" si="240"/>
        <v>31.478549810247603</v>
      </c>
      <c r="J816">
        <f t="shared" ca="1" si="241"/>
        <v>-7.5663003047578767</v>
      </c>
      <c r="K816">
        <f t="shared" ca="1" si="242"/>
        <v>10.298080357773243</v>
      </c>
      <c r="L816">
        <f t="shared" ca="1" si="243"/>
        <v>-7.5663003047578767</v>
      </c>
      <c r="M816">
        <f t="shared" ca="1" si="244"/>
        <v>95.170738742819637</v>
      </c>
      <c r="N816">
        <f t="shared" ca="1" si="245"/>
        <v>34.934420458915866</v>
      </c>
      <c r="O816">
        <f t="shared" ca="1" si="246"/>
        <v>10.298080357773243</v>
      </c>
      <c r="P816">
        <f t="shared" ca="1" si="247"/>
        <v>34.934420458915866</v>
      </c>
      <c r="Q816">
        <f t="shared" ca="1" si="248"/>
        <v>80.953848806742826</v>
      </c>
    </row>
    <row r="817" spans="1:17" x14ac:dyDescent="0.2">
      <c r="A817">
        <f t="shared" si="235"/>
        <v>805</v>
      </c>
      <c r="B817">
        <f t="shared" ca="1" si="236"/>
        <v>15.947836978286377</v>
      </c>
      <c r="C817">
        <f t="shared" ca="1" si="237"/>
        <v>6.7767775556651086</v>
      </c>
      <c r="E817">
        <f t="shared" ca="1" si="233"/>
        <v>0.97473278065057456</v>
      </c>
      <c r="F817">
        <f t="shared" ca="1" si="234"/>
        <v>1.3366299729732056E-2</v>
      </c>
      <c r="G817">
        <f t="shared" ca="1" si="238"/>
        <v>1.1900919619693385E-2</v>
      </c>
      <c r="H817">
        <f t="shared" ca="1" si="239"/>
        <v>1</v>
      </c>
      <c r="I817">
        <f t="shared" ca="1" si="240"/>
        <v>253.01269351559955</v>
      </c>
      <c r="J817">
        <f t="shared" ca="1" si="241"/>
        <v>-0.76347423145064597</v>
      </c>
      <c r="K817">
        <f t="shared" ca="1" si="242"/>
        <v>1.2380843545078053</v>
      </c>
      <c r="L817">
        <f t="shared" ca="1" si="243"/>
        <v>-0.76347423145064597</v>
      </c>
      <c r="M817">
        <f t="shared" ca="1" si="244"/>
        <v>0.12055839712020576</v>
      </c>
      <c r="N817">
        <f t="shared" ca="1" si="245"/>
        <v>5.2726715381672361E-2</v>
      </c>
      <c r="O817">
        <f t="shared" ca="1" si="246"/>
        <v>1.2380843545078053</v>
      </c>
      <c r="P817">
        <f t="shared" ca="1" si="247"/>
        <v>5.2726715381672361E-2</v>
      </c>
      <c r="Q817">
        <f t="shared" ca="1" si="248"/>
        <v>0.14557869640094023</v>
      </c>
    </row>
    <row r="818" spans="1:17" x14ac:dyDescent="0.2">
      <c r="A818">
        <f t="shared" si="235"/>
        <v>806</v>
      </c>
      <c r="B818">
        <f t="shared" ca="1" si="236"/>
        <v>15.545185940196923</v>
      </c>
      <c r="C818">
        <f t="shared" ca="1" si="237"/>
        <v>10.788088684386159</v>
      </c>
      <c r="E818">
        <f t="shared" ca="1" si="233"/>
        <v>0.68580739980345173</v>
      </c>
      <c r="F818">
        <f t="shared" ca="1" si="234"/>
        <v>5.0786575253996311E-2</v>
      </c>
      <c r="G818">
        <f t="shared" ca="1" si="238"/>
        <v>0.26340602494255194</v>
      </c>
      <c r="H818">
        <f t="shared" ca="1" si="239"/>
        <v>1</v>
      </c>
      <c r="I818">
        <f t="shared" ca="1" si="240"/>
        <v>125.24935557718317</v>
      </c>
      <c r="J818">
        <f t="shared" ca="1" si="241"/>
        <v>-2.0410268144241206</v>
      </c>
      <c r="K818">
        <f t="shared" ca="1" si="242"/>
        <v>19.280221236785579</v>
      </c>
      <c r="L818">
        <f t="shared" ca="1" si="243"/>
        <v>-2.0410268144241206</v>
      </c>
      <c r="M818">
        <f t="shared" ca="1" si="244"/>
        <v>1.7404955973249294</v>
      </c>
      <c r="N818">
        <f t="shared" ca="1" si="245"/>
        <v>4.4341831999482988</v>
      </c>
      <c r="O818">
        <f t="shared" ca="1" si="246"/>
        <v>19.280221236785579</v>
      </c>
      <c r="P818">
        <f t="shared" ca="1" si="247"/>
        <v>4.4341831999482988</v>
      </c>
      <c r="Q818">
        <f t="shared" ca="1" si="248"/>
        <v>71.316199496168494</v>
      </c>
    </row>
    <row r="819" spans="1:17" x14ac:dyDescent="0.2">
      <c r="A819">
        <f t="shared" si="235"/>
        <v>807</v>
      </c>
      <c r="B819">
        <f t="shared" ca="1" si="236"/>
        <v>14.841973036403173</v>
      </c>
      <c r="C819">
        <f t="shared" ca="1" si="237"/>
        <v>11.029601607319709</v>
      </c>
      <c r="E819">
        <f t="shared" ca="1" si="233"/>
        <v>0.44878905493919574</v>
      </c>
      <c r="F819">
        <f t="shared" ca="1" si="234"/>
        <v>0.49727646514757551</v>
      </c>
      <c r="G819">
        <f t="shared" ca="1" si="238"/>
        <v>5.393447991322875E-2</v>
      </c>
      <c r="H819">
        <f t="shared" ca="1" si="239"/>
        <v>1</v>
      </c>
      <c r="I819">
        <f t="shared" ca="1" si="240"/>
        <v>53.635913296385546</v>
      </c>
      <c r="J819">
        <f t="shared" ca="1" si="241"/>
        <v>-13.077892961453141</v>
      </c>
      <c r="K819">
        <f t="shared" ca="1" si="242"/>
        <v>2.5834073676308296</v>
      </c>
      <c r="L819">
        <f t="shared" ca="1" si="243"/>
        <v>-13.077892961453141</v>
      </c>
      <c r="M819">
        <f t="shared" ca="1" si="244"/>
        <v>166.8671641064679</v>
      </c>
      <c r="N819">
        <f t="shared" ca="1" si="245"/>
        <v>8.8900335721122143</v>
      </c>
      <c r="O819">
        <f t="shared" ca="1" si="246"/>
        <v>2.5834073676308296</v>
      </c>
      <c r="P819">
        <f t="shared" ca="1" si="247"/>
        <v>8.8900335721122143</v>
      </c>
      <c r="Q819">
        <f t="shared" ca="1" si="248"/>
        <v>2.9899902538856331</v>
      </c>
    </row>
    <row r="820" spans="1:17" x14ac:dyDescent="0.2">
      <c r="A820">
        <f t="shared" si="235"/>
        <v>808</v>
      </c>
      <c r="B820">
        <f t="shared" ca="1" si="236"/>
        <v>18.047785708055624</v>
      </c>
      <c r="C820">
        <f t="shared" ca="1" si="237"/>
        <v>14.323179350328337</v>
      </c>
      <c r="E820">
        <f t="shared" ca="1" si="233"/>
        <v>0.3475304984438492</v>
      </c>
      <c r="F820">
        <f t="shared" ca="1" si="234"/>
        <v>0.25297067128471346</v>
      </c>
      <c r="G820">
        <f t="shared" ca="1" si="238"/>
        <v>0.39949883027143734</v>
      </c>
      <c r="H820">
        <f t="shared" ca="1" si="239"/>
        <v>1</v>
      </c>
      <c r="I820">
        <f t="shared" ca="1" si="240"/>
        <v>32.163034228940248</v>
      </c>
      <c r="J820">
        <f t="shared" ca="1" si="241"/>
        <v>-5.1518203761185433</v>
      </c>
      <c r="K820">
        <f t="shared" ca="1" si="242"/>
        <v>14.818101903027793</v>
      </c>
      <c r="L820">
        <f t="shared" ca="1" si="243"/>
        <v>-5.1518203761185433</v>
      </c>
      <c r="M820">
        <f t="shared" ca="1" si="244"/>
        <v>43.183259525804964</v>
      </c>
      <c r="N820">
        <f t="shared" ca="1" si="245"/>
        <v>33.498447922467001</v>
      </c>
      <c r="O820">
        <f t="shared" ca="1" si="246"/>
        <v>14.818101903027793</v>
      </c>
      <c r="P820">
        <f t="shared" ca="1" si="247"/>
        <v>33.498447922467001</v>
      </c>
      <c r="Q820">
        <f t="shared" ca="1" si="248"/>
        <v>164.04681631039912</v>
      </c>
    </row>
    <row r="821" spans="1:17" x14ac:dyDescent="0.2">
      <c r="A821">
        <f t="shared" si="235"/>
        <v>809</v>
      </c>
      <c r="B821">
        <f t="shared" ca="1" si="236"/>
        <v>15.882525582625339</v>
      </c>
      <c r="C821">
        <f t="shared" ca="1" si="237"/>
        <v>6.9115306918412847</v>
      </c>
      <c r="E821">
        <f t="shared" ca="1" si="233"/>
        <v>0.96603278076021493</v>
      </c>
      <c r="F821">
        <f t="shared" ca="1" si="234"/>
        <v>1.2588599120299264E-2</v>
      </c>
      <c r="G821">
        <f t="shared" ca="1" si="238"/>
        <v>2.1378620119485811E-2</v>
      </c>
      <c r="H821">
        <f t="shared" ca="1" si="239"/>
        <v>1</v>
      </c>
      <c r="I821">
        <f t="shared" ca="1" si="240"/>
        <v>248.51630851193238</v>
      </c>
      <c r="J821">
        <f t="shared" ca="1" si="241"/>
        <v>-0.712634565663816</v>
      </c>
      <c r="K821">
        <f t="shared" ca="1" si="242"/>
        <v>2.2042237414775667</v>
      </c>
      <c r="L821">
        <f t="shared" ca="1" si="243"/>
        <v>-0.712634565663816</v>
      </c>
      <c r="M821">
        <f t="shared" ca="1" si="244"/>
        <v>0.10693746420726728</v>
      </c>
      <c r="N821">
        <f t="shared" ca="1" si="245"/>
        <v>8.9206412502198212E-2</v>
      </c>
      <c r="O821">
        <f t="shared" ca="1" si="246"/>
        <v>2.2042237414775667</v>
      </c>
      <c r="P821">
        <f t="shared" ca="1" si="247"/>
        <v>8.9206412502198212E-2</v>
      </c>
      <c r="Q821">
        <f t="shared" ca="1" si="248"/>
        <v>0.46978172997682688</v>
      </c>
    </row>
    <row r="822" spans="1:17" x14ac:dyDescent="0.2">
      <c r="A822">
        <f t="shared" si="235"/>
        <v>810</v>
      </c>
      <c r="B822">
        <f t="shared" ca="1" si="236"/>
        <v>13.588044272447027</v>
      </c>
      <c r="C822">
        <f t="shared" ca="1" si="237"/>
        <v>8.5467124325290751</v>
      </c>
      <c r="E822">
        <f t="shared" ca="1" si="233"/>
        <v>0.78264095686385726</v>
      </c>
      <c r="F822">
        <f t="shared" ca="1" si="234"/>
        <v>0.16056091463505137</v>
      </c>
      <c r="G822">
        <f t="shared" ca="1" si="238"/>
        <v>5.6798128501091366E-2</v>
      </c>
      <c r="H822">
        <f t="shared" ca="1" si="239"/>
        <v>1</v>
      </c>
      <c r="I822">
        <f t="shared" ca="1" si="240"/>
        <v>163.11590477817415</v>
      </c>
      <c r="J822">
        <f t="shared" ca="1" si="241"/>
        <v>-7.3637667048838855</v>
      </c>
      <c r="K822">
        <f t="shared" ca="1" si="242"/>
        <v>4.7443939039812344</v>
      </c>
      <c r="L822">
        <f t="shared" ca="1" si="243"/>
        <v>-7.3637667048838855</v>
      </c>
      <c r="M822">
        <f t="shared" ca="1" si="244"/>
        <v>17.396213971738181</v>
      </c>
      <c r="N822">
        <f t="shared" ca="1" si="245"/>
        <v>3.0228239851997332</v>
      </c>
      <c r="O822">
        <f t="shared" ca="1" si="246"/>
        <v>4.7443939039812344</v>
      </c>
      <c r="P822">
        <f t="shared" ca="1" si="247"/>
        <v>3.0228239851997332</v>
      </c>
      <c r="Q822">
        <f t="shared" ca="1" si="248"/>
        <v>3.3159260314739973</v>
      </c>
    </row>
    <row r="823" spans="1:17" x14ac:dyDescent="0.2">
      <c r="A823">
        <f t="shared" si="235"/>
        <v>811</v>
      </c>
      <c r="B823">
        <f t="shared" ca="1" si="236"/>
        <v>17.784098668205591</v>
      </c>
      <c r="C823">
        <f t="shared" ca="1" si="237"/>
        <v>12.000105426961488</v>
      </c>
      <c r="E823">
        <f t="shared" ca="1" si="233"/>
        <v>0.30174190048264848</v>
      </c>
      <c r="F823">
        <f t="shared" ca="1" si="234"/>
        <v>0.66237132489262163</v>
      </c>
      <c r="G823">
        <f t="shared" ca="1" si="238"/>
        <v>3.5886774624729889E-2</v>
      </c>
      <c r="H823">
        <f t="shared" ca="1" si="239"/>
        <v>1</v>
      </c>
      <c r="I823">
        <f t="shared" ca="1" si="240"/>
        <v>24.246128871182293</v>
      </c>
      <c r="J823">
        <f t="shared" ca="1" si="241"/>
        <v>-11.712099688540935</v>
      </c>
      <c r="K823">
        <f t="shared" ca="1" si="242"/>
        <v>1.1557241553489626</v>
      </c>
      <c r="L823">
        <f t="shared" ca="1" si="243"/>
        <v>-11.712099688540935</v>
      </c>
      <c r="M823">
        <f t="shared" ca="1" si="244"/>
        <v>296.05889897259664</v>
      </c>
      <c r="N823">
        <f t="shared" ca="1" si="245"/>
        <v>7.8790698441267262</v>
      </c>
      <c r="O823">
        <f t="shared" ca="1" si="246"/>
        <v>1.1557241553489626</v>
      </c>
      <c r="P823">
        <f t="shared" ca="1" si="247"/>
        <v>7.8790698441267262</v>
      </c>
      <c r="Q823">
        <f t="shared" ca="1" si="248"/>
        <v>1.3237489748234803</v>
      </c>
    </row>
    <row r="824" spans="1:17" x14ac:dyDescent="0.2">
      <c r="A824">
        <f t="shared" si="235"/>
        <v>812</v>
      </c>
      <c r="B824">
        <f t="shared" ca="1" si="236"/>
        <v>13.712562551609791</v>
      </c>
      <c r="C824">
        <f t="shared" ca="1" si="237"/>
        <v>9.044196016269229</v>
      </c>
      <c r="E824">
        <f t="shared" ca="1" si="233"/>
        <v>0.75482499477337184</v>
      </c>
      <c r="F824">
        <f t="shared" ca="1" si="234"/>
        <v>0.14898634926260318</v>
      </c>
      <c r="G824">
        <f t="shared" ca="1" si="238"/>
        <v>9.6188655964024983E-2</v>
      </c>
      <c r="H824">
        <f t="shared" ca="1" si="239"/>
        <v>1</v>
      </c>
      <c r="I824">
        <f t="shared" ca="1" si="240"/>
        <v>151.72729377922951</v>
      </c>
      <c r="J824">
        <f t="shared" ca="1" si="241"/>
        <v>-6.5900751497820638</v>
      </c>
      <c r="K824">
        <f t="shared" ca="1" si="242"/>
        <v>7.7491536270688997</v>
      </c>
      <c r="L824">
        <f t="shared" ca="1" si="243"/>
        <v>-6.5900751497820638</v>
      </c>
      <c r="M824">
        <f t="shared" ca="1" si="244"/>
        <v>14.978489893500587</v>
      </c>
      <c r="N824">
        <f t="shared" ca="1" si="245"/>
        <v>4.7501719958337079</v>
      </c>
      <c r="O824">
        <f t="shared" ca="1" si="246"/>
        <v>7.7491536270688997</v>
      </c>
      <c r="P824">
        <f t="shared" ca="1" si="247"/>
        <v>4.7501719958337079</v>
      </c>
      <c r="Q824">
        <f t="shared" ca="1" si="248"/>
        <v>9.5100871128400364</v>
      </c>
    </row>
    <row r="825" spans="1:17" x14ac:dyDescent="0.2">
      <c r="A825">
        <f t="shared" si="235"/>
        <v>813</v>
      </c>
      <c r="B825">
        <f t="shared" ca="1" si="236"/>
        <v>17.765846069778689</v>
      </c>
      <c r="C825">
        <f t="shared" ca="1" si="237"/>
        <v>13.682612594400696</v>
      </c>
      <c r="E825">
        <f t="shared" ca="1" si="233"/>
        <v>0.45220186708122823</v>
      </c>
      <c r="F825">
        <f t="shared" ca="1" si="234"/>
        <v>0.12859905144014788</v>
      </c>
      <c r="G825">
        <f t="shared" ca="1" si="238"/>
        <v>0.41919908147862389</v>
      </c>
      <c r="H825">
        <f t="shared" ca="1" si="239"/>
        <v>1</v>
      </c>
      <c r="I825">
        <f t="shared" ca="1" si="240"/>
        <v>54.454762563982712</v>
      </c>
      <c r="J825">
        <f t="shared" ca="1" si="241"/>
        <v>-3.4077500463340336</v>
      </c>
      <c r="K825">
        <f t="shared" ca="1" si="242"/>
        <v>20.231906781130416</v>
      </c>
      <c r="L825">
        <f t="shared" ca="1" si="243"/>
        <v>-3.4077500463340336</v>
      </c>
      <c r="M825">
        <f t="shared" ca="1" si="244"/>
        <v>11.159650777925155</v>
      </c>
      <c r="N825">
        <f t="shared" ca="1" si="245"/>
        <v>17.868869938076383</v>
      </c>
      <c r="O825">
        <f t="shared" ca="1" si="246"/>
        <v>20.231906781130416</v>
      </c>
      <c r="P825">
        <f t="shared" ca="1" si="247"/>
        <v>17.868869938076383</v>
      </c>
      <c r="Q825">
        <f t="shared" ca="1" si="248"/>
        <v>180.62481988741752</v>
      </c>
    </row>
    <row r="826" spans="1:17" x14ac:dyDescent="0.2">
      <c r="A826">
        <f t="shared" si="235"/>
        <v>814</v>
      </c>
      <c r="B826">
        <f t="shared" ca="1" si="236"/>
        <v>23.79735752314474</v>
      </c>
      <c r="C826">
        <f t="shared" ca="1" si="237"/>
        <v>17.15652274599881</v>
      </c>
      <c r="E826">
        <f t="shared" ca="1" si="233"/>
        <v>7.0022249768886269E-3</v>
      </c>
      <c r="F826">
        <f t="shared" ca="1" si="234"/>
        <v>0.55540148866054628</v>
      </c>
      <c r="G826">
        <f t="shared" ca="1" si="238"/>
        <v>0.43759628636256509</v>
      </c>
      <c r="H826">
        <f t="shared" ca="1" si="239"/>
        <v>1</v>
      </c>
      <c r="I826">
        <f t="shared" ca="1" si="240"/>
        <v>1.3056996477160229E-2</v>
      </c>
      <c r="J826">
        <f t="shared" ca="1" si="241"/>
        <v>-0.22789810591946016</v>
      </c>
      <c r="K826">
        <f t="shared" ca="1" si="242"/>
        <v>0.32703469537644531</v>
      </c>
      <c r="L826">
        <f t="shared" ca="1" si="243"/>
        <v>-0.22789810591946016</v>
      </c>
      <c r="M826">
        <f t="shared" ca="1" si="244"/>
        <v>208.15610502156559</v>
      </c>
      <c r="N826">
        <f t="shared" ca="1" si="245"/>
        <v>80.560038920807372</v>
      </c>
      <c r="O826">
        <f t="shared" ca="1" si="246"/>
        <v>0.32703469537644531</v>
      </c>
      <c r="P826">
        <f t="shared" ca="1" si="247"/>
        <v>80.560038920807372</v>
      </c>
      <c r="Q826">
        <f t="shared" ca="1" si="248"/>
        <v>196.82671204580217</v>
      </c>
    </row>
    <row r="827" spans="1:17" x14ac:dyDescent="0.2">
      <c r="A827">
        <f t="shared" si="235"/>
        <v>815</v>
      </c>
      <c r="B827">
        <f t="shared" ca="1" si="236"/>
        <v>14.427574274048443</v>
      </c>
      <c r="C827">
        <f t="shared" ca="1" si="237"/>
        <v>8.6866998338584906</v>
      </c>
      <c r="E827">
        <f t="shared" ca="1" si="233"/>
        <v>0.81225377633903106</v>
      </c>
      <c r="F827">
        <f t="shared" ca="1" si="234"/>
        <v>8.1573065969893069E-2</v>
      </c>
      <c r="G827">
        <f t="shared" ca="1" si="238"/>
        <v>0.10617315769107587</v>
      </c>
      <c r="H827">
        <f t="shared" ca="1" si="239"/>
        <v>1</v>
      </c>
      <c r="I827">
        <f t="shared" ca="1" si="240"/>
        <v>175.69307530823957</v>
      </c>
      <c r="J827">
        <f t="shared" ca="1" si="241"/>
        <v>-3.8827206096616753</v>
      </c>
      <c r="K827">
        <f t="shared" ca="1" si="242"/>
        <v>9.2042968088098647</v>
      </c>
      <c r="L827">
        <f t="shared" ca="1" si="243"/>
        <v>-3.8827206096616753</v>
      </c>
      <c r="M827">
        <f t="shared" ca="1" si="244"/>
        <v>4.4902306038984099</v>
      </c>
      <c r="N827">
        <f t="shared" ca="1" si="245"/>
        <v>2.870784018491626</v>
      </c>
      <c r="O827">
        <f t="shared" ca="1" si="246"/>
        <v>9.2042968088098647</v>
      </c>
      <c r="P827">
        <f t="shared" ca="1" si="247"/>
        <v>2.870784018491626</v>
      </c>
      <c r="Q827">
        <f t="shared" ca="1" si="248"/>
        <v>11.586873085766815</v>
      </c>
    </row>
    <row r="828" spans="1:17" x14ac:dyDescent="0.2">
      <c r="A828">
        <f t="shared" si="235"/>
        <v>816</v>
      </c>
      <c r="B828">
        <f t="shared" ca="1" si="236"/>
        <v>13.887726073010022</v>
      </c>
      <c r="C828">
        <f t="shared" ca="1" si="237"/>
        <v>8.2199386235561427</v>
      </c>
      <c r="E828">
        <f t="shared" ca="1" si="233"/>
        <v>0.81852733509934306</v>
      </c>
      <c r="F828">
        <f t="shared" ca="1" si="234"/>
        <v>0.13253262351867307</v>
      </c>
      <c r="G828">
        <f t="shared" ca="1" si="238"/>
        <v>4.8940041381983879E-2</v>
      </c>
      <c r="H828">
        <f t="shared" ca="1" si="239"/>
        <v>1</v>
      </c>
      <c r="I828">
        <f t="shared" ca="1" si="240"/>
        <v>178.41753764857683</v>
      </c>
      <c r="J828">
        <f t="shared" ca="1" si="241"/>
        <v>-6.3570203033483903</v>
      </c>
      <c r="K828">
        <f t="shared" ca="1" si="242"/>
        <v>4.2754483226176729</v>
      </c>
      <c r="L828">
        <f t="shared" ca="1" si="243"/>
        <v>-6.3570203033483903</v>
      </c>
      <c r="M828">
        <f t="shared" ca="1" si="244"/>
        <v>11.852792021041726</v>
      </c>
      <c r="N828">
        <f t="shared" ca="1" si="245"/>
        <v>2.149938948237565</v>
      </c>
      <c r="O828">
        <f t="shared" ca="1" si="246"/>
        <v>4.2754483226176729</v>
      </c>
      <c r="P828">
        <f t="shared" ca="1" si="247"/>
        <v>2.149938948237565</v>
      </c>
      <c r="Q828">
        <f t="shared" ca="1" si="248"/>
        <v>2.461871874330066</v>
      </c>
    </row>
    <row r="829" spans="1:17" x14ac:dyDescent="0.2">
      <c r="A829">
        <f t="shared" si="235"/>
        <v>817</v>
      </c>
      <c r="B829">
        <f t="shared" ca="1" si="236"/>
        <v>13.944159616675961</v>
      </c>
      <c r="C829">
        <f t="shared" ca="1" si="237"/>
        <v>9.3317444327026724</v>
      </c>
      <c r="E829">
        <f t="shared" ca="1" si="233"/>
        <v>0.74457471989593527</v>
      </c>
      <c r="F829">
        <f t="shared" ca="1" si="234"/>
        <v>0.13050871211467563</v>
      </c>
      <c r="G829">
        <f t="shared" ca="1" si="238"/>
        <v>0.1249165679893891</v>
      </c>
      <c r="H829">
        <f t="shared" ca="1" si="239"/>
        <v>1</v>
      </c>
      <c r="I829">
        <f t="shared" ca="1" si="240"/>
        <v>147.63446004720981</v>
      </c>
      <c r="J829">
        <f t="shared" ca="1" si="241"/>
        <v>-5.6943663831323628</v>
      </c>
      <c r="K829">
        <f t="shared" ca="1" si="242"/>
        <v>9.9268731499901008</v>
      </c>
      <c r="L829">
        <f t="shared" ca="1" si="243"/>
        <v>-5.6943663831323628</v>
      </c>
      <c r="M829">
        <f t="shared" ca="1" si="244"/>
        <v>11.493547153248548</v>
      </c>
      <c r="N829">
        <f t="shared" ca="1" si="245"/>
        <v>5.4037910526393551</v>
      </c>
      <c r="O829">
        <f t="shared" ca="1" si="246"/>
        <v>9.9268731499901008</v>
      </c>
      <c r="P829">
        <f t="shared" ca="1" si="247"/>
        <v>5.4037910526393551</v>
      </c>
      <c r="Q829">
        <f t="shared" ca="1" si="248"/>
        <v>16.038984575884168</v>
      </c>
    </row>
    <row r="830" spans="1:17" x14ac:dyDescent="0.2">
      <c r="A830">
        <f t="shared" si="235"/>
        <v>818</v>
      </c>
      <c r="B830">
        <f t="shared" ca="1" si="236"/>
        <v>16.01033754061217</v>
      </c>
      <c r="C830">
        <f t="shared" ca="1" si="237"/>
        <v>12.020533761321129</v>
      </c>
      <c r="E830">
        <f t="shared" ca="1" si="233"/>
        <v>0.3688142045661037</v>
      </c>
      <c r="F830">
        <f t="shared" ca="1" si="234"/>
        <v>0.5239166642202272</v>
      </c>
      <c r="G830">
        <f t="shared" ca="1" si="238"/>
        <v>0.1072691312136691</v>
      </c>
      <c r="H830">
        <f t="shared" ca="1" si="239"/>
        <v>1</v>
      </c>
      <c r="I830">
        <f t="shared" ca="1" si="240"/>
        <v>36.223169227514511</v>
      </c>
      <c r="J830">
        <f t="shared" ca="1" si="241"/>
        <v>-11.32315539551594</v>
      </c>
      <c r="K830">
        <f t="shared" ca="1" si="242"/>
        <v>4.2224697233349593</v>
      </c>
      <c r="L830">
        <f t="shared" ca="1" si="243"/>
        <v>-11.32315539551594</v>
      </c>
      <c r="M830">
        <f t="shared" ca="1" si="244"/>
        <v>185.22495522295441</v>
      </c>
      <c r="N830">
        <f t="shared" ca="1" si="245"/>
        <v>18.628418053388572</v>
      </c>
      <c r="O830">
        <f t="shared" ca="1" si="246"/>
        <v>4.2224697233349593</v>
      </c>
      <c r="P830">
        <f t="shared" ca="1" si="247"/>
        <v>18.628418053388572</v>
      </c>
      <c r="Q830">
        <f t="shared" ca="1" si="248"/>
        <v>11.827318951451234</v>
      </c>
    </row>
    <row r="831" spans="1:17" x14ac:dyDescent="0.2">
      <c r="A831">
        <f t="shared" si="235"/>
        <v>819</v>
      </c>
      <c r="B831">
        <f t="shared" ca="1" si="236"/>
        <v>14.082262856841574</v>
      </c>
      <c r="C831">
        <f t="shared" ca="1" si="237"/>
        <v>8.3192077655970085</v>
      </c>
      <c r="E831">
        <f t="shared" ca="1" si="233"/>
        <v>0.82157963211543172</v>
      </c>
      <c r="F831">
        <f t="shared" ca="1" si="234"/>
        <v>0.11282195791237562</v>
      </c>
      <c r="G831">
        <f t="shared" ca="1" si="238"/>
        <v>6.5598409972192656E-2</v>
      </c>
      <c r="H831">
        <f t="shared" ca="1" si="239"/>
        <v>1</v>
      </c>
      <c r="I831">
        <f t="shared" ca="1" si="240"/>
        <v>179.750660374815</v>
      </c>
      <c r="J831">
        <f t="shared" ca="1" si="241"/>
        <v>-5.4317642488248685</v>
      </c>
      <c r="K831">
        <f t="shared" ca="1" si="242"/>
        <v>5.7521091513913802</v>
      </c>
      <c r="L831">
        <f t="shared" ca="1" si="243"/>
        <v>-5.4317642488248685</v>
      </c>
      <c r="M831">
        <f t="shared" ca="1" si="244"/>
        <v>8.5893903175103148</v>
      </c>
      <c r="N831">
        <f t="shared" ca="1" si="245"/>
        <v>2.4531603977078835</v>
      </c>
      <c r="O831">
        <f t="shared" ca="1" si="246"/>
        <v>5.7521091513913802</v>
      </c>
      <c r="P831">
        <f t="shared" ca="1" si="247"/>
        <v>2.4531603977078835</v>
      </c>
      <c r="Q831">
        <f t="shared" ca="1" si="248"/>
        <v>4.4230658763057153</v>
      </c>
    </row>
    <row r="832" spans="1:17" x14ac:dyDescent="0.2">
      <c r="A832">
        <f t="shared" si="235"/>
        <v>820</v>
      </c>
      <c r="B832">
        <f t="shared" ca="1" si="236"/>
        <v>15.121919449816524</v>
      </c>
      <c r="C832">
        <f t="shared" ca="1" si="237"/>
        <v>12.222430452778333</v>
      </c>
      <c r="E832">
        <f t="shared" ca="1" si="233"/>
        <v>0.44791880950751706</v>
      </c>
      <c r="F832">
        <f t="shared" ca="1" si="234"/>
        <v>0.33637825539002225</v>
      </c>
      <c r="G832">
        <f t="shared" ca="1" si="238"/>
        <v>0.21570293510246069</v>
      </c>
      <c r="H832">
        <f t="shared" ca="1" si="239"/>
        <v>1</v>
      </c>
      <c r="I832">
        <f t="shared" ca="1" si="240"/>
        <v>53.428104514201131</v>
      </c>
      <c r="J832">
        <f t="shared" ca="1" si="241"/>
        <v>-8.8292706551329392</v>
      </c>
      <c r="K832">
        <f t="shared" ca="1" si="242"/>
        <v>10.311919087018579</v>
      </c>
      <c r="L832">
        <f t="shared" ca="1" si="243"/>
        <v>-8.8292706551329392</v>
      </c>
      <c r="M832">
        <f t="shared" ca="1" si="244"/>
        <v>76.353843155843805</v>
      </c>
      <c r="N832">
        <f t="shared" ca="1" si="245"/>
        <v>24.050436814002051</v>
      </c>
      <c r="O832">
        <f t="shared" ca="1" si="246"/>
        <v>10.311919087018579</v>
      </c>
      <c r="P832">
        <f t="shared" ca="1" si="247"/>
        <v>24.050436814002051</v>
      </c>
      <c r="Q832">
        <f t="shared" ca="1" si="248"/>
        <v>47.824329684918965</v>
      </c>
    </row>
    <row r="833" spans="1:17" x14ac:dyDescent="0.2">
      <c r="A833">
        <f t="shared" si="235"/>
        <v>821</v>
      </c>
      <c r="B833">
        <f t="shared" ca="1" si="236"/>
        <v>14.01905991908723</v>
      </c>
      <c r="C833">
        <f t="shared" ca="1" si="237"/>
        <v>8.2543339558143405</v>
      </c>
      <c r="E833">
        <f t="shared" ca="1" si="233"/>
        <v>0.82268194667876504</v>
      </c>
      <c r="F833">
        <f t="shared" ca="1" si="234"/>
        <v>0.11943870478872415</v>
      </c>
      <c r="G833">
        <f t="shared" ca="1" si="238"/>
        <v>5.787934853251081E-2</v>
      </c>
      <c r="H833">
        <f t="shared" ca="1" si="239"/>
        <v>1</v>
      </c>
      <c r="I833">
        <f t="shared" ca="1" si="240"/>
        <v>180.23332738966656</v>
      </c>
      <c r="J833">
        <f t="shared" ca="1" si="241"/>
        <v>-5.7580398772325472</v>
      </c>
      <c r="K833">
        <f t="shared" ca="1" si="242"/>
        <v>5.0820594725862449</v>
      </c>
      <c r="L833">
        <f t="shared" ca="1" si="243"/>
        <v>-5.7580398772325472</v>
      </c>
      <c r="M833">
        <f t="shared" ca="1" si="244"/>
        <v>9.6264297152450773</v>
      </c>
      <c r="N833">
        <f t="shared" ca="1" si="245"/>
        <v>2.2914359351829798</v>
      </c>
      <c r="O833">
        <f t="shared" ca="1" si="246"/>
        <v>5.0820594725862449</v>
      </c>
      <c r="P833">
        <f t="shared" ca="1" si="247"/>
        <v>2.2914359351829798</v>
      </c>
      <c r="Q833">
        <f t="shared" ca="1" si="248"/>
        <v>3.4433728489729938</v>
      </c>
    </row>
    <row r="834" spans="1:17" x14ac:dyDescent="0.2">
      <c r="A834">
        <f t="shared" si="235"/>
        <v>822</v>
      </c>
      <c r="B834">
        <f t="shared" ca="1" si="236"/>
        <v>15.270310972425602</v>
      </c>
      <c r="C834">
        <f t="shared" ca="1" si="237"/>
        <v>10.079821574462056</v>
      </c>
      <c r="E834">
        <f t="shared" ca="1" si="233"/>
        <v>0.73793994014216857</v>
      </c>
      <c r="F834">
        <f t="shared" ca="1" si="234"/>
        <v>4.1918542740333152E-2</v>
      </c>
      <c r="G834">
        <f t="shared" ca="1" si="238"/>
        <v>0.22014151711749827</v>
      </c>
      <c r="H834">
        <f t="shared" ca="1" si="239"/>
        <v>1</v>
      </c>
      <c r="I834">
        <f t="shared" ca="1" si="240"/>
        <v>145.01509110494641</v>
      </c>
      <c r="J834">
        <f t="shared" ca="1" si="241"/>
        <v>-1.8126953015499951</v>
      </c>
      <c r="K834">
        <f t="shared" ca="1" si="242"/>
        <v>17.338323969832459</v>
      </c>
      <c r="L834">
        <f t="shared" ca="1" si="243"/>
        <v>-1.8126953015499951</v>
      </c>
      <c r="M834">
        <f t="shared" ca="1" si="244"/>
        <v>1.1857344193492729</v>
      </c>
      <c r="N834">
        <f t="shared" ca="1" si="245"/>
        <v>3.0587721808111707</v>
      </c>
      <c r="O834">
        <f t="shared" ca="1" si="246"/>
        <v>17.338323969832459</v>
      </c>
      <c r="P834">
        <f t="shared" ca="1" si="247"/>
        <v>3.0587721808111707</v>
      </c>
      <c r="Q834">
        <f t="shared" ca="1" si="248"/>
        <v>49.81276997209882</v>
      </c>
    </row>
    <row r="835" spans="1:17" x14ac:dyDescent="0.2">
      <c r="A835">
        <f t="shared" si="235"/>
        <v>823</v>
      </c>
      <c r="B835">
        <f t="shared" ca="1" si="236"/>
        <v>15.292348671897024</v>
      </c>
      <c r="C835">
        <f t="shared" ca="1" si="237"/>
        <v>12.379763494660622</v>
      </c>
      <c r="E835">
        <f t="shared" ca="1" si="233"/>
        <v>0.4531043463717892</v>
      </c>
      <c r="F835">
        <f t="shared" ca="1" si="234"/>
        <v>0.30443482283970524</v>
      </c>
      <c r="G835">
        <f t="shared" ca="1" si="238"/>
        <v>0.24246083078850555</v>
      </c>
      <c r="H835">
        <f t="shared" ca="1" si="239"/>
        <v>1</v>
      </c>
      <c r="I835">
        <f t="shared" ca="1" si="240"/>
        <v>54.672335019077984</v>
      </c>
      <c r="J835">
        <f t="shared" ca="1" si="241"/>
        <v>-8.0833274469539322</v>
      </c>
      <c r="K835">
        <f t="shared" ca="1" si="242"/>
        <v>11.725299881178973</v>
      </c>
      <c r="L835">
        <f t="shared" ca="1" si="243"/>
        <v>-8.0833274469539322</v>
      </c>
      <c r="M835">
        <f t="shared" ca="1" si="244"/>
        <v>62.540842804002352</v>
      </c>
      <c r="N835">
        <f t="shared" ca="1" si="245"/>
        <v>24.4666729601086</v>
      </c>
      <c r="O835">
        <f t="shared" ca="1" si="246"/>
        <v>11.725299881178973</v>
      </c>
      <c r="P835">
        <f t="shared" ca="1" si="247"/>
        <v>24.4666729601086</v>
      </c>
      <c r="Q835">
        <f t="shared" ca="1" si="248"/>
        <v>60.425459291123019</v>
      </c>
    </row>
    <row r="836" spans="1:17" x14ac:dyDescent="0.2">
      <c r="A836">
        <f t="shared" si="235"/>
        <v>824</v>
      </c>
      <c r="B836">
        <f t="shared" ca="1" si="236"/>
        <v>23.308016789155516</v>
      </c>
      <c r="C836">
        <f t="shared" ca="1" si="237"/>
        <v>16.650164830577879</v>
      </c>
      <c r="E836">
        <f t="shared" ca="1" si="233"/>
        <v>0.30438810747287492</v>
      </c>
      <c r="F836">
        <f t="shared" ca="1" si="234"/>
        <v>2.291976026015612E-2</v>
      </c>
      <c r="G836">
        <f t="shared" ca="1" si="238"/>
        <v>0.672692132266969</v>
      </c>
      <c r="H836">
        <f t="shared" ca="1" si="239"/>
        <v>1</v>
      </c>
      <c r="I836">
        <f t="shared" ca="1" si="240"/>
        <v>24.67325954825559</v>
      </c>
      <c r="J836">
        <f t="shared" ca="1" si="241"/>
        <v>-0.40882304353020643</v>
      </c>
      <c r="K836">
        <f t="shared" ca="1" si="242"/>
        <v>21.853860698752229</v>
      </c>
      <c r="L836">
        <f t="shared" ca="1" si="243"/>
        <v>-0.40882304353020643</v>
      </c>
      <c r="M836">
        <f t="shared" ca="1" si="244"/>
        <v>0.35448283892646981</v>
      </c>
      <c r="N836">
        <f t="shared" ca="1" si="245"/>
        <v>5.1105238456173643</v>
      </c>
      <c r="O836">
        <f t="shared" ca="1" si="246"/>
        <v>21.853860698752229</v>
      </c>
      <c r="P836">
        <f t="shared" ca="1" si="247"/>
        <v>5.1105238456173643</v>
      </c>
      <c r="Q836">
        <f t="shared" ca="1" si="248"/>
        <v>465.12478125469465</v>
      </c>
    </row>
    <row r="837" spans="1:17" x14ac:dyDescent="0.2">
      <c r="A837">
        <f t="shared" si="235"/>
        <v>825</v>
      </c>
      <c r="B837">
        <f t="shared" ca="1" si="236"/>
        <v>18.506169755133069</v>
      </c>
      <c r="C837">
        <f t="shared" ca="1" si="237"/>
        <v>14.038040312204362</v>
      </c>
      <c r="E837">
        <f t="shared" ca="1" si="233"/>
        <v>0.23325999691198274</v>
      </c>
      <c r="F837">
        <f t="shared" ca="1" si="234"/>
        <v>0.52299132730925801</v>
      </c>
      <c r="G837">
        <f t="shared" ca="1" si="238"/>
        <v>0.24374867577875925</v>
      </c>
      <c r="H837">
        <f t="shared" ca="1" si="239"/>
        <v>1</v>
      </c>
      <c r="I837">
        <f t="shared" ca="1" si="240"/>
        <v>14.489443226242415</v>
      </c>
      <c r="J837">
        <f t="shared" ca="1" si="241"/>
        <v>-7.1487871860386649</v>
      </c>
      <c r="K837">
        <f t="shared" ca="1" si="242"/>
        <v>6.068294820729597</v>
      </c>
      <c r="L837">
        <f t="shared" ca="1" si="243"/>
        <v>-7.1487871860386649</v>
      </c>
      <c r="M837">
        <f t="shared" ca="1" si="244"/>
        <v>184.571247711784</v>
      </c>
      <c r="N837">
        <f t="shared" ca="1" si="245"/>
        <v>42.254770984495856</v>
      </c>
      <c r="O837">
        <f t="shared" ca="1" si="246"/>
        <v>6.068294820729597</v>
      </c>
      <c r="P837">
        <f t="shared" ca="1" si="247"/>
        <v>42.254770984495856</v>
      </c>
      <c r="Q837">
        <f t="shared" ca="1" si="248"/>
        <v>61.069070829401987</v>
      </c>
    </row>
    <row r="838" spans="1:17" x14ac:dyDescent="0.2">
      <c r="A838">
        <f t="shared" si="235"/>
        <v>826</v>
      </c>
      <c r="B838">
        <f t="shared" ca="1" si="236"/>
        <v>15.566730790796719</v>
      </c>
      <c r="C838">
        <f t="shared" ca="1" si="237"/>
        <v>8.9412624317629898</v>
      </c>
      <c r="E838">
        <f t="shared" ca="1" si="233"/>
        <v>0.8346830352000365</v>
      </c>
      <c r="F838">
        <f t="shared" ca="1" si="234"/>
        <v>1.4917108322458094E-3</v>
      </c>
      <c r="G838">
        <f t="shared" ca="1" si="238"/>
        <v>0.16382525396771769</v>
      </c>
      <c r="H838">
        <f t="shared" ca="1" si="239"/>
        <v>1</v>
      </c>
      <c r="I838">
        <f t="shared" ca="1" si="240"/>
        <v>185.53008335147351</v>
      </c>
      <c r="J838">
        <f t="shared" ca="1" si="241"/>
        <v>-7.2963195490842694E-2</v>
      </c>
      <c r="K838">
        <f t="shared" ca="1" si="242"/>
        <v>14.594411196227382</v>
      </c>
      <c r="L838">
        <f t="shared" ca="1" si="243"/>
        <v>-7.2963195490842694E-2</v>
      </c>
      <c r="M838">
        <f t="shared" ca="1" si="244"/>
        <v>1.5015657745102446E-3</v>
      </c>
      <c r="N838">
        <f t="shared" ca="1" si="245"/>
        <v>8.1003632278110915E-2</v>
      </c>
      <c r="O838">
        <f t="shared" ca="1" si="246"/>
        <v>14.594411196227382</v>
      </c>
      <c r="P838">
        <f t="shared" ca="1" si="247"/>
        <v>8.1003632278110915E-2</v>
      </c>
      <c r="Q838">
        <f t="shared" ca="1" si="248"/>
        <v>27.586619329861289</v>
      </c>
    </row>
    <row r="839" spans="1:17" x14ac:dyDescent="0.2">
      <c r="A839">
        <f t="shared" si="235"/>
        <v>827</v>
      </c>
      <c r="B839">
        <f t="shared" ca="1" si="236"/>
        <v>20.043269343841192</v>
      </c>
      <c r="C839">
        <f t="shared" ca="1" si="237"/>
        <v>15.596643930389448</v>
      </c>
      <c r="E839">
        <f t="shared" ca="1" si="233"/>
        <v>0.23752998896427013</v>
      </c>
      <c r="F839">
        <f t="shared" ca="1" si="234"/>
        <v>0.30181744090552881</v>
      </c>
      <c r="G839">
        <f t="shared" ca="1" si="238"/>
        <v>0.46065257013020106</v>
      </c>
      <c r="H839">
        <f t="shared" ca="1" si="239"/>
        <v>1</v>
      </c>
      <c r="I839">
        <f t="shared" ca="1" si="240"/>
        <v>15.024777993556645</v>
      </c>
      <c r="J839">
        <f t="shared" ca="1" si="241"/>
        <v>-4.2010746336803502</v>
      </c>
      <c r="K839">
        <f t="shared" ca="1" si="242"/>
        <v>11.678204847073188</v>
      </c>
      <c r="L839">
        <f t="shared" ca="1" si="243"/>
        <v>-4.2010746336803502</v>
      </c>
      <c r="M839">
        <f t="shared" ca="1" si="244"/>
        <v>61.470074399937651</v>
      </c>
      <c r="N839">
        <f t="shared" ca="1" si="245"/>
        <v>46.084707055174242</v>
      </c>
      <c r="O839">
        <f t="shared" ca="1" si="246"/>
        <v>11.678204847073188</v>
      </c>
      <c r="P839">
        <f t="shared" ca="1" si="247"/>
        <v>46.084707055174242</v>
      </c>
      <c r="Q839">
        <f t="shared" ca="1" si="248"/>
        <v>218.1141190591357</v>
      </c>
    </row>
    <row r="840" spans="1:17" x14ac:dyDescent="0.2">
      <c r="A840">
        <f t="shared" si="235"/>
        <v>828</v>
      </c>
      <c r="B840">
        <f t="shared" ca="1" si="236"/>
        <v>14.49126891991026</v>
      </c>
      <c r="C840">
        <f t="shared" ca="1" si="237"/>
        <v>8.0365027067965453</v>
      </c>
      <c r="E840">
        <f t="shared" ca="1" si="233"/>
        <v>0.85576634130791862</v>
      </c>
      <c r="F840">
        <f t="shared" ca="1" si="234"/>
        <v>8.222225870036301E-2</v>
      </c>
      <c r="G840">
        <f t="shared" ca="1" si="238"/>
        <v>6.2011399991718369E-2</v>
      </c>
      <c r="H840">
        <f t="shared" ca="1" si="239"/>
        <v>1</v>
      </c>
      <c r="I840">
        <f t="shared" ca="1" si="240"/>
        <v>195.02108503280863</v>
      </c>
      <c r="J840">
        <f t="shared" ca="1" si="241"/>
        <v>-4.1232742320220543</v>
      </c>
      <c r="K840">
        <f t="shared" ca="1" si="242"/>
        <v>5.6638387310537013</v>
      </c>
      <c r="L840">
        <f t="shared" ca="1" si="243"/>
        <v>-4.1232742320220543</v>
      </c>
      <c r="M840">
        <f t="shared" ca="1" si="244"/>
        <v>4.5619852824427012</v>
      </c>
      <c r="N840">
        <f t="shared" ca="1" si="245"/>
        <v>1.690051502164994</v>
      </c>
      <c r="O840">
        <f t="shared" ca="1" si="246"/>
        <v>5.6638387310537013</v>
      </c>
      <c r="P840">
        <f t="shared" ca="1" si="247"/>
        <v>1.690051502164994</v>
      </c>
      <c r="Q840">
        <f t="shared" ca="1" si="248"/>
        <v>3.9525725915124847</v>
      </c>
    </row>
    <row r="841" spans="1:17" x14ac:dyDescent="0.2">
      <c r="A841">
        <f t="shared" si="235"/>
        <v>829</v>
      </c>
      <c r="B841">
        <f t="shared" ca="1" si="236"/>
        <v>13.51641322761526</v>
      </c>
      <c r="C841">
        <f t="shared" ca="1" si="237"/>
        <v>9.3982439079081441</v>
      </c>
      <c r="E841">
        <f t="shared" ca="1" si="233"/>
        <v>0.71551104594119785</v>
      </c>
      <c r="F841">
        <f t="shared" ca="1" si="234"/>
        <v>0.18022848781328452</v>
      </c>
      <c r="G841">
        <f t="shared" ca="1" si="238"/>
        <v>0.10426046624551763</v>
      </c>
      <c r="H841">
        <f t="shared" ca="1" si="239"/>
        <v>1</v>
      </c>
      <c r="I841">
        <f t="shared" ca="1" si="240"/>
        <v>136.33389794284778</v>
      </c>
      <c r="J841">
        <f t="shared" ca="1" si="241"/>
        <v>-7.5567907660678619</v>
      </c>
      <c r="K841">
        <f t="shared" ca="1" si="242"/>
        <v>7.9619628567075518</v>
      </c>
      <c r="L841">
        <f t="shared" ca="1" si="243"/>
        <v>-7.5567907660678619</v>
      </c>
      <c r="M841">
        <f t="shared" ca="1" si="244"/>
        <v>21.919061316573796</v>
      </c>
      <c r="N841">
        <f t="shared" ca="1" si="245"/>
        <v>6.2284803940934088</v>
      </c>
      <c r="O841">
        <f t="shared" ca="1" si="246"/>
        <v>7.9619628567075518</v>
      </c>
      <c r="P841">
        <f t="shared" ca="1" si="247"/>
        <v>6.2284803940934088</v>
      </c>
      <c r="Q841">
        <f t="shared" ca="1" si="248"/>
        <v>11.173162310765003</v>
      </c>
    </row>
    <row r="842" spans="1:17" x14ac:dyDescent="0.2">
      <c r="A842">
        <f t="shared" si="235"/>
        <v>830</v>
      </c>
      <c r="B842">
        <f t="shared" ca="1" si="236"/>
        <v>13.035363563972526</v>
      </c>
      <c r="C842">
        <f t="shared" ca="1" si="237"/>
        <v>8.6773626606275993</v>
      </c>
      <c r="E842">
        <f t="shared" ca="1" si="233"/>
        <v>0.73148196132560039</v>
      </c>
      <c r="F842">
        <f t="shared" ca="1" si="234"/>
        <v>0.24622566996036307</v>
      </c>
      <c r="G842">
        <f t="shared" ca="1" si="238"/>
        <v>2.2292368714036531E-2</v>
      </c>
      <c r="H842">
        <f t="shared" ca="1" si="239"/>
        <v>1</v>
      </c>
      <c r="I842">
        <f t="shared" ca="1" si="240"/>
        <v>142.48803845002621</v>
      </c>
      <c r="J842">
        <f t="shared" ca="1" si="241"/>
        <v>-10.554424669091141</v>
      </c>
      <c r="K842">
        <f t="shared" ca="1" si="242"/>
        <v>1.7403795843261185</v>
      </c>
      <c r="L842">
        <f t="shared" ca="1" si="243"/>
        <v>-10.554424669091141</v>
      </c>
      <c r="M842">
        <f t="shared" ca="1" si="244"/>
        <v>40.911153953405524</v>
      </c>
      <c r="N842">
        <f t="shared" ca="1" si="245"/>
        <v>1.8194014882189768</v>
      </c>
      <c r="O842">
        <f t="shared" ca="1" si="246"/>
        <v>1.7403795843261185</v>
      </c>
      <c r="P842">
        <f t="shared" ca="1" si="247"/>
        <v>1.8194014882189768</v>
      </c>
      <c r="Q842">
        <f t="shared" ca="1" si="248"/>
        <v>0.51079803460288187</v>
      </c>
    </row>
    <row r="843" spans="1:17" x14ac:dyDescent="0.2">
      <c r="A843">
        <f t="shared" si="235"/>
        <v>831</v>
      </c>
      <c r="B843">
        <f t="shared" ca="1" si="236"/>
        <v>28.25669149880726</v>
      </c>
      <c r="C843">
        <f t="shared" ca="1" si="237"/>
        <v>19.836015781919805</v>
      </c>
      <c r="E843">
        <f t="shared" ca="1" si="233"/>
        <v>2.7582298246064396E-2</v>
      </c>
      <c r="F843">
        <f t="shared" ca="1" si="234"/>
        <v>0.1483881991950321</v>
      </c>
      <c r="G843">
        <f t="shared" ca="1" si="238"/>
        <v>0.8240295025589035</v>
      </c>
      <c r="H843">
        <f t="shared" ca="1" si="239"/>
        <v>1</v>
      </c>
      <c r="I843">
        <f t="shared" ca="1" si="240"/>
        <v>0.2025965599112298</v>
      </c>
      <c r="J843">
        <f t="shared" ca="1" si="241"/>
        <v>-0.23984321139067605</v>
      </c>
      <c r="K843">
        <f t="shared" ca="1" si="242"/>
        <v>2.4258131885791445</v>
      </c>
      <c r="L843">
        <f t="shared" ca="1" si="243"/>
        <v>-0.23984321139067605</v>
      </c>
      <c r="M843">
        <f t="shared" ca="1" si="244"/>
        <v>14.858460109200484</v>
      </c>
      <c r="N843">
        <f t="shared" ca="1" si="245"/>
        <v>40.530421986749936</v>
      </c>
      <c r="O843">
        <f t="shared" ca="1" si="246"/>
        <v>2.4258131885791445</v>
      </c>
      <c r="P843">
        <f t="shared" ca="1" si="247"/>
        <v>40.530421986749936</v>
      </c>
      <c r="Q843">
        <f t="shared" ca="1" si="248"/>
        <v>697.94677386177796</v>
      </c>
    </row>
    <row r="844" spans="1:17" x14ac:dyDescent="0.2">
      <c r="A844">
        <f t="shared" si="235"/>
        <v>832</v>
      </c>
      <c r="B844">
        <f t="shared" ca="1" si="236"/>
        <v>14.173848972437444</v>
      </c>
      <c r="C844">
        <f t="shared" ca="1" si="237"/>
        <v>10.111209516281836</v>
      </c>
      <c r="E844">
        <f t="shared" ca="1" si="233"/>
        <v>0.68940463994539103</v>
      </c>
      <c r="F844">
        <f t="shared" ca="1" si="234"/>
        <v>0.13581204425384516</v>
      </c>
      <c r="G844">
        <f t="shared" ca="1" si="238"/>
        <v>0.17478331580076381</v>
      </c>
      <c r="H844">
        <f t="shared" ca="1" si="239"/>
        <v>1</v>
      </c>
      <c r="I844">
        <f t="shared" ca="1" si="240"/>
        <v>126.56673314308378</v>
      </c>
      <c r="J844">
        <f t="shared" ca="1" si="241"/>
        <v>-5.4866859732874813</v>
      </c>
      <c r="K844">
        <f t="shared" ca="1" si="242"/>
        <v>12.860513744498716</v>
      </c>
      <c r="L844">
        <f t="shared" ca="1" si="243"/>
        <v>-5.4866859732874813</v>
      </c>
      <c r="M844">
        <f t="shared" ca="1" si="244"/>
        <v>12.446626188702785</v>
      </c>
      <c r="N844">
        <f t="shared" ca="1" si="245"/>
        <v>7.8682338775535365</v>
      </c>
      <c r="O844">
        <f t="shared" ca="1" si="246"/>
        <v>12.860513744498716</v>
      </c>
      <c r="P844">
        <f t="shared" ca="1" si="247"/>
        <v>7.8682338775535365</v>
      </c>
      <c r="Q844">
        <f t="shared" ca="1" si="248"/>
        <v>31.400512064149879</v>
      </c>
    </row>
    <row r="845" spans="1:17" x14ac:dyDescent="0.2">
      <c r="A845">
        <f t="shared" si="235"/>
        <v>833</v>
      </c>
      <c r="B845">
        <f t="shared" ca="1" si="236"/>
        <v>17.356728537638613</v>
      </c>
      <c r="C845">
        <f t="shared" ca="1" si="237"/>
        <v>13.885256684020876</v>
      </c>
      <c r="E845">
        <f t="shared" ca="1" si="233"/>
        <v>0.32608727635329871</v>
      </c>
      <c r="F845">
        <f t="shared" ca="1" si="234"/>
        <v>0.35606118864616276</v>
      </c>
      <c r="G845">
        <f t="shared" ca="1" si="238"/>
        <v>0.31785153500053853</v>
      </c>
      <c r="H845">
        <f t="shared" ca="1" si="239"/>
        <v>1</v>
      </c>
      <c r="I845">
        <f t="shared" ca="1" si="240"/>
        <v>28.316454412210206</v>
      </c>
      <c r="J845">
        <f t="shared" ca="1" si="241"/>
        <v>-6.8038715607356757</v>
      </c>
      <c r="K845">
        <f t="shared" ca="1" si="242"/>
        <v>11.062220432455335</v>
      </c>
      <c r="L845">
        <f t="shared" ca="1" si="243"/>
        <v>-6.8038715607356757</v>
      </c>
      <c r="M845">
        <f t="shared" ca="1" si="244"/>
        <v>85.550853876567828</v>
      </c>
      <c r="N845">
        <f t="shared" ca="1" si="245"/>
        <v>37.51353152775404</v>
      </c>
      <c r="O845">
        <f t="shared" ca="1" si="246"/>
        <v>11.062220432455335</v>
      </c>
      <c r="P845">
        <f t="shared" ca="1" si="247"/>
        <v>37.51353152775404</v>
      </c>
      <c r="Q845">
        <f t="shared" ca="1" si="248"/>
        <v>103.84495644155314</v>
      </c>
    </row>
    <row r="846" spans="1:17" x14ac:dyDescent="0.2">
      <c r="A846">
        <f t="shared" si="235"/>
        <v>834</v>
      </c>
      <c r="B846">
        <f t="shared" ca="1" si="236"/>
        <v>28.824792571188393</v>
      </c>
      <c r="C846">
        <f t="shared" ca="1" si="237"/>
        <v>20.049067393106512</v>
      </c>
      <c r="E846">
        <f t="shared" ref="E846:E909" ca="1" si="249">RAND()</f>
        <v>2.9073368015375078E-2</v>
      </c>
      <c r="F846">
        <f t="shared" ref="F846:F909" ca="1" si="250">RAND()*(1-E846)</f>
        <v>0.11631967927255764</v>
      </c>
      <c r="G846">
        <f t="shared" ca="1" si="238"/>
        <v>0.85460695271206732</v>
      </c>
      <c r="H846">
        <f t="shared" ca="1" si="239"/>
        <v>1</v>
      </c>
      <c r="I846">
        <f t="shared" ca="1" si="240"/>
        <v>0.22509293180180484</v>
      </c>
      <c r="J846">
        <f t="shared" ca="1" si="241"/>
        <v>-0.19817376379519785</v>
      </c>
      <c r="K846">
        <f t="shared" ca="1" si="242"/>
        <v>2.651831402906081</v>
      </c>
      <c r="L846">
        <f t="shared" ca="1" si="243"/>
        <v>-0.19817376379519785</v>
      </c>
      <c r="M846">
        <f t="shared" ca="1" si="244"/>
        <v>9.1302247020404916</v>
      </c>
      <c r="N846">
        <f t="shared" ca="1" si="245"/>
        <v>32.950242710259047</v>
      </c>
      <c r="O846">
        <f t="shared" ca="1" si="246"/>
        <v>2.651831402906081</v>
      </c>
      <c r="P846">
        <f t="shared" ca="1" si="247"/>
        <v>32.950242710259047</v>
      </c>
      <c r="Q846">
        <f t="shared" ca="1" si="248"/>
        <v>750.70554843945547</v>
      </c>
    </row>
    <row r="847" spans="1:17" x14ac:dyDescent="0.2">
      <c r="A847">
        <f t="shared" si="235"/>
        <v>835</v>
      </c>
      <c r="B847">
        <f t="shared" ca="1" si="236"/>
        <v>16.03666874376702</v>
      </c>
      <c r="C847">
        <f t="shared" ca="1" si="237"/>
        <v>12.634447363019763</v>
      </c>
      <c r="E847">
        <f t="shared" ca="1" si="249"/>
        <v>0.49801039332767394</v>
      </c>
      <c r="F847">
        <f t="shared" ca="1" si="250"/>
        <v>0.17887251853905514</v>
      </c>
      <c r="G847">
        <f t="shared" ca="1" si="238"/>
        <v>0.32311708813327089</v>
      </c>
      <c r="H847">
        <f t="shared" ca="1" si="239"/>
        <v>1</v>
      </c>
      <c r="I847">
        <f t="shared" ca="1" si="240"/>
        <v>66.046221900953</v>
      </c>
      <c r="J847">
        <f t="shared" ca="1" si="241"/>
        <v>-5.220109876150385</v>
      </c>
      <c r="K847">
        <f t="shared" ca="1" si="242"/>
        <v>17.174435631832075</v>
      </c>
      <c r="L847">
        <f t="shared" ca="1" si="243"/>
        <v>-5.220109876150385</v>
      </c>
      <c r="M847">
        <f t="shared" ca="1" si="244"/>
        <v>21.590480999162921</v>
      </c>
      <c r="N847">
        <f t="shared" ca="1" si="245"/>
        <v>19.157663844219559</v>
      </c>
      <c r="O847">
        <f t="shared" ca="1" si="246"/>
        <v>17.174435631832075</v>
      </c>
      <c r="P847">
        <f t="shared" ca="1" si="247"/>
        <v>19.157663844219559</v>
      </c>
      <c r="Q847">
        <f t="shared" ca="1" si="248"/>
        <v>107.31406229739569</v>
      </c>
    </row>
    <row r="848" spans="1:17" x14ac:dyDescent="0.2">
      <c r="A848">
        <f t="shared" si="235"/>
        <v>836</v>
      </c>
      <c r="B848">
        <f t="shared" ca="1" si="236"/>
        <v>14.781253823618924</v>
      </c>
      <c r="C848">
        <f t="shared" ca="1" si="237"/>
        <v>11.724744738447617</v>
      </c>
      <c r="E848">
        <f t="shared" ca="1" si="249"/>
        <v>0.44865145396125894</v>
      </c>
      <c r="F848">
        <f t="shared" ca="1" si="250"/>
        <v>0.40276254924459653</v>
      </c>
      <c r="G848">
        <f t="shared" ca="1" si="238"/>
        <v>0.14858599679414453</v>
      </c>
      <c r="H848">
        <f t="shared" ca="1" si="239"/>
        <v>1</v>
      </c>
      <c r="I848">
        <f t="shared" ca="1" si="240"/>
        <v>53.603028257795202</v>
      </c>
      <c r="J848">
        <f t="shared" ca="1" si="241"/>
        <v>-10.589020194536259</v>
      </c>
      <c r="K848">
        <f t="shared" ca="1" si="242"/>
        <v>7.1149377285737492</v>
      </c>
      <c r="L848">
        <f t="shared" ca="1" si="243"/>
        <v>-10.589020194536259</v>
      </c>
      <c r="M848">
        <f t="shared" ca="1" si="244"/>
        <v>109.46448444073928</v>
      </c>
      <c r="N848">
        <f t="shared" ca="1" si="245"/>
        <v>19.83654186918827</v>
      </c>
      <c r="O848">
        <f t="shared" ca="1" si="246"/>
        <v>7.1149377285737492</v>
      </c>
      <c r="P848">
        <f t="shared" ca="1" si="247"/>
        <v>19.83654186918827</v>
      </c>
      <c r="Q848">
        <f t="shared" ca="1" si="248"/>
        <v>22.693033093263079</v>
      </c>
    </row>
    <row r="849" spans="1:17" x14ac:dyDescent="0.2">
      <c r="A849">
        <f t="shared" si="235"/>
        <v>837</v>
      </c>
      <c r="B849">
        <f t="shared" ca="1" si="236"/>
        <v>14.396794353192375</v>
      </c>
      <c r="C849">
        <f t="shared" ca="1" si="237"/>
        <v>9.3668500409591697</v>
      </c>
      <c r="E849">
        <f t="shared" ca="1" si="249"/>
        <v>0.76197745533096717</v>
      </c>
      <c r="F849">
        <f t="shared" ca="1" si="250"/>
        <v>9.05205961315661E-2</v>
      </c>
      <c r="G849">
        <f t="shared" ca="1" si="238"/>
        <v>0.14750194853746673</v>
      </c>
      <c r="H849">
        <f t="shared" ca="1" si="239"/>
        <v>1</v>
      </c>
      <c r="I849">
        <f t="shared" ca="1" si="240"/>
        <v>154.61634777981632</v>
      </c>
      <c r="J849">
        <f t="shared" ca="1" si="241"/>
        <v>-4.0419146948288542</v>
      </c>
      <c r="K849">
        <f t="shared" ca="1" si="242"/>
        <v>11.995656506232505</v>
      </c>
      <c r="L849">
        <f t="shared" ca="1" si="243"/>
        <v>-4.0419146948288542</v>
      </c>
      <c r="M849">
        <f t="shared" ca="1" si="244"/>
        <v>5.5292965730447143</v>
      </c>
      <c r="N849">
        <f t="shared" ca="1" si="245"/>
        <v>4.4257223325222741</v>
      </c>
      <c r="O849">
        <f t="shared" ca="1" si="246"/>
        <v>11.995656506232505</v>
      </c>
      <c r="P849">
        <f t="shared" ca="1" si="247"/>
        <v>4.4257223325222741</v>
      </c>
      <c r="Q849">
        <f t="shared" ca="1" si="248"/>
        <v>22.36311500739895</v>
      </c>
    </row>
    <row r="850" spans="1:17" x14ac:dyDescent="0.2">
      <c r="A850">
        <f t="shared" si="235"/>
        <v>838</v>
      </c>
      <c r="B850">
        <f t="shared" ca="1" si="236"/>
        <v>18.031089662619419</v>
      </c>
      <c r="C850">
        <f t="shared" ca="1" si="237"/>
        <v>12.969386004548458</v>
      </c>
      <c r="E850">
        <f t="shared" ca="1" si="249"/>
        <v>0.26346581119847556</v>
      </c>
      <c r="F850">
        <f t="shared" ca="1" si="250"/>
        <v>0.60761879036465738</v>
      </c>
      <c r="G850">
        <f t="shared" ca="1" si="238"/>
        <v>0.12891539843686706</v>
      </c>
      <c r="H850">
        <f t="shared" ca="1" si="239"/>
        <v>1</v>
      </c>
      <c r="I850">
        <f t="shared" ca="1" si="240"/>
        <v>18.485010426446365</v>
      </c>
      <c r="J850">
        <f t="shared" ca="1" si="241"/>
        <v>-9.3810851616676505</v>
      </c>
      <c r="K850">
        <f t="shared" ca="1" si="242"/>
        <v>3.6250433439977838</v>
      </c>
      <c r="L850">
        <f t="shared" ca="1" si="243"/>
        <v>-9.3810851616676505</v>
      </c>
      <c r="M850">
        <f t="shared" ca="1" si="244"/>
        <v>249.13656110396053</v>
      </c>
      <c r="N850">
        <f t="shared" ca="1" si="245"/>
        <v>25.964202712081129</v>
      </c>
      <c r="O850">
        <f t="shared" ca="1" si="246"/>
        <v>3.6250433439977838</v>
      </c>
      <c r="P850">
        <f t="shared" ca="1" si="247"/>
        <v>25.964202712081129</v>
      </c>
      <c r="Q850">
        <f t="shared" ca="1" si="248"/>
        <v>17.08230110219144</v>
      </c>
    </row>
    <row r="851" spans="1:17" x14ac:dyDescent="0.2">
      <c r="A851">
        <f t="shared" si="235"/>
        <v>839</v>
      </c>
      <c r="B851">
        <f t="shared" ca="1" si="236"/>
        <v>15.806533476979757</v>
      </c>
      <c r="C851">
        <f t="shared" ca="1" si="237"/>
        <v>11.352040038354982</v>
      </c>
      <c r="E851">
        <f t="shared" ca="1" si="249"/>
        <v>0.39548999195385115</v>
      </c>
      <c r="F851">
        <f t="shared" ca="1" si="250"/>
        <v>0.5611170564994854</v>
      </c>
      <c r="G851">
        <f t="shared" ca="1" si="238"/>
        <v>4.339295154666345E-2</v>
      </c>
      <c r="H851">
        <f t="shared" ca="1" si="239"/>
        <v>1</v>
      </c>
      <c r="I851">
        <f t="shared" ca="1" si="240"/>
        <v>41.652604473805525</v>
      </c>
      <c r="J851">
        <f t="shared" ca="1" si="241"/>
        <v>-13.004288157384799</v>
      </c>
      <c r="K851">
        <f t="shared" ca="1" si="242"/>
        <v>1.8316345675941339</v>
      </c>
      <c r="L851">
        <f t="shared" ca="1" si="243"/>
        <v>-13.004288157384799</v>
      </c>
      <c r="M851">
        <f t="shared" ca="1" si="244"/>
        <v>212.46236651866761</v>
      </c>
      <c r="N851">
        <f t="shared" ca="1" si="245"/>
        <v>8.0707085054973451</v>
      </c>
      <c r="O851">
        <f t="shared" ca="1" si="246"/>
        <v>1.8316345675941339</v>
      </c>
      <c r="P851">
        <f t="shared" ca="1" si="247"/>
        <v>8.0707085054973451</v>
      </c>
      <c r="Q851">
        <f t="shared" ca="1" si="248"/>
        <v>1.9354197349952942</v>
      </c>
    </row>
    <row r="852" spans="1:17" x14ac:dyDescent="0.2">
      <c r="A852">
        <f t="shared" si="235"/>
        <v>840</v>
      </c>
      <c r="B852">
        <f t="shared" ca="1" si="236"/>
        <v>25.703820455929016</v>
      </c>
      <c r="C852">
        <f t="shared" ca="1" si="237"/>
        <v>17.990720199219197</v>
      </c>
      <c r="E852">
        <f t="shared" ca="1" si="249"/>
        <v>0.21810575436237423</v>
      </c>
      <c r="F852">
        <f t="shared" ca="1" si="250"/>
        <v>1.4642424237125043E-2</v>
      </c>
      <c r="G852">
        <f t="shared" ca="1" si="238"/>
        <v>0.76725182140050074</v>
      </c>
      <c r="H852">
        <f t="shared" ca="1" si="239"/>
        <v>1</v>
      </c>
      <c r="I852">
        <f t="shared" ca="1" si="240"/>
        <v>12.667922978896561</v>
      </c>
      <c r="J852">
        <f t="shared" ca="1" si="241"/>
        <v>-0.18714478325841927</v>
      </c>
      <c r="K852">
        <f t="shared" ca="1" si="242"/>
        <v>17.860318270944926</v>
      </c>
      <c r="L852">
        <f t="shared" ca="1" si="243"/>
        <v>-0.18714478325841927</v>
      </c>
      <c r="M852">
        <f t="shared" ca="1" si="244"/>
        <v>0.14467751647195617</v>
      </c>
      <c r="N852">
        <f t="shared" ca="1" si="245"/>
        <v>3.7238305783899937</v>
      </c>
      <c r="O852">
        <f t="shared" ca="1" si="246"/>
        <v>17.860318270944926</v>
      </c>
      <c r="P852">
        <f t="shared" ca="1" si="247"/>
        <v>3.7238305783899937</v>
      </c>
      <c r="Q852">
        <f t="shared" ca="1" si="248"/>
        <v>605.07977740311344</v>
      </c>
    </row>
    <row r="853" spans="1:17" x14ac:dyDescent="0.2">
      <c r="A853">
        <f t="shared" ref="A853:A916" si="251">A852+1</f>
        <v>841</v>
      </c>
      <c r="B853">
        <f t="shared" ref="B853:B916" ca="1" si="252">SUM(I853:Q853)^0.5</f>
        <v>18.847379409292536</v>
      </c>
      <c r="C853">
        <f t="shared" ref="C853:C916" ca="1" si="253">E853*C$2+F853*C$3+G853*C$4</f>
        <v>14.487422066039585</v>
      </c>
      <c r="E853">
        <f t="shared" ca="1" si="249"/>
        <v>0.22277312139436467</v>
      </c>
      <c r="F853">
        <f t="shared" ca="1" si="250"/>
        <v>0.48292408635600087</v>
      </c>
      <c r="G853">
        <f t="shared" ref="G853:G916" ca="1" si="254">1-E853-F853</f>
        <v>0.29430279224963446</v>
      </c>
      <c r="H853">
        <f t="shared" ref="H853:H916" ca="1" si="255">SUM(E853:G853)</f>
        <v>1</v>
      </c>
      <c r="I853">
        <f t="shared" ref="I853:I916" ca="1" si="256">E853*E853*B$2*B$2*B$7</f>
        <v>13.215900080884436</v>
      </c>
      <c r="J853">
        <f t="shared" ref="J853:J916" ca="1" si="257">E853*F853*B$2*B$3*C$7</f>
        <v>-6.304334858283215</v>
      </c>
      <c r="K853">
        <f t="shared" ref="K853:K916" ca="1" si="258">E853*G853*B$2*B$4*D$7</f>
        <v>6.9974743369527985</v>
      </c>
      <c r="L853">
        <f t="shared" ref="L853:L916" ca="1" si="259">J853</f>
        <v>-6.304334858283215</v>
      </c>
      <c r="M853">
        <f t="shared" ref="M853:M916" ca="1" si="260">F853*F853*B$3*B$3*C$8</f>
        <v>157.37393626373873</v>
      </c>
      <c r="N853">
        <f t="shared" ref="N853:N916" ca="1" si="261">F853*G853*B$3*B$4*D$8</f>
        <v>47.109907291170593</v>
      </c>
      <c r="O853">
        <f t="shared" ref="O853:O916" ca="1" si="262">K853</f>
        <v>6.9974743369527985</v>
      </c>
      <c r="P853">
        <f t="shared" ref="P853:P916" ca="1" si="263">N853</f>
        <v>47.109907291170593</v>
      </c>
      <c r="Q853">
        <f t="shared" ref="Q853:Q916" ca="1" si="264">G853*G853*B$4*B$4*D$9</f>
        <v>89.027780713520769</v>
      </c>
    </row>
    <row r="854" spans="1:17" x14ac:dyDescent="0.2">
      <c r="A854">
        <f t="shared" si="251"/>
        <v>842</v>
      </c>
      <c r="B854">
        <f t="shared" ca="1" si="252"/>
        <v>15.334959263941682</v>
      </c>
      <c r="C854">
        <f t="shared" ca="1" si="253"/>
        <v>12.152191369669294</v>
      </c>
      <c r="E854">
        <f t="shared" ca="1" si="249"/>
        <v>0.51893365277649139</v>
      </c>
      <c r="F854">
        <f t="shared" ca="1" si="250"/>
        <v>0.20231265192901113</v>
      </c>
      <c r="G854">
        <f t="shared" ca="1" si="254"/>
        <v>0.27875369529449745</v>
      </c>
      <c r="H854">
        <f t="shared" ca="1" si="255"/>
        <v>1</v>
      </c>
      <c r="I854">
        <f t="shared" ca="1" si="256"/>
        <v>71.712495812526456</v>
      </c>
      <c r="J854">
        <f t="shared" ca="1" si="257"/>
        <v>-6.1522290272494482</v>
      </c>
      <c r="K854">
        <f t="shared" ca="1" si="258"/>
        <v>15.438909115424678</v>
      </c>
      <c r="L854">
        <f t="shared" ca="1" si="259"/>
        <v>-6.1522290272494482</v>
      </c>
      <c r="M854">
        <f t="shared" ca="1" si="260"/>
        <v>27.619840081294605</v>
      </c>
      <c r="N854">
        <f t="shared" ca="1" si="261"/>
        <v>18.693157982665525</v>
      </c>
      <c r="O854">
        <f t="shared" ca="1" si="262"/>
        <v>15.438909115424678</v>
      </c>
      <c r="P854">
        <f t="shared" ca="1" si="263"/>
        <v>18.693157982665525</v>
      </c>
      <c r="Q854">
        <f t="shared" ca="1" si="264"/>
        <v>79.868963591248246</v>
      </c>
    </row>
    <row r="855" spans="1:17" x14ac:dyDescent="0.2">
      <c r="A855">
        <f t="shared" si="251"/>
        <v>843</v>
      </c>
      <c r="B855">
        <f t="shared" ca="1" si="252"/>
        <v>18.146971215895555</v>
      </c>
      <c r="C855">
        <f t="shared" ca="1" si="253"/>
        <v>14.122280491694333</v>
      </c>
      <c r="E855">
        <f t="shared" ca="1" si="249"/>
        <v>0.4056140695256355</v>
      </c>
      <c r="F855">
        <f t="shared" ca="1" si="250"/>
        <v>0.16287874686482812</v>
      </c>
      <c r="G855">
        <f t="shared" ca="1" si="254"/>
        <v>0.43150718360953638</v>
      </c>
      <c r="H855">
        <f t="shared" ca="1" si="255"/>
        <v>1</v>
      </c>
      <c r="I855">
        <f t="shared" ca="1" si="256"/>
        <v>43.812414555660268</v>
      </c>
      <c r="J855">
        <f t="shared" ca="1" si="257"/>
        <v>-3.8714624054076165</v>
      </c>
      <c r="K855">
        <f t="shared" ca="1" si="258"/>
        <v>18.680357476970375</v>
      </c>
      <c r="L855">
        <f t="shared" ca="1" si="259"/>
        <v>-3.8714624054076165</v>
      </c>
      <c r="M855">
        <f t="shared" ca="1" si="260"/>
        <v>17.90209727443726</v>
      </c>
      <c r="N855">
        <f t="shared" ca="1" si="261"/>
        <v>23.296541352216579</v>
      </c>
      <c r="O855">
        <f t="shared" ca="1" si="262"/>
        <v>18.680357476970375</v>
      </c>
      <c r="P855">
        <f t="shared" ca="1" si="263"/>
        <v>23.296541352216579</v>
      </c>
      <c r="Q855">
        <f t="shared" ca="1" si="264"/>
        <v>191.38717963288562</v>
      </c>
    </row>
    <row r="856" spans="1:17" x14ac:dyDescent="0.2">
      <c r="A856">
        <f t="shared" si="251"/>
        <v>844</v>
      </c>
      <c r="B856">
        <f t="shared" ca="1" si="252"/>
        <v>16.995575082060078</v>
      </c>
      <c r="C856">
        <f t="shared" ca="1" si="253"/>
        <v>13.526320853158516</v>
      </c>
      <c r="E856">
        <f t="shared" ca="1" si="249"/>
        <v>0.41868041321620231</v>
      </c>
      <c r="F856">
        <f t="shared" ca="1" si="250"/>
        <v>0.21771632056379306</v>
      </c>
      <c r="G856">
        <f t="shared" ca="1" si="254"/>
        <v>0.36360326622000461</v>
      </c>
      <c r="H856">
        <f t="shared" ca="1" si="255"/>
        <v>1</v>
      </c>
      <c r="I856">
        <f t="shared" ca="1" si="256"/>
        <v>46.680602703819993</v>
      </c>
      <c r="J856">
        <f t="shared" ca="1" si="257"/>
        <v>-5.3415985607730185</v>
      </c>
      <c r="K856">
        <f t="shared" ca="1" si="258"/>
        <v>16.247799893960988</v>
      </c>
      <c r="L856">
        <f t="shared" ca="1" si="259"/>
        <v>-5.3415985607730185</v>
      </c>
      <c r="M856">
        <f t="shared" ca="1" si="260"/>
        <v>31.985787382641536</v>
      </c>
      <c r="N856">
        <f t="shared" ca="1" si="261"/>
        <v>26.239633335089362</v>
      </c>
      <c r="O856">
        <f t="shared" ca="1" si="262"/>
        <v>16.247799893960988</v>
      </c>
      <c r="P856">
        <f t="shared" ca="1" si="263"/>
        <v>26.239633335089362</v>
      </c>
      <c r="Q856">
        <f t="shared" ca="1" si="264"/>
        <v>135.89151294692533</v>
      </c>
    </row>
    <row r="857" spans="1:17" x14ac:dyDescent="0.2">
      <c r="A857">
        <f t="shared" si="251"/>
        <v>845</v>
      </c>
      <c r="B857">
        <f t="shared" ca="1" si="252"/>
        <v>15.623421939209331</v>
      </c>
      <c r="C857">
        <f t="shared" ca="1" si="253"/>
        <v>7.7718896865633367</v>
      </c>
      <c r="E857">
        <f t="shared" ca="1" si="249"/>
        <v>0.91140174410982255</v>
      </c>
      <c r="F857">
        <f t="shared" ca="1" si="250"/>
        <v>5.7706057919494035E-3</v>
      </c>
      <c r="G857">
        <f t="shared" ca="1" si="254"/>
        <v>8.2827650098228039E-2</v>
      </c>
      <c r="H857">
        <f t="shared" ca="1" si="255"/>
        <v>1</v>
      </c>
      <c r="I857">
        <f t="shared" ca="1" si="256"/>
        <v>221.20293096001939</v>
      </c>
      <c r="J857">
        <f t="shared" ca="1" si="257"/>
        <v>-0.30819733474448174</v>
      </c>
      <c r="K857">
        <f t="shared" ca="1" si="258"/>
        <v>8.056925303817442</v>
      </c>
      <c r="L857">
        <f t="shared" ca="1" si="259"/>
        <v>-0.30819733474448174</v>
      </c>
      <c r="M857">
        <f t="shared" ca="1" si="260"/>
        <v>2.2470766585862785E-2</v>
      </c>
      <c r="N857">
        <f t="shared" ca="1" si="261"/>
        <v>0.15842938912779828</v>
      </c>
      <c r="O857">
        <f t="shared" ca="1" si="262"/>
        <v>8.056925303817442</v>
      </c>
      <c r="P857">
        <f t="shared" ca="1" si="263"/>
        <v>0.15842938912779828</v>
      </c>
      <c r="Q857">
        <f t="shared" ca="1" si="264"/>
        <v>7.0515966475606326</v>
      </c>
    </row>
    <row r="858" spans="1:17" x14ac:dyDescent="0.2">
      <c r="A858">
        <f t="shared" si="251"/>
        <v>846</v>
      </c>
      <c r="B858">
        <f t="shared" ca="1" si="252"/>
        <v>17.355155654756846</v>
      </c>
      <c r="C858">
        <f t="shared" ca="1" si="253"/>
        <v>13.779501350235591</v>
      </c>
      <c r="E858">
        <f t="shared" ca="1" si="249"/>
        <v>0.30886159642237798</v>
      </c>
      <c r="F858">
        <f t="shared" ca="1" si="250"/>
        <v>0.40532522311351832</v>
      </c>
      <c r="G858">
        <f t="shared" ca="1" si="254"/>
        <v>0.2858131804641037</v>
      </c>
      <c r="H858">
        <f t="shared" ca="1" si="255"/>
        <v>1</v>
      </c>
      <c r="I858">
        <f t="shared" ca="1" si="256"/>
        <v>25.403817853781625</v>
      </c>
      <c r="J858">
        <f t="shared" ca="1" si="257"/>
        <v>-7.3360985751923318</v>
      </c>
      <c r="K858">
        <f t="shared" ca="1" si="258"/>
        <v>9.421722448443326</v>
      </c>
      <c r="L858">
        <f t="shared" ca="1" si="259"/>
        <v>-7.3360985751923318</v>
      </c>
      <c r="M858">
        <f t="shared" ca="1" si="260"/>
        <v>110.86190442481738</v>
      </c>
      <c r="N858">
        <f t="shared" ca="1" si="261"/>
        <v>38.399439331529344</v>
      </c>
      <c r="O858">
        <f t="shared" ca="1" si="262"/>
        <v>9.421722448443326</v>
      </c>
      <c r="P858">
        <f t="shared" ca="1" si="263"/>
        <v>38.399439331529344</v>
      </c>
      <c r="Q858">
        <f t="shared" ca="1" si="264"/>
        <v>83.965579112678867</v>
      </c>
    </row>
    <row r="859" spans="1:17" x14ac:dyDescent="0.2">
      <c r="A859">
        <f t="shared" si="251"/>
        <v>847</v>
      </c>
      <c r="B859">
        <f t="shared" ca="1" si="252"/>
        <v>17.431501054829109</v>
      </c>
      <c r="C859">
        <f t="shared" ca="1" si="253"/>
        <v>13.927209042471775</v>
      </c>
      <c r="E859">
        <f t="shared" ca="1" si="249"/>
        <v>0.37026203669195112</v>
      </c>
      <c r="F859">
        <f t="shared" ca="1" si="250"/>
        <v>0.26098691999058404</v>
      </c>
      <c r="G859">
        <f t="shared" ca="1" si="254"/>
        <v>0.36875104331746483</v>
      </c>
      <c r="H859">
        <f t="shared" ca="1" si="255"/>
        <v>1</v>
      </c>
      <c r="I859">
        <f t="shared" ca="1" si="256"/>
        <v>36.508125759606877</v>
      </c>
      <c r="J859">
        <f t="shared" ca="1" si="257"/>
        <v>-5.662725944776434</v>
      </c>
      <c r="K859">
        <f t="shared" ca="1" si="258"/>
        <v>14.572249057409305</v>
      </c>
      <c r="L859">
        <f t="shared" ca="1" si="259"/>
        <v>-5.662725944776434</v>
      </c>
      <c r="M859">
        <f t="shared" ca="1" si="260"/>
        <v>45.963443539684533</v>
      </c>
      <c r="N859">
        <f t="shared" ca="1" si="261"/>
        <v>31.900023284311303</v>
      </c>
      <c r="O859">
        <f t="shared" ca="1" si="262"/>
        <v>14.572249057409305</v>
      </c>
      <c r="P859">
        <f t="shared" ca="1" si="263"/>
        <v>31.900023284311303</v>
      </c>
      <c r="Q859">
        <f t="shared" ca="1" si="264"/>
        <v>139.76656693132855</v>
      </c>
    </row>
    <row r="860" spans="1:17" x14ac:dyDescent="0.2">
      <c r="A860">
        <f t="shared" si="251"/>
        <v>848</v>
      </c>
      <c r="B860">
        <f t="shared" ca="1" si="252"/>
        <v>22.457854300807931</v>
      </c>
      <c r="C860">
        <f t="shared" ca="1" si="253"/>
        <v>16.037614641691729</v>
      </c>
      <c r="E860">
        <f t="shared" ca="1" si="249"/>
        <v>0.35335885345736873</v>
      </c>
      <c r="F860">
        <f t="shared" ca="1" si="250"/>
        <v>7.3948680032682648E-3</v>
      </c>
      <c r="G860">
        <f t="shared" ca="1" si="254"/>
        <v>0.639246278539363</v>
      </c>
      <c r="H860">
        <f t="shared" ca="1" si="255"/>
        <v>1</v>
      </c>
      <c r="I860">
        <f t="shared" ca="1" si="256"/>
        <v>33.250878242038858</v>
      </c>
      <c r="J860">
        <f t="shared" ca="1" si="257"/>
        <v>-0.15312426583546249</v>
      </c>
      <c r="K860">
        <f t="shared" ca="1" si="258"/>
        <v>24.108396598938246</v>
      </c>
      <c r="L860">
        <f t="shared" ca="1" si="259"/>
        <v>-0.15312426583546249</v>
      </c>
      <c r="M860">
        <f t="shared" ca="1" si="260"/>
        <v>3.6900812315831366E-2</v>
      </c>
      <c r="N860">
        <f t="shared" ca="1" si="261"/>
        <v>1.5668868468713415</v>
      </c>
      <c r="O860">
        <f t="shared" ca="1" si="262"/>
        <v>24.108396598938246</v>
      </c>
      <c r="P860">
        <f t="shared" ca="1" si="263"/>
        <v>1.5668868468713415</v>
      </c>
      <c r="Q860">
        <f t="shared" ca="1" si="264"/>
        <v>420.02312238201444</v>
      </c>
    </row>
    <row r="861" spans="1:17" x14ac:dyDescent="0.2">
      <c r="A861">
        <f t="shared" si="251"/>
        <v>849</v>
      </c>
      <c r="B861">
        <f t="shared" ca="1" si="252"/>
        <v>16.062955578464813</v>
      </c>
      <c r="C861">
        <f t="shared" ca="1" si="253"/>
        <v>6.7530935875717644</v>
      </c>
      <c r="E861">
        <f t="shared" ca="1" si="249"/>
        <v>0.97971418692989654</v>
      </c>
      <c r="F861">
        <f t="shared" ca="1" si="250"/>
        <v>6.5199054047413701E-3</v>
      </c>
      <c r="G861">
        <f t="shared" ca="1" si="254"/>
        <v>1.3765907665362094E-2</v>
      </c>
      <c r="H861">
        <f t="shared" ca="1" si="255"/>
        <v>1</v>
      </c>
      <c r="I861">
        <f t="shared" ca="1" si="256"/>
        <v>255.60536219349595</v>
      </c>
      <c r="J861">
        <f t="shared" ca="1" si="257"/>
        <v>-0.37431592799650937</v>
      </c>
      <c r="K861">
        <f t="shared" ca="1" si="258"/>
        <v>1.4394228446464132</v>
      </c>
      <c r="L861">
        <f t="shared" ca="1" si="259"/>
        <v>-0.37431592799650937</v>
      </c>
      <c r="M861">
        <f t="shared" ca="1" si="260"/>
        <v>2.8685185545276264E-2</v>
      </c>
      <c r="N861">
        <f t="shared" ca="1" si="261"/>
        <v>2.9749875124437743E-2</v>
      </c>
      <c r="O861">
        <f t="shared" ca="1" si="262"/>
        <v>1.4394228446464132</v>
      </c>
      <c r="P861">
        <f t="shared" ca="1" si="263"/>
        <v>2.9749875124437743E-2</v>
      </c>
      <c r="Q861">
        <f t="shared" ca="1" si="264"/>
        <v>0.19478095314393032</v>
      </c>
    </row>
    <row r="862" spans="1:17" x14ac:dyDescent="0.2">
      <c r="A862">
        <f t="shared" si="251"/>
        <v>850</v>
      </c>
      <c r="B862">
        <f t="shared" ca="1" si="252"/>
        <v>21.50689598786413</v>
      </c>
      <c r="C862">
        <f t="shared" ca="1" si="253"/>
        <v>14.379354944804426</v>
      </c>
      <c r="E862">
        <f t="shared" ca="1" si="249"/>
        <v>0.10798822326169011</v>
      </c>
      <c r="F862">
        <f t="shared" ca="1" si="250"/>
        <v>0.72983905592915943</v>
      </c>
      <c r="G862">
        <f t="shared" ca="1" si="254"/>
        <v>0.16217272080915046</v>
      </c>
      <c r="H862">
        <f t="shared" ca="1" si="255"/>
        <v>1</v>
      </c>
      <c r="I862">
        <f t="shared" ca="1" si="256"/>
        <v>3.1054458295245886</v>
      </c>
      <c r="J862">
        <f t="shared" ca="1" si="257"/>
        <v>-4.6185017429232618</v>
      </c>
      <c r="K862">
        <f t="shared" ca="1" si="258"/>
        <v>1.8691249752385137</v>
      </c>
      <c r="L862">
        <f t="shared" ca="1" si="259"/>
        <v>-4.6185017429232618</v>
      </c>
      <c r="M862">
        <f t="shared" ca="1" si="260"/>
        <v>359.44237409319561</v>
      </c>
      <c r="N862">
        <f t="shared" ca="1" si="261"/>
        <v>39.23231208891977</v>
      </c>
      <c r="O862">
        <f t="shared" ca="1" si="262"/>
        <v>1.8691249752385137</v>
      </c>
      <c r="P862">
        <f t="shared" ca="1" si="263"/>
        <v>39.23231208891977</v>
      </c>
      <c r="Q862">
        <f t="shared" ca="1" si="264"/>
        <v>27.032884467616029</v>
      </c>
    </row>
    <row r="863" spans="1:17" x14ac:dyDescent="0.2">
      <c r="A863">
        <f t="shared" si="251"/>
        <v>851</v>
      </c>
      <c r="B863">
        <f t="shared" ca="1" si="252"/>
        <v>15.421781662680774</v>
      </c>
      <c r="C863">
        <f t="shared" ca="1" si="253"/>
        <v>8.8347020915011711</v>
      </c>
      <c r="E863">
        <f t="shared" ca="1" si="249"/>
        <v>0.83743652642428945</v>
      </c>
      <c r="F863">
        <f t="shared" ca="1" si="250"/>
        <v>1.0453104527982204E-2</v>
      </c>
      <c r="G863">
        <f t="shared" ca="1" si="254"/>
        <v>0.15211036904772834</v>
      </c>
      <c r="H863">
        <f t="shared" ca="1" si="255"/>
        <v>1</v>
      </c>
      <c r="I863">
        <f t="shared" ca="1" si="256"/>
        <v>186.75617290076508</v>
      </c>
      <c r="J863">
        <f t="shared" ca="1" si="257"/>
        <v>-0.51297335661103693</v>
      </c>
      <c r="K863">
        <f t="shared" ca="1" si="258"/>
        <v>13.595489893438783</v>
      </c>
      <c r="L863">
        <f t="shared" ca="1" si="259"/>
        <v>-0.51297335661103693</v>
      </c>
      <c r="M863">
        <f t="shared" ca="1" si="260"/>
        <v>7.3733637655367806E-2</v>
      </c>
      <c r="N863">
        <f t="shared" ca="1" si="261"/>
        <v>0.52703943682819099</v>
      </c>
      <c r="O863">
        <f t="shared" ca="1" si="262"/>
        <v>13.595489893438783</v>
      </c>
      <c r="P863">
        <f t="shared" ca="1" si="263"/>
        <v>0.52703943682819099</v>
      </c>
      <c r="Q863">
        <f t="shared" ca="1" si="264"/>
        <v>23.782331165664605</v>
      </c>
    </row>
    <row r="864" spans="1:17" x14ac:dyDescent="0.2">
      <c r="A864">
        <f t="shared" si="251"/>
        <v>852</v>
      </c>
      <c r="B864">
        <f t="shared" ca="1" si="252"/>
        <v>18.812999599024256</v>
      </c>
      <c r="C864">
        <f t="shared" ca="1" si="253"/>
        <v>14.615093088316835</v>
      </c>
      <c r="E864">
        <f t="shared" ca="1" si="249"/>
        <v>0.36588407697788849</v>
      </c>
      <c r="F864">
        <f t="shared" ca="1" si="250"/>
        <v>0.17603996861515719</v>
      </c>
      <c r="G864">
        <f t="shared" ca="1" si="254"/>
        <v>0.45807595440695431</v>
      </c>
      <c r="H864">
        <f t="shared" ca="1" si="255"/>
        <v>1</v>
      </c>
      <c r="I864">
        <f t="shared" ca="1" si="256"/>
        <v>35.649889318401527</v>
      </c>
      <c r="J864">
        <f t="shared" ca="1" si="257"/>
        <v>-3.7744389756792329</v>
      </c>
      <c r="K864">
        <f t="shared" ca="1" si="258"/>
        <v>17.888138411399925</v>
      </c>
      <c r="L864">
        <f t="shared" ca="1" si="259"/>
        <v>-3.7744389756792329</v>
      </c>
      <c r="M864">
        <f t="shared" ca="1" si="260"/>
        <v>20.912099607157227</v>
      </c>
      <c r="N864">
        <f t="shared" ca="1" si="261"/>
        <v>26.7293118402742</v>
      </c>
      <c r="O864">
        <f t="shared" ca="1" si="262"/>
        <v>17.888138411399925</v>
      </c>
      <c r="P864">
        <f t="shared" ca="1" si="263"/>
        <v>26.7293118402742</v>
      </c>
      <c r="Q864">
        <f t="shared" ca="1" si="264"/>
        <v>215.68094243533818</v>
      </c>
    </row>
    <row r="865" spans="1:17" x14ac:dyDescent="0.2">
      <c r="A865">
        <f t="shared" si="251"/>
        <v>853</v>
      </c>
      <c r="B865">
        <f t="shared" ca="1" si="252"/>
        <v>22.644968268488672</v>
      </c>
      <c r="C865">
        <f t="shared" ca="1" si="253"/>
        <v>16.488857343969517</v>
      </c>
      <c r="E865">
        <f t="shared" ca="1" si="249"/>
        <v>5.2039680874883421E-2</v>
      </c>
      <c r="F865">
        <f t="shared" ca="1" si="250"/>
        <v>0.55534828041632434</v>
      </c>
      <c r="G865">
        <f t="shared" ca="1" si="254"/>
        <v>0.39261203870879224</v>
      </c>
      <c r="H865">
        <f t="shared" ca="1" si="255"/>
        <v>1</v>
      </c>
      <c r="I865">
        <f t="shared" ca="1" si="256"/>
        <v>0.72117458907455012</v>
      </c>
      <c r="J865">
        <f t="shared" ca="1" si="257"/>
        <v>-1.6935486310346541</v>
      </c>
      <c r="K865">
        <f t="shared" ca="1" si="258"/>
        <v>2.1806319890403558</v>
      </c>
      <c r="L865">
        <f t="shared" ca="1" si="259"/>
        <v>-1.6935486310346541</v>
      </c>
      <c r="M865">
        <f t="shared" ca="1" si="260"/>
        <v>208.11622363641141</v>
      </c>
      <c r="N865">
        <f t="shared" ca="1" si="261"/>
        <v>72.271662299859287</v>
      </c>
      <c r="O865">
        <f t="shared" ca="1" si="262"/>
        <v>2.1806319890403558</v>
      </c>
      <c r="P865">
        <f t="shared" ca="1" si="263"/>
        <v>72.271662299859287</v>
      </c>
      <c r="Q865">
        <f t="shared" ca="1" si="264"/>
        <v>158.439698339643</v>
      </c>
    </row>
    <row r="866" spans="1:17" x14ac:dyDescent="0.2">
      <c r="A866">
        <f t="shared" si="251"/>
        <v>854</v>
      </c>
      <c r="B866">
        <f t="shared" ca="1" si="252"/>
        <v>15.481860871561549</v>
      </c>
      <c r="C866">
        <f t="shared" ca="1" si="253"/>
        <v>8.6827778894683831</v>
      </c>
      <c r="E866">
        <f t="shared" ca="1" si="249"/>
        <v>0.84972068011414537</v>
      </c>
      <c r="F866">
        <f t="shared" ca="1" si="250"/>
        <v>6.3225484779718911E-3</v>
      </c>
      <c r="G866">
        <f t="shared" ca="1" si="254"/>
        <v>0.14395677140788274</v>
      </c>
      <c r="H866">
        <f t="shared" ca="1" si="255"/>
        <v>1</v>
      </c>
      <c r="I866">
        <f t="shared" ca="1" si="256"/>
        <v>192.27531987109384</v>
      </c>
      <c r="J866">
        <f t="shared" ca="1" si="257"/>
        <v>-0.31482265129555603</v>
      </c>
      <c r="K866">
        <f t="shared" ca="1" si="258"/>
        <v>13.055467493761904</v>
      </c>
      <c r="L866">
        <f t="shared" ca="1" si="259"/>
        <v>-0.31482265129555603</v>
      </c>
      <c r="M866">
        <f t="shared" ca="1" si="260"/>
        <v>2.6974873074154391E-2</v>
      </c>
      <c r="N866">
        <f t="shared" ca="1" si="261"/>
        <v>0.30169163321029624</v>
      </c>
      <c r="O866">
        <f t="shared" ca="1" si="262"/>
        <v>13.055467493761904</v>
      </c>
      <c r="P866">
        <f t="shared" ca="1" si="263"/>
        <v>0.30169163321029624</v>
      </c>
      <c r="Q866">
        <f t="shared" ca="1" si="264"/>
        <v>21.301048350867251</v>
      </c>
    </row>
    <row r="867" spans="1:17" x14ac:dyDescent="0.2">
      <c r="A867">
        <f t="shared" si="251"/>
        <v>855</v>
      </c>
      <c r="B867">
        <f t="shared" ca="1" si="252"/>
        <v>17.01906562412606</v>
      </c>
      <c r="C867">
        <f t="shared" ca="1" si="253"/>
        <v>13.196104249488489</v>
      </c>
      <c r="E867">
        <f t="shared" ca="1" si="249"/>
        <v>0.30974851844552098</v>
      </c>
      <c r="F867">
        <f t="shared" ca="1" si="250"/>
        <v>0.4830853718504024</v>
      </c>
      <c r="G867">
        <f t="shared" ca="1" si="254"/>
        <v>0.20716610970407662</v>
      </c>
      <c r="H867">
        <f t="shared" ca="1" si="255"/>
        <v>1</v>
      </c>
      <c r="I867">
        <f t="shared" ca="1" si="256"/>
        <v>25.549925728069699</v>
      </c>
      <c r="J867">
        <f t="shared" ca="1" si="257"/>
        <v>-8.7686097233032321</v>
      </c>
      <c r="K867">
        <f t="shared" ca="1" si="258"/>
        <v>6.848762249900318</v>
      </c>
      <c r="L867">
        <f t="shared" ca="1" si="259"/>
        <v>-8.7686097233032321</v>
      </c>
      <c r="M867">
        <f t="shared" ca="1" si="260"/>
        <v>157.47907233939387</v>
      </c>
      <c r="N867">
        <f t="shared" ca="1" si="261"/>
        <v>33.172759322193514</v>
      </c>
      <c r="O867">
        <f t="shared" ca="1" si="262"/>
        <v>6.848762249900318</v>
      </c>
      <c r="P867">
        <f t="shared" ca="1" si="263"/>
        <v>33.172759322193514</v>
      </c>
      <c r="Q867">
        <f t="shared" ca="1" si="264"/>
        <v>44.113772953264643</v>
      </c>
    </row>
    <row r="868" spans="1:17" x14ac:dyDescent="0.2">
      <c r="A868">
        <f t="shared" si="251"/>
        <v>856</v>
      </c>
      <c r="B868">
        <f t="shared" ca="1" si="252"/>
        <v>26.900696580599817</v>
      </c>
      <c r="C868">
        <f t="shared" ca="1" si="253"/>
        <v>19.168188030501984</v>
      </c>
      <c r="E868">
        <f t="shared" ca="1" si="249"/>
        <v>6.4714509045638802E-2</v>
      </c>
      <c r="F868">
        <f t="shared" ca="1" si="250"/>
        <v>0.16434728436195953</v>
      </c>
      <c r="G868">
        <f t="shared" ca="1" si="254"/>
        <v>0.77093820659240164</v>
      </c>
      <c r="H868">
        <f t="shared" ca="1" si="255"/>
        <v>1</v>
      </c>
      <c r="I868">
        <f t="shared" ca="1" si="256"/>
        <v>1.1152557934551113</v>
      </c>
      <c r="J868">
        <f t="shared" ca="1" si="257"/>
        <v>-0.62324931387943672</v>
      </c>
      <c r="K868">
        <f t="shared" ca="1" si="258"/>
        <v>5.3248253981823934</v>
      </c>
      <c r="L868">
        <f t="shared" ca="1" si="259"/>
        <v>-0.62324931387943672</v>
      </c>
      <c r="M868">
        <f t="shared" ca="1" si="260"/>
        <v>18.226368161101352</v>
      </c>
      <c r="N868">
        <f t="shared" ca="1" si="261"/>
        <v>41.997273997729536</v>
      </c>
      <c r="O868">
        <f t="shared" ca="1" si="262"/>
        <v>5.3248253981823934</v>
      </c>
      <c r="P868">
        <f t="shared" ca="1" si="263"/>
        <v>41.997273997729536</v>
      </c>
      <c r="Q868">
        <f t="shared" ca="1" si="264"/>
        <v>610.90815240287327</v>
      </c>
    </row>
    <row r="869" spans="1:17" x14ac:dyDescent="0.2">
      <c r="A869">
        <f t="shared" si="251"/>
        <v>857</v>
      </c>
      <c r="B869">
        <f t="shared" ca="1" si="252"/>
        <v>19.641824267075862</v>
      </c>
      <c r="C869">
        <f t="shared" ca="1" si="253"/>
        <v>15.204087698827118</v>
      </c>
      <c r="E869">
        <f t="shared" ca="1" si="249"/>
        <v>0.31556922562536116</v>
      </c>
      <c r="F869">
        <f t="shared" ca="1" si="250"/>
        <v>0.197495743781367</v>
      </c>
      <c r="G869">
        <f t="shared" ca="1" si="254"/>
        <v>0.48693503059327181</v>
      </c>
      <c r="H869">
        <f t="shared" ca="1" si="255"/>
        <v>1</v>
      </c>
      <c r="I869">
        <f t="shared" ca="1" si="256"/>
        <v>26.519202199884703</v>
      </c>
      <c r="J869">
        <f t="shared" ca="1" si="257"/>
        <v>-3.6521617252622964</v>
      </c>
      <c r="K869">
        <f t="shared" ca="1" si="258"/>
        <v>16.400224956039178</v>
      </c>
      <c r="L869">
        <f t="shared" ca="1" si="259"/>
        <v>-3.6521617252622964</v>
      </c>
      <c r="M869">
        <f t="shared" ca="1" si="260"/>
        <v>26.320283034172515</v>
      </c>
      <c r="N869">
        <f t="shared" ca="1" si="261"/>
        <v>31.876289324108118</v>
      </c>
      <c r="O869">
        <f t="shared" ca="1" si="262"/>
        <v>16.400224956039178</v>
      </c>
      <c r="P869">
        <f t="shared" ca="1" si="263"/>
        <v>31.876289324108118</v>
      </c>
      <c r="Q869">
        <f t="shared" ca="1" si="264"/>
        <v>243.71307019486301</v>
      </c>
    </row>
    <row r="870" spans="1:17" x14ac:dyDescent="0.2">
      <c r="A870">
        <f t="shared" si="251"/>
        <v>858</v>
      </c>
      <c r="B870">
        <f t="shared" ca="1" si="252"/>
        <v>14.700410026174374</v>
      </c>
      <c r="C870">
        <f t="shared" ca="1" si="253"/>
        <v>10.014924058617336</v>
      </c>
      <c r="E870">
        <f t="shared" ca="1" si="249"/>
        <v>0.72171818535269017</v>
      </c>
      <c r="F870">
        <f t="shared" ca="1" si="250"/>
        <v>8.3580389816058309E-2</v>
      </c>
      <c r="G870">
        <f t="shared" ca="1" si="254"/>
        <v>0.19470142483125152</v>
      </c>
      <c r="H870">
        <f t="shared" ca="1" si="255"/>
        <v>1</v>
      </c>
      <c r="I870">
        <f t="shared" ca="1" si="256"/>
        <v>138.70958213401616</v>
      </c>
      <c r="J870">
        <f t="shared" ca="1" si="257"/>
        <v>-3.5348391539702022</v>
      </c>
      <c r="K870">
        <f t="shared" ca="1" si="258"/>
        <v>14.997570771239229</v>
      </c>
      <c r="L870">
        <f t="shared" ca="1" si="259"/>
        <v>-3.5348391539702022</v>
      </c>
      <c r="M870">
        <f t="shared" ca="1" si="260"/>
        <v>4.7139379179055174</v>
      </c>
      <c r="N870">
        <f t="shared" ca="1" si="261"/>
        <v>5.3940196252847317</v>
      </c>
      <c r="O870">
        <f t="shared" ca="1" si="262"/>
        <v>14.997570771239229</v>
      </c>
      <c r="P870">
        <f t="shared" ca="1" si="263"/>
        <v>5.3940196252847317</v>
      </c>
      <c r="Q870">
        <f t="shared" ca="1" si="264"/>
        <v>38.965032400618917</v>
      </c>
    </row>
    <row r="871" spans="1:17" x14ac:dyDescent="0.2">
      <c r="A871">
        <f t="shared" si="251"/>
        <v>859</v>
      </c>
      <c r="B871">
        <f t="shared" ca="1" si="252"/>
        <v>18.235852996704981</v>
      </c>
      <c r="C871">
        <f t="shared" ca="1" si="253"/>
        <v>13.550982107566712</v>
      </c>
      <c r="E871">
        <f t="shared" ca="1" si="249"/>
        <v>0.49508756771023044</v>
      </c>
      <c r="F871">
        <f t="shared" ca="1" si="250"/>
        <v>5.9802587008845831E-2</v>
      </c>
      <c r="G871">
        <f t="shared" ca="1" si="254"/>
        <v>0.44510984528092373</v>
      </c>
      <c r="H871">
        <f t="shared" ca="1" si="255"/>
        <v>1</v>
      </c>
      <c r="I871">
        <f t="shared" ca="1" si="256"/>
        <v>65.273245630438083</v>
      </c>
      <c r="J871">
        <f t="shared" ca="1" si="257"/>
        <v>-1.73500051641635</v>
      </c>
      <c r="K871">
        <f t="shared" ca="1" si="258"/>
        <v>23.519785843313045</v>
      </c>
      <c r="L871">
        <f t="shared" ca="1" si="259"/>
        <v>-1.73500051641635</v>
      </c>
      <c r="M871">
        <f t="shared" ca="1" si="260"/>
        <v>2.4133205838590484</v>
      </c>
      <c r="N871">
        <f t="shared" ca="1" si="261"/>
        <v>8.8232009855014919</v>
      </c>
      <c r="O871">
        <f t="shared" ca="1" si="262"/>
        <v>23.519785843313045</v>
      </c>
      <c r="P871">
        <f t="shared" ca="1" si="263"/>
        <v>8.8232009855014919</v>
      </c>
      <c r="Q871">
        <f t="shared" ca="1" si="264"/>
        <v>203.64379567834055</v>
      </c>
    </row>
    <row r="872" spans="1:17" x14ac:dyDescent="0.2">
      <c r="A872">
        <f t="shared" si="251"/>
        <v>860</v>
      </c>
      <c r="B872">
        <f t="shared" ca="1" si="252"/>
        <v>20.045614359966009</v>
      </c>
      <c r="C872">
        <f t="shared" ca="1" si="253"/>
        <v>15.244386491297108</v>
      </c>
      <c r="E872">
        <f t="shared" ca="1" si="249"/>
        <v>0.34253215113851221</v>
      </c>
      <c r="F872">
        <f t="shared" ca="1" si="250"/>
        <v>0.13746180911113068</v>
      </c>
      <c r="G872">
        <f t="shared" ca="1" si="254"/>
        <v>0.52000603975035709</v>
      </c>
      <c r="H872">
        <f t="shared" ca="1" si="255"/>
        <v>1</v>
      </c>
      <c r="I872">
        <f t="shared" ca="1" si="256"/>
        <v>31.244519516280441</v>
      </c>
      <c r="J872">
        <f t="shared" ca="1" si="257"/>
        <v>-2.7591862256097102</v>
      </c>
      <c r="K872">
        <f t="shared" ca="1" si="258"/>
        <v>19.010514539461347</v>
      </c>
      <c r="L872">
        <f t="shared" ca="1" si="259"/>
        <v>-2.7591862256097102</v>
      </c>
      <c r="M872">
        <f t="shared" ca="1" si="260"/>
        <v>12.750851400978005</v>
      </c>
      <c r="N872">
        <f t="shared" ca="1" si="261"/>
        <v>23.693512219481168</v>
      </c>
      <c r="O872">
        <f t="shared" ca="1" si="262"/>
        <v>19.010514539461347</v>
      </c>
      <c r="P872">
        <f t="shared" ca="1" si="263"/>
        <v>23.693512219481168</v>
      </c>
      <c r="Q872">
        <f t="shared" ca="1" si="264"/>
        <v>277.94160308455145</v>
      </c>
    </row>
    <row r="873" spans="1:17" x14ac:dyDescent="0.2">
      <c r="A873">
        <f t="shared" si="251"/>
        <v>861</v>
      </c>
      <c r="B873">
        <f t="shared" ca="1" si="252"/>
        <v>21.62742726388263</v>
      </c>
      <c r="C873">
        <f t="shared" ca="1" si="253"/>
        <v>15.79622583337388</v>
      </c>
      <c r="E873">
        <f t="shared" ca="1" si="249"/>
        <v>9.139233237969846E-2</v>
      </c>
      <c r="F873">
        <f t="shared" ca="1" si="250"/>
        <v>0.5701983504082625</v>
      </c>
      <c r="G873">
        <f t="shared" ca="1" si="254"/>
        <v>0.33840931721203904</v>
      </c>
      <c r="H873">
        <f t="shared" ca="1" si="255"/>
        <v>1</v>
      </c>
      <c r="I873">
        <f t="shared" ca="1" si="256"/>
        <v>2.2242863066604808</v>
      </c>
      <c r="J873">
        <f t="shared" ca="1" si="257"/>
        <v>-3.053748969744047</v>
      </c>
      <c r="K873">
        <f t="shared" ca="1" si="258"/>
        <v>3.3009292372507817</v>
      </c>
      <c r="L873">
        <f t="shared" ca="1" si="259"/>
        <v>-3.053748969744047</v>
      </c>
      <c r="M873">
        <f t="shared" ca="1" si="260"/>
        <v>219.39513196384331</v>
      </c>
      <c r="N873">
        <f t="shared" ca="1" si="261"/>
        <v>63.959825237284583</v>
      </c>
      <c r="O873">
        <f t="shared" ca="1" si="262"/>
        <v>3.3009292372507817</v>
      </c>
      <c r="P873">
        <f t="shared" ca="1" si="263"/>
        <v>63.959825237284583</v>
      </c>
      <c r="Q873">
        <f t="shared" ca="1" si="264"/>
        <v>117.71218077444735</v>
      </c>
    </row>
    <row r="874" spans="1:17" x14ac:dyDescent="0.2">
      <c r="A874">
        <f t="shared" si="251"/>
        <v>862</v>
      </c>
      <c r="B874">
        <f t="shared" ca="1" si="252"/>
        <v>15.211024446720632</v>
      </c>
      <c r="C874">
        <f t="shared" ca="1" si="253"/>
        <v>12.268616375008115</v>
      </c>
      <c r="E874">
        <f t="shared" ca="1" si="249"/>
        <v>0.43483296231570756</v>
      </c>
      <c r="F874">
        <f t="shared" ca="1" si="250"/>
        <v>0.35654927508757589</v>
      </c>
      <c r="G874">
        <f t="shared" ca="1" si="254"/>
        <v>0.20861776259671655</v>
      </c>
      <c r="H874">
        <f t="shared" ca="1" si="255"/>
        <v>1</v>
      </c>
      <c r="I874">
        <f t="shared" ca="1" si="256"/>
        <v>50.351925472458319</v>
      </c>
      <c r="J874">
        <f t="shared" ca="1" si="257"/>
        <v>-9.0853075213739363</v>
      </c>
      <c r="K874">
        <f t="shared" ca="1" si="258"/>
        <v>9.6818395979685139</v>
      </c>
      <c r="L874">
        <f t="shared" ca="1" si="259"/>
        <v>-9.0853075213739363</v>
      </c>
      <c r="M874">
        <f t="shared" ca="1" si="260"/>
        <v>85.785559779583124</v>
      </c>
      <c r="N874">
        <f t="shared" ca="1" si="261"/>
        <v>24.655274453853743</v>
      </c>
      <c r="O874">
        <f t="shared" ca="1" si="262"/>
        <v>9.6818395979685139</v>
      </c>
      <c r="P874">
        <f t="shared" ca="1" si="263"/>
        <v>24.655274453853743</v>
      </c>
      <c r="Q874">
        <f t="shared" ca="1" si="264"/>
        <v>44.734166405794596</v>
      </c>
    </row>
    <row r="875" spans="1:17" x14ac:dyDescent="0.2">
      <c r="A875">
        <f t="shared" si="251"/>
        <v>863</v>
      </c>
      <c r="B875">
        <f t="shared" ca="1" si="252"/>
        <v>14.410672438383292</v>
      </c>
      <c r="C875">
        <f t="shared" ca="1" si="253"/>
        <v>7.392211024078164</v>
      </c>
      <c r="E875">
        <f t="shared" ca="1" si="249"/>
        <v>0.88688874282234664</v>
      </c>
      <c r="F875">
        <f t="shared" ca="1" si="250"/>
        <v>0.10712808509868552</v>
      </c>
      <c r="G875">
        <f t="shared" ca="1" si="254"/>
        <v>5.9831720789678411E-3</v>
      </c>
      <c r="H875">
        <f t="shared" ca="1" si="255"/>
        <v>1</v>
      </c>
      <c r="I875">
        <f t="shared" ca="1" si="256"/>
        <v>209.46402830321418</v>
      </c>
      <c r="J875">
        <f t="shared" ca="1" si="257"/>
        <v>-5.5676265930485194</v>
      </c>
      <c r="K875">
        <f t="shared" ca="1" si="258"/>
        <v>0.56634983433775277</v>
      </c>
      <c r="L875">
        <f t="shared" ca="1" si="259"/>
        <v>-5.5676265930485194</v>
      </c>
      <c r="M875">
        <f t="shared" ca="1" si="260"/>
        <v>7.7442926810916815</v>
      </c>
      <c r="N875">
        <f t="shared" ca="1" si="261"/>
        <v>0.21245836536727844</v>
      </c>
      <c r="O875">
        <f t="shared" ca="1" si="262"/>
        <v>0.56634983433775277</v>
      </c>
      <c r="P875">
        <f t="shared" ca="1" si="263"/>
        <v>0.21245836536727844</v>
      </c>
      <c r="Q875">
        <f t="shared" ca="1" si="264"/>
        <v>3.6795928760999935E-2</v>
      </c>
    </row>
    <row r="876" spans="1:17" x14ac:dyDescent="0.2">
      <c r="A876">
        <f t="shared" si="251"/>
        <v>864</v>
      </c>
      <c r="B876">
        <f t="shared" ca="1" si="252"/>
        <v>16.729829701476959</v>
      </c>
      <c r="C876">
        <f t="shared" ca="1" si="253"/>
        <v>12.500504274181329</v>
      </c>
      <c r="E876">
        <f t="shared" ca="1" si="249"/>
        <v>0.3269823623718473</v>
      </c>
      <c r="F876">
        <f t="shared" ca="1" si="250"/>
        <v>0.5430805478140367</v>
      </c>
      <c r="G876">
        <f t="shared" ca="1" si="254"/>
        <v>0.129937089814116</v>
      </c>
      <c r="H876">
        <f t="shared" ca="1" si="255"/>
        <v>1</v>
      </c>
      <c r="I876">
        <f t="shared" ca="1" si="256"/>
        <v>28.472121009995583</v>
      </c>
      <c r="J876">
        <f t="shared" ca="1" si="257"/>
        <v>-10.406056764270438</v>
      </c>
      <c r="K876">
        <f t="shared" ca="1" si="258"/>
        <v>4.5346273664713985</v>
      </c>
      <c r="L876">
        <f t="shared" ca="1" si="259"/>
        <v>-10.406056764270438</v>
      </c>
      <c r="M876">
        <f t="shared" ca="1" si="260"/>
        <v>199.02313765816328</v>
      </c>
      <c r="N876">
        <f t="shared" ca="1" si="261"/>
        <v>23.390331843405299</v>
      </c>
      <c r="O876">
        <f t="shared" ca="1" si="262"/>
        <v>4.5346273664713985</v>
      </c>
      <c r="P876">
        <f t="shared" ca="1" si="263"/>
        <v>23.390331843405299</v>
      </c>
      <c r="Q876">
        <f t="shared" ca="1" si="264"/>
        <v>17.354138281049188</v>
      </c>
    </row>
    <row r="877" spans="1:17" x14ac:dyDescent="0.2">
      <c r="A877">
        <f t="shared" si="251"/>
        <v>865</v>
      </c>
      <c r="B877">
        <f t="shared" ca="1" si="252"/>
        <v>15.783808777267449</v>
      </c>
      <c r="C877">
        <f t="shared" ca="1" si="253"/>
        <v>12.067550769024908</v>
      </c>
      <c r="E877">
        <f t="shared" ca="1" si="249"/>
        <v>0.56106159653213217</v>
      </c>
      <c r="F877">
        <f t="shared" ca="1" si="250"/>
        <v>0.12864121123842723</v>
      </c>
      <c r="G877">
        <f t="shared" ca="1" si="254"/>
        <v>0.31029719222944063</v>
      </c>
      <c r="H877">
        <f t="shared" ca="1" si="255"/>
        <v>1</v>
      </c>
      <c r="I877">
        <f t="shared" ca="1" si="256"/>
        <v>83.828607651978189</v>
      </c>
      <c r="J877">
        <f t="shared" ca="1" si="257"/>
        <v>-4.229492700735392</v>
      </c>
      <c r="K877">
        <f t="shared" ca="1" si="258"/>
        <v>18.581147498359663</v>
      </c>
      <c r="L877">
        <f t="shared" ca="1" si="259"/>
        <v>-4.229492700735392</v>
      </c>
      <c r="M877">
        <f t="shared" ca="1" si="260"/>
        <v>11.166969117254739</v>
      </c>
      <c r="N877">
        <f t="shared" ca="1" si="261"/>
        <v>13.231130915118273</v>
      </c>
      <c r="O877">
        <f t="shared" ca="1" si="262"/>
        <v>18.581147498359663</v>
      </c>
      <c r="P877">
        <f t="shared" ca="1" si="263"/>
        <v>13.231130915118273</v>
      </c>
      <c r="Q877">
        <f t="shared" ca="1" si="264"/>
        <v>98.967471322626963</v>
      </c>
    </row>
    <row r="878" spans="1:17" x14ac:dyDescent="0.2">
      <c r="A878">
        <f t="shared" si="251"/>
        <v>866</v>
      </c>
      <c r="B878">
        <f t="shared" ca="1" si="252"/>
        <v>13.403503659664091</v>
      </c>
      <c r="C878">
        <f t="shared" ca="1" si="253"/>
        <v>10.309304988015576</v>
      </c>
      <c r="E878">
        <f t="shared" ca="1" si="249"/>
        <v>0.59451028015744667</v>
      </c>
      <c r="F878">
        <f t="shared" ca="1" si="250"/>
        <v>0.3007444349521316</v>
      </c>
      <c r="G878">
        <f t="shared" ca="1" si="254"/>
        <v>0.10474528489042173</v>
      </c>
      <c r="H878">
        <f t="shared" ca="1" si="255"/>
        <v>1</v>
      </c>
      <c r="I878">
        <f t="shared" ca="1" si="256"/>
        <v>94.121730616591478</v>
      </c>
      <c r="J878">
        <f t="shared" ca="1" si="257"/>
        <v>-10.477425575160227</v>
      </c>
      <c r="K878">
        <f t="shared" ca="1" si="258"/>
        <v>6.6462701935165089</v>
      </c>
      <c r="L878">
        <f t="shared" ca="1" si="259"/>
        <v>-10.477425575160227</v>
      </c>
      <c r="M878">
        <f t="shared" ca="1" si="260"/>
        <v>61.033780786375978</v>
      </c>
      <c r="N878">
        <f t="shared" ca="1" si="261"/>
        <v>10.441696896505434</v>
      </c>
      <c r="O878">
        <f t="shared" ca="1" si="262"/>
        <v>6.6462701935165089</v>
      </c>
      <c r="P878">
        <f t="shared" ca="1" si="263"/>
        <v>10.441696896505434</v>
      </c>
      <c r="Q878">
        <f t="shared" ca="1" si="264"/>
        <v>11.277315921937756</v>
      </c>
    </row>
    <row r="879" spans="1:17" x14ac:dyDescent="0.2">
      <c r="A879">
        <f t="shared" si="251"/>
        <v>867</v>
      </c>
      <c r="B879">
        <f t="shared" ca="1" si="252"/>
        <v>14.364469474130868</v>
      </c>
      <c r="C879">
        <f t="shared" ca="1" si="253"/>
        <v>8.2353541866714046</v>
      </c>
      <c r="E879">
        <f t="shared" ca="1" si="249"/>
        <v>0.83875229397503837</v>
      </c>
      <c r="F879">
        <f t="shared" ca="1" si="250"/>
        <v>8.9520925368026347E-2</v>
      </c>
      <c r="G879">
        <f t="shared" ca="1" si="254"/>
        <v>7.1726780656935288E-2</v>
      </c>
      <c r="H879">
        <f t="shared" ca="1" si="255"/>
        <v>1</v>
      </c>
      <c r="I879">
        <f t="shared" ca="1" si="256"/>
        <v>187.34349085566606</v>
      </c>
      <c r="J879">
        <f t="shared" ca="1" si="257"/>
        <v>-4.4000326565563377</v>
      </c>
      <c r="K879">
        <f t="shared" ca="1" si="258"/>
        <v>6.420948718611152</v>
      </c>
      <c r="L879">
        <f t="shared" ca="1" si="259"/>
        <v>-4.4000326565563377</v>
      </c>
      <c r="M879">
        <f t="shared" ca="1" si="260"/>
        <v>5.4078445539389772</v>
      </c>
      <c r="N879">
        <f t="shared" ca="1" si="261"/>
        <v>2.1283590852405303</v>
      </c>
      <c r="O879">
        <f t="shared" ca="1" si="262"/>
        <v>6.420948718611152</v>
      </c>
      <c r="P879">
        <f t="shared" ca="1" si="263"/>
        <v>2.1283590852405303</v>
      </c>
      <c r="Q879">
        <f t="shared" ca="1" si="264"/>
        <v>5.288097569041744</v>
      </c>
    </row>
    <row r="880" spans="1:17" x14ac:dyDescent="0.2">
      <c r="A880">
        <f t="shared" si="251"/>
        <v>868</v>
      </c>
      <c r="B880">
        <f t="shared" ca="1" si="252"/>
        <v>14.690011683598465</v>
      </c>
      <c r="C880">
        <f t="shared" ca="1" si="253"/>
        <v>8.1634949168174487</v>
      </c>
      <c r="E880">
        <f t="shared" ca="1" si="249"/>
        <v>0.85585536369661686</v>
      </c>
      <c r="F880">
        <f t="shared" ca="1" si="250"/>
        <v>6.4725071138554566E-2</v>
      </c>
      <c r="G880">
        <f t="shared" ca="1" si="254"/>
        <v>7.9419565164828579E-2</v>
      </c>
      <c r="H880">
        <f t="shared" ca="1" si="255"/>
        <v>1</v>
      </c>
      <c r="I880">
        <f t="shared" ca="1" si="256"/>
        <v>195.06166187022987</v>
      </c>
      <c r="J880">
        <f t="shared" ca="1" si="257"/>
        <v>-3.2461645389552136</v>
      </c>
      <c r="K880">
        <f t="shared" ca="1" si="258"/>
        <v>7.2545758104097482</v>
      </c>
      <c r="L880">
        <f t="shared" ca="1" si="259"/>
        <v>-3.2461645389552136</v>
      </c>
      <c r="M880">
        <f t="shared" ca="1" si="260"/>
        <v>2.826963145909613</v>
      </c>
      <c r="N880">
        <f t="shared" ca="1" si="261"/>
        <v>1.7038801423086487</v>
      </c>
      <c r="O880">
        <f t="shared" ca="1" si="262"/>
        <v>7.2545758104097482</v>
      </c>
      <c r="P880">
        <f t="shared" ca="1" si="263"/>
        <v>1.7038801423086487</v>
      </c>
      <c r="Q880">
        <f t="shared" ca="1" si="264"/>
        <v>6.4832354205934948</v>
      </c>
    </row>
    <row r="881" spans="1:17" x14ac:dyDescent="0.2">
      <c r="A881">
        <f t="shared" si="251"/>
        <v>869</v>
      </c>
      <c r="B881">
        <f t="shared" ca="1" si="252"/>
        <v>23.366623919153689</v>
      </c>
      <c r="C881">
        <f t="shared" ca="1" si="253"/>
        <v>15.081994143272583</v>
      </c>
      <c r="E881">
        <f t="shared" ca="1" si="249"/>
        <v>3.1213936678504361E-2</v>
      </c>
      <c r="F881">
        <f t="shared" ca="1" si="250"/>
        <v>0.78931806309040031</v>
      </c>
      <c r="G881">
        <f t="shared" ca="1" si="254"/>
        <v>0.17946800023109533</v>
      </c>
      <c r="H881">
        <f t="shared" ca="1" si="255"/>
        <v>1</v>
      </c>
      <c r="I881">
        <f t="shared" ca="1" si="256"/>
        <v>0.25945871118282576</v>
      </c>
      <c r="J881">
        <f t="shared" ca="1" si="257"/>
        <v>-1.443770628773503</v>
      </c>
      <c r="K881">
        <f t="shared" ca="1" si="258"/>
        <v>0.59788782580251554</v>
      </c>
      <c r="L881">
        <f t="shared" ca="1" si="259"/>
        <v>-1.443770628773503</v>
      </c>
      <c r="M881">
        <f t="shared" ca="1" si="260"/>
        <v>420.41592358558319</v>
      </c>
      <c r="N881">
        <f t="shared" ca="1" si="261"/>
        <v>46.954591358072918</v>
      </c>
      <c r="O881">
        <f t="shared" ca="1" si="262"/>
        <v>0.59788782580251554</v>
      </c>
      <c r="P881">
        <f t="shared" ca="1" si="263"/>
        <v>46.954591358072918</v>
      </c>
      <c r="Q881">
        <f t="shared" ca="1" si="264"/>
        <v>33.10631397219538</v>
      </c>
    </row>
    <row r="882" spans="1:17" x14ac:dyDescent="0.2">
      <c r="A882">
        <f t="shared" si="251"/>
        <v>870</v>
      </c>
      <c r="B882">
        <f t="shared" ca="1" si="252"/>
        <v>23.611102056565962</v>
      </c>
      <c r="C882">
        <f t="shared" ca="1" si="253"/>
        <v>15.841408741213304</v>
      </c>
      <c r="E882">
        <f t="shared" ca="1" si="249"/>
        <v>7.7119307619516464E-3</v>
      </c>
      <c r="F882">
        <f t="shared" ca="1" si="250"/>
        <v>0.73329967533878371</v>
      </c>
      <c r="G882">
        <f t="shared" ca="1" si="254"/>
        <v>0.25898839389926465</v>
      </c>
      <c r="H882">
        <f t="shared" ca="1" si="255"/>
        <v>1</v>
      </c>
      <c r="I882">
        <f t="shared" ca="1" si="256"/>
        <v>1.5837893199341344E-2</v>
      </c>
      <c r="J882">
        <f t="shared" ca="1" si="257"/>
        <v>-0.33139216058489529</v>
      </c>
      <c r="K882">
        <f t="shared" ca="1" si="258"/>
        <v>0.21317072682657864</v>
      </c>
      <c r="L882">
        <f t="shared" ca="1" si="259"/>
        <v>-0.33139216058489529</v>
      </c>
      <c r="M882">
        <f t="shared" ca="1" si="260"/>
        <v>362.85913366730637</v>
      </c>
      <c r="N882">
        <f t="shared" ca="1" si="261"/>
        <v>62.95073356046683</v>
      </c>
      <c r="O882">
        <f t="shared" ca="1" si="262"/>
        <v>0.21317072682657864</v>
      </c>
      <c r="P882">
        <f t="shared" ca="1" si="263"/>
        <v>62.95073356046683</v>
      </c>
      <c r="Q882">
        <f t="shared" ca="1" si="264"/>
        <v>68.94414451165062</v>
      </c>
    </row>
    <row r="883" spans="1:17" x14ac:dyDescent="0.2">
      <c r="A883">
        <f t="shared" si="251"/>
        <v>871</v>
      </c>
      <c r="B883">
        <f t="shared" ca="1" si="252"/>
        <v>21.61955316608972</v>
      </c>
      <c r="C883">
        <f t="shared" ca="1" si="253"/>
        <v>16.498553436735961</v>
      </c>
      <c r="E883">
        <f t="shared" ca="1" si="249"/>
        <v>0.16062749032857848</v>
      </c>
      <c r="F883">
        <f t="shared" ca="1" si="250"/>
        <v>0.33438256228047142</v>
      </c>
      <c r="G883">
        <f t="shared" ca="1" si="254"/>
        <v>0.50498994739095004</v>
      </c>
      <c r="H883">
        <f t="shared" ca="1" si="255"/>
        <v>1</v>
      </c>
      <c r="I883">
        <f t="shared" ca="1" si="256"/>
        <v>6.8708570698972915</v>
      </c>
      <c r="J883">
        <f t="shared" ca="1" si="257"/>
        <v>-3.1474664628208502</v>
      </c>
      <c r="K883">
        <f t="shared" ca="1" si="258"/>
        <v>8.6573853444043483</v>
      </c>
      <c r="L883">
        <f t="shared" ca="1" si="259"/>
        <v>-3.1474664628208502</v>
      </c>
      <c r="M883">
        <f t="shared" ca="1" si="260"/>
        <v>75.450533781554554</v>
      </c>
      <c r="N883">
        <f t="shared" ca="1" si="261"/>
        <v>55.971294892698346</v>
      </c>
      <c r="O883">
        <f t="shared" ca="1" si="262"/>
        <v>8.6573853444043483</v>
      </c>
      <c r="P883">
        <f t="shared" ca="1" si="263"/>
        <v>55.971294892698346</v>
      </c>
      <c r="Q883">
        <f t="shared" ca="1" si="264"/>
        <v>262.12126070136452</v>
      </c>
    </row>
    <row r="884" spans="1:17" x14ac:dyDescent="0.2">
      <c r="A884">
        <f t="shared" si="251"/>
        <v>872</v>
      </c>
      <c r="B884">
        <f t="shared" ca="1" si="252"/>
        <v>19.555789242361783</v>
      </c>
      <c r="C884">
        <f t="shared" ca="1" si="253"/>
        <v>12.667953441453383</v>
      </c>
      <c r="E884">
        <f t="shared" ca="1" si="249"/>
        <v>0.2220901967150869</v>
      </c>
      <c r="F884">
        <f t="shared" ca="1" si="250"/>
        <v>0.73241481462811298</v>
      </c>
      <c r="G884">
        <f t="shared" ca="1" si="254"/>
        <v>4.5494988656800128E-2</v>
      </c>
      <c r="H884">
        <f t="shared" ca="1" si="255"/>
        <v>1</v>
      </c>
      <c r="I884">
        <f t="shared" ca="1" si="256"/>
        <v>13.134995973510719</v>
      </c>
      <c r="J884">
        <f t="shared" ca="1" si="257"/>
        <v>-9.5320020051071683</v>
      </c>
      <c r="K884">
        <f t="shared" ca="1" si="258"/>
        <v>1.0783930782450646</v>
      </c>
      <c r="L884">
        <f t="shared" ca="1" si="259"/>
        <v>-9.5320020051071683</v>
      </c>
      <c r="M884">
        <f t="shared" ca="1" si="260"/>
        <v>361.98394967140752</v>
      </c>
      <c r="N884">
        <f t="shared" ca="1" si="261"/>
        <v>11.044846424163991</v>
      </c>
      <c r="O884">
        <f t="shared" ca="1" si="262"/>
        <v>1.0783930782450646</v>
      </c>
      <c r="P884">
        <f t="shared" ca="1" si="263"/>
        <v>11.044846424163991</v>
      </c>
      <c r="Q884">
        <f t="shared" ca="1" si="264"/>
        <v>2.1274722521506937</v>
      </c>
    </row>
    <row r="885" spans="1:17" x14ac:dyDescent="0.2">
      <c r="A885">
        <f t="shared" si="251"/>
        <v>873</v>
      </c>
      <c r="B885">
        <f t="shared" ca="1" si="252"/>
        <v>13.635417063422002</v>
      </c>
      <c r="C885">
        <f t="shared" ca="1" si="253"/>
        <v>9.5389899227499342</v>
      </c>
      <c r="E885">
        <f t="shared" ca="1" si="249"/>
        <v>0.71097080942399193</v>
      </c>
      <c r="F885">
        <f t="shared" ca="1" si="250"/>
        <v>0.17021950965375235</v>
      </c>
      <c r="G885">
        <f t="shared" ca="1" si="254"/>
        <v>0.11880968092225572</v>
      </c>
      <c r="H885">
        <f t="shared" ca="1" si="255"/>
        <v>1</v>
      </c>
      <c r="I885">
        <f t="shared" ca="1" si="256"/>
        <v>134.60918868045556</v>
      </c>
      <c r="J885">
        <f t="shared" ca="1" si="257"/>
        <v>-7.0918366099154024</v>
      </c>
      <c r="K885">
        <f t="shared" ca="1" si="258"/>
        <v>9.0154568986472743</v>
      </c>
      <c r="L885">
        <f t="shared" ca="1" si="259"/>
        <v>-7.0918366099154024</v>
      </c>
      <c r="M885">
        <f t="shared" ca="1" si="260"/>
        <v>19.552115053772273</v>
      </c>
      <c r="N885">
        <f t="shared" ca="1" si="261"/>
        <v>6.703477635880235</v>
      </c>
      <c r="O885">
        <f t="shared" ca="1" si="262"/>
        <v>9.0154568986472743</v>
      </c>
      <c r="P885">
        <f t="shared" ca="1" si="263"/>
        <v>6.703477635880235</v>
      </c>
      <c r="Q885">
        <f t="shared" ca="1" si="264"/>
        <v>14.509098910007847</v>
      </c>
    </row>
    <row r="886" spans="1:17" x14ac:dyDescent="0.2">
      <c r="A886">
        <f t="shared" si="251"/>
        <v>874</v>
      </c>
      <c r="B886">
        <f t="shared" ca="1" si="252"/>
        <v>26.808062742414229</v>
      </c>
      <c r="C886">
        <f t="shared" ca="1" si="253"/>
        <v>19.071064203265607</v>
      </c>
      <c r="E886">
        <f t="shared" ca="1" si="249"/>
        <v>8.1399130053025792E-2</v>
      </c>
      <c r="F886">
        <f t="shared" ca="1" si="250"/>
        <v>0.14384300467470615</v>
      </c>
      <c r="G886">
        <f t="shared" ca="1" si="254"/>
        <v>0.77475786527226809</v>
      </c>
      <c r="H886">
        <f t="shared" ca="1" si="255"/>
        <v>1</v>
      </c>
      <c r="I886">
        <f t="shared" ca="1" si="256"/>
        <v>1.7644554328335991</v>
      </c>
      <c r="J886">
        <f t="shared" ca="1" si="257"/>
        <v>-0.68612955306143597</v>
      </c>
      <c r="K886">
        <f t="shared" ca="1" si="258"/>
        <v>6.7308497961085143</v>
      </c>
      <c r="L886">
        <f t="shared" ca="1" si="259"/>
        <v>-0.68612955306143597</v>
      </c>
      <c r="M886">
        <f t="shared" ca="1" si="260"/>
        <v>13.962158583848318</v>
      </c>
      <c r="N886">
        <f t="shared" ca="1" si="261"/>
        <v>36.939732001369443</v>
      </c>
      <c r="O886">
        <f t="shared" ca="1" si="262"/>
        <v>6.7308497961085143</v>
      </c>
      <c r="P886">
        <f t="shared" ca="1" si="263"/>
        <v>36.939732001369443</v>
      </c>
      <c r="Q886">
        <f t="shared" ca="1" si="264"/>
        <v>616.97670949570295</v>
      </c>
    </row>
    <row r="887" spans="1:17" x14ac:dyDescent="0.2">
      <c r="A887">
        <f t="shared" si="251"/>
        <v>875</v>
      </c>
      <c r="B887">
        <f t="shared" ca="1" si="252"/>
        <v>13.009211291365899</v>
      </c>
      <c r="C887">
        <f t="shared" ca="1" si="253"/>
        <v>8.5221230046308953</v>
      </c>
      <c r="E887">
        <f t="shared" ca="1" si="249"/>
        <v>0.73788477648084894</v>
      </c>
      <c r="F887">
        <f t="shared" ca="1" si="250"/>
        <v>0.25444356512316085</v>
      </c>
      <c r="G887">
        <f t="shared" ca="1" si="254"/>
        <v>7.6716583959902107E-3</v>
      </c>
      <c r="H887">
        <f t="shared" ca="1" si="255"/>
        <v>1</v>
      </c>
      <c r="I887">
        <f t="shared" ca="1" si="256"/>
        <v>144.99341111735183</v>
      </c>
      <c r="J887">
        <f t="shared" ca="1" si="257"/>
        <v>-11.002151944224581</v>
      </c>
      <c r="K887">
        <f t="shared" ca="1" si="258"/>
        <v>0.60417388389666604</v>
      </c>
      <c r="L887">
        <f t="shared" ca="1" si="259"/>
        <v>-11.002151944224581</v>
      </c>
      <c r="M887">
        <f t="shared" ca="1" si="260"/>
        <v>43.687582981427823</v>
      </c>
      <c r="N887">
        <f t="shared" ca="1" si="261"/>
        <v>0.64702301419390107</v>
      </c>
      <c r="O887">
        <f t="shared" ca="1" si="262"/>
        <v>0.60417388389666604</v>
      </c>
      <c r="P887">
        <f t="shared" ca="1" si="263"/>
        <v>0.64702301419390107</v>
      </c>
      <c r="Q887">
        <f t="shared" ca="1" si="264"/>
        <v>6.0494416890347916E-2</v>
      </c>
    </row>
    <row r="888" spans="1:17" x14ac:dyDescent="0.2">
      <c r="A888">
        <f t="shared" si="251"/>
        <v>876</v>
      </c>
      <c r="B888">
        <f t="shared" ca="1" si="252"/>
        <v>13.744300541954471</v>
      </c>
      <c r="C888">
        <f t="shared" ca="1" si="253"/>
        <v>10.51984829668965</v>
      </c>
      <c r="E888">
        <f t="shared" ca="1" si="249"/>
        <v>0.53197887413971856</v>
      </c>
      <c r="F888">
        <f t="shared" ca="1" si="250"/>
        <v>0.39851796412334423</v>
      </c>
      <c r="G888">
        <f t="shared" ca="1" si="254"/>
        <v>6.9503161736937213E-2</v>
      </c>
      <c r="H888">
        <f t="shared" ca="1" si="255"/>
        <v>1</v>
      </c>
      <c r="I888">
        <f t="shared" ca="1" si="256"/>
        <v>75.363305449995323</v>
      </c>
      <c r="J888">
        <f t="shared" ca="1" si="257"/>
        <v>-12.423383879697061</v>
      </c>
      <c r="K888">
        <f t="shared" ca="1" si="258"/>
        <v>3.9462363176625019</v>
      </c>
      <c r="L888">
        <f t="shared" ca="1" si="259"/>
        <v>-12.423383879697061</v>
      </c>
      <c r="M888">
        <f t="shared" ca="1" si="260"/>
        <v>107.16941990353936</v>
      </c>
      <c r="N888">
        <f t="shared" ca="1" si="261"/>
        <v>9.181031226422844</v>
      </c>
      <c r="O888">
        <f t="shared" ca="1" si="262"/>
        <v>3.9462363176625019</v>
      </c>
      <c r="P888">
        <f t="shared" ca="1" si="263"/>
        <v>9.181031226422844</v>
      </c>
      <c r="Q888">
        <f t="shared" ca="1" si="264"/>
        <v>4.9653047052587249</v>
      </c>
    </row>
    <row r="889" spans="1:17" x14ac:dyDescent="0.2">
      <c r="A889">
        <f t="shared" si="251"/>
        <v>877</v>
      </c>
      <c r="B889">
        <f t="shared" ca="1" si="252"/>
        <v>19.902902908099701</v>
      </c>
      <c r="C889">
        <f t="shared" ca="1" si="253"/>
        <v>14.585908213325268</v>
      </c>
      <c r="E889">
        <f t="shared" ca="1" si="249"/>
        <v>0.43605239479077795</v>
      </c>
      <c r="F889">
        <f t="shared" ca="1" si="250"/>
        <v>3.8088354174298782E-2</v>
      </c>
      <c r="G889">
        <f t="shared" ca="1" si="254"/>
        <v>0.52585925103492326</v>
      </c>
      <c r="H889">
        <f t="shared" ca="1" si="255"/>
        <v>1</v>
      </c>
      <c r="I889">
        <f t="shared" ca="1" si="256"/>
        <v>50.634732314038317</v>
      </c>
      <c r="J889">
        <f t="shared" ca="1" si="257"/>
        <v>-0.97325915780865924</v>
      </c>
      <c r="K889">
        <f t="shared" ca="1" si="258"/>
        <v>24.473288862395222</v>
      </c>
      <c r="L889">
        <f t="shared" ca="1" si="259"/>
        <v>-0.97325915780865924</v>
      </c>
      <c r="M889">
        <f t="shared" ca="1" si="260"/>
        <v>0.97894769395736447</v>
      </c>
      <c r="N889">
        <f t="shared" ca="1" si="261"/>
        <v>6.6389702967393189</v>
      </c>
      <c r="O889">
        <f t="shared" ca="1" si="262"/>
        <v>24.473288862395222</v>
      </c>
      <c r="P889">
        <f t="shared" ca="1" si="263"/>
        <v>6.6389702967393189</v>
      </c>
      <c r="Q889">
        <f t="shared" ca="1" si="264"/>
        <v>284.23386415859608</v>
      </c>
    </row>
    <row r="890" spans="1:17" x14ac:dyDescent="0.2">
      <c r="A890">
        <f t="shared" si="251"/>
        <v>878</v>
      </c>
      <c r="B890">
        <f t="shared" ca="1" si="252"/>
        <v>14.867499731668902</v>
      </c>
      <c r="C890">
        <f t="shared" ca="1" si="253"/>
        <v>9.0884278918658765</v>
      </c>
      <c r="E890">
        <f t="shared" ca="1" si="249"/>
        <v>0.80071211487012028</v>
      </c>
      <c r="F890">
        <f t="shared" ca="1" si="250"/>
        <v>5.0137600576455277E-2</v>
      </c>
      <c r="G890">
        <f t="shared" ca="1" si="254"/>
        <v>0.14915028455342444</v>
      </c>
      <c r="H890">
        <f t="shared" ca="1" si="255"/>
        <v>1</v>
      </c>
      <c r="I890">
        <f t="shared" ca="1" si="256"/>
        <v>170.73555294661162</v>
      </c>
      <c r="J890">
        <f t="shared" ca="1" si="257"/>
        <v>-2.3525429536562905</v>
      </c>
      <c r="K890">
        <f t="shared" ca="1" si="258"/>
        <v>12.746314428320368</v>
      </c>
      <c r="L890">
        <f t="shared" ca="1" si="259"/>
        <v>-2.3525429536562905</v>
      </c>
      <c r="M890">
        <f t="shared" ca="1" si="260"/>
        <v>1.6962980635075009</v>
      </c>
      <c r="N890">
        <f t="shared" ca="1" si="261"/>
        <v>2.4787152151524197</v>
      </c>
      <c r="O890">
        <f t="shared" ca="1" si="262"/>
        <v>12.746314428320368</v>
      </c>
      <c r="P890">
        <f t="shared" ca="1" si="263"/>
        <v>2.4787152151524197</v>
      </c>
      <c r="Q890">
        <f t="shared" ca="1" si="264"/>
        <v>22.865723881422781</v>
      </c>
    </row>
    <row r="891" spans="1:17" x14ac:dyDescent="0.2">
      <c r="A891">
        <f t="shared" si="251"/>
        <v>879</v>
      </c>
      <c r="B891">
        <f t="shared" ca="1" si="252"/>
        <v>14.765059681320507</v>
      </c>
      <c r="C891">
        <f t="shared" ca="1" si="253"/>
        <v>11.715637210855022</v>
      </c>
      <c r="E891">
        <f t="shared" ca="1" si="249"/>
        <v>0.53813817622934457</v>
      </c>
      <c r="F891">
        <f t="shared" ca="1" si="250"/>
        <v>0.2229972511467774</v>
      </c>
      <c r="G891">
        <f t="shared" ca="1" si="254"/>
        <v>0.23886457262387803</v>
      </c>
      <c r="H891">
        <f t="shared" ca="1" si="255"/>
        <v>1</v>
      </c>
      <c r="I891">
        <f t="shared" ca="1" si="256"/>
        <v>77.118535135323043</v>
      </c>
      <c r="J891">
        <f t="shared" ca="1" si="257"/>
        <v>-7.0321953745262373</v>
      </c>
      <c r="K891">
        <f t="shared" ca="1" si="258"/>
        <v>13.719228393568359</v>
      </c>
      <c r="L891">
        <f t="shared" ca="1" si="259"/>
        <v>-7.0321953745262373</v>
      </c>
      <c r="M891">
        <f t="shared" ca="1" si="260"/>
        <v>33.556301908033959</v>
      </c>
      <c r="N891">
        <f t="shared" ca="1" si="261"/>
        <v>17.655915903866923</v>
      </c>
      <c r="O891">
        <f t="shared" ca="1" si="262"/>
        <v>13.719228393568359</v>
      </c>
      <c r="P891">
        <f t="shared" ca="1" si="263"/>
        <v>17.655915903866923</v>
      </c>
      <c r="Q891">
        <f t="shared" ca="1" si="264"/>
        <v>58.646252503781305</v>
      </c>
    </row>
    <row r="892" spans="1:17" x14ac:dyDescent="0.2">
      <c r="A892">
        <f t="shared" si="251"/>
        <v>880</v>
      </c>
      <c r="B892">
        <f t="shared" ca="1" si="252"/>
        <v>14.949133586450536</v>
      </c>
      <c r="C892">
        <f t="shared" ca="1" si="253"/>
        <v>11.809711771034948</v>
      </c>
      <c r="E892">
        <f t="shared" ca="1" si="249"/>
        <v>0.54030908052894699</v>
      </c>
      <c r="F892">
        <f t="shared" ca="1" si="250"/>
        <v>0.20577775469804591</v>
      </c>
      <c r="G892">
        <f t="shared" ca="1" si="254"/>
        <v>0.25391316477300707</v>
      </c>
      <c r="H892">
        <f t="shared" ca="1" si="255"/>
        <v>1</v>
      </c>
      <c r="I892">
        <f t="shared" ca="1" si="256"/>
        <v>77.741998236292218</v>
      </c>
      <c r="J892">
        <f t="shared" ca="1" si="257"/>
        <v>-6.5153583408448457</v>
      </c>
      <c r="K892">
        <f t="shared" ca="1" si="258"/>
        <v>14.642378424494709</v>
      </c>
      <c r="L892">
        <f t="shared" ca="1" si="259"/>
        <v>-6.5153583408448457</v>
      </c>
      <c r="M892">
        <f t="shared" ca="1" si="260"/>
        <v>28.574058024918461</v>
      </c>
      <c r="N892">
        <f t="shared" ca="1" si="261"/>
        <v>17.318993248913458</v>
      </c>
      <c r="O892">
        <f t="shared" ca="1" si="262"/>
        <v>14.642378424494709</v>
      </c>
      <c r="P892">
        <f t="shared" ca="1" si="263"/>
        <v>17.318993248913458</v>
      </c>
      <c r="Q892">
        <f t="shared" ca="1" si="264"/>
        <v>66.268512059206117</v>
      </c>
    </row>
    <row r="893" spans="1:17" x14ac:dyDescent="0.2">
      <c r="A893">
        <f t="shared" si="251"/>
        <v>881</v>
      </c>
      <c r="B893">
        <f t="shared" ca="1" si="252"/>
        <v>13.675863646019822</v>
      </c>
      <c r="C893">
        <f t="shared" ca="1" si="253"/>
        <v>10.382127120297531</v>
      </c>
      <c r="E893">
        <f t="shared" ca="1" si="249"/>
        <v>0.6282103321654372</v>
      </c>
      <c r="F893">
        <f t="shared" ca="1" si="250"/>
        <v>0.22264812989752056</v>
      </c>
      <c r="G893">
        <f t="shared" ca="1" si="254"/>
        <v>0.14914153793704224</v>
      </c>
      <c r="H893">
        <f t="shared" ca="1" si="255"/>
        <v>1</v>
      </c>
      <c r="I893">
        <f t="shared" ca="1" si="256"/>
        <v>105.0948213693146</v>
      </c>
      <c r="J893">
        <f t="shared" ca="1" si="257"/>
        <v>-8.196373540441579</v>
      </c>
      <c r="K893">
        <f t="shared" ca="1" si="258"/>
        <v>9.9997198698705425</v>
      </c>
      <c r="L893">
        <f t="shared" ca="1" si="259"/>
        <v>-8.196373540441579</v>
      </c>
      <c r="M893">
        <f t="shared" ca="1" si="260"/>
        <v>33.451313641183276</v>
      </c>
      <c r="N893">
        <f t="shared" ca="1" si="261"/>
        <v>11.00668833162633</v>
      </c>
      <c r="O893">
        <f t="shared" ca="1" si="262"/>
        <v>9.9997198698705425</v>
      </c>
      <c r="P893">
        <f t="shared" ca="1" si="263"/>
        <v>11.00668833162633</v>
      </c>
      <c r="Q893">
        <f t="shared" ca="1" si="264"/>
        <v>22.863042131918107</v>
      </c>
    </row>
    <row r="894" spans="1:17" x14ac:dyDescent="0.2">
      <c r="A894">
        <f t="shared" si="251"/>
        <v>882</v>
      </c>
      <c r="B894">
        <f t="shared" ca="1" si="252"/>
        <v>13.285461008438391</v>
      </c>
      <c r="C894">
        <f t="shared" ca="1" si="253"/>
        <v>8.4091215753912039</v>
      </c>
      <c r="E894">
        <f t="shared" ca="1" si="249"/>
        <v>0.77170620556708514</v>
      </c>
      <c r="F894">
        <f t="shared" ca="1" si="250"/>
        <v>0.20144132391323183</v>
      </c>
      <c r="G894">
        <f t="shared" ca="1" si="254"/>
        <v>2.6852470519683036E-2</v>
      </c>
      <c r="H894">
        <f t="shared" ca="1" si="255"/>
        <v>1</v>
      </c>
      <c r="I894">
        <f t="shared" ca="1" si="256"/>
        <v>158.58976355137227</v>
      </c>
      <c r="J894">
        <f t="shared" ca="1" si="257"/>
        <v>-9.1095762556793289</v>
      </c>
      <c r="K894">
        <f t="shared" ca="1" si="258"/>
        <v>2.2116702841467029</v>
      </c>
      <c r="L894">
        <f t="shared" ca="1" si="259"/>
        <v>-9.1095762556793289</v>
      </c>
      <c r="M894">
        <f t="shared" ca="1" si="260"/>
        <v>27.382443990047037</v>
      </c>
      <c r="N894">
        <f t="shared" ca="1" si="261"/>
        <v>1.792965015608887</v>
      </c>
      <c r="O894">
        <f t="shared" ca="1" si="262"/>
        <v>2.2116702841467029</v>
      </c>
      <c r="P894">
        <f t="shared" ca="1" si="263"/>
        <v>1.792965015608887</v>
      </c>
      <c r="Q894">
        <f t="shared" ca="1" si="264"/>
        <v>0.74114857716500404</v>
      </c>
    </row>
    <row r="895" spans="1:17" x14ac:dyDescent="0.2">
      <c r="A895">
        <f t="shared" si="251"/>
        <v>883</v>
      </c>
      <c r="B895">
        <f t="shared" ca="1" si="252"/>
        <v>15.821098563210541</v>
      </c>
      <c r="C895">
        <f t="shared" ca="1" si="253"/>
        <v>11.414389255735154</v>
      </c>
      <c r="E895">
        <f t="shared" ca="1" si="249"/>
        <v>0.63583356225320176</v>
      </c>
      <c r="F895">
        <f t="shared" ca="1" si="250"/>
        <v>6.6465396023957277E-2</v>
      </c>
      <c r="G895">
        <f t="shared" ca="1" si="254"/>
        <v>0.29770104172284095</v>
      </c>
      <c r="H895">
        <f t="shared" ca="1" si="255"/>
        <v>1</v>
      </c>
      <c r="I895">
        <f t="shared" ca="1" si="256"/>
        <v>107.66091411976687</v>
      </c>
      <c r="J895">
        <f t="shared" ca="1" si="257"/>
        <v>-2.4764904699002779</v>
      </c>
      <c r="K895">
        <f t="shared" ca="1" si="258"/>
        <v>20.202631597796969</v>
      </c>
      <c r="L895">
        <f t="shared" ca="1" si="259"/>
        <v>-2.4764904699002779</v>
      </c>
      <c r="M895">
        <f t="shared" ca="1" si="260"/>
        <v>2.9810294565457718</v>
      </c>
      <c r="N895">
        <f t="shared" ca="1" si="261"/>
        <v>6.5586574865420539</v>
      </c>
      <c r="O895">
        <f t="shared" ca="1" si="262"/>
        <v>20.202631597796969</v>
      </c>
      <c r="P895">
        <f t="shared" ca="1" si="263"/>
        <v>6.5586574865420539</v>
      </c>
      <c r="Q895">
        <f t="shared" ca="1" si="264"/>
        <v>91.09561894163248</v>
      </c>
    </row>
    <row r="896" spans="1:17" x14ac:dyDescent="0.2">
      <c r="A896">
        <f t="shared" si="251"/>
        <v>884</v>
      </c>
      <c r="B896">
        <f t="shared" ca="1" si="252"/>
        <v>15.098496208507992</v>
      </c>
      <c r="C896">
        <f t="shared" ca="1" si="253"/>
        <v>7.989519678871277</v>
      </c>
      <c r="E896">
        <f t="shared" ca="1" si="249"/>
        <v>0.88105677939437843</v>
      </c>
      <c r="F896">
        <f t="shared" ca="1" si="250"/>
        <v>3.7473376378923971E-2</v>
      </c>
      <c r="G896">
        <f t="shared" ca="1" si="254"/>
        <v>8.1469844226697591E-2</v>
      </c>
      <c r="H896">
        <f t="shared" ca="1" si="255"/>
        <v>1</v>
      </c>
      <c r="I896">
        <f t="shared" ca="1" si="256"/>
        <v>206.71831722002239</v>
      </c>
      <c r="J896">
        <f t="shared" ca="1" si="257"/>
        <v>-1.9347476970992603</v>
      </c>
      <c r="K896">
        <f t="shared" ca="1" si="258"/>
        <v>7.6609905209037974</v>
      </c>
      <c r="L896">
        <f t="shared" ca="1" si="259"/>
        <v>-1.9347476970992603</v>
      </c>
      <c r="M896">
        <f t="shared" ca="1" si="260"/>
        <v>0.94759055684718829</v>
      </c>
      <c r="N896">
        <f t="shared" ca="1" si="261"/>
        <v>1.0119491995426309</v>
      </c>
      <c r="O896">
        <f t="shared" ca="1" si="262"/>
        <v>7.6609905209037974</v>
      </c>
      <c r="P896">
        <f t="shared" ca="1" si="263"/>
        <v>1.0119491995426309</v>
      </c>
      <c r="Q896">
        <f t="shared" ca="1" si="264"/>
        <v>6.8222959347662853</v>
      </c>
    </row>
    <row r="897" spans="1:17" x14ac:dyDescent="0.2">
      <c r="A897">
        <f t="shared" si="251"/>
        <v>885</v>
      </c>
      <c r="B897">
        <f t="shared" ca="1" si="252"/>
        <v>16.193981950436619</v>
      </c>
      <c r="C897">
        <f t="shared" ca="1" si="253"/>
        <v>11.324706944017388</v>
      </c>
      <c r="E897">
        <f t="shared" ca="1" si="249"/>
        <v>0.38160843400688294</v>
      </c>
      <c r="F897">
        <f t="shared" ca="1" si="250"/>
        <v>0.59292290248370672</v>
      </c>
      <c r="G897">
        <f t="shared" ca="1" si="254"/>
        <v>2.546866350941035E-2</v>
      </c>
      <c r="H897">
        <f t="shared" ca="1" si="255"/>
        <v>1</v>
      </c>
      <c r="I897">
        <f t="shared" ca="1" si="256"/>
        <v>38.779936675850905</v>
      </c>
      <c r="J897">
        <f t="shared" ca="1" si="257"/>
        <v>-13.259092685792314</v>
      </c>
      <c r="K897">
        <f t="shared" ca="1" si="258"/>
        <v>1.0373092769488939</v>
      </c>
      <c r="L897">
        <f t="shared" ca="1" si="259"/>
        <v>-13.259092685792314</v>
      </c>
      <c r="M897">
        <f t="shared" ca="1" si="260"/>
        <v>237.23104708189172</v>
      </c>
      <c r="N897">
        <f t="shared" ca="1" si="261"/>
        <v>5.0054529290558474</v>
      </c>
      <c r="O897">
        <f t="shared" ca="1" si="262"/>
        <v>1.0373092769488939</v>
      </c>
      <c r="P897">
        <f t="shared" ca="1" si="263"/>
        <v>5.0054529290558474</v>
      </c>
      <c r="Q897">
        <f t="shared" ca="1" si="264"/>
        <v>0.666728612899532</v>
      </c>
    </row>
    <row r="898" spans="1:17" x14ac:dyDescent="0.2">
      <c r="A898">
        <f t="shared" si="251"/>
        <v>886</v>
      </c>
      <c r="B898">
        <f t="shared" ca="1" si="252"/>
        <v>15.697368276260036</v>
      </c>
      <c r="C898">
        <f t="shared" ca="1" si="253"/>
        <v>6.8623328370911025</v>
      </c>
      <c r="E898">
        <f t="shared" ca="1" si="249"/>
        <v>0.9620850916259861</v>
      </c>
      <c r="F898">
        <f t="shared" ca="1" si="250"/>
        <v>2.7282495971377774E-2</v>
      </c>
      <c r="G898">
        <f t="shared" ca="1" si="254"/>
        <v>1.0632412402636127E-2</v>
      </c>
      <c r="H898">
        <f t="shared" ca="1" si="255"/>
        <v>1</v>
      </c>
      <c r="I898">
        <f t="shared" ca="1" si="256"/>
        <v>246.48933677576795</v>
      </c>
      <c r="J898">
        <f t="shared" ca="1" si="257"/>
        <v>-1.5381376424935427</v>
      </c>
      <c r="K898">
        <f t="shared" ca="1" si="258"/>
        <v>1.0917656852192161</v>
      </c>
      <c r="L898">
        <f t="shared" ca="1" si="259"/>
        <v>-1.5381376424935427</v>
      </c>
      <c r="M898">
        <f t="shared" ca="1" si="260"/>
        <v>0.50227697892177925</v>
      </c>
      <c r="N898">
        <f t="shared" ca="1" si="261"/>
        <v>9.6151245284317469E-2</v>
      </c>
      <c r="O898">
        <f t="shared" ca="1" si="262"/>
        <v>1.0917656852192161</v>
      </c>
      <c r="P898">
        <f t="shared" ca="1" si="263"/>
        <v>9.6151245284317469E-2</v>
      </c>
      <c r="Q898">
        <f t="shared" ca="1" si="264"/>
        <v>0.11619846982525632</v>
      </c>
    </row>
    <row r="899" spans="1:17" x14ac:dyDescent="0.2">
      <c r="A899">
        <f t="shared" si="251"/>
        <v>887</v>
      </c>
      <c r="B899">
        <f t="shared" ca="1" si="252"/>
        <v>14.671856009302722</v>
      </c>
      <c r="C899">
        <f t="shared" ca="1" si="253"/>
        <v>8.7216426475958642</v>
      </c>
      <c r="E899">
        <f t="shared" ca="1" si="249"/>
        <v>0.81925747654083125</v>
      </c>
      <c r="F899">
        <f t="shared" ca="1" si="250"/>
        <v>6.2641561415700625E-2</v>
      </c>
      <c r="G899">
        <f t="shared" ca="1" si="254"/>
        <v>0.11810096204346812</v>
      </c>
      <c r="H899">
        <f t="shared" ca="1" si="255"/>
        <v>1</v>
      </c>
      <c r="I899">
        <f t="shared" ca="1" si="256"/>
        <v>178.73598306676192</v>
      </c>
      <c r="J899">
        <f t="shared" ca="1" si="257"/>
        <v>-3.007326657375458</v>
      </c>
      <c r="K899">
        <f t="shared" ca="1" si="258"/>
        <v>10.326615113391965</v>
      </c>
      <c r="L899">
        <f t="shared" ca="1" si="259"/>
        <v>-3.007326657375458</v>
      </c>
      <c r="M899">
        <f t="shared" ca="1" si="260"/>
        <v>2.6478917281596512</v>
      </c>
      <c r="N899">
        <f t="shared" ca="1" si="261"/>
        <v>2.452195042099957</v>
      </c>
      <c r="O899">
        <f t="shared" ca="1" si="262"/>
        <v>10.326615113391965</v>
      </c>
      <c r="P899">
        <f t="shared" ca="1" si="263"/>
        <v>2.452195042099957</v>
      </c>
      <c r="Q899">
        <f t="shared" ca="1" si="264"/>
        <v>14.336516966557875</v>
      </c>
    </row>
    <row r="900" spans="1:17" x14ac:dyDescent="0.2">
      <c r="A900">
        <f t="shared" si="251"/>
        <v>888</v>
      </c>
      <c r="B900">
        <f t="shared" ca="1" si="252"/>
        <v>15.946491543623228</v>
      </c>
      <c r="C900">
        <f t="shared" ca="1" si="253"/>
        <v>6.6760038744472983</v>
      </c>
      <c r="E900">
        <f t="shared" ca="1" si="249"/>
        <v>0.97941102640883171</v>
      </c>
      <c r="F900">
        <f t="shared" ca="1" si="250"/>
        <v>1.764535006659522E-2</v>
      </c>
      <c r="G900">
        <f t="shared" ca="1" si="254"/>
        <v>2.9436235245730719E-3</v>
      </c>
      <c r="H900">
        <f t="shared" ca="1" si="255"/>
        <v>1</v>
      </c>
      <c r="I900">
        <f t="shared" ca="1" si="256"/>
        <v>255.44719878881492</v>
      </c>
      <c r="J900">
        <f t="shared" ca="1" si="257"/>
        <v>-1.0127281546159363</v>
      </c>
      <c r="K900">
        <f t="shared" ca="1" si="258"/>
        <v>0.30770276293183524</v>
      </c>
      <c r="L900">
        <f t="shared" ca="1" si="259"/>
        <v>-1.0127281546159363</v>
      </c>
      <c r="M900">
        <f t="shared" ca="1" si="260"/>
        <v>0.21010463413077246</v>
      </c>
      <c r="N900">
        <f t="shared" ca="1" si="261"/>
        <v>1.7216764696530277E-2</v>
      </c>
      <c r="O900">
        <f t="shared" ca="1" si="262"/>
        <v>0.30770276293183524</v>
      </c>
      <c r="P900">
        <f t="shared" ca="1" si="263"/>
        <v>1.7216764696530277E-2</v>
      </c>
      <c r="Q900">
        <f t="shared" ca="1" si="264"/>
        <v>8.9063818765498289E-3</v>
      </c>
    </row>
    <row r="901" spans="1:17" x14ac:dyDescent="0.2">
      <c r="A901">
        <f t="shared" si="251"/>
        <v>889</v>
      </c>
      <c r="B901">
        <f t="shared" ca="1" si="252"/>
        <v>24.530752022267649</v>
      </c>
      <c r="C901">
        <f t="shared" ca="1" si="253"/>
        <v>17.426413432320462</v>
      </c>
      <c r="E901">
        <f t="shared" ca="1" si="249"/>
        <v>0.24623120780696017</v>
      </c>
      <c r="F901">
        <f t="shared" ca="1" si="250"/>
        <v>3.4703225255858228E-2</v>
      </c>
      <c r="G901">
        <f t="shared" ca="1" si="254"/>
        <v>0.7190655669371816</v>
      </c>
      <c r="H901">
        <f t="shared" ca="1" si="255"/>
        <v>1</v>
      </c>
      <c r="I901">
        <f t="shared" ca="1" si="256"/>
        <v>16.145717789997217</v>
      </c>
      <c r="J901">
        <f t="shared" ca="1" si="257"/>
        <v>-0.50073800027545279</v>
      </c>
      <c r="K901">
        <f t="shared" ca="1" si="258"/>
        <v>18.89712474014069</v>
      </c>
      <c r="L901">
        <f t="shared" ca="1" si="259"/>
        <v>-0.50073800027545279</v>
      </c>
      <c r="M901">
        <f t="shared" ca="1" si="260"/>
        <v>0.81267098136358273</v>
      </c>
      <c r="N901">
        <f t="shared" ca="1" si="261"/>
        <v>8.2713677849747782</v>
      </c>
      <c r="O901">
        <f t="shared" ca="1" si="262"/>
        <v>18.89712474014069</v>
      </c>
      <c r="P901">
        <f t="shared" ca="1" si="263"/>
        <v>8.2713677849747782</v>
      </c>
      <c r="Q901">
        <f t="shared" ca="1" si="264"/>
        <v>531.46389695694756</v>
      </c>
    </row>
    <row r="902" spans="1:17" x14ac:dyDescent="0.2">
      <c r="A902">
        <f t="shared" si="251"/>
        <v>890</v>
      </c>
      <c r="B902">
        <f t="shared" ca="1" si="252"/>
        <v>16.987765331693943</v>
      </c>
      <c r="C902">
        <f t="shared" ca="1" si="253"/>
        <v>12.080661867952315</v>
      </c>
      <c r="E902">
        <f t="shared" ca="1" si="249"/>
        <v>0.32644362027485163</v>
      </c>
      <c r="F902">
        <f t="shared" ca="1" si="250"/>
        <v>0.60142151335964344</v>
      </c>
      <c r="G902">
        <f t="shared" ca="1" si="254"/>
        <v>7.2134866365504924E-2</v>
      </c>
      <c r="H902">
        <f t="shared" ca="1" si="255"/>
        <v>1</v>
      </c>
      <c r="I902">
        <f t="shared" ca="1" si="256"/>
        <v>28.378375931193755</v>
      </c>
      <c r="J902">
        <f t="shared" ca="1" si="257"/>
        <v>-11.504950665352901</v>
      </c>
      <c r="K902">
        <f t="shared" ca="1" si="258"/>
        <v>2.5132608082713883</v>
      </c>
      <c r="L902">
        <f t="shared" ca="1" si="259"/>
        <v>-11.504950665352901</v>
      </c>
      <c r="M902">
        <f t="shared" ca="1" si="260"/>
        <v>244.08044822662117</v>
      </c>
      <c r="N902">
        <f t="shared" ca="1" si="261"/>
        <v>14.380142538432482</v>
      </c>
      <c r="O902">
        <f t="shared" ca="1" si="262"/>
        <v>2.5132608082713883</v>
      </c>
      <c r="P902">
        <f t="shared" ca="1" si="263"/>
        <v>14.380142538432482</v>
      </c>
      <c r="Q902">
        <f t="shared" ca="1" si="264"/>
        <v>5.3484414441857817</v>
      </c>
    </row>
    <row r="903" spans="1:17" x14ac:dyDescent="0.2">
      <c r="A903">
        <f t="shared" si="251"/>
        <v>891</v>
      </c>
      <c r="B903">
        <f t="shared" ca="1" si="252"/>
        <v>21.808787847764055</v>
      </c>
      <c r="C903">
        <f t="shared" ca="1" si="253"/>
        <v>15.911207904004225</v>
      </c>
      <c r="E903">
        <f t="shared" ca="1" si="249"/>
        <v>0.33965123826994215</v>
      </c>
      <c r="F903">
        <f t="shared" ca="1" si="250"/>
        <v>5.2358917498859125E-2</v>
      </c>
      <c r="G903">
        <f t="shared" ca="1" si="254"/>
        <v>0.60798984423119873</v>
      </c>
      <c r="H903">
        <f t="shared" ca="1" si="255"/>
        <v>1</v>
      </c>
      <c r="I903">
        <f t="shared" ca="1" si="256"/>
        <v>30.721157222206628</v>
      </c>
      <c r="J903">
        <f t="shared" ca="1" si="257"/>
        <v>-1.042128990149529</v>
      </c>
      <c r="K903">
        <f t="shared" ca="1" si="258"/>
        <v>22.040105496808945</v>
      </c>
      <c r="L903">
        <f t="shared" ca="1" si="259"/>
        <v>-1.042128990149529</v>
      </c>
      <c r="M903">
        <f t="shared" ca="1" si="260"/>
        <v>1.8499346718669964</v>
      </c>
      <c r="N903">
        <f t="shared" ca="1" si="261"/>
        <v>10.551786230299061</v>
      </c>
      <c r="O903">
        <f t="shared" ca="1" si="262"/>
        <v>22.040105496808945</v>
      </c>
      <c r="P903">
        <f t="shared" ca="1" si="263"/>
        <v>10.551786230299061</v>
      </c>
      <c r="Q903">
        <f t="shared" ca="1" si="264"/>
        <v>379.95261002079047</v>
      </c>
    </row>
    <row r="904" spans="1:17" x14ac:dyDescent="0.2">
      <c r="A904">
        <f t="shared" si="251"/>
        <v>892</v>
      </c>
      <c r="B904">
        <f t="shared" ca="1" si="252"/>
        <v>14.959606054956506</v>
      </c>
      <c r="C904">
        <f t="shared" ca="1" si="253"/>
        <v>9.8442920502690772</v>
      </c>
      <c r="E904">
        <f t="shared" ca="1" si="249"/>
        <v>0.74603549725282825</v>
      </c>
      <c r="F904">
        <f t="shared" ca="1" si="250"/>
        <v>5.7661100974632284E-2</v>
      </c>
      <c r="G904">
        <f t="shared" ca="1" si="254"/>
        <v>0.19630340177253947</v>
      </c>
      <c r="H904">
        <f t="shared" ca="1" si="255"/>
        <v>1</v>
      </c>
      <c r="I904">
        <f t="shared" ca="1" si="256"/>
        <v>148.21431488984746</v>
      </c>
      <c r="J904">
        <f t="shared" ca="1" si="257"/>
        <v>-2.5208095688724623</v>
      </c>
      <c r="K904">
        <f t="shared" ca="1" si="258"/>
        <v>15.63044921176928</v>
      </c>
      <c r="L904">
        <f t="shared" ca="1" si="259"/>
        <v>-2.5208095688724623</v>
      </c>
      <c r="M904">
        <f t="shared" ca="1" si="260"/>
        <v>2.2435767712714281</v>
      </c>
      <c r="N904">
        <f t="shared" ca="1" si="261"/>
        <v>3.7518870565924911</v>
      </c>
      <c r="O904">
        <f t="shared" ca="1" si="262"/>
        <v>15.63044921176928</v>
      </c>
      <c r="P904">
        <f t="shared" ca="1" si="263"/>
        <v>3.7518870565924911</v>
      </c>
      <c r="Q904">
        <f t="shared" ca="1" si="264"/>
        <v>39.608868259393894</v>
      </c>
    </row>
    <row r="905" spans="1:17" x14ac:dyDescent="0.2">
      <c r="A905">
        <f t="shared" si="251"/>
        <v>893</v>
      </c>
      <c r="B905">
        <f t="shared" ca="1" si="252"/>
        <v>14.460792261016717</v>
      </c>
      <c r="C905">
        <f t="shared" ca="1" si="253"/>
        <v>11.543294951594831</v>
      </c>
      <c r="E905">
        <f t="shared" ca="1" si="249"/>
        <v>0.53250429130508747</v>
      </c>
      <c r="F905">
        <f t="shared" ca="1" si="250"/>
        <v>0.25789428100632339</v>
      </c>
      <c r="G905">
        <f t="shared" ca="1" si="254"/>
        <v>0.20960142768858914</v>
      </c>
      <c r="H905">
        <f t="shared" ca="1" si="255"/>
        <v>1</v>
      </c>
      <c r="I905">
        <f t="shared" ca="1" si="256"/>
        <v>75.512246434794207</v>
      </c>
      <c r="J905">
        <f t="shared" ca="1" si="257"/>
        <v>-8.0475269444599693</v>
      </c>
      <c r="K905">
        <f t="shared" ca="1" si="258"/>
        <v>11.912460957333415</v>
      </c>
      <c r="L905">
        <f t="shared" ca="1" si="259"/>
        <v>-8.0475269444599693</v>
      </c>
      <c r="M905">
        <f t="shared" ca="1" si="260"/>
        <v>44.880583726608577</v>
      </c>
      <c r="N905">
        <f t="shared" ca="1" si="261"/>
        <v>17.917398301736839</v>
      </c>
      <c r="O905">
        <f t="shared" ca="1" si="262"/>
        <v>11.912460957333415</v>
      </c>
      <c r="P905">
        <f t="shared" ca="1" si="263"/>
        <v>17.917398301736839</v>
      </c>
      <c r="Q905">
        <f t="shared" ca="1" si="264"/>
        <v>45.157018025657628</v>
      </c>
    </row>
    <row r="906" spans="1:17" x14ac:dyDescent="0.2">
      <c r="A906">
        <f t="shared" si="251"/>
        <v>894</v>
      </c>
      <c r="B906">
        <f t="shared" ca="1" si="252"/>
        <v>13.678024852466429</v>
      </c>
      <c r="C906">
        <f t="shared" ca="1" si="253"/>
        <v>10.671734046762685</v>
      </c>
      <c r="E906">
        <f t="shared" ca="1" si="249"/>
        <v>0.54585206583838763</v>
      </c>
      <c r="F906">
        <f t="shared" ca="1" si="250"/>
        <v>0.34974458772289524</v>
      </c>
      <c r="G906">
        <f t="shared" ca="1" si="254"/>
        <v>0.10440334643871713</v>
      </c>
      <c r="H906">
        <f t="shared" ca="1" si="255"/>
        <v>1</v>
      </c>
      <c r="I906">
        <f t="shared" ca="1" si="256"/>
        <v>79.345277432823451</v>
      </c>
      <c r="J906">
        <f t="shared" ca="1" si="257"/>
        <v>-11.187256015446181</v>
      </c>
      <c r="K906">
        <f t="shared" ca="1" si="258"/>
        <v>6.0823795791385091</v>
      </c>
      <c r="L906">
        <f t="shared" ca="1" si="259"/>
        <v>-11.187256015446181</v>
      </c>
      <c r="M906">
        <f t="shared" ca="1" si="260"/>
        <v>82.542397477655825</v>
      </c>
      <c r="N906">
        <f t="shared" ca="1" si="261"/>
        <v>12.103317387727985</v>
      </c>
      <c r="O906">
        <f t="shared" ca="1" si="262"/>
        <v>6.0823795791385091</v>
      </c>
      <c r="P906">
        <f t="shared" ca="1" si="263"/>
        <v>12.103317387727985</v>
      </c>
      <c r="Q906">
        <f t="shared" ca="1" si="264"/>
        <v>11.203807051369315</v>
      </c>
    </row>
    <row r="907" spans="1:17" x14ac:dyDescent="0.2">
      <c r="A907">
        <f t="shared" si="251"/>
        <v>895</v>
      </c>
      <c r="B907">
        <f t="shared" ca="1" si="252"/>
        <v>22.962710249626966</v>
      </c>
      <c r="C907">
        <f t="shared" ca="1" si="253"/>
        <v>17.193358273736589</v>
      </c>
      <c r="E907">
        <f t="shared" ca="1" si="249"/>
        <v>0.16334021916928176</v>
      </c>
      <c r="F907">
        <f t="shared" ca="1" si="250"/>
        <v>0.23414933753441772</v>
      </c>
      <c r="G907">
        <f t="shared" ca="1" si="254"/>
        <v>0.60251044329630055</v>
      </c>
      <c r="H907">
        <f t="shared" ca="1" si="255"/>
        <v>1</v>
      </c>
      <c r="I907">
        <f t="shared" ca="1" si="256"/>
        <v>7.1048912428990354</v>
      </c>
      <c r="J907">
        <f t="shared" ca="1" si="257"/>
        <v>-2.2412158409171363</v>
      </c>
      <c r="K907">
        <f t="shared" ca="1" si="258"/>
        <v>10.503689007207695</v>
      </c>
      <c r="L907">
        <f t="shared" ca="1" si="259"/>
        <v>-2.2412158409171363</v>
      </c>
      <c r="M907">
        <f t="shared" ca="1" si="260"/>
        <v>36.996525598315948</v>
      </c>
      <c r="N907">
        <f t="shared" ca="1" si="261"/>
        <v>46.762369852394613</v>
      </c>
      <c r="O907">
        <f t="shared" ca="1" si="262"/>
        <v>10.503689007207695</v>
      </c>
      <c r="P907">
        <f t="shared" ca="1" si="263"/>
        <v>46.762369852394613</v>
      </c>
      <c r="Q907">
        <f t="shared" ca="1" si="264"/>
        <v>373.13495912973792</v>
      </c>
    </row>
    <row r="908" spans="1:17" x14ac:dyDescent="0.2">
      <c r="A908">
        <f t="shared" si="251"/>
        <v>896</v>
      </c>
      <c r="B908">
        <f t="shared" ca="1" si="252"/>
        <v>15.80849305323393</v>
      </c>
      <c r="C908">
        <f t="shared" ca="1" si="253"/>
        <v>6.98730680162332</v>
      </c>
      <c r="E908">
        <f t="shared" ca="1" si="249"/>
        <v>0.95981156371227772</v>
      </c>
      <c r="F908">
        <f t="shared" ca="1" si="250"/>
        <v>1.4839318633349183E-2</v>
      </c>
      <c r="G908">
        <f t="shared" ca="1" si="254"/>
        <v>2.5349117654373102E-2</v>
      </c>
      <c r="H908">
        <f t="shared" ca="1" si="255"/>
        <v>1</v>
      </c>
      <c r="I908">
        <f t="shared" ca="1" si="256"/>
        <v>245.32574273567562</v>
      </c>
      <c r="J908">
        <f t="shared" ca="1" si="257"/>
        <v>-0.83463684784331771</v>
      </c>
      <c r="K908">
        <f t="shared" ca="1" si="258"/>
        <v>2.5967669008296599</v>
      </c>
      <c r="L908">
        <f t="shared" ca="1" si="259"/>
        <v>-0.83463684784331771</v>
      </c>
      <c r="M908">
        <f t="shared" ca="1" si="260"/>
        <v>0.14859458873839296</v>
      </c>
      <c r="N908">
        <f t="shared" ca="1" si="261"/>
        <v>0.12468545874749148</v>
      </c>
      <c r="O908">
        <f t="shared" ca="1" si="262"/>
        <v>2.5967669008296599</v>
      </c>
      <c r="P908">
        <f t="shared" ca="1" si="263"/>
        <v>0.12468545874749148</v>
      </c>
      <c r="Q908">
        <f t="shared" ca="1" si="264"/>
        <v>0.66048426626374945</v>
      </c>
    </row>
    <row r="909" spans="1:17" x14ac:dyDescent="0.2">
      <c r="A909">
        <f t="shared" si="251"/>
        <v>897</v>
      </c>
      <c r="B909">
        <f t="shared" ca="1" si="252"/>
        <v>18.54791510339933</v>
      </c>
      <c r="C909">
        <f t="shared" ca="1" si="253"/>
        <v>14.246803912097981</v>
      </c>
      <c r="E909">
        <f t="shared" ca="1" si="249"/>
        <v>0.41265346156470117</v>
      </c>
      <c r="F909">
        <f t="shared" ca="1" si="250"/>
        <v>0.1316595101853113</v>
      </c>
      <c r="G909">
        <f t="shared" ca="1" si="254"/>
        <v>0.45568702824998752</v>
      </c>
      <c r="H909">
        <f t="shared" ca="1" si="255"/>
        <v>1</v>
      </c>
      <c r="I909">
        <f t="shared" ca="1" si="256"/>
        <v>45.34633076859626</v>
      </c>
      <c r="J909">
        <f t="shared" ca="1" si="257"/>
        <v>-3.1837235038766702</v>
      </c>
      <c r="K909">
        <f t="shared" ca="1" si="258"/>
        <v>20.069488329905518</v>
      </c>
      <c r="L909">
        <f t="shared" ca="1" si="259"/>
        <v>-3.1837235038766702</v>
      </c>
      <c r="M909">
        <f t="shared" ca="1" si="260"/>
        <v>11.697136124684913</v>
      </c>
      <c r="N909">
        <f t="shared" ca="1" si="261"/>
        <v>19.886479240966011</v>
      </c>
      <c r="O909">
        <f t="shared" ca="1" si="262"/>
        <v>20.069488329905518</v>
      </c>
      <c r="P909">
        <f t="shared" ca="1" si="263"/>
        <v>19.886479240966011</v>
      </c>
      <c r="Q909">
        <f t="shared" ca="1" si="264"/>
        <v>213.43719965563801</v>
      </c>
    </row>
    <row r="910" spans="1:17" x14ac:dyDescent="0.2">
      <c r="A910">
        <f t="shared" si="251"/>
        <v>898</v>
      </c>
      <c r="B910">
        <f t="shared" ca="1" si="252"/>
        <v>16.874999193673428</v>
      </c>
      <c r="C910">
        <f t="shared" ca="1" si="253"/>
        <v>11.979618902106223</v>
      </c>
      <c r="E910">
        <f t="shared" ref="E910:E973" ca="1" si="265">RAND()</f>
        <v>0.33377982643118176</v>
      </c>
      <c r="F910">
        <f t="shared" ref="F910:F973" ca="1" si="266">RAND()*(1-E910)</f>
        <v>0.60036095534062472</v>
      </c>
      <c r="G910">
        <f t="shared" ca="1" si="254"/>
        <v>6.5859218228193517E-2</v>
      </c>
      <c r="H910">
        <f t="shared" ca="1" si="255"/>
        <v>1</v>
      </c>
      <c r="I910">
        <f t="shared" ca="1" si="256"/>
        <v>29.668209385386064</v>
      </c>
      <c r="J910">
        <f t="shared" ca="1" si="257"/>
        <v>-11.742758802521617</v>
      </c>
      <c r="K910">
        <f t="shared" ca="1" si="258"/>
        <v>2.3461771320599847</v>
      </c>
      <c r="L910">
        <f t="shared" ca="1" si="259"/>
        <v>-11.742758802521617</v>
      </c>
      <c r="M910">
        <f t="shared" ca="1" si="260"/>
        <v>243.22037511547811</v>
      </c>
      <c r="N910">
        <f t="shared" ca="1" si="261"/>
        <v>13.105935050137495</v>
      </c>
      <c r="O910">
        <f t="shared" ca="1" si="262"/>
        <v>2.3461771320599847</v>
      </c>
      <c r="P910">
        <f t="shared" ca="1" si="263"/>
        <v>13.105935050137495</v>
      </c>
      <c r="Q910">
        <f t="shared" ca="1" si="264"/>
        <v>4.4583065262630059</v>
      </c>
    </row>
    <row r="911" spans="1:17" x14ac:dyDescent="0.2">
      <c r="A911">
        <f t="shared" si="251"/>
        <v>899</v>
      </c>
      <c r="B911">
        <f t="shared" ca="1" si="252"/>
        <v>13.910950600502344</v>
      </c>
      <c r="C911">
        <f t="shared" ca="1" si="253"/>
        <v>10.949578277143026</v>
      </c>
      <c r="E911">
        <f t="shared" ca="1" si="265"/>
        <v>0.52260710548546585</v>
      </c>
      <c r="F911">
        <f t="shared" ca="1" si="266"/>
        <v>0.35887495338489528</v>
      </c>
      <c r="G911">
        <f t="shared" ca="1" si="254"/>
        <v>0.11851794112963887</v>
      </c>
      <c r="H911">
        <f t="shared" ca="1" si="255"/>
        <v>1</v>
      </c>
      <c r="I911">
        <f t="shared" ca="1" si="256"/>
        <v>72.731373119247735</v>
      </c>
      <c r="J911">
        <f t="shared" ca="1" si="257"/>
        <v>-10.990465196315101</v>
      </c>
      <c r="K911">
        <f t="shared" ca="1" si="258"/>
        <v>6.6106406581178518</v>
      </c>
      <c r="L911">
        <f t="shared" ca="1" si="259"/>
        <v>-10.990465196315101</v>
      </c>
      <c r="M911">
        <f t="shared" ca="1" si="260"/>
        <v>86.908323466298867</v>
      </c>
      <c r="N911">
        <f t="shared" ca="1" si="261"/>
        <v>14.098283765744714</v>
      </c>
      <c r="O911">
        <f t="shared" ca="1" si="262"/>
        <v>6.6106406581178518</v>
      </c>
      <c r="P911">
        <f t="shared" ca="1" si="263"/>
        <v>14.098283765744714</v>
      </c>
      <c r="Q911">
        <f t="shared" ca="1" si="264"/>
        <v>14.437931568974966</v>
      </c>
    </row>
    <row r="912" spans="1:17" x14ac:dyDescent="0.2">
      <c r="A912">
        <f t="shared" si="251"/>
        <v>900</v>
      </c>
      <c r="B912">
        <f t="shared" ca="1" si="252"/>
        <v>14.214629285753153</v>
      </c>
      <c r="C912">
        <f t="shared" ca="1" si="253"/>
        <v>9.5555744363242496</v>
      </c>
      <c r="E912">
        <f t="shared" ca="1" si="265"/>
        <v>0.73930744318924246</v>
      </c>
      <c r="F912">
        <f t="shared" ca="1" si="266"/>
        <v>0.11064070314118009</v>
      </c>
      <c r="G912">
        <f t="shared" ca="1" si="254"/>
        <v>0.15005185366957746</v>
      </c>
      <c r="H912">
        <f t="shared" ca="1" si="255"/>
        <v>1</v>
      </c>
      <c r="I912">
        <f t="shared" ca="1" si="256"/>
        <v>145.55305446630049</v>
      </c>
      <c r="J912">
        <f t="shared" ca="1" si="257"/>
        <v>-4.7933332276251983</v>
      </c>
      <c r="K912">
        <f t="shared" ca="1" si="258"/>
        <v>11.839969544002903</v>
      </c>
      <c r="L912">
        <f t="shared" ca="1" si="259"/>
        <v>-4.7933332276251983</v>
      </c>
      <c r="M912">
        <f t="shared" ca="1" si="260"/>
        <v>8.2604732312746325</v>
      </c>
      <c r="N912">
        <f t="shared" ca="1" si="261"/>
        <v>5.5029465198893623</v>
      </c>
      <c r="O912">
        <f t="shared" ca="1" si="262"/>
        <v>11.839969544002903</v>
      </c>
      <c r="P912">
        <f t="shared" ca="1" si="263"/>
        <v>5.5029465198893623</v>
      </c>
      <c r="Q912">
        <f t="shared" ca="1" si="264"/>
        <v>23.142992361281927</v>
      </c>
    </row>
    <row r="913" spans="1:17" x14ac:dyDescent="0.2">
      <c r="A913">
        <f t="shared" si="251"/>
        <v>901</v>
      </c>
      <c r="B913">
        <f t="shared" ca="1" si="252"/>
        <v>17.347708608048251</v>
      </c>
      <c r="C913">
        <f t="shared" ca="1" si="253"/>
        <v>12.598484942310174</v>
      </c>
      <c r="E913">
        <f t="shared" ca="1" si="265"/>
        <v>0.5706754942290555</v>
      </c>
      <c r="F913">
        <f t="shared" ca="1" si="266"/>
        <v>3.6794803630750147E-2</v>
      </c>
      <c r="G913">
        <f t="shared" ca="1" si="254"/>
        <v>0.39252970214019434</v>
      </c>
      <c r="H913">
        <f t="shared" ca="1" si="255"/>
        <v>1</v>
      </c>
      <c r="I913">
        <f t="shared" ca="1" si="256"/>
        <v>86.726059399725486</v>
      </c>
      <c r="J913">
        <f t="shared" ca="1" si="257"/>
        <v>-1.230476514976508</v>
      </c>
      <c r="K913">
        <f t="shared" ca="1" si="258"/>
        <v>23.908145496864552</v>
      </c>
      <c r="L913">
        <f t="shared" ca="1" si="259"/>
        <v>-1.230476514976508</v>
      </c>
      <c r="M913">
        <f t="shared" ca="1" si="260"/>
        <v>0.91358309108734337</v>
      </c>
      <c r="N913">
        <f t="shared" ca="1" si="261"/>
        <v>4.7873812487120677</v>
      </c>
      <c r="O913">
        <f t="shared" ca="1" si="262"/>
        <v>23.908145496864552</v>
      </c>
      <c r="P913">
        <f t="shared" ca="1" si="263"/>
        <v>4.7873812487120677</v>
      </c>
      <c r="Q913">
        <f t="shared" ca="1" si="264"/>
        <v>158.37325099773824</v>
      </c>
    </row>
    <row r="914" spans="1:17" x14ac:dyDescent="0.2">
      <c r="A914">
        <f t="shared" si="251"/>
        <v>902</v>
      </c>
      <c r="B914">
        <f t="shared" ca="1" si="252"/>
        <v>21.376308998484149</v>
      </c>
      <c r="C914">
        <f t="shared" ca="1" si="253"/>
        <v>16.302948992640104</v>
      </c>
      <c r="E914">
        <f t="shared" ca="1" si="265"/>
        <v>0.22431714776292078</v>
      </c>
      <c r="F914">
        <f t="shared" ca="1" si="266"/>
        <v>0.23222908848316867</v>
      </c>
      <c r="G914">
        <f t="shared" ca="1" si="254"/>
        <v>0.54345376375391052</v>
      </c>
      <c r="H914">
        <f t="shared" ca="1" si="255"/>
        <v>1</v>
      </c>
      <c r="I914">
        <f t="shared" ca="1" si="256"/>
        <v>13.39973207444503</v>
      </c>
      <c r="J914">
        <f t="shared" ca="1" si="257"/>
        <v>-3.0526478519090627</v>
      </c>
      <c r="K914">
        <f t="shared" ca="1" si="258"/>
        <v>13.010956258730031</v>
      </c>
      <c r="L914">
        <f t="shared" ca="1" si="259"/>
        <v>-3.0526478519090627</v>
      </c>
      <c r="M914">
        <f t="shared" ca="1" si="260"/>
        <v>36.392199868055734</v>
      </c>
      <c r="N914">
        <f t="shared" ca="1" si="261"/>
        <v>41.832923711606746</v>
      </c>
      <c r="O914">
        <f t="shared" ca="1" si="262"/>
        <v>13.010956258730031</v>
      </c>
      <c r="P914">
        <f t="shared" ca="1" si="263"/>
        <v>41.832923711606746</v>
      </c>
      <c r="Q914">
        <f t="shared" ca="1" si="264"/>
        <v>303.57219021931814</v>
      </c>
    </row>
    <row r="915" spans="1:17" x14ac:dyDescent="0.2">
      <c r="A915">
        <f t="shared" si="251"/>
        <v>903</v>
      </c>
      <c r="B915">
        <f t="shared" ca="1" si="252"/>
        <v>14.259787706276068</v>
      </c>
      <c r="C915">
        <f t="shared" ca="1" si="253"/>
        <v>11.27901157048645</v>
      </c>
      <c r="E915">
        <f t="shared" ca="1" si="265"/>
        <v>0.55716030185892385</v>
      </c>
      <c r="F915">
        <f t="shared" ca="1" si="266"/>
        <v>0.24406053890084267</v>
      </c>
      <c r="G915">
        <f t="shared" ca="1" si="254"/>
        <v>0.19877915924023348</v>
      </c>
      <c r="H915">
        <f t="shared" ca="1" si="255"/>
        <v>1</v>
      </c>
      <c r="I915">
        <f t="shared" ca="1" si="256"/>
        <v>82.666870403952473</v>
      </c>
      <c r="J915">
        <f t="shared" ca="1" si="257"/>
        <v>-7.9684774306145245</v>
      </c>
      <c r="K915">
        <f t="shared" ca="1" si="258"/>
        <v>11.820481188057304</v>
      </c>
      <c r="L915">
        <f t="shared" ca="1" si="259"/>
        <v>-7.9684774306145245</v>
      </c>
      <c r="M915">
        <f t="shared" ca="1" si="260"/>
        <v>40.194830878454859</v>
      </c>
      <c r="N915">
        <f t="shared" ca="1" si="261"/>
        <v>16.080791293458557</v>
      </c>
      <c r="O915">
        <f t="shared" ca="1" si="262"/>
        <v>11.820481188057304</v>
      </c>
      <c r="P915">
        <f t="shared" ca="1" si="263"/>
        <v>16.080791293458557</v>
      </c>
      <c r="Q915">
        <f t="shared" ca="1" si="264"/>
        <v>40.6142540438521</v>
      </c>
    </row>
    <row r="916" spans="1:17" x14ac:dyDescent="0.2">
      <c r="A916">
        <f t="shared" si="251"/>
        <v>904</v>
      </c>
      <c r="B916">
        <f t="shared" ca="1" si="252"/>
        <v>15.362768774166881</v>
      </c>
      <c r="C916">
        <f t="shared" ca="1" si="253"/>
        <v>7.0540941303196254</v>
      </c>
      <c r="E916">
        <f t="shared" ca="1" si="265"/>
        <v>0.94101150255644339</v>
      </c>
      <c r="F916">
        <f t="shared" ca="1" si="266"/>
        <v>4.375935205815417E-2</v>
      </c>
      <c r="G916">
        <f t="shared" ca="1" si="254"/>
        <v>1.5229145385402439E-2</v>
      </c>
      <c r="H916">
        <f t="shared" ca="1" si="255"/>
        <v>1</v>
      </c>
      <c r="I916">
        <f t="shared" ca="1" si="256"/>
        <v>235.80935514736345</v>
      </c>
      <c r="J916">
        <f t="shared" ca="1" si="257"/>
        <v>-2.4130339427848075</v>
      </c>
      <c r="K916">
        <f t="shared" ca="1" si="258"/>
        <v>1.5295180502949308</v>
      </c>
      <c r="L916">
        <f t="shared" ca="1" si="259"/>
        <v>-2.4130339427848075</v>
      </c>
      <c r="M916">
        <f t="shared" ca="1" si="260"/>
        <v>1.2921616262923903</v>
      </c>
      <c r="N916">
        <f t="shared" ca="1" si="261"/>
        <v>0.22089476095845265</v>
      </c>
      <c r="O916">
        <f t="shared" ca="1" si="262"/>
        <v>1.5295180502949308</v>
      </c>
      <c r="P916">
        <f t="shared" ca="1" si="263"/>
        <v>0.22089476095845265</v>
      </c>
      <c r="Q916">
        <f t="shared" ca="1" si="264"/>
        <v>0.23838989792392065</v>
      </c>
    </row>
    <row r="917" spans="1:17" x14ac:dyDescent="0.2">
      <c r="A917">
        <f t="shared" ref="A917:A980" si="267">A916+1</f>
        <v>905</v>
      </c>
      <c r="B917">
        <f t="shared" ref="B917:B980" ca="1" si="268">SUM(I917:Q917)^0.5</f>
        <v>14.455901611694628</v>
      </c>
      <c r="C917">
        <f t="shared" ref="C917:C980" ca="1" si="269">E917*C$2+F917*C$3+G917*C$4</f>
        <v>11.440017961467131</v>
      </c>
      <c r="E917">
        <f t="shared" ca="1" si="265"/>
        <v>0.47295227943026086</v>
      </c>
      <c r="F917">
        <f t="shared" ca="1" si="266"/>
        <v>0.39243498549781808</v>
      </c>
      <c r="G917">
        <f t="shared" ref="G917:G980" ca="1" si="270">1-E917-F917</f>
        <v>0.13461273507192106</v>
      </c>
      <c r="H917">
        <f t="shared" ref="H917:H980" ca="1" si="271">SUM(E917:G917)</f>
        <v>1</v>
      </c>
      <c r="I917">
        <f t="shared" ref="I917:I980" ca="1" si="272">E917*E917*B$2*B$2*B$7</f>
        <v>59.567011550047852</v>
      </c>
      <c r="J917">
        <f t="shared" ref="J917:J980" ca="1" si="273">E917*F917*B$2*B$3*C$7</f>
        <v>-10.87633702587534</v>
      </c>
      <c r="K917">
        <f t="shared" ref="K917:K980" ca="1" si="274">E917*G917*B$2*B$4*D$7</f>
        <v>6.7949710863246642</v>
      </c>
      <c r="L917">
        <f t="shared" ref="L917:L980" ca="1" si="275">J917</f>
        <v>-10.87633702587534</v>
      </c>
      <c r="M917">
        <f t="shared" ref="M917:M980" ca="1" si="276">F917*F917*B$3*B$3*C$8</f>
        <v>103.92272100023551</v>
      </c>
      <c r="N917">
        <f t="shared" ref="N917:N980" ca="1" si="277">F917*G917*B$3*B$4*D$8</f>
        <v>17.510270947155011</v>
      </c>
      <c r="O917">
        <f t="shared" ref="O917:O980" ca="1" si="278">K917</f>
        <v>6.7949710863246642</v>
      </c>
      <c r="P917">
        <f t="shared" ref="P917:P980" ca="1" si="279">N917</f>
        <v>17.510270947155011</v>
      </c>
      <c r="Q917">
        <f t="shared" ref="Q917:Q980" ca="1" si="280">G917*G917*B$4*B$4*D$9</f>
        <v>18.625548841503267</v>
      </c>
    </row>
    <row r="918" spans="1:17" x14ac:dyDescent="0.2">
      <c r="A918">
        <f t="shared" si="267"/>
        <v>906</v>
      </c>
      <c r="B918">
        <f t="shared" ca="1" si="268"/>
        <v>15.682342249020287</v>
      </c>
      <c r="C918">
        <f t="shared" ca="1" si="269"/>
        <v>7.0590986890541192</v>
      </c>
      <c r="E918">
        <f t="shared" ca="1" si="265"/>
        <v>0.95196742599356377</v>
      </c>
      <c r="F918">
        <f t="shared" ca="1" si="266"/>
        <v>2.0916067096548013E-2</v>
      </c>
      <c r="G918">
        <f t="shared" ca="1" si="270"/>
        <v>2.7116506909888222E-2</v>
      </c>
      <c r="H918">
        <f t="shared" ca="1" si="271"/>
        <v>1</v>
      </c>
      <c r="I918">
        <f t="shared" ca="1" si="272"/>
        <v>241.33223931469365</v>
      </c>
      <c r="J918">
        <f t="shared" ca="1" si="273"/>
        <v>-1.1668088929704359</v>
      </c>
      <c r="K918">
        <f t="shared" ca="1" si="274"/>
        <v>2.7551165389449905</v>
      </c>
      <c r="L918">
        <f t="shared" ca="1" si="275"/>
        <v>-1.1668088929704359</v>
      </c>
      <c r="M918">
        <f t="shared" ca="1" si="276"/>
        <v>0.29521276100886895</v>
      </c>
      <c r="N918">
        <f t="shared" ca="1" si="277"/>
        <v>0.18799780145239886</v>
      </c>
      <c r="O918">
        <f t="shared" ca="1" si="278"/>
        <v>2.7551165389449905</v>
      </c>
      <c r="P918">
        <f t="shared" ca="1" si="279"/>
        <v>0.18799780145239886</v>
      </c>
      <c r="Q918">
        <f t="shared" ca="1" si="280"/>
        <v>0.75579544485024885</v>
      </c>
    </row>
    <row r="919" spans="1:17" x14ac:dyDescent="0.2">
      <c r="A919">
        <f t="shared" si="267"/>
        <v>907</v>
      </c>
      <c r="B919">
        <f t="shared" ca="1" si="268"/>
        <v>23.245984341966189</v>
      </c>
      <c r="C919">
        <f t="shared" ca="1" si="269"/>
        <v>17.379084089200632</v>
      </c>
      <c r="E919">
        <f t="shared" ca="1" si="265"/>
        <v>8.8388448233606365E-2</v>
      </c>
      <c r="F919">
        <f t="shared" ca="1" si="266"/>
        <v>0.36043008118193764</v>
      </c>
      <c r="G919">
        <f t="shared" ca="1" si="270"/>
        <v>0.55118147058445599</v>
      </c>
      <c r="H919">
        <f t="shared" ca="1" si="271"/>
        <v>1</v>
      </c>
      <c r="I919">
        <f t="shared" ca="1" si="272"/>
        <v>2.0804734851188904</v>
      </c>
      <c r="J919">
        <f t="shared" ca="1" si="273"/>
        <v>-1.8668703365417163</v>
      </c>
      <c r="K919">
        <f t="shared" ca="1" si="274"/>
        <v>5.1996517849559014</v>
      </c>
      <c r="L919">
        <f t="shared" ca="1" si="275"/>
        <v>-1.8668703365417163</v>
      </c>
      <c r="M919">
        <f t="shared" ca="1" si="276"/>
        <v>87.663162340368089</v>
      </c>
      <c r="N919">
        <f t="shared" ca="1" si="277"/>
        <v>65.849827106171261</v>
      </c>
      <c r="O919">
        <f t="shared" ca="1" si="278"/>
        <v>5.1996517849559014</v>
      </c>
      <c r="P919">
        <f t="shared" ca="1" si="279"/>
        <v>65.849827106171261</v>
      </c>
      <c r="Q919">
        <f t="shared" ca="1" si="280"/>
        <v>312.26693509227937</v>
      </c>
    </row>
    <row r="920" spans="1:17" x14ac:dyDescent="0.2">
      <c r="A920">
        <f t="shared" si="267"/>
        <v>908</v>
      </c>
      <c r="B920">
        <f t="shared" ca="1" si="268"/>
        <v>17.956146364345678</v>
      </c>
      <c r="C920">
        <f t="shared" ca="1" si="269"/>
        <v>13.722018587617587</v>
      </c>
      <c r="E920">
        <f t="shared" ca="1" si="265"/>
        <v>0.26055019038251126</v>
      </c>
      <c r="F920">
        <f t="shared" ca="1" si="266"/>
        <v>0.51088458023297656</v>
      </c>
      <c r="G920">
        <f t="shared" ca="1" si="270"/>
        <v>0.22856522938451218</v>
      </c>
      <c r="H920">
        <f t="shared" ca="1" si="271"/>
        <v>1</v>
      </c>
      <c r="I920">
        <f t="shared" ca="1" si="272"/>
        <v>18.078148774937034</v>
      </c>
      <c r="J920">
        <f t="shared" ca="1" si="273"/>
        <v>-7.8003089740910161</v>
      </c>
      <c r="K920">
        <f t="shared" ca="1" si="274"/>
        <v>6.3560265173093633</v>
      </c>
      <c r="L920">
        <f t="shared" ca="1" si="275"/>
        <v>-7.8003089740910161</v>
      </c>
      <c r="M920">
        <f t="shared" ca="1" si="276"/>
        <v>176.1248610550177</v>
      </c>
      <c r="N920">
        <f t="shared" ca="1" si="277"/>
        <v>38.705435536011123</v>
      </c>
      <c r="O920">
        <f t="shared" ca="1" si="278"/>
        <v>6.3560265173093633</v>
      </c>
      <c r="P920">
        <f t="shared" ca="1" si="279"/>
        <v>38.705435536011123</v>
      </c>
      <c r="Q920">
        <f t="shared" ca="1" si="280"/>
        <v>53.697876269390825</v>
      </c>
    </row>
    <row r="921" spans="1:17" x14ac:dyDescent="0.2">
      <c r="A921">
        <f t="shared" si="267"/>
        <v>909</v>
      </c>
      <c r="B921">
        <f t="shared" ca="1" si="268"/>
        <v>17.281362861925164</v>
      </c>
      <c r="C921">
        <f t="shared" ca="1" si="269"/>
        <v>13.765097026043021</v>
      </c>
      <c r="E921">
        <f t="shared" ca="1" si="265"/>
        <v>0.3165264213821456</v>
      </c>
      <c r="F921">
        <f t="shared" ca="1" si="266"/>
        <v>0.3917855986529753</v>
      </c>
      <c r="G921">
        <f t="shared" ca="1" si="270"/>
        <v>0.29168797996487911</v>
      </c>
      <c r="H921">
        <f t="shared" ca="1" si="271"/>
        <v>1</v>
      </c>
      <c r="I921">
        <f t="shared" ca="1" si="272"/>
        <v>26.680324157804595</v>
      </c>
      <c r="J921">
        <f t="shared" ca="1" si="273"/>
        <v>-7.2670149185543078</v>
      </c>
      <c r="K921">
        <f t="shared" ca="1" si="274"/>
        <v>9.8540019147296434</v>
      </c>
      <c r="L921">
        <f t="shared" ca="1" si="275"/>
        <v>-7.2670149185543078</v>
      </c>
      <c r="M921">
        <f t="shared" ca="1" si="276"/>
        <v>103.57907064445003</v>
      </c>
      <c r="N921">
        <f t="shared" ca="1" si="277"/>
        <v>37.879653795457799</v>
      </c>
      <c r="O921">
        <f t="shared" ca="1" si="278"/>
        <v>9.8540019147296434</v>
      </c>
      <c r="P921">
        <f t="shared" ca="1" si="279"/>
        <v>37.879653795457799</v>
      </c>
      <c r="Q921">
        <f t="shared" ca="1" si="280"/>
        <v>87.452825980005329</v>
      </c>
    </row>
    <row r="922" spans="1:17" x14ac:dyDescent="0.2">
      <c r="A922">
        <f t="shared" si="267"/>
        <v>910</v>
      </c>
      <c r="B922">
        <f t="shared" ca="1" si="268"/>
        <v>22.35909007387021</v>
      </c>
      <c r="C922">
        <f t="shared" ca="1" si="269"/>
        <v>16.836294706433506</v>
      </c>
      <c r="E922">
        <f t="shared" ca="1" si="265"/>
        <v>0.19452884519535885</v>
      </c>
      <c r="F922">
        <f t="shared" ca="1" si="266"/>
        <v>0.21975373952300079</v>
      </c>
      <c r="G922">
        <f t="shared" ca="1" si="270"/>
        <v>0.58571741528164034</v>
      </c>
      <c r="H922">
        <f t="shared" ca="1" si="271"/>
        <v>1</v>
      </c>
      <c r="I922">
        <f t="shared" ca="1" si="272"/>
        <v>10.07718389055252</v>
      </c>
      <c r="J922">
        <f t="shared" ca="1" si="273"/>
        <v>-2.5050586529587826</v>
      </c>
      <c r="K922">
        <f t="shared" ca="1" si="274"/>
        <v>12.160635959380874</v>
      </c>
      <c r="L922">
        <f t="shared" ca="1" si="275"/>
        <v>-2.5050586529587826</v>
      </c>
      <c r="M922">
        <f t="shared" ca="1" si="276"/>
        <v>32.587243231974576</v>
      </c>
      <c r="N922">
        <f t="shared" ca="1" si="277"/>
        <v>42.664180840737785</v>
      </c>
      <c r="O922">
        <f t="shared" ca="1" si="278"/>
        <v>12.160635959380874</v>
      </c>
      <c r="P922">
        <f t="shared" ca="1" si="279"/>
        <v>42.664180840737785</v>
      </c>
      <c r="Q922">
        <f t="shared" ca="1" si="280"/>
        <v>352.62496551459458</v>
      </c>
    </row>
    <row r="923" spans="1:17" x14ac:dyDescent="0.2">
      <c r="A923">
        <f t="shared" si="267"/>
        <v>911</v>
      </c>
      <c r="B923">
        <f t="shared" ca="1" si="268"/>
        <v>15.317145040718616</v>
      </c>
      <c r="C923">
        <f t="shared" ca="1" si="269"/>
        <v>9.5491758637070259</v>
      </c>
      <c r="E923">
        <f t="shared" ca="1" si="265"/>
        <v>0.78201541304370181</v>
      </c>
      <c r="F923">
        <f t="shared" ca="1" si="266"/>
        <v>2.5126660383372329E-2</v>
      </c>
      <c r="G923">
        <f t="shared" ca="1" si="270"/>
        <v>0.19285792657292586</v>
      </c>
      <c r="H923">
        <f t="shared" ca="1" si="271"/>
        <v>1</v>
      </c>
      <c r="I923">
        <f t="shared" ca="1" si="272"/>
        <v>162.85526069115585</v>
      </c>
      <c r="J923">
        <f t="shared" ca="1" si="273"/>
        <v>-1.1514569319093475</v>
      </c>
      <c r="K923">
        <f t="shared" ca="1" si="274"/>
        <v>16.096703628758963</v>
      </c>
      <c r="L923">
        <f t="shared" ca="1" si="275"/>
        <v>-1.1514569319093475</v>
      </c>
      <c r="M923">
        <f t="shared" ca="1" si="276"/>
        <v>0.42603434705199517</v>
      </c>
      <c r="N923">
        <f t="shared" ca="1" si="277"/>
        <v>1.6062430564492123</v>
      </c>
      <c r="O923">
        <f t="shared" ca="1" si="278"/>
        <v>16.096703628758963</v>
      </c>
      <c r="P923">
        <f t="shared" ca="1" si="279"/>
        <v>1.6062430564492123</v>
      </c>
      <c r="Q923">
        <f t="shared" ca="1" si="280"/>
        <v>38.230657653605341</v>
      </c>
    </row>
    <row r="924" spans="1:17" x14ac:dyDescent="0.2">
      <c r="A924">
        <f t="shared" si="267"/>
        <v>912</v>
      </c>
      <c r="B924">
        <f t="shared" ca="1" si="268"/>
        <v>17.158517014499477</v>
      </c>
      <c r="C924">
        <f t="shared" ca="1" si="269"/>
        <v>13.068274850558931</v>
      </c>
      <c r="E924">
        <f t="shared" ca="1" si="265"/>
        <v>0.30094353992218548</v>
      </c>
      <c r="F924">
        <f t="shared" ca="1" si="266"/>
        <v>0.51832672371754318</v>
      </c>
      <c r="G924">
        <f t="shared" ca="1" si="270"/>
        <v>0.18072973636027134</v>
      </c>
      <c r="H924">
        <f t="shared" ca="1" si="271"/>
        <v>1</v>
      </c>
      <c r="I924">
        <f t="shared" ca="1" si="272"/>
        <v>24.117995887024616</v>
      </c>
      <c r="J924">
        <f t="shared" ca="1" si="273"/>
        <v>-9.1408428336090068</v>
      </c>
      <c r="K924">
        <f t="shared" ca="1" si="274"/>
        <v>5.8049539918356636</v>
      </c>
      <c r="L924">
        <f t="shared" ca="1" si="275"/>
        <v>-9.1408428336090068</v>
      </c>
      <c r="M924">
        <f t="shared" ca="1" si="276"/>
        <v>181.29351743233562</v>
      </c>
      <c r="N924">
        <f t="shared" ca="1" si="277"/>
        <v>31.050758670806353</v>
      </c>
      <c r="O924">
        <f t="shared" ca="1" si="278"/>
        <v>5.8049539918356636</v>
      </c>
      <c r="P924">
        <f t="shared" ca="1" si="279"/>
        <v>31.050758670806353</v>
      </c>
      <c r="Q924">
        <f t="shared" ca="1" si="280"/>
        <v>33.573453159441755</v>
      </c>
    </row>
    <row r="925" spans="1:17" x14ac:dyDescent="0.2">
      <c r="A925">
        <f t="shared" si="267"/>
        <v>913</v>
      </c>
      <c r="B925">
        <f t="shared" ca="1" si="268"/>
        <v>14.63817276848876</v>
      </c>
      <c r="C925">
        <f t="shared" ca="1" si="269"/>
        <v>7.5248452337205443</v>
      </c>
      <c r="E925">
        <f t="shared" ca="1" si="265"/>
        <v>0.88988311533101982</v>
      </c>
      <c r="F925">
        <f t="shared" ca="1" si="266"/>
        <v>8.2984803027635681E-2</v>
      </c>
      <c r="G925">
        <f t="shared" ca="1" si="270"/>
        <v>2.7132081641344494E-2</v>
      </c>
      <c r="H925">
        <f t="shared" ca="1" si="271"/>
        <v>1</v>
      </c>
      <c r="I925">
        <f t="shared" ca="1" si="272"/>
        <v>210.88082866871554</v>
      </c>
      <c r="J925">
        <f t="shared" ca="1" si="273"/>
        <v>-4.3274210175411012</v>
      </c>
      <c r="K925">
        <f t="shared" ca="1" si="274"/>
        <v>2.5769157714375659</v>
      </c>
      <c r="L925">
        <f t="shared" ca="1" si="275"/>
        <v>-4.3274210175411012</v>
      </c>
      <c r="M925">
        <f t="shared" ca="1" si="276"/>
        <v>4.6469950396297497</v>
      </c>
      <c r="N925">
        <f t="shared" ca="1" si="277"/>
        <v>0.74631244359578053</v>
      </c>
      <c r="O925">
        <f t="shared" ca="1" si="278"/>
        <v>2.5769157714375659</v>
      </c>
      <c r="P925">
        <f t="shared" ca="1" si="279"/>
        <v>0.74631244359578053</v>
      </c>
      <c r="Q925">
        <f t="shared" ca="1" si="280"/>
        <v>0.7566638967960827</v>
      </c>
    </row>
    <row r="926" spans="1:17" x14ac:dyDescent="0.2">
      <c r="A926">
        <f t="shared" si="267"/>
        <v>914</v>
      </c>
      <c r="B926">
        <f t="shared" ca="1" si="268"/>
        <v>17.722555618794484</v>
      </c>
      <c r="C926">
        <f t="shared" ca="1" si="269"/>
        <v>13.549947115175506</v>
      </c>
      <c r="E926">
        <f t="shared" ca="1" si="265"/>
        <v>0.4692630159674227</v>
      </c>
      <c r="F926">
        <f t="shared" ca="1" si="266"/>
        <v>0.11217974745105333</v>
      </c>
      <c r="G926">
        <f t="shared" ca="1" si="270"/>
        <v>0.41855723658152399</v>
      </c>
      <c r="H926">
        <f t="shared" ca="1" si="271"/>
        <v>1</v>
      </c>
      <c r="I926">
        <f t="shared" ca="1" si="272"/>
        <v>58.641331322634322</v>
      </c>
      <c r="J926">
        <f t="shared" ca="1" si="273"/>
        <v>-3.0848098678936222</v>
      </c>
      <c r="K926">
        <f t="shared" ca="1" si="274"/>
        <v>20.963091226555544</v>
      </c>
      <c r="L926">
        <f t="shared" ca="1" si="275"/>
        <v>-3.0848098678936222</v>
      </c>
      <c r="M926">
        <f t="shared" ca="1" si="276"/>
        <v>8.4918827641252843</v>
      </c>
      <c r="N926">
        <f t="shared" ca="1" si="277"/>
        <v>15.563537381102352</v>
      </c>
      <c r="O926">
        <f t="shared" ca="1" si="278"/>
        <v>20.963091226555544</v>
      </c>
      <c r="P926">
        <f t="shared" ca="1" si="279"/>
        <v>15.563537381102352</v>
      </c>
      <c r="Q926">
        <f t="shared" ca="1" si="280"/>
        <v>180.0721260949758</v>
      </c>
    </row>
    <row r="927" spans="1:17" x14ac:dyDescent="0.2">
      <c r="A927">
        <f t="shared" si="267"/>
        <v>915</v>
      </c>
      <c r="B927">
        <f t="shared" ca="1" si="268"/>
        <v>13.349884399224241</v>
      </c>
      <c r="C927">
        <f t="shared" ca="1" si="269"/>
        <v>10.209841230607553</v>
      </c>
      <c r="E927">
        <f t="shared" ca="1" si="265"/>
        <v>0.60369388247996836</v>
      </c>
      <c r="F927">
        <f t="shared" ca="1" si="266"/>
        <v>0.29573175171903393</v>
      </c>
      <c r="G927">
        <f t="shared" ca="1" si="270"/>
        <v>0.10057436580099771</v>
      </c>
      <c r="H927">
        <f t="shared" ca="1" si="271"/>
        <v>1</v>
      </c>
      <c r="I927">
        <f t="shared" ca="1" si="272"/>
        <v>97.052050686957386</v>
      </c>
      <c r="J927">
        <f t="shared" ca="1" si="273"/>
        <v>-10.461942932956928</v>
      </c>
      <c r="K927">
        <f t="shared" ca="1" si="274"/>
        <v>6.4801971593285463</v>
      </c>
      <c r="L927">
        <f t="shared" ca="1" si="275"/>
        <v>-10.461942932956928</v>
      </c>
      <c r="M927">
        <f t="shared" ca="1" si="276"/>
        <v>59.016165104200653</v>
      </c>
      <c r="N927">
        <f t="shared" ca="1" si="277"/>
        <v>9.8588045903208812</v>
      </c>
      <c r="O927">
        <f t="shared" ca="1" si="278"/>
        <v>6.4801971593285463</v>
      </c>
      <c r="P927">
        <f t="shared" ca="1" si="279"/>
        <v>9.8588045903208812</v>
      </c>
      <c r="Q927">
        <f t="shared" ca="1" si="280"/>
        <v>10.3970800481077</v>
      </c>
    </row>
    <row r="928" spans="1:17" x14ac:dyDescent="0.2">
      <c r="A928">
        <f t="shared" si="267"/>
        <v>916</v>
      </c>
      <c r="B928">
        <f t="shared" ca="1" si="268"/>
        <v>21.558806620271714</v>
      </c>
      <c r="C928">
        <f t="shared" ca="1" si="269"/>
        <v>15.533670447333282</v>
      </c>
      <c r="E928">
        <f t="shared" ca="1" si="265"/>
        <v>0.3826115501654106</v>
      </c>
      <c r="F928">
        <f t="shared" ca="1" si="266"/>
        <v>1.6944303438153827E-2</v>
      </c>
      <c r="G928">
        <f t="shared" ca="1" si="270"/>
        <v>0.60044414639643562</v>
      </c>
      <c r="H928">
        <f t="shared" ca="1" si="271"/>
        <v>1</v>
      </c>
      <c r="I928">
        <f t="shared" ca="1" si="272"/>
        <v>38.984082632610281</v>
      </c>
      <c r="J928">
        <f t="shared" ca="1" si="273"/>
        <v>-0.37990885160978477</v>
      </c>
      <c r="K928">
        <f t="shared" ca="1" si="274"/>
        <v>24.519681995608419</v>
      </c>
      <c r="L928">
        <f t="shared" ca="1" si="275"/>
        <v>-0.37990885160978477</v>
      </c>
      <c r="M928">
        <f t="shared" ca="1" si="276"/>
        <v>0.19374143594405549</v>
      </c>
      <c r="N928">
        <f t="shared" ca="1" si="277"/>
        <v>3.3723709196662348</v>
      </c>
      <c r="O928">
        <f t="shared" ca="1" si="278"/>
        <v>24.519681995608419</v>
      </c>
      <c r="P928">
        <f t="shared" ca="1" si="279"/>
        <v>3.3723709196662348</v>
      </c>
      <c r="Q928">
        <f t="shared" ca="1" si="280"/>
        <v>370.58003069438735</v>
      </c>
    </row>
    <row r="929" spans="1:17" x14ac:dyDescent="0.2">
      <c r="A929">
        <f t="shared" si="267"/>
        <v>917</v>
      </c>
      <c r="B929">
        <f t="shared" ca="1" si="268"/>
        <v>18.372718300596649</v>
      </c>
      <c r="C929">
        <f t="shared" ca="1" si="269"/>
        <v>13.465207738413849</v>
      </c>
      <c r="E929">
        <f t="shared" ca="1" si="265"/>
        <v>0.51182206765175819</v>
      </c>
      <c r="F929">
        <f t="shared" ca="1" si="266"/>
        <v>3.7649762466145958E-2</v>
      </c>
      <c r="G929">
        <f t="shared" ca="1" si="270"/>
        <v>0.45052816988209587</v>
      </c>
      <c r="H929">
        <f t="shared" ca="1" si="271"/>
        <v>1</v>
      </c>
      <c r="I929">
        <f t="shared" ca="1" si="272"/>
        <v>69.760435045475973</v>
      </c>
      <c r="J929">
        <f t="shared" ca="1" si="273"/>
        <v>-1.1292207853403944</v>
      </c>
      <c r="K929">
        <f t="shared" ca="1" si="274"/>
        <v>24.610764219747967</v>
      </c>
      <c r="L929">
        <f t="shared" ca="1" si="275"/>
        <v>-1.1292207853403944</v>
      </c>
      <c r="M929">
        <f t="shared" ca="1" si="276"/>
        <v>0.9565321133633673</v>
      </c>
      <c r="N929">
        <f t="shared" ca="1" si="277"/>
        <v>5.6224187968450927</v>
      </c>
      <c r="O929">
        <f t="shared" ca="1" si="278"/>
        <v>24.610764219747967</v>
      </c>
      <c r="P929">
        <f t="shared" ca="1" si="279"/>
        <v>5.6224187968450927</v>
      </c>
      <c r="Q929">
        <f t="shared" ca="1" si="280"/>
        <v>208.63188613173429</v>
      </c>
    </row>
    <row r="930" spans="1:17" x14ac:dyDescent="0.2">
      <c r="A930">
        <f t="shared" si="267"/>
        <v>918</v>
      </c>
      <c r="B930">
        <f t="shared" ca="1" si="268"/>
        <v>22.185201572198569</v>
      </c>
      <c r="C930">
        <f t="shared" ca="1" si="269"/>
        <v>16.803849108234225</v>
      </c>
      <c r="E930">
        <f t="shared" ca="1" si="265"/>
        <v>0.1718930840366012</v>
      </c>
      <c r="F930">
        <f t="shared" ca="1" si="266"/>
        <v>0.26996411071220788</v>
      </c>
      <c r="G930">
        <f t="shared" ca="1" si="270"/>
        <v>0.55814280525119098</v>
      </c>
      <c r="H930">
        <f t="shared" ca="1" si="271"/>
        <v>1</v>
      </c>
      <c r="I930">
        <f t="shared" ca="1" si="272"/>
        <v>7.8684279720392203</v>
      </c>
      <c r="J930">
        <f t="shared" ca="1" si="273"/>
        <v>-2.7193308651738635</v>
      </c>
      <c r="K930">
        <f t="shared" ca="1" si="274"/>
        <v>10.239715165884837</v>
      </c>
      <c r="L930">
        <f t="shared" ca="1" si="275"/>
        <v>-2.7193308651738635</v>
      </c>
      <c r="M930">
        <f t="shared" ca="1" si="276"/>
        <v>49.179843099812906</v>
      </c>
      <c r="N930">
        <f t="shared" ca="1" si="277"/>
        <v>49.944809787388351</v>
      </c>
      <c r="O930">
        <f t="shared" ca="1" si="278"/>
        <v>10.239715165884837</v>
      </c>
      <c r="P930">
        <f t="shared" ca="1" si="279"/>
        <v>49.944809787388351</v>
      </c>
      <c r="Q930">
        <f t="shared" ca="1" si="280"/>
        <v>320.20450955103104</v>
      </c>
    </row>
    <row r="931" spans="1:17" x14ac:dyDescent="0.2">
      <c r="A931">
        <f t="shared" si="267"/>
        <v>919</v>
      </c>
      <c r="B931">
        <f t="shared" ca="1" si="268"/>
        <v>21.829165827936297</v>
      </c>
      <c r="C931">
        <f t="shared" ca="1" si="269"/>
        <v>14.909006002504599</v>
      </c>
      <c r="E931">
        <f t="shared" ca="1" si="265"/>
        <v>8.5747023421539614E-2</v>
      </c>
      <c r="F931">
        <f t="shared" ca="1" si="266"/>
        <v>0.70260179319216765</v>
      </c>
      <c r="G931">
        <f t="shared" ca="1" si="270"/>
        <v>0.21165118338629274</v>
      </c>
      <c r="H931">
        <f t="shared" ca="1" si="271"/>
        <v>1</v>
      </c>
      <c r="I931">
        <f t="shared" ca="1" si="272"/>
        <v>1.9579846044316771</v>
      </c>
      <c r="J931">
        <f t="shared" ca="1" si="273"/>
        <v>-3.5304163276282616</v>
      </c>
      <c r="K931">
        <f t="shared" ca="1" si="274"/>
        <v>1.9369744670074296</v>
      </c>
      <c r="L931">
        <f t="shared" ca="1" si="275"/>
        <v>-3.5304163276282616</v>
      </c>
      <c r="M931">
        <f t="shared" ca="1" si="276"/>
        <v>333.11453400691403</v>
      </c>
      <c r="N931">
        <f t="shared" ca="1" si="277"/>
        <v>49.291150499201606</v>
      </c>
      <c r="O931">
        <f t="shared" ca="1" si="278"/>
        <v>1.9369744670074296</v>
      </c>
      <c r="P931">
        <f t="shared" ca="1" si="279"/>
        <v>49.291150499201606</v>
      </c>
      <c r="Q931">
        <f t="shared" ca="1" si="280"/>
        <v>46.044544855034509</v>
      </c>
    </row>
    <row r="932" spans="1:17" x14ac:dyDescent="0.2">
      <c r="A932">
        <f t="shared" si="267"/>
        <v>920</v>
      </c>
      <c r="B932">
        <f t="shared" ca="1" si="268"/>
        <v>22.1916009905575</v>
      </c>
      <c r="C932">
        <f t="shared" ca="1" si="269"/>
        <v>14.490063349315703</v>
      </c>
      <c r="E932">
        <f t="shared" ca="1" si="265"/>
        <v>8.3310921605057153E-2</v>
      </c>
      <c r="F932">
        <f t="shared" ca="1" si="266"/>
        <v>0.76465790639217479</v>
      </c>
      <c r="G932">
        <f t="shared" ca="1" si="270"/>
        <v>0.15203117200276806</v>
      </c>
      <c r="H932">
        <f t="shared" ca="1" si="271"/>
        <v>1</v>
      </c>
      <c r="I932">
        <f t="shared" ca="1" si="272"/>
        <v>1.8483109821075436</v>
      </c>
      <c r="J932">
        <f t="shared" ca="1" si="273"/>
        <v>-3.7330751967957609</v>
      </c>
      <c r="K932">
        <f t="shared" ca="1" si="274"/>
        <v>1.3518195534579174</v>
      </c>
      <c r="L932">
        <f t="shared" ca="1" si="275"/>
        <v>-3.7330751967957609</v>
      </c>
      <c r="M932">
        <f t="shared" ca="1" si="276"/>
        <v>394.55671647768156</v>
      </c>
      <c r="N932">
        <f t="shared" ca="1" si="277"/>
        <v>38.533532762068553</v>
      </c>
      <c r="O932">
        <f t="shared" ca="1" si="278"/>
        <v>1.3518195534579174</v>
      </c>
      <c r="P932">
        <f t="shared" ca="1" si="279"/>
        <v>38.533532762068553</v>
      </c>
      <c r="Q932">
        <f t="shared" ca="1" si="280"/>
        <v>23.757572826862155</v>
      </c>
    </row>
    <row r="933" spans="1:17" x14ac:dyDescent="0.2">
      <c r="A933">
        <f t="shared" si="267"/>
        <v>921</v>
      </c>
      <c r="B933">
        <f t="shared" ca="1" si="268"/>
        <v>13.244172433900564</v>
      </c>
      <c r="C933">
        <f t="shared" ca="1" si="269"/>
        <v>8.6683434992941333</v>
      </c>
      <c r="E933">
        <f t="shared" ca="1" si="265"/>
        <v>0.75210596466254764</v>
      </c>
      <c r="F933">
        <f t="shared" ca="1" si="266"/>
        <v>0.20573882157428316</v>
      </c>
      <c r="G933">
        <f t="shared" ca="1" si="270"/>
        <v>4.2155213763169191E-2</v>
      </c>
      <c r="H933">
        <f t="shared" ca="1" si="271"/>
        <v>1</v>
      </c>
      <c r="I933">
        <f t="shared" ca="1" si="272"/>
        <v>150.63615864816535</v>
      </c>
      <c r="J933">
        <f t="shared" ca="1" si="273"/>
        <v>-9.0676113393035944</v>
      </c>
      <c r="K933">
        <f t="shared" ca="1" si="274"/>
        <v>3.3838762366856345</v>
      </c>
      <c r="L933">
        <f t="shared" ca="1" si="275"/>
        <v>-9.0676113393035944</v>
      </c>
      <c r="M933">
        <f t="shared" ca="1" si="276"/>
        <v>28.563246631832385</v>
      </c>
      <c r="N933">
        <f t="shared" ca="1" si="277"/>
        <v>2.874792770494969</v>
      </c>
      <c r="O933">
        <f t="shared" ca="1" si="278"/>
        <v>3.3838762366856345</v>
      </c>
      <c r="P933">
        <f t="shared" ca="1" si="279"/>
        <v>2.874792770494969</v>
      </c>
      <c r="Q933">
        <f t="shared" ca="1" si="280"/>
        <v>1.8265828431398838</v>
      </c>
    </row>
    <row r="934" spans="1:17" x14ac:dyDescent="0.2">
      <c r="A934">
        <f t="shared" si="267"/>
        <v>922</v>
      </c>
      <c r="B934">
        <f t="shared" ca="1" si="268"/>
        <v>15.244322776551213</v>
      </c>
      <c r="C934">
        <f t="shared" ca="1" si="269"/>
        <v>9.370654327147605</v>
      </c>
      <c r="E934">
        <f t="shared" ca="1" si="265"/>
        <v>0.79308317265800243</v>
      </c>
      <c r="F934">
        <f t="shared" ca="1" si="266"/>
        <v>2.7083447058003453E-2</v>
      </c>
      <c r="G934">
        <f t="shared" ca="1" si="270"/>
        <v>0.17983338028399412</v>
      </c>
      <c r="H934">
        <f t="shared" ca="1" si="271"/>
        <v>1</v>
      </c>
      <c r="I934">
        <f t="shared" ca="1" si="272"/>
        <v>167.49761866399925</v>
      </c>
      <c r="J934">
        <f t="shared" ca="1" si="273"/>
        <v>-1.2586943705895985</v>
      </c>
      <c r="K934">
        <f t="shared" ca="1" si="274"/>
        <v>15.222051423327136</v>
      </c>
      <c r="L934">
        <f t="shared" ca="1" si="275"/>
        <v>-1.2586943705895985</v>
      </c>
      <c r="M934">
        <f t="shared" ca="1" si="276"/>
        <v>0.49497464294607252</v>
      </c>
      <c r="N934">
        <f t="shared" ca="1" si="277"/>
        <v>1.6144077971215058</v>
      </c>
      <c r="O934">
        <f t="shared" ca="1" si="278"/>
        <v>15.222051423327136</v>
      </c>
      <c r="P934">
        <f t="shared" ca="1" si="279"/>
        <v>1.6144077971215058</v>
      </c>
      <c r="Q934">
        <f t="shared" ca="1" si="280"/>
        <v>33.241253909014681</v>
      </c>
    </row>
    <row r="935" spans="1:17" x14ac:dyDescent="0.2">
      <c r="A935">
        <f t="shared" si="267"/>
        <v>923</v>
      </c>
      <c r="B935">
        <f t="shared" ca="1" si="268"/>
        <v>13.558985683672738</v>
      </c>
      <c r="C935">
        <f t="shared" ca="1" si="269"/>
        <v>8.1292476293541522</v>
      </c>
      <c r="E935">
        <f t="shared" ca="1" si="265"/>
        <v>0.80605064138101801</v>
      </c>
      <c r="F935">
        <f t="shared" ca="1" si="266"/>
        <v>0.17013652593101095</v>
      </c>
      <c r="G935">
        <f t="shared" ca="1" si="270"/>
        <v>2.3812832687971047E-2</v>
      </c>
      <c r="H935">
        <f t="shared" ca="1" si="271"/>
        <v>1</v>
      </c>
      <c r="I935">
        <f t="shared" ca="1" si="272"/>
        <v>173.01980659216088</v>
      </c>
      <c r="J935">
        <f t="shared" ca="1" si="273"/>
        <v>-8.0363252327531338</v>
      </c>
      <c r="K935">
        <f t="shared" ca="1" si="274"/>
        <v>2.0486017069230766</v>
      </c>
      <c r="L935">
        <f t="shared" ca="1" si="275"/>
        <v>-8.0363252327531338</v>
      </c>
      <c r="M935">
        <f t="shared" ca="1" si="276"/>
        <v>19.533055995223478</v>
      </c>
      <c r="N935">
        <f t="shared" ca="1" si="277"/>
        <v>1.3429122062376455</v>
      </c>
      <c r="O935">
        <f t="shared" ca="1" si="278"/>
        <v>2.0486017069230766</v>
      </c>
      <c r="P935">
        <f t="shared" ca="1" si="279"/>
        <v>1.3429122062376455</v>
      </c>
      <c r="Q935">
        <f t="shared" ca="1" si="280"/>
        <v>0.58285282184272724</v>
      </c>
    </row>
    <row r="936" spans="1:17" x14ac:dyDescent="0.2">
      <c r="A936">
        <f t="shared" si="267"/>
        <v>924</v>
      </c>
      <c r="B936">
        <f t="shared" ca="1" si="268"/>
        <v>20.877874256126219</v>
      </c>
      <c r="C936">
        <f t="shared" ca="1" si="269"/>
        <v>16.068789609253237</v>
      </c>
      <c r="E936">
        <f t="shared" ca="1" si="265"/>
        <v>0.18322567435047432</v>
      </c>
      <c r="F936">
        <f t="shared" ca="1" si="266"/>
        <v>0.34727675743837166</v>
      </c>
      <c r="G936">
        <f t="shared" ca="1" si="270"/>
        <v>0.46949756821115401</v>
      </c>
      <c r="H936">
        <f t="shared" ca="1" si="271"/>
        <v>1</v>
      </c>
      <c r="I936">
        <f t="shared" ca="1" si="272"/>
        <v>8.9401297934778512</v>
      </c>
      <c r="J936">
        <f t="shared" ca="1" si="273"/>
        <v>-3.7287190587784562</v>
      </c>
      <c r="K936">
        <f t="shared" ca="1" si="274"/>
        <v>9.1812923778778259</v>
      </c>
      <c r="L936">
        <f t="shared" ca="1" si="275"/>
        <v>-3.7287190587784562</v>
      </c>
      <c r="M936">
        <f t="shared" ca="1" si="276"/>
        <v>81.381653494162606</v>
      </c>
      <c r="N936">
        <f t="shared" ca="1" si="277"/>
        <v>54.044072152279583</v>
      </c>
      <c r="O936">
        <f t="shared" ca="1" si="278"/>
        <v>9.1812923778778259</v>
      </c>
      <c r="P936">
        <f t="shared" ca="1" si="279"/>
        <v>54.044072152279583</v>
      </c>
      <c r="Q936">
        <f t="shared" ca="1" si="280"/>
        <v>226.57055922421955</v>
      </c>
    </row>
    <row r="937" spans="1:17" x14ac:dyDescent="0.2">
      <c r="A937">
        <f t="shared" si="267"/>
        <v>925</v>
      </c>
      <c r="B937">
        <f t="shared" ca="1" si="268"/>
        <v>24.670859036188951</v>
      </c>
      <c r="C937">
        <f t="shared" ca="1" si="269"/>
        <v>17.58778828465416</v>
      </c>
      <c r="E937">
        <f t="shared" ca="1" si="265"/>
        <v>0.22693766079055488</v>
      </c>
      <c r="F937">
        <f t="shared" ca="1" si="266"/>
        <v>5.1723147311719203E-2</v>
      </c>
      <c r="G937">
        <f t="shared" ca="1" si="270"/>
        <v>0.72133919189772588</v>
      </c>
      <c r="H937">
        <f t="shared" ca="1" si="271"/>
        <v>1</v>
      </c>
      <c r="I937">
        <f t="shared" ca="1" si="272"/>
        <v>13.714636911999188</v>
      </c>
      <c r="J937">
        <f t="shared" ca="1" si="273"/>
        <v>-0.68784270149530435</v>
      </c>
      <c r="K937">
        <f t="shared" ca="1" si="274"/>
        <v>17.471502099147845</v>
      </c>
      <c r="L937">
        <f t="shared" ca="1" si="275"/>
        <v>-0.68784270149530435</v>
      </c>
      <c r="M937">
        <f t="shared" ca="1" si="276"/>
        <v>1.8052816214915528</v>
      </c>
      <c r="N937">
        <f t="shared" ca="1" si="277"/>
        <v>12.36697470876028</v>
      </c>
      <c r="O937">
        <f t="shared" ca="1" si="278"/>
        <v>17.471502099147845</v>
      </c>
      <c r="P937">
        <f t="shared" ca="1" si="279"/>
        <v>12.36697470876028</v>
      </c>
      <c r="Q937">
        <f t="shared" ca="1" si="280"/>
        <v>534.83009883718955</v>
      </c>
    </row>
    <row r="938" spans="1:17" x14ac:dyDescent="0.2">
      <c r="A938">
        <f t="shared" si="267"/>
        <v>926</v>
      </c>
      <c r="B938">
        <f t="shared" ca="1" si="268"/>
        <v>19.25568337947028</v>
      </c>
      <c r="C938">
        <f t="shared" ca="1" si="269"/>
        <v>15.092910263223498</v>
      </c>
      <c r="E938">
        <f t="shared" ca="1" si="265"/>
        <v>0.24109949791393404</v>
      </c>
      <c r="F938">
        <f t="shared" ca="1" si="266"/>
        <v>0.36328825241633811</v>
      </c>
      <c r="G938">
        <f t="shared" ca="1" si="270"/>
        <v>0.39561224966972786</v>
      </c>
      <c r="H938">
        <f t="shared" ca="1" si="271"/>
        <v>1</v>
      </c>
      <c r="I938">
        <f t="shared" ca="1" si="272"/>
        <v>15.479744150265695</v>
      </c>
      <c r="J938">
        <f t="shared" ca="1" si="273"/>
        <v>-5.1326928539787264</v>
      </c>
      <c r="K938">
        <f t="shared" ca="1" si="274"/>
        <v>10.180056264042166</v>
      </c>
      <c r="L938">
        <f t="shared" ca="1" si="275"/>
        <v>-5.1326928539787264</v>
      </c>
      <c r="M938">
        <f t="shared" ca="1" si="276"/>
        <v>89.05899351114023</v>
      </c>
      <c r="N938">
        <f t="shared" ca="1" si="277"/>
        <v>47.638720127629611</v>
      </c>
      <c r="O938">
        <f t="shared" ca="1" si="278"/>
        <v>10.180056264042166</v>
      </c>
      <c r="P938">
        <f t="shared" ca="1" si="279"/>
        <v>47.638720127629611</v>
      </c>
      <c r="Q938">
        <f t="shared" ca="1" si="280"/>
        <v>160.87043767361601</v>
      </c>
    </row>
    <row r="939" spans="1:17" x14ac:dyDescent="0.2">
      <c r="A939">
        <f t="shared" si="267"/>
        <v>927</v>
      </c>
      <c r="B939">
        <f t="shared" ca="1" si="268"/>
        <v>13.950817289360861</v>
      </c>
      <c r="C939">
        <f t="shared" ca="1" si="269"/>
        <v>8.1867426153647731</v>
      </c>
      <c r="E939">
        <f t="shared" ca="1" si="265"/>
        <v>0.82353365877785867</v>
      </c>
      <c r="F939">
        <f t="shared" ca="1" si="266"/>
        <v>0.1269329244677713</v>
      </c>
      <c r="G939">
        <f t="shared" ca="1" si="270"/>
        <v>4.9533416754370035E-2</v>
      </c>
      <c r="H939">
        <f t="shared" ca="1" si="271"/>
        <v>1</v>
      </c>
      <c r="I939">
        <f t="shared" ca="1" si="272"/>
        <v>180.60670708539442</v>
      </c>
      <c r="J939">
        <f t="shared" ca="1" si="273"/>
        <v>-6.1256651923901932</v>
      </c>
      <c r="K939">
        <f t="shared" ca="1" si="274"/>
        <v>4.3537529515690139</v>
      </c>
      <c r="L939">
        <f t="shared" ca="1" si="275"/>
        <v>-6.1256651923901932</v>
      </c>
      <c r="M939">
        <f t="shared" ca="1" si="276"/>
        <v>10.872355543447341</v>
      </c>
      <c r="N939">
        <f t="shared" ca="1" si="277"/>
        <v>2.0840664986541495</v>
      </c>
      <c r="O939">
        <f t="shared" ca="1" si="278"/>
        <v>4.3537529515690139</v>
      </c>
      <c r="P939">
        <f t="shared" ca="1" si="279"/>
        <v>2.0840664986541495</v>
      </c>
      <c r="Q939">
        <f t="shared" ca="1" si="280"/>
        <v>2.521931896622196</v>
      </c>
    </row>
    <row r="940" spans="1:17" x14ac:dyDescent="0.2">
      <c r="A940">
        <f t="shared" si="267"/>
        <v>928</v>
      </c>
      <c r="B940">
        <f t="shared" ca="1" si="268"/>
        <v>18.899523232645532</v>
      </c>
      <c r="C940">
        <f t="shared" ca="1" si="269"/>
        <v>13.829012986488564</v>
      </c>
      <c r="E940">
        <f t="shared" ca="1" si="265"/>
        <v>0.48949631065662447</v>
      </c>
      <c r="F940">
        <f t="shared" ca="1" si="266"/>
        <v>3.3198873468841712E-2</v>
      </c>
      <c r="G940">
        <f t="shared" ca="1" si="270"/>
        <v>0.47730481587453383</v>
      </c>
      <c r="H940">
        <f t="shared" ca="1" si="271"/>
        <v>1</v>
      </c>
      <c r="I940">
        <f t="shared" ca="1" si="272"/>
        <v>63.807247738398736</v>
      </c>
      <c r="J940">
        <f t="shared" ca="1" si="273"/>
        <v>-0.95229254834391097</v>
      </c>
      <c r="K940">
        <f t="shared" ca="1" si="274"/>
        <v>24.936148807733922</v>
      </c>
      <c r="L940">
        <f t="shared" ca="1" si="275"/>
        <v>-0.95229254834391097</v>
      </c>
      <c r="M940">
        <f t="shared" ca="1" si="276"/>
        <v>0.74374107669018941</v>
      </c>
      <c r="N940">
        <f t="shared" ca="1" si="277"/>
        <v>5.2524044860938162</v>
      </c>
      <c r="O940">
        <f t="shared" ca="1" si="278"/>
        <v>24.936148807733922</v>
      </c>
      <c r="P940">
        <f t="shared" ca="1" si="279"/>
        <v>5.2524044860938162</v>
      </c>
      <c r="Q940">
        <f t="shared" ca="1" si="280"/>
        <v>234.16846811525161</v>
      </c>
    </row>
    <row r="941" spans="1:17" x14ac:dyDescent="0.2">
      <c r="A941">
        <f t="shared" si="267"/>
        <v>929</v>
      </c>
      <c r="B941">
        <f t="shared" ca="1" si="268"/>
        <v>19.54390312421452</v>
      </c>
      <c r="C941">
        <f t="shared" ca="1" si="269"/>
        <v>14.889736312004768</v>
      </c>
      <c r="E941">
        <f t="shared" ca="1" si="265"/>
        <v>0.37067384284233273</v>
      </c>
      <c r="F941">
        <f t="shared" ca="1" si="266"/>
        <v>0.12890022988644922</v>
      </c>
      <c r="G941">
        <f t="shared" ca="1" si="270"/>
        <v>0.50042592727121804</v>
      </c>
      <c r="H941">
        <f t="shared" ca="1" si="271"/>
        <v>1</v>
      </c>
      <c r="I941">
        <f t="shared" ca="1" si="272"/>
        <v>36.589379735485892</v>
      </c>
      <c r="J941">
        <f t="shared" ca="1" si="273"/>
        <v>-2.7999046923388362</v>
      </c>
      <c r="K941">
        <f t="shared" ca="1" si="274"/>
        <v>19.797752234574599</v>
      </c>
      <c r="L941">
        <f t="shared" ca="1" si="275"/>
        <v>-2.7999046923388362</v>
      </c>
      <c r="M941">
        <f t="shared" ca="1" si="276"/>
        <v>11.211983699873178</v>
      </c>
      <c r="N941">
        <f t="shared" ca="1" si="277"/>
        <v>21.381220614115286</v>
      </c>
      <c r="O941">
        <f t="shared" ca="1" si="278"/>
        <v>19.797752234574599</v>
      </c>
      <c r="P941">
        <f t="shared" ca="1" si="279"/>
        <v>21.381220614115286</v>
      </c>
      <c r="Q941">
        <f t="shared" ca="1" si="280"/>
        <v>257.40464958062086</v>
      </c>
    </row>
    <row r="942" spans="1:17" x14ac:dyDescent="0.2">
      <c r="A942">
        <f t="shared" si="267"/>
        <v>930</v>
      </c>
      <c r="B942">
        <f t="shared" ca="1" si="268"/>
        <v>17.438903307020503</v>
      </c>
      <c r="C942">
        <f t="shared" ca="1" si="269"/>
        <v>13.863401158655513</v>
      </c>
      <c r="E942">
        <f t="shared" ca="1" si="265"/>
        <v>0.30794943143608222</v>
      </c>
      <c r="F942">
        <f t="shared" ca="1" si="266"/>
        <v>0.3957294011421727</v>
      </c>
      <c r="G942">
        <f t="shared" ca="1" si="270"/>
        <v>0.29632116742174508</v>
      </c>
      <c r="H942">
        <f t="shared" ca="1" si="271"/>
        <v>1</v>
      </c>
      <c r="I942">
        <f t="shared" ca="1" si="272"/>
        <v>25.253988573297018</v>
      </c>
      <c r="J942">
        <f t="shared" ca="1" si="273"/>
        <v>-7.1412681433384213</v>
      </c>
      <c r="K942">
        <f t="shared" ca="1" si="274"/>
        <v>9.7392659300966304</v>
      </c>
      <c r="L942">
        <f t="shared" ca="1" si="275"/>
        <v>-7.1412681433384213</v>
      </c>
      <c r="M942">
        <f t="shared" ca="1" si="276"/>
        <v>105.6748669248456</v>
      </c>
      <c r="N942">
        <f t="shared" ca="1" si="277"/>
        <v>38.868698078163078</v>
      </c>
      <c r="O942">
        <f t="shared" ca="1" si="278"/>
        <v>9.7392659300966304</v>
      </c>
      <c r="P942">
        <f t="shared" ca="1" si="279"/>
        <v>38.868698078163078</v>
      </c>
      <c r="Q942">
        <f t="shared" ca="1" si="280"/>
        <v>90.25310132362543</v>
      </c>
    </row>
    <row r="943" spans="1:17" x14ac:dyDescent="0.2">
      <c r="A943">
        <f t="shared" si="267"/>
        <v>931</v>
      </c>
      <c r="B943">
        <f t="shared" ca="1" si="268"/>
        <v>15.306201437203573</v>
      </c>
      <c r="C943">
        <f t="shared" ca="1" si="269"/>
        <v>9.2353986386200457</v>
      </c>
      <c r="E943">
        <f t="shared" ca="1" si="265"/>
        <v>0.80517632305215614</v>
      </c>
      <c r="F943">
        <f t="shared" ca="1" si="266"/>
        <v>2.1066259469041559E-2</v>
      </c>
      <c r="G943">
        <f t="shared" ca="1" si="270"/>
        <v>0.1737574174788023</v>
      </c>
      <c r="H943">
        <f t="shared" ca="1" si="271"/>
        <v>1</v>
      </c>
      <c r="I943">
        <f t="shared" ca="1" si="272"/>
        <v>172.6446630535693</v>
      </c>
      <c r="J943">
        <f t="shared" ca="1" si="273"/>
        <v>-0.99397632570908923</v>
      </c>
      <c r="K943">
        <f t="shared" ca="1" si="274"/>
        <v>14.932017508592711</v>
      </c>
      <c r="L943">
        <f t="shared" ca="1" si="275"/>
        <v>-0.99397632570908923</v>
      </c>
      <c r="M943">
        <f t="shared" ca="1" si="276"/>
        <v>0.29946766195386026</v>
      </c>
      <c r="N943">
        <f t="shared" ca="1" si="277"/>
        <v>1.2133044272337494</v>
      </c>
      <c r="O943">
        <f t="shared" ca="1" si="278"/>
        <v>14.932017508592711</v>
      </c>
      <c r="P943">
        <f t="shared" ca="1" si="279"/>
        <v>1.2133044272337494</v>
      </c>
      <c r="Q943">
        <f t="shared" ca="1" si="280"/>
        <v>31.032980500494869</v>
      </c>
    </row>
    <row r="944" spans="1:17" x14ac:dyDescent="0.2">
      <c r="A944">
        <f t="shared" si="267"/>
        <v>932</v>
      </c>
      <c r="B944">
        <f t="shared" ca="1" si="268"/>
        <v>23.805793960463649</v>
      </c>
      <c r="C944">
        <f t="shared" ca="1" si="269"/>
        <v>17.694620175748657</v>
      </c>
      <c r="E944">
        <f t="shared" ca="1" si="265"/>
        <v>7.5842991704520246E-2</v>
      </c>
      <c r="F944">
        <f t="shared" ca="1" si="266"/>
        <v>0.34277847008649437</v>
      </c>
      <c r="G944">
        <f t="shared" ca="1" si="270"/>
        <v>0.58137853820898533</v>
      </c>
      <c r="H944">
        <f t="shared" ca="1" si="271"/>
        <v>1</v>
      </c>
      <c r="I944">
        <f t="shared" ca="1" si="272"/>
        <v>1.5318000457412602</v>
      </c>
      <c r="J944">
        <f t="shared" ca="1" si="273"/>
        <v>-1.5234443972669267</v>
      </c>
      <c r="K944">
        <f t="shared" ca="1" si="274"/>
        <v>4.7060722808030393</v>
      </c>
      <c r="L944">
        <f t="shared" ca="1" si="275"/>
        <v>-1.5234443972669267</v>
      </c>
      <c r="M944">
        <f t="shared" ca="1" si="276"/>
        <v>79.287029283604497</v>
      </c>
      <c r="N944">
        <f t="shared" ca="1" si="277"/>
        <v>66.055887485458982</v>
      </c>
      <c r="O944">
        <f t="shared" ca="1" si="278"/>
        <v>4.7060722808030393</v>
      </c>
      <c r="P944">
        <f t="shared" ca="1" si="279"/>
        <v>66.055887485458982</v>
      </c>
      <c r="Q944">
        <f t="shared" ca="1" si="280"/>
        <v>347.41996602071157</v>
      </c>
    </row>
    <row r="945" spans="1:17" x14ac:dyDescent="0.2">
      <c r="A945">
        <f t="shared" si="267"/>
        <v>933</v>
      </c>
      <c r="B945">
        <f t="shared" ca="1" si="268"/>
        <v>14.482431667848015</v>
      </c>
      <c r="C945">
        <f t="shared" ca="1" si="269"/>
        <v>8.2531024192505953</v>
      </c>
      <c r="E945">
        <f t="shared" ca="1" si="265"/>
        <v>0.84239027628386287</v>
      </c>
      <c r="F945">
        <f t="shared" ca="1" si="266"/>
        <v>7.9742065800741585E-2</v>
      </c>
      <c r="G945">
        <f t="shared" ca="1" si="270"/>
        <v>7.7867657915395544E-2</v>
      </c>
      <c r="H945">
        <f t="shared" ca="1" si="271"/>
        <v>1</v>
      </c>
      <c r="I945">
        <f t="shared" ca="1" si="272"/>
        <v>188.97217284891562</v>
      </c>
      <c r="J945">
        <f t="shared" ca="1" si="273"/>
        <v>-3.9363929333020948</v>
      </c>
      <c r="K945">
        <f t="shared" ca="1" si="274"/>
        <v>7.0009116859819596</v>
      </c>
      <c r="L945">
        <f t="shared" ca="1" si="275"/>
        <v>-3.9363929333020948</v>
      </c>
      <c r="M945">
        <f t="shared" ca="1" si="276"/>
        <v>4.2909162548529816</v>
      </c>
      <c r="N945">
        <f t="shared" ca="1" si="277"/>
        <v>2.058181142485592</v>
      </c>
      <c r="O945">
        <f t="shared" ca="1" si="278"/>
        <v>7.0009116859819596</v>
      </c>
      <c r="P945">
        <f t="shared" ca="1" si="279"/>
        <v>2.058181142485592</v>
      </c>
      <c r="Q945">
        <f t="shared" ca="1" si="280"/>
        <v>6.2323381197875776</v>
      </c>
    </row>
    <row r="946" spans="1:17" x14ac:dyDescent="0.2">
      <c r="A946">
        <f t="shared" si="267"/>
        <v>934</v>
      </c>
      <c r="B946">
        <f t="shared" ca="1" si="268"/>
        <v>15.038324774721275</v>
      </c>
      <c r="C946">
        <f t="shared" ca="1" si="269"/>
        <v>10.243211779838884</v>
      </c>
      <c r="E946">
        <f t="shared" ca="1" si="265"/>
        <v>0.71540972879850362</v>
      </c>
      <c r="F946">
        <f t="shared" ca="1" si="266"/>
        <v>6.5210533134087964E-2</v>
      </c>
      <c r="G946">
        <f t="shared" ca="1" si="270"/>
        <v>0.2193797380674084</v>
      </c>
      <c r="H946">
        <f t="shared" ca="1" si="271"/>
        <v>1</v>
      </c>
      <c r="I946">
        <f t="shared" ca="1" si="272"/>
        <v>136.29529061985778</v>
      </c>
      <c r="J946">
        <f t="shared" ca="1" si="273"/>
        <v>-2.7338218397018532</v>
      </c>
      <c r="K946">
        <f t="shared" ca="1" si="274"/>
        <v>16.750797835669378</v>
      </c>
      <c r="L946">
        <f t="shared" ca="1" si="275"/>
        <v>-2.7338218397018532</v>
      </c>
      <c r="M946">
        <f t="shared" ca="1" si="276"/>
        <v>2.8695287186252632</v>
      </c>
      <c r="N946">
        <f t="shared" ca="1" si="277"/>
        <v>4.7419095378480547</v>
      </c>
      <c r="O946">
        <f t="shared" ca="1" si="278"/>
        <v>16.750797835669378</v>
      </c>
      <c r="P946">
        <f t="shared" ca="1" si="279"/>
        <v>4.7419095378480547</v>
      </c>
      <c r="Q946">
        <f t="shared" ca="1" si="280"/>
        <v>49.468621623881461</v>
      </c>
    </row>
    <row r="947" spans="1:17" x14ac:dyDescent="0.2">
      <c r="A947">
        <f t="shared" si="267"/>
        <v>935</v>
      </c>
      <c r="B947">
        <f t="shared" ca="1" si="268"/>
        <v>13.765293253737514</v>
      </c>
      <c r="C947">
        <f t="shared" ca="1" si="269"/>
        <v>10.688209761610111</v>
      </c>
      <c r="E947">
        <f t="shared" ca="1" si="265"/>
        <v>0.59465452219206372</v>
      </c>
      <c r="F947">
        <f t="shared" ca="1" si="266"/>
        <v>0.24878383989194686</v>
      </c>
      <c r="G947">
        <f t="shared" ca="1" si="270"/>
        <v>0.15656163791598943</v>
      </c>
      <c r="H947">
        <f t="shared" ca="1" si="271"/>
        <v>1</v>
      </c>
      <c r="I947">
        <f t="shared" ca="1" si="272"/>
        <v>94.167408403312493</v>
      </c>
      <c r="J947">
        <f t="shared" ca="1" si="273"/>
        <v>-8.6693095167870791</v>
      </c>
      <c r="K947">
        <f t="shared" ca="1" si="274"/>
        <v>9.9365180065401315</v>
      </c>
      <c r="L947">
        <f t="shared" ca="1" si="275"/>
        <v>-8.6693095167870791</v>
      </c>
      <c r="M947">
        <f t="shared" ca="1" si="276"/>
        <v>41.765665639384466</v>
      </c>
      <c r="N947">
        <f t="shared" ca="1" si="277"/>
        <v>12.910602888686228</v>
      </c>
      <c r="O947">
        <f t="shared" ca="1" si="278"/>
        <v>9.9365180065401315</v>
      </c>
      <c r="P947">
        <f t="shared" ca="1" si="279"/>
        <v>12.910602888686228</v>
      </c>
      <c r="Q947">
        <f t="shared" ca="1" si="280"/>
        <v>25.194601561816025</v>
      </c>
    </row>
    <row r="948" spans="1:17" x14ac:dyDescent="0.2">
      <c r="A948">
        <f t="shared" si="267"/>
        <v>936</v>
      </c>
      <c r="B948">
        <f t="shared" ca="1" si="268"/>
        <v>31.500765266419378</v>
      </c>
      <c r="C948">
        <f t="shared" ca="1" si="269"/>
        <v>21.104688183516842</v>
      </c>
      <c r="E948">
        <f t="shared" ca="1" si="265"/>
        <v>7.5977227655058543E-3</v>
      </c>
      <c r="F948">
        <f t="shared" ca="1" si="266"/>
        <v>1.5810763017475561E-2</v>
      </c>
      <c r="G948">
        <f t="shared" ca="1" si="270"/>
        <v>0.97659151421701862</v>
      </c>
      <c r="H948">
        <f t="shared" ca="1" si="271"/>
        <v>1</v>
      </c>
      <c r="I948">
        <f t="shared" ca="1" si="272"/>
        <v>1.5372271682281703E-2</v>
      </c>
      <c r="J948">
        <f t="shared" ca="1" si="273"/>
        <v>-7.0393715353084772E-3</v>
      </c>
      <c r="K948">
        <f t="shared" ca="1" si="274"/>
        <v>0.79191857644057695</v>
      </c>
      <c r="L948">
        <f t="shared" ca="1" si="275"/>
        <v>-7.0393715353084772E-3</v>
      </c>
      <c r="M948">
        <f t="shared" ca="1" si="276"/>
        <v>0.16868665731103277</v>
      </c>
      <c r="N948">
        <f t="shared" ca="1" si="277"/>
        <v>5.1180529620200748</v>
      </c>
      <c r="O948">
        <f t="shared" ca="1" si="278"/>
        <v>0.79191857644057695</v>
      </c>
      <c r="P948">
        <f t="shared" ca="1" si="279"/>
        <v>5.1180529620200748</v>
      </c>
      <c r="Q948">
        <f t="shared" ca="1" si="280"/>
        <v>980.30828910720948</v>
      </c>
    </row>
    <row r="949" spans="1:17" x14ac:dyDescent="0.2">
      <c r="A949">
        <f t="shared" si="267"/>
        <v>937</v>
      </c>
      <c r="B949">
        <f t="shared" ca="1" si="268"/>
        <v>17.769334052893342</v>
      </c>
      <c r="C949">
        <f t="shared" ca="1" si="269"/>
        <v>11.994191856357419</v>
      </c>
      <c r="E949">
        <f t="shared" ca="1" si="265"/>
        <v>0.3024408687167256</v>
      </c>
      <c r="F949">
        <f t="shared" ca="1" si="266"/>
        <v>0.66176389877424791</v>
      </c>
      <c r="G949">
        <f t="shared" ca="1" si="270"/>
        <v>3.5795232509026498E-2</v>
      </c>
      <c r="H949">
        <f t="shared" ca="1" si="271"/>
        <v>1</v>
      </c>
      <c r="I949">
        <f t="shared" ca="1" si="272"/>
        <v>24.358588576374995</v>
      </c>
      <c r="J949">
        <f t="shared" ca="1" si="273"/>
        <v>-11.728464678036136</v>
      </c>
      <c r="K949">
        <f t="shared" ca="1" si="274"/>
        <v>1.1554464068190629</v>
      </c>
      <c r="L949">
        <f t="shared" ca="1" si="275"/>
        <v>-11.728464678036136</v>
      </c>
      <c r="M949">
        <f t="shared" ca="1" si="276"/>
        <v>295.51614767005861</v>
      </c>
      <c r="N949">
        <f t="shared" ca="1" si="277"/>
        <v>7.8517643929962517</v>
      </c>
      <c r="O949">
        <f t="shared" ca="1" si="278"/>
        <v>1.1554464068190629</v>
      </c>
      <c r="P949">
        <f t="shared" ca="1" si="279"/>
        <v>7.8517643929962517</v>
      </c>
      <c r="Q949">
        <f t="shared" ca="1" si="280"/>
        <v>1.3170041933230578</v>
      </c>
    </row>
    <row r="950" spans="1:17" x14ac:dyDescent="0.2">
      <c r="A950">
        <f t="shared" si="267"/>
        <v>938</v>
      </c>
      <c r="B950">
        <f t="shared" ca="1" si="268"/>
        <v>27.29850029918655</v>
      </c>
      <c r="C950">
        <f t="shared" ca="1" si="269"/>
        <v>19.228480791136437</v>
      </c>
      <c r="E950">
        <f t="shared" ca="1" si="265"/>
        <v>8.8620127546717997E-2</v>
      </c>
      <c r="F950">
        <f t="shared" ca="1" si="266"/>
        <v>0.10777099776189711</v>
      </c>
      <c r="G950">
        <f t="shared" ca="1" si="270"/>
        <v>0.80360887469138487</v>
      </c>
      <c r="H950">
        <f t="shared" ca="1" si="271"/>
        <v>1</v>
      </c>
      <c r="I950">
        <f t="shared" ca="1" si="272"/>
        <v>2.0913942418034055</v>
      </c>
      <c r="J950">
        <f t="shared" ca="1" si="273"/>
        <v>-0.55966982265528786</v>
      </c>
      <c r="K950">
        <f t="shared" ca="1" si="274"/>
        <v>7.6008338078863193</v>
      </c>
      <c r="L950">
        <f t="shared" ca="1" si="275"/>
        <v>-0.55966982265528786</v>
      </c>
      <c r="M950">
        <f t="shared" ca="1" si="276"/>
        <v>7.8375239544597921</v>
      </c>
      <c r="N950">
        <f t="shared" ca="1" si="277"/>
        <v>28.706855820411594</v>
      </c>
      <c r="O950">
        <f t="shared" ca="1" si="278"/>
        <v>7.6008338078863193</v>
      </c>
      <c r="P950">
        <f t="shared" ca="1" si="279"/>
        <v>28.706855820411594</v>
      </c>
      <c r="Q950">
        <f t="shared" ca="1" si="280"/>
        <v>663.78316077713964</v>
      </c>
    </row>
    <row r="951" spans="1:17" x14ac:dyDescent="0.2">
      <c r="A951">
        <f t="shared" si="267"/>
        <v>939</v>
      </c>
      <c r="B951">
        <f t="shared" ca="1" si="268"/>
        <v>14.019491032530073</v>
      </c>
      <c r="C951">
        <f t="shared" ca="1" si="269"/>
        <v>9.2706722339337944</v>
      </c>
      <c r="E951">
        <f t="shared" ca="1" si="265"/>
        <v>0.75290516715409805</v>
      </c>
      <c r="F951">
        <f t="shared" ca="1" si="266"/>
        <v>0.12198651635642059</v>
      </c>
      <c r="G951">
        <f t="shared" ca="1" si="270"/>
        <v>0.12510831648948134</v>
      </c>
      <c r="H951">
        <f t="shared" ca="1" si="271"/>
        <v>1</v>
      </c>
      <c r="I951">
        <f t="shared" ca="1" si="272"/>
        <v>150.95646659069072</v>
      </c>
      <c r="J951">
        <f t="shared" ca="1" si="273"/>
        <v>-5.3820747193895908</v>
      </c>
      <c r="K951">
        <f t="shared" ca="1" si="274"/>
        <v>10.053345303091479</v>
      </c>
      <c r="L951">
        <f t="shared" ca="1" si="275"/>
        <v>-5.3820747193895908</v>
      </c>
      <c r="M951">
        <f t="shared" ca="1" si="276"/>
        <v>10.04150322458875</v>
      </c>
      <c r="N951">
        <f t="shared" ca="1" si="277"/>
        <v>5.0586776875938204</v>
      </c>
      <c r="O951">
        <f t="shared" ca="1" si="278"/>
        <v>10.053345303091479</v>
      </c>
      <c r="P951">
        <f t="shared" ca="1" si="279"/>
        <v>5.0586776875938204</v>
      </c>
      <c r="Q951">
        <f t="shared" ca="1" si="280"/>
        <v>16.088262453320215</v>
      </c>
    </row>
    <row r="952" spans="1:17" x14ac:dyDescent="0.2">
      <c r="A952">
        <f t="shared" si="267"/>
        <v>940</v>
      </c>
      <c r="B952">
        <f t="shared" ca="1" si="268"/>
        <v>22.931417494168084</v>
      </c>
      <c r="C952">
        <f t="shared" ca="1" si="269"/>
        <v>16.150737064804829</v>
      </c>
      <c r="E952">
        <f t="shared" ca="1" si="265"/>
        <v>3.2339980614467301E-2</v>
      </c>
      <c r="F952">
        <f t="shared" ca="1" si="266"/>
        <v>0.64130271219280544</v>
      </c>
      <c r="G952">
        <f t="shared" ca="1" si="270"/>
        <v>0.32635730719272726</v>
      </c>
      <c r="H952">
        <f t="shared" ca="1" si="271"/>
        <v>1</v>
      </c>
      <c r="I952">
        <f t="shared" ca="1" si="272"/>
        <v>0.27851633837817941</v>
      </c>
      <c r="J952">
        <f t="shared" ca="1" si="273"/>
        <v>-1.215347432626789</v>
      </c>
      <c r="K952">
        <f t="shared" ca="1" si="274"/>
        <v>1.1264637955353334</v>
      </c>
      <c r="L952">
        <f t="shared" ca="1" si="275"/>
        <v>-1.215347432626789</v>
      </c>
      <c r="M952">
        <f t="shared" ca="1" si="276"/>
        <v>277.5244350157144</v>
      </c>
      <c r="N952">
        <f t="shared" ca="1" si="277"/>
        <v>69.373789445637414</v>
      </c>
      <c r="O952">
        <f t="shared" ca="1" si="278"/>
        <v>1.1264637955353334</v>
      </c>
      <c r="P952">
        <f t="shared" ca="1" si="279"/>
        <v>69.373789445637414</v>
      </c>
      <c r="Q952">
        <f t="shared" ca="1" si="280"/>
        <v>109.47714532065351</v>
      </c>
    </row>
    <row r="953" spans="1:17" x14ac:dyDescent="0.2">
      <c r="A953">
        <f t="shared" si="267"/>
        <v>941</v>
      </c>
      <c r="B953">
        <f t="shared" ca="1" si="268"/>
        <v>16.135337978668456</v>
      </c>
      <c r="C953">
        <f t="shared" ca="1" si="269"/>
        <v>11.321170505736468</v>
      </c>
      <c r="E953">
        <f t="shared" ca="1" si="265"/>
        <v>0.65730677590155284</v>
      </c>
      <c r="F953">
        <f t="shared" ca="1" si="266"/>
        <v>3.5742588871431315E-2</v>
      </c>
      <c r="G953">
        <f t="shared" ca="1" si="270"/>
        <v>0.30695063522701582</v>
      </c>
      <c r="H953">
        <f t="shared" ca="1" si="271"/>
        <v>1</v>
      </c>
      <c r="I953">
        <f t="shared" ca="1" si="272"/>
        <v>115.0555002331549</v>
      </c>
      <c r="J953">
        <f t="shared" ca="1" si="273"/>
        <v>-1.376739367012477</v>
      </c>
      <c r="K953">
        <f t="shared" ca="1" si="274"/>
        <v>21.533805573198052</v>
      </c>
      <c r="L953">
        <f t="shared" ca="1" si="275"/>
        <v>-1.376739367012477</v>
      </c>
      <c r="M953">
        <f t="shared" ca="1" si="276"/>
        <v>0.86207903844986533</v>
      </c>
      <c r="N953">
        <f t="shared" ca="1" si="277"/>
        <v>3.6365833194447958</v>
      </c>
      <c r="O953">
        <f t="shared" ca="1" si="278"/>
        <v>21.533805573198052</v>
      </c>
      <c r="P953">
        <f t="shared" ca="1" si="279"/>
        <v>3.6365833194447958</v>
      </c>
      <c r="Q953">
        <f t="shared" ca="1" si="280"/>
        <v>96.844253362995175</v>
      </c>
    </row>
    <row r="954" spans="1:17" x14ac:dyDescent="0.2">
      <c r="A954">
        <f t="shared" si="267"/>
        <v>942</v>
      </c>
      <c r="B954">
        <f t="shared" ca="1" si="268"/>
        <v>22.91697219908394</v>
      </c>
      <c r="C954">
        <f t="shared" ca="1" si="269"/>
        <v>15.072122765069576</v>
      </c>
      <c r="E954">
        <f t="shared" ca="1" si="265"/>
        <v>4.5685868632833304E-2</v>
      </c>
      <c r="F954">
        <f t="shared" ca="1" si="266"/>
        <v>0.76139138866500866</v>
      </c>
      <c r="G954">
        <f t="shared" ca="1" si="270"/>
        <v>0.19292274270215803</v>
      </c>
      <c r="H954">
        <f t="shared" ca="1" si="271"/>
        <v>1</v>
      </c>
      <c r="I954">
        <f t="shared" ca="1" si="272"/>
        <v>0.55582098524573054</v>
      </c>
      <c r="J954">
        <f t="shared" ca="1" si="273"/>
        <v>-2.0383908598981986</v>
      </c>
      <c r="K954">
        <f t="shared" ca="1" si="274"/>
        <v>0.94069634345801145</v>
      </c>
      <c r="L954">
        <f t="shared" ca="1" si="275"/>
        <v>-2.0383908598981986</v>
      </c>
      <c r="M954">
        <f t="shared" ca="1" si="276"/>
        <v>391.1929281755838</v>
      </c>
      <c r="N954">
        <f t="shared" ca="1" si="277"/>
        <v>48.688947690809648</v>
      </c>
      <c r="O954">
        <f t="shared" ca="1" si="278"/>
        <v>0.94069634345801145</v>
      </c>
      <c r="P954">
        <f t="shared" ca="1" si="279"/>
        <v>48.688947690809648</v>
      </c>
      <c r="Q954">
        <f t="shared" ca="1" si="280"/>
        <v>38.256359264017746</v>
      </c>
    </row>
    <row r="955" spans="1:17" x14ac:dyDescent="0.2">
      <c r="A955">
        <f t="shared" si="267"/>
        <v>943</v>
      </c>
      <c r="B955">
        <f t="shared" ca="1" si="268"/>
        <v>15.409922650509163</v>
      </c>
      <c r="C955">
        <f t="shared" ca="1" si="269"/>
        <v>7.9221709754543461</v>
      </c>
      <c r="E955">
        <f t="shared" ca="1" si="265"/>
        <v>0.8956090029692394</v>
      </c>
      <c r="F955">
        <f t="shared" ca="1" si="266"/>
        <v>1.7222110977536675E-2</v>
      </c>
      <c r="G955">
        <f t="shared" ca="1" si="270"/>
        <v>8.7168886053223926E-2</v>
      </c>
      <c r="H955">
        <f t="shared" ca="1" si="271"/>
        <v>1</v>
      </c>
      <c r="I955">
        <f t="shared" ca="1" si="272"/>
        <v>213.60335397494151</v>
      </c>
      <c r="J955">
        <f t="shared" ca="1" si="273"/>
        <v>-0.90386266979876873</v>
      </c>
      <c r="K955">
        <f t="shared" ca="1" si="274"/>
        <v>8.3322844669382796</v>
      </c>
      <c r="L955">
        <f t="shared" ca="1" si="275"/>
        <v>-0.90386266979876873</v>
      </c>
      <c r="M955">
        <f t="shared" ca="1" si="276"/>
        <v>0.20014642668144325</v>
      </c>
      <c r="N955">
        <f t="shared" ca="1" si="277"/>
        <v>0.49760745674578671</v>
      </c>
      <c r="O955">
        <f t="shared" ca="1" si="278"/>
        <v>8.3322844669382796</v>
      </c>
      <c r="P955">
        <f t="shared" ca="1" si="279"/>
        <v>0.49760745674578671</v>
      </c>
      <c r="Q955">
        <f t="shared" ca="1" si="280"/>
        <v>7.8101571852817777</v>
      </c>
    </row>
    <row r="956" spans="1:17" x14ac:dyDescent="0.2">
      <c r="A956">
        <f t="shared" si="267"/>
        <v>944</v>
      </c>
      <c r="B956">
        <f t="shared" ca="1" si="268"/>
        <v>14.980045917574323</v>
      </c>
      <c r="C956">
        <f t="shared" ca="1" si="269"/>
        <v>12.110953303822171</v>
      </c>
      <c r="E956">
        <f t="shared" ca="1" si="265"/>
        <v>0.46957309886636145</v>
      </c>
      <c r="F956">
        <f t="shared" ca="1" si="266"/>
        <v>0.30777896313547265</v>
      </c>
      <c r="G956">
        <f t="shared" ca="1" si="270"/>
        <v>0.2226479379981659</v>
      </c>
      <c r="H956">
        <f t="shared" ca="1" si="271"/>
        <v>1</v>
      </c>
      <c r="I956">
        <f t="shared" ca="1" si="272"/>
        <v>58.718855786156425</v>
      </c>
      <c r="J956">
        <f t="shared" ca="1" si="273"/>
        <v>-8.4691486790444124</v>
      </c>
      <c r="K956">
        <f t="shared" ca="1" si="274"/>
        <v>11.158505402482053</v>
      </c>
      <c r="L956">
        <f t="shared" ca="1" si="275"/>
        <v>-8.4691486790444124</v>
      </c>
      <c r="M956">
        <f t="shared" ca="1" si="276"/>
        <v>63.922380272374227</v>
      </c>
      <c r="N956">
        <f t="shared" ca="1" si="277"/>
        <v>22.714156293022345</v>
      </c>
      <c r="O956">
        <f t="shared" ca="1" si="278"/>
        <v>11.158505402482053</v>
      </c>
      <c r="P956">
        <f t="shared" ca="1" si="279"/>
        <v>22.714156293022345</v>
      </c>
      <c r="Q956">
        <f t="shared" ca="1" si="280"/>
        <v>50.953513601184518</v>
      </c>
    </row>
    <row r="957" spans="1:17" x14ac:dyDescent="0.2">
      <c r="A957">
        <f t="shared" si="267"/>
        <v>945</v>
      </c>
      <c r="B957">
        <f t="shared" ca="1" si="268"/>
        <v>13.123981822490759</v>
      </c>
      <c r="C957">
        <f t="shared" ca="1" si="269"/>
        <v>9.6733496113430455</v>
      </c>
      <c r="E957">
        <f t="shared" ca="1" si="265"/>
        <v>0.64834612618468701</v>
      </c>
      <c r="F957">
        <f t="shared" ca="1" si="266"/>
        <v>0.27857038867055872</v>
      </c>
      <c r="G957">
        <f t="shared" ca="1" si="270"/>
        <v>7.3083485144754268E-2</v>
      </c>
      <c r="H957">
        <f t="shared" ca="1" si="271"/>
        <v>1</v>
      </c>
      <c r="I957">
        <f t="shared" ca="1" si="272"/>
        <v>111.93992383389316</v>
      </c>
      <c r="J957">
        <f t="shared" ca="1" si="273"/>
        <v>-10.583747896549115</v>
      </c>
      <c r="K957">
        <f t="shared" ca="1" si="274"/>
        <v>5.0572021226289836</v>
      </c>
      <c r="L957">
        <f t="shared" ca="1" si="275"/>
        <v>-10.583747896549115</v>
      </c>
      <c r="M957">
        <f t="shared" ca="1" si="276"/>
        <v>52.36546618245584</v>
      </c>
      <c r="N957">
        <f t="shared" ca="1" si="277"/>
        <v>6.7482816423352103</v>
      </c>
      <c r="O957">
        <f t="shared" ca="1" si="278"/>
        <v>5.0572021226289836</v>
      </c>
      <c r="P957">
        <f t="shared" ca="1" si="279"/>
        <v>6.7482816423352103</v>
      </c>
      <c r="Q957">
        <f t="shared" ca="1" si="280"/>
        <v>5.490037123888694</v>
      </c>
    </row>
    <row r="958" spans="1:17" x14ac:dyDescent="0.2">
      <c r="A958">
        <f t="shared" si="267"/>
        <v>946</v>
      </c>
      <c r="B958">
        <f t="shared" ca="1" si="268"/>
        <v>25.752376245160704</v>
      </c>
      <c r="C958">
        <f t="shared" ca="1" si="269"/>
        <v>18.267956279753012</v>
      </c>
      <c r="E958">
        <f t="shared" ca="1" si="265"/>
        <v>0.17191286723029364</v>
      </c>
      <c r="F958">
        <f t="shared" ca="1" si="266"/>
        <v>7.0273116772403985E-2</v>
      </c>
      <c r="G958">
        <f t="shared" ca="1" si="270"/>
        <v>0.75781401599730236</v>
      </c>
      <c r="H958">
        <f t="shared" ca="1" si="271"/>
        <v>1</v>
      </c>
      <c r="I958">
        <f t="shared" ca="1" si="272"/>
        <v>7.8702392327203947</v>
      </c>
      <c r="J958">
        <f t="shared" ca="1" si="273"/>
        <v>-0.70793798542221797</v>
      </c>
      <c r="K958">
        <f t="shared" ca="1" si="274"/>
        <v>13.904493036009397</v>
      </c>
      <c r="L958">
        <f t="shared" ca="1" si="275"/>
        <v>-0.70793798542221797</v>
      </c>
      <c r="M958">
        <f t="shared" ca="1" si="276"/>
        <v>3.3323722229246679</v>
      </c>
      <c r="N958">
        <f t="shared" ca="1" si="277"/>
        <v>17.651875249171248</v>
      </c>
      <c r="O958">
        <f t="shared" ca="1" si="278"/>
        <v>13.904493036009397</v>
      </c>
      <c r="P958">
        <f t="shared" ca="1" si="279"/>
        <v>17.651875249171248</v>
      </c>
      <c r="Q958">
        <f t="shared" ca="1" si="280"/>
        <v>590.28541021715534</v>
      </c>
    </row>
    <row r="959" spans="1:17" x14ac:dyDescent="0.2">
      <c r="A959">
        <f t="shared" si="267"/>
        <v>947</v>
      </c>
      <c r="B959">
        <f t="shared" ca="1" si="268"/>
        <v>20.148972654291008</v>
      </c>
      <c r="C959">
        <f t="shared" ca="1" si="269"/>
        <v>15.657330698321314</v>
      </c>
      <c r="E959">
        <f t="shared" ca="1" si="265"/>
        <v>0.22153757450964184</v>
      </c>
      <c r="F959">
        <f t="shared" ca="1" si="266"/>
        <v>0.32589026542531779</v>
      </c>
      <c r="G959">
        <f t="shared" ca="1" si="270"/>
        <v>0.45257216006504036</v>
      </c>
      <c r="H959">
        <f t="shared" ca="1" si="271"/>
        <v>1</v>
      </c>
      <c r="I959">
        <f t="shared" ca="1" si="272"/>
        <v>13.069710249693504</v>
      </c>
      <c r="J959">
        <f t="shared" ca="1" si="273"/>
        <v>-4.2307406229756186</v>
      </c>
      <c r="K959">
        <f t="shared" ca="1" si="274"/>
        <v>10.700877026048584</v>
      </c>
      <c r="L959">
        <f t="shared" ca="1" si="275"/>
        <v>-4.2307406229756186</v>
      </c>
      <c r="M959">
        <f t="shared" ca="1" si="276"/>
        <v>71.666773048794454</v>
      </c>
      <c r="N959">
        <f t="shared" ca="1" si="277"/>
        <v>48.887544356146201</v>
      </c>
      <c r="O959">
        <f t="shared" ca="1" si="278"/>
        <v>10.700877026048584</v>
      </c>
      <c r="P959">
        <f t="shared" ca="1" si="279"/>
        <v>48.887544356146201</v>
      </c>
      <c r="Q959">
        <f t="shared" ca="1" si="280"/>
        <v>210.52925420644056</v>
      </c>
    </row>
    <row r="960" spans="1:17" x14ac:dyDescent="0.2">
      <c r="A960">
        <f t="shared" si="267"/>
        <v>948</v>
      </c>
      <c r="B960">
        <f t="shared" ca="1" si="268"/>
        <v>13.412940292099979</v>
      </c>
      <c r="C960">
        <f t="shared" ca="1" si="269"/>
        <v>8.7854935257299527</v>
      </c>
      <c r="E960">
        <f t="shared" ca="1" si="265"/>
        <v>0.75604818794269057</v>
      </c>
      <c r="F960">
        <f t="shared" ca="1" si="266"/>
        <v>0.18178977542547331</v>
      </c>
      <c r="G960">
        <f t="shared" ca="1" si="270"/>
        <v>6.2162036631836115E-2</v>
      </c>
      <c r="H960">
        <f t="shared" ca="1" si="271"/>
        <v>1</v>
      </c>
      <c r="I960">
        <f t="shared" ca="1" si="272"/>
        <v>152.21944008146673</v>
      </c>
      <c r="J960">
        <f t="shared" ca="1" si="273"/>
        <v>-8.0540912554005537</v>
      </c>
      <c r="K960">
        <f t="shared" ca="1" si="274"/>
        <v>5.0160153119594</v>
      </c>
      <c r="L960">
        <f t="shared" ca="1" si="275"/>
        <v>-8.0540912554005537</v>
      </c>
      <c r="M960">
        <f t="shared" ca="1" si="276"/>
        <v>22.300468148749864</v>
      </c>
      <c r="N960">
        <f t="shared" ca="1" si="277"/>
        <v>3.7457060136883751</v>
      </c>
      <c r="O960">
        <f t="shared" ca="1" si="278"/>
        <v>5.0160153119594</v>
      </c>
      <c r="P960">
        <f t="shared" ca="1" si="279"/>
        <v>3.7457060136883751</v>
      </c>
      <c r="Q960">
        <f t="shared" ca="1" si="280"/>
        <v>3.9717989087280681</v>
      </c>
    </row>
    <row r="961" spans="1:17" x14ac:dyDescent="0.2">
      <c r="A961">
        <f t="shared" si="267"/>
        <v>949</v>
      </c>
      <c r="B961">
        <f t="shared" ca="1" si="268"/>
        <v>23.813975317210183</v>
      </c>
      <c r="C961">
        <f t="shared" ca="1" si="269"/>
        <v>17.362966499788715</v>
      </c>
      <c r="E961">
        <f t="shared" ca="1" si="265"/>
        <v>1.7021409694185197E-2</v>
      </c>
      <c r="F961">
        <f t="shared" ca="1" si="266"/>
        <v>0.50698398951102763</v>
      </c>
      <c r="G961">
        <f t="shared" ca="1" si="270"/>
        <v>0.47599460079478717</v>
      </c>
      <c r="H961">
        <f t="shared" ca="1" si="271"/>
        <v>1</v>
      </c>
      <c r="I961">
        <f t="shared" ca="1" si="272"/>
        <v>7.7154669718355481E-2</v>
      </c>
      <c r="J961">
        <f t="shared" ca="1" si="273"/>
        <v>-0.50569351656017802</v>
      </c>
      <c r="K961">
        <f t="shared" ca="1" si="274"/>
        <v>0.8647323239908814</v>
      </c>
      <c r="L961">
        <f t="shared" ca="1" si="275"/>
        <v>-0.50569351656017802</v>
      </c>
      <c r="M961">
        <f t="shared" ca="1" si="276"/>
        <v>173.44571024072539</v>
      </c>
      <c r="N961">
        <f t="shared" ca="1" si="277"/>
        <v>79.989921632998971</v>
      </c>
      <c r="O961">
        <f t="shared" ca="1" si="278"/>
        <v>0.8647323239908814</v>
      </c>
      <c r="P961">
        <f t="shared" ca="1" si="279"/>
        <v>79.989921632998971</v>
      </c>
      <c r="Q961">
        <f t="shared" ca="1" si="280"/>
        <v>232.88463461739269</v>
      </c>
    </row>
    <row r="962" spans="1:17" x14ac:dyDescent="0.2">
      <c r="A962">
        <f t="shared" si="267"/>
        <v>950</v>
      </c>
      <c r="B962">
        <f t="shared" ca="1" si="268"/>
        <v>17.205036234861872</v>
      </c>
      <c r="C962">
        <f t="shared" ca="1" si="269"/>
        <v>12.742802088051334</v>
      </c>
      <c r="E962">
        <f t="shared" ca="1" si="265"/>
        <v>0.54814016210786054</v>
      </c>
      <c r="F962">
        <f t="shared" ca="1" si="266"/>
        <v>6.2698023729372818E-2</v>
      </c>
      <c r="G962">
        <f t="shared" ca="1" si="270"/>
        <v>0.38916181416276663</v>
      </c>
      <c r="H962">
        <f t="shared" ca="1" si="271"/>
        <v>1</v>
      </c>
      <c r="I962">
        <f t="shared" ca="1" si="272"/>
        <v>80.011868817152717</v>
      </c>
      <c r="J962">
        <f t="shared" ca="1" si="273"/>
        <v>-2.0139240666044484</v>
      </c>
      <c r="K962">
        <f t="shared" ca="1" si="274"/>
        <v>22.767009300935882</v>
      </c>
      <c r="L962">
        <f t="shared" ca="1" si="275"/>
        <v>-2.0139240666044484</v>
      </c>
      <c r="M962">
        <f t="shared" ca="1" si="276"/>
        <v>2.6526672627731593</v>
      </c>
      <c r="N962">
        <f t="shared" ca="1" si="277"/>
        <v>8.0876634606719175</v>
      </c>
      <c r="O962">
        <f t="shared" ca="1" si="278"/>
        <v>22.767009300935882</v>
      </c>
      <c r="P962">
        <f t="shared" ca="1" si="279"/>
        <v>8.0876634606719175</v>
      </c>
      <c r="Q962">
        <f t="shared" ca="1" si="280"/>
        <v>155.66723837297741</v>
      </c>
    </row>
    <row r="963" spans="1:17" x14ac:dyDescent="0.2">
      <c r="A963">
        <f t="shared" si="267"/>
        <v>951</v>
      </c>
      <c r="B963">
        <f t="shared" ca="1" si="268"/>
        <v>13.948159821446069</v>
      </c>
      <c r="C963">
        <f t="shared" ca="1" si="269"/>
        <v>10.310314251482678</v>
      </c>
      <c r="E963">
        <f t="shared" ca="1" si="265"/>
        <v>0.5200247684333712</v>
      </c>
      <c r="F963">
        <f t="shared" ca="1" si="266"/>
        <v>0.451270684103043</v>
      </c>
      <c r="G963">
        <f t="shared" ca="1" si="270"/>
        <v>2.8704547463585806E-2</v>
      </c>
      <c r="H963">
        <f t="shared" ca="1" si="271"/>
        <v>1</v>
      </c>
      <c r="I963">
        <f t="shared" ca="1" si="272"/>
        <v>72.014379830527488</v>
      </c>
      <c r="J963">
        <f t="shared" ca="1" si="273"/>
        <v>-13.751775273885203</v>
      </c>
      <c r="K963">
        <f t="shared" ca="1" si="274"/>
        <v>1.5931580984465787</v>
      </c>
      <c r="L963">
        <f t="shared" ca="1" si="275"/>
        <v>-13.751775273885203</v>
      </c>
      <c r="M963">
        <f t="shared" ca="1" si="276"/>
        <v>137.41980142724302</v>
      </c>
      <c r="N963">
        <f t="shared" ca="1" si="277"/>
        <v>4.2936518417483924</v>
      </c>
      <c r="O963">
        <f t="shared" ca="1" si="278"/>
        <v>1.5931580984465787</v>
      </c>
      <c r="P963">
        <f t="shared" ca="1" si="279"/>
        <v>4.2936518417483924</v>
      </c>
      <c r="Q963">
        <f t="shared" ca="1" si="280"/>
        <v>0.8469118142124038</v>
      </c>
    </row>
    <row r="964" spans="1:17" x14ac:dyDescent="0.2">
      <c r="A964">
        <f t="shared" si="267"/>
        <v>952</v>
      </c>
      <c r="B964">
        <f t="shared" ca="1" si="268"/>
        <v>14.726885799853315</v>
      </c>
      <c r="C964">
        <f t="shared" ca="1" si="269"/>
        <v>8.4966209572285312</v>
      </c>
      <c r="E964">
        <f t="shared" ca="1" si="265"/>
        <v>0.83624549290480732</v>
      </c>
      <c r="F964">
        <f t="shared" ca="1" si="266"/>
        <v>5.8964213365930981E-2</v>
      </c>
      <c r="G964">
        <f t="shared" ca="1" si="270"/>
        <v>0.1047902937292617</v>
      </c>
      <c r="H964">
        <f t="shared" ca="1" si="271"/>
        <v>1</v>
      </c>
      <c r="I964">
        <f t="shared" ca="1" si="272"/>
        <v>186.22532744867979</v>
      </c>
      <c r="J964">
        <f t="shared" ca="1" si="273"/>
        <v>-2.8894814794583183</v>
      </c>
      <c r="K964">
        <f t="shared" ca="1" si="274"/>
        <v>9.352742759577799</v>
      </c>
      <c r="L964">
        <f t="shared" ca="1" si="275"/>
        <v>-2.8894814794583183</v>
      </c>
      <c r="M964">
        <f t="shared" ca="1" si="276"/>
        <v>2.3461301033659749</v>
      </c>
      <c r="N964">
        <f t="shared" ca="1" si="277"/>
        <v>2.0480877826916504</v>
      </c>
      <c r="O964">
        <f t="shared" ca="1" si="278"/>
        <v>9.352742759577799</v>
      </c>
      <c r="P964">
        <f t="shared" ca="1" si="279"/>
        <v>2.0480877826916504</v>
      </c>
      <c r="Q964">
        <f t="shared" ca="1" si="280"/>
        <v>11.287009684253176</v>
      </c>
    </row>
    <row r="965" spans="1:17" x14ac:dyDescent="0.2">
      <c r="A965">
        <f t="shared" si="267"/>
        <v>953</v>
      </c>
      <c r="B965">
        <f t="shared" ca="1" si="268"/>
        <v>16.616779838283019</v>
      </c>
      <c r="C965">
        <f t="shared" ca="1" si="269"/>
        <v>12.742198065823226</v>
      </c>
      <c r="E965">
        <f t="shared" ca="1" si="265"/>
        <v>0.51953488559137528</v>
      </c>
      <c r="F965">
        <f t="shared" ca="1" si="266"/>
        <v>0.12064106335064172</v>
      </c>
      <c r="G965">
        <f t="shared" ca="1" si="270"/>
        <v>0.35982405105798299</v>
      </c>
      <c r="H965">
        <f t="shared" ca="1" si="271"/>
        <v>1</v>
      </c>
      <c r="I965">
        <f t="shared" ca="1" si="272"/>
        <v>71.878763243357895</v>
      </c>
      <c r="J965">
        <f t="shared" ca="1" si="273"/>
        <v>-3.6728863252661541</v>
      </c>
      <c r="K965">
        <f t="shared" ca="1" si="274"/>
        <v>19.952119867419977</v>
      </c>
      <c r="L965">
        <f t="shared" ca="1" si="275"/>
        <v>-3.6728863252661541</v>
      </c>
      <c r="M965">
        <f t="shared" ca="1" si="276"/>
        <v>9.8212188090688706</v>
      </c>
      <c r="N965">
        <f t="shared" ca="1" si="277"/>
        <v>14.388792357166098</v>
      </c>
      <c r="O965">
        <f t="shared" ca="1" si="278"/>
        <v>19.952119867419977</v>
      </c>
      <c r="P965">
        <f t="shared" ca="1" si="279"/>
        <v>14.388792357166098</v>
      </c>
      <c r="Q965">
        <f t="shared" ca="1" si="280"/>
        <v>133.0813383429024</v>
      </c>
    </row>
    <row r="966" spans="1:17" x14ac:dyDescent="0.2">
      <c r="A966">
        <f t="shared" si="267"/>
        <v>954</v>
      </c>
      <c r="B966">
        <f t="shared" ca="1" si="268"/>
        <v>20.827905831421152</v>
      </c>
      <c r="C966">
        <f t="shared" ca="1" si="269"/>
        <v>15.97915020571268</v>
      </c>
      <c r="E966">
        <f t="shared" ca="1" si="265"/>
        <v>0.16600057425989123</v>
      </c>
      <c r="F966">
        <f t="shared" ca="1" si="266"/>
        <v>0.39434199219530897</v>
      </c>
      <c r="G966">
        <f t="shared" ca="1" si="270"/>
        <v>0.4396574335447998</v>
      </c>
      <c r="H966">
        <f t="shared" ca="1" si="271"/>
        <v>1</v>
      </c>
      <c r="I966">
        <f t="shared" ca="1" si="272"/>
        <v>7.3382135713236192</v>
      </c>
      <c r="J966">
        <f t="shared" ca="1" si="273"/>
        <v>-3.8360144335297552</v>
      </c>
      <c r="K966">
        <f t="shared" ca="1" si="274"/>
        <v>7.789474369431729</v>
      </c>
      <c r="L966">
        <f t="shared" ca="1" si="275"/>
        <v>-3.8360144335297552</v>
      </c>
      <c r="M966">
        <f t="shared" ca="1" si="276"/>
        <v>104.93518347441974</v>
      </c>
      <c r="N966">
        <f t="shared" ca="1" si="277"/>
        <v>57.468048119961253</v>
      </c>
      <c r="O966">
        <f t="shared" ca="1" si="278"/>
        <v>7.789474369431729</v>
      </c>
      <c r="P966">
        <f t="shared" ca="1" si="279"/>
        <v>57.468048119961253</v>
      </c>
      <c r="Q966">
        <f t="shared" ca="1" si="280"/>
        <v>198.68524816507744</v>
      </c>
    </row>
    <row r="967" spans="1:17" x14ac:dyDescent="0.2">
      <c r="A967">
        <f t="shared" si="267"/>
        <v>955</v>
      </c>
      <c r="B967">
        <f t="shared" ca="1" si="268"/>
        <v>22.112698467062348</v>
      </c>
      <c r="C967">
        <f t="shared" ca="1" si="269"/>
        <v>13.054660086713229</v>
      </c>
      <c r="E967">
        <f t="shared" ca="1" si="265"/>
        <v>0.13625985254098538</v>
      </c>
      <c r="F967">
        <f t="shared" ca="1" si="266"/>
        <v>0.85329346826302133</v>
      </c>
      <c r="G967">
        <f t="shared" ca="1" si="270"/>
        <v>1.0446679195993291E-2</v>
      </c>
      <c r="H967">
        <f t="shared" ca="1" si="271"/>
        <v>1</v>
      </c>
      <c r="I967">
        <f t="shared" ca="1" si="272"/>
        <v>4.9443248364789758</v>
      </c>
      <c r="J967">
        <f t="shared" ca="1" si="273"/>
        <v>-6.8134010305587296</v>
      </c>
      <c r="K967">
        <f t="shared" ca="1" si="274"/>
        <v>0.15192537419227861</v>
      </c>
      <c r="L967">
        <f t="shared" ca="1" si="275"/>
        <v>-6.8134010305587296</v>
      </c>
      <c r="M967">
        <f t="shared" ca="1" si="276"/>
        <v>491.32845456313061</v>
      </c>
      <c r="N967">
        <f t="shared" ca="1" si="277"/>
        <v>2.954715563113659</v>
      </c>
      <c r="O967">
        <f t="shared" ca="1" si="278"/>
        <v>0.15192537419227861</v>
      </c>
      <c r="P967">
        <f t="shared" ca="1" si="279"/>
        <v>2.954715563113659</v>
      </c>
      <c r="Q967">
        <f t="shared" ca="1" si="280"/>
        <v>0.11217428211744111</v>
      </c>
    </row>
    <row r="968" spans="1:17" x14ac:dyDescent="0.2">
      <c r="A968">
        <f t="shared" si="267"/>
        <v>956</v>
      </c>
      <c r="B968">
        <f t="shared" ca="1" si="268"/>
        <v>18.970123980146891</v>
      </c>
      <c r="C968">
        <f t="shared" ca="1" si="269"/>
        <v>14.879485056043649</v>
      </c>
      <c r="E968">
        <f t="shared" ca="1" si="265"/>
        <v>0.31847475765621436</v>
      </c>
      <c r="F968">
        <f t="shared" ca="1" si="266"/>
        <v>0.23588264164397779</v>
      </c>
      <c r="G968">
        <f t="shared" ca="1" si="270"/>
        <v>0.44564260069980788</v>
      </c>
      <c r="H968">
        <f t="shared" ca="1" si="271"/>
        <v>1</v>
      </c>
      <c r="I968">
        <f t="shared" ca="1" si="272"/>
        <v>27.009789407652324</v>
      </c>
      <c r="J968">
        <f t="shared" ca="1" si="273"/>
        <v>-4.402188293986387</v>
      </c>
      <c r="K968">
        <f t="shared" ca="1" si="274"/>
        <v>15.14767078181826</v>
      </c>
      <c r="L968">
        <f t="shared" ca="1" si="275"/>
        <v>-4.402188293986387</v>
      </c>
      <c r="M968">
        <f t="shared" ca="1" si="276"/>
        <v>37.546290800409551</v>
      </c>
      <c r="N968">
        <f t="shared" ca="1" si="277"/>
        <v>34.843492775983506</v>
      </c>
      <c r="O968">
        <f t="shared" ca="1" si="278"/>
        <v>15.14767078181826</v>
      </c>
      <c r="P968">
        <f t="shared" ca="1" si="279"/>
        <v>34.843492775983506</v>
      </c>
      <c r="Q968">
        <f t="shared" ca="1" si="280"/>
        <v>204.13157308645154</v>
      </c>
    </row>
    <row r="969" spans="1:17" x14ac:dyDescent="0.2">
      <c r="A969">
        <f t="shared" si="267"/>
        <v>957</v>
      </c>
      <c r="B969">
        <f t="shared" ca="1" si="268"/>
        <v>14.523449700443964</v>
      </c>
      <c r="C969">
        <f t="shared" ca="1" si="269"/>
        <v>7.6409962150343489</v>
      </c>
      <c r="E969">
        <f t="shared" ca="1" si="265"/>
        <v>0.8791399270592809</v>
      </c>
      <c r="F969">
        <f t="shared" ca="1" si="266"/>
        <v>8.8876572761770564E-2</v>
      </c>
      <c r="G969">
        <f t="shared" ca="1" si="270"/>
        <v>3.1983500178948535E-2</v>
      </c>
      <c r="H969">
        <f t="shared" ca="1" si="271"/>
        <v>1</v>
      </c>
      <c r="I969">
        <f t="shared" ca="1" si="272"/>
        <v>205.81981112245114</v>
      </c>
      <c r="J969">
        <f t="shared" ca="1" si="273"/>
        <v>-4.5787077005306243</v>
      </c>
      <c r="K969">
        <f t="shared" ca="1" si="274"/>
        <v>3.0010147924361936</v>
      </c>
      <c r="L969">
        <f t="shared" ca="1" si="275"/>
        <v>-4.5787077005306243</v>
      </c>
      <c r="M969">
        <f t="shared" ca="1" si="276"/>
        <v>5.3302756914306757</v>
      </c>
      <c r="N969">
        <f t="shared" ca="1" si="277"/>
        <v>0.94221993628185974</v>
      </c>
      <c r="O969">
        <f t="shared" ca="1" si="278"/>
        <v>3.0010147924361936</v>
      </c>
      <c r="P969">
        <f t="shared" ca="1" si="279"/>
        <v>0.94221993628185974</v>
      </c>
      <c r="Q969">
        <f t="shared" ca="1" si="280"/>
        <v>1.0514503310691514</v>
      </c>
    </row>
    <row r="970" spans="1:17" x14ac:dyDescent="0.2">
      <c r="A970">
        <f t="shared" si="267"/>
        <v>958</v>
      </c>
      <c r="B970">
        <f t="shared" ca="1" si="268"/>
        <v>21.646745856136718</v>
      </c>
      <c r="C970">
        <f t="shared" ca="1" si="269"/>
        <v>16.506614676643309</v>
      </c>
      <c r="E970">
        <f t="shared" ca="1" si="265"/>
        <v>0.18935734993518483</v>
      </c>
      <c r="F970">
        <f t="shared" ca="1" si="266"/>
        <v>0.27517063172519712</v>
      </c>
      <c r="G970">
        <f t="shared" ca="1" si="270"/>
        <v>0.53547201833961799</v>
      </c>
      <c r="H970">
        <f t="shared" ca="1" si="271"/>
        <v>1</v>
      </c>
      <c r="I970">
        <f t="shared" ca="1" si="272"/>
        <v>9.5485076510029714</v>
      </c>
      <c r="J970">
        <f t="shared" ca="1" si="273"/>
        <v>-3.053387081963578</v>
      </c>
      <c r="K970">
        <f t="shared" ca="1" si="274"/>
        <v>10.821889372582849</v>
      </c>
      <c r="L970">
        <f t="shared" ca="1" si="275"/>
        <v>-3.053387081963578</v>
      </c>
      <c r="M970">
        <f t="shared" ca="1" si="276"/>
        <v>51.095097905416935</v>
      </c>
      <c r="N970">
        <f t="shared" ca="1" si="277"/>
        <v>48.84024819712063</v>
      </c>
      <c r="O970">
        <f t="shared" ca="1" si="278"/>
        <v>10.821889372582849</v>
      </c>
      <c r="P970">
        <f t="shared" ca="1" si="279"/>
        <v>48.84024819712063</v>
      </c>
      <c r="Q970">
        <f t="shared" ca="1" si="280"/>
        <v>294.72049962827248</v>
      </c>
    </row>
    <row r="971" spans="1:17" x14ac:dyDescent="0.2">
      <c r="A971">
        <f t="shared" si="267"/>
        <v>959</v>
      </c>
      <c r="B971">
        <f t="shared" ca="1" si="268"/>
        <v>15.715783280824425</v>
      </c>
      <c r="C971">
        <f t="shared" ca="1" si="269"/>
        <v>12.454184822344105</v>
      </c>
      <c r="E971">
        <f t="shared" ca="1" si="265"/>
        <v>0.38713737946486493</v>
      </c>
      <c r="F971">
        <f t="shared" ca="1" si="266"/>
        <v>0.42771964303550886</v>
      </c>
      <c r="G971">
        <f t="shared" ca="1" si="270"/>
        <v>0.18514297749962622</v>
      </c>
      <c r="H971">
        <f t="shared" ca="1" si="271"/>
        <v>1</v>
      </c>
      <c r="I971">
        <f t="shared" ca="1" si="272"/>
        <v>39.911805859167146</v>
      </c>
      <c r="J971">
        <f t="shared" ca="1" si="273"/>
        <v>-9.7033549385742806</v>
      </c>
      <c r="K971">
        <f t="shared" ca="1" si="274"/>
        <v>7.6499129212664743</v>
      </c>
      <c r="L971">
        <f t="shared" ca="1" si="275"/>
        <v>-9.7033549385742806</v>
      </c>
      <c r="M971">
        <f t="shared" ca="1" si="276"/>
        <v>123.45067398232793</v>
      </c>
      <c r="N971">
        <f t="shared" ca="1" si="277"/>
        <v>26.248557387930855</v>
      </c>
      <c r="O971">
        <f t="shared" ca="1" si="278"/>
        <v>7.6499129212664743</v>
      </c>
      <c r="P971">
        <f t="shared" ca="1" si="279"/>
        <v>26.248557387930855</v>
      </c>
      <c r="Q971">
        <f t="shared" ca="1" si="280"/>
        <v>35.233133547099385</v>
      </c>
    </row>
    <row r="972" spans="1:17" x14ac:dyDescent="0.2">
      <c r="A972">
        <f t="shared" si="267"/>
        <v>960</v>
      </c>
      <c r="B972">
        <f t="shared" ca="1" si="268"/>
        <v>14.771621641770073</v>
      </c>
      <c r="C972">
        <f t="shared" ca="1" si="269"/>
        <v>11.832920817733642</v>
      </c>
      <c r="E972">
        <f t="shared" ca="1" si="265"/>
        <v>0.51589180194256279</v>
      </c>
      <c r="F972">
        <f t="shared" ca="1" si="266"/>
        <v>0.25200238001613773</v>
      </c>
      <c r="G972">
        <f t="shared" ca="1" si="270"/>
        <v>0.23210581804129948</v>
      </c>
      <c r="H972">
        <f t="shared" ca="1" si="271"/>
        <v>1</v>
      </c>
      <c r="I972">
        <f t="shared" ca="1" si="272"/>
        <v>70.874240754264292</v>
      </c>
      <c r="J972">
        <f t="shared" ca="1" si="273"/>
        <v>-7.618349368531911</v>
      </c>
      <c r="K972">
        <f t="shared" ca="1" si="274"/>
        <v>12.779939417564483</v>
      </c>
      <c r="L972">
        <f t="shared" ca="1" si="275"/>
        <v>-7.618349368531911</v>
      </c>
      <c r="M972">
        <f t="shared" ca="1" si="276"/>
        <v>42.85330864540682</v>
      </c>
      <c r="N972">
        <f t="shared" ca="1" si="277"/>
        <v>19.387850820583687</v>
      </c>
      <c r="O972">
        <f t="shared" ca="1" si="278"/>
        <v>12.779939417564483</v>
      </c>
      <c r="P972">
        <f t="shared" ca="1" si="279"/>
        <v>19.387850820583687</v>
      </c>
      <c r="Q972">
        <f t="shared" ca="1" si="280"/>
        <v>55.374374788706369</v>
      </c>
    </row>
    <row r="973" spans="1:17" x14ac:dyDescent="0.2">
      <c r="A973">
        <f t="shared" si="267"/>
        <v>961</v>
      </c>
      <c r="B973">
        <f t="shared" ca="1" si="268"/>
        <v>22.8198928951706</v>
      </c>
      <c r="C973">
        <f t="shared" ca="1" si="269"/>
        <v>16.602855539056474</v>
      </c>
      <c r="E973">
        <f t="shared" ca="1" si="265"/>
        <v>0.28503193894953682</v>
      </c>
      <c r="F973">
        <f t="shared" ca="1" si="266"/>
        <v>6.8523277253463244E-2</v>
      </c>
      <c r="G973">
        <f t="shared" ca="1" si="270"/>
        <v>0.64644478379699999</v>
      </c>
      <c r="H973">
        <f t="shared" ca="1" si="271"/>
        <v>1</v>
      </c>
      <c r="I973">
        <f t="shared" ca="1" si="272"/>
        <v>21.635065816740845</v>
      </c>
      <c r="J973">
        <f t="shared" ca="1" si="273"/>
        <v>-1.1445355031136553</v>
      </c>
      <c r="K973">
        <f t="shared" ca="1" si="274"/>
        <v>19.665686173631098</v>
      </c>
      <c r="L973">
        <f t="shared" ca="1" si="275"/>
        <v>-1.1445355031136553</v>
      </c>
      <c r="M973">
        <f t="shared" ca="1" si="276"/>
        <v>3.168482591844509</v>
      </c>
      <c r="N973">
        <f t="shared" ca="1" si="277"/>
        <v>14.68278912113335</v>
      </c>
      <c r="O973">
        <f t="shared" ca="1" si="278"/>
        <v>19.665686173631098</v>
      </c>
      <c r="P973">
        <f t="shared" ca="1" si="279"/>
        <v>14.68278912113335</v>
      </c>
      <c r="Q973">
        <f t="shared" ca="1" si="280"/>
        <v>429.53608375517064</v>
      </c>
    </row>
    <row r="974" spans="1:17" x14ac:dyDescent="0.2">
      <c r="A974">
        <f t="shared" si="267"/>
        <v>962</v>
      </c>
      <c r="B974">
        <f t="shared" ca="1" si="268"/>
        <v>25.065925591930238</v>
      </c>
      <c r="C974">
        <f t="shared" ca="1" si="269"/>
        <v>18.369564585658395</v>
      </c>
      <c r="E974">
        <f t="shared" ref="E974:E1037" ca="1" si="281">RAND()</f>
        <v>5.7138708770770541E-2</v>
      </c>
      <c r="F974">
        <f t="shared" ref="F974:F1037" ca="1" si="282">RAND()*(1-E974)</f>
        <v>0.28857425921479662</v>
      </c>
      <c r="G974">
        <f t="shared" ca="1" si="270"/>
        <v>0.65428703201443283</v>
      </c>
      <c r="H974">
        <f t="shared" ca="1" si="271"/>
        <v>1</v>
      </c>
      <c r="I974">
        <f t="shared" ca="1" si="272"/>
        <v>0.86942477224958481</v>
      </c>
      <c r="J974">
        <f t="shared" ca="1" si="273"/>
        <v>-0.96624136858248544</v>
      </c>
      <c r="K974">
        <f t="shared" ca="1" si="274"/>
        <v>3.9900916965089626</v>
      </c>
      <c r="L974">
        <f t="shared" ca="1" si="275"/>
        <v>-0.96624136858248544</v>
      </c>
      <c r="M974">
        <f t="shared" ca="1" si="276"/>
        <v>56.194039559307548</v>
      </c>
      <c r="N974">
        <f t="shared" ca="1" si="277"/>
        <v>62.58422841627155</v>
      </c>
      <c r="O974">
        <f t="shared" ca="1" si="278"/>
        <v>3.9900916965089626</v>
      </c>
      <c r="P974">
        <f t="shared" ca="1" si="279"/>
        <v>62.58422841627155</v>
      </c>
      <c r="Q974">
        <f t="shared" ca="1" si="280"/>
        <v>440.02100396023013</v>
      </c>
    </row>
    <row r="975" spans="1:17" x14ac:dyDescent="0.2">
      <c r="A975">
        <f t="shared" si="267"/>
        <v>963</v>
      </c>
      <c r="B975">
        <f t="shared" ca="1" si="268"/>
        <v>16.189932503874157</v>
      </c>
      <c r="C975">
        <f t="shared" ca="1" si="269"/>
        <v>11.100218829812071</v>
      </c>
      <c r="E975">
        <f t="shared" ca="1" si="281"/>
        <v>0.68027208109634885</v>
      </c>
      <c r="F975">
        <f t="shared" ca="1" si="282"/>
        <v>1.9419813717102656E-2</v>
      </c>
      <c r="G975">
        <f t="shared" ca="1" si="270"/>
        <v>0.30030810518654849</v>
      </c>
      <c r="H975">
        <f t="shared" ca="1" si="271"/>
        <v>1</v>
      </c>
      <c r="I975">
        <f t="shared" ca="1" si="272"/>
        <v>123.23567878019163</v>
      </c>
      <c r="J975">
        <f t="shared" ca="1" si="273"/>
        <v>-0.77415036558163919</v>
      </c>
      <c r="K975">
        <f t="shared" ca="1" si="274"/>
        <v>21.803883008566217</v>
      </c>
      <c r="L975">
        <f t="shared" ca="1" si="275"/>
        <v>-0.77415036558163919</v>
      </c>
      <c r="M975">
        <f t="shared" ca="1" si="276"/>
        <v>0.25448676041174234</v>
      </c>
      <c r="N975">
        <f t="shared" ca="1" si="277"/>
        <v>1.933085724312446</v>
      </c>
      <c r="O975">
        <f t="shared" ca="1" si="278"/>
        <v>21.803883008566217</v>
      </c>
      <c r="P975">
        <f t="shared" ca="1" si="279"/>
        <v>1.933085724312446</v>
      </c>
      <c r="Q975">
        <f t="shared" ca="1" si="280"/>
        <v>92.698112204803536</v>
      </c>
    </row>
    <row r="976" spans="1:17" x14ac:dyDescent="0.2">
      <c r="A976">
        <f t="shared" si="267"/>
        <v>964</v>
      </c>
      <c r="B976">
        <f t="shared" ca="1" si="268"/>
        <v>19.899863754174127</v>
      </c>
      <c r="C976">
        <f t="shared" ca="1" si="269"/>
        <v>12.654538886636107</v>
      </c>
      <c r="E976">
        <f t="shared" ca="1" si="281"/>
        <v>0.21260899082154328</v>
      </c>
      <c r="F976">
        <f t="shared" ca="1" si="282"/>
        <v>0.75342196584240928</v>
      </c>
      <c r="G976">
        <f t="shared" ca="1" si="270"/>
        <v>3.3969043336047444E-2</v>
      </c>
      <c r="H976">
        <f t="shared" ca="1" si="271"/>
        <v>1</v>
      </c>
      <c r="I976">
        <f t="shared" ca="1" si="272"/>
        <v>12.037447847082698</v>
      </c>
      <c r="J976">
        <f t="shared" ca="1" si="273"/>
        <v>-9.3867990318835197</v>
      </c>
      <c r="K976">
        <f t="shared" ca="1" si="274"/>
        <v>0.77081309470919357</v>
      </c>
      <c r="L976">
        <f t="shared" ca="1" si="275"/>
        <v>-9.3867990318835197</v>
      </c>
      <c r="M976">
        <f t="shared" ca="1" si="276"/>
        <v>383.04661563261953</v>
      </c>
      <c r="N976">
        <f t="shared" ca="1" si="277"/>
        <v>8.4832173458080451</v>
      </c>
      <c r="O976">
        <f t="shared" ca="1" si="278"/>
        <v>0.77081309470919357</v>
      </c>
      <c r="P976">
        <f t="shared" ca="1" si="279"/>
        <v>8.4832173458080451</v>
      </c>
      <c r="Q976">
        <f t="shared" ca="1" si="280"/>
        <v>1.1860511377235687</v>
      </c>
    </row>
    <row r="977" spans="1:17" x14ac:dyDescent="0.2">
      <c r="A977">
        <f t="shared" si="267"/>
        <v>965</v>
      </c>
      <c r="B977">
        <f t="shared" ca="1" si="268"/>
        <v>15.101619615035808</v>
      </c>
      <c r="C977">
        <f t="shared" ca="1" si="269"/>
        <v>12.186297047032166</v>
      </c>
      <c r="E977">
        <f t="shared" ca="1" si="281"/>
        <v>0.48099203707986027</v>
      </c>
      <c r="F977">
        <f t="shared" ca="1" si="282"/>
        <v>0.27440741858407819</v>
      </c>
      <c r="G977">
        <f t="shared" ca="1" si="270"/>
        <v>0.24460054433606154</v>
      </c>
      <c r="H977">
        <f t="shared" ca="1" si="271"/>
        <v>1</v>
      </c>
      <c r="I977">
        <f t="shared" ca="1" si="272"/>
        <v>61.609394371226429</v>
      </c>
      <c r="J977">
        <f t="shared" ca="1" si="273"/>
        <v>-7.7344840987184869</v>
      </c>
      <c r="K977">
        <f t="shared" ca="1" si="274"/>
        <v>12.556813604828253</v>
      </c>
      <c r="L977">
        <f t="shared" ca="1" si="275"/>
        <v>-7.7344840987184869</v>
      </c>
      <c r="M977">
        <f t="shared" ca="1" si="276"/>
        <v>50.812056291160019</v>
      </c>
      <c r="N977">
        <f t="shared" ca="1" si="277"/>
        <v>22.248066176931705</v>
      </c>
      <c r="O977">
        <f t="shared" ca="1" si="278"/>
        <v>12.556813604828253</v>
      </c>
      <c r="P977">
        <f t="shared" ca="1" si="279"/>
        <v>22.248066176931705</v>
      </c>
      <c r="Q977">
        <f t="shared" ca="1" si="280"/>
        <v>61.496672968764926</v>
      </c>
    </row>
    <row r="978" spans="1:17" x14ac:dyDescent="0.2">
      <c r="A978">
        <f t="shared" si="267"/>
        <v>966</v>
      </c>
      <c r="B978">
        <f t="shared" ca="1" si="268"/>
        <v>18.244856896859002</v>
      </c>
      <c r="C978">
        <f t="shared" ca="1" si="269"/>
        <v>14.490686964293554</v>
      </c>
      <c r="E978">
        <f t="shared" ca="1" si="281"/>
        <v>0.31833324021541254</v>
      </c>
      <c r="F978">
        <f t="shared" ca="1" si="282"/>
        <v>0.28918681443334004</v>
      </c>
      <c r="G978">
        <f t="shared" ca="1" si="270"/>
        <v>0.39247994535124742</v>
      </c>
      <c r="H978">
        <f t="shared" ca="1" si="271"/>
        <v>1</v>
      </c>
      <c r="I978">
        <f t="shared" ca="1" si="272"/>
        <v>26.985790601275397</v>
      </c>
      <c r="J978">
        <f t="shared" ca="1" si="273"/>
        <v>-5.3945856540357076</v>
      </c>
      <c r="K978">
        <f t="shared" ca="1" si="274"/>
        <v>13.334710822971223</v>
      </c>
      <c r="L978">
        <f t="shared" ca="1" si="275"/>
        <v>-5.3945856540357076</v>
      </c>
      <c r="M978">
        <f t="shared" ca="1" si="276"/>
        <v>56.432858405691135</v>
      </c>
      <c r="N978">
        <f t="shared" ca="1" si="277"/>
        <v>37.621400431679895</v>
      </c>
      <c r="O978">
        <f t="shared" ca="1" si="278"/>
        <v>13.334710822971223</v>
      </c>
      <c r="P978">
        <f t="shared" ca="1" si="279"/>
        <v>37.621400431679895</v>
      </c>
      <c r="Q978">
        <f t="shared" ca="1" si="280"/>
        <v>158.33310297866609</v>
      </c>
    </row>
    <row r="979" spans="1:17" x14ac:dyDescent="0.2">
      <c r="A979">
        <f t="shared" si="267"/>
        <v>967</v>
      </c>
      <c r="B979">
        <f t="shared" ca="1" si="268"/>
        <v>13.684682869629125</v>
      </c>
      <c r="C979">
        <f t="shared" ca="1" si="269"/>
        <v>7.8976397559863187</v>
      </c>
      <c r="E979">
        <f t="shared" ca="1" si="281"/>
        <v>0.82576506516767223</v>
      </c>
      <c r="F979">
        <f t="shared" ca="1" si="282"/>
        <v>0.16184251509452871</v>
      </c>
      <c r="G979">
        <f t="shared" ca="1" si="270"/>
        <v>1.239241973779906E-2</v>
      </c>
      <c r="H979">
        <f t="shared" ca="1" si="271"/>
        <v>1</v>
      </c>
      <c r="I979">
        <f t="shared" ca="1" si="272"/>
        <v>181.58675918131985</v>
      </c>
      <c r="J979">
        <f t="shared" ca="1" si="273"/>
        <v>-7.8315322484025023</v>
      </c>
      <c r="K979">
        <f t="shared" ca="1" si="274"/>
        <v>1.0921863946307986</v>
      </c>
      <c r="L979">
        <f t="shared" ca="1" si="275"/>
        <v>-7.8315322484025023</v>
      </c>
      <c r="M979">
        <f t="shared" ca="1" si="276"/>
        <v>17.675036192244434</v>
      </c>
      <c r="N979">
        <f t="shared" ca="1" si="277"/>
        <v>0.66479498387146263</v>
      </c>
      <c r="O979">
        <f t="shared" ca="1" si="278"/>
        <v>1.0921863946307986</v>
      </c>
      <c r="P979">
        <f t="shared" ca="1" si="279"/>
        <v>0.66479498387146263</v>
      </c>
      <c r="Q979">
        <f t="shared" ca="1" si="280"/>
        <v>0.15785160855701547</v>
      </c>
    </row>
    <row r="980" spans="1:17" x14ac:dyDescent="0.2">
      <c r="A980">
        <f t="shared" si="267"/>
        <v>968</v>
      </c>
      <c r="B980">
        <f t="shared" ca="1" si="268"/>
        <v>13.867764917243381</v>
      </c>
      <c r="C980">
        <f t="shared" ca="1" si="269"/>
        <v>10.628149517853398</v>
      </c>
      <c r="E980">
        <f t="shared" ca="1" si="281"/>
        <v>0.61461871838681326</v>
      </c>
      <c r="F980">
        <f t="shared" ca="1" si="282"/>
        <v>0.21659174901030073</v>
      </c>
      <c r="G980">
        <f t="shared" ca="1" si="270"/>
        <v>0.16878953260288601</v>
      </c>
      <c r="H980">
        <f t="shared" ca="1" si="271"/>
        <v>1</v>
      </c>
      <c r="I980">
        <f t="shared" ca="1" si="272"/>
        <v>100.59646780242284</v>
      </c>
      <c r="J980">
        <f t="shared" ca="1" si="273"/>
        <v>-7.8009107109263462</v>
      </c>
      <c r="K980">
        <f t="shared" ca="1" si="274"/>
        <v>11.072238575676362</v>
      </c>
      <c r="L980">
        <f t="shared" ca="1" si="275"/>
        <v>-7.8009107109263462</v>
      </c>
      <c r="M980">
        <f t="shared" ca="1" si="276"/>
        <v>31.656207976907375</v>
      </c>
      <c r="N980">
        <f t="shared" ca="1" si="277"/>
        <v>12.117873626057214</v>
      </c>
      <c r="O980">
        <f t="shared" ca="1" si="278"/>
        <v>11.072238575676362</v>
      </c>
      <c r="P980">
        <f t="shared" ca="1" si="279"/>
        <v>12.117873626057214</v>
      </c>
      <c r="Q980">
        <f t="shared" ca="1" si="280"/>
        <v>29.283825038981625</v>
      </c>
    </row>
    <row r="981" spans="1:17" x14ac:dyDescent="0.2">
      <c r="A981">
        <f t="shared" ref="A981:A1044" si="283">A980+1</f>
        <v>969</v>
      </c>
      <c r="B981">
        <f t="shared" ref="B981:B1044" ca="1" si="284">SUM(I981:Q981)^0.5</f>
        <v>14.30499713908862</v>
      </c>
      <c r="C981">
        <f t="shared" ref="C981:C1044" ca="1" si="285">E981*C$2+F981*C$3+G981*C$4</f>
        <v>7.6345353435854975</v>
      </c>
      <c r="E981">
        <f t="shared" ca="1" si="281"/>
        <v>0.87017524950315972</v>
      </c>
      <c r="F981">
        <f t="shared" ca="1" si="282"/>
        <v>0.10789069847058633</v>
      </c>
      <c r="G981">
        <f t="shared" ref="G981:G1044" ca="1" si="286">1-E981-F981</f>
        <v>2.1934052026253953E-2</v>
      </c>
      <c r="H981">
        <f t="shared" ref="H981:H1044" ca="1" si="287">SUM(E981:G981)</f>
        <v>1</v>
      </c>
      <c r="I981">
        <f t="shared" ref="I981:I1044" ca="1" si="288">E981*E981*B$2*B$2*B$7</f>
        <v>201.64368213899212</v>
      </c>
      <c r="J981">
        <f t="shared" ref="J981:J1044" ca="1" si="289">E981*F981*B$2*B$3*C$7</f>
        <v>-5.5015915859977609</v>
      </c>
      <c r="K981">
        <f t="shared" ref="K981:K1044" ca="1" si="290">E981*G981*B$2*B$4*D$7</f>
        <v>2.0370877515233765</v>
      </c>
      <c r="L981">
        <f t="shared" ref="L981:L1044" ca="1" si="291">J981</f>
        <v>-5.5015915859977609</v>
      </c>
      <c r="M981">
        <f t="shared" ref="M981:M1044" ca="1" si="292">F981*F981*B$3*B$3*C$8</f>
        <v>7.8549438205546158</v>
      </c>
      <c r="N981">
        <f t="shared" ref="N981:N1044" ca="1" si="293">F981*G981*B$3*B$4*D$8</f>
        <v>0.78440774679577907</v>
      </c>
      <c r="O981">
        <f t="shared" ref="O981:O1044" ca="1" si="294">K981</f>
        <v>2.0370877515233765</v>
      </c>
      <c r="P981">
        <f t="shared" ref="P981:P1044" ca="1" si="295">N981</f>
        <v>0.78440774679577907</v>
      </c>
      <c r="Q981">
        <f t="shared" ref="Q981:Q1044" ca="1" si="296">G981*G981*B$4*B$4*D$9</f>
        <v>0.49450936514410787</v>
      </c>
    </row>
    <row r="982" spans="1:17" x14ac:dyDescent="0.2">
      <c r="A982">
        <f t="shared" si="283"/>
        <v>970</v>
      </c>
      <c r="B982">
        <f t="shared" ca="1" si="284"/>
        <v>14.673113403690554</v>
      </c>
      <c r="C982">
        <f t="shared" ca="1" si="285"/>
        <v>9.8300912398860074</v>
      </c>
      <c r="E982">
        <f t="shared" ca="1" si="281"/>
        <v>0.73615996848936704</v>
      </c>
      <c r="F982">
        <f t="shared" ca="1" si="282"/>
        <v>7.9573076480233818E-2</v>
      </c>
      <c r="G982">
        <f t="shared" ca="1" si="286"/>
        <v>0.18426695503039914</v>
      </c>
      <c r="H982">
        <f t="shared" ca="1" si="287"/>
        <v>1</v>
      </c>
      <c r="I982">
        <f t="shared" ca="1" si="288"/>
        <v>144.31635823862862</v>
      </c>
      <c r="J982">
        <f t="shared" ca="1" si="289"/>
        <v>-3.4327008895934479</v>
      </c>
      <c r="K982">
        <f t="shared" ca="1" si="290"/>
        <v>14.477840854481467</v>
      </c>
      <c r="L982">
        <f t="shared" ca="1" si="291"/>
        <v>-3.4327008895934479</v>
      </c>
      <c r="M982">
        <f t="shared" ca="1" si="292"/>
        <v>4.2727489129570637</v>
      </c>
      <c r="N982">
        <f t="shared" ca="1" si="293"/>
        <v>4.8601828507012099</v>
      </c>
      <c r="O982">
        <f t="shared" ca="1" si="294"/>
        <v>14.477840854481467</v>
      </c>
      <c r="P982">
        <f t="shared" ca="1" si="295"/>
        <v>4.8601828507012099</v>
      </c>
      <c r="Q982">
        <f t="shared" ca="1" si="296"/>
        <v>34.90050417479921</v>
      </c>
    </row>
    <row r="983" spans="1:17" x14ac:dyDescent="0.2">
      <c r="A983">
        <f t="shared" si="283"/>
        <v>971</v>
      </c>
      <c r="B983">
        <f t="shared" ca="1" si="284"/>
        <v>15.512950472116325</v>
      </c>
      <c r="C983">
        <f t="shared" ca="1" si="285"/>
        <v>7.73049353301964</v>
      </c>
      <c r="E983">
        <f t="shared" ca="1" si="281"/>
        <v>0.91019510334537923</v>
      </c>
      <c r="F983">
        <f t="shared" ca="1" si="282"/>
        <v>1.3856241003259381E-2</v>
      </c>
      <c r="G983">
        <f t="shared" ca="1" si="286"/>
        <v>7.5948655651361385E-2</v>
      </c>
      <c r="H983">
        <f t="shared" ca="1" si="287"/>
        <v>1</v>
      </c>
      <c r="I983">
        <f t="shared" ca="1" si="288"/>
        <v>220.61760009478508</v>
      </c>
      <c r="J983">
        <f t="shared" ca="1" si="289"/>
        <v>-0.73905632691969303</v>
      </c>
      <c r="K983">
        <f t="shared" ca="1" si="290"/>
        <v>7.3780013010755665</v>
      </c>
      <c r="L983">
        <f t="shared" ca="1" si="291"/>
        <v>-0.73905632691969303</v>
      </c>
      <c r="M983">
        <f t="shared" ca="1" si="292"/>
        <v>0.12955850586682632</v>
      </c>
      <c r="N983">
        <f t="shared" ca="1" si="293"/>
        <v>0.34882252348022941</v>
      </c>
      <c r="O983">
        <f t="shared" ca="1" si="294"/>
        <v>7.3780013010755665</v>
      </c>
      <c r="P983">
        <f t="shared" ca="1" si="295"/>
        <v>0.34882252348022941</v>
      </c>
      <c r="Q983">
        <f t="shared" ca="1" si="296"/>
        <v>5.9289387544100061</v>
      </c>
    </row>
    <row r="984" spans="1:17" x14ac:dyDescent="0.2">
      <c r="A984">
        <f t="shared" si="283"/>
        <v>972</v>
      </c>
      <c r="B984">
        <f t="shared" ca="1" si="284"/>
        <v>14.350473990622275</v>
      </c>
      <c r="C984">
        <f t="shared" ca="1" si="285"/>
        <v>11.483286585129989</v>
      </c>
      <c r="E984">
        <f t="shared" ca="1" si="281"/>
        <v>0.52544281870816567</v>
      </c>
      <c r="F984">
        <f t="shared" ca="1" si="282"/>
        <v>0.280360673277121</v>
      </c>
      <c r="G984">
        <f t="shared" ca="1" si="286"/>
        <v>0.19419650801471333</v>
      </c>
      <c r="H984">
        <f t="shared" ca="1" si="287"/>
        <v>1</v>
      </c>
      <c r="I984">
        <f t="shared" ca="1" si="288"/>
        <v>73.52280847142687</v>
      </c>
      <c r="J984">
        <f t="shared" ca="1" si="289"/>
        <v>-8.6325712419086642</v>
      </c>
      <c r="K984">
        <f t="shared" ca="1" si="290"/>
        <v>10.890580233697913</v>
      </c>
      <c r="L984">
        <f t="shared" ca="1" si="291"/>
        <v>-8.6325712419086642</v>
      </c>
      <c r="M984">
        <f t="shared" ca="1" si="292"/>
        <v>53.040701884846314</v>
      </c>
      <c r="N984">
        <f t="shared" ca="1" si="293"/>
        <v>18.046688025379886</v>
      </c>
      <c r="O984">
        <f t="shared" ca="1" si="294"/>
        <v>10.890580233697913</v>
      </c>
      <c r="P984">
        <f t="shared" ca="1" si="295"/>
        <v>18.046688025379886</v>
      </c>
      <c r="Q984">
        <f t="shared" ca="1" si="296"/>
        <v>38.763199364914968</v>
      </c>
    </row>
    <row r="985" spans="1:17" x14ac:dyDescent="0.2">
      <c r="A985">
        <f t="shared" si="283"/>
        <v>973</v>
      </c>
      <c r="B985">
        <f t="shared" ca="1" si="284"/>
        <v>15.857017461489461</v>
      </c>
      <c r="C985">
        <f t="shared" ca="1" si="285"/>
        <v>6.6953821574059083</v>
      </c>
      <c r="E985">
        <f t="shared" ca="1" si="281"/>
        <v>0.97543695233433603</v>
      </c>
      <c r="F985">
        <f t="shared" ca="1" si="282"/>
        <v>2.3041324950196423E-2</v>
      </c>
      <c r="G985">
        <f t="shared" ca="1" si="286"/>
        <v>1.5217227154675494E-3</v>
      </c>
      <c r="H985">
        <f t="shared" ca="1" si="287"/>
        <v>1</v>
      </c>
      <c r="I985">
        <f t="shared" ca="1" si="288"/>
        <v>253.37839113688702</v>
      </c>
      <c r="J985">
        <f t="shared" ca="1" si="289"/>
        <v>-1.3170560835278513</v>
      </c>
      <c r="K985">
        <f t="shared" ca="1" si="290"/>
        <v>0.15842323205159678</v>
      </c>
      <c r="L985">
        <f t="shared" ca="1" si="291"/>
        <v>-1.3170560835278513</v>
      </c>
      <c r="M985">
        <f t="shared" ca="1" si="292"/>
        <v>0.35825311190477521</v>
      </c>
      <c r="N985">
        <f t="shared" ca="1" si="293"/>
        <v>1.1622029475503528E-2</v>
      </c>
      <c r="O985">
        <f t="shared" ca="1" si="294"/>
        <v>0.15842323205159678</v>
      </c>
      <c r="P985">
        <f t="shared" ca="1" si="295"/>
        <v>1.1622029475503528E-2</v>
      </c>
      <c r="Q985">
        <f t="shared" ca="1" si="296"/>
        <v>2.380169191404454E-3</v>
      </c>
    </row>
    <row r="986" spans="1:17" x14ac:dyDescent="0.2">
      <c r="A986">
        <f t="shared" si="283"/>
        <v>974</v>
      </c>
      <c r="B986">
        <f t="shared" ca="1" si="284"/>
        <v>13.541610827282918</v>
      </c>
      <c r="C986">
        <f t="shared" ca="1" si="285"/>
        <v>10.521709620361689</v>
      </c>
      <c r="E986">
        <f t="shared" ca="1" si="281"/>
        <v>0.5664493470493106</v>
      </c>
      <c r="F986">
        <f t="shared" ca="1" si="282"/>
        <v>0.32853978160093689</v>
      </c>
      <c r="G986">
        <f t="shared" ca="1" si="286"/>
        <v>0.10501087134975251</v>
      </c>
      <c r="H986">
        <f t="shared" ca="1" si="287"/>
        <v>1</v>
      </c>
      <c r="I986">
        <f t="shared" ca="1" si="288"/>
        <v>85.446312956340819</v>
      </c>
      <c r="J986">
        <f t="shared" ca="1" si="289"/>
        <v>-10.905527083379825</v>
      </c>
      <c r="K986">
        <f t="shared" ca="1" si="290"/>
        <v>6.348622214962635</v>
      </c>
      <c r="L986">
        <f t="shared" ca="1" si="291"/>
        <v>-10.905527083379825</v>
      </c>
      <c r="M986">
        <f t="shared" ca="1" si="292"/>
        <v>72.836824286095265</v>
      </c>
      <c r="N986">
        <f t="shared" ca="1" si="293"/>
        <v>11.435659783958908</v>
      </c>
      <c r="O986">
        <f t="shared" ca="1" si="294"/>
        <v>6.348622214962635</v>
      </c>
      <c r="P986">
        <f t="shared" ca="1" si="295"/>
        <v>11.435659783958908</v>
      </c>
      <c r="Q986">
        <f t="shared" ca="1" si="296"/>
        <v>11.334576724066478</v>
      </c>
    </row>
    <row r="987" spans="1:17" x14ac:dyDescent="0.2">
      <c r="A987">
        <f t="shared" si="283"/>
        <v>975</v>
      </c>
      <c r="B987">
        <f t="shared" ca="1" si="284"/>
        <v>22.480746418661131</v>
      </c>
      <c r="C987">
        <f t="shared" ca="1" si="285"/>
        <v>16.208134445079697</v>
      </c>
      <c r="E987">
        <f t="shared" ca="1" si="281"/>
        <v>0.32939984772885345</v>
      </c>
      <c r="F987">
        <f t="shared" ca="1" si="282"/>
        <v>3.2604701855769316E-2</v>
      </c>
      <c r="G987">
        <f t="shared" ca="1" si="286"/>
        <v>0.6379954504153772</v>
      </c>
      <c r="H987">
        <f t="shared" ca="1" si="287"/>
        <v>1</v>
      </c>
      <c r="I987">
        <f t="shared" ca="1" si="288"/>
        <v>28.894684353793767</v>
      </c>
      <c r="J987">
        <f t="shared" ca="1" si="289"/>
        <v>-0.6293630522349557</v>
      </c>
      <c r="K987">
        <f t="shared" ca="1" si="290"/>
        <v>22.429785357553428</v>
      </c>
      <c r="L987">
        <f t="shared" ca="1" si="291"/>
        <v>-0.6293630522349557</v>
      </c>
      <c r="M987">
        <f t="shared" ca="1" si="292"/>
        <v>0.71735733027831416</v>
      </c>
      <c r="N987">
        <f t="shared" ca="1" si="293"/>
        <v>6.8950404004981793</v>
      </c>
      <c r="O987">
        <f t="shared" ca="1" si="294"/>
        <v>22.429785357553428</v>
      </c>
      <c r="P987">
        <f t="shared" ca="1" si="295"/>
        <v>6.8950404004981793</v>
      </c>
      <c r="Q987">
        <f t="shared" ca="1" si="296"/>
        <v>418.38099244443993</v>
      </c>
    </row>
    <row r="988" spans="1:17" x14ac:dyDescent="0.2">
      <c r="A988">
        <f t="shared" si="283"/>
        <v>976</v>
      </c>
      <c r="B988">
        <f t="shared" ca="1" si="284"/>
        <v>14.18221416617472</v>
      </c>
      <c r="C988">
        <f t="shared" ca="1" si="285"/>
        <v>8.2609458833673894</v>
      </c>
      <c r="E988">
        <f t="shared" ca="1" si="281"/>
        <v>0.8295439263519051</v>
      </c>
      <c r="F988">
        <f t="shared" ca="1" si="282"/>
        <v>0.10465716487445703</v>
      </c>
      <c r="G988">
        <f t="shared" ca="1" si="286"/>
        <v>6.5798908773637865E-2</v>
      </c>
      <c r="H988">
        <f t="shared" ca="1" si="287"/>
        <v>1</v>
      </c>
      <c r="I988">
        <f t="shared" ca="1" si="288"/>
        <v>183.25251438651532</v>
      </c>
      <c r="J988">
        <f t="shared" ca="1" si="289"/>
        <v>-5.0875181265898046</v>
      </c>
      <c r="K988">
        <f t="shared" ca="1" si="290"/>
        <v>5.825620916728556</v>
      </c>
      <c r="L988">
        <f t="shared" ca="1" si="291"/>
        <v>-5.0875181265898046</v>
      </c>
      <c r="M988">
        <f t="shared" ca="1" si="292"/>
        <v>7.3911668332706046</v>
      </c>
      <c r="N988">
        <f t="shared" ca="1" si="293"/>
        <v>2.28258341324283</v>
      </c>
      <c r="O988">
        <f t="shared" ca="1" si="294"/>
        <v>5.825620916728556</v>
      </c>
      <c r="P988">
        <f t="shared" ca="1" si="295"/>
        <v>2.28258341324283</v>
      </c>
      <c r="Q988">
        <f t="shared" ca="1" si="296"/>
        <v>4.4501450286978521</v>
      </c>
    </row>
    <row r="989" spans="1:17" x14ac:dyDescent="0.2">
      <c r="A989">
        <f t="shared" si="283"/>
        <v>977</v>
      </c>
      <c r="B989">
        <f t="shared" ca="1" si="284"/>
        <v>15.65804807875881</v>
      </c>
      <c r="C989">
        <f t="shared" ca="1" si="285"/>
        <v>7.8340765238099763</v>
      </c>
      <c r="E989">
        <f t="shared" ca="1" si="281"/>
        <v>0.90887783773997632</v>
      </c>
      <c r="F989">
        <f t="shared" ca="1" si="282"/>
        <v>2.3957567791420527E-3</v>
      </c>
      <c r="G989">
        <f t="shared" ca="1" si="286"/>
        <v>8.872640548088162E-2</v>
      </c>
      <c r="H989">
        <f t="shared" ca="1" si="287"/>
        <v>1</v>
      </c>
      <c r="I989">
        <f t="shared" ca="1" si="288"/>
        <v>219.97949144386249</v>
      </c>
      <c r="J989">
        <f t="shared" ca="1" si="289"/>
        <v>-0.12759858413300262</v>
      </c>
      <c r="K989">
        <f t="shared" ca="1" si="290"/>
        <v>8.6068164843061528</v>
      </c>
      <c r="L989">
        <f t="shared" ca="1" si="291"/>
        <v>-0.12759858413300262</v>
      </c>
      <c r="M989">
        <f t="shared" ca="1" si="292"/>
        <v>3.8731161876344833E-3</v>
      </c>
      <c r="N989">
        <f t="shared" ca="1" si="293"/>
        <v>7.0458697972261661E-2</v>
      </c>
      <c r="O989">
        <f t="shared" ca="1" si="294"/>
        <v>8.6068164843061528</v>
      </c>
      <c r="P989">
        <f t="shared" ca="1" si="295"/>
        <v>7.0458697972261661E-2</v>
      </c>
      <c r="Q989">
        <f t="shared" ca="1" si="296"/>
        <v>8.0917518803814961</v>
      </c>
    </row>
    <row r="990" spans="1:17" x14ac:dyDescent="0.2">
      <c r="A990">
        <f t="shared" si="283"/>
        <v>978</v>
      </c>
      <c r="B990">
        <f t="shared" ca="1" si="284"/>
        <v>16.28475999965714</v>
      </c>
      <c r="C990">
        <f t="shared" ca="1" si="285"/>
        <v>13.064408018317806</v>
      </c>
      <c r="E990">
        <f t="shared" ca="1" si="281"/>
        <v>0.36713452333819263</v>
      </c>
      <c r="F990">
        <f t="shared" ca="1" si="282"/>
        <v>0.38496771165895494</v>
      </c>
      <c r="G990">
        <f t="shared" ca="1" si="286"/>
        <v>0.24789776500285243</v>
      </c>
      <c r="H990">
        <f t="shared" ca="1" si="287"/>
        <v>1</v>
      </c>
      <c r="I990">
        <f t="shared" ca="1" si="288"/>
        <v>35.893980015786703</v>
      </c>
      <c r="J990">
        <f t="shared" ca="1" si="289"/>
        <v>-8.2822273269816051</v>
      </c>
      <c r="K990">
        <f t="shared" ca="1" si="290"/>
        <v>9.7136394241782273</v>
      </c>
      <c r="L990">
        <f t="shared" ca="1" si="291"/>
        <v>-8.2822273269816051</v>
      </c>
      <c r="M990">
        <f t="shared" ca="1" si="292"/>
        <v>100.00545381065029</v>
      </c>
      <c r="N990">
        <f t="shared" ca="1" si="293"/>
        <v>31.632674826381919</v>
      </c>
      <c r="O990">
        <f t="shared" ca="1" si="294"/>
        <v>9.7136394241782273</v>
      </c>
      <c r="P990">
        <f t="shared" ca="1" si="295"/>
        <v>31.632674826381919</v>
      </c>
      <c r="Q990">
        <f t="shared" ca="1" si="296"/>
        <v>63.165800572839103</v>
      </c>
    </row>
    <row r="991" spans="1:17" x14ac:dyDescent="0.2">
      <c r="A991">
        <f t="shared" si="283"/>
        <v>979</v>
      </c>
      <c r="B991">
        <f t="shared" ca="1" si="284"/>
        <v>14.201520389096315</v>
      </c>
      <c r="C991">
        <f t="shared" ca="1" si="285"/>
        <v>7.6854785689546832</v>
      </c>
      <c r="E991">
        <f t="shared" ca="1" si="281"/>
        <v>0.8629024902715714</v>
      </c>
      <c r="F991">
        <f t="shared" ca="1" si="282"/>
        <v>0.11565470345686465</v>
      </c>
      <c r="G991">
        <f t="shared" ca="1" si="286"/>
        <v>2.1442806271563947E-2</v>
      </c>
      <c r="H991">
        <f t="shared" ca="1" si="287"/>
        <v>1</v>
      </c>
      <c r="I991">
        <f t="shared" ca="1" si="288"/>
        <v>198.28716846500498</v>
      </c>
      <c r="J991">
        <f t="shared" ca="1" si="289"/>
        <v>-5.8482056731985486</v>
      </c>
      <c r="K991">
        <f t="shared" ca="1" si="290"/>
        <v>1.9748198596286075</v>
      </c>
      <c r="L991">
        <f t="shared" ca="1" si="291"/>
        <v>-5.8482056731985486</v>
      </c>
      <c r="M991">
        <f t="shared" ca="1" si="292"/>
        <v>9.0261318393079897</v>
      </c>
      <c r="N991">
        <f t="shared" ca="1" si="293"/>
        <v>0.82202290973088421</v>
      </c>
      <c r="O991">
        <f t="shared" ca="1" si="294"/>
        <v>1.9748198596286075</v>
      </c>
      <c r="P991">
        <f t="shared" ca="1" si="295"/>
        <v>0.82202290973088421</v>
      </c>
      <c r="Q991">
        <f t="shared" ca="1" si="296"/>
        <v>0.4726068652834437</v>
      </c>
    </row>
    <row r="992" spans="1:17" x14ac:dyDescent="0.2">
      <c r="A992">
        <f t="shared" si="283"/>
        <v>980</v>
      </c>
      <c r="B992">
        <f t="shared" ca="1" si="284"/>
        <v>15.181586572009586</v>
      </c>
      <c r="C992">
        <f t="shared" ca="1" si="285"/>
        <v>10.858773878045753</v>
      </c>
      <c r="E992">
        <f t="shared" ca="1" si="281"/>
        <v>0.66464781937578166</v>
      </c>
      <c r="F992">
        <f t="shared" ca="1" si="282"/>
        <v>8.3947745620020553E-2</v>
      </c>
      <c r="G992">
        <f t="shared" ca="1" si="286"/>
        <v>0.25140443500419779</v>
      </c>
      <c r="H992">
        <f t="shared" ca="1" si="287"/>
        <v>1</v>
      </c>
      <c r="I992">
        <f t="shared" ca="1" si="288"/>
        <v>117.63981554820143</v>
      </c>
      <c r="J992">
        <f t="shared" ca="1" si="289"/>
        <v>-3.2696272035765661</v>
      </c>
      <c r="K992">
        <f t="shared" ca="1" si="290"/>
        <v>17.833995830898552</v>
      </c>
      <c r="L992">
        <f t="shared" ca="1" si="291"/>
        <v>-3.2696272035765661</v>
      </c>
      <c r="M992">
        <f t="shared" ca="1" si="292"/>
        <v>4.7554667516125475</v>
      </c>
      <c r="N992">
        <f t="shared" ca="1" si="293"/>
        <v>6.9955356280977101</v>
      </c>
      <c r="O992">
        <f t="shared" ca="1" si="294"/>
        <v>17.833995830898552</v>
      </c>
      <c r="P992">
        <f t="shared" ca="1" si="295"/>
        <v>6.9955356280977101</v>
      </c>
      <c r="Q992">
        <f t="shared" ca="1" si="296"/>
        <v>64.965480032768426</v>
      </c>
    </row>
    <row r="993" spans="1:17" x14ac:dyDescent="0.2">
      <c r="A993">
        <f t="shared" si="283"/>
        <v>981</v>
      </c>
      <c r="B993">
        <f t="shared" ca="1" si="284"/>
        <v>15.123173007258732</v>
      </c>
      <c r="C993">
        <f t="shared" ca="1" si="285"/>
        <v>7.9489789572627974</v>
      </c>
      <c r="E993">
        <f t="shared" ca="1" si="281"/>
        <v>0.88431761327849601</v>
      </c>
      <c r="F993">
        <f t="shared" ca="1" si="282"/>
        <v>3.6405878969024454E-2</v>
      </c>
      <c r="G993">
        <f t="shared" ca="1" si="286"/>
        <v>7.9276507752479547E-2</v>
      </c>
      <c r="H993">
        <f t="shared" ca="1" si="287"/>
        <v>1</v>
      </c>
      <c r="I993">
        <f t="shared" ca="1" si="288"/>
        <v>208.25129783946352</v>
      </c>
      <c r="J993">
        <f t="shared" ca="1" si="289"/>
        <v>-1.8865894959527389</v>
      </c>
      <c r="K993">
        <f t="shared" ca="1" si="290"/>
        <v>7.4823311905707328</v>
      </c>
      <c r="L993">
        <f t="shared" ca="1" si="291"/>
        <v>-1.8865894959527389</v>
      </c>
      <c r="M993">
        <f t="shared" ca="1" si="292"/>
        <v>0.89437183826269706</v>
      </c>
      <c r="N993">
        <f t="shared" ca="1" si="293"/>
        <v>0.95665430831606391</v>
      </c>
      <c r="O993">
        <f t="shared" ca="1" si="294"/>
        <v>7.4823311905707328</v>
      </c>
      <c r="P993">
        <f t="shared" ca="1" si="295"/>
        <v>0.95665430831606391</v>
      </c>
      <c r="Q993">
        <f t="shared" ca="1" si="296"/>
        <v>6.4599001238847684</v>
      </c>
    </row>
    <row r="994" spans="1:17" x14ac:dyDescent="0.2">
      <c r="A994">
        <f t="shared" si="283"/>
        <v>982</v>
      </c>
      <c r="B994">
        <f t="shared" ca="1" si="284"/>
        <v>24.243584676700319</v>
      </c>
      <c r="C994">
        <f t="shared" ca="1" si="285"/>
        <v>14.356000142961054</v>
      </c>
      <c r="E994">
        <f t="shared" ca="1" si="281"/>
        <v>2.9200469173474963E-2</v>
      </c>
      <c r="F994">
        <f t="shared" ca="1" si="282"/>
        <v>0.89238994058623644</v>
      </c>
      <c r="G994">
        <f t="shared" ca="1" si="286"/>
        <v>7.8409590240288596E-2</v>
      </c>
      <c r="H994">
        <f t="shared" ca="1" si="287"/>
        <v>1</v>
      </c>
      <c r="I994">
        <f t="shared" ca="1" si="288"/>
        <v>0.22706532860696774</v>
      </c>
      <c r="J994">
        <f t="shared" ca="1" si="289"/>
        <v>-1.5270108101173228</v>
      </c>
      <c r="K994">
        <f t="shared" ca="1" si="290"/>
        <v>0.24436733666861105</v>
      </c>
      <c r="L994">
        <f t="shared" ca="1" si="291"/>
        <v>-1.5270108101173228</v>
      </c>
      <c r="M994">
        <f t="shared" ca="1" si="292"/>
        <v>537.3835971289551</v>
      </c>
      <c r="N994">
        <f t="shared" ca="1" si="293"/>
        <v>23.193316289151703</v>
      </c>
      <c r="O994">
        <f t="shared" ca="1" si="294"/>
        <v>0.24436733666861105</v>
      </c>
      <c r="P994">
        <f t="shared" ca="1" si="295"/>
        <v>23.193316289151703</v>
      </c>
      <c r="Q994">
        <f t="shared" ca="1" si="296"/>
        <v>6.3193898873706038</v>
      </c>
    </row>
    <row r="995" spans="1:17" x14ac:dyDescent="0.2">
      <c r="A995">
        <f t="shared" si="283"/>
        <v>983</v>
      </c>
      <c r="B995">
        <f t="shared" ca="1" si="284"/>
        <v>24.607410887225157</v>
      </c>
      <c r="C995">
        <f t="shared" ca="1" si="285"/>
        <v>18.055595346568182</v>
      </c>
      <c r="E995">
        <f t="shared" ca="1" si="281"/>
        <v>0.11440478875195337</v>
      </c>
      <c r="F995">
        <f t="shared" ca="1" si="282"/>
        <v>0.21555458458334217</v>
      </c>
      <c r="G995">
        <f t="shared" ca="1" si="286"/>
        <v>0.67004062666470443</v>
      </c>
      <c r="H995">
        <f t="shared" ca="1" si="287"/>
        <v>1</v>
      </c>
      <c r="I995">
        <f t="shared" ca="1" si="288"/>
        <v>3.4854557500816479</v>
      </c>
      <c r="J995">
        <f t="shared" ca="1" si="289"/>
        <v>-1.4451039354270583</v>
      </c>
      <c r="K995">
        <f t="shared" ca="1" si="290"/>
        <v>8.1814349452951856</v>
      </c>
      <c r="L995">
        <f t="shared" ca="1" si="291"/>
        <v>-1.4451039354270583</v>
      </c>
      <c r="M995">
        <f t="shared" ca="1" si="292"/>
        <v>31.35375802526864</v>
      </c>
      <c r="N995">
        <f t="shared" ca="1" si="293"/>
        <v>47.873744814960361</v>
      </c>
      <c r="O995">
        <f t="shared" ca="1" si="294"/>
        <v>8.1814349452951856</v>
      </c>
      <c r="P995">
        <f t="shared" ca="1" si="295"/>
        <v>47.873744814960361</v>
      </c>
      <c r="Q995">
        <f t="shared" ca="1" si="296"/>
        <v>461.4653051477199</v>
      </c>
    </row>
    <row r="996" spans="1:17" x14ac:dyDescent="0.2">
      <c r="A996">
        <f t="shared" si="283"/>
        <v>984</v>
      </c>
      <c r="B996">
        <f t="shared" ca="1" si="284"/>
        <v>16.52117624574619</v>
      </c>
      <c r="C996">
        <f t="shared" ca="1" si="285"/>
        <v>13.331992582004444</v>
      </c>
      <c r="E996">
        <f t="shared" ca="1" si="281"/>
        <v>0.38166041168791054</v>
      </c>
      <c r="F996">
        <f t="shared" ca="1" si="282"/>
        <v>0.31909699699430216</v>
      </c>
      <c r="G996">
        <f t="shared" ca="1" si="286"/>
        <v>0.2992425913177873</v>
      </c>
      <c r="H996">
        <f t="shared" ca="1" si="287"/>
        <v>1</v>
      </c>
      <c r="I996">
        <f t="shared" ca="1" si="288"/>
        <v>38.790501580997841</v>
      </c>
      <c r="J996">
        <f t="shared" ca="1" si="289"/>
        <v>-7.1367001067355691</v>
      </c>
      <c r="K996">
        <f t="shared" ca="1" si="290"/>
        <v>12.1894655167739</v>
      </c>
      <c r="L996">
        <f t="shared" ca="1" si="291"/>
        <v>-7.1367001067355691</v>
      </c>
      <c r="M996">
        <f t="shared" ca="1" si="292"/>
        <v>68.710088527579472</v>
      </c>
      <c r="N996">
        <f t="shared" ca="1" si="293"/>
        <v>31.650831521362061</v>
      </c>
      <c r="O996">
        <f t="shared" ca="1" si="294"/>
        <v>12.1894655167739</v>
      </c>
      <c r="P996">
        <f t="shared" ca="1" si="295"/>
        <v>31.650831521362061</v>
      </c>
      <c r="Q996">
        <f t="shared" ca="1" si="296"/>
        <v>92.041480571630117</v>
      </c>
    </row>
    <row r="997" spans="1:17" x14ac:dyDescent="0.2">
      <c r="A997">
        <f t="shared" si="283"/>
        <v>985</v>
      </c>
      <c r="B997">
        <f t="shared" ca="1" si="284"/>
        <v>14.246050317005476</v>
      </c>
      <c r="C997">
        <f t="shared" ca="1" si="285"/>
        <v>11.002050744971685</v>
      </c>
      <c r="E997">
        <f t="shared" ca="1" si="281"/>
        <v>0.48623366584860961</v>
      </c>
      <c r="F997">
        <f t="shared" ca="1" si="282"/>
        <v>0.42529316521917354</v>
      </c>
      <c r="G997">
        <f t="shared" ca="1" si="286"/>
        <v>8.847316893221685E-2</v>
      </c>
      <c r="H997">
        <f t="shared" ca="1" si="287"/>
        <v>1</v>
      </c>
      <c r="I997">
        <f t="shared" ca="1" si="288"/>
        <v>62.959492249358945</v>
      </c>
      <c r="J997">
        <f t="shared" ca="1" si="289"/>
        <v>-12.1180026903938</v>
      </c>
      <c r="K997">
        <f t="shared" ca="1" si="290"/>
        <v>4.5913536970197839</v>
      </c>
      <c r="L997">
        <f t="shared" ca="1" si="291"/>
        <v>-12.1180026903938</v>
      </c>
      <c r="M997">
        <f t="shared" ca="1" si="292"/>
        <v>122.05396170267025</v>
      </c>
      <c r="N997">
        <f t="shared" ca="1" si="293"/>
        <v>12.472082834979711</v>
      </c>
      <c r="O997">
        <f t="shared" ca="1" si="294"/>
        <v>4.5913536970197839</v>
      </c>
      <c r="P997">
        <f t="shared" ca="1" si="295"/>
        <v>12.472082834979711</v>
      </c>
      <c r="Q997">
        <f t="shared" ca="1" si="296"/>
        <v>8.0456279994112307</v>
      </c>
    </row>
    <row r="998" spans="1:17" x14ac:dyDescent="0.2">
      <c r="A998">
        <f t="shared" si="283"/>
        <v>986</v>
      </c>
      <c r="B998">
        <f t="shared" ca="1" si="284"/>
        <v>18.925015910428097</v>
      </c>
      <c r="C998">
        <f t="shared" ca="1" si="285"/>
        <v>13.734534897364487</v>
      </c>
      <c r="E998">
        <f t="shared" ca="1" si="281"/>
        <v>0.21426603629977459</v>
      </c>
      <c r="F998">
        <f t="shared" ca="1" si="282"/>
        <v>0.60279803148029854</v>
      </c>
      <c r="G998">
        <f t="shared" ca="1" si="286"/>
        <v>0.18293593221992688</v>
      </c>
      <c r="H998">
        <f t="shared" ca="1" si="287"/>
        <v>1</v>
      </c>
      <c r="I998">
        <f t="shared" ca="1" si="288"/>
        <v>12.225815507183427</v>
      </c>
      <c r="J998">
        <f t="shared" ca="1" si="289"/>
        <v>-7.5687258908229929</v>
      </c>
      <c r="K998">
        <f t="shared" ca="1" si="290"/>
        <v>4.1834684235389776</v>
      </c>
      <c r="L998">
        <f t="shared" ca="1" si="291"/>
        <v>-7.5687258908229929</v>
      </c>
      <c r="M998">
        <f t="shared" ca="1" si="292"/>
        <v>245.19901696730173</v>
      </c>
      <c r="N998">
        <f t="shared" ca="1" si="293"/>
        <v>36.551890449292287</v>
      </c>
      <c r="O998">
        <f t="shared" ca="1" si="294"/>
        <v>4.1834684235389776</v>
      </c>
      <c r="P998">
        <f t="shared" ca="1" si="295"/>
        <v>36.551890449292287</v>
      </c>
      <c r="Q998">
        <f t="shared" ca="1" si="296"/>
        <v>34.398128771454907</v>
      </c>
    </row>
    <row r="999" spans="1:17" x14ac:dyDescent="0.2">
      <c r="A999">
        <f t="shared" si="283"/>
        <v>987</v>
      </c>
      <c r="B999">
        <f t="shared" ca="1" si="284"/>
        <v>28.255699186675535</v>
      </c>
      <c r="C999">
        <f t="shared" ca="1" si="285"/>
        <v>19.732516846922415</v>
      </c>
      <c r="E999">
        <f t="shared" ca="1" si="281"/>
        <v>5.4209775774568092E-2</v>
      </c>
      <c r="F999">
        <f t="shared" ca="1" si="282"/>
        <v>0.10864156533020337</v>
      </c>
      <c r="G999">
        <f t="shared" ca="1" si="286"/>
        <v>0.83714865889522849</v>
      </c>
      <c r="H999">
        <f t="shared" ca="1" si="287"/>
        <v>1</v>
      </c>
      <c r="I999">
        <f t="shared" ca="1" si="288"/>
        <v>0.78257575395155932</v>
      </c>
      <c r="J999">
        <f t="shared" ca="1" si="289"/>
        <v>-0.34512088492601717</v>
      </c>
      <c r="K999">
        <f t="shared" ca="1" si="290"/>
        <v>4.8435561477314435</v>
      </c>
      <c r="L999">
        <f t="shared" ca="1" si="291"/>
        <v>-0.34512088492601717</v>
      </c>
      <c r="M999">
        <f t="shared" ca="1" si="292"/>
        <v>7.9646574612993932</v>
      </c>
      <c r="N999">
        <f t="shared" ca="1" si="293"/>
        <v>30.146548761022569</v>
      </c>
      <c r="O999">
        <f t="shared" ca="1" si="294"/>
        <v>4.8435561477314435</v>
      </c>
      <c r="P999">
        <f t="shared" ca="1" si="295"/>
        <v>30.146548761022569</v>
      </c>
      <c r="Q999">
        <f t="shared" ca="1" si="296"/>
        <v>720.34733526498962</v>
      </c>
    </row>
    <row r="1000" spans="1:17" x14ac:dyDescent="0.2">
      <c r="A1000">
        <f t="shared" si="283"/>
        <v>988</v>
      </c>
      <c r="B1000">
        <f t="shared" ca="1" si="284"/>
        <v>14.42135853476751</v>
      </c>
      <c r="C1000">
        <f t="shared" ca="1" si="285"/>
        <v>7.6407712840103716</v>
      </c>
      <c r="E1000">
        <f t="shared" ca="1" si="281"/>
        <v>0.87489002133172544</v>
      </c>
      <c r="F1000">
        <f t="shared" ca="1" si="282"/>
        <v>9.7503645395777466E-2</v>
      </c>
      <c r="G1000">
        <f t="shared" ca="1" si="286"/>
        <v>2.7606333272497091E-2</v>
      </c>
      <c r="H1000">
        <f t="shared" ca="1" si="287"/>
        <v>1</v>
      </c>
      <c r="I1000">
        <f t="shared" ca="1" si="288"/>
        <v>203.83468791209773</v>
      </c>
      <c r="J1000">
        <f t="shared" ca="1" si="289"/>
        <v>-4.9988710310536391</v>
      </c>
      <c r="K1000">
        <f t="shared" ca="1" si="290"/>
        <v>2.5777828592945595</v>
      </c>
      <c r="L1000">
        <f t="shared" ca="1" si="291"/>
        <v>-4.9988710310536391</v>
      </c>
      <c r="M1000">
        <f t="shared" ca="1" si="292"/>
        <v>6.4152971920161308</v>
      </c>
      <c r="N1000">
        <f t="shared" ca="1" si="293"/>
        <v>0.89221306787648658</v>
      </c>
      <c r="O1000">
        <f t="shared" ca="1" si="294"/>
        <v>2.5777828592945595</v>
      </c>
      <c r="P1000">
        <f t="shared" ca="1" si="295"/>
        <v>0.89221306787648658</v>
      </c>
      <c r="Q1000">
        <f t="shared" ca="1" si="296"/>
        <v>0.78334709196300711</v>
      </c>
    </row>
    <row r="1001" spans="1:17" x14ac:dyDescent="0.2">
      <c r="A1001">
        <f t="shared" si="283"/>
        <v>989</v>
      </c>
      <c r="B1001">
        <f t="shared" ca="1" si="284"/>
        <v>14.171834248896479</v>
      </c>
      <c r="C1001">
        <f t="shared" ca="1" si="285"/>
        <v>7.5387055737166566</v>
      </c>
      <c r="E1001">
        <f t="shared" ca="1" si="281"/>
        <v>0.86888172100257821</v>
      </c>
      <c r="F1001">
        <f t="shared" ca="1" si="282"/>
        <v>0.12357484973796828</v>
      </c>
      <c r="G1001">
        <f t="shared" ca="1" si="286"/>
        <v>7.5434292594535046E-3</v>
      </c>
      <c r="H1001">
        <f t="shared" ca="1" si="287"/>
        <v>1</v>
      </c>
      <c r="I1001">
        <f t="shared" ca="1" si="288"/>
        <v>201.04463502810674</v>
      </c>
      <c r="J1001">
        <f t="shared" ca="1" si="289"/>
        <v>-6.2919949874195087</v>
      </c>
      <c r="K1001">
        <f t="shared" ca="1" si="290"/>
        <v>0.69954172669799874</v>
      </c>
      <c r="L1001">
        <f t="shared" ca="1" si="291"/>
        <v>-6.2919949874195087</v>
      </c>
      <c r="M1001">
        <f t="shared" ca="1" si="292"/>
        <v>10.30469770554142</v>
      </c>
      <c r="N1001">
        <f t="shared" ca="1" si="293"/>
        <v>0.30898536750396377</v>
      </c>
      <c r="O1001">
        <f t="shared" ca="1" si="294"/>
        <v>0.69954172669799874</v>
      </c>
      <c r="P1001">
        <f t="shared" ca="1" si="295"/>
        <v>0.30898536750396377</v>
      </c>
      <c r="Q1001">
        <f t="shared" ca="1" si="296"/>
        <v>5.8489030982166866E-2</v>
      </c>
    </row>
    <row r="1002" spans="1:17" x14ac:dyDescent="0.2">
      <c r="A1002">
        <f t="shared" si="283"/>
        <v>990</v>
      </c>
      <c r="B1002">
        <f t="shared" ca="1" si="284"/>
        <v>15.335080134459986</v>
      </c>
      <c r="C1002">
        <f t="shared" ca="1" si="285"/>
        <v>7.3484112671562567</v>
      </c>
      <c r="E1002">
        <f t="shared" ca="1" si="281"/>
        <v>0.92517082313727861</v>
      </c>
      <c r="F1002">
        <f t="shared" ca="1" si="282"/>
        <v>3.5666571314651396E-2</v>
      </c>
      <c r="G1002">
        <f t="shared" ca="1" si="286"/>
        <v>3.9162605548069995E-2</v>
      </c>
      <c r="H1002">
        <f t="shared" ca="1" si="287"/>
        <v>1</v>
      </c>
      <c r="I1002">
        <f t="shared" ca="1" si="288"/>
        <v>227.93710214347493</v>
      </c>
      <c r="J1002">
        <f t="shared" ca="1" si="289"/>
        <v>-1.9336635289013044</v>
      </c>
      <c r="K1002">
        <f t="shared" ca="1" si="290"/>
        <v>3.8670309522534714</v>
      </c>
      <c r="L1002">
        <f t="shared" ca="1" si="291"/>
        <v>-1.9336635289013044</v>
      </c>
      <c r="M1002">
        <f t="shared" ca="1" si="292"/>
        <v>0.85841598794473317</v>
      </c>
      <c r="N1002">
        <f t="shared" ca="1" si="293"/>
        <v>0.46299035132096761</v>
      </c>
      <c r="O1002">
        <f t="shared" ca="1" si="294"/>
        <v>3.8670309522534714</v>
      </c>
      <c r="P1002">
        <f t="shared" ca="1" si="295"/>
        <v>0.46299035132096761</v>
      </c>
      <c r="Q1002">
        <f t="shared" ca="1" si="296"/>
        <v>1.576449049543398</v>
      </c>
    </row>
    <row r="1003" spans="1:17" x14ac:dyDescent="0.2">
      <c r="A1003">
        <f t="shared" si="283"/>
        <v>991</v>
      </c>
      <c r="B1003">
        <f t="shared" ca="1" si="284"/>
        <v>15.911544859697781</v>
      </c>
      <c r="C1003">
        <f t="shared" ca="1" si="285"/>
        <v>12.76090612512257</v>
      </c>
      <c r="E1003">
        <f t="shared" ca="1" si="281"/>
        <v>0.46249903083711685</v>
      </c>
      <c r="F1003">
        <f t="shared" ca="1" si="282"/>
        <v>0.23345794329002689</v>
      </c>
      <c r="G1003">
        <f t="shared" ca="1" si="286"/>
        <v>0.30404302587285625</v>
      </c>
      <c r="H1003">
        <f t="shared" ca="1" si="287"/>
        <v>1</v>
      </c>
      <c r="I1003">
        <f t="shared" ca="1" si="288"/>
        <v>56.96299564378004</v>
      </c>
      <c r="J1003">
        <f t="shared" ca="1" si="289"/>
        <v>-6.327280649253832</v>
      </c>
      <c r="K1003">
        <f t="shared" ca="1" si="290"/>
        <v>15.008248599573017</v>
      </c>
      <c r="L1003">
        <f t="shared" ca="1" si="291"/>
        <v>-6.327280649253832</v>
      </c>
      <c r="M1003">
        <f t="shared" ca="1" si="292"/>
        <v>36.778362095259311</v>
      </c>
      <c r="N1003">
        <f t="shared" ca="1" si="293"/>
        <v>23.527874848912635</v>
      </c>
      <c r="O1003">
        <f t="shared" ca="1" si="294"/>
        <v>15.008248599573017</v>
      </c>
      <c r="P1003">
        <f t="shared" ca="1" si="295"/>
        <v>23.527874848912635</v>
      </c>
      <c r="Q1003">
        <f t="shared" ca="1" si="296"/>
        <v>95.018216484671882</v>
      </c>
    </row>
    <row r="1004" spans="1:17" x14ac:dyDescent="0.2">
      <c r="A1004">
        <f t="shared" si="283"/>
        <v>992</v>
      </c>
      <c r="B1004">
        <f t="shared" ca="1" si="284"/>
        <v>13.605229863226981</v>
      </c>
      <c r="C1004">
        <f t="shared" ca="1" si="285"/>
        <v>8.4026920346080782</v>
      </c>
      <c r="E1004">
        <f t="shared" ca="1" si="281"/>
        <v>0.79270831089586402</v>
      </c>
      <c r="F1004">
        <f t="shared" ca="1" si="282"/>
        <v>0.15983654824135529</v>
      </c>
      <c r="G1004">
        <f t="shared" ca="1" si="286"/>
        <v>4.7455140862780687E-2</v>
      </c>
      <c r="H1004">
        <f t="shared" ca="1" si="287"/>
        <v>1</v>
      </c>
      <c r="I1004">
        <f t="shared" ca="1" si="288"/>
        <v>167.33931593930646</v>
      </c>
      <c r="J1004">
        <f t="shared" ca="1" si="289"/>
        <v>-7.4248403463036414</v>
      </c>
      <c r="K1004">
        <f t="shared" ca="1" si="290"/>
        <v>4.0149562763542033</v>
      </c>
      <c r="L1004">
        <f t="shared" ca="1" si="291"/>
        <v>-7.4248403463036414</v>
      </c>
      <c r="M1004">
        <f t="shared" ca="1" si="292"/>
        <v>17.239602909324248</v>
      </c>
      <c r="N1004">
        <f t="shared" ca="1" si="293"/>
        <v>2.5141915312752006</v>
      </c>
      <c r="O1004">
        <f t="shared" ca="1" si="294"/>
        <v>4.0149562763542033</v>
      </c>
      <c r="P1004">
        <f t="shared" ca="1" si="295"/>
        <v>2.5141915312752006</v>
      </c>
      <c r="Q1004">
        <f t="shared" ca="1" si="296"/>
        <v>2.3147458599610271</v>
      </c>
    </row>
    <row r="1005" spans="1:17" x14ac:dyDescent="0.2">
      <c r="A1005">
        <f t="shared" si="283"/>
        <v>993</v>
      </c>
      <c r="B1005">
        <f t="shared" ca="1" si="284"/>
        <v>23.352206905033981</v>
      </c>
      <c r="C1005">
        <f t="shared" ca="1" si="285"/>
        <v>17.242983333025091</v>
      </c>
      <c r="E1005">
        <f t="shared" ca="1" si="281"/>
        <v>0.19824828071786527</v>
      </c>
      <c r="F1005">
        <f t="shared" ca="1" si="282"/>
        <v>0.15677279586271464</v>
      </c>
      <c r="G1005">
        <f t="shared" ca="1" si="286"/>
        <v>0.64497892341942009</v>
      </c>
      <c r="H1005">
        <f t="shared" ca="1" si="287"/>
        <v>1</v>
      </c>
      <c r="I1005">
        <f t="shared" ca="1" si="288"/>
        <v>10.466224009061087</v>
      </c>
      <c r="J1005">
        <f t="shared" ca="1" si="289"/>
        <v>-1.8212843224466</v>
      </c>
      <c r="K1005">
        <f t="shared" ca="1" si="290"/>
        <v>13.647059795650691</v>
      </c>
      <c r="L1005">
        <f t="shared" ca="1" si="291"/>
        <v>-1.8212843224466</v>
      </c>
      <c r="M1005">
        <f t="shared" ca="1" si="292"/>
        <v>16.585038385858844</v>
      </c>
      <c r="N1005">
        <f t="shared" ca="1" si="293"/>
        <v>33.516234993727082</v>
      </c>
      <c r="O1005">
        <f t="shared" ca="1" si="294"/>
        <v>13.647059795650691</v>
      </c>
      <c r="P1005">
        <f t="shared" ca="1" si="295"/>
        <v>33.516234993727082</v>
      </c>
      <c r="Q1005">
        <f t="shared" ca="1" si="296"/>
        <v>427.59028400673435</v>
      </c>
    </row>
    <row r="1006" spans="1:17" x14ac:dyDescent="0.2">
      <c r="A1006">
        <f t="shared" si="283"/>
        <v>994</v>
      </c>
      <c r="B1006">
        <f t="shared" ca="1" si="284"/>
        <v>14.191020445239042</v>
      </c>
      <c r="C1006">
        <f t="shared" ca="1" si="285"/>
        <v>10.61024692919926</v>
      </c>
      <c r="E1006">
        <f t="shared" ca="1" si="281"/>
        <v>0.49632576321865318</v>
      </c>
      <c r="F1006">
        <f t="shared" ca="1" si="282"/>
        <v>0.4583073976896434</v>
      </c>
      <c r="G1006">
        <f t="shared" ca="1" si="286"/>
        <v>4.5366839091703415E-2</v>
      </c>
      <c r="H1006">
        <f t="shared" ca="1" si="287"/>
        <v>1</v>
      </c>
      <c r="I1006">
        <f t="shared" ca="1" si="288"/>
        <v>65.600145799368292</v>
      </c>
      <c r="J1006">
        <f t="shared" ca="1" si="289"/>
        <v>-13.329728460298131</v>
      </c>
      <c r="K1006">
        <f t="shared" ca="1" si="290"/>
        <v>2.4031976020429027</v>
      </c>
      <c r="L1006">
        <f t="shared" ca="1" si="291"/>
        <v>-13.329728460298131</v>
      </c>
      <c r="M1006">
        <f t="shared" ca="1" si="292"/>
        <v>141.73881864035533</v>
      </c>
      <c r="N1006">
        <f t="shared" ca="1" si="293"/>
        <v>6.8918273411609654</v>
      </c>
      <c r="O1006">
        <f t="shared" ca="1" si="294"/>
        <v>2.4031976020429027</v>
      </c>
      <c r="P1006">
        <f t="shared" ca="1" si="295"/>
        <v>6.8918273411609654</v>
      </c>
      <c r="Q1006">
        <f t="shared" ca="1" si="296"/>
        <v>2.1155038716574492</v>
      </c>
    </row>
    <row r="1007" spans="1:17" x14ac:dyDescent="0.2">
      <c r="A1007">
        <f t="shared" si="283"/>
        <v>995</v>
      </c>
      <c r="B1007">
        <f t="shared" ca="1" si="284"/>
        <v>16.074528743982448</v>
      </c>
      <c r="C1007">
        <f t="shared" ca="1" si="285"/>
        <v>6.5995455586837615</v>
      </c>
      <c r="E1007">
        <f t="shared" ca="1" si="281"/>
        <v>0.98728501205665675</v>
      </c>
      <c r="F1007">
        <f t="shared" ca="1" si="282"/>
        <v>1.2144558519431423E-2</v>
      </c>
      <c r="G1007">
        <f t="shared" ca="1" si="286"/>
        <v>5.7042942391182481E-4</v>
      </c>
      <c r="H1007">
        <f t="shared" ca="1" si="287"/>
        <v>1</v>
      </c>
      <c r="I1007">
        <f t="shared" ca="1" si="288"/>
        <v>259.57105038694516</v>
      </c>
      <c r="J1007">
        <f t="shared" ca="1" si="289"/>
        <v>-0.70262223941078616</v>
      </c>
      <c r="K1007">
        <f t="shared" ca="1" si="290"/>
        <v>6.0107491688869912E-2</v>
      </c>
      <c r="L1007">
        <f t="shared" ca="1" si="291"/>
        <v>-0.70262223941078616</v>
      </c>
      <c r="M1007">
        <f t="shared" ca="1" si="292"/>
        <v>9.9526455541202319E-2</v>
      </c>
      <c r="N1007">
        <f t="shared" ca="1" si="293"/>
        <v>2.296268410345454E-3</v>
      </c>
      <c r="O1007">
        <f t="shared" ca="1" si="294"/>
        <v>6.0107491688869912E-2</v>
      </c>
      <c r="P1007">
        <f t="shared" ca="1" si="295"/>
        <v>2.296268410345454E-3</v>
      </c>
      <c r="Q1007">
        <f t="shared" ca="1" si="296"/>
        <v>3.3445725474195683E-4</v>
      </c>
    </row>
    <row r="1008" spans="1:17" x14ac:dyDescent="0.2">
      <c r="A1008">
        <f t="shared" si="283"/>
        <v>996</v>
      </c>
      <c r="B1008">
        <f t="shared" ca="1" si="284"/>
        <v>13.407711871833229</v>
      </c>
      <c r="C1008">
        <f t="shared" ca="1" si="285"/>
        <v>10.272471423907861</v>
      </c>
      <c r="E1008">
        <f t="shared" ca="1" si="281"/>
        <v>0.57526146892143037</v>
      </c>
      <c r="F1008">
        <f t="shared" ca="1" si="282"/>
        <v>0.34470228914876194</v>
      </c>
      <c r="G1008">
        <f t="shared" ca="1" si="286"/>
        <v>8.0036241929807683E-2</v>
      </c>
      <c r="H1008">
        <f t="shared" ca="1" si="287"/>
        <v>1</v>
      </c>
      <c r="I1008">
        <f t="shared" ca="1" si="288"/>
        <v>88.125529255708415</v>
      </c>
      <c r="J1008">
        <f t="shared" ca="1" si="289"/>
        <v>-11.62002518850297</v>
      </c>
      <c r="K1008">
        <f t="shared" ca="1" si="290"/>
        <v>4.9140109060353536</v>
      </c>
      <c r="L1008">
        <f t="shared" ca="1" si="291"/>
        <v>-11.62002518850297</v>
      </c>
      <c r="M1008">
        <f t="shared" ca="1" si="292"/>
        <v>80.179512063838871</v>
      </c>
      <c r="N1008">
        <f t="shared" ca="1" si="293"/>
        <v>9.1447082836428191</v>
      </c>
      <c r="O1008">
        <f t="shared" ca="1" si="294"/>
        <v>4.9140109060353536</v>
      </c>
      <c r="P1008">
        <f t="shared" ca="1" si="295"/>
        <v>9.1447082836428191</v>
      </c>
      <c r="Q1008">
        <f t="shared" ca="1" si="296"/>
        <v>6.5843083161999791</v>
      </c>
    </row>
    <row r="1009" spans="1:17" x14ac:dyDescent="0.2">
      <c r="A1009">
        <f t="shared" si="283"/>
        <v>997</v>
      </c>
      <c r="B1009">
        <f t="shared" ca="1" si="284"/>
        <v>20.978111649313707</v>
      </c>
      <c r="C1009">
        <f t="shared" ca="1" si="285"/>
        <v>15.201011040058315</v>
      </c>
      <c r="E1009">
        <f t="shared" ca="1" si="281"/>
        <v>0.401898649653741</v>
      </c>
      <c r="F1009">
        <f t="shared" ca="1" si="282"/>
        <v>2.3294407737889974E-2</v>
      </c>
      <c r="G1009">
        <f t="shared" ca="1" si="286"/>
        <v>0.57480694260836906</v>
      </c>
      <c r="H1009">
        <f t="shared" ca="1" si="287"/>
        <v>1</v>
      </c>
      <c r="I1009">
        <f t="shared" ca="1" si="288"/>
        <v>43.01344829924917</v>
      </c>
      <c r="J1009">
        <f t="shared" ca="1" si="289"/>
        <v>-0.54861267344041986</v>
      </c>
      <c r="K1009">
        <f t="shared" ca="1" si="290"/>
        <v>24.65600410932938</v>
      </c>
      <c r="L1009">
        <f t="shared" ca="1" si="291"/>
        <v>-0.54861267344041986</v>
      </c>
      <c r="M1009">
        <f t="shared" ca="1" si="292"/>
        <v>0.36616634061849934</v>
      </c>
      <c r="N1009">
        <f t="shared" ca="1" si="293"/>
        <v>4.4382593646163553</v>
      </c>
      <c r="O1009">
        <f t="shared" ca="1" si="294"/>
        <v>24.65600410932938</v>
      </c>
      <c r="P1009">
        <f t="shared" ca="1" si="295"/>
        <v>4.4382593646163553</v>
      </c>
      <c r="Q1009">
        <f t="shared" ca="1" si="296"/>
        <v>339.6102521301932</v>
      </c>
    </row>
    <row r="1010" spans="1:17" x14ac:dyDescent="0.2">
      <c r="A1010">
        <f t="shared" si="283"/>
        <v>998</v>
      </c>
      <c r="B1010">
        <f t="shared" ca="1" si="284"/>
        <v>14.143462295622024</v>
      </c>
      <c r="C1010">
        <f t="shared" ca="1" si="285"/>
        <v>10.799433560828778</v>
      </c>
      <c r="E1010">
        <f t="shared" ca="1" si="281"/>
        <v>0.61565221702783002</v>
      </c>
      <c r="F1010">
        <f t="shared" ca="1" si="282"/>
        <v>0.19114434817160142</v>
      </c>
      <c r="G1010">
        <f t="shared" ca="1" si="286"/>
        <v>0.19320343480056856</v>
      </c>
      <c r="H1010">
        <f t="shared" ca="1" si="287"/>
        <v>1</v>
      </c>
      <c r="I1010">
        <f t="shared" ca="1" si="288"/>
        <v>100.93506381582048</v>
      </c>
      <c r="J1010">
        <f t="shared" ca="1" si="289"/>
        <v>-6.8959566850372918</v>
      </c>
      <c r="K1010">
        <f t="shared" ca="1" si="290"/>
        <v>12.695050495103743</v>
      </c>
      <c r="L1010">
        <f t="shared" ca="1" si="291"/>
        <v>-6.8959566850372918</v>
      </c>
      <c r="M1010">
        <f t="shared" ca="1" si="292"/>
        <v>24.654602008246219</v>
      </c>
      <c r="N1010">
        <f t="shared" ca="1" si="293"/>
        <v>12.240955085791256</v>
      </c>
      <c r="O1010">
        <f t="shared" ca="1" si="294"/>
        <v>12.695050495103743</v>
      </c>
      <c r="P1010">
        <f t="shared" ca="1" si="295"/>
        <v>12.240955085791256</v>
      </c>
      <c r="Q1010">
        <f t="shared" ca="1" si="296"/>
        <v>38.367762091899692</v>
      </c>
    </row>
    <row r="1011" spans="1:17" x14ac:dyDescent="0.2">
      <c r="A1011">
        <f t="shared" si="283"/>
        <v>999</v>
      </c>
      <c r="B1011">
        <f t="shared" ca="1" si="284"/>
        <v>13.711244291775506</v>
      </c>
      <c r="C1011">
        <f t="shared" ca="1" si="285"/>
        <v>9.193140568725191</v>
      </c>
      <c r="E1011">
        <f t="shared" ca="1" si="281"/>
        <v>0.74347010748721254</v>
      </c>
      <c r="F1011">
        <f t="shared" ca="1" si="282"/>
        <v>0.15164356866561216</v>
      </c>
      <c r="G1011">
        <f t="shared" ca="1" si="286"/>
        <v>0.10488632384717531</v>
      </c>
      <c r="H1011">
        <f t="shared" ca="1" si="287"/>
        <v>1</v>
      </c>
      <c r="I1011">
        <f t="shared" ca="1" si="288"/>
        <v>147.19673933361273</v>
      </c>
      <c r="J1011">
        <f t="shared" ca="1" si="289"/>
        <v>-6.6067081733202366</v>
      </c>
      <c r="K1011">
        <f t="shared" ca="1" si="290"/>
        <v>8.3227436399800432</v>
      </c>
      <c r="L1011">
        <f t="shared" ca="1" si="291"/>
        <v>-6.6067081733202366</v>
      </c>
      <c r="M1011">
        <f t="shared" ca="1" si="292"/>
        <v>15.517546890024976</v>
      </c>
      <c r="N1011">
        <f t="shared" ca="1" si="293"/>
        <v>5.2720784071801701</v>
      </c>
      <c r="O1011">
        <f t="shared" ca="1" si="294"/>
        <v>8.3227436399800432</v>
      </c>
      <c r="P1011">
        <f t="shared" ca="1" si="295"/>
        <v>5.2720784071801701</v>
      </c>
      <c r="Q1011">
        <f t="shared" ca="1" si="296"/>
        <v>11.30770605742873</v>
      </c>
    </row>
    <row r="1012" spans="1:17" x14ac:dyDescent="0.2">
      <c r="A1012">
        <f t="shared" si="283"/>
        <v>1000</v>
      </c>
      <c r="B1012">
        <f t="shared" ca="1" si="284"/>
        <v>19.22816070295757</v>
      </c>
      <c r="C1012">
        <f t="shared" ca="1" si="285"/>
        <v>14.169897879057174</v>
      </c>
      <c r="E1012">
        <f t="shared" ca="1" si="281"/>
        <v>0.19750729523686517</v>
      </c>
      <c r="F1012">
        <f t="shared" ca="1" si="282"/>
        <v>0.57732871476308989</v>
      </c>
      <c r="G1012">
        <f t="shared" ca="1" si="286"/>
        <v>0.22516399000004494</v>
      </c>
      <c r="H1012">
        <f t="shared" ca="1" si="287"/>
        <v>1</v>
      </c>
      <c r="I1012">
        <f t="shared" ca="1" si="288"/>
        <v>10.388131764195606</v>
      </c>
      <c r="J1012">
        <f t="shared" ca="1" si="289"/>
        <v>-6.6819606888444047</v>
      </c>
      <c r="K1012">
        <f t="shared" ca="1" si="290"/>
        <v>4.7464205901274781</v>
      </c>
      <c r="L1012">
        <f t="shared" ca="1" si="291"/>
        <v>-6.6819606888444047</v>
      </c>
      <c r="M1012">
        <f t="shared" ca="1" si="292"/>
        <v>224.91653861177281</v>
      </c>
      <c r="N1012">
        <f t="shared" ca="1" si="293"/>
        <v>43.08847213173793</v>
      </c>
      <c r="O1012">
        <f t="shared" ca="1" si="294"/>
        <v>4.7464205901274781</v>
      </c>
      <c r="P1012">
        <f t="shared" ca="1" si="295"/>
        <v>43.08847213173793</v>
      </c>
      <c r="Q1012">
        <f t="shared" ca="1" si="296"/>
        <v>52.111629576751355</v>
      </c>
    </row>
    <row r="1013" spans="1:17" x14ac:dyDescent="0.2">
      <c r="A1013">
        <f t="shared" si="283"/>
        <v>1001</v>
      </c>
      <c r="B1013">
        <f t="shared" ca="1" si="284"/>
        <v>20.802086989244515</v>
      </c>
      <c r="C1013">
        <f t="shared" ca="1" si="285"/>
        <v>15.787872117533622</v>
      </c>
      <c r="E1013">
        <f t="shared" ca="1" si="281"/>
        <v>0.14517843928034946</v>
      </c>
      <c r="F1013">
        <f t="shared" ca="1" si="282"/>
        <v>0.46254286815561718</v>
      </c>
      <c r="G1013">
        <f t="shared" ca="1" si="286"/>
        <v>0.39227869256403336</v>
      </c>
      <c r="H1013">
        <f t="shared" ca="1" si="287"/>
        <v>1</v>
      </c>
      <c r="I1013">
        <f t="shared" ca="1" si="288"/>
        <v>5.6127463094491414</v>
      </c>
      <c r="J1013">
        <f t="shared" ca="1" si="289"/>
        <v>-3.9350633495666125</v>
      </c>
      <c r="K1013">
        <f t="shared" ca="1" si="290"/>
        <v>6.0782839460869162</v>
      </c>
      <c r="L1013">
        <f t="shared" ca="1" si="291"/>
        <v>-3.9350633495666125</v>
      </c>
      <c r="M1013">
        <f t="shared" ca="1" si="292"/>
        <v>144.37069661412031</v>
      </c>
      <c r="N1013">
        <f t="shared" ca="1" si="293"/>
        <v>60.143085997088761</v>
      </c>
      <c r="O1013">
        <f t="shared" ca="1" si="294"/>
        <v>6.0782839460869162</v>
      </c>
      <c r="P1013">
        <f t="shared" ca="1" si="295"/>
        <v>60.143085997088761</v>
      </c>
      <c r="Q1013">
        <f t="shared" ca="1" si="296"/>
        <v>158.17076699730831</v>
      </c>
    </row>
    <row r="1014" spans="1:17" x14ac:dyDescent="0.2">
      <c r="A1014">
        <f t="shared" si="283"/>
        <v>1002</v>
      </c>
      <c r="B1014">
        <f t="shared" ca="1" si="284"/>
        <v>19.390883796963273</v>
      </c>
      <c r="C1014">
        <f t="shared" ca="1" si="285"/>
        <v>15.206928456985452</v>
      </c>
      <c r="E1014">
        <f t="shared" ca="1" si="281"/>
        <v>0.25395289746212957</v>
      </c>
      <c r="F1014">
        <f t="shared" ca="1" si="282"/>
        <v>0.32174139508994887</v>
      </c>
      <c r="G1014">
        <f t="shared" ca="1" si="286"/>
        <v>0.42430570744792157</v>
      </c>
      <c r="H1014">
        <f t="shared" ca="1" si="287"/>
        <v>1</v>
      </c>
      <c r="I1014">
        <f t="shared" ca="1" si="288"/>
        <v>17.174239340662123</v>
      </c>
      <c r="J1014">
        <f t="shared" ca="1" si="289"/>
        <v>-4.7880395476727786</v>
      </c>
      <c r="K1014">
        <f t="shared" ca="1" si="290"/>
        <v>11.500485841778195</v>
      </c>
      <c r="L1014">
        <f t="shared" ca="1" si="291"/>
        <v>-4.7880395476727786</v>
      </c>
      <c r="M1014">
        <f t="shared" ca="1" si="292"/>
        <v>69.853626082175055</v>
      </c>
      <c r="N1014">
        <f t="shared" ca="1" si="293"/>
        <v>45.250649210039661</v>
      </c>
      <c r="O1014">
        <f t="shared" ca="1" si="294"/>
        <v>11.500485841778195</v>
      </c>
      <c r="P1014">
        <f t="shared" ca="1" si="295"/>
        <v>45.250649210039661</v>
      </c>
      <c r="Q1014">
        <f t="shared" ca="1" si="296"/>
        <v>185.0523179962054</v>
      </c>
    </row>
    <row r="1015" spans="1:17" x14ac:dyDescent="0.2">
      <c r="A1015">
        <f t="shared" si="283"/>
        <v>1003</v>
      </c>
      <c r="B1015">
        <f t="shared" ca="1" si="284"/>
        <v>15.208466641922714</v>
      </c>
      <c r="C1015">
        <f t="shared" ca="1" si="285"/>
        <v>11.737244903575085</v>
      </c>
      <c r="E1015">
        <f t="shared" ca="1" si="281"/>
        <v>0.56949060213054992</v>
      </c>
      <c r="F1015">
        <f t="shared" ca="1" si="282"/>
        <v>0.15663334065751225</v>
      </c>
      <c r="G1015">
        <f t="shared" ca="1" si="286"/>
        <v>0.27387605721193786</v>
      </c>
      <c r="H1015">
        <f t="shared" ca="1" si="287"/>
        <v>1</v>
      </c>
      <c r="I1015">
        <f t="shared" ca="1" si="288"/>
        <v>86.366295077168843</v>
      </c>
      <c r="J1015">
        <f t="shared" ca="1" si="289"/>
        <v>-5.2271912274073005</v>
      </c>
      <c r="K1015">
        <f t="shared" ca="1" si="290"/>
        <v>16.646570348917226</v>
      </c>
      <c r="L1015">
        <f t="shared" ca="1" si="291"/>
        <v>-5.2271912274073005</v>
      </c>
      <c r="M1015">
        <f t="shared" ca="1" si="292"/>
        <v>16.555545498053181</v>
      </c>
      <c r="N1015">
        <f t="shared" ca="1" si="293"/>
        <v>14.219269246790928</v>
      </c>
      <c r="O1015">
        <f t="shared" ca="1" si="294"/>
        <v>16.646570348917226</v>
      </c>
      <c r="P1015">
        <f t="shared" ca="1" si="295"/>
        <v>14.219269246790928</v>
      </c>
      <c r="Q1015">
        <f t="shared" ca="1" si="296"/>
        <v>77.098320286652225</v>
      </c>
    </row>
    <row r="1016" spans="1:17" x14ac:dyDescent="0.2">
      <c r="A1016">
        <f t="shared" si="283"/>
        <v>1004</v>
      </c>
      <c r="B1016">
        <f t="shared" ca="1" si="284"/>
        <v>21.558003431550102</v>
      </c>
      <c r="C1016">
        <f t="shared" ca="1" si="285"/>
        <v>16.193412891021747</v>
      </c>
      <c r="E1016">
        <f t="shared" ca="1" si="281"/>
        <v>0.27353476634570584</v>
      </c>
      <c r="F1016">
        <f t="shared" ca="1" si="282"/>
        <v>0.14761201020685671</v>
      </c>
      <c r="G1016">
        <f t="shared" ca="1" si="286"/>
        <v>0.5788532234474375</v>
      </c>
      <c r="H1016">
        <f t="shared" ca="1" si="287"/>
        <v>1</v>
      </c>
      <c r="I1016">
        <f t="shared" ca="1" si="288"/>
        <v>19.924903774866713</v>
      </c>
      <c r="J1016">
        <f t="shared" ca="1" si="289"/>
        <v>-2.3660931798946967</v>
      </c>
      <c r="K1016">
        <f t="shared" ca="1" si="290"/>
        <v>16.899160511727949</v>
      </c>
      <c r="L1016">
        <f t="shared" ca="1" si="291"/>
        <v>-2.3660931798946967</v>
      </c>
      <c r="M1016">
        <f t="shared" ca="1" si="292"/>
        <v>14.703423390072226</v>
      </c>
      <c r="N1016">
        <f t="shared" ca="1" si="293"/>
        <v>28.322341225465347</v>
      </c>
      <c r="O1016">
        <f t="shared" ca="1" si="294"/>
        <v>16.899160511727949</v>
      </c>
      <c r="P1016">
        <f t="shared" ca="1" si="295"/>
        <v>28.322341225465347</v>
      </c>
      <c r="Q1016">
        <f t="shared" ca="1" si="296"/>
        <v>344.40836767518988</v>
      </c>
    </row>
    <row r="1017" spans="1:17" x14ac:dyDescent="0.2">
      <c r="A1017">
        <f t="shared" si="283"/>
        <v>1005</v>
      </c>
      <c r="B1017">
        <f t="shared" ca="1" si="284"/>
        <v>13.161331838275721</v>
      </c>
      <c r="C1017">
        <f t="shared" ca="1" si="285"/>
        <v>9.849080983484864</v>
      </c>
      <c r="E1017">
        <f t="shared" ca="1" si="281"/>
        <v>0.6219468385196586</v>
      </c>
      <c r="F1017">
        <f t="shared" ca="1" si="282"/>
        <v>0.3080055788827547</v>
      </c>
      <c r="G1017">
        <f t="shared" ca="1" si="286"/>
        <v>7.0047582597586699E-2</v>
      </c>
      <c r="H1017">
        <f t="shared" ca="1" si="287"/>
        <v>1</v>
      </c>
      <c r="I1017">
        <f t="shared" ca="1" si="288"/>
        <v>103.00959876624653</v>
      </c>
      <c r="J1017">
        <f t="shared" ca="1" si="289"/>
        <v>-11.225597427507234</v>
      </c>
      <c r="K1017">
        <f t="shared" ca="1" si="290"/>
        <v>4.6497602273171683</v>
      </c>
      <c r="L1017">
        <f t="shared" ca="1" si="291"/>
        <v>-11.225597427507234</v>
      </c>
      <c r="M1017">
        <f t="shared" ca="1" si="292"/>
        <v>64.016546233133482</v>
      </c>
      <c r="N1017">
        <f t="shared" ca="1" si="293"/>
        <v>7.1513944825554141</v>
      </c>
      <c r="O1017">
        <f t="shared" ca="1" si="294"/>
        <v>4.6497602273171683</v>
      </c>
      <c r="P1017">
        <f t="shared" ca="1" si="295"/>
        <v>7.1513944825554141</v>
      </c>
      <c r="Q1017">
        <f t="shared" ca="1" si="296"/>
        <v>5.0433961930994684</v>
      </c>
    </row>
    <row r="1018" spans="1:17" x14ac:dyDescent="0.2">
      <c r="A1018">
        <f t="shared" si="283"/>
        <v>1006</v>
      </c>
      <c r="B1018">
        <f t="shared" ca="1" si="284"/>
        <v>15.358411458131826</v>
      </c>
      <c r="C1018">
        <f t="shared" ca="1" si="285"/>
        <v>7.3792436017614689</v>
      </c>
      <c r="E1018">
        <f t="shared" ca="1" si="281"/>
        <v>0.92436358584782097</v>
      </c>
      <c r="F1018">
        <f t="shared" ca="1" si="282"/>
        <v>3.3094982931252792E-2</v>
      </c>
      <c r="G1018">
        <f t="shared" ca="1" si="286"/>
        <v>4.254143122092624E-2</v>
      </c>
      <c r="H1018">
        <f t="shared" ca="1" si="287"/>
        <v>1</v>
      </c>
      <c r="I1018">
        <f t="shared" ca="1" si="288"/>
        <v>227.539512743476</v>
      </c>
      <c r="J1018">
        <f t="shared" ca="1" si="289"/>
        <v>-1.7926793098200484</v>
      </c>
      <c r="K1018">
        <f t="shared" ca="1" si="290"/>
        <v>4.1970009471119436</v>
      </c>
      <c r="L1018">
        <f t="shared" ca="1" si="291"/>
        <v>-1.7926793098200484</v>
      </c>
      <c r="M1018">
        <f t="shared" ca="1" si="292"/>
        <v>0.73909352369439762</v>
      </c>
      <c r="N1018">
        <f t="shared" ca="1" si="293"/>
        <v>0.4666736269714698</v>
      </c>
      <c r="O1018">
        <f t="shared" ca="1" si="294"/>
        <v>4.1970009471119436</v>
      </c>
      <c r="P1018">
        <f t="shared" ca="1" si="295"/>
        <v>0.4666736269714698</v>
      </c>
      <c r="Q1018">
        <f t="shared" ca="1" si="296"/>
        <v>1.8602057215778482</v>
      </c>
    </row>
    <row r="1019" spans="1:17" x14ac:dyDescent="0.2">
      <c r="A1019">
        <f t="shared" si="283"/>
        <v>1007</v>
      </c>
      <c r="B1019">
        <f t="shared" ca="1" si="284"/>
        <v>18.093020911837602</v>
      </c>
      <c r="C1019">
        <f t="shared" ca="1" si="285"/>
        <v>13.932657083812252</v>
      </c>
      <c r="E1019">
        <f t="shared" ca="1" si="281"/>
        <v>0.43385487906568665</v>
      </c>
      <c r="F1019">
        <f t="shared" ca="1" si="282"/>
        <v>0.13161302864273561</v>
      </c>
      <c r="G1019">
        <f t="shared" ca="1" si="286"/>
        <v>0.43453209229157774</v>
      </c>
      <c r="H1019">
        <f t="shared" ca="1" si="287"/>
        <v>1</v>
      </c>
      <c r="I1019">
        <f t="shared" ca="1" si="288"/>
        <v>50.125663936527758</v>
      </c>
      <c r="J1019">
        <f t="shared" ca="1" si="289"/>
        <v>-3.3461159410404009</v>
      </c>
      <c r="K1019">
        <f t="shared" ca="1" si="290"/>
        <v>20.12104277504223</v>
      </c>
      <c r="L1019">
        <f t="shared" ca="1" si="291"/>
        <v>-3.3461159410404009</v>
      </c>
      <c r="M1019">
        <f t="shared" ca="1" si="292"/>
        <v>11.688878385384939</v>
      </c>
      <c r="N1019">
        <f t="shared" ca="1" si="293"/>
        <v>18.956569174200695</v>
      </c>
      <c r="O1019">
        <f t="shared" ca="1" si="294"/>
        <v>20.12104277504223</v>
      </c>
      <c r="P1019">
        <f t="shared" ca="1" si="295"/>
        <v>18.956569174200695</v>
      </c>
      <c r="Q1019">
        <f t="shared" ca="1" si="296"/>
        <v>194.07987137787495</v>
      </c>
    </row>
    <row r="1020" spans="1:17" x14ac:dyDescent="0.2">
      <c r="A1020">
        <f t="shared" si="283"/>
        <v>1008</v>
      </c>
      <c r="B1020">
        <f t="shared" ca="1" si="284"/>
        <v>16.019983577326951</v>
      </c>
      <c r="C1020">
        <f t="shared" ca="1" si="285"/>
        <v>6.6910551780453122</v>
      </c>
      <c r="E1020">
        <f t="shared" ca="1" si="281"/>
        <v>0.98120757118598401</v>
      </c>
      <c r="F1020">
        <f t="shared" ca="1" si="282"/>
        <v>1.1958979458535262E-2</v>
      </c>
      <c r="G1020">
        <f t="shared" ca="1" si="286"/>
        <v>6.8334493554807318E-3</v>
      </c>
      <c r="H1020">
        <f t="shared" ca="1" si="287"/>
        <v>1</v>
      </c>
      <c r="I1020">
        <f t="shared" ca="1" si="288"/>
        <v>256.38519769154345</v>
      </c>
      <c r="J1020">
        <f t="shared" ca="1" si="289"/>
        <v>-0.68762653363862614</v>
      </c>
      <c r="K1020">
        <f t="shared" ca="1" si="290"/>
        <v>0.71562419012393086</v>
      </c>
      <c r="L1020">
        <f t="shared" ca="1" si="291"/>
        <v>-0.68762653363862614</v>
      </c>
      <c r="M1020">
        <f t="shared" ca="1" si="292"/>
        <v>9.6507999602588185E-2</v>
      </c>
      <c r="N1020">
        <f t="shared" ca="1" si="293"/>
        <v>2.7087760454684567E-2</v>
      </c>
      <c r="O1020">
        <f t="shared" ca="1" si="294"/>
        <v>0.71562419012393086</v>
      </c>
      <c r="P1020">
        <f t="shared" ca="1" si="295"/>
        <v>2.7087760454684567E-2</v>
      </c>
      <c r="Q1020">
        <f t="shared" ca="1" si="296"/>
        <v>4.7997292799203915E-2</v>
      </c>
    </row>
    <row r="1021" spans="1:17" x14ac:dyDescent="0.2">
      <c r="A1021">
        <f t="shared" si="283"/>
        <v>1009</v>
      </c>
      <c r="B1021">
        <f t="shared" ca="1" si="284"/>
        <v>14.704186777505763</v>
      </c>
      <c r="C1021">
        <f t="shared" ca="1" si="285"/>
        <v>7.6812296956646566</v>
      </c>
      <c r="E1021">
        <f t="shared" ca="1" si="281"/>
        <v>0.88420078229742427</v>
      </c>
      <c r="F1021">
        <f t="shared" ca="1" si="282"/>
        <v>7.315345912593868E-2</v>
      </c>
      <c r="G1021">
        <f t="shared" ca="1" si="286"/>
        <v>4.2645758576637049E-2</v>
      </c>
      <c r="H1021">
        <f t="shared" ca="1" si="287"/>
        <v>1</v>
      </c>
      <c r="I1021">
        <f t="shared" ca="1" si="288"/>
        <v>208.19627553551493</v>
      </c>
      <c r="J1021">
        <f t="shared" ca="1" si="289"/>
        <v>-3.7903854631133735</v>
      </c>
      <c r="K1021">
        <f t="shared" ca="1" si="290"/>
        <v>4.0244902592885312</v>
      </c>
      <c r="L1021">
        <f t="shared" ca="1" si="291"/>
        <v>-3.7903854631133735</v>
      </c>
      <c r="M1021">
        <f t="shared" ca="1" si="292"/>
        <v>3.6111440071945888</v>
      </c>
      <c r="N1021">
        <f t="shared" ca="1" si="293"/>
        <v>1.0340694579735634</v>
      </c>
      <c r="O1021">
        <f t="shared" ca="1" si="294"/>
        <v>4.0244902592885312</v>
      </c>
      <c r="P1021">
        <f t="shared" ca="1" si="295"/>
        <v>1.0340694579735634</v>
      </c>
      <c r="Q1021">
        <f t="shared" ca="1" si="296"/>
        <v>1.8693407367683526</v>
      </c>
    </row>
    <row r="1022" spans="1:17" x14ac:dyDescent="0.2">
      <c r="A1022">
        <f t="shared" si="283"/>
        <v>1010</v>
      </c>
      <c r="B1022">
        <f t="shared" ca="1" si="284"/>
        <v>16.725511325175002</v>
      </c>
      <c r="C1022">
        <f t="shared" ca="1" si="285"/>
        <v>13.180483840894828</v>
      </c>
      <c r="E1022">
        <f t="shared" ca="1" si="281"/>
        <v>0.46097063717158704</v>
      </c>
      <c r="F1022">
        <f t="shared" ca="1" si="282"/>
        <v>0.17933432378090414</v>
      </c>
      <c r="G1022">
        <f t="shared" ca="1" si="286"/>
        <v>0.35969503904750882</v>
      </c>
      <c r="H1022">
        <f t="shared" ca="1" si="287"/>
        <v>1</v>
      </c>
      <c r="I1022">
        <f t="shared" ca="1" si="288"/>
        <v>56.58713311544512</v>
      </c>
      <c r="J1022">
        <f t="shared" ca="1" si="289"/>
        <v>-4.8443364495011183</v>
      </c>
      <c r="K1022">
        <f t="shared" ca="1" si="290"/>
        <v>17.696682226034959</v>
      </c>
      <c r="L1022">
        <f t="shared" ca="1" si="291"/>
        <v>-4.8443364495011183</v>
      </c>
      <c r="M1022">
        <f t="shared" ca="1" si="292"/>
        <v>21.702107628081865</v>
      </c>
      <c r="N1022">
        <f t="shared" ca="1" si="293"/>
        <v>21.381435910745783</v>
      </c>
      <c r="O1022">
        <f t="shared" ca="1" si="294"/>
        <v>17.696682226034959</v>
      </c>
      <c r="P1022">
        <f t="shared" ca="1" si="295"/>
        <v>21.381435910745783</v>
      </c>
      <c r="Q1022">
        <f t="shared" ca="1" si="296"/>
        <v>132.98592497047102</v>
      </c>
    </row>
    <row r="1023" spans="1:17" x14ac:dyDescent="0.2">
      <c r="A1023">
        <f t="shared" si="283"/>
        <v>1011</v>
      </c>
      <c r="B1023">
        <f t="shared" ca="1" si="284"/>
        <v>26.234893442724957</v>
      </c>
      <c r="C1023">
        <f t="shared" ca="1" si="285"/>
        <v>18.323685145640969</v>
      </c>
      <c r="E1023">
        <f t="shared" ca="1" si="281"/>
        <v>0.19197956455984799</v>
      </c>
      <c r="F1023">
        <f t="shared" ca="1" si="282"/>
        <v>2.2084270007448035E-2</v>
      </c>
      <c r="G1023">
        <f t="shared" ca="1" si="286"/>
        <v>0.78593616543270395</v>
      </c>
      <c r="H1023">
        <f t="shared" ca="1" si="287"/>
        <v>1</v>
      </c>
      <c r="I1023">
        <f t="shared" ca="1" si="288"/>
        <v>9.81479359944721</v>
      </c>
      <c r="J1023">
        <f t="shared" ca="1" si="289"/>
        <v>-0.2484480924236063</v>
      </c>
      <c r="K1023">
        <f t="shared" ca="1" si="290"/>
        <v>16.10372767362621</v>
      </c>
      <c r="L1023">
        <f t="shared" ca="1" si="291"/>
        <v>-0.2484480924236063</v>
      </c>
      <c r="M1023">
        <f t="shared" ca="1" si="292"/>
        <v>0.32911006969290907</v>
      </c>
      <c r="N1023">
        <f t="shared" ca="1" si="293"/>
        <v>5.7531980167807184</v>
      </c>
      <c r="O1023">
        <f t="shared" ca="1" si="294"/>
        <v>16.10372767362621</v>
      </c>
      <c r="P1023">
        <f t="shared" ca="1" si="295"/>
        <v>5.7531980167807184</v>
      </c>
      <c r="Q1023">
        <f t="shared" ca="1" si="296"/>
        <v>634.90877508602614</v>
      </c>
    </row>
    <row r="1024" spans="1:17" x14ac:dyDescent="0.2">
      <c r="A1024">
        <f t="shared" si="283"/>
        <v>1012</v>
      </c>
      <c r="B1024">
        <f t="shared" ca="1" si="284"/>
        <v>13.063857381123059</v>
      </c>
      <c r="C1024">
        <f t="shared" ca="1" si="285"/>
        <v>9.3928255164022136</v>
      </c>
      <c r="E1024">
        <f t="shared" ca="1" si="281"/>
        <v>0.62728231615136665</v>
      </c>
      <c r="F1024">
        <f t="shared" ca="1" si="282"/>
        <v>0.35943001736625174</v>
      </c>
      <c r="G1024">
        <f t="shared" ca="1" si="286"/>
        <v>1.328766648238161E-2</v>
      </c>
      <c r="H1024">
        <f t="shared" ca="1" si="287"/>
        <v>1</v>
      </c>
      <c r="I1024">
        <f t="shared" ca="1" si="288"/>
        <v>104.78455063680222</v>
      </c>
      <c r="J1024">
        <f t="shared" ca="1" si="289"/>
        <v>-13.212195895966742</v>
      </c>
      <c r="K1024">
        <f t="shared" ca="1" si="290"/>
        <v>0.88960231641271947</v>
      </c>
      <c r="L1024">
        <f t="shared" ca="1" si="291"/>
        <v>-13.212195895966742</v>
      </c>
      <c r="M1024">
        <f t="shared" ca="1" si="292"/>
        <v>87.177369746658442</v>
      </c>
      <c r="N1024">
        <f t="shared" ca="1" si="293"/>
        <v>1.5830770863896106</v>
      </c>
      <c r="O1024">
        <f t="shared" ca="1" si="294"/>
        <v>0.88960231641271947</v>
      </c>
      <c r="P1024">
        <f t="shared" ca="1" si="295"/>
        <v>1.5830770863896106</v>
      </c>
      <c r="Q1024">
        <f t="shared" ca="1" si="296"/>
        <v>0.18148227719158425</v>
      </c>
    </row>
    <row r="1025" spans="1:17" x14ac:dyDescent="0.2">
      <c r="A1025">
        <f t="shared" si="283"/>
        <v>1013</v>
      </c>
      <c r="B1025">
        <f t="shared" ca="1" si="284"/>
        <v>14.725691607092244</v>
      </c>
      <c r="C1025">
        <f t="shared" ca="1" si="285"/>
        <v>10.67814550393495</v>
      </c>
      <c r="E1025">
        <f t="shared" ca="1" si="281"/>
        <v>0.6620494840877672</v>
      </c>
      <c r="F1025">
        <f t="shared" ca="1" si="282"/>
        <v>0.1138346111949777</v>
      </c>
      <c r="G1025">
        <f t="shared" ca="1" si="286"/>
        <v>0.22411590471725509</v>
      </c>
      <c r="H1025">
        <f t="shared" ca="1" si="287"/>
        <v>1</v>
      </c>
      <c r="I1025">
        <f t="shared" ca="1" si="288"/>
        <v>116.721825011128</v>
      </c>
      <c r="J1025">
        <f t="shared" ca="1" si="289"/>
        <v>-4.4163389329198406</v>
      </c>
      <c r="K1025">
        <f t="shared" ca="1" si="290"/>
        <v>15.836064838257872</v>
      </c>
      <c r="L1025">
        <f t="shared" ca="1" si="291"/>
        <v>-4.4163389329198406</v>
      </c>
      <c r="M1025">
        <f t="shared" ca="1" si="292"/>
        <v>8.7442734627492431</v>
      </c>
      <c r="N1025">
        <f t="shared" ca="1" si="293"/>
        <v>8.4564095244884889</v>
      </c>
      <c r="O1025">
        <f t="shared" ca="1" si="294"/>
        <v>15.836064838257872</v>
      </c>
      <c r="P1025">
        <f t="shared" ca="1" si="295"/>
        <v>8.4564095244884889</v>
      </c>
      <c r="Q1025">
        <f t="shared" ca="1" si="296"/>
        <v>51.627623973656661</v>
      </c>
    </row>
    <row r="1026" spans="1:17" x14ac:dyDescent="0.2">
      <c r="A1026">
        <f t="shared" si="283"/>
        <v>1014</v>
      </c>
      <c r="B1026">
        <f t="shared" ca="1" si="284"/>
        <v>13.982665625637614</v>
      </c>
      <c r="C1026">
        <f t="shared" ca="1" si="285"/>
        <v>8.0557247469911921</v>
      </c>
      <c r="E1026">
        <f t="shared" ca="1" si="281"/>
        <v>0.83264637259137153</v>
      </c>
      <c r="F1026">
        <f t="shared" ca="1" si="282"/>
        <v>0.12636646266865406</v>
      </c>
      <c r="G1026">
        <f t="shared" ca="1" si="286"/>
        <v>4.0987164739974408E-2</v>
      </c>
      <c r="H1026">
        <f t="shared" ca="1" si="287"/>
        <v>1</v>
      </c>
      <c r="I1026">
        <f t="shared" ca="1" si="288"/>
        <v>184.62578515056228</v>
      </c>
      <c r="J1026">
        <f t="shared" ca="1" si="289"/>
        <v>-6.1658085980339061</v>
      </c>
      <c r="K1026">
        <f t="shared" ca="1" si="290"/>
        <v>3.6424417353307117</v>
      </c>
      <c r="L1026">
        <f t="shared" ca="1" si="291"/>
        <v>-6.1658085980339061</v>
      </c>
      <c r="M1026">
        <f t="shared" ca="1" si="292"/>
        <v>10.775532252409652</v>
      </c>
      <c r="N1026">
        <f t="shared" ca="1" si="293"/>
        <v>1.7167960527838351</v>
      </c>
      <c r="O1026">
        <f t="shared" ca="1" si="294"/>
        <v>3.6424417353307117</v>
      </c>
      <c r="P1026">
        <f t="shared" ca="1" si="295"/>
        <v>1.7167960527838351</v>
      </c>
      <c r="Q1026">
        <f t="shared" ca="1" si="296"/>
        <v>1.7267622152544884</v>
      </c>
    </row>
    <row r="1027" spans="1:17" x14ac:dyDescent="0.2">
      <c r="A1027">
        <f t="shared" si="283"/>
        <v>1015</v>
      </c>
      <c r="B1027">
        <f t="shared" ca="1" si="284"/>
        <v>19.123105611975493</v>
      </c>
      <c r="C1027">
        <f t="shared" ca="1" si="285"/>
        <v>14.993385384608704</v>
      </c>
      <c r="E1027">
        <f t="shared" ca="1" si="281"/>
        <v>0.3054753478872525</v>
      </c>
      <c r="F1027">
        <f t="shared" ca="1" si="282"/>
        <v>0.24664503932687037</v>
      </c>
      <c r="G1027">
        <f t="shared" ca="1" si="286"/>
        <v>0.44787961278587712</v>
      </c>
      <c r="H1027">
        <f t="shared" ca="1" si="287"/>
        <v>1</v>
      </c>
      <c r="I1027">
        <f t="shared" ca="1" si="288"/>
        <v>24.849834608828946</v>
      </c>
      <c r="J1027">
        <f t="shared" ca="1" si="289"/>
        <v>-4.4151571807121908</v>
      </c>
      <c r="K1027">
        <f t="shared" ca="1" si="290"/>
        <v>14.602311340116737</v>
      </c>
      <c r="L1027">
        <f t="shared" ca="1" si="291"/>
        <v>-4.4151571807121908</v>
      </c>
      <c r="M1027">
        <f t="shared" ca="1" si="292"/>
        <v>41.050631656488655</v>
      </c>
      <c r="N1027">
        <f t="shared" ca="1" si="293"/>
        <v>36.616150067521453</v>
      </c>
      <c r="O1027">
        <f t="shared" ca="1" si="294"/>
        <v>14.602311340116737</v>
      </c>
      <c r="P1027">
        <f t="shared" ca="1" si="295"/>
        <v>36.616150067521453</v>
      </c>
      <c r="Q1027">
        <f t="shared" ca="1" si="296"/>
        <v>206.18609352759893</v>
      </c>
    </row>
    <row r="1028" spans="1:17" x14ac:dyDescent="0.2">
      <c r="A1028">
        <f t="shared" si="283"/>
        <v>1016</v>
      </c>
      <c r="B1028">
        <f t="shared" ca="1" si="284"/>
        <v>19.44568586628144</v>
      </c>
      <c r="C1028">
        <f t="shared" ca="1" si="285"/>
        <v>14.24174152631041</v>
      </c>
      <c r="E1028">
        <f t="shared" ca="1" si="281"/>
        <v>0.18739512559809102</v>
      </c>
      <c r="F1028">
        <f t="shared" ca="1" si="282"/>
        <v>0.58798601508880566</v>
      </c>
      <c r="G1028">
        <f t="shared" ca="1" si="286"/>
        <v>0.22461885931310333</v>
      </c>
      <c r="H1028">
        <f t="shared" ca="1" si="287"/>
        <v>1</v>
      </c>
      <c r="I1028">
        <f t="shared" ca="1" si="288"/>
        <v>9.351639283977244</v>
      </c>
      <c r="J1028">
        <f t="shared" ca="1" si="289"/>
        <v>-6.4568827904427835</v>
      </c>
      <c r="K1028">
        <f t="shared" ca="1" si="290"/>
        <v>4.4925058294715106</v>
      </c>
      <c r="L1028">
        <f t="shared" ca="1" si="291"/>
        <v>-6.4568827904427835</v>
      </c>
      <c r="M1028">
        <f t="shared" ca="1" si="292"/>
        <v>233.29695339872092</v>
      </c>
      <c r="N1028">
        <f t="shared" ca="1" si="293"/>
        <v>43.777626773147517</v>
      </c>
      <c r="O1028">
        <f t="shared" ca="1" si="294"/>
        <v>4.4925058294715106</v>
      </c>
      <c r="P1028">
        <f t="shared" ca="1" si="295"/>
        <v>43.777626773147517</v>
      </c>
      <c r="Q1028">
        <f t="shared" ca="1" si="296"/>
        <v>51.859606503047161</v>
      </c>
    </row>
    <row r="1029" spans="1:17" x14ac:dyDescent="0.2">
      <c r="A1029">
        <f t="shared" si="283"/>
        <v>1017</v>
      </c>
      <c r="B1029">
        <f t="shared" ca="1" si="284"/>
        <v>13.078783925327107</v>
      </c>
      <c r="C1029">
        <f t="shared" ca="1" si="285"/>
        <v>8.6960862804383403</v>
      </c>
      <c r="E1029">
        <f t="shared" ca="1" si="281"/>
        <v>0.73522491142005975</v>
      </c>
      <c r="F1029">
        <f t="shared" ca="1" si="282"/>
        <v>0.23610148184056004</v>
      </c>
      <c r="G1029">
        <f t="shared" ca="1" si="286"/>
        <v>2.8673606739380214E-2</v>
      </c>
      <c r="H1029">
        <f t="shared" ca="1" si="287"/>
        <v>1</v>
      </c>
      <c r="I1029">
        <f t="shared" ca="1" si="288"/>
        <v>143.94997502023264</v>
      </c>
      <c r="J1029">
        <f t="shared" ca="1" si="289"/>
        <v>-10.172238696840919</v>
      </c>
      <c r="K1029">
        <f t="shared" ca="1" si="290"/>
        <v>2.2500215623720297</v>
      </c>
      <c r="L1029">
        <f t="shared" ca="1" si="291"/>
        <v>-10.172238696840919</v>
      </c>
      <c r="M1029">
        <f t="shared" ca="1" si="292"/>
        <v>37.615990283987642</v>
      </c>
      <c r="N1029">
        <f t="shared" ca="1" si="293"/>
        <v>2.2439854549204514</v>
      </c>
      <c r="O1029">
        <f t="shared" ca="1" si="294"/>
        <v>2.2500215623720297</v>
      </c>
      <c r="P1029">
        <f t="shared" ca="1" si="295"/>
        <v>2.2439854549204514</v>
      </c>
      <c r="Q1029">
        <f t="shared" ca="1" si="296"/>
        <v>0.84508702027128724</v>
      </c>
    </row>
    <row r="1030" spans="1:17" x14ac:dyDescent="0.2">
      <c r="A1030">
        <f t="shared" si="283"/>
        <v>1018</v>
      </c>
      <c r="B1030">
        <f t="shared" ca="1" si="284"/>
        <v>14.347355304710963</v>
      </c>
      <c r="C1030">
        <f t="shared" ca="1" si="285"/>
        <v>11.353568456200151</v>
      </c>
      <c r="E1030">
        <f t="shared" ca="1" si="281"/>
        <v>0.48214208192127428</v>
      </c>
      <c r="F1030">
        <f t="shared" ca="1" si="282"/>
        <v>0.38563509026831094</v>
      </c>
      <c r="G1030">
        <f t="shared" ca="1" si="286"/>
        <v>0.13222282781041478</v>
      </c>
      <c r="H1030">
        <f t="shared" ca="1" si="287"/>
        <v>1</v>
      </c>
      <c r="I1030">
        <f t="shared" ca="1" si="288"/>
        <v>61.904360880543102</v>
      </c>
      <c r="J1030">
        <f t="shared" ca="1" si="289"/>
        <v>-10.895551049634312</v>
      </c>
      <c r="K1030">
        <f t="shared" ca="1" si="290"/>
        <v>6.8040206294415526</v>
      </c>
      <c r="L1030">
        <f t="shared" ca="1" si="291"/>
        <v>-10.895551049634312</v>
      </c>
      <c r="M1030">
        <f t="shared" ca="1" si="292"/>
        <v>100.35249253664837</v>
      </c>
      <c r="N1030">
        <f t="shared" ca="1" si="293"/>
        <v>16.901372992675707</v>
      </c>
      <c r="O1030">
        <f t="shared" ca="1" si="294"/>
        <v>6.8040206294415526</v>
      </c>
      <c r="P1030">
        <f t="shared" ca="1" si="295"/>
        <v>16.901372992675707</v>
      </c>
      <c r="Q1030">
        <f t="shared" ca="1" si="296"/>
        <v>17.970065677460479</v>
      </c>
    </row>
    <row r="1031" spans="1:17" x14ac:dyDescent="0.2">
      <c r="A1031">
        <f t="shared" si="283"/>
        <v>1019</v>
      </c>
      <c r="B1031">
        <f t="shared" ca="1" si="284"/>
        <v>14.72734918070778</v>
      </c>
      <c r="C1031">
        <f t="shared" ca="1" si="285"/>
        <v>11.750854187984888</v>
      </c>
      <c r="E1031">
        <f t="shared" ca="1" si="281"/>
        <v>0.45617848291623231</v>
      </c>
      <c r="F1031">
        <f t="shared" ca="1" si="282"/>
        <v>0.38397704301240887</v>
      </c>
      <c r="G1031">
        <f t="shared" ca="1" si="286"/>
        <v>0.15984447407135882</v>
      </c>
      <c r="H1031">
        <f t="shared" ca="1" si="287"/>
        <v>1</v>
      </c>
      <c r="I1031">
        <f t="shared" ca="1" si="288"/>
        <v>55.416712643833627</v>
      </c>
      <c r="J1031">
        <f t="shared" ca="1" si="289"/>
        <v>-10.264497006425209</v>
      </c>
      <c r="K1031">
        <f t="shared" ca="1" si="290"/>
        <v>7.782454053933419</v>
      </c>
      <c r="L1031">
        <f t="shared" ca="1" si="291"/>
        <v>-10.264497006425209</v>
      </c>
      <c r="M1031">
        <f t="shared" ca="1" si="292"/>
        <v>99.491411779461345</v>
      </c>
      <c r="N1031">
        <f t="shared" ca="1" si="293"/>
        <v>20.344259508433357</v>
      </c>
      <c r="O1031">
        <f t="shared" ca="1" si="294"/>
        <v>7.782454053933419</v>
      </c>
      <c r="P1031">
        <f t="shared" ca="1" si="295"/>
        <v>20.344259508433357</v>
      </c>
      <c r="Q1031">
        <f t="shared" ca="1" si="296"/>
        <v>26.262256355315987</v>
      </c>
    </row>
    <row r="1032" spans="1:17" x14ac:dyDescent="0.2">
      <c r="A1032">
        <f t="shared" si="283"/>
        <v>1020</v>
      </c>
      <c r="B1032">
        <f t="shared" ca="1" si="284"/>
        <v>13.093112562447235</v>
      </c>
      <c r="C1032">
        <f t="shared" ca="1" si="285"/>
        <v>8.4073145167788415</v>
      </c>
      <c r="E1032">
        <f t="shared" ca="1" si="281"/>
        <v>0.75474069310504432</v>
      </c>
      <c r="F1032">
        <f t="shared" ca="1" si="282"/>
        <v>0.23600434574949997</v>
      </c>
      <c r="G1032">
        <f t="shared" ca="1" si="286"/>
        <v>9.254961145455709E-3</v>
      </c>
      <c r="H1032">
        <f t="shared" ca="1" si="287"/>
        <v>1</v>
      </c>
      <c r="I1032">
        <f t="shared" ca="1" si="288"/>
        <v>151.69340473257822</v>
      </c>
      <c r="J1032">
        <f t="shared" ca="1" si="289"/>
        <v>-10.437954092325315</v>
      </c>
      <c r="K1032">
        <f t="shared" ca="1" si="290"/>
        <v>0.74551520928915271</v>
      </c>
      <c r="L1032">
        <f t="shared" ca="1" si="291"/>
        <v>-10.437954092325315</v>
      </c>
      <c r="M1032">
        <f t="shared" ca="1" si="292"/>
        <v>37.585044958295896</v>
      </c>
      <c r="N1032">
        <f t="shared" ca="1" si="293"/>
        <v>0.72399172115975341</v>
      </c>
      <c r="O1032">
        <f t="shared" ca="1" si="294"/>
        <v>0.74551520928915271</v>
      </c>
      <c r="P1032">
        <f t="shared" ca="1" si="295"/>
        <v>0.72399172115975341</v>
      </c>
      <c r="Q1032">
        <f t="shared" ca="1" si="296"/>
        <v>8.8041205792296698E-2</v>
      </c>
    </row>
    <row r="1033" spans="1:17" x14ac:dyDescent="0.2">
      <c r="A1033">
        <f t="shared" si="283"/>
        <v>1021</v>
      </c>
      <c r="B1033">
        <f t="shared" ca="1" si="284"/>
        <v>15.49457935845245</v>
      </c>
      <c r="C1033">
        <f t="shared" ca="1" si="285"/>
        <v>8.6371926193022261</v>
      </c>
      <c r="E1033">
        <f t="shared" ca="1" si="281"/>
        <v>0.85318722337076958</v>
      </c>
      <c r="F1033">
        <f t="shared" ca="1" si="282"/>
        <v>5.5268500951852657E-3</v>
      </c>
      <c r="G1033">
        <f t="shared" ca="1" si="286"/>
        <v>0.14128592653404515</v>
      </c>
      <c r="H1033">
        <f t="shared" ca="1" si="287"/>
        <v>1</v>
      </c>
      <c r="I1033">
        <f t="shared" ca="1" si="288"/>
        <v>193.84734307218778</v>
      </c>
      <c r="J1033">
        <f t="shared" ca="1" si="289"/>
        <v>-0.27632466016047885</v>
      </c>
      <c r="K1033">
        <f t="shared" ca="1" si="290"/>
        <v>12.865521324740035</v>
      </c>
      <c r="L1033">
        <f t="shared" ca="1" si="291"/>
        <v>-0.27632466016047885</v>
      </c>
      <c r="M1033">
        <f t="shared" ca="1" si="292"/>
        <v>2.0612489368493404E-2</v>
      </c>
      <c r="N1033">
        <f t="shared" ca="1" si="293"/>
        <v>0.25883058239781009</v>
      </c>
      <c r="O1033">
        <f t="shared" ca="1" si="294"/>
        <v>12.865521324740035</v>
      </c>
      <c r="P1033">
        <f t="shared" ca="1" si="295"/>
        <v>0.25883058239781009</v>
      </c>
      <c r="Q1033">
        <f t="shared" ca="1" si="296"/>
        <v>20.517979439869723</v>
      </c>
    </row>
    <row r="1034" spans="1:17" x14ac:dyDescent="0.2">
      <c r="A1034">
        <f t="shared" si="283"/>
        <v>1022</v>
      </c>
      <c r="B1034">
        <f t="shared" ca="1" si="284"/>
        <v>18.009457047567267</v>
      </c>
      <c r="C1034">
        <f t="shared" ca="1" si="285"/>
        <v>13.445445452803217</v>
      </c>
      <c r="E1034">
        <f t="shared" ca="1" si="281"/>
        <v>0.49807797662119402</v>
      </c>
      <c r="F1034">
        <f t="shared" ca="1" si="282"/>
        <v>6.8145167361237144E-2</v>
      </c>
      <c r="G1034">
        <f t="shared" ca="1" si="286"/>
        <v>0.43377685601756882</v>
      </c>
      <c r="H1034">
        <f t="shared" ca="1" si="287"/>
        <v>1</v>
      </c>
      <c r="I1034">
        <f t="shared" ca="1" si="288"/>
        <v>66.064148932725203</v>
      </c>
      <c r="J1034">
        <f t="shared" ca="1" si="289"/>
        <v>-1.9889781746417416</v>
      </c>
      <c r="K1034">
        <f t="shared" ca="1" si="290"/>
        <v>23.059392284498696</v>
      </c>
      <c r="L1034">
        <f t="shared" ca="1" si="291"/>
        <v>-1.9889781746417416</v>
      </c>
      <c r="M1034">
        <f t="shared" ca="1" si="292"/>
        <v>3.1336118356495</v>
      </c>
      <c r="N1034">
        <f t="shared" ca="1" si="293"/>
        <v>9.7980677777545342</v>
      </c>
      <c r="O1034">
        <f t="shared" ca="1" si="294"/>
        <v>23.059392284498696</v>
      </c>
      <c r="P1034">
        <f t="shared" ca="1" si="295"/>
        <v>9.7980677777545342</v>
      </c>
      <c r="Q1034">
        <f t="shared" ca="1" si="296"/>
        <v>193.40581860457266</v>
      </c>
    </row>
    <row r="1035" spans="1:17" x14ac:dyDescent="0.2">
      <c r="A1035">
        <f t="shared" si="283"/>
        <v>1023</v>
      </c>
      <c r="B1035">
        <f t="shared" ca="1" si="284"/>
        <v>15.409180463174131</v>
      </c>
      <c r="C1035">
        <f t="shared" ca="1" si="285"/>
        <v>10.489453051179193</v>
      </c>
      <c r="E1035">
        <f t="shared" ca="1" si="281"/>
        <v>0.70776235703174439</v>
      </c>
      <c r="F1035">
        <f t="shared" ca="1" si="282"/>
        <v>4.710072538862678E-2</v>
      </c>
      <c r="G1035">
        <f t="shared" ca="1" si="286"/>
        <v>0.24513691757962883</v>
      </c>
      <c r="H1035">
        <f t="shared" ca="1" si="287"/>
        <v>1</v>
      </c>
      <c r="I1035">
        <f t="shared" ca="1" si="288"/>
        <v>133.39700763849004</v>
      </c>
      <c r="J1035">
        <f t="shared" ca="1" si="289"/>
        <v>-1.9534966565510219</v>
      </c>
      <c r="K1035">
        <f t="shared" ca="1" si="290"/>
        <v>18.517413440368021</v>
      </c>
      <c r="L1035">
        <f t="shared" ca="1" si="291"/>
        <v>-1.9534966565510219</v>
      </c>
      <c r="M1035">
        <f t="shared" ca="1" si="292"/>
        <v>1.4970291785245839</v>
      </c>
      <c r="N1035">
        <f t="shared" ca="1" si="293"/>
        <v>3.8271485242996737</v>
      </c>
      <c r="O1035">
        <f t="shared" ca="1" si="294"/>
        <v>18.517413440368021</v>
      </c>
      <c r="P1035">
        <f t="shared" ca="1" si="295"/>
        <v>3.8271485242996737</v>
      </c>
      <c r="Q1035">
        <f t="shared" ca="1" si="296"/>
        <v>61.76667511341936</v>
      </c>
    </row>
    <row r="1036" spans="1:17" x14ac:dyDescent="0.2">
      <c r="A1036">
        <f t="shared" si="283"/>
        <v>1024</v>
      </c>
      <c r="B1036">
        <f t="shared" ca="1" si="284"/>
        <v>19.418363343668243</v>
      </c>
      <c r="C1036">
        <f t="shared" ca="1" si="285"/>
        <v>14.287343582242618</v>
      </c>
      <c r="E1036">
        <f t="shared" ca="1" si="281"/>
        <v>0.45360811723537053</v>
      </c>
      <c r="F1036">
        <f t="shared" ca="1" si="282"/>
        <v>4.3291274377188688E-2</v>
      </c>
      <c r="G1036">
        <f t="shared" ca="1" si="286"/>
        <v>0.50310060838744075</v>
      </c>
      <c r="H1036">
        <f t="shared" ca="1" si="287"/>
        <v>1</v>
      </c>
      <c r="I1036">
        <f t="shared" ca="1" si="288"/>
        <v>54.793974287010045</v>
      </c>
      <c r="J1036">
        <f t="shared" ca="1" si="289"/>
        <v>-1.150744224929245</v>
      </c>
      <c r="K1036">
        <f t="shared" ca="1" si="290"/>
        <v>24.356775986896757</v>
      </c>
      <c r="L1036">
        <f t="shared" ca="1" si="291"/>
        <v>-1.150744224929245</v>
      </c>
      <c r="M1036">
        <f t="shared" ca="1" si="292"/>
        <v>1.2646659182232576</v>
      </c>
      <c r="N1036">
        <f t="shared" ca="1" si="293"/>
        <v>7.2192854334418968</v>
      </c>
      <c r="O1036">
        <f t="shared" ca="1" si="294"/>
        <v>24.356775986896757</v>
      </c>
      <c r="P1036">
        <f t="shared" ca="1" si="295"/>
        <v>7.2192854334418968</v>
      </c>
      <c r="Q1036">
        <f t="shared" ca="1" si="296"/>
        <v>260.16356035066639</v>
      </c>
    </row>
    <row r="1037" spans="1:17" x14ac:dyDescent="0.2">
      <c r="A1037">
        <f t="shared" si="283"/>
        <v>1025</v>
      </c>
      <c r="B1037">
        <f t="shared" ca="1" si="284"/>
        <v>18.886243508885897</v>
      </c>
      <c r="C1037">
        <f t="shared" ca="1" si="285"/>
        <v>14.036022535185495</v>
      </c>
      <c r="E1037">
        <f t="shared" ca="1" si="281"/>
        <v>0.21375205229110716</v>
      </c>
      <c r="F1037">
        <f t="shared" ca="1" si="282"/>
        <v>0.56272573034042017</v>
      </c>
      <c r="G1037">
        <f t="shared" ca="1" si="286"/>
        <v>0.22352221736847266</v>
      </c>
      <c r="H1037">
        <f t="shared" ca="1" si="287"/>
        <v>1</v>
      </c>
      <c r="I1037">
        <f t="shared" ca="1" si="288"/>
        <v>12.167230984361215</v>
      </c>
      <c r="J1037">
        <f t="shared" ca="1" si="289"/>
        <v>-7.0486294926044311</v>
      </c>
      <c r="K1037">
        <f t="shared" ca="1" si="290"/>
        <v>5.0993536483571296</v>
      </c>
      <c r="L1037">
        <f t="shared" ca="1" si="291"/>
        <v>-7.0486294926044311</v>
      </c>
      <c r="M1037">
        <f t="shared" ca="1" si="292"/>
        <v>213.68233507181509</v>
      </c>
      <c r="N1037">
        <f t="shared" ca="1" si="293"/>
        <v>41.692359194875181</v>
      </c>
      <c r="O1037">
        <f t="shared" ca="1" si="294"/>
        <v>5.0993536483571296</v>
      </c>
      <c r="P1037">
        <f t="shared" ca="1" si="295"/>
        <v>41.692359194875181</v>
      </c>
      <c r="Q1037">
        <f t="shared" ca="1" si="296"/>
        <v>51.354461119502673</v>
      </c>
    </row>
    <row r="1038" spans="1:17" x14ac:dyDescent="0.2">
      <c r="A1038">
        <f t="shared" si="283"/>
        <v>1026</v>
      </c>
      <c r="B1038">
        <f t="shared" ca="1" si="284"/>
        <v>19.728930771922187</v>
      </c>
      <c r="C1038">
        <f t="shared" ca="1" si="285"/>
        <v>14.630927363751294</v>
      </c>
      <c r="E1038">
        <f t="shared" ref="E1038:E1101" ca="1" si="297">RAND()</f>
        <v>0.42147372064779975</v>
      </c>
      <c r="F1038">
        <f t="shared" ref="F1038:F1101" ca="1" si="298">RAND()*(1-E1038)</f>
        <v>6.1438060905410624E-2</v>
      </c>
      <c r="G1038">
        <f t="shared" ca="1" si="286"/>
        <v>0.51708821844678965</v>
      </c>
      <c r="H1038">
        <f t="shared" ca="1" si="287"/>
        <v>1</v>
      </c>
      <c r="I1038">
        <f t="shared" ca="1" si="288"/>
        <v>47.305557883481086</v>
      </c>
      <c r="J1038">
        <f t="shared" ca="1" si="289"/>
        <v>-1.5174193477845073</v>
      </c>
      <c r="K1038">
        <f t="shared" ca="1" si="290"/>
        <v>23.260512835199442</v>
      </c>
      <c r="L1038">
        <f t="shared" ca="1" si="291"/>
        <v>-1.5174193477845073</v>
      </c>
      <c r="M1038">
        <f t="shared" ca="1" si="292"/>
        <v>2.5471239192108746</v>
      </c>
      <c r="N1038">
        <f t="shared" ca="1" si="293"/>
        <v>10.530309673837273</v>
      </c>
      <c r="O1038">
        <f t="shared" ca="1" si="294"/>
        <v>23.260512835199442</v>
      </c>
      <c r="P1038">
        <f t="shared" ca="1" si="295"/>
        <v>10.530309673837273</v>
      </c>
      <c r="Q1038">
        <f t="shared" ca="1" si="296"/>
        <v>274.83122127810185</v>
      </c>
    </row>
    <row r="1039" spans="1:17" x14ac:dyDescent="0.2">
      <c r="A1039">
        <f t="shared" si="283"/>
        <v>1027</v>
      </c>
      <c r="B1039">
        <f t="shared" ca="1" si="284"/>
        <v>14.240914048739771</v>
      </c>
      <c r="C1039">
        <f t="shared" ca="1" si="285"/>
        <v>8.546370854623353</v>
      </c>
      <c r="E1039">
        <f t="shared" ca="1" si="297"/>
        <v>0.81398176667335498</v>
      </c>
      <c r="F1039">
        <f t="shared" ca="1" si="298"/>
        <v>9.7213582689347613E-2</v>
      </c>
      <c r="G1039">
        <f t="shared" ca="1" si="286"/>
        <v>8.8804650637297408E-2</v>
      </c>
      <c r="H1039">
        <f t="shared" ca="1" si="287"/>
        <v>1</v>
      </c>
      <c r="I1039">
        <f t="shared" ca="1" si="288"/>
        <v>176.44141007773885</v>
      </c>
      <c r="J1039">
        <f t="shared" ca="1" si="289"/>
        <v>-4.6370229096323179</v>
      </c>
      <c r="K1039">
        <f t="shared" ca="1" si="290"/>
        <v>7.7149750976171809</v>
      </c>
      <c r="L1039">
        <f t="shared" ca="1" si="291"/>
        <v>-4.6370229096323179</v>
      </c>
      <c r="M1039">
        <f t="shared" ca="1" si="292"/>
        <v>6.3771843488947129</v>
      </c>
      <c r="N1039">
        <f t="shared" ca="1" si="293"/>
        <v>2.8615521105066288</v>
      </c>
      <c r="O1039">
        <f t="shared" ca="1" si="294"/>
        <v>7.7149750976171809</v>
      </c>
      <c r="P1039">
        <f t="shared" ca="1" si="295"/>
        <v>2.8615521105066288</v>
      </c>
      <c r="Q1039">
        <f t="shared" ca="1" si="296"/>
        <v>8.1060299199772192</v>
      </c>
    </row>
    <row r="1040" spans="1:17" x14ac:dyDescent="0.2">
      <c r="A1040">
        <f t="shared" si="283"/>
        <v>1028</v>
      </c>
      <c r="B1040">
        <f t="shared" ca="1" si="284"/>
        <v>24.834413521487061</v>
      </c>
      <c r="C1040">
        <f t="shared" ca="1" si="285"/>
        <v>13.971553167215095</v>
      </c>
      <c r="E1040">
        <f t="shared" ca="1" si="297"/>
        <v>2.9077165204518196E-2</v>
      </c>
      <c r="F1040">
        <f t="shared" ca="1" si="298"/>
        <v>0.94506393848880255</v>
      </c>
      <c r="G1040">
        <f t="shared" ca="1" si="286"/>
        <v>2.5858896306679258E-2</v>
      </c>
      <c r="H1040">
        <f t="shared" ca="1" si="287"/>
        <v>1</v>
      </c>
      <c r="I1040">
        <f t="shared" ca="1" si="288"/>
        <v>0.22515173312490369</v>
      </c>
      <c r="J1040">
        <f t="shared" ca="1" si="289"/>
        <v>-1.6103151237207121</v>
      </c>
      <c r="K1040">
        <f t="shared" ca="1" si="290"/>
        <v>8.0250212372112897E-2</v>
      </c>
      <c r="L1040">
        <f t="shared" ca="1" si="291"/>
        <v>-1.6103151237207121</v>
      </c>
      <c r="M1040">
        <f t="shared" ca="1" si="292"/>
        <v>602.69481811701144</v>
      </c>
      <c r="N1040">
        <f t="shared" ca="1" si="293"/>
        <v>8.1004692288700859</v>
      </c>
      <c r="O1040">
        <f t="shared" ca="1" si="294"/>
        <v>8.0250212372112897E-2</v>
      </c>
      <c r="P1040">
        <f t="shared" ca="1" si="295"/>
        <v>8.1004692288700859</v>
      </c>
      <c r="Q1040">
        <f t="shared" ca="1" si="296"/>
        <v>0.6873164710400852</v>
      </c>
    </row>
    <row r="1041" spans="1:17" x14ac:dyDescent="0.2">
      <c r="A1041">
        <f t="shared" si="283"/>
        <v>1029</v>
      </c>
      <c r="B1041">
        <f t="shared" ca="1" si="284"/>
        <v>15.723155275465677</v>
      </c>
      <c r="C1041">
        <f t="shared" ca="1" si="285"/>
        <v>12.655969136107466</v>
      </c>
      <c r="E1041">
        <f t="shared" ca="1" si="297"/>
        <v>0.46139856380069622</v>
      </c>
      <c r="F1041">
        <f t="shared" ca="1" si="298"/>
        <v>0.24999347738848302</v>
      </c>
      <c r="G1041">
        <f t="shared" ca="1" si="286"/>
        <v>0.2886079588108208</v>
      </c>
      <c r="H1041">
        <f t="shared" ca="1" si="287"/>
        <v>1</v>
      </c>
      <c r="I1041">
        <f t="shared" ca="1" si="288"/>
        <v>56.692243414577021</v>
      </c>
      <c r="J1041">
        <f t="shared" ca="1" si="289"/>
        <v>-6.75931260159805</v>
      </c>
      <c r="K1041">
        <f t="shared" ca="1" si="290"/>
        <v>14.212441281064256</v>
      </c>
      <c r="L1041">
        <f t="shared" ca="1" si="291"/>
        <v>-6.75931260159805</v>
      </c>
      <c r="M1041">
        <f t="shared" ca="1" si="292"/>
        <v>42.172799299583168</v>
      </c>
      <c r="N1041">
        <f t="shared" ca="1" si="293"/>
        <v>23.915308142995567</v>
      </c>
      <c r="O1041">
        <f t="shared" ca="1" si="294"/>
        <v>14.212441281064256</v>
      </c>
      <c r="P1041">
        <f t="shared" ca="1" si="295"/>
        <v>23.915308142995567</v>
      </c>
      <c r="Q1041">
        <f t="shared" ca="1" si="296"/>
        <v>85.615695457320442</v>
      </c>
    </row>
    <row r="1042" spans="1:17" x14ac:dyDescent="0.2">
      <c r="A1042">
        <f t="shared" si="283"/>
        <v>1030</v>
      </c>
      <c r="B1042">
        <f t="shared" ca="1" si="284"/>
        <v>15.148822782619774</v>
      </c>
      <c r="C1042">
        <f t="shared" ca="1" si="285"/>
        <v>7.2650829480751495</v>
      </c>
      <c r="E1042">
        <f t="shared" ca="1" si="297"/>
        <v>0.92277215584291272</v>
      </c>
      <c r="F1042">
        <f t="shared" ca="1" si="298"/>
        <v>5.1881373671133428E-2</v>
      </c>
      <c r="G1042">
        <f t="shared" ca="1" si="286"/>
        <v>2.5346470485953849E-2</v>
      </c>
      <c r="H1042">
        <f t="shared" ca="1" si="287"/>
        <v>1</v>
      </c>
      <c r="I1042">
        <f t="shared" ca="1" si="288"/>
        <v>226.75670066080755</v>
      </c>
      <c r="J1042">
        <f t="shared" ca="1" si="289"/>
        <v>-2.805456659993367</v>
      </c>
      <c r="K1042">
        <f t="shared" ca="1" si="290"/>
        <v>2.496296198095489</v>
      </c>
      <c r="L1042">
        <f t="shared" ca="1" si="291"/>
        <v>-2.805456659993367</v>
      </c>
      <c r="M1042">
        <f t="shared" ca="1" si="292"/>
        <v>1.8163435950657485</v>
      </c>
      <c r="N1042">
        <f t="shared" ca="1" si="293"/>
        <v>0.43588102016926544</v>
      </c>
      <c r="O1042">
        <f t="shared" ca="1" si="294"/>
        <v>2.496296198095489</v>
      </c>
      <c r="P1042">
        <f t="shared" ca="1" si="295"/>
        <v>0.43588102016926544</v>
      </c>
      <c r="Q1042">
        <f t="shared" ca="1" si="296"/>
        <v>0.66034632680385263</v>
      </c>
    </row>
    <row r="1043" spans="1:17" x14ac:dyDescent="0.2">
      <c r="A1043">
        <f t="shared" si="283"/>
        <v>1031</v>
      </c>
      <c r="B1043">
        <f t="shared" ca="1" si="284"/>
        <v>13.551722777167804</v>
      </c>
      <c r="C1043">
        <f t="shared" ca="1" si="285"/>
        <v>8.4125814878617451</v>
      </c>
      <c r="E1043">
        <f t="shared" ca="1" si="297"/>
        <v>0.78902696097150959</v>
      </c>
      <c r="F1043">
        <f t="shared" ca="1" si="298"/>
        <v>0.16593435332648127</v>
      </c>
      <c r="G1043">
        <f t="shared" ca="1" si="286"/>
        <v>4.503868570200914E-2</v>
      </c>
      <c r="H1043">
        <f t="shared" ca="1" si="287"/>
        <v>1</v>
      </c>
      <c r="I1043">
        <f t="shared" ca="1" si="288"/>
        <v>165.78867207076502</v>
      </c>
      <c r="J1043">
        <f t="shared" ca="1" si="289"/>
        <v>-7.6723033616216201</v>
      </c>
      <c r="K1043">
        <f t="shared" ca="1" si="290"/>
        <v>3.7928152952975811</v>
      </c>
      <c r="L1043">
        <f t="shared" ca="1" si="291"/>
        <v>-7.6723033616216201</v>
      </c>
      <c r="M1043">
        <f t="shared" ca="1" si="292"/>
        <v>18.580084647444554</v>
      </c>
      <c r="N1043">
        <f t="shared" ca="1" si="293"/>
        <v>2.4771996842187063</v>
      </c>
      <c r="O1043">
        <f t="shared" ca="1" si="294"/>
        <v>3.7928152952975811</v>
      </c>
      <c r="P1043">
        <f t="shared" ca="1" si="295"/>
        <v>2.4771996842187063</v>
      </c>
      <c r="Q1043">
        <f t="shared" ca="1" si="296"/>
        <v>2.0850102752097954</v>
      </c>
    </row>
    <row r="1044" spans="1:17" x14ac:dyDescent="0.2">
      <c r="A1044">
        <f t="shared" si="283"/>
        <v>1032</v>
      </c>
      <c r="B1044">
        <f t="shared" ca="1" si="284"/>
        <v>14.424844763233645</v>
      </c>
      <c r="C1044">
        <f t="shared" ca="1" si="285"/>
        <v>8.2160689358868257</v>
      </c>
      <c r="E1044">
        <f t="shared" ca="1" si="297"/>
        <v>0.84237168879708169</v>
      </c>
      <c r="F1044">
        <f t="shared" ca="1" si="298"/>
        <v>8.4829683675881284E-2</v>
      </c>
      <c r="G1044">
        <f t="shared" ca="1" si="286"/>
        <v>7.279862752703703E-2</v>
      </c>
      <c r="H1044">
        <f t="shared" ca="1" si="287"/>
        <v>1</v>
      </c>
      <c r="I1044">
        <f t="shared" ca="1" si="288"/>
        <v>188.96383353372747</v>
      </c>
      <c r="J1044">
        <f t="shared" ca="1" si="289"/>
        <v>-4.1874460604330173</v>
      </c>
      <c r="K1044">
        <f t="shared" ca="1" si="290"/>
        <v>6.5450217735691067</v>
      </c>
      <c r="L1044">
        <f t="shared" ca="1" si="291"/>
        <v>-4.1874460604330173</v>
      </c>
      <c r="M1044">
        <f t="shared" ca="1" si="292"/>
        <v>4.8559115669247941</v>
      </c>
      <c r="N1044">
        <f t="shared" ca="1" si="293"/>
        <v>2.0469632202893724</v>
      </c>
      <c r="O1044">
        <f t="shared" ca="1" si="294"/>
        <v>6.5450217735691067</v>
      </c>
      <c r="P1044">
        <f t="shared" ca="1" si="295"/>
        <v>2.0469632202893724</v>
      </c>
      <c r="Q1044">
        <f t="shared" ca="1" si="296"/>
        <v>5.4473234758859306</v>
      </c>
    </row>
    <row r="1045" spans="1:17" x14ac:dyDescent="0.2">
      <c r="A1045">
        <f t="shared" ref="A1045:A1108" si="299">A1044+1</f>
        <v>1033</v>
      </c>
      <c r="B1045">
        <f t="shared" ref="B1045:B1108" ca="1" si="300">SUM(I1045:Q1045)^0.5</f>
        <v>26.767887610883825</v>
      </c>
      <c r="C1045">
        <f t="shared" ref="C1045:C1108" ca="1" si="301">E1045*C$2+F1045*C$3+G1045*C$4</f>
        <v>18.90997195581091</v>
      </c>
      <c r="E1045">
        <f t="shared" ca="1" si="297"/>
        <v>0.11588621376569375</v>
      </c>
      <c r="F1045">
        <f t="shared" ca="1" si="298"/>
        <v>9.6052164545177038E-2</v>
      </c>
      <c r="G1045">
        <f t="shared" ref="G1045:G1108" ca="1" si="302">1-E1045-F1045</f>
        <v>0.78806162168912919</v>
      </c>
      <c r="H1045">
        <f t="shared" ref="H1045:H1108" ca="1" si="303">SUM(E1045:G1045)</f>
        <v>1</v>
      </c>
      <c r="I1045">
        <f t="shared" ref="I1045:I1108" ca="1" si="304">E1045*E1045*B$2*B$2*B$7</f>
        <v>3.5763063522544702</v>
      </c>
      <c r="J1045">
        <f t="shared" ref="J1045:J1108" ca="1" si="305">E1045*F1045*B$2*B$3*C$7</f>
        <v>-0.65228373004600271</v>
      </c>
      <c r="K1045">
        <f t="shared" ref="K1045:K1108" ca="1" si="306">E1045*G1045*B$2*B$4*D$7</f>
        <v>9.7471150806360427</v>
      </c>
      <c r="L1045">
        <f t="shared" ref="L1045:L1108" ca="1" si="307">J1045</f>
        <v>-0.65228373004600271</v>
      </c>
      <c r="M1045">
        <f t="shared" ref="M1045:M1108" ca="1" si="308">F1045*F1045*B$3*B$3*C$8</f>
        <v>6.2257171581615278</v>
      </c>
      <c r="N1045">
        <f t="shared" ref="N1045:N1108" ca="1" si="309">F1045*G1045*B$3*B$4*D$8</f>
        <v>25.090327746200906</v>
      </c>
      <c r="O1045">
        <f t="shared" ref="O1045:O1108" ca="1" si="310">K1045</f>
        <v>9.7471150806360427</v>
      </c>
      <c r="P1045">
        <f t="shared" ref="P1045:P1108" ca="1" si="311">N1045</f>
        <v>25.090327746200906</v>
      </c>
      <c r="Q1045">
        <f t="shared" ref="Q1045:Q1108" ca="1" si="312">G1045*G1045*B$4*B$4*D$9</f>
        <v>638.34746544490986</v>
      </c>
    </row>
    <row r="1046" spans="1:17" x14ac:dyDescent="0.2">
      <c r="A1046">
        <f t="shared" si="299"/>
        <v>1034</v>
      </c>
      <c r="B1046">
        <f t="shared" ca="1" si="300"/>
        <v>20.997206224895752</v>
      </c>
      <c r="C1046">
        <f t="shared" ca="1" si="301"/>
        <v>12.987339334961307</v>
      </c>
      <c r="E1046">
        <f t="shared" ca="1" si="297"/>
        <v>0.1687526055960652</v>
      </c>
      <c r="F1046">
        <f t="shared" ca="1" si="298"/>
        <v>0.79674959300414461</v>
      </c>
      <c r="G1046">
        <f t="shared" ca="1" si="302"/>
        <v>3.4497801399790196E-2</v>
      </c>
      <c r="H1046">
        <f t="shared" ca="1" si="303"/>
        <v>1</v>
      </c>
      <c r="I1046">
        <f t="shared" ca="1" si="304"/>
        <v>7.5835427767613002</v>
      </c>
      <c r="J1046">
        <f t="shared" ca="1" si="305"/>
        <v>-7.8789791918653584</v>
      </c>
      <c r="K1046">
        <f t="shared" ca="1" si="306"/>
        <v>0.62133532678386405</v>
      </c>
      <c r="L1046">
        <f t="shared" ca="1" si="307"/>
        <v>-7.8789791918653584</v>
      </c>
      <c r="M1046">
        <f t="shared" ca="1" si="308"/>
        <v>428.36972993499182</v>
      </c>
      <c r="N1046">
        <f t="shared" ca="1" si="309"/>
        <v>9.1107109475626178</v>
      </c>
      <c r="O1046">
        <f t="shared" ca="1" si="310"/>
        <v>0.62133532678386405</v>
      </c>
      <c r="P1046">
        <f t="shared" ca="1" si="311"/>
        <v>9.1107109475626178</v>
      </c>
      <c r="Q1046">
        <f t="shared" ca="1" si="312"/>
        <v>1.2232623740855857</v>
      </c>
    </row>
    <row r="1047" spans="1:17" x14ac:dyDescent="0.2">
      <c r="A1047">
        <f t="shared" si="299"/>
        <v>1035</v>
      </c>
      <c r="B1047">
        <f t="shared" ca="1" si="300"/>
        <v>15.930505444862328</v>
      </c>
      <c r="C1047">
        <f t="shared" ca="1" si="301"/>
        <v>12.886763312432269</v>
      </c>
      <c r="E1047">
        <f t="shared" ca="1" si="297"/>
        <v>0.40619776177680866</v>
      </c>
      <c r="F1047">
        <f t="shared" ca="1" si="298"/>
        <v>0.33017771198341855</v>
      </c>
      <c r="G1047">
        <f t="shared" ca="1" si="302"/>
        <v>0.26362452623977278</v>
      </c>
      <c r="H1047">
        <f t="shared" ca="1" si="303"/>
        <v>1</v>
      </c>
      <c r="I1047">
        <f t="shared" ca="1" si="304"/>
        <v>43.938600351383819</v>
      </c>
      <c r="J1047">
        <f t="shared" ca="1" si="305"/>
        <v>-7.8592824291403911</v>
      </c>
      <c r="K1047">
        <f t="shared" ca="1" si="306"/>
        <v>11.428980193897972</v>
      </c>
      <c r="L1047">
        <f t="shared" ca="1" si="307"/>
        <v>-7.8592824291403911</v>
      </c>
      <c r="M1047">
        <f t="shared" ca="1" si="308"/>
        <v>73.564888541860455</v>
      </c>
      <c r="N1047">
        <f t="shared" ca="1" si="309"/>
        <v>28.851776956472438</v>
      </c>
      <c r="O1047">
        <f t="shared" ca="1" si="310"/>
        <v>11.428980193897972</v>
      </c>
      <c r="P1047">
        <f t="shared" ca="1" si="311"/>
        <v>28.851776956472438</v>
      </c>
      <c r="Q1047">
        <f t="shared" ca="1" si="312"/>
        <v>71.434565393084</v>
      </c>
    </row>
    <row r="1048" spans="1:17" x14ac:dyDescent="0.2">
      <c r="A1048">
        <f t="shared" si="299"/>
        <v>1036</v>
      </c>
      <c r="B1048">
        <f t="shared" ca="1" si="300"/>
        <v>15.761363394836716</v>
      </c>
      <c r="C1048">
        <f t="shared" ca="1" si="301"/>
        <v>10.083339953938346</v>
      </c>
      <c r="E1048">
        <f t="shared" ca="1" si="297"/>
        <v>0.75446540165997034</v>
      </c>
      <c r="F1048">
        <f t="shared" ca="1" si="298"/>
        <v>8.0122620143764367E-3</v>
      </c>
      <c r="G1048">
        <f t="shared" ca="1" si="302"/>
        <v>0.23752233632565323</v>
      </c>
      <c r="H1048">
        <f t="shared" ca="1" si="303"/>
        <v>1</v>
      </c>
      <c r="I1048">
        <f t="shared" ca="1" si="304"/>
        <v>151.58276466500675</v>
      </c>
      <c r="J1048">
        <f t="shared" ca="1" si="305"/>
        <v>-0.35423550446245244</v>
      </c>
      <c r="K1048">
        <f t="shared" ca="1" si="306"/>
        <v>19.126166267835547</v>
      </c>
      <c r="L1048">
        <f t="shared" ca="1" si="307"/>
        <v>-0.35423550446245244</v>
      </c>
      <c r="M1048">
        <f t="shared" ca="1" si="308"/>
        <v>4.3319691977720787E-2</v>
      </c>
      <c r="N1048">
        <f t="shared" ca="1" si="309"/>
        <v>0.63081004385224448</v>
      </c>
      <c r="O1048">
        <f t="shared" ca="1" si="310"/>
        <v>19.126166267835547</v>
      </c>
      <c r="P1048">
        <f t="shared" ca="1" si="311"/>
        <v>0.63081004385224448</v>
      </c>
      <c r="Q1048">
        <f t="shared" ca="1" si="312"/>
        <v>57.989010092663605</v>
      </c>
    </row>
    <row r="1049" spans="1:17" x14ac:dyDescent="0.2">
      <c r="A1049">
        <f t="shared" si="299"/>
        <v>1037</v>
      </c>
      <c r="B1049">
        <f t="shared" ca="1" si="300"/>
        <v>15.039640660082725</v>
      </c>
      <c r="C1049">
        <f t="shared" ca="1" si="301"/>
        <v>9.0639146357342604</v>
      </c>
      <c r="E1049">
        <f t="shared" ca="1" si="297"/>
        <v>0.8085497715496559</v>
      </c>
      <c r="F1049">
        <f t="shared" ca="1" si="298"/>
        <v>3.762687540170586E-2</v>
      </c>
      <c r="G1049">
        <f t="shared" ca="1" si="302"/>
        <v>0.15382335304863823</v>
      </c>
      <c r="H1049">
        <f t="shared" ca="1" si="303"/>
        <v>1</v>
      </c>
      <c r="I1049">
        <f t="shared" ca="1" si="304"/>
        <v>174.09435281734011</v>
      </c>
      <c r="J1049">
        <f t="shared" ca="1" si="305"/>
        <v>-1.7827996084963513</v>
      </c>
      <c r="K1049">
        <f t="shared" ca="1" si="306"/>
        <v>13.274347251537769</v>
      </c>
      <c r="L1049">
        <f t="shared" ca="1" si="307"/>
        <v>-1.7827996084963513</v>
      </c>
      <c r="M1049">
        <f t="shared" ca="1" si="308"/>
        <v>0.95536952658396168</v>
      </c>
      <c r="N1049">
        <f t="shared" ca="1" si="309"/>
        <v>1.9184895120327903</v>
      </c>
      <c r="O1049">
        <f t="shared" ca="1" si="310"/>
        <v>13.274347251537769</v>
      </c>
      <c r="P1049">
        <f t="shared" ca="1" si="311"/>
        <v>1.9184895120327903</v>
      </c>
      <c r="Q1049">
        <f t="shared" ca="1" si="312"/>
        <v>24.320994530341107</v>
      </c>
    </row>
    <row r="1050" spans="1:17" x14ac:dyDescent="0.2">
      <c r="A1050">
        <f t="shared" si="299"/>
        <v>1038</v>
      </c>
      <c r="B1050">
        <f t="shared" ca="1" si="300"/>
        <v>14.291012558833454</v>
      </c>
      <c r="C1050">
        <f t="shared" ca="1" si="301"/>
        <v>10.887098998380395</v>
      </c>
      <c r="E1050">
        <f t="shared" ca="1" si="297"/>
        <v>0.61557008474341302</v>
      </c>
      <c r="F1050">
        <f t="shared" ca="1" si="298"/>
        <v>0.17935610153531517</v>
      </c>
      <c r="G1050">
        <f t="shared" ca="1" si="302"/>
        <v>0.20507381372127181</v>
      </c>
      <c r="H1050">
        <f t="shared" ca="1" si="303"/>
        <v>1</v>
      </c>
      <c r="I1050">
        <f t="shared" ca="1" si="304"/>
        <v>100.90813473421868</v>
      </c>
      <c r="J1050">
        <f t="shared" ca="1" si="305"/>
        <v>-6.46980628641065</v>
      </c>
      <c r="K1050">
        <f t="shared" ca="1" si="306"/>
        <v>13.473234098854704</v>
      </c>
      <c r="L1050">
        <f t="shared" ca="1" si="307"/>
        <v>-6.46980628641065</v>
      </c>
      <c r="M1050">
        <f t="shared" ca="1" si="308"/>
        <v>21.707378809382156</v>
      </c>
      <c r="N1050">
        <f t="shared" ca="1" si="309"/>
        <v>12.19173077459619</v>
      </c>
      <c r="O1050">
        <f t="shared" ca="1" si="310"/>
        <v>13.473234098854704</v>
      </c>
      <c r="P1050">
        <f t="shared" ca="1" si="311"/>
        <v>12.19173077459619</v>
      </c>
      <c r="Q1050">
        <f t="shared" ca="1" si="312"/>
        <v>43.227209239054218</v>
      </c>
    </row>
    <row r="1051" spans="1:17" x14ac:dyDescent="0.2">
      <c r="A1051">
        <f t="shared" si="299"/>
        <v>1039</v>
      </c>
      <c r="B1051">
        <f t="shared" ca="1" si="300"/>
        <v>15.255943387272984</v>
      </c>
      <c r="C1051">
        <f t="shared" ca="1" si="301"/>
        <v>9.1208690089692421</v>
      </c>
      <c r="E1051">
        <f t="shared" ca="1" si="297"/>
        <v>0.81182087408622539</v>
      </c>
      <c r="F1051">
        <f t="shared" ca="1" si="298"/>
        <v>2.3243821647965634E-2</v>
      </c>
      <c r="G1051">
        <f t="shared" ca="1" si="302"/>
        <v>0.16493530426580899</v>
      </c>
      <c r="H1051">
        <f t="shared" ca="1" si="303"/>
        <v>1</v>
      </c>
      <c r="I1051">
        <f t="shared" ca="1" si="304"/>
        <v>175.50584894564537</v>
      </c>
      <c r="J1051">
        <f t="shared" ca="1" si="305"/>
        <v>-1.1057714289910494</v>
      </c>
      <c r="K1051">
        <f t="shared" ca="1" si="306"/>
        <v>14.290847399076448</v>
      </c>
      <c r="L1051">
        <f t="shared" ca="1" si="307"/>
        <v>-1.1057714289910494</v>
      </c>
      <c r="M1051">
        <f t="shared" ca="1" si="308"/>
        <v>0.36457773519268366</v>
      </c>
      <c r="N1051">
        <f t="shared" ca="1" si="309"/>
        <v>1.2707501233745326</v>
      </c>
      <c r="O1051">
        <f t="shared" ca="1" si="310"/>
        <v>14.290847399076448</v>
      </c>
      <c r="P1051">
        <f t="shared" ca="1" si="311"/>
        <v>1.2707501233745326</v>
      </c>
      <c r="Q1051">
        <f t="shared" ca="1" si="312"/>
        <v>27.961729767920353</v>
      </c>
    </row>
    <row r="1052" spans="1:17" x14ac:dyDescent="0.2">
      <c r="A1052">
        <f t="shared" si="299"/>
        <v>1040</v>
      </c>
      <c r="B1052">
        <f t="shared" ca="1" si="300"/>
        <v>23.046692335250018</v>
      </c>
      <c r="C1052">
        <f t="shared" ca="1" si="301"/>
        <v>17.132372266249515</v>
      </c>
      <c r="E1052">
        <f t="shared" ca="1" si="297"/>
        <v>6.4539214392651312E-2</v>
      </c>
      <c r="F1052">
        <f t="shared" ca="1" si="298"/>
        <v>0.44231309821720327</v>
      </c>
      <c r="G1052">
        <f t="shared" ca="1" si="302"/>
        <v>0.49314768739014542</v>
      </c>
      <c r="H1052">
        <f t="shared" ca="1" si="303"/>
        <v>1</v>
      </c>
      <c r="I1052">
        <f t="shared" ca="1" si="304"/>
        <v>1.1092221047742084</v>
      </c>
      <c r="J1052">
        <f t="shared" ca="1" si="305"/>
        <v>-1.6728272366467503</v>
      </c>
      <c r="K1052">
        <f t="shared" ca="1" si="306"/>
        <v>3.3969160752678049</v>
      </c>
      <c r="L1052">
        <f t="shared" ca="1" si="307"/>
        <v>-1.6728272366467503</v>
      </c>
      <c r="M1052">
        <f t="shared" ca="1" si="308"/>
        <v>132.01846370141746</v>
      </c>
      <c r="N1052">
        <f t="shared" ca="1" si="309"/>
        <v>72.301249261004571</v>
      </c>
      <c r="O1052">
        <f t="shared" ca="1" si="310"/>
        <v>3.3969160752678049</v>
      </c>
      <c r="P1052">
        <f t="shared" ca="1" si="311"/>
        <v>72.301249261004571</v>
      </c>
      <c r="Q1052">
        <f t="shared" ca="1" si="312"/>
        <v>249.97166559022904</v>
      </c>
    </row>
    <row r="1053" spans="1:17" x14ac:dyDescent="0.2">
      <c r="A1053">
        <f t="shared" si="299"/>
        <v>1041</v>
      </c>
      <c r="B1053">
        <f t="shared" ca="1" si="300"/>
        <v>13.116066211239644</v>
      </c>
      <c r="C1053">
        <f t="shared" ca="1" si="301"/>
        <v>9.1484436522733059</v>
      </c>
      <c r="E1053">
        <f t="shared" ca="1" si="297"/>
        <v>0.7043094556069236</v>
      </c>
      <c r="F1053">
        <f t="shared" ca="1" si="298"/>
        <v>0.23694992130327194</v>
      </c>
      <c r="G1053">
        <f t="shared" ca="1" si="302"/>
        <v>5.8740623089804461E-2</v>
      </c>
      <c r="H1053">
        <f t="shared" ca="1" si="303"/>
        <v>1</v>
      </c>
      <c r="I1053">
        <f t="shared" ca="1" si="304"/>
        <v>132.09859680522462</v>
      </c>
      <c r="J1053">
        <f t="shared" ca="1" si="305"/>
        <v>-9.7795237066417577</v>
      </c>
      <c r="K1053">
        <f t="shared" ca="1" si="306"/>
        <v>4.4155642629621141</v>
      </c>
      <c r="L1053">
        <f t="shared" ca="1" si="307"/>
        <v>-9.7795237066417577</v>
      </c>
      <c r="M1053">
        <f t="shared" ca="1" si="308"/>
        <v>37.88682496075694</v>
      </c>
      <c r="N1053">
        <f t="shared" ca="1" si="309"/>
        <v>4.6135381685171568</v>
      </c>
      <c r="O1053">
        <f t="shared" ca="1" si="310"/>
        <v>4.4155642629621141</v>
      </c>
      <c r="P1053">
        <f t="shared" ca="1" si="311"/>
        <v>4.6135381685171568</v>
      </c>
      <c r="Q1053">
        <f t="shared" ca="1" si="312"/>
        <v>3.5466136419657346</v>
      </c>
    </row>
    <row r="1054" spans="1:17" x14ac:dyDescent="0.2">
      <c r="A1054">
        <f t="shared" si="299"/>
        <v>1042</v>
      </c>
      <c r="B1054">
        <f t="shared" ca="1" si="300"/>
        <v>21.431059461563024</v>
      </c>
      <c r="C1054">
        <f t="shared" ca="1" si="301"/>
        <v>13.164746991360969</v>
      </c>
      <c r="E1054">
        <f t="shared" ca="1" si="297"/>
        <v>0.14988738751099695</v>
      </c>
      <c r="F1054">
        <f t="shared" ca="1" si="298"/>
        <v>0.81071683098535119</v>
      </c>
      <c r="G1054">
        <f t="shared" ca="1" si="302"/>
        <v>3.9395781503651861E-2</v>
      </c>
      <c r="H1054">
        <f t="shared" ca="1" si="303"/>
        <v>1</v>
      </c>
      <c r="I1054">
        <f t="shared" ca="1" si="304"/>
        <v>5.9827567653563518</v>
      </c>
      <c r="J1054">
        <f t="shared" ca="1" si="305"/>
        <v>-7.1208509495247023</v>
      </c>
      <c r="K1054">
        <f t="shared" ca="1" si="306"/>
        <v>0.6302298250955195</v>
      </c>
      <c r="L1054">
        <f t="shared" ca="1" si="307"/>
        <v>-7.1208509495247023</v>
      </c>
      <c r="M1054">
        <f t="shared" ca="1" si="308"/>
        <v>443.52024917296944</v>
      </c>
      <c r="N1054">
        <f t="shared" ca="1" si="309"/>
        <v>10.586634259752286</v>
      </c>
      <c r="O1054">
        <f t="shared" ca="1" si="310"/>
        <v>0.6302298250955195</v>
      </c>
      <c r="P1054">
        <f t="shared" ca="1" si="311"/>
        <v>10.586634259752286</v>
      </c>
      <c r="Q1054">
        <f t="shared" ca="1" si="312"/>
        <v>1.5952774360780437</v>
      </c>
    </row>
    <row r="1055" spans="1:17" x14ac:dyDescent="0.2">
      <c r="A1055">
        <f t="shared" si="299"/>
        <v>1043</v>
      </c>
      <c r="B1055">
        <f t="shared" ca="1" si="300"/>
        <v>16.337508174336698</v>
      </c>
      <c r="C1055">
        <f t="shared" ca="1" si="301"/>
        <v>12.382563967422671</v>
      </c>
      <c r="E1055">
        <f t="shared" ca="1" si="297"/>
        <v>0.55096504849679606</v>
      </c>
      <c r="F1055">
        <f t="shared" ca="1" si="298"/>
        <v>0.10610742907384377</v>
      </c>
      <c r="G1055">
        <f t="shared" ca="1" si="302"/>
        <v>0.3429275224293602</v>
      </c>
      <c r="H1055">
        <f t="shared" ca="1" si="303"/>
        <v>1</v>
      </c>
      <c r="I1055">
        <f t="shared" ca="1" si="304"/>
        <v>80.838689666309975</v>
      </c>
      <c r="J1055">
        <f t="shared" ca="1" si="305"/>
        <v>-3.4258430096046841</v>
      </c>
      <c r="K1055">
        <f t="shared" ca="1" si="306"/>
        <v>20.165571427612335</v>
      </c>
      <c r="L1055">
        <f t="shared" ca="1" si="307"/>
        <v>-3.4258430096046841</v>
      </c>
      <c r="M1055">
        <f t="shared" ca="1" si="308"/>
        <v>7.5974291333450976</v>
      </c>
      <c r="N1055">
        <f t="shared" ca="1" si="309"/>
        <v>12.061105989076822</v>
      </c>
      <c r="O1055">
        <f t="shared" ca="1" si="310"/>
        <v>20.165571427612335</v>
      </c>
      <c r="P1055">
        <f t="shared" ca="1" si="311"/>
        <v>12.061105989076822</v>
      </c>
      <c r="Q1055">
        <f t="shared" ca="1" si="312"/>
        <v>120.87638573269446</v>
      </c>
    </row>
    <row r="1056" spans="1:17" x14ac:dyDescent="0.2">
      <c r="A1056">
        <f t="shared" si="299"/>
        <v>1044</v>
      </c>
      <c r="B1056">
        <f t="shared" ca="1" si="300"/>
        <v>15.215888682105778</v>
      </c>
      <c r="C1056">
        <f t="shared" ca="1" si="301"/>
        <v>10.46839643330253</v>
      </c>
      <c r="E1056">
        <f t="shared" ca="1" si="297"/>
        <v>0.70236809360793417</v>
      </c>
      <c r="F1056">
        <f t="shared" ca="1" si="298"/>
        <v>6.0883206115424526E-2</v>
      </c>
      <c r="G1056">
        <f t="shared" ca="1" si="302"/>
        <v>0.2367487002766413</v>
      </c>
      <c r="H1056">
        <f t="shared" ca="1" si="303"/>
        <v>1</v>
      </c>
      <c r="I1056">
        <f t="shared" ca="1" si="304"/>
        <v>131.37136603398159</v>
      </c>
      <c r="J1056">
        <f t="shared" ca="1" si="305"/>
        <v>-2.5058778947449376</v>
      </c>
      <c r="K1056">
        <f t="shared" ca="1" si="306"/>
        <v>17.747472828624513</v>
      </c>
      <c r="L1056">
        <f t="shared" ca="1" si="307"/>
        <v>-2.5058778947449376</v>
      </c>
      <c r="M1056">
        <f t="shared" ca="1" si="308"/>
        <v>2.5013248781955761</v>
      </c>
      <c r="N1056">
        <f t="shared" ca="1" si="309"/>
        <v>4.7777576657910474</v>
      </c>
      <c r="O1056">
        <f t="shared" ca="1" si="310"/>
        <v>17.747472828624513</v>
      </c>
      <c r="P1056">
        <f t="shared" ca="1" si="311"/>
        <v>4.7777576657910474</v>
      </c>
      <c r="Q1056">
        <f t="shared" ca="1" si="312"/>
        <v>57.611872274716234</v>
      </c>
    </row>
    <row r="1057" spans="1:17" x14ac:dyDescent="0.2">
      <c r="A1057">
        <f t="shared" si="299"/>
        <v>1045</v>
      </c>
      <c r="B1057">
        <f t="shared" ca="1" si="300"/>
        <v>16.081870136254771</v>
      </c>
      <c r="C1057">
        <f t="shared" ca="1" si="301"/>
        <v>6.7369430999914517</v>
      </c>
      <c r="E1057">
        <f t="shared" ca="1" si="297"/>
        <v>0.9811122589926039</v>
      </c>
      <c r="F1057">
        <f t="shared" ca="1" si="298"/>
        <v>5.8943261297623164E-3</v>
      </c>
      <c r="G1057">
        <f t="shared" ca="1" si="302"/>
        <v>1.299341487763378E-2</v>
      </c>
      <c r="H1057">
        <f t="shared" ca="1" si="303"/>
        <v>1</v>
      </c>
      <c r="I1057">
        <f t="shared" ca="1" si="304"/>
        <v>256.33539080174535</v>
      </c>
      <c r="J1057">
        <f t="shared" ca="1" si="305"/>
        <v>-0.33888354359043998</v>
      </c>
      <c r="K1057">
        <f t="shared" ca="1" si="306"/>
        <v>1.3605864754694101</v>
      </c>
      <c r="L1057">
        <f t="shared" ca="1" si="307"/>
        <v>-0.33888354359043998</v>
      </c>
      <c r="M1057">
        <f t="shared" ca="1" si="308"/>
        <v>2.3444630737594396E-2</v>
      </c>
      <c r="N1057">
        <f t="shared" ca="1" si="309"/>
        <v>2.5386128102725804E-2</v>
      </c>
      <c r="O1057">
        <f t="shared" ca="1" si="310"/>
        <v>1.3605864754694101</v>
      </c>
      <c r="P1057">
        <f t="shared" ca="1" si="311"/>
        <v>2.5386128102725804E-2</v>
      </c>
      <c r="Q1057">
        <f t="shared" ca="1" si="312"/>
        <v>0.17353352691672863</v>
      </c>
    </row>
    <row r="1058" spans="1:17" x14ac:dyDescent="0.2">
      <c r="A1058">
        <f t="shared" si="299"/>
        <v>1046</v>
      </c>
      <c r="B1058">
        <f t="shared" ca="1" si="300"/>
        <v>18.650033500852981</v>
      </c>
      <c r="C1058">
        <f t="shared" ca="1" si="301"/>
        <v>14.690559205167361</v>
      </c>
      <c r="E1058">
        <f t="shared" ca="1" si="297"/>
        <v>0.25974720550252406</v>
      </c>
      <c r="F1058">
        <f t="shared" ca="1" si="298"/>
        <v>0.38043507907434509</v>
      </c>
      <c r="G1058">
        <f t="shared" ca="1" si="302"/>
        <v>0.35981771542313085</v>
      </c>
      <c r="H1058">
        <f t="shared" ca="1" si="303"/>
        <v>1</v>
      </c>
      <c r="I1058">
        <f t="shared" ca="1" si="304"/>
        <v>17.966891047084456</v>
      </c>
      <c r="J1058">
        <f t="shared" ca="1" si="305"/>
        <v>-5.7906731917510044</v>
      </c>
      <c r="K1058">
        <f t="shared" ca="1" si="306"/>
        <v>9.9751071038137269</v>
      </c>
      <c r="L1058">
        <f t="shared" ca="1" si="307"/>
        <v>-5.7906731917510044</v>
      </c>
      <c r="M1058">
        <f t="shared" ca="1" si="308"/>
        <v>97.664377168576607</v>
      </c>
      <c r="N1058">
        <f t="shared" ca="1" si="309"/>
        <v>45.373480821318438</v>
      </c>
      <c r="O1058">
        <f t="shared" ca="1" si="310"/>
        <v>9.9751071038137269</v>
      </c>
      <c r="P1058">
        <f t="shared" ca="1" si="311"/>
        <v>45.373480821318438</v>
      </c>
      <c r="Q1058">
        <f t="shared" ca="1" si="312"/>
        <v>133.07665190051515</v>
      </c>
    </row>
    <row r="1059" spans="1:17" x14ac:dyDescent="0.2">
      <c r="A1059">
        <f t="shared" si="299"/>
        <v>1047</v>
      </c>
      <c r="B1059">
        <f t="shared" ca="1" si="300"/>
        <v>16.703807125416091</v>
      </c>
      <c r="C1059">
        <f t="shared" ca="1" si="301"/>
        <v>11.252202106442542</v>
      </c>
      <c r="E1059">
        <f t="shared" ca="1" si="297"/>
        <v>0.3668098476640137</v>
      </c>
      <c r="F1059">
        <f t="shared" ca="1" si="298"/>
        <v>0.63274342998289823</v>
      </c>
      <c r="G1059">
        <f t="shared" ca="1" si="302"/>
        <v>4.4672235308806929E-4</v>
      </c>
      <c r="H1059">
        <f t="shared" ca="1" si="303"/>
        <v>1</v>
      </c>
      <c r="I1059">
        <f t="shared" ca="1" si="304"/>
        <v>35.830522354619973</v>
      </c>
      <c r="J1059">
        <f t="shared" ca="1" si="305"/>
        <v>-13.600856140118541</v>
      </c>
      <c r="K1059">
        <f t="shared" ca="1" si="306"/>
        <v>1.7488912809203505E-2</v>
      </c>
      <c r="L1059">
        <f t="shared" ca="1" si="307"/>
        <v>-13.600856140118541</v>
      </c>
      <c r="M1059">
        <f t="shared" ca="1" si="308"/>
        <v>270.16579467626559</v>
      </c>
      <c r="N1059">
        <f t="shared" ca="1" si="309"/>
        <v>9.3692392438859892E-2</v>
      </c>
      <c r="O1059">
        <f t="shared" ca="1" si="310"/>
        <v>1.7488912809203505E-2</v>
      </c>
      <c r="P1059">
        <f t="shared" ca="1" si="311"/>
        <v>9.3692392438859892E-2</v>
      </c>
      <c r="Q1059">
        <f t="shared" ca="1" si="312"/>
        <v>2.0512195673473427E-4</v>
      </c>
    </row>
    <row r="1060" spans="1:17" x14ac:dyDescent="0.2">
      <c r="A1060">
        <f t="shared" si="299"/>
        <v>1048</v>
      </c>
      <c r="B1060">
        <f t="shared" ca="1" si="300"/>
        <v>15.231754235763399</v>
      </c>
      <c r="C1060">
        <f t="shared" ca="1" si="301"/>
        <v>8.2345067683541711</v>
      </c>
      <c r="E1060">
        <f t="shared" ca="1" si="297"/>
        <v>0.87065562877370117</v>
      </c>
      <c r="F1060">
        <f t="shared" ca="1" si="298"/>
        <v>2.5104737023081088E-2</v>
      </c>
      <c r="G1060">
        <f t="shared" ca="1" si="302"/>
        <v>0.10423963420321775</v>
      </c>
      <c r="H1060">
        <f t="shared" ca="1" si="303"/>
        <v>1</v>
      </c>
      <c r="I1060">
        <f t="shared" ca="1" si="304"/>
        <v>201.8663779286521</v>
      </c>
      <c r="J1060">
        <f t="shared" ca="1" si="305"/>
        <v>-1.2808542230445039</v>
      </c>
      <c r="K1060">
        <f t="shared" ca="1" si="306"/>
        <v>9.686423045734978</v>
      </c>
      <c r="L1060">
        <f t="shared" ca="1" si="307"/>
        <v>-1.2808542230445039</v>
      </c>
      <c r="M1060">
        <f t="shared" ca="1" si="308"/>
        <v>0.42529122960948973</v>
      </c>
      <c r="N1060">
        <f t="shared" ca="1" si="309"/>
        <v>0.86741625279562284</v>
      </c>
      <c r="O1060">
        <f t="shared" ca="1" si="310"/>
        <v>9.686423045734978</v>
      </c>
      <c r="P1060">
        <f t="shared" ca="1" si="311"/>
        <v>0.86741625279562284</v>
      </c>
      <c r="Q1060">
        <f t="shared" ca="1" si="312"/>
        <v>11.16869778946244</v>
      </c>
    </row>
    <row r="1061" spans="1:17" x14ac:dyDescent="0.2">
      <c r="A1061">
        <f t="shared" si="299"/>
        <v>1049</v>
      </c>
      <c r="B1061">
        <f t="shared" ca="1" si="300"/>
        <v>18.88357134034678</v>
      </c>
      <c r="C1061">
        <f t="shared" ca="1" si="301"/>
        <v>14.86487130346068</v>
      </c>
      <c r="E1061">
        <f t="shared" ca="1" si="297"/>
        <v>0.307483831775343</v>
      </c>
      <c r="F1061">
        <f t="shared" ca="1" si="298"/>
        <v>0.2601070716188727</v>
      </c>
      <c r="G1061">
        <f t="shared" ca="1" si="302"/>
        <v>0.4324090966057843</v>
      </c>
      <c r="H1061">
        <f t="shared" ca="1" si="303"/>
        <v>1</v>
      </c>
      <c r="I1061">
        <f t="shared" ca="1" si="304"/>
        <v>25.177681501704793</v>
      </c>
      <c r="J1061">
        <f t="shared" ca="1" si="305"/>
        <v>-4.6867529365195448</v>
      </c>
      <c r="K1061">
        <f t="shared" ca="1" si="306"/>
        <v>14.190615992593903</v>
      </c>
      <c r="L1061">
        <f t="shared" ca="1" si="307"/>
        <v>-4.6867529365195448</v>
      </c>
      <c r="M1061">
        <f t="shared" ca="1" si="308"/>
        <v>45.654058738906897</v>
      </c>
      <c r="N1061">
        <f t="shared" ca="1" si="309"/>
        <v>37.280865092425522</v>
      </c>
      <c r="O1061">
        <f t="shared" ca="1" si="310"/>
        <v>14.190615992593903</v>
      </c>
      <c r="P1061">
        <f t="shared" ca="1" si="311"/>
        <v>37.280865092425522</v>
      </c>
      <c r="Q1061">
        <f t="shared" ca="1" si="312"/>
        <v>192.18807002835482</v>
      </c>
    </row>
    <row r="1062" spans="1:17" x14ac:dyDescent="0.2">
      <c r="A1062">
        <f t="shared" si="299"/>
        <v>1050</v>
      </c>
      <c r="B1062">
        <f t="shared" ca="1" si="300"/>
        <v>15.014704467323146</v>
      </c>
      <c r="C1062">
        <f t="shared" ca="1" si="301"/>
        <v>8.9475235511664692</v>
      </c>
      <c r="E1062">
        <f t="shared" ca="1" si="297"/>
        <v>0.81594964935438397</v>
      </c>
      <c r="F1062">
        <f t="shared" ca="1" si="298"/>
        <v>3.8530452283204855E-2</v>
      </c>
      <c r="G1062">
        <f t="shared" ca="1" si="302"/>
        <v>0.14551989836241119</v>
      </c>
      <c r="H1062">
        <f t="shared" ca="1" si="303"/>
        <v>1</v>
      </c>
      <c r="I1062">
        <f t="shared" ca="1" si="304"/>
        <v>177.29557100397466</v>
      </c>
      <c r="J1062">
        <f t="shared" ca="1" si="305"/>
        <v>-1.8423200691548838</v>
      </c>
      <c r="K1062">
        <f t="shared" ca="1" si="306"/>
        <v>12.672721320873933</v>
      </c>
      <c r="L1062">
        <f t="shared" ca="1" si="307"/>
        <v>-1.8423200691548838</v>
      </c>
      <c r="M1062">
        <f t="shared" ca="1" si="308"/>
        <v>1.0018052142244904</v>
      </c>
      <c r="N1062">
        <f t="shared" ca="1" si="309"/>
        <v>1.858512514587872</v>
      </c>
      <c r="O1062">
        <f t="shared" ca="1" si="310"/>
        <v>12.672721320873933</v>
      </c>
      <c r="P1062">
        <f t="shared" ca="1" si="311"/>
        <v>1.858512514587872</v>
      </c>
      <c r="Q1062">
        <f t="shared" ca="1" si="312"/>
        <v>21.766146490240605</v>
      </c>
    </row>
    <row r="1063" spans="1:17" x14ac:dyDescent="0.2">
      <c r="A1063">
        <f t="shared" si="299"/>
        <v>1051</v>
      </c>
      <c r="B1063">
        <f t="shared" ca="1" si="300"/>
        <v>19.830944083951497</v>
      </c>
      <c r="C1063">
        <f t="shared" ca="1" si="301"/>
        <v>14.921899023228091</v>
      </c>
      <c r="E1063">
        <f t="shared" ca="1" si="297"/>
        <v>0.38350881976181084</v>
      </c>
      <c r="F1063">
        <f t="shared" ca="1" si="298"/>
        <v>9.8552747768870116E-2</v>
      </c>
      <c r="G1063">
        <f t="shared" ca="1" si="302"/>
        <v>0.51793843246931903</v>
      </c>
      <c r="H1063">
        <f t="shared" ca="1" si="303"/>
        <v>1</v>
      </c>
      <c r="I1063">
        <f t="shared" ca="1" si="304"/>
        <v>39.167141650586359</v>
      </c>
      <c r="J1063">
        <f t="shared" ca="1" si="305"/>
        <v>-2.2148366916937974</v>
      </c>
      <c r="K1063">
        <f t="shared" ca="1" si="306"/>
        <v>21.20008664807402</v>
      </c>
      <c r="L1063">
        <f t="shared" ca="1" si="307"/>
        <v>-2.2148366916937974</v>
      </c>
      <c r="M1063">
        <f t="shared" ca="1" si="308"/>
        <v>6.5540922338177516</v>
      </c>
      <c r="N1063">
        <f t="shared" ca="1" si="309"/>
        <v>16.919435754487953</v>
      </c>
      <c r="O1063">
        <f t="shared" ca="1" si="310"/>
        <v>21.20008664807402</v>
      </c>
      <c r="P1063">
        <f t="shared" ca="1" si="311"/>
        <v>16.919435754487953</v>
      </c>
      <c r="Q1063">
        <f t="shared" ca="1" si="312"/>
        <v>275.73573795467047</v>
      </c>
    </row>
    <row r="1064" spans="1:17" x14ac:dyDescent="0.2">
      <c r="A1064">
        <f t="shared" si="299"/>
        <v>1052</v>
      </c>
      <c r="B1064">
        <f t="shared" ca="1" si="300"/>
        <v>25.017344820832406</v>
      </c>
      <c r="C1064">
        <f t="shared" ca="1" si="301"/>
        <v>18.347072890806057</v>
      </c>
      <c r="E1064">
        <f t="shared" ca="1" si="297"/>
        <v>5.2715591972310905E-2</v>
      </c>
      <c r="F1064">
        <f t="shared" ca="1" si="298"/>
        <v>0.30058806749154521</v>
      </c>
      <c r="G1064">
        <f t="shared" ca="1" si="302"/>
        <v>0.64669634053614389</v>
      </c>
      <c r="H1064">
        <f t="shared" ca="1" si="303"/>
        <v>1</v>
      </c>
      <c r="I1064">
        <f t="shared" ca="1" si="304"/>
        <v>0.74003002753074854</v>
      </c>
      <c r="J1064">
        <f t="shared" ca="1" si="305"/>
        <v>-0.92855672597310346</v>
      </c>
      <c r="K1064">
        <f t="shared" ca="1" si="306"/>
        <v>3.6385105038751782</v>
      </c>
      <c r="L1064">
        <f t="shared" ca="1" si="307"/>
        <v>-0.92855672597310346</v>
      </c>
      <c r="M1064">
        <f t="shared" ca="1" si="308"/>
        <v>60.97033012759001</v>
      </c>
      <c r="N1064">
        <f t="shared" ca="1" si="309"/>
        <v>64.433413536376975</v>
      </c>
      <c r="O1064">
        <f t="shared" ca="1" si="310"/>
        <v>3.6385105038751782</v>
      </c>
      <c r="P1064">
        <f t="shared" ca="1" si="311"/>
        <v>64.433413536376975</v>
      </c>
      <c r="Q1064">
        <f t="shared" ca="1" si="312"/>
        <v>429.87044710075122</v>
      </c>
    </row>
    <row r="1065" spans="1:17" x14ac:dyDescent="0.2">
      <c r="A1065">
        <f t="shared" si="299"/>
        <v>1053</v>
      </c>
      <c r="B1065">
        <f t="shared" ca="1" si="300"/>
        <v>17.441766600695033</v>
      </c>
      <c r="C1065">
        <f t="shared" ca="1" si="301"/>
        <v>13.576852818297962</v>
      </c>
      <c r="E1065">
        <f t="shared" ca="1" si="297"/>
        <v>0.44770732113661671</v>
      </c>
      <c r="F1065">
        <f t="shared" ca="1" si="298"/>
        <v>0.1521120797512123</v>
      </c>
      <c r="G1065">
        <f t="shared" ca="1" si="302"/>
        <v>0.40018059911217096</v>
      </c>
      <c r="H1065">
        <f t="shared" ca="1" si="303"/>
        <v>1</v>
      </c>
      <c r="I1065">
        <f t="shared" ca="1" si="304"/>
        <v>53.377663429840418</v>
      </c>
      <c r="J1065">
        <f t="shared" ca="1" si="305"/>
        <v>-3.9907591358429704</v>
      </c>
      <c r="K1065">
        <f t="shared" ca="1" si="306"/>
        <v>19.122046418395559</v>
      </c>
      <c r="L1065">
        <f t="shared" ca="1" si="307"/>
        <v>-3.9907591358429704</v>
      </c>
      <c r="M1065">
        <f t="shared" ca="1" si="308"/>
        <v>15.613579627250189</v>
      </c>
      <c r="N1065">
        <f t="shared" ca="1" si="309"/>
        <v>20.177099446687336</v>
      </c>
      <c r="O1065">
        <f t="shared" ca="1" si="310"/>
        <v>19.122046418395559</v>
      </c>
      <c r="P1065">
        <f t="shared" ca="1" si="311"/>
        <v>20.177099446687336</v>
      </c>
      <c r="Q1065">
        <f t="shared" ca="1" si="312"/>
        <v>164.60720563755032</v>
      </c>
    </row>
    <row r="1066" spans="1:17" x14ac:dyDescent="0.2">
      <c r="A1066">
        <f t="shared" si="299"/>
        <v>1054</v>
      </c>
      <c r="B1066">
        <f t="shared" ca="1" si="300"/>
        <v>17.102818049920256</v>
      </c>
      <c r="C1066">
        <f t="shared" ca="1" si="301"/>
        <v>11.572995721547464</v>
      </c>
      <c r="E1066">
        <f t="shared" ca="1" si="297"/>
        <v>0.34047821035136638</v>
      </c>
      <c r="F1066">
        <f t="shared" ca="1" si="298"/>
        <v>0.64226056703280909</v>
      </c>
      <c r="G1066">
        <f t="shared" ca="1" si="302"/>
        <v>1.7261222615824523E-2</v>
      </c>
      <c r="H1066">
        <f t="shared" ca="1" si="303"/>
        <v>1</v>
      </c>
      <c r="I1066">
        <f t="shared" ca="1" si="304"/>
        <v>30.870937142119654</v>
      </c>
      <c r="J1066">
        <f t="shared" ca="1" si="305"/>
        <v>-12.814397686735459</v>
      </c>
      <c r="K1066">
        <f t="shared" ca="1" si="306"/>
        <v>0.62725628119488697</v>
      </c>
      <c r="L1066">
        <f t="shared" ca="1" si="307"/>
        <v>-12.814397686735459</v>
      </c>
      <c r="M1066">
        <f t="shared" ca="1" si="308"/>
        <v>278.35407954938813</v>
      </c>
      <c r="N1066">
        <f t="shared" ca="1" si="309"/>
        <v>3.6746993470628646</v>
      </c>
      <c r="O1066">
        <f t="shared" ca="1" si="310"/>
        <v>0.62725628119488697</v>
      </c>
      <c r="P1066">
        <f t="shared" ca="1" si="311"/>
        <v>3.6746993470628646</v>
      </c>
      <c r="Q1066">
        <f t="shared" ca="1" si="312"/>
        <v>0.30625267412563162</v>
      </c>
    </row>
    <row r="1067" spans="1:17" x14ac:dyDescent="0.2">
      <c r="A1067">
        <f t="shared" si="299"/>
        <v>1055</v>
      </c>
      <c r="B1067">
        <f t="shared" ca="1" si="300"/>
        <v>21.437763362430047</v>
      </c>
      <c r="C1067">
        <f t="shared" ca="1" si="301"/>
        <v>15.405861088009004</v>
      </c>
      <c r="E1067">
        <f t="shared" ca="1" si="297"/>
        <v>0.39475485134787058</v>
      </c>
      <c r="F1067">
        <f t="shared" ca="1" si="298"/>
        <v>9.8102659542154934E-3</v>
      </c>
      <c r="G1067">
        <f t="shared" ca="1" si="302"/>
        <v>0.59543488269791389</v>
      </c>
      <c r="H1067">
        <f t="shared" ca="1" si="303"/>
        <v>1</v>
      </c>
      <c r="I1067">
        <f t="shared" ca="1" si="304"/>
        <v>41.497899866071528</v>
      </c>
      <c r="J1067">
        <f t="shared" ca="1" si="305"/>
        <v>-0.2269372945965496</v>
      </c>
      <c r="K1067">
        <f t="shared" ca="1" si="306"/>
        <v>25.086836036438385</v>
      </c>
      <c r="L1067">
        <f t="shared" ca="1" si="307"/>
        <v>-0.2269372945965496</v>
      </c>
      <c r="M1067">
        <f t="shared" ca="1" si="308"/>
        <v>6.4943641448778261E-2</v>
      </c>
      <c r="N1067">
        <f t="shared" ca="1" si="309"/>
        <v>1.936217115933015</v>
      </c>
      <c r="O1067">
        <f t="shared" ca="1" si="310"/>
        <v>25.086836036438385</v>
      </c>
      <c r="P1067">
        <f t="shared" ca="1" si="311"/>
        <v>1.936217115933015</v>
      </c>
      <c r="Q1067">
        <f t="shared" ca="1" si="312"/>
        <v>364.42262276047796</v>
      </c>
    </row>
    <row r="1068" spans="1:17" x14ac:dyDescent="0.2">
      <c r="A1068">
        <f t="shared" si="299"/>
        <v>1056</v>
      </c>
      <c r="B1068">
        <f t="shared" ca="1" si="300"/>
        <v>13.820708119384499</v>
      </c>
      <c r="C1068">
        <f t="shared" ca="1" si="301"/>
        <v>7.7612874001470047</v>
      </c>
      <c r="E1068">
        <f t="shared" ca="1" si="297"/>
        <v>0.84021925646094797</v>
      </c>
      <c r="F1068">
        <f t="shared" ca="1" si="298"/>
        <v>0.15119913122940015</v>
      </c>
      <c r="G1068">
        <f t="shared" ca="1" si="302"/>
        <v>8.5816123096518759E-3</v>
      </c>
      <c r="H1068">
        <f t="shared" ca="1" si="303"/>
        <v>1</v>
      </c>
      <c r="I1068">
        <f t="shared" ca="1" si="304"/>
        <v>187.99938463447003</v>
      </c>
      <c r="J1068">
        <f t="shared" ca="1" si="305"/>
        <v>-7.4445687068797222</v>
      </c>
      <c r="K1068">
        <f t="shared" ca="1" si="306"/>
        <v>0.76956562965794784</v>
      </c>
      <c r="L1068">
        <f t="shared" ca="1" si="307"/>
        <v>-7.4445687068797222</v>
      </c>
      <c r="M1068">
        <f t="shared" ca="1" si="308"/>
        <v>15.426722431597719</v>
      </c>
      <c r="N1068">
        <f t="shared" ca="1" si="309"/>
        <v>0.43008786250859132</v>
      </c>
      <c r="O1068">
        <f t="shared" ca="1" si="310"/>
        <v>0.76956562965794784</v>
      </c>
      <c r="P1068">
        <f t="shared" ca="1" si="311"/>
        <v>0.43008786250859132</v>
      </c>
      <c r="Q1068">
        <f t="shared" ca="1" si="312"/>
        <v>7.5696284579186202E-2</v>
      </c>
    </row>
    <row r="1069" spans="1:17" x14ac:dyDescent="0.2">
      <c r="A1069">
        <f t="shared" si="299"/>
        <v>1057</v>
      </c>
      <c r="B1069">
        <f t="shared" ca="1" si="300"/>
        <v>13.736788889736632</v>
      </c>
      <c r="C1069">
        <f t="shared" ca="1" si="301"/>
        <v>10.69974922807868</v>
      </c>
      <c r="E1069">
        <f t="shared" ca="1" si="297"/>
        <v>0.58834084335622161</v>
      </c>
      <c r="F1069">
        <f t="shared" ca="1" si="298"/>
        <v>0.25998112665509532</v>
      </c>
      <c r="G1069">
        <f t="shared" ca="1" si="302"/>
        <v>0.15167802998868307</v>
      </c>
      <c r="H1069">
        <f t="shared" ca="1" si="303"/>
        <v>1</v>
      </c>
      <c r="I1069">
        <f t="shared" ca="1" si="304"/>
        <v>92.17839964204363</v>
      </c>
      <c r="J1069">
        <f t="shared" ca="1" si="305"/>
        <v>-8.9633103973394253</v>
      </c>
      <c r="K1069">
        <f t="shared" ca="1" si="306"/>
        <v>9.524360382115324</v>
      </c>
      <c r="L1069">
        <f t="shared" ca="1" si="307"/>
        <v>-8.9633103973394253</v>
      </c>
      <c r="M1069">
        <f t="shared" ca="1" si="308"/>
        <v>45.60985765913221</v>
      </c>
      <c r="N1069">
        <f t="shared" ca="1" si="309"/>
        <v>13.070840075989413</v>
      </c>
      <c r="O1069">
        <f t="shared" ca="1" si="310"/>
        <v>9.524360382115324</v>
      </c>
      <c r="P1069">
        <f t="shared" ca="1" si="311"/>
        <v>13.070840075989413</v>
      </c>
      <c r="Q1069">
        <f t="shared" ca="1" si="312"/>
        <v>23.647331578485275</v>
      </c>
    </row>
    <row r="1070" spans="1:17" x14ac:dyDescent="0.2">
      <c r="A1070">
        <f t="shared" si="299"/>
        <v>1058</v>
      </c>
      <c r="B1070">
        <f t="shared" ca="1" si="300"/>
        <v>16.27590713825419</v>
      </c>
      <c r="C1070">
        <f t="shared" ca="1" si="301"/>
        <v>6.550073693476687</v>
      </c>
      <c r="E1070">
        <f t="shared" ca="1" si="297"/>
        <v>0.99629003554717277</v>
      </c>
      <c r="F1070">
        <f t="shared" ca="1" si="298"/>
        <v>6.760153509431391E-4</v>
      </c>
      <c r="G1070">
        <f t="shared" ca="1" si="302"/>
        <v>3.0339491018840912E-3</v>
      </c>
      <c r="H1070">
        <f t="shared" ca="1" si="303"/>
        <v>1</v>
      </c>
      <c r="I1070">
        <f t="shared" ca="1" si="304"/>
        <v>264.3277382420153</v>
      </c>
      <c r="J1070">
        <f t="shared" ca="1" si="305"/>
        <v>-3.9467531180064269E-2</v>
      </c>
      <c r="K1070">
        <f t="shared" ca="1" si="306"/>
        <v>0.32261029270875236</v>
      </c>
      <c r="L1070">
        <f t="shared" ca="1" si="307"/>
        <v>-3.9467531180064269E-2</v>
      </c>
      <c r="M1070">
        <f t="shared" ca="1" si="308"/>
        <v>3.0838141007883134E-4</v>
      </c>
      <c r="N1070">
        <f t="shared" ca="1" si="309"/>
        <v>6.7983551538425377E-4</v>
      </c>
      <c r="O1070">
        <f t="shared" ca="1" si="310"/>
        <v>0.32261029270875236</v>
      </c>
      <c r="P1070">
        <f t="shared" ca="1" si="311"/>
        <v>6.7983551538425377E-4</v>
      </c>
      <c r="Q1070">
        <f t="shared" ca="1" si="312"/>
        <v>9.4613555601486231E-3</v>
      </c>
    </row>
    <row r="1071" spans="1:17" x14ac:dyDescent="0.2">
      <c r="A1071">
        <f t="shared" si="299"/>
        <v>1059</v>
      </c>
      <c r="B1071">
        <f t="shared" ca="1" si="300"/>
        <v>13.072658027242664</v>
      </c>
      <c r="C1071">
        <f t="shared" ca="1" si="301"/>
        <v>9.617235736287423</v>
      </c>
      <c r="E1071">
        <f t="shared" ca="1" si="297"/>
        <v>0.62971413844788837</v>
      </c>
      <c r="F1071">
        <f t="shared" ca="1" si="298"/>
        <v>0.32390971046394096</v>
      </c>
      <c r="G1071">
        <f t="shared" ca="1" si="302"/>
        <v>4.637615108817067E-2</v>
      </c>
      <c r="H1071">
        <f t="shared" ca="1" si="303"/>
        <v>1</v>
      </c>
      <c r="I1071">
        <f t="shared" ca="1" si="304"/>
        <v>105.59857434771858</v>
      </c>
      <c r="J1071">
        <f t="shared" ca="1" si="305"/>
        <v>-11.952672721618745</v>
      </c>
      <c r="K1071">
        <f t="shared" ca="1" si="306"/>
        <v>3.1168958326106266</v>
      </c>
      <c r="L1071">
        <f t="shared" ca="1" si="307"/>
        <v>-11.952672721618745</v>
      </c>
      <c r="M1071">
        <f t="shared" ca="1" si="308"/>
        <v>70.798329359556433</v>
      </c>
      <c r="N1071">
        <f t="shared" ca="1" si="309"/>
        <v>4.979178208812991</v>
      </c>
      <c r="O1071">
        <f t="shared" ca="1" si="310"/>
        <v>3.1168958326106266</v>
      </c>
      <c r="P1071">
        <f t="shared" ca="1" si="311"/>
        <v>4.979178208812991</v>
      </c>
      <c r="Q1071">
        <f t="shared" ca="1" si="312"/>
        <v>2.2106815503472785</v>
      </c>
    </row>
    <row r="1072" spans="1:17" x14ac:dyDescent="0.2">
      <c r="A1072">
        <f t="shared" si="299"/>
        <v>1060</v>
      </c>
      <c r="B1072">
        <f t="shared" ca="1" si="300"/>
        <v>19.698137186388895</v>
      </c>
      <c r="C1072">
        <f t="shared" ca="1" si="301"/>
        <v>15.372995790277519</v>
      </c>
      <c r="E1072">
        <f t="shared" ca="1" si="297"/>
        <v>0.26826809306684385</v>
      </c>
      <c r="F1072">
        <f t="shared" ca="1" si="298"/>
        <v>0.27014011307694952</v>
      </c>
      <c r="G1072">
        <f t="shared" ca="1" si="302"/>
        <v>0.46159179385620663</v>
      </c>
      <c r="H1072">
        <f t="shared" ca="1" si="303"/>
        <v>1</v>
      </c>
      <c r="I1072">
        <f t="shared" ca="1" si="304"/>
        <v>19.165017086481047</v>
      </c>
      <c r="J1072">
        <f t="shared" ca="1" si="305"/>
        <v>-4.2467404175664685</v>
      </c>
      <c r="K1072">
        <f t="shared" ca="1" si="306"/>
        <v>13.216341237255541</v>
      </c>
      <c r="L1072">
        <f t="shared" ca="1" si="307"/>
        <v>-4.2467404175664685</v>
      </c>
      <c r="M1072">
        <f t="shared" ca="1" si="308"/>
        <v>49.243989331789628</v>
      </c>
      <c r="N1072">
        <f t="shared" ca="1" si="309"/>
        <v>41.331974887813644</v>
      </c>
      <c r="O1072">
        <f t="shared" ca="1" si="310"/>
        <v>13.216341237255541</v>
      </c>
      <c r="P1072">
        <f t="shared" ca="1" si="311"/>
        <v>41.331974887813644</v>
      </c>
      <c r="Q1072">
        <f t="shared" ca="1" si="312"/>
        <v>219.00445078052093</v>
      </c>
    </row>
    <row r="1073" spans="1:17" x14ac:dyDescent="0.2">
      <c r="A1073">
        <f t="shared" si="299"/>
        <v>1061</v>
      </c>
      <c r="B1073">
        <f t="shared" ca="1" si="300"/>
        <v>20.695388544568786</v>
      </c>
      <c r="C1073">
        <f t="shared" ca="1" si="301"/>
        <v>15.892810600340956</v>
      </c>
      <c r="E1073">
        <f t="shared" ca="1" si="297"/>
        <v>0.1693887256163229</v>
      </c>
      <c r="F1073">
        <f t="shared" ca="1" si="298"/>
        <v>0.39926226859321629</v>
      </c>
      <c r="G1073">
        <f t="shared" ca="1" si="302"/>
        <v>0.43134900579046082</v>
      </c>
      <c r="H1073">
        <f t="shared" ca="1" si="303"/>
        <v>1</v>
      </c>
      <c r="I1073">
        <f t="shared" ca="1" si="304"/>
        <v>7.6408234994450099</v>
      </c>
      <c r="J1073">
        <f t="shared" ca="1" si="305"/>
        <v>-3.9631488742120542</v>
      </c>
      <c r="K1073">
        <f t="shared" ca="1" si="306"/>
        <v>7.7982552057864414</v>
      </c>
      <c r="L1073">
        <f t="shared" ca="1" si="307"/>
        <v>-3.9631488742120542</v>
      </c>
      <c r="M1073">
        <f t="shared" ca="1" si="308"/>
        <v>107.57011033566161</v>
      </c>
      <c r="N1073">
        <f t="shared" ca="1" si="309"/>
        <v>57.085534481833875</v>
      </c>
      <c r="O1073">
        <f t="shared" ca="1" si="310"/>
        <v>7.7982552057864414</v>
      </c>
      <c r="P1073">
        <f t="shared" ca="1" si="311"/>
        <v>57.085534481833875</v>
      </c>
      <c r="Q1073">
        <f t="shared" ca="1" si="312"/>
        <v>191.24689154874582</v>
      </c>
    </row>
    <row r="1074" spans="1:17" x14ac:dyDescent="0.2">
      <c r="A1074">
        <f t="shared" si="299"/>
        <v>1062</v>
      </c>
      <c r="B1074">
        <f t="shared" ca="1" si="300"/>
        <v>15.638555502981315</v>
      </c>
      <c r="C1074">
        <f t="shared" ca="1" si="301"/>
        <v>11.069468488192545</v>
      </c>
      <c r="E1074">
        <f t="shared" ca="1" si="297"/>
        <v>0.66279120514394185</v>
      </c>
      <c r="F1074">
        <f t="shared" ca="1" si="298"/>
        <v>5.8972086659861346E-2</v>
      </c>
      <c r="G1074">
        <f t="shared" ca="1" si="302"/>
        <v>0.27823670819619678</v>
      </c>
      <c r="H1074">
        <f t="shared" ca="1" si="303"/>
        <v>1</v>
      </c>
      <c r="I1074">
        <f t="shared" ca="1" si="304"/>
        <v>116.98350796438309</v>
      </c>
      <c r="J1074">
        <f t="shared" ca="1" si="305"/>
        <v>-2.2904501706865488</v>
      </c>
      <c r="K1074">
        <f t="shared" ca="1" si="306"/>
        <v>19.682275446338501</v>
      </c>
      <c r="L1074">
        <f t="shared" ca="1" si="307"/>
        <v>-2.2904501706865488</v>
      </c>
      <c r="M1074">
        <f t="shared" ca="1" si="308"/>
        <v>2.3467566869862786</v>
      </c>
      <c r="N1074">
        <f t="shared" ca="1" si="309"/>
        <v>5.4387603380050544</v>
      </c>
      <c r="O1074">
        <f t="shared" ca="1" si="310"/>
        <v>19.682275446338501</v>
      </c>
      <c r="P1074">
        <f t="shared" ca="1" si="311"/>
        <v>5.4387603380050544</v>
      </c>
      <c r="Q1074">
        <f t="shared" ca="1" si="312"/>
        <v>79.572982341143771</v>
      </c>
    </row>
    <row r="1075" spans="1:17" x14ac:dyDescent="0.2">
      <c r="A1075">
        <f t="shared" si="299"/>
        <v>1063</v>
      </c>
      <c r="B1075">
        <f t="shared" ca="1" si="300"/>
        <v>15.244280997714759</v>
      </c>
      <c r="C1075">
        <f t="shared" ca="1" si="301"/>
        <v>11.500593000692518</v>
      </c>
      <c r="E1075">
        <f t="shared" ca="1" si="297"/>
        <v>0.60018200706647973</v>
      </c>
      <c r="F1075">
        <f t="shared" ca="1" si="298"/>
        <v>0.1268237128847316</v>
      </c>
      <c r="G1075">
        <f t="shared" ca="1" si="302"/>
        <v>0.27299428004878867</v>
      </c>
      <c r="H1075">
        <f t="shared" ca="1" si="303"/>
        <v>1</v>
      </c>
      <c r="I1075">
        <f t="shared" ca="1" si="304"/>
        <v>95.926170999770463</v>
      </c>
      <c r="J1075">
        <f t="shared" ca="1" si="305"/>
        <v>-4.4604743978069763</v>
      </c>
      <c r="K1075">
        <f t="shared" ca="1" si="306"/>
        <v>17.487215452097757</v>
      </c>
      <c r="L1075">
        <f t="shared" ca="1" si="307"/>
        <v>-4.4604743978069763</v>
      </c>
      <c r="M1075">
        <f t="shared" ca="1" si="308"/>
        <v>10.853654700331491</v>
      </c>
      <c r="N1075">
        <f t="shared" ca="1" si="309"/>
        <v>11.476065309268639</v>
      </c>
      <c r="O1075">
        <f t="shared" ca="1" si="310"/>
        <v>17.487215452097757</v>
      </c>
      <c r="P1075">
        <f t="shared" ca="1" si="311"/>
        <v>11.476065309268639</v>
      </c>
      <c r="Q1075">
        <f t="shared" ca="1" si="312"/>
        <v>76.602664710066506</v>
      </c>
    </row>
    <row r="1076" spans="1:17" x14ac:dyDescent="0.2">
      <c r="A1076">
        <f t="shared" si="299"/>
        <v>1064</v>
      </c>
      <c r="B1076">
        <f t="shared" ca="1" si="300"/>
        <v>15.37184789544283</v>
      </c>
      <c r="C1076">
        <f t="shared" ca="1" si="301"/>
        <v>8.5795520589647616</v>
      </c>
      <c r="E1076">
        <f t="shared" ca="1" si="297"/>
        <v>0.85306197744025947</v>
      </c>
      <c r="F1076">
        <f t="shared" ca="1" si="298"/>
        <v>1.3640264864280393E-2</v>
      </c>
      <c r="G1076">
        <f t="shared" ca="1" si="302"/>
        <v>0.13329775769546015</v>
      </c>
      <c r="H1076">
        <f t="shared" ca="1" si="303"/>
        <v>1</v>
      </c>
      <c r="I1076">
        <f t="shared" ca="1" si="304"/>
        <v>193.7904345574463</v>
      </c>
      <c r="J1076">
        <f t="shared" ca="1" si="305"/>
        <v>-0.68186909123081074</v>
      </c>
      <c r="K1076">
        <f t="shared" ca="1" si="306"/>
        <v>12.136335417229358</v>
      </c>
      <c r="L1076">
        <f t="shared" ca="1" si="307"/>
        <v>-0.68186909123081074</v>
      </c>
      <c r="M1076">
        <f t="shared" ca="1" si="308"/>
        <v>0.12555114589309896</v>
      </c>
      <c r="N1076">
        <f t="shared" ca="1" si="309"/>
        <v>0.60267704124888344</v>
      </c>
      <c r="O1076">
        <f t="shared" ca="1" si="310"/>
        <v>12.136335417229358</v>
      </c>
      <c r="P1076">
        <f t="shared" ca="1" si="311"/>
        <v>0.60267704124888344</v>
      </c>
      <c r="Q1076">
        <f t="shared" ca="1" si="312"/>
        <v>18.2634352827959</v>
      </c>
    </row>
    <row r="1077" spans="1:17" x14ac:dyDescent="0.2">
      <c r="A1077">
        <f t="shared" si="299"/>
        <v>1065</v>
      </c>
      <c r="B1077">
        <f t="shared" ca="1" si="300"/>
        <v>21.650463843825218</v>
      </c>
      <c r="C1077">
        <f t="shared" ca="1" si="301"/>
        <v>13.54573340864729</v>
      </c>
      <c r="E1077">
        <f t="shared" ca="1" si="297"/>
        <v>0.12943584755951032</v>
      </c>
      <c r="F1077">
        <f t="shared" ca="1" si="298"/>
        <v>0.80013202534817796</v>
      </c>
      <c r="G1077">
        <f t="shared" ca="1" si="302"/>
        <v>7.0432127092311725E-2</v>
      </c>
      <c r="H1077">
        <f t="shared" ca="1" si="303"/>
        <v>1</v>
      </c>
      <c r="I1077">
        <f t="shared" ca="1" si="304"/>
        <v>4.4614939680874146</v>
      </c>
      <c r="J1077">
        <f t="shared" ca="1" si="305"/>
        <v>-6.0689539380223119</v>
      </c>
      <c r="K1077">
        <f t="shared" ca="1" si="306"/>
        <v>0.97299255718936284</v>
      </c>
      <c r="L1077">
        <f t="shared" ca="1" si="307"/>
        <v>-6.0689539380223119</v>
      </c>
      <c r="M1077">
        <f t="shared" ca="1" si="308"/>
        <v>432.01455689015216</v>
      </c>
      <c r="N1077">
        <f t="shared" ca="1" si="309"/>
        <v>18.679767143658236</v>
      </c>
      <c r="O1077">
        <f t="shared" ca="1" si="310"/>
        <v>0.97299255718936284</v>
      </c>
      <c r="P1077">
        <f t="shared" ca="1" si="311"/>
        <v>18.679767143658236</v>
      </c>
      <c r="Q1077">
        <f t="shared" ca="1" si="312"/>
        <v>5.0989222688929141</v>
      </c>
    </row>
    <row r="1078" spans="1:17" x14ac:dyDescent="0.2">
      <c r="A1078">
        <f t="shared" si="299"/>
        <v>1066</v>
      </c>
      <c r="B1078">
        <f t="shared" ca="1" si="300"/>
        <v>14.00980269358238</v>
      </c>
      <c r="C1078">
        <f t="shared" ca="1" si="301"/>
        <v>8.8499451121963091</v>
      </c>
      <c r="E1078">
        <f t="shared" ca="1" si="297"/>
        <v>0.78337352276086336</v>
      </c>
      <c r="F1078">
        <f t="shared" ca="1" si="298"/>
        <v>0.11772922275239346</v>
      </c>
      <c r="G1078">
        <f t="shared" ca="1" si="302"/>
        <v>9.8897254486743177E-2</v>
      </c>
      <c r="H1078">
        <f t="shared" ca="1" si="303"/>
        <v>1</v>
      </c>
      <c r="I1078">
        <f t="shared" ca="1" si="304"/>
        <v>163.42140648214431</v>
      </c>
      <c r="J1078">
        <f t="shared" ca="1" si="305"/>
        <v>-5.4044410192232339</v>
      </c>
      <c r="K1078">
        <f t="shared" ca="1" si="306"/>
        <v>8.268700577304541</v>
      </c>
      <c r="L1078">
        <f t="shared" ca="1" si="307"/>
        <v>-5.4044410192232339</v>
      </c>
      <c r="M1078">
        <f t="shared" ca="1" si="308"/>
        <v>9.3528426416928312</v>
      </c>
      <c r="N1078">
        <f t="shared" ca="1" si="309"/>
        <v>3.8592908712791374</v>
      </c>
      <c r="O1078">
        <f t="shared" ca="1" si="310"/>
        <v>8.268700577304541</v>
      </c>
      <c r="P1078">
        <f t="shared" ca="1" si="311"/>
        <v>3.8592908712791374</v>
      </c>
      <c r="Q1078">
        <f t="shared" ca="1" si="312"/>
        <v>10.053221530550077</v>
      </c>
    </row>
    <row r="1079" spans="1:17" x14ac:dyDescent="0.2">
      <c r="A1079">
        <f t="shared" si="299"/>
        <v>1067</v>
      </c>
      <c r="B1079">
        <f t="shared" ca="1" si="300"/>
        <v>13.326492750640174</v>
      </c>
      <c r="C1079">
        <f t="shared" ca="1" si="301"/>
        <v>10.176363648676958</v>
      </c>
      <c r="E1079">
        <f t="shared" ca="1" si="297"/>
        <v>0.60309691411976096</v>
      </c>
      <c r="F1079">
        <f t="shared" ca="1" si="298"/>
        <v>0.30150438071089825</v>
      </c>
      <c r="G1079">
        <f t="shared" ca="1" si="302"/>
        <v>9.5398705169340792E-2</v>
      </c>
      <c r="H1079">
        <f t="shared" ca="1" si="303"/>
        <v>1</v>
      </c>
      <c r="I1079">
        <f t="shared" ca="1" si="304"/>
        <v>96.860203926673265</v>
      </c>
      <c r="J1079">
        <f t="shared" ca="1" si="305"/>
        <v>-10.655610789779473</v>
      </c>
      <c r="K1079">
        <f t="shared" ca="1" si="306"/>
        <v>6.1406412862901343</v>
      </c>
      <c r="L1079">
        <f t="shared" ca="1" si="307"/>
        <v>-10.655610789779473</v>
      </c>
      <c r="M1079">
        <f t="shared" ca="1" si="308"/>
        <v>61.342620843489456</v>
      </c>
      <c r="N1079">
        <f t="shared" ca="1" si="309"/>
        <v>9.5339991071051937</v>
      </c>
      <c r="O1079">
        <f t="shared" ca="1" si="310"/>
        <v>6.1406412862901343</v>
      </c>
      <c r="P1079">
        <f t="shared" ca="1" si="311"/>
        <v>9.5339991071051937</v>
      </c>
      <c r="Q1079">
        <f t="shared" ca="1" si="312"/>
        <v>9.354525055470706</v>
      </c>
    </row>
    <row r="1080" spans="1:17" x14ac:dyDescent="0.2">
      <c r="A1080">
        <f t="shared" si="299"/>
        <v>1068</v>
      </c>
      <c r="B1080">
        <f t="shared" ca="1" si="300"/>
        <v>20.790138860416643</v>
      </c>
      <c r="C1080">
        <f t="shared" ca="1" si="301"/>
        <v>15.144750410119336</v>
      </c>
      <c r="E1080">
        <f t="shared" ca="1" si="297"/>
        <v>0.40090554510792409</v>
      </c>
      <c r="F1080">
        <f t="shared" ca="1" si="298"/>
        <v>3.297509146997147E-2</v>
      </c>
      <c r="G1080">
        <f t="shared" ca="1" si="302"/>
        <v>0.56611936342210445</v>
      </c>
      <c r="H1080">
        <f t="shared" ca="1" si="303"/>
        <v>1</v>
      </c>
      <c r="I1080">
        <f t="shared" ca="1" si="304"/>
        <v>42.801135698972431</v>
      </c>
      <c r="J1080">
        <f t="shared" ca="1" si="305"/>
        <v>-0.77468596541610057</v>
      </c>
      <c r="K1080">
        <f t="shared" ca="1" si="306"/>
        <v>24.223350578286464</v>
      </c>
      <c r="L1080">
        <f t="shared" ca="1" si="307"/>
        <v>-0.77468596541610057</v>
      </c>
      <c r="M1080">
        <f t="shared" ca="1" si="308"/>
        <v>0.73374827244927443</v>
      </c>
      <c r="N1080">
        <f t="shared" ca="1" si="309"/>
        <v>6.1877537029933949</v>
      </c>
      <c r="O1080">
        <f t="shared" ca="1" si="310"/>
        <v>24.223350578286464</v>
      </c>
      <c r="P1080">
        <f t="shared" ca="1" si="311"/>
        <v>6.1877537029933949</v>
      </c>
      <c r="Q1080">
        <f t="shared" ca="1" si="312"/>
        <v>329.42215323225702</v>
      </c>
    </row>
    <row r="1081" spans="1:17" x14ac:dyDescent="0.2">
      <c r="A1081">
        <f t="shared" si="299"/>
        <v>1069</v>
      </c>
      <c r="B1081">
        <f t="shared" ca="1" si="300"/>
        <v>19.836019589312794</v>
      </c>
      <c r="C1081">
        <f t="shared" ca="1" si="301"/>
        <v>14.351018498460979</v>
      </c>
      <c r="E1081">
        <f t="shared" ca="1" si="297"/>
        <v>0.46376686060922445</v>
      </c>
      <c r="F1081">
        <f t="shared" ca="1" si="298"/>
        <v>1.4059963977571465E-2</v>
      </c>
      <c r="G1081">
        <f t="shared" ca="1" si="302"/>
        <v>0.52217317541320407</v>
      </c>
      <c r="H1081">
        <f t="shared" ca="1" si="303"/>
        <v>1</v>
      </c>
      <c r="I1081">
        <f t="shared" ca="1" si="304"/>
        <v>57.275724376123129</v>
      </c>
      <c r="J1081">
        <f t="shared" ca="1" si="305"/>
        <v>-0.38210395775360623</v>
      </c>
      <c r="K1081">
        <f t="shared" ca="1" si="306"/>
        <v>25.846301832966553</v>
      </c>
      <c r="L1081">
        <f t="shared" ca="1" si="307"/>
        <v>-0.38210395775360623</v>
      </c>
      <c r="M1081">
        <f t="shared" ca="1" si="308"/>
        <v>0.13339620974174973</v>
      </c>
      <c r="N1081">
        <f t="shared" ca="1" si="309"/>
        <v>2.433535948413255</v>
      </c>
      <c r="O1081">
        <f t="shared" ca="1" si="310"/>
        <v>25.846301832966553</v>
      </c>
      <c r="P1081">
        <f t="shared" ca="1" si="311"/>
        <v>2.433535948413255</v>
      </c>
      <c r="Q1081">
        <f t="shared" ca="1" si="312"/>
        <v>280.26308491448356</v>
      </c>
    </row>
    <row r="1082" spans="1:17" x14ac:dyDescent="0.2">
      <c r="A1082">
        <f t="shared" si="299"/>
        <v>1070</v>
      </c>
      <c r="B1082">
        <f t="shared" ca="1" si="300"/>
        <v>16.987109643964533</v>
      </c>
      <c r="C1082">
        <f t="shared" ca="1" si="301"/>
        <v>12.891513576141715</v>
      </c>
      <c r="E1082">
        <f t="shared" ca="1" si="297"/>
        <v>0.51953200605868632</v>
      </c>
      <c r="F1082">
        <f t="shared" ca="1" si="298"/>
        <v>0.10028568190742325</v>
      </c>
      <c r="G1082">
        <f t="shared" ca="1" si="302"/>
        <v>0.38018231203389041</v>
      </c>
      <c r="H1082">
        <f t="shared" ca="1" si="303"/>
        <v>1</v>
      </c>
      <c r="I1082">
        <f t="shared" ca="1" si="304"/>
        <v>71.877966466546326</v>
      </c>
      <c r="J1082">
        <f t="shared" ca="1" si="305"/>
        <v>-3.0531550199191573</v>
      </c>
      <c r="K1082">
        <f t="shared" ca="1" si="306"/>
        <v>21.080861594429646</v>
      </c>
      <c r="L1082">
        <f t="shared" ca="1" si="307"/>
        <v>-3.0531550199191573</v>
      </c>
      <c r="M1082">
        <f t="shared" ca="1" si="308"/>
        <v>6.7866107034557652</v>
      </c>
      <c r="N1082">
        <f t="shared" ca="1" si="309"/>
        <v>12.637752317465187</v>
      </c>
      <c r="O1082">
        <f t="shared" ca="1" si="310"/>
        <v>21.080861594429646</v>
      </c>
      <c r="P1082">
        <f t="shared" ca="1" si="311"/>
        <v>12.637752317465187</v>
      </c>
      <c r="Q1082">
        <f t="shared" ca="1" si="312"/>
        <v>148.56639910211942</v>
      </c>
    </row>
    <row r="1083" spans="1:17" x14ac:dyDescent="0.2">
      <c r="A1083">
        <f t="shared" si="299"/>
        <v>1071</v>
      </c>
      <c r="B1083">
        <f t="shared" ca="1" si="300"/>
        <v>14.275616518063517</v>
      </c>
      <c r="C1083">
        <f t="shared" ca="1" si="301"/>
        <v>11.209855074644775</v>
      </c>
      <c r="E1083">
        <f t="shared" ca="1" si="297"/>
        <v>0.4853581249606379</v>
      </c>
      <c r="F1083">
        <f t="shared" ca="1" si="298"/>
        <v>0.39872719160533138</v>
      </c>
      <c r="G1083">
        <f t="shared" ca="1" si="302"/>
        <v>0.11591468343403072</v>
      </c>
      <c r="H1083">
        <f t="shared" ca="1" si="303"/>
        <v>1</v>
      </c>
      <c r="I1083">
        <f t="shared" ca="1" si="304"/>
        <v>62.732959270611047</v>
      </c>
      <c r="J1083">
        <f t="shared" ca="1" si="305"/>
        <v>-11.340593250379341</v>
      </c>
      <c r="K1083">
        <f t="shared" ca="1" si="306"/>
        <v>6.0046113031226938</v>
      </c>
      <c r="L1083">
        <f t="shared" ca="1" si="307"/>
        <v>-11.340593250379341</v>
      </c>
      <c r="M1083">
        <f t="shared" ca="1" si="308"/>
        <v>107.28198032003027</v>
      </c>
      <c r="N1083">
        <f t="shared" ca="1" si="309"/>
        <v>15.319807473424675</v>
      </c>
      <c r="O1083">
        <f t="shared" ca="1" si="310"/>
        <v>6.0046113031226938</v>
      </c>
      <c r="P1083">
        <f t="shared" ca="1" si="311"/>
        <v>15.319807473424675</v>
      </c>
      <c r="Q1083">
        <f t="shared" ca="1" si="312"/>
        <v>13.810636327830595</v>
      </c>
    </row>
    <row r="1084" spans="1:17" x14ac:dyDescent="0.2">
      <c r="A1084">
        <f t="shared" si="299"/>
        <v>1072</v>
      </c>
      <c r="B1084">
        <f t="shared" ca="1" si="300"/>
        <v>19.493104841430494</v>
      </c>
      <c r="C1084">
        <f t="shared" ca="1" si="301"/>
        <v>14.839180006101408</v>
      </c>
      <c r="E1084">
        <f t="shared" ca="1" si="297"/>
        <v>0.37595308931281346</v>
      </c>
      <c r="F1084">
        <f t="shared" ca="1" si="298"/>
        <v>0.12511579578525353</v>
      </c>
      <c r="G1084">
        <f t="shared" ca="1" si="302"/>
        <v>0.49893111490193298</v>
      </c>
      <c r="H1084">
        <f t="shared" ca="1" si="303"/>
        <v>1</v>
      </c>
      <c r="I1084">
        <f t="shared" ca="1" si="304"/>
        <v>37.639035164392801</v>
      </c>
      <c r="J1084">
        <f t="shared" ca="1" si="305"/>
        <v>-2.756407458911613</v>
      </c>
      <c r="K1084">
        <f t="shared" ca="1" si="306"/>
        <v>20.01973794898819</v>
      </c>
      <c r="L1084">
        <f t="shared" ca="1" si="307"/>
        <v>-2.756407458911613</v>
      </c>
      <c r="M1084">
        <f t="shared" ca="1" si="308"/>
        <v>10.563293797138659</v>
      </c>
      <c r="N1084">
        <f t="shared" ca="1" si="309"/>
        <v>20.691488380001058</v>
      </c>
      <c r="O1084">
        <f t="shared" ca="1" si="310"/>
        <v>20.01973794898819</v>
      </c>
      <c r="P1084">
        <f t="shared" ca="1" si="311"/>
        <v>20.691488380001058</v>
      </c>
      <c r="Q1084">
        <f t="shared" ca="1" si="312"/>
        <v>255.86916965731416</v>
      </c>
    </row>
    <row r="1085" spans="1:17" x14ac:dyDescent="0.2">
      <c r="A1085">
        <f t="shared" si="299"/>
        <v>1073</v>
      </c>
      <c r="B1085">
        <f t="shared" ca="1" si="300"/>
        <v>21.515861391098987</v>
      </c>
      <c r="C1085">
        <f t="shared" ca="1" si="301"/>
        <v>15.659290419857314</v>
      </c>
      <c r="E1085">
        <f t="shared" ca="1" si="297"/>
        <v>0.36247973191436089</v>
      </c>
      <c r="F1085">
        <f t="shared" ca="1" si="298"/>
        <v>4.0535485010863403E-2</v>
      </c>
      <c r="G1085">
        <f t="shared" ca="1" si="302"/>
        <v>0.59698478307477565</v>
      </c>
      <c r="H1085">
        <f t="shared" ca="1" si="303"/>
        <v>1</v>
      </c>
      <c r="I1085">
        <f t="shared" ca="1" si="304"/>
        <v>34.989571375770659</v>
      </c>
      <c r="J1085">
        <f t="shared" ca="1" si="305"/>
        <v>-0.86102689594972281</v>
      </c>
      <c r="K1085">
        <f t="shared" ca="1" si="306"/>
        <v>23.095700071693091</v>
      </c>
      <c r="L1085">
        <f t="shared" ca="1" si="307"/>
        <v>-0.86102689594972281</v>
      </c>
      <c r="M1085">
        <f t="shared" ca="1" si="308"/>
        <v>1.1087811178104907</v>
      </c>
      <c r="N1085">
        <f t="shared" ca="1" si="309"/>
        <v>8.0211684181681608</v>
      </c>
      <c r="O1085">
        <f t="shared" ca="1" si="310"/>
        <v>23.095700071693091</v>
      </c>
      <c r="P1085">
        <f t="shared" ca="1" si="311"/>
        <v>8.0211684181681608</v>
      </c>
      <c r="Q1085">
        <f t="shared" ca="1" si="312"/>
        <v>366.32225571957986</v>
      </c>
    </row>
    <row r="1086" spans="1:17" x14ac:dyDescent="0.2">
      <c r="A1086">
        <f t="shared" si="299"/>
        <v>1074</v>
      </c>
      <c r="B1086">
        <f t="shared" ca="1" si="300"/>
        <v>15.036921444383321</v>
      </c>
      <c r="C1086">
        <f t="shared" ca="1" si="301"/>
        <v>12.096499417204051</v>
      </c>
      <c r="E1086">
        <f t="shared" ca="1" si="297"/>
        <v>0.49476556491270951</v>
      </c>
      <c r="F1086">
        <f t="shared" ca="1" si="298"/>
        <v>0.25879245953510327</v>
      </c>
      <c r="G1086">
        <f t="shared" ca="1" si="302"/>
        <v>0.24644197555218722</v>
      </c>
      <c r="H1086">
        <f t="shared" ca="1" si="303"/>
        <v>1</v>
      </c>
      <c r="I1086">
        <f t="shared" ca="1" si="304"/>
        <v>65.188366372689444</v>
      </c>
      <c r="J1086">
        <f t="shared" ca="1" si="305"/>
        <v>-7.5032376098102462</v>
      </c>
      <c r="K1086">
        <f t="shared" ca="1" si="306"/>
        <v>13.013625030603576</v>
      </c>
      <c r="L1086">
        <f t="shared" ca="1" si="307"/>
        <v>-7.5032376098102462</v>
      </c>
      <c r="M1086">
        <f t="shared" ca="1" si="308"/>
        <v>45.193742843331492</v>
      </c>
      <c r="N1086">
        <f t="shared" ca="1" si="309"/>
        <v>21.140015423865279</v>
      </c>
      <c r="O1086">
        <f t="shared" ca="1" si="310"/>
        <v>13.013625030603576</v>
      </c>
      <c r="P1086">
        <f t="shared" ca="1" si="311"/>
        <v>21.140015423865279</v>
      </c>
      <c r="Q1086">
        <f t="shared" ca="1" si="312"/>
        <v>62.42609161921677</v>
      </c>
    </row>
    <row r="1087" spans="1:17" x14ac:dyDescent="0.2">
      <c r="A1087">
        <f t="shared" si="299"/>
        <v>1075</v>
      </c>
      <c r="B1087">
        <f t="shared" ca="1" si="300"/>
        <v>16.045525996608689</v>
      </c>
      <c r="C1087">
        <f t="shared" ca="1" si="301"/>
        <v>6.6164717542727738</v>
      </c>
      <c r="E1087">
        <f t="shared" ca="1" si="297"/>
        <v>0.98552612550139129</v>
      </c>
      <c r="F1087">
        <f t="shared" ca="1" si="298"/>
        <v>1.3394188744080262E-2</v>
      </c>
      <c r="G1087">
        <f t="shared" ca="1" si="302"/>
        <v>1.0796857545284453E-3</v>
      </c>
      <c r="H1087">
        <f t="shared" ca="1" si="303"/>
        <v>1</v>
      </c>
      <c r="I1087">
        <f t="shared" ca="1" si="304"/>
        <v>258.64700243939228</v>
      </c>
      <c r="J1087">
        <f t="shared" ca="1" si="305"/>
        <v>-0.77353892411920311</v>
      </c>
      <c r="K1087">
        <f t="shared" ca="1" si="306"/>
        <v>0.11356634654009821</v>
      </c>
      <c r="L1087">
        <f t="shared" ca="1" si="307"/>
        <v>-0.77353892411920311</v>
      </c>
      <c r="M1087">
        <f t="shared" ca="1" si="308"/>
        <v>0.12106201631720891</v>
      </c>
      <c r="N1087">
        <f t="shared" ca="1" si="309"/>
        <v>4.7935005988259281E-3</v>
      </c>
      <c r="O1087">
        <f t="shared" ca="1" si="310"/>
        <v>0.11356634654009821</v>
      </c>
      <c r="P1087">
        <f t="shared" ca="1" si="311"/>
        <v>4.7935005988259281E-3</v>
      </c>
      <c r="Q1087">
        <f t="shared" ca="1" si="312"/>
        <v>1.1982060962200734E-3</v>
      </c>
    </row>
    <row r="1088" spans="1:17" x14ac:dyDescent="0.2">
      <c r="A1088">
        <f t="shared" si="299"/>
        <v>1076</v>
      </c>
      <c r="B1088">
        <f t="shared" ca="1" si="300"/>
        <v>15.128789529079951</v>
      </c>
      <c r="C1088">
        <f t="shared" ca="1" si="301"/>
        <v>7.567080574156809</v>
      </c>
      <c r="E1088">
        <f t="shared" ca="1" si="297"/>
        <v>0.90620197296330229</v>
      </c>
      <c r="F1088">
        <f t="shared" ca="1" si="298"/>
        <v>4.4216840030119192E-2</v>
      </c>
      <c r="G1088">
        <f t="shared" ca="1" si="302"/>
        <v>4.9581187006578514E-2</v>
      </c>
      <c r="H1088">
        <f t="shared" ca="1" si="303"/>
        <v>1</v>
      </c>
      <c r="I1088">
        <f t="shared" ca="1" si="304"/>
        <v>218.68609680822752</v>
      </c>
      <c r="J1088">
        <f t="shared" ca="1" si="305"/>
        <v>-2.3480661176669089</v>
      </c>
      <c r="K1088">
        <f t="shared" ca="1" si="306"/>
        <v>4.7954135381664447</v>
      </c>
      <c r="L1088">
        <f t="shared" ca="1" si="307"/>
        <v>-2.3480661176669089</v>
      </c>
      <c r="M1088">
        <f t="shared" ca="1" si="308"/>
        <v>1.319321010229727</v>
      </c>
      <c r="N1088">
        <f t="shared" ca="1" si="309"/>
        <v>0.72668069418468484</v>
      </c>
      <c r="O1088">
        <f t="shared" ca="1" si="310"/>
        <v>4.7954135381664447</v>
      </c>
      <c r="P1088">
        <f t="shared" ca="1" si="311"/>
        <v>0.72668069418468484</v>
      </c>
      <c r="Q1088">
        <f t="shared" ca="1" si="312"/>
        <v>2.5267985673734552</v>
      </c>
    </row>
    <row r="1089" spans="1:17" x14ac:dyDescent="0.2">
      <c r="A1089">
        <f t="shared" si="299"/>
        <v>1077</v>
      </c>
      <c r="B1089">
        <f t="shared" ca="1" si="300"/>
        <v>17.166937051529946</v>
      </c>
      <c r="C1089">
        <f t="shared" ca="1" si="301"/>
        <v>13.785548238538285</v>
      </c>
      <c r="E1089">
        <f t="shared" ca="1" si="297"/>
        <v>0.35853189805943386</v>
      </c>
      <c r="F1089">
        <f t="shared" ca="1" si="298"/>
        <v>0.30403117367001553</v>
      </c>
      <c r="G1089">
        <f t="shared" ca="1" si="302"/>
        <v>0.33743692827055061</v>
      </c>
      <c r="H1089">
        <f t="shared" ca="1" si="303"/>
        <v>1</v>
      </c>
      <c r="I1089">
        <f t="shared" ca="1" si="304"/>
        <v>34.231565968920506</v>
      </c>
      <c r="J1089">
        <f t="shared" ca="1" si="305"/>
        <v>-6.387685602637676</v>
      </c>
      <c r="K1089">
        <f t="shared" ca="1" si="306"/>
        <v>12.912328045485765</v>
      </c>
      <c r="L1089">
        <f t="shared" ca="1" si="307"/>
        <v>-6.387685602637676</v>
      </c>
      <c r="M1089">
        <f t="shared" ca="1" si="308"/>
        <v>62.375107339225188</v>
      </c>
      <c r="N1089">
        <f t="shared" ca="1" si="309"/>
        <v>34.005543872530595</v>
      </c>
      <c r="O1089">
        <f t="shared" ca="1" si="310"/>
        <v>12.912328045485765</v>
      </c>
      <c r="P1089">
        <f t="shared" ca="1" si="311"/>
        <v>34.005543872530595</v>
      </c>
      <c r="Q1089">
        <f t="shared" ca="1" si="312"/>
        <v>117.03668179228853</v>
      </c>
    </row>
    <row r="1090" spans="1:17" x14ac:dyDescent="0.2">
      <c r="A1090">
        <f t="shared" si="299"/>
        <v>1078</v>
      </c>
      <c r="B1090">
        <f t="shared" ca="1" si="300"/>
        <v>13.557062202199511</v>
      </c>
      <c r="C1090">
        <f t="shared" ca="1" si="301"/>
        <v>10.492467086077301</v>
      </c>
      <c r="E1090">
        <f t="shared" ca="1" si="297"/>
        <v>0.59531898681212669</v>
      </c>
      <c r="F1090">
        <f t="shared" ca="1" si="298"/>
        <v>0.27413199221038442</v>
      </c>
      <c r="G1090">
        <f t="shared" ca="1" si="302"/>
        <v>0.13054902097748888</v>
      </c>
      <c r="H1090">
        <f t="shared" ca="1" si="303"/>
        <v>1</v>
      </c>
      <c r="I1090">
        <f t="shared" ca="1" si="304"/>
        <v>94.37797056051626</v>
      </c>
      <c r="J1090">
        <f t="shared" ca="1" si="305"/>
        <v>-9.5632844195308859</v>
      </c>
      <c r="K1090">
        <f t="shared" ca="1" si="306"/>
        <v>8.2948301010944743</v>
      </c>
      <c r="L1090">
        <f t="shared" ca="1" si="307"/>
        <v>-9.5632844195308859</v>
      </c>
      <c r="M1090">
        <f t="shared" ca="1" si="308"/>
        <v>50.71010600860248</v>
      </c>
      <c r="N1090">
        <f t="shared" ca="1" si="309"/>
        <v>11.86239391877063</v>
      </c>
      <c r="O1090">
        <f t="shared" ca="1" si="310"/>
        <v>8.2948301010944743</v>
      </c>
      <c r="P1090">
        <f t="shared" ca="1" si="311"/>
        <v>11.86239391877063</v>
      </c>
      <c r="Q1090">
        <f t="shared" ca="1" si="312"/>
        <v>17.517979784519468</v>
      </c>
    </row>
    <row r="1091" spans="1:17" x14ac:dyDescent="0.2">
      <c r="A1091">
        <f t="shared" si="299"/>
        <v>1079</v>
      </c>
      <c r="B1091">
        <f t="shared" ca="1" si="300"/>
        <v>13.543529655784326</v>
      </c>
      <c r="C1091">
        <f t="shared" ca="1" si="301"/>
        <v>9.7089220997556076</v>
      </c>
      <c r="E1091">
        <f t="shared" ca="1" si="297"/>
        <v>0.6897779646498059</v>
      </c>
      <c r="F1091">
        <f t="shared" ca="1" si="298"/>
        <v>0.18991428517349163</v>
      </c>
      <c r="G1091">
        <f t="shared" ca="1" si="302"/>
        <v>0.12030775017670248</v>
      </c>
      <c r="H1091">
        <f t="shared" ca="1" si="303"/>
        <v>1</v>
      </c>
      <c r="I1091">
        <f t="shared" ca="1" si="304"/>
        <v>126.70384646952502</v>
      </c>
      <c r="J1091">
        <f t="shared" ca="1" si="305"/>
        <v>-7.6765231803747804</v>
      </c>
      <c r="K1091">
        <f t="shared" ca="1" si="306"/>
        <v>8.8570085428806777</v>
      </c>
      <c r="L1091">
        <f t="shared" ca="1" si="307"/>
        <v>-7.6765231803747804</v>
      </c>
      <c r="M1091">
        <f t="shared" ca="1" si="308"/>
        <v>24.338305619104261</v>
      </c>
      <c r="N1091">
        <f t="shared" ca="1" si="309"/>
        <v>7.5733885492250188</v>
      </c>
      <c r="O1091">
        <f t="shared" ca="1" si="310"/>
        <v>8.8570085428806777</v>
      </c>
      <c r="P1091">
        <f t="shared" ca="1" si="311"/>
        <v>7.5733885492250188</v>
      </c>
      <c r="Q1091">
        <f t="shared" ca="1" si="312"/>
        <v>14.877295625018409</v>
      </c>
    </row>
    <row r="1092" spans="1:17" x14ac:dyDescent="0.2">
      <c r="A1092">
        <f t="shared" si="299"/>
        <v>1080</v>
      </c>
      <c r="B1092">
        <f t="shared" ca="1" si="300"/>
        <v>16.002472419427086</v>
      </c>
      <c r="C1092">
        <f t="shared" ca="1" si="301"/>
        <v>6.7184517102853238</v>
      </c>
      <c r="E1092">
        <f t="shared" ca="1" si="297"/>
        <v>0.9793326601059662</v>
      </c>
      <c r="F1092">
        <f t="shared" ca="1" si="298"/>
        <v>1.2015522474024086E-2</v>
      </c>
      <c r="G1092">
        <f t="shared" ca="1" si="302"/>
        <v>8.6518174200097119E-3</v>
      </c>
      <c r="H1092">
        <f t="shared" ca="1" si="303"/>
        <v>1</v>
      </c>
      <c r="I1092">
        <f t="shared" ca="1" si="304"/>
        <v>255.4063218717057</v>
      </c>
      <c r="J1092">
        <f t="shared" ca="1" si="305"/>
        <v>-0.68955754420107307</v>
      </c>
      <c r="K1092">
        <f t="shared" ca="1" si="306"/>
        <v>0.90431914637427746</v>
      </c>
      <c r="L1092">
        <f t="shared" ca="1" si="307"/>
        <v>-0.68955754420107307</v>
      </c>
      <c r="M1092">
        <f t="shared" ca="1" si="308"/>
        <v>9.7422752162485318E-2</v>
      </c>
      <c r="N1092">
        <f t="shared" ca="1" si="309"/>
        <v>3.4457915858041262E-2</v>
      </c>
      <c r="O1092">
        <f t="shared" ca="1" si="310"/>
        <v>0.90431914637427746</v>
      </c>
      <c r="P1092">
        <f t="shared" ca="1" si="311"/>
        <v>3.4457915858041262E-2</v>
      </c>
      <c r="Q1092">
        <f t="shared" ca="1" si="312"/>
        <v>7.693987459396473E-2</v>
      </c>
    </row>
    <row r="1093" spans="1:17" x14ac:dyDescent="0.2">
      <c r="A1093">
        <f t="shared" si="299"/>
        <v>1081</v>
      </c>
      <c r="B1093">
        <f t="shared" ca="1" si="300"/>
        <v>21.837438140620218</v>
      </c>
      <c r="C1093">
        <f t="shared" ca="1" si="301"/>
        <v>16.536091428194144</v>
      </c>
      <c r="E1093">
        <f t="shared" ca="1" si="297"/>
        <v>0.1228489300844795</v>
      </c>
      <c r="F1093">
        <f t="shared" ca="1" si="298"/>
        <v>0.40567946939355565</v>
      </c>
      <c r="G1093">
        <f t="shared" ca="1" si="302"/>
        <v>0.47147160052196485</v>
      </c>
      <c r="H1093">
        <f t="shared" ca="1" si="303"/>
        <v>1</v>
      </c>
      <c r="I1093">
        <f t="shared" ca="1" si="304"/>
        <v>4.0189622175786255</v>
      </c>
      <c r="J1093">
        <f t="shared" ca="1" si="305"/>
        <v>-2.9204651220531268</v>
      </c>
      <c r="K1093">
        <f t="shared" ca="1" si="306"/>
        <v>6.1817445986231503</v>
      </c>
      <c r="L1093">
        <f t="shared" ca="1" si="307"/>
        <v>-2.9204651220531268</v>
      </c>
      <c r="M1093">
        <f t="shared" ca="1" si="308"/>
        <v>111.05577135764237</v>
      </c>
      <c r="N1093">
        <f t="shared" ca="1" si="309"/>
        <v>63.398293409112746</v>
      </c>
      <c r="O1093">
        <f t="shared" ca="1" si="310"/>
        <v>6.1817445986231503</v>
      </c>
      <c r="P1093">
        <f t="shared" ca="1" si="311"/>
        <v>63.398293409112746</v>
      </c>
      <c r="Q1093">
        <f t="shared" ca="1" si="312"/>
        <v>228.47982519882814</v>
      </c>
    </row>
    <row r="1094" spans="1:17" x14ac:dyDescent="0.2">
      <c r="A1094">
        <f t="shared" si="299"/>
        <v>1082</v>
      </c>
      <c r="B1094">
        <f t="shared" ca="1" si="300"/>
        <v>13.667448621364851</v>
      </c>
      <c r="C1094">
        <f t="shared" ca="1" si="301"/>
        <v>10.523879976302833</v>
      </c>
      <c r="E1094">
        <f t="shared" ca="1" si="297"/>
        <v>0.60778999935143785</v>
      </c>
      <c r="F1094">
        <f t="shared" ca="1" si="298"/>
        <v>0.24462295908875079</v>
      </c>
      <c r="G1094">
        <f t="shared" ca="1" si="302"/>
        <v>0.14758704155981137</v>
      </c>
      <c r="H1094">
        <f t="shared" ca="1" si="303"/>
        <v>1</v>
      </c>
      <c r="I1094">
        <f t="shared" ca="1" si="304"/>
        <v>98.373532365884628</v>
      </c>
      <c r="J1094">
        <f t="shared" ca="1" si="305"/>
        <v>-8.7126121453496612</v>
      </c>
      <c r="K1094">
        <f t="shared" ca="1" si="306"/>
        <v>9.5738345703462056</v>
      </c>
      <c r="L1094">
        <f t="shared" ca="1" si="307"/>
        <v>-8.7126121453496612</v>
      </c>
      <c r="M1094">
        <f t="shared" ca="1" si="308"/>
        <v>40.380296598079568</v>
      </c>
      <c r="N1094">
        <f t="shared" ca="1" si="309"/>
        <v>11.966976624936411</v>
      </c>
      <c r="O1094">
        <f t="shared" ca="1" si="310"/>
        <v>9.5738345703462056</v>
      </c>
      <c r="P1094">
        <f t="shared" ca="1" si="311"/>
        <v>11.966976624936411</v>
      </c>
      <c r="Q1094">
        <f t="shared" ca="1" si="312"/>
        <v>22.388924753817868</v>
      </c>
    </row>
    <row r="1095" spans="1:17" x14ac:dyDescent="0.2">
      <c r="A1095">
        <f t="shared" si="299"/>
        <v>1083</v>
      </c>
      <c r="B1095">
        <f t="shared" ca="1" si="300"/>
        <v>26.949851009403879</v>
      </c>
      <c r="C1095">
        <f t="shared" ca="1" si="301"/>
        <v>19.332744546455999</v>
      </c>
      <c r="E1095">
        <f t="shared" ca="1" si="297"/>
        <v>7.223937179679063E-3</v>
      </c>
      <c r="F1095">
        <f t="shared" ca="1" si="298"/>
        <v>0.25819550709710387</v>
      </c>
      <c r="G1095">
        <f t="shared" ca="1" si="302"/>
        <v>0.73458055572321701</v>
      </c>
      <c r="H1095">
        <f t="shared" ca="1" si="303"/>
        <v>1</v>
      </c>
      <c r="I1095">
        <f t="shared" ca="1" si="304"/>
        <v>1.3896936968515352E-2</v>
      </c>
      <c r="J1095">
        <f t="shared" ca="1" si="305"/>
        <v>-0.10930002402800869</v>
      </c>
      <c r="K1095">
        <f t="shared" ca="1" si="306"/>
        <v>0.56636646542294078</v>
      </c>
      <c r="L1095">
        <f t="shared" ca="1" si="307"/>
        <v>-0.10930002402800869</v>
      </c>
      <c r="M1095">
        <f t="shared" ca="1" si="308"/>
        <v>44.985487938486138</v>
      </c>
      <c r="N1095">
        <f t="shared" ca="1" si="309"/>
        <v>62.867633018433317</v>
      </c>
      <c r="O1095">
        <f t="shared" ca="1" si="310"/>
        <v>0.56636646542294078</v>
      </c>
      <c r="P1095">
        <f t="shared" ca="1" si="311"/>
        <v>62.867633018433317</v>
      </c>
      <c r="Q1095">
        <f t="shared" ca="1" si="312"/>
        <v>554.64568563395619</v>
      </c>
    </row>
    <row r="1096" spans="1:17" x14ac:dyDescent="0.2">
      <c r="A1096">
        <f t="shared" si="299"/>
        <v>1084</v>
      </c>
      <c r="B1096">
        <f t="shared" ca="1" si="300"/>
        <v>22.422004173315315</v>
      </c>
      <c r="C1096">
        <f t="shared" ca="1" si="301"/>
        <v>16.12246076870985</v>
      </c>
      <c r="E1096">
        <f t="shared" ca="1" si="297"/>
        <v>0.33928230464156905</v>
      </c>
      <c r="F1096">
        <f t="shared" ca="1" si="298"/>
        <v>2.4297960787301214E-2</v>
      </c>
      <c r="G1096">
        <f t="shared" ca="1" si="302"/>
        <v>0.63641973457112977</v>
      </c>
      <c r="H1096">
        <f t="shared" ca="1" si="303"/>
        <v>1</v>
      </c>
      <c r="I1096">
        <f t="shared" ca="1" si="304"/>
        <v>30.654454021282799</v>
      </c>
      <c r="J1096">
        <f t="shared" ca="1" si="305"/>
        <v>-0.48309067265275341</v>
      </c>
      <c r="K1096">
        <f t="shared" ca="1" si="306"/>
        <v>23.045651460454643</v>
      </c>
      <c r="L1096">
        <f t="shared" ca="1" si="307"/>
        <v>-0.48309067265275341</v>
      </c>
      <c r="M1096">
        <f t="shared" ca="1" si="308"/>
        <v>0.39839577825464428</v>
      </c>
      <c r="N1096">
        <f t="shared" ca="1" si="309"/>
        <v>5.1256915162350598</v>
      </c>
      <c r="O1096">
        <f t="shared" ca="1" si="310"/>
        <v>23.045651460454643</v>
      </c>
      <c r="P1096">
        <f t="shared" ca="1" si="311"/>
        <v>5.1256915162350598</v>
      </c>
      <c r="Q1096">
        <f t="shared" ca="1" si="312"/>
        <v>416.31691674055804</v>
      </c>
    </row>
    <row r="1097" spans="1:17" x14ac:dyDescent="0.2">
      <c r="A1097">
        <f t="shared" si="299"/>
        <v>1085</v>
      </c>
      <c r="B1097">
        <f t="shared" ca="1" si="300"/>
        <v>20.207935314258833</v>
      </c>
      <c r="C1097">
        <f t="shared" ca="1" si="301"/>
        <v>15.687158584709152</v>
      </c>
      <c r="E1097">
        <f t="shared" ca="1" si="297"/>
        <v>0.21432545177489037</v>
      </c>
      <c r="F1097">
        <f t="shared" ca="1" si="298"/>
        <v>0.33641098372226907</v>
      </c>
      <c r="G1097">
        <f t="shared" ca="1" si="302"/>
        <v>0.44926356450284055</v>
      </c>
      <c r="H1097">
        <f t="shared" ca="1" si="303"/>
        <v>1</v>
      </c>
      <c r="I1097">
        <f t="shared" ca="1" si="304"/>
        <v>12.232596827867445</v>
      </c>
      <c r="J1097">
        <f t="shared" ca="1" si="305"/>
        <v>-4.2251441536030017</v>
      </c>
      <c r="K1097">
        <f t="shared" ca="1" si="306"/>
        <v>10.276828005079603</v>
      </c>
      <c r="L1097">
        <f t="shared" ca="1" si="307"/>
        <v>-4.2251441536030017</v>
      </c>
      <c r="M1097">
        <f t="shared" ca="1" si="308"/>
        <v>76.36870175907093</v>
      </c>
      <c r="N1097">
        <f t="shared" ca="1" si="309"/>
        <v>50.096843837358719</v>
      </c>
      <c r="O1097">
        <f t="shared" ca="1" si="310"/>
        <v>10.276828005079603</v>
      </c>
      <c r="P1097">
        <f t="shared" ca="1" si="311"/>
        <v>50.096843837358719</v>
      </c>
      <c r="Q1097">
        <f t="shared" ca="1" si="312"/>
        <v>207.46229570066029</v>
      </c>
    </row>
    <row r="1098" spans="1:17" x14ac:dyDescent="0.2">
      <c r="A1098">
        <f t="shared" si="299"/>
        <v>1086</v>
      </c>
      <c r="B1098">
        <f t="shared" ca="1" si="300"/>
        <v>24.392472148451624</v>
      </c>
      <c r="C1098">
        <f t="shared" ca="1" si="301"/>
        <v>18.009577508173557</v>
      </c>
      <c r="E1098">
        <f t="shared" ca="1" si="297"/>
        <v>5.5793473745780253E-2</v>
      </c>
      <c r="F1098">
        <f t="shared" ca="1" si="298"/>
        <v>0.34038444971782261</v>
      </c>
      <c r="G1098">
        <f t="shared" ca="1" si="302"/>
        <v>0.60382207653639708</v>
      </c>
      <c r="H1098">
        <f t="shared" ca="1" si="303"/>
        <v>1</v>
      </c>
      <c r="I1098">
        <f t="shared" ca="1" si="304"/>
        <v>0.82896838907099113</v>
      </c>
      <c r="J1098">
        <f t="shared" ca="1" si="305"/>
        <v>-1.1128861283258671</v>
      </c>
      <c r="K1098">
        <f t="shared" ca="1" si="306"/>
        <v>3.5956427138369085</v>
      </c>
      <c r="L1098">
        <f t="shared" ca="1" si="307"/>
        <v>-1.1128861283258671</v>
      </c>
      <c r="M1098">
        <f t="shared" ca="1" si="308"/>
        <v>78.183389871828879</v>
      </c>
      <c r="N1098">
        <f t="shared" ca="1" si="309"/>
        <v>68.126754322599268</v>
      </c>
      <c r="O1098">
        <f t="shared" ca="1" si="310"/>
        <v>3.5956427138369085</v>
      </c>
      <c r="P1098">
        <f t="shared" ca="1" si="311"/>
        <v>68.126754322599268</v>
      </c>
      <c r="Q1098">
        <f t="shared" ca="1" si="312"/>
        <v>374.76131743586774</v>
      </c>
    </row>
    <row r="1099" spans="1:17" x14ac:dyDescent="0.2">
      <c r="A1099">
        <f t="shared" si="299"/>
        <v>1087</v>
      </c>
      <c r="B1099">
        <f t="shared" ca="1" si="300"/>
        <v>20.471125856008783</v>
      </c>
      <c r="C1099">
        <f t="shared" ca="1" si="301"/>
        <v>15.718172986520262</v>
      </c>
      <c r="E1099">
        <f t="shared" ca="1" si="297"/>
        <v>0.27812580955745259</v>
      </c>
      <c r="F1099">
        <f t="shared" ca="1" si="298"/>
        <v>0.20313102341511702</v>
      </c>
      <c r="G1099">
        <f t="shared" ca="1" si="302"/>
        <v>0.5187431670274304</v>
      </c>
      <c r="H1099">
        <f t="shared" ca="1" si="303"/>
        <v>1</v>
      </c>
      <c r="I1099">
        <f t="shared" ca="1" si="304"/>
        <v>20.599361130351511</v>
      </c>
      <c r="J1099">
        <f t="shared" ca="1" si="305"/>
        <v>-3.3106644475468081</v>
      </c>
      <c r="K1099">
        <f t="shared" ca="1" si="306"/>
        <v>15.398478940032383</v>
      </c>
      <c r="L1099">
        <f t="shared" ca="1" si="307"/>
        <v>-3.3106644475468081</v>
      </c>
      <c r="M1099">
        <f t="shared" ca="1" si="308"/>
        <v>27.843741112194415</v>
      </c>
      <c r="N1099">
        <f t="shared" ca="1" si="309"/>
        <v>34.927511628521664</v>
      </c>
      <c r="O1099">
        <f t="shared" ca="1" si="310"/>
        <v>15.398478940032383</v>
      </c>
      <c r="P1099">
        <f t="shared" ca="1" si="311"/>
        <v>34.927511628521664</v>
      </c>
      <c r="Q1099">
        <f t="shared" ca="1" si="312"/>
        <v>276.59323932799094</v>
      </c>
    </row>
    <row r="1100" spans="1:17" x14ac:dyDescent="0.2">
      <c r="A1100">
        <f t="shared" si="299"/>
        <v>1088</v>
      </c>
      <c r="B1100">
        <f t="shared" ca="1" si="300"/>
        <v>18.742311311250234</v>
      </c>
      <c r="C1100">
        <f t="shared" ca="1" si="301"/>
        <v>12.183616457610018</v>
      </c>
      <c r="E1100">
        <f t="shared" ca="1" si="297"/>
        <v>0.26498166320362337</v>
      </c>
      <c r="F1100">
        <f t="shared" ca="1" si="298"/>
        <v>0.71170302793675921</v>
      </c>
      <c r="G1100">
        <f t="shared" ca="1" si="302"/>
        <v>2.3315308859617412E-2</v>
      </c>
      <c r="H1100">
        <f t="shared" ca="1" si="303"/>
        <v>1</v>
      </c>
      <c r="I1100">
        <f t="shared" ca="1" si="304"/>
        <v>18.698329552436409</v>
      </c>
      <c r="J1100">
        <f t="shared" ca="1" si="305"/>
        <v>-11.051271570114606</v>
      </c>
      <c r="K1100">
        <f t="shared" ca="1" si="306"/>
        <v>0.65938814750142838</v>
      </c>
      <c r="L1100">
        <f t="shared" ca="1" si="307"/>
        <v>-11.051271570114606</v>
      </c>
      <c r="M1100">
        <f t="shared" ca="1" si="308"/>
        <v>341.80050574269239</v>
      </c>
      <c r="N1100">
        <f t="shared" ca="1" si="309"/>
        <v>5.500206394809033</v>
      </c>
      <c r="O1100">
        <f t="shared" ca="1" si="310"/>
        <v>0.65938814750142838</v>
      </c>
      <c r="P1100">
        <f t="shared" ca="1" si="311"/>
        <v>5.500206394809033</v>
      </c>
      <c r="Q1100">
        <f t="shared" ca="1" si="312"/>
        <v>0.55875204829786673</v>
      </c>
    </row>
    <row r="1101" spans="1:17" x14ac:dyDescent="0.2">
      <c r="A1101">
        <f t="shared" si="299"/>
        <v>1089</v>
      </c>
      <c r="B1101">
        <f t="shared" ca="1" si="300"/>
        <v>15.492226332371235</v>
      </c>
      <c r="C1101">
        <f t="shared" ca="1" si="301"/>
        <v>6.83876407117274</v>
      </c>
      <c r="E1101">
        <f t="shared" ca="1" si="297"/>
        <v>0.95589237013769524</v>
      </c>
      <c r="F1101">
        <f t="shared" ca="1" si="298"/>
        <v>4.3022605243379253E-2</v>
      </c>
      <c r="G1101">
        <f t="shared" ca="1" si="302"/>
        <v>1.0850246189255119E-3</v>
      </c>
      <c r="H1101">
        <f t="shared" ca="1" si="303"/>
        <v>1</v>
      </c>
      <c r="I1101">
        <f t="shared" ca="1" si="304"/>
        <v>243.32635846145078</v>
      </c>
      <c r="J1101">
        <f t="shared" ca="1" si="305"/>
        <v>-2.4099238336017046</v>
      </c>
      <c r="K1101">
        <f t="shared" ca="1" si="306"/>
        <v>0.11069620423936227</v>
      </c>
      <c r="L1101">
        <f t="shared" ca="1" si="307"/>
        <v>-2.4099238336017046</v>
      </c>
      <c r="M1101">
        <f t="shared" ca="1" si="308"/>
        <v>1.249017390388774</v>
      </c>
      <c r="N1101">
        <f t="shared" ca="1" si="309"/>
        <v>1.5473027526342007E-2</v>
      </c>
      <c r="O1101">
        <f t="shared" ca="1" si="310"/>
        <v>0.11069620423936227</v>
      </c>
      <c r="P1101">
        <f t="shared" ca="1" si="311"/>
        <v>1.5473027526342007E-2</v>
      </c>
      <c r="Q1101">
        <f t="shared" ca="1" si="312"/>
        <v>1.2100852490808469E-3</v>
      </c>
    </row>
    <row r="1102" spans="1:17" x14ac:dyDescent="0.2">
      <c r="A1102">
        <f t="shared" si="299"/>
        <v>1090</v>
      </c>
      <c r="B1102">
        <f t="shared" ca="1" si="300"/>
        <v>14.24710858084689</v>
      </c>
      <c r="C1102">
        <f t="shared" ca="1" si="301"/>
        <v>8.9003005859743958</v>
      </c>
      <c r="E1102">
        <f t="shared" ref="E1102:E1165" ca="1" si="313">RAND()</f>
        <v>0.79018952715665414</v>
      </c>
      <c r="F1102">
        <f t="shared" ref="F1102:F1165" ca="1" si="314">RAND()*(1-E1102)</f>
        <v>9.7075649254804539E-2</v>
      </c>
      <c r="G1102">
        <f t="shared" ca="1" si="302"/>
        <v>0.11273482358854132</v>
      </c>
      <c r="H1102">
        <f t="shared" ca="1" si="303"/>
        <v>1</v>
      </c>
      <c r="I1102">
        <f t="shared" ca="1" si="304"/>
        <v>166.27758387491147</v>
      </c>
      <c r="J1102">
        <f t="shared" ca="1" si="305"/>
        <v>-4.4950982570484417</v>
      </c>
      <c r="K1102">
        <f t="shared" ca="1" si="306"/>
        <v>9.507656893404981</v>
      </c>
      <c r="L1102">
        <f t="shared" ca="1" si="307"/>
        <v>-4.4950982570484417</v>
      </c>
      <c r="M1102">
        <f t="shared" ca="1" si="308"/>
        <v>6.3591003964775883</v>
      </c>
      <c r="N1102">
        <f t="shared" ca="1" si="309"/>
        <v>3.6274997701361387</v>
      </c>
      <c r="O1102">
        <f t="shared" ca="1" si="310"/>
        <v>9.507656893404981</v>
      </c>
      <c r="P1102">
        <f t="shared" ca="1" si="311"/>
        <v>3.6274997701361387</v>
      </c>
      <c r="Q1102">
        <f t="shared" ca="1" si="312"/>
        <v>13.063301830066697</v>
      </c>
    </row>
    <row r="1103" spans="1:17" x14ac:dyDescent="0.2">
      <c r="A1103">
        <f t="shared" si="299"/>
        <v>1091</v>
      </c>
      <c r="B1103">
        <f t="shared" ca="1" si="300"/>
        <v>23.813313538549572</v>
      </c>
      <c r="C1103">
        <f t="shared" ca="1" si="301"/>
        <v>17.701946701146817</v>
      </c>
      <c r="E1103">
        <f t="shared" ca="1" si="313"/>
        <v>7.8528820927151632E-2</v>
      </c>
      <c r="F1103">
        <f t="shared" ca="1" si="314"/>
        <v>0.33634669842278664</v>
      </c>
      <c r="G1103">
        <f t="shared" ca="1" si="302"/>
        <v>0.58512448065006173</v>
      </c>
      <c r="H1103">
        <f t="shared" ca="1" si="303"/>
        <v>1</v>
      </c>
      <c r="I1103">
        <f t="shared" ca="1" si="304"/>
        <v>1.6422123732263632</v>
      </c>
      <c r="J1103">
        <f t="shared" ca="1" si="305"/>
        <v>-1.5477965054830667</v>
      </c>
      <c r="K1103">
        <f t="shared" ca="1" si="306"/>
        <v>4.904124502566436</v>
      </c>
      <c r="L1103">
        <f t="shared" ca="1" si="307"/>
        <v>-1.5477965054830667</v>
      </c>
      <c r="M1103">
        <f t="shared" ca="1" si="308"/>
        <v>76.339517719130583</v>
      </c>
      <c r="N1103">
        <f t="shared" ca="1" si="309"/>
        <v>65.234064371909767</v>
      </c>
      <c r="O1103">
        <f t="shared" ca="1" si="310"/>
        <v>4.904124502566436</v>
      </c>
      <c r="P1103">
        <f t="shared" ca="1" si="311"/>
        <v>65.234064371909767</v>
      </c>
      <c r="Q1103">
        <f t="shared" ca="1" si="312"/>
        <v>351.91138685492501</v>
      </c>
    </row>
    <row r="1104" spans="1:17" x14ac:dyDescent="0.2">
      <c r="A1104">
        <f t="shared" si="299"/>
        <v>1092</v>
      </c>
      <c r="B1104">
        <f t="shared" ca="1" si="300"/>
        <v>15.581092082593232</v>
      </c>
      <c r="C1104">
        <f t="shared" ca="1" si="301"/>
        <v>12.572053137165016</v>
      </c>
      <c r="E1104">
        <f t="shared" ca="1" si="313"/>
        <v>0.46009381603243071</v>
      </c>
      <c r="F1104">
        <f t="shared" ca="1" si="314"/>
        <v>0.26407571704826294</v>
      </c>
      <c r="G1104">
        <f t="shared" ca="1" si="302"/>
        <v>0.27583046691930635</v>
      </c>
      <c r="H1104">
        <f t="shared" ca="1" si="303"/>
        <v>1</v>
      </c>
      <c r="I1104">
        <f t="shared" ca="1" si="304"/>
        <v>56.372066896506986</v>
      </c>
      <c r="J1104">
        <f t="shared" ca="1" si="305"/>
        <v>-7.1198768165646138</v>
      </c>
      <c r="K1104">
        <f t="shared" ca="1" si="306"/>
        <v>13.544805481789293</v>
      </c>
      <c r="L1104">
        <f t="shared" ca="1" si="307"/>
        <v>-7.1198768165646138</v>
      </c>
      <c r="M1104">
        <f t="shared" ca="1" si="308"/>
        <v>47.057842228957192</v>
      </c>
      <c r="N1104">
        <f t="shared" ca="1" si="309"/>
        <v>24.144026687072518</v>
      </c>
      <c r="O1104">
        <f t="shared" ca="1" si="310"/>
        <v>13.544805481789293</v>
      </c>
      <c r="P1104">
        <f t="shared" ca="1" si="311"/>
        <v>24.144026687072518</v>
      </c>
      <c r="Q1104">
        <f t="shared" ca="1" si="312"/>
        <v>78.202610656190899</v>
      </c>
    </row>
    <row r="1105" spans="1:17" x14ac:dyDescent="0.2">
      <c r="A1105">
        <f t="shared" si="299"/>
        <v>1093</v>
      </c>
      <c r="B1105">
        <f t="shared" ca="1" si="300"/>
        <v>22.655192390344602</v>
      </c>
      <c r="C1105">
        <f t="shared" ca="1" si="301"/>
        <v>16.510850515754548</v>
      </c>
      <c r="E1105">
        <f t="shared" ca="1" si="313"/>
        <v>0.29073940428487599</v>
      </c>
      <c r="F1105">
        <f t="shared" ca="1" si="314"/>
        <v>6.9524771002698854E-2</v>
      </c>
      <c r="G1105">
        <f t="shared" ca="1" si="302"/>
        <v>0.63973582471242518</v>
      </c>
      <c r="H1105">
        <f t="shared" ca="1" si="303"/>
        <v>1</v>
      </c>
      <c r="I1105">
        <f t="shared" ca="1" si="304"/>
        <v>22.510179540605115</v>
      </c>
      <c r="J1105">
        <f t="shared" ca="1" si="305"/>
        <v>-1.1845164035559113</v>
      </c>
      <c r="K1105">
        <f t="shared" ca="1" si="306"/>
        <v>19.851288890824463</v>
      </c>
      <c r="L1105">
        <f t="shared" ca="1" si="307"/>
        <v>-1.1845164035559113</v>
      </c>
      <c r="M1105">
        <f t="shared" ca="1" si="308"/>
        <v>3.2617765647533625</v>
      </c>
      <c r="N1105">
        <f t="shared" ca="1" si="309"/>
        <v>14.742775044047407</v>
      </c>
      <c r="O1105">
        <f t="shared" ca="1" si="310"/>
        <v>19.851288890824463</v>
      </c>
      <c r="P1105">
        <f t="shared" ca="1" si="311"/>
        <v>14.742775044047407</v>
      </c>
      <c r="Q1105">
        <f t="shared" ca="1" si="312"/>
        <v>420.66669107553753</v>
      </c>
    </row>
    <row r="1106" spans="1:17" x14ac:dyDescent="0.2">
      <c r="A1106">
        <f t="shared" si="299"/>
        <v>1094</v>
      </c>
      <c r="B1106">
        <f t="shared" ca="1" si="300"/>
        <v>18.858883687716375</v>
      </c>
      <c r="C1106">
        <f t="shared" ca="1" si="301"/>
        <v>13.656096769010651</v>
      </c>
      <c r="E1106">
        <f t="shared" ca="1" si="313"/>
        <v>0.50896944193278726</v>
      </c>
      <c r="F1106">
        <f t="shared" ca="1" si="314"/>
        <v>1.7389523952682492E-2</v>
      </c>
      <c r="G1106">
        <f t="shared" ca="1" si="302"/>
        <v>0.47364103411453023</v>
      </c>
      <c r="H1106">
        <f t="shared" ca="1" si="303"/>
        <v>1</v>
      </c>
      <c r="I1106">
        <f t="shared" ca="1" si="304"/>
        <v>68.984986458331605</v>
      </c>
      <c r="J1106">
        <f t="shared" ca="1" si="305"/>
        <v>-0.51865314727807577</v>
      </c>
      <c r="K1106">
        <f t="shared" ca="1" si="306"/>
        <v>25.729134123400353</v>
      </c>
      <c r="L1106">
        <f t="shared" ca="1" si="307"/>
        <v>-0.51865314727807577</v>
      </c>
      <c r="M1106">
        <f t="shared" ca="1" si="308"/>
        <v>0.20405651261945959</v>
      </c>
      <c r="N1106">
        <f t="shared" ca="1" si="309"/>
        <v>2.7300840264561894</v>
      </c>
      <c r="O1106">
        <f t="shared" ca="1" si="310"/>
        <v>25.729134123400353</v>
      </c>
      <c r="P1106">
        <f t="shared" ca="1" si="311"/>
        <v>2.7300840264561894</v>
      </c>
      <c r="Q1106">
        <f t="shared" ca="1" si="312"/>
        <v>230.58732097070686</v>
      </c>
    </row>
    <row r="1107" spans="1:17" x14ac:dyDescent="0.2">
      <c r="A1107">
        <f t="shared" si="299"/>
        <v>1095</v>
      </c>
      <c r="B1107">
        <f t="shared" ca="1" si="300"/>
        <v>19.869398288982964</v>
      </c>
      <c r="C1107">
        <f t="shared" ca="1" si="301"/>
        <v>15.24375437538513</v>
      </c>
      <c r="E1107">
        <f t="shared" ca="1" si="313"/>
        <v>0.18472822967654878</v>
      </c>
      <c r="F1107">
        <f t="shared" ca="1" si="314"/>
        <v>0.45674230241991759</v>
      </c>
      <c r="G1107">
        <f t="shared" ca="1" si="302"/>
        <v>0.35852946790353363</v>
      </c>
      <c r="H1107">
        <f t="shared" ca="1" si="303"/>
        <v>1</v>
      </c>
      <c r="I1107">
        <f t="shared" ca="1" si="304"/>
        <v>9.087359366940678</v>
      </c>
      <c r="J1107">
        <f t="shared" ca="1" si="305"/>
        <v>-4.9442693409431433</v>
      </c>
      <c r="K1107">
        <f t="shared" ca="1" si="306"/>
        <v>7.0687442110223069</v>
      </c>
      <c r="L1107">
        <f t="shared" ca="1" si="307"/>
        <v>-4.9442693409431433</v>
      </c>
      <c r="M1107">
        <f t="shared" ca="1" si="308"/>
        <v>140.77241059723306</v>
      </c>
      <c r="N1107">
        <f t="shared" ca="1" si="309"/>
        <v>54.279406901009054</v>
      </c>
      <c r="O1107">
        <f t="shared" ca="1" si="310"/>
        <v>7.0687442110223069</v>
      </c>
      <c r="P1107">
        <f t="shared" ca="1" si="311"/>
        <v>54.279406901009054</v>
      </c>
      <c r="Q1107">
        <f t="shared" ca="1" si="312"/>
        <v>132.12545485988889</v>
      </c>
    </row>
    <row r="1108" spans="1:17" x14ac:dyDescent="0.2">
      <c r="A1108">
        <f t="shared" si="299"/>
        <v>1096</v>
      </c>
      <c r="B1108">
        <f t="shared" ca="1" si="300"/>
        <v>22.990553184033139</v>
      </c>
      <c r="C1108">
        <f t="shared" ca="1" si="301"/>
        <v>17.258830342942897</v>
      </c>
      <c r="E1108">
        <f t="shared" ca="1" si="313"/>
        <v>0.11087397045764724</v>
      </c>
      <c r="F1108">
        <f t="shared" ca="1" si="314"/>
        <v>0.33134624026390952</v>
      </c>
      <c r="G1108">
        <f t="shared" ca="1" si="302"/>
        <v>0.55777978927844329</v>
      </c>
      <c r="H1108">
        <f t="shared" ca="1" si="303"/>
        <v>1</v>
      </c>
      <c r="I1108">
        <f t="shared" ca="1" si="304"/>
        <v>3.2736358396590131</v>
      </c>
      <c r="J1108">
        <f t="shared" ca="1" si="305"/>
        <v>-2.1528276527004095</v>
      </c>
      <c r="K1108">
        <f t="shared" ca="1" si="306"/>
        <v>6.6004951428274676</v>
      </c>
      <c r="L1108">
        <f t="shared" ca="1" si="307"/>
        <v>-2.1528276527004095</v>
      </c>
      <c r="M1108">
        <f t="shared" ca="1" si="308"/>
        <v>74.086515316306802</v>
      </c>
      <c r="N1108">
        <f t="shared" ca="1" si="309"/>
        <v>61.26096323503598</v>
      </c>
      <c r="O1108">
        <f t="shared" ca="1" si="310"/>
        <v>6.6004951428274676</v>
      </c>
      <c r="P1108">
        <f t="shared" ca="1" si="311"/>
        <v>61.26096323503598</v>
      </c>
      <c r="Q1108">
        <f t="shared" ca="1" si="312"/>
        <v>319.78812310156434</v>
      </c>
    </row>
    <row r="1109" spans="1:17" x14ac:dyDescent="0.2">
      <c r="A1109">
        <f t="shared" ref="A1109:A1172" si="315">A1108+1</f>
        <v>1097</v>
      </c>
      <c r="B1109">
        <f t="shared" ref="B1109:B1172" ca="1" si="316">SUM(I1109:Q1109)^0.5</f>
        <v>15.028522876286145</v>
      </c>
      <c r="C1109">
        <f t="shared" ref="C1109:C1172" ca="1" si="317">E1109*C$2+F1109*C$3+G1109*C$4</f>
        <v>9.7238655136297893</v>
      </c>
      <c r="E1109">
        <f t="shared" ca="1" si="313"/>
        <v>0.75827327778567499</v>
      </c>
      <c r="F1109">
        <f t="shared" ca="1" si="314"/>
        <v>4.9329208984004086E-2</v>
      </c>
      <c r="G1109">
        <f t="shared" ref="G1109:G1172" ca="1" si="318">1-E1109-F1109</f>
        <v>0.19239751323032092</v>
      </c>
      <c r="H1109">
        <f t="shared" ref="H1109:H1172" ca="1" si="319">SUM(E1109:G1109)</f>
        <v>1</v>
      </c>
      <c r="I1109">
        <f t="shared" ref="I1109:I1172" ca="1" si="320">E1109*E1109*B$2*B$2*B$7</f>
        <v>153.11673828096031</v>
      </c>
      <c r="J1109">
        <f t="shared" ref="J1109:J1172" ca="1" si="321">E1109*F1109*B$2*B$3*C$7</f>
        <v>-2.191934229830895</v>
      </c>
      <c r="K1109">
        <f t="shared" ref="K1109:K1172" ca="1" si="322">E1109*G1109*B$2*B$4*D$7</f>
        <v>15.570743392172183</v>
      </c>
      <c r="L1109">
        <f t="shared" ref="L1109:L1172" ca="1" si="323">J1109</f>
        <v>-2.191934229830895</v>
      </c>
      <c r="M1109">
        <f t="shared" ref="M1109:M1172" ca="1" si="324">F1109*F1109*B$3*B$3*C$8</f>
        <v>1.6420386556447983</v>
      </c>
      <c r="N1109">
        <f t="shared" ref="N1109:N1172" ca="1" si="325">F1109*G1109*B$3*B$4*D$8</f>
        <v>3.1458832857905912</v>
      </c>
      <c r="O1109">
        <f t="shared" ref="O1109:O1172" ca="1" si="326">K1109</f>
        <v>15.570743392172183</v>
      </c>
      <c r="P1109">
        <f t="shared" ref="P1109:P1172" ca="1" si="327">N1109</f>
        <v>3.1458832857905912</v>
      </c>
      <c r="Q1109">
        <f t="shared" ref="Q1109:Q1172" ca="1" si="328">G1109*G1109*B$4*B$4*D$9</f>
        <v>38.048338010187123</v>
      </c>
    </row>
    <row r="1110" spans="1:17" x14ac:dyDescent="0.2">
      <c r="A1110">
        <f t="shared" si="315"/>
        <v>1098</v>
      </c>
      <c r="B1110">
        <f t="shared" ca="1" si="316"/>
        <v>16.981641703747446</v>
      </c>
      <c r="C1110">
        <f t="shared" ca="1" si="317"/>
        <v>13.653747129659614</v>
      </c>
      <c r="E1110">
        <f t="shared" ca="1" si="313"/>
        <v>0.35488126840320555</v>
      </c>
      <c r="F1110">
        <f t="shared" ca="1" si="314"/>
        <v>0.32938828032175027</v>
      </c>
      <c r="G1110">
        <f t="shared" ca="1" si="318"/>
        <v>0.31573045127504418</v>
      </c>
      <c r="H1110">
        <f t="shared" ca="1" si="319"/>
        <v>1</v>
      </c>
      <c r="I1110">
        <f t="shared" ca="1" si="320"/>
        <v>33.538012314881534</v>
      </c>
      <c r="J1110">
        <f t="shared" ca="1" si="321"/>
        <v>-6.8499726200591766</v>
      </c>
      <c r="K1110">
        <f t="shared" ca="1" si="322"/>
        <v>11.958692225813962</v>
      </c>
      <c r="L1110">
        <f t="shared" ca="1" si="323"/>
        <v>-6.8499726200591766</v>
      </c>
      <c r="M1110">
        <f t="shared" ca="1" si="324"/>
        <v>73.213532141148292</v>
      </c>
      <c r="N1110">
        <f t="shared" ca="1" si="325"/>
        <v>34.471772376737377</v>
      </c>
      <c r="O1110">
        <f t="shared" ca="1" si="326"/>
        <v>11.958692225813962</v>
      </c>
      <c r="P1110">
        <f t="shared" ca="1" si="327"/>
        <v>34.471772376737377</v>
      </c>
      <c r="Q1110">
        <f t="shared" ca="1" si="328"/>
        <v>102.4636265334403</v>
      </c>
    </row>
    <row r="1111" spans="1:17" x14ac:dyDescent="0.2">
      <c r="A1111">
        <f t="shared" si="315"/>
        <v>1099</v>
      </c>
      <c r="B1111">
        <f t="shared" ca="1" si="316"/>
        <v>13.435225411828609</v>
      </c>
      <c r="C1111">
        <f t="shared" ca="1" si="317"/>
        <v>9.762542356147982</v>
      </c>
      <c r="E1111">
        <f t="shared" ca="1" si="313"/>
        <v>0.67638637432320137</v>
      </c>
      <c r="F1111">
        <f t="shared" ca="1" si="314"/>
        <v>0.20968996700789047</v>
      </c>
      <c r="G1111">
        <f t="shared" ca="1" si="318"/>
        <v>0.11392365866890816</v>
      </c>
      <c r="H1111">
        <f t="shared" ca="1" si="319"/>
        <v>1</v>
      </c>
      <c r="I1111">
        <f t="shared" ca="1" si="320"/>
        <v>121.83185783865389</v>
      </c>
      <c r="J1111">
        <f t="shared" ca="1" si="321"/>
        <v>-8.3113221798621382</v>
      </c>
      <c r="K1111">
        <f t="shared" ca="1" si="322"/>
        <v>8.2241858500306506</v>
      </c>
      <c r="L1111">
        <f t="shared" ca="1" si="323"/>
        <v>-8.3113221798621382</v>
      </c>
      <c r="M1111">
        <f t="shared" ca="1" si="324"/>
        <v>29.670876551592126</v>
      </c>
      <c r="N1111">
        <f t="shared" ca="1" si="325"/>
        <v>7.9182749057133144</v>
      </c>
      <c r="O1111">
        <f t="shared" ca="1" si="326"/>
        <v>8.2241858500306506</v>
      </c>
      <c r="P1111">
        <f t="shared" ca="1" si="327"/>
        <v>7.9182749057133144</v>
      </c>
      <c r="Q1111">
        <f t="shared" ca="1" si="328"/>
        <v>13.340270324635567</v>
      </c>
    </row>
    <row r="1112" spans="1:17" x14ac:dyDescent="0.2">
      <c r="A1112">
        <f t="shared" si="315"/>
        <v>1100</v>
      </c>
      <c r="B1112">
        <f t="shared" ca="1" si="316"/>
        <v>18.76355272618618</v>
      </c>
      <c r="C1112">
        <f t="shared" ca="1" si="317"/>
        <v>14.186849861529737</v>
      </c>
      <c r="E1112">
        <f t="shared" ca="1" si="313"/>
        <v>0.22080618828335608</v>
      </c>
      <c r="F1112">
        <f t="shared" ca="1" si="314"/>
        <v>0.52788977440006568</v>
      </c>
      <c r="G1112">
        <f t="shared" ca="1" si="318"/>
        <v>0.25130403731657824</v>
      </c>
      <c r="H1112">
        <f t="shared" ca="1" si="319"/>
        <v>1</v>
      </c>
      <c r="I1112">
        <f t="shared" ca="1" si="320"/>
        <v>12.98355577243909</v>
      </c>
      <c r="J1112">
        <f t="shared" ca="1" si="321"/>
        <v>-6.8304938746557013</v>
      </c>
      <c r="K1112">
        <f t="shared" ca="1" si="322"/>
        <v>5.9223606156993567</v>
      </c>
      <c r="L1112">
        <f t="shared" ca="1" si="323"/>
        <v>-6.8304938746557013</v>
      </c>
      <c r="M1112">
        <f t="shared" ca="1" si="324"/>
        <v>188.04490587061954</v>
      </c>
      <c r="N1112">
        <f t="shared" ca="1" si="325"/>
        <v>43.972556485347589</v>
      </c>
      <c r="O1112">
        <f t="shared" ca="1" si="326"/>
        <v>5.9223606156993567</v>
      </c>
      <c r="P1112">
        <f t="shared" ca="1" si="327"/>
        <v>43.972556485347589</v>
      </c>
      <c r="Q1112">
        <f t="shared" ca="1" si="328"/>
        <v>64.913602812527728</v>
      </c>
    </row>
    <row r="1113" spans="1:17" x14ac:dyDescent="0.2">
      <c r="A1113">
        <f t="shared" si="315"/>
        <v>1101</v>
      </c>
      <c r="B1113">
        <f t="shared" ca="1" si="316"/>
        <v>17.269876603218446</v>
      </c>
      <c r="C1113">
        <f t="shared" ca="1" si="317"/>
        <v>13.853464391585163</v>
      </c>
      <c r="E1113">
        <f t="shared" ca="1" si="313"/>
        <v>0.35727549779085954</v>
      </c>
      <c r="F1113">
        <f t="shared" ca="1" si="314"/>
        <v>0.29731123516142083</v>
      </c>
      <c r="G1113">
        <f t="shared" ca="1" si="318"/>
        <v>0.34541326704771963</v>
      </c>
      <c r="H1113">
        <f t="shared" ca="1" si="319"/>
        <v>1</v>
      </c>
      <c r="I1113">
        <f t="shared" ca="1" si="320"/>
        <v>33.992071565970434</v>
      </c>
      <c r="J1113">
        <f t="shared" ca="1" si="321"/>
        <v>-6.2246103451091601</v>
      </c>
      <c r="K1113">
        <f t="shared" ca="1" si="322"/>
        <v>13.171231687391522</v>
      </c>
      <c r="L1113">
        <f t="shared" ca="1" si="323"/>
        <v>-6.2246103451091601</v>
      </c>
      <c r="M1113">
        <f t="shared" ca="1" si="324"/>
        <v>59.648251329305886</v>
      </c>
      <c r="N1113">
        <f t="shared" ca="1" si="325"/>
        <v>34.039983099919873</v>
      </c>
      <c r="O1113">
        <f t="shared" ca="1" si="326"/>
        <v>13.171231687391522</v>
      </c>
      <c r="P1113">
        <f t="shared" ca="1" si="327"/>
        <v>34.039983099919873</v>
      </c>
      <c r="Q1113">
        <f t="shared" ca="1" si="328"/>
        <v>122.63510611071111</v>
      </c>
    </row>
    <row r="1114" spans="1:17" x14ac:dyDescent="0.2">
      <c r="A1114">
        <f t="shared" si="315"/>
        <v>1102</v>
      </c>
      <c r="B1114">
        <f t="shared" ca="1" si="316"/>
        <v>17.955317456214697</v>
      </c>
      <c r="C1114">
        <f t="shared" ca="1" si="317"/>
        <v>13.418848545615358</v>
      </c>
      <c r="E1114">
        <f t="shared" ca="1" si="313"/>
        <v>0.26000664181200461</v>
      </c>
      <c r="F1114">
        <f t="shared" ca="1" si="314"/>
        <v>0.55332540011453279</v>
      </c>
      <c r="G1114">
        <f t="shared" ca="1" si="318"/>
        <v>0.18666795807346259</v>
      </c>
      <c r="H1114">
        <f t="shared" ca="1" si="319"/>
        <v>1</v>
      </c>
      <c r="I1114">
        <f t="shared" ca="1" si="320"/>
        <v>18.002799743306625</v>
      </c>
      <c r="J1114">
        <f t="shared" ca="1" si="321"/>
        <v>-8.4306811560255195</v>
      </c>
      <c r="K1114">
        <f t="shared" ca="1" si="322"/>
        <v>5.1801025878220246</v>
      </c>
      <c r="L1114">
        <f t="shared" ca="1" si="323"/>
        <v>-8.4306811560255195</v>
      </c>
      <c r="M1114">
        <f t="shared" ca="1" si="324"/>
        <v>206.60284012835538</v>
      </c>
      <c r="N1114">
        <f t="shared" ca="1" si="325"/>
        <v>34.236501846544932</v>
      </c>
      <c r="O1114">
        <f t="shared" ca="1" si="326"/>
        <v>5.1801025878220246</v>
      </c>
      <c r="P1114">
        <f t="shared" ca="1" si="327"/>
        <v>34.236501846544932</v>
      </c>
      <c r="Q1114">
        <f t="shared" ca="1" si="328"/>
        <v>35.815938525103313</v>
      </c>
    </row>
    <row r="1115" spans="1:17" x14ac:dyDescent="0.2">
      <c r="A1115">
        <f t="shared" si="315"/>
        <v>1103</v>
      </c>
      <c r="B1115">
        <f t="shared" ca="1" si="316"/>
        <v>14.180281152711213</v>
      </c>
      <c r="C1115">
        <f t="shared" ca="1" si="317"/>
        <v>10.85601747346789</v>
      </c>
      <c r="E1115">
        <f t="shared" ca="1" si="313"/>
        <v>0.61144364782721838</v>
      </c>
      <c r="F1115">
        <f t="shared" ca="1" si="314"/>
        <v>0.1919411477856868</v>
      </c>
      <c r="G1115">
        <f t="shared" ca="1" si="318"/>
        <v>0.19661520438709482</v>
      </c>
      <c r="H1115">
        <f t="shared" ca="1" si="319"/>
        <v>1</v>
      </c>
      <c r="I1115">
        <f t="shared" ca="1" si="320"/>
        <v>99.559805968896441</v>
      </c>
      <c r="J1115">
        <f t="shared" ca="1" si="321"/>
        <v>-6.8773660604150999</v>
      </c>
      <c r="K1115">
        <f t="shared" ca="1" si="322"/>
        <v>12.830916491153676</v>
      </c>
      <c r="L1115">
        <f t="shared" ca="1" si="323"/>
        <v>-6.8773660604150999</v>
      </c>
      <c r="M1115">
        <f t="shared" ca="1" si="324"/>
        <v>24.860579563125974</v>
      </c>
      <c r="N1115">
        <f t="shared" ca="1" si="325"/>
        <v>12.509045919022364</v>
      </c>
      <c r="O1115">
        <f t="shared" ca="1" si="326"/>
        <v>12.830916491153676</v>
      </c>
      <c r="P1115">
        <f t="shared" ca="1" si="327"/>
        <v>12.509045919022364</v>
      </c>
      <c r="Q1115">
        <f t="shared" ca="1" si="328"/>
        <v>39.73479533839258</v>
      </c>
    </row>
    <row r="1116" spans="1:17" x14ac:dyDescent="0.2">
      <c r="A1116">
        <f t="shared" si="315"/>
        <v>1104</v>
      </c>
      <c r="B1116">
        <f t="shared" ca="1" si="316"/>
        <v>20.300663512482306</v>
      </c>
      <c r="C1116">
        <f t="shared" ca="1" si="317"/>
        <v>14.004878745875677</v>
      </c>
      <c r="E1116">
        <f t="shared" ca="1" si="313"/>
        <v>0.15747131799100711</v>
      </c>
      <c r="F1116">
        <f t="shared" ca="1" si="314"/>
        <v>0.68081318689877934</v>
      </c>
      <c r="G1116">
        <f t="shared" ca="1" si="318"/>
        <v>0.16171549511021355</v>
      </c>
      <c r="H1116">
        <f t="shared" ca="1" si="319"/>
        <v>1</v>
      </c>
      <c r="I1116">
        <f t="shared" ca="1" si="320"/>
        <v>6.6034986180903656</v>
      </c>
      <c r="J1116">
        <f t="shared" ca="1" si="321"/>
        <v>-6.2824210210112659</v>
      </c>
      <c r="K1116">
        <f t="shared" ca="1" si="322"/>
        <v>2.7179235641259867</v>
      </c>
      <c r="L1116">
        <f t="shared" ca="1" si="323"/>
        <v>-6.2824210210112659</v>
      </c>
      <c r="M1116">
        <f t="shared" ca="1" si="324"/>
        <v>312.7742506132177</v>
      </c>
      <c r="N1116">
        <f t="shared" ca="1" si="325"/>
        <v>36.493758526443905</v>
      </c>
      <c r="O1116">
        <f t="shared" ca="1" si="326"/>
        <v>2.7179235641259867</v>
      </c>
      <c r="P1116">
        <f t="shared" ca="1" si="327"/>
        <v>36.493758526443905</v>
      </c>
      <c r="Q1116">
        <f t="shared" ca="1" si="328"/>
        <v>26.880667676605093</v>
      </c>
    </row>
    <row r="1117" spans="1:17" x14ac:dyDescent="0.2">
      <c r="A1117">
        <f t="shared" si="315"/>
        <v>1105</v>
      </c>
      <c r="B1117">
        <f t="shared" ca="1" si="316"/>
        <v>16.624506492054156</v>
      </c>
      <c r="C1117">
        <f t="shared" ca="1" si="317"/>
        <v>11.603265986176032</v>
      </c>
      <c r="E1117">
        <f t="shared" ca="1" si="313"/>
        <v>0.35570013033819681</v>
      </c>
      <c r="F1117">
        <f t="shared" ca="1" si="314"/>
        <v>0.60734301097373389</v>
      </c>
      <c r="G1117">
        <f t="shared" ca="1" si="318"/>
        <v>3.6956858688069305E-2</v>
      </c>
      <c r="H1117">
        <f t="shared" ca="1" si="319"/>
        <v>1</v>
      </c>
      <c r="I1117">
        <f t="shared" ca="1" si="320"/>
        <v>33.692963779031096</v>
      </c>
      <c r="J1117">
        <f t="shared" ca="1" si="321"/>
        <v>-12.659474506372314</v>
      </c>
      <c r="K1117">
        <f t="shared" ca="1" si="322"/>
        <v>1.4030179114901322</v>
      </c>
      <c r="L1117">
        <f t="shared" ca="1" si="323"/>
        <v>-12.659474506372314</v>
      </c>
      <c r="M1117">
        <f t="shared" ca="1" si="324"/>
        <v>248.910461653987</v>
      </c>
      <c r="N1117">
        <f t="shared" ca="1" si="325"/>
        <v>7.4399169508065928</v>
      </c>
      <c r="O1117">
        <f t="shared" ca="1" si="326"/>
        <v>1.4030179114901322</v>
      </c>
      <c r="P1117">
        <f t="shared" ca="1" si="327"/>
        <v>7.4399169508065928</v>
      </c>
      <c r="Q1117">
        <f t="shared" ca="1" si="328"/>
        <v>1.4038699594838957</v>
      </c>
    </row>
    <row r="1118" spans="1:17" x14ac:dyDescent="0.2">
      <c r="A1118">
        <f t="shared" si="315"/>
        <v>1106</v>
      </c>
      <c r="B1118">
        <f t="shared" ca="1" si="316"/>
        <v>27.170244286977677</v>
      </c>
      <c r="C1118">
        <f t="shared" ca="1" si="317"/>
        <v>19.335229520525779</v>
      </c>
      <c r="E1118">
        <f t="shared" ca="1" si="313"/>
        <v>4.7146816984583562E-2</v>
      </c>
      <c r="F1118">
        <f t="shared" ca="1" si="314"/>
        <v>0.17710354920948634</v>
      </c>
      <c r="G1118">
        <f t="shared" ca="1" si="318"/>
        <v>0.77574963380593009</v>
      </c>
      <c r="H1118">
        <f t="shared" ca="1" si="319"/>
        <v>1</v>
      </c>
      <c r="I1118">
        <f t="shared" ca="1" si="320"/>
        <v>0.59193759227843268</v>
      </c>
      <c r="J1118">
        <f t="shared" ca="1" si="321"/>
        <v>-0.48930230124333074</v>
      </c>
      <c r="K1118">
        <f t="shared" ca="1" si="322"/>
        <v>3.9035351882013352</v>
      </c>
      <c r="L1118">
        <f t="shared" ca="1" si="323"/>
        <v>-0.48930230124333074</v>
      </c>
      <c r="M1118">
        <f t="shared" ca="1" si="324"/>
        <v>21.165552187824421</v>
      </c>
      <c r="N1118">
        <f t="shared" ca="1" si="325"/>
        <v>45.53945660038444</v>
      </c>
      <c r="O1118">
        <f t="shared" ca="1" si="326"/>
        <v>3.9035351882013352</v>
      </c>
      <c r="P1118">
        <f t="shared" ca="1" si="327"/>
        <v>45.53945660038444</v>
      </c>
      <c r="Q1118">
        <f t="shared" ca="1" si="328"/>
        <v>618.55730585925539</v>
      </c>
    </row>
    <row r="1119" spans="1:17" x14ac:dyDescent="0.2">
      <c r="A1119">
        <f t="shared" si="315"/>
        <v>1107</v>
      </c>
      <c r="B1119">
        <f t="shared" ca="1" si="316"/>
        <v>17.250923444926524</v>
      </c>
      <c r="C1119">
        <f t="shared" ca="1" si="317"/>
        <v>13.792043542924407</v>
      </c>
      <c r="E1119">
        <f t="shared" ca="1" si="313"/>
        <v>0.38298150363839112</v>
      </c>
      <c r="F1119">
        <f t="shared" ca="1" si="314"/>
        <v>0.25369056633265341</v>
      </c>
      <c r="G1119">
        <f t="shared" ca="1" si="318"/>
        <v>0.36332793002895547</v>
      </c>
      <c r="H1119">
        <f t="shared" ca="1" si="319"/>
        <v>1</v>
      </c>
      <c r="I1119">
        <f t="shared" ca="1" si="320"/>
        <v>39.059507795985461</v>
      </c>
      <c r="J1119">
        <f t="shared" ca="1" si="321"/>
        <v>-5.6935053608031403</v>
      </c>
      <c r="K1119">
        <f t="shared" ca="1" si="322"/>
        <v>14.851171943261585</v>
      </c>
      <c r="L1119">
        <f t="shared" ca="1" si="323"/>
        <v>-5.6935053608031403</v>
      </c>
      <c r="M1119">
        <f t="shared" ca="1" si="324"/>
        <v>43.429388045483897</v>
      </c>
      <c r="N1119">
        <f t="shared" ca="1" si="325"/>
        <v>30.552172871236742</v>
      </c>
      <c r="O1119">
        <f t="shared" ca="1" si="326"/>
        <v>14.851171943261585</v>
      </c>
      <c r="P1119">
        <f t="shared" ca="1" si="327"/>
        <v>30.552172871236742</v>
      </c>
      <c r="Q1119">
        <f t="shared" ca="1" si="328"/>
        <v>135.68578495385583</v>
      </c>
    </row>
    <row r="1120" spans="1:17" x14ac:dyDescent="0.2">
      <c r="A1120">
        <f t="shared" si="315"/>
        <v>1108</v>
      </c>
      <c r="B1120">
        <f t="shared" ca="1" si="316"/>
        <v>13.782192573384592</v>
      </c>
      <c r="C1120">
        <f t="shared" ca="1" si="317"/>
        <v>8.9642104135415721</v>
      </c>
      <c r="E1120">
        <f t="shared" ca="1" si="313"/>
        <v>0.76430878439838612</v>
      </c>
      <c r="F1120">
        <f t="shared" ca="1" si="314"/>
        <v>0.14071035698395923</v>
      </c>
      <c r="G1120">
        <f t="shared" ca="1" si="318"/>
        <v>9.4980858617654651E-2</v>
      </c>
      <c r="H1120">
        <f t="shared" ca="1" si="319"/>
        <v>1</v>
      </c>
      <c r="I1120">
        <f t="shared" ca="1" si="320"/>
        <v>155.56391653904387</v>
      </c>
      <c r="J1120">
        <f t="shared" ca="1" si="321"/>
        <v>-6.3022050872622284</v>
      </c>
      <c r="K1120">
        <f t="shared" ca="1" si="322"/>
        <v>7.7479905812166843</v>
      </c>
      <c r="L1120">
        <f t="shared" ca="1" si="323"/>
        <v>-6.3022050872622284</v>
      </c>
      <c r="M1120">
        <f t="shared" ca="1" si="324"/>
        <v>13.360638198810927</v>
      </c>
      <c r="N1120">
        <f t="shared" ca="1" si="325"/>
        <v>4.4299737853545009</v>
      </c>
      <c r="O1120">
        <f t="shared" ca="1" si="326"/>
        <v>7.7479905812166843</v>
      </c>
      <c r="P1120">
        <f t="shared" ca="1" si="327"/>
        <v>4.4299737853545009</v>
      </c>
      <c r="Q1120">
        <f t="shared" ca="1" si="328"/>
        <v>9.2727588333846445</v>
      </c>
    </row>
    <row r="1121" spans="1:17" x14ac:dyDescent="0.2">
      <c r="A1121">
        <f t="shared" si="315"/>
        <v>1109</v>
      </c>
      <c r="B1121">
        <f t="shared" ca="1" si="316"/>
        <v>21.343959623642206</v>
      </c>
      <c r="C1121">
        <f t="shared" ca="1" si="317"/>
        <v>15.797370462828628</v>
      </c>
      <c r="E1121">
        <f t="shared" ca="1" si="313"/>
        <v>0.10733168510628133</v>
      </c>
      <c r="F1121">
        <f t="shared" ca="1" si="314"/>
        <v>0.5378013011038455</v>
      </c>
      <c r="G1121">
        <f t="shared" ca="1" si="318"/>
        <v>0.35486701378987318</v>
      </c>
      <c r="H1121">
        <f t="shared" ca="1" si="319"/>
        <v>1</v>
      </c>
      <c r="I1121">
        <f t="shared" ca="1" si="320"/>
        <v>3.0678001341708727</v>
      </c>
      <c r="J1121">
        <f t="shared" ca="1" si="321"/>
        <v>-3.3825748261298236</v>
      </c>
      <c r="K1121">
        <f t="shared" ca="1" si="322"/>
        <v>4.0651607297064976</v>
      </c>
      <c r="L1121">
        <f t="shared" ca="1" si="323"/>
        <v>-3.3825748261298236</v>
      </c>
      <c r="M1121">
        <f t="shared" ca="1" si="324"/>
        <v>195.17256559367382</v>
      </c>
      <c r="N1121">
        <f t="shared" ca="1" si="325"/>
        <v>63.259605710763402</v>
      </c>
      <c r="O1121">
        <f t="shared" ca="1" si="326"/>
        <v>4.0651607297064976</v>
      </c>
      <c r="P1121">
        <f t="shared" ca="1" si="327"/>
        <v>63.259605710763402</v>
      </c>
      <c r="Q1121">
        <f t="shared" ca="1" si="328"/>
        <v>129.43986345914385</v>
      </c>
    </row>
    <row r="1122" spans="1:17" x14ac:dyDescent="0.2">
      <c r="A1122">
        <f t="shared" si="315"/>
        <v>1110</v>
      </c>
      <c r="B1122">
        <f t="shared" ca="1" si="316"/>
        <v>13.551130387939867</v>
      </c>
      <c r="C1122">
        <f t="shared" ca="1" si="317"/>
        <v>10.389515979174158</v>
      </c>
      <c r="E1122">
        <f t="shared" ca="1" si="313"/>
        <v>0.61276534406465755</v>
      </c>
      <c r="F1122">
        <f t="shared" ca="1" si="314"/>
        <v>0.25288155689092112</v>
      </c>
      <c r="G1122">
        <f t="shared" ca="1" si="318"/>
        <v>0.13435309904442133</v>
      </c>
      <c r="H1122">
        <f t="shared" ca="1" si="319"/>
        <v>1</v>
      </c>
      <c r="I1122">
        <f t="shared" ca="1" si="320"/>
        <v>99.990688001922408</v>
      </c>
      <c r="J1122">
        <f t="shared" ca="1" si="321"/>
        <v>-9.0804833770500757</v>
      </c>
      <c r="K1122">
        <f t="shared" ca="1" si="322"/>
        <v>8.7867045851786454</v>
      </c>
      <c r="L1122">
        <f t="shared" ca="1" si="323"/>
        <v>-9.0804833770500757</v>
      </c>
      <c r="M1122">
        <f t="shared" ca="1" si="324"/>
        <v>43.152840409150805</v>
      </c>
      <c r="N1122">
        <f t="shared" ca="1" si="325"/>
        <v>11.261697180950184</v>
      </c>
      <c r="O1122">
        <f t="shared" ca="1" si="326"/>
        <v>8.7867045851786454</v>
      </c>
      <c r="P1122">
        <f t="shared" ca="1" si="327"/>
        <v>11.261697180950184</v>
      </c>
      <c r="Q1122">
        <f t="shared" ca="1" si="328"/>
        <v>18.553769601716557</v>
      </c>
    </row>
    <row r="1123" spans="1:17" x14ac:dyDescent="0.2">
      <c r="A1123">
        <f t="shared" si="315"/>
        <v>1111</v>
      </c>
      <c r="B1123">
        <f t="shared" ca="1" si="316"/>
        <v>16.101381422809929</v>
      </c>
      <c r="C1123">
        <f t="shared" ca="1" si="317"/>
        <v>6.6235825904672803</v>
      </c>
      <c r="E1123">
        <f t="shared" ca="1" si="313"/>
        <v>0.98708436782646858</v>
      </c>
      <c r="F1123">
        <f t="shared" ca="1" si="314"/>
        <v>9.2726300145594583E-3</v>
      </c>
      <c r="G1123">
        <f t="shared" ca="1" si="318"/>
        <v>3.6430021589719634E-3</v>
      </c>
      <c r="H1123">
        <f t="shared" ca="1" si="319"/>
        <v>1</v>
      </c>
      <c r="I1123">
        <f t="shared" ca="1" si="320"/>
        <v>259.46555675392506</v>
      </c>
      <c r="J1123">
        <f t="shared" ca="1" si="321"/>
        <v>-0.53635807277019554</v>
      </c>
      <c r="K1123">
        <f t="shared" ca="1" si="322"/>
        <v>0.38379370272700492</v>
      </c>
      <c r="L1123">
        <f t="shared" ca="1" si="323"/>
        <v>-0.53635807277019554</v>
      </c>
      <c r="M1123">
        <f t="shared" ca="1" si="324"/>
        <v>5.8020429152686147E-2</v>
      </c>
      <c r="N1123">
        <f t="shared" ca="1" si="325"/>
        <v>1.1196991801598158E-2</v>
      </c>
      <c r="O1123">
        <f t="shared" ca="1" si="326"/>
        <v>0.38379370272700492</v>
      </c>
      <c r="P1123">
        <f t="shared" ca="1" si="327"/>
        <v>1.1196991801598158E-2</v>
      </c>
      <c r="Q1123">
        <f t="shared" ca="1" si="328"/>
        <v>1.3641296214091362E-2</v>
      </c>
    </row>
    <row r="1124" spans="1:17" x14ac:dyDescent="0.2">
      <c r="A1124">
        <f t="shared" si="315"/>
        <v>1112</v>
      </c>
      <c r="B1124">
        <f t="shared" ca="1" si="316"/>
        <v>19.584573612668606</v>
      </c>
      <c r="C1124">
        <f t="shared" ca="1" si="317"/>
        <v>14.977920297677683</v>
      </c>
      <c r="E1124">
        <f t="shared" ca="1" si="313"/>
        <v>0.1913590195121857</v>
      </c>
      <c r="F1124">
        <f t="shared" ca="1" si="314"/>
        <v>0.47958012448521303</v>
      </c>
      <c r="G1124">
        <f t="shared" ca="1" si="318"/>
        <v>0.32906085600260127</v>
      </c>
      <c r="H1124">
        <f t="shared" ca="1" si="319"/>
        <v>1</v>
      </c>
      <c r="I1124">
        <f t="shared" ca="1" si="320"/>
        <v>9.7514464590495091</v>
      </c>
      <c r="J1124">
        <f t="shared" ca="1" si="321"/>
        <v>-5.3778381685827084</v>
      </c>
      <c r="K1124">
        <f t="shared" ca="1" si="322"/>
        <v>6.7206194109854236</v>
      </c>
      <c r="L1124">
        <f t="shared" ca="1" si="323"/>
        <v>-5.3778381685827084</v>
      </c>
      <c r="M1124">
        <f t="shared" ca="1" si="324"/>
        <v>155.20204024668516</v>
      </c>
      <c r="N1124">
        <f t="shared" ca="1" si="325"/>
        <v>52.308997802284608</v>
      </c>
      <c r="O1124">
        <f t="shared" ca="1" si="326"/>
        <v>6.7206194109854236</v>
      </c>
      <c r="P1124">
        <f t="shared" ca="1" si="327"/>
        <v>52.308997802284608</v>
      </c>
      <c r="Q1124">
        <f t="shared" ca="1" si="328"/>
        <v>111.29847879492618</v>
      </c>
    </row>
    <row r="1125" spans="1:17" x14ac:dyDescent="0.2">
      <c r="A1125">
        <f t="shared" si="315"/>
        <v>1113</v>
      </c>
      <c r="B1125">
        <f t="shared" ca="1" si="316"/>
        <v>15.674293326998127</v>
      </c>
      <c r="C1125">
        <f t="shared" ca="1" si="317"/>
        <v>7.6299366668682183</v>
      </c>
      <c r="E1125">
        <f t="shared" ca="1" si="313"/>
        <v>0.92119130794922766</v>
      </c>
      <c r="F1125">
        <f t="shared" ca="1" si="314"/>
        <v>5.3262179843052183E-3</v>
      </c>
      <c r="G1125">
        <f t="shared" ca="1" si="318"/>
        <v>7.3482474066467129E-2</v>
      </c>
      <c r="H1125">
        <f t="shared" ca="1" si="319"/>
        <v>1</v>
      </c>
      <c r="I1125">
        <f t="shared" ca="1" si="320"/>
        <v>225.98042930151391</v>
      </c>
      <c r="J1125">
        <f t="shared" ca="1" si="321"/>
        <v>-0.28751889068715064</v>
      </c>
      <c r="K1125">
        <f t="shared" ca="1" si="322"/>
        <v>7.2246654852301422</v>
      </c>
      <c r="L1125">
        <f t="shared" ca="1" si="323"/>
        <v>-0.28751889068715064</v>
      </c>
      <c r="M1125">
        <f t="shared" ca="1" si="324"/>
        <v>1.9143129941423764E-2</v>
      </c>
      <c r="N1125">
        <f t="shared" ca="1" si="325"/>
        <v>0.12973038499118336</v>
      </c>
      <c r="O1125">
        <f t="shared" ca="1" si="326"/>
        <v>7.2246654852301422</v>
      </c>
      <c r="P1125">
        <f t="shared" ca="1" si="327"/>
        <v>0.12973038499118336</v>
      </c>
      <c r="Q1125">
        <f t="shared" ca="1" si="328"/>
        <v>5.5501449102543674</v>
      </c>
    </row>
    <row r="1126" spans="1:17" x14ac:dyDescent="0.2">
      <c r="A1126">
        <f t="shared" si="315"/>
        <v>1114</v>
      </c>
      <c r="B1126">
        <f t="shared" ca="1" si="316"/>
        <v>19.437404844508766</v>
      </c>
      <c r="C1126">
        <f t="shared" ca="1" si="317"/>
        <v>15.123737810679934</v>
      </c>
      <c r="E1126">
        <f t="shared" ca="1" si="313"/>
        <v>0.31229719100734599</v>
      </c>
      <c r="F1126">
        <f t="shared" ca="1" si="314"/>
        <v>0.21507098036969555</v>
      </c>
      <c r="G1126">
        <f t="shared" ca="1" si="318"/>
        <v>0.47263182862295849</v>
      </c>
      <c r="H1126">
        <f t="shared" ca="1" si="319"/>
        <v>1</v>
      </c>
      <c r="I1126">
        <f t="shared" ca="1" si="320"/>
        <v>25.972115306600273</v>
      </c>
      <c r="J1126">
        <f t="shared" ca="1" si="321"/>
        <v>-3.9359312939478062</v>
      </c>
      <c r="K1126">
        <f t="shared" ca="1" si="322"/>
        <v>15.753432080068182</v>
      </c>
      <c r="L1126">
        <f t="shared" ca="1" si="323"/>
        <v>-3.9359312939478062</v>
      </c>
      <c r="M1126">
        <f t="shared" ca="1" si="324"/>
        <v>31.213229347778395</v>
      </c>
      <c r="N1126">
        <f t="shared" ca="1" si="325"/>
        <v>33.693317937993001</v>
      </c>
      <c r="O1126">
        <f t="shared" ca="1" si="326"/>
        <v>15.753432080068182</v>
      </c>
      <c r="P1126">
        <f t="shared" ca="1" si="327"/>
        <v>33.693317937993001</v>
      </c>
      <c r="Q1126">
        <f t="shared" ca="1" si="328"/>
        <v>229.60572498672735</v>
      </c>
    </row>
    <row r="1127" spans="1:17" x14ac:dyDescent="0.2">
      <c r="A1127">
        <f t="shared" si="315"/>
        <v>1115</v>
      </c>
      <c r="B1127">
        <f t="shared" ca="1" si="316"/>
        <v>20.024827658437385</v>
      </c>
      <c r="C1127">
        <f t="shared" ca="1" si="317"/>
        <v>15.290546209797164</v>
      </c>
      <c r="E1127">
        <f t="shared" ca="1" si="313"/>
        <v>0.33213362204815522</v>
      </c>
      <c r="F1127">
        <f t="shared" ca="1" si="314"/>
        <v>0.15220069043025466</v>
      </c>
      <c r="G1127">
        <f t="shared" ca="1" si="318"/>
        <v>0.51566568752159014</v>
      </c>
      <c r="H1127">
        <f t="shared" ca="1" si="319"/>
        <v>1</v>
      </c>
      <c r="I1127">
        <f t="shared" ca="1" si="320"/>
        <v>29.376283432892382</v>
      </c>
      <c r="J1127">
        <f t="shared" ca="1" si="321"/>
        <v>-2.9622866422226664</v>
      </c>
      <c r="K1127">
        <f t="shared" ca="1" si="322"/>
        <v>18.279538113050787</v>
      </c>
      <c r="L1127">
        <f t="shared" ca="1" si="323"/>
        <v>-2.9622866422226664</v>
      </c>
      <c r="M1127">
        <f t="shared" ca="1" si="324"/>
        <v>15.631775852992705</v>
      </c>
      <c r="N1127">
        <f t="shared" ca="1" si="325"/>
        <v>26.015001606464548</v>
      </c>
      <c r="O1127">
        <f t="shared" ca="1" si="326"/>
        <v>18.279538113050787</v>
      </c>
      <c r="P1127">
        <f t="shared" ca="1" si="327"/>
        <v>26.015001606464548</v>
      </c>
      <c r="Q1127">
        <f t="shared" ca="1" si="328"/>
        <v>273.32115730964841</v>
      </c>
    </row>
    <row r="1128" spans="1:17" x14ac:dyDescent="0.2">
      <c r="A1128">
        <f t="shared" si="315"/>
        <v>1116</v>
      </c>
      <c r="B1128">
        <f t="shared" ca="1" si="316"/>
        <v>15.422800191068614</v>
      </c>
      <c r="C1128">
        <f t="shared" ca="1" si="317"/>
        <v>8.1337729030937354</v>
      </c>
      <c r="E1128">
        <f t="shared" ca="1" si="313"/>
        <v>0.88323222563142789</v>
      </c>
      <c r="F1128">
        <f t="shared" ca="1" si="314"/>
        <v>1.3402147732738704E-2</v>
      </c>
      <c r="G1128">
        <f t="shared" ca="1" si="318"/>
        <v>0.1033656266358334</v>
      </c>
      <c r="H1128">
        <f t="shared" ca="1" si="319"/>
        <v>1</v>
      </c>
      <c r="I1128">
        <f t="shared" ca="1" si="320"/>
        <v>207.74040747808107</v>
      </c>
      <c r="J1128">
        <f t="shared" ca="1" si="321"/>
        <v>-0.69366043393536092</v>
      </c>
      <c r="K1128">
        <f t="shared" ca="1" si="322"/>
        <v>9.7439532126314852</v>
      </c>
      <c r="L1128">
        <f t="shared" ca="1" si="323"/>
        <v>-0.69366043393536092</v>
      </c>
      <c r="M1128">
        <f t="shared" ca="1" si="324"/>
        <v>0.12120593208608338</v>
      </c>
      <c r="N1128">
        <f t="shared" ca="1" si="325"/>
        <v>0.45918695619793698</v>
      </c>
      <c r="O1128">
        <f t="shared" ca="1" si="326"/>
        <v>9.7439532126314852</v>
      </c>
      <c r="P1128">
        <f t="shared" ca="1" si="327"/>
        <v>0.45918695619793698</v>
      </c>
      <c r="Q1128">
        <f t="shared" ca="1" si="328"/>
        <v>10.982192853670783</v>
      </c>
    </row>
    <row r="1129" spans="1:17" x14ac:dyDescent="0.2">
      <c r="A1129">
        <f t="shared" si="315"/>
        <v>1117</v>
      </c>
      <c r="B1129">
        <f t="shared" ca="1" si="316"/>
        <v>17.41982516490512</v>
      </c>
      <c r="C1129">
        <f t="shared" ca="1" si="317"/>
        <v>12.169172460456155</v>
      </c>
      <c r="E1129">
        <f t="shared" ca="1" si="313"/>
        <v>0.30801507821339458</v>
      </c>
      <c r="F1129">
        <f t="shared" ca="1" si="314"/>
        <v>0.6266278017334308</v>
      </c>
      <c r="G1129">
        <f t="shared" ca="1" si="318"/>
        <v>6.5357120053174622E-2</v>
      </c>
      <c r="H1129">
        <f t="shared" ca="1" si="319"/>
        <v>1</v>
      </c>
      <c r="I1129">
        <f t="shared" ca="1" si="320"/>
        <v>25.264756702731795</v>
      </c>
      <c r="J1129">
        <f t="shared" ca="1" si="321"/>
        <v>-11.310433545790358</v>
      </c>
      <c r="K1129">
        <f t="shared" ca="1" si="322"/>
        <v>2.1485676160647849</v>
      </c>
      <c r="L1129">
        <f t="shared" ca="1" si="323"/>
        <v>-11.310433545790358</v>
      </c>
      <c r="M1129">
        <f t="shared" ca="1" si="324"/>
        <v>264.96858880567743</v>
      </c>
      <c r="N1129">
        <f t="shared" ca="1" si="325"/>
        <v>13.575054018855667</v>
      </c>
      <c r="O1129">
        <f t="shared" ca="1" si="326"/>
        <v>2.1485676160647849</v>
      </c>
      <c r="P1129">
        <f t="shared" ca="1" si="327"/>
        <v>13.575054018855667</v>
      </c>
      <c r="Q1129">
        <f t="shared" ca="1" si="328"/>
        <v>4.3905870891922554</v>
      </c>
    </row>
    <row r="1130" spans="1:17" x14ac:dyDescent="0.2">
      <c r="A1130">
        <f t="shared" si="315"/>
        <v>1118</v>
      </c>
      <c r="B1130">
        <f t="shared" ca="1" si="316"/>
        <v>20.045741996624695</v>
      </c>
      <c r="C1130">
        <f t="shared" ca="1" si="317"/>
        <v>13.187168197094723</v>
      </c>
      <c r="E1130">
        <f t="shared" ca="1" si="313"/>
        <v>0.18888612609167099</v>
      </c>
      <c r="F1130">
        <f t="shared" ca="1" si="314"/>
        <v>0.72877558171074897</v>
      </c>
      <c r="G1130">
        <f t="shared" ca="1" si="318"/>
        <v>8.2338292197580043E-2</v>
      </c>
      <c r="H1130">
        <f t="shared" ca="1" si="319"/>
        <v>1</v>
      </c>
      <c r="I1130">
        <f t="shared" ca="1" si="320"/>
        <v>9.5010430461473323</v>
      </c>
      <c r="J1130">
        <f t="shared" ca="1" si="321"/>
        <v>-8.0666179501854796</v>
      </c>
      <c r="K1130">
        <f t="shared" ca="1" si="322"/>
        <v>1.6599157906546664</v>
      </c>
      <c r="L1130">
        <f t="shared" ca="1" si="323"/>
        <v>-8.0666179501854796</v>
      </c>
      <c r="M1130">
        <f t="shared" ca="1" si="324"/>
        <v>358.39562496634272</v>
      </c>
      <c r="N1130">
        <f t="shared" ca="1" si="325"/>
        <v>19.889994721789567</v>
      </c>
      <c r="O1130">
        <f t="shared" ca="1" si="326"/>
        <v>1.6599157906546664</v>
      </c>
      <c r="P1130">
        <f t="shared" ca="1" si="327"/>
        <v>19.889994721789567</v>
      </c>
      <c r="Q1130">
        <f t="shared" ca="1" si="328"/>
        <v>6.9685190582355263</v>
      </c>
    </row>
    <row r="1131" spans="1:17" x14ac:dyDescent="0.2">
      <c r="A1131">
        <f t="shared" si="315"/>
        <v>1119</v>
      </c>
      <c r="B1131">
        <f t="shared" ca="1" si="316"/>
        <v>23.624560093595424</v>
      </c>
      <c r="C1131">
        <f t="shared" ca="1" si="317"/>
        <v>16.845751457795032</v>
      </c>
      <c r="E1131">
        <f t="shared" ca="1" si="313"/>
        <v>7.3307438713556827E-3</v>
      </c>
      <c r="F1131">
        <f t="shared" ca="1" si="314"/>
        <v>0.59711488746998043</v>
      </c>
      <c r="G1131">
        <f t="shared" ca="1" si="318"/>
        <v>0.39555436865866389</v>
      </c>
      <c r="H1131">
        <f t="shared" ca="1" si="319"/>
        <v>1</v>
      </c>
      <c r="I1131">
        <f t="shared" ca="1" si="320"/>
        <v>1.4310910259885654E-2</v>
      </c>
      <c r="J1131">
        <f t="shared" ca="1" si="321"/>
        <v>-0.25650956328640573</v>
      </c>
      <c r="K1131">
        <f t="shared" ca="1" si="322"/>
        <v>0.30948412241608819</v>
      </c>
      <c r="L1131">
        <f t="shared" ca="1" si="323"/>
        <v>-0.25650956328640573</v>
      </c>
      <c r="M1131">
        <f t="shared" ca="1" si="324"/>
        <v>240.59736822807631</v>
      </c>
      <c r="N1131">
        <f t="shared" ca="1" si="325"/>
        <v>78.289421661170763</v>
      </c>
      <c r="O1131">
        <f t="shared" ca="1" si="326"/>
        <v>0.30948412241608819</v>
      </c>
      <c r="P1131">
        <f t="shared" ca="1" si="327"/>
        <v>78.289421661170763</v>
      </c>
      <c r="Q1131">
        <f t="shared" ca="1" si="328"/>
        <v>160.82336803696421</v>
      </c>
    </row>
    <row r="1132" spans="1:17" x14ac:dyDescent="0.2">
      <c r="A1132">
        <f t="shared" si="315"/>
        <v>1120</v>
      </c>
      <c r="B1132">
        <f t="shared" ca="1" si="316"/>
        <v>21.228894486613214</v>
      </c>
      <c r="C1132">
        <f t="shared" ca="1" si="317"/>
        <v>15.497659104829147</v>
      </c>
      <c r="E1132">
        <f t="shared" ca="1" si="313"/>
        <v>0.37181081670643812</v>
      </c>
      <c r="F1132">
        <f t="shared" ca="1" si="314"/>
        <v>4.3701879185275322E-2</v>
      </c>
      <c r="G1132">
        <f t="shared" ca="1" si="318"/>
        <v>0.58448730410828653</v>
      </c>
      <c r="H1132">
        <f t="shared" ca="1" si="319"/>
        <v>1</v>
      </c>
      <c r="I1132">
        <f t="shared" ca="1" si="320"/>
        <v>36.814186374721636</v>
      </c>
      <c r="J1132">
        <f t="shared" ca="1" si="321"/>
        <v>-0.95218151954092189</v>
      </c>
      <c r="K1132">
        <f t="shared" ca="1" si="322"/>
        <v>23.194298604663704</v>
      </c>
      <c r="L1132">
        <f t="shared" ca="1" si="323"/>
        <v>-0.95218151954092189</v>
      </c>
      <c r="M1132">
        <f t="shared" ca="1" si="324"/>
        <v>1.2887696440701053</v>
      </c>
      <c r="N1132">
        <f t="shared" ca="1" si="325"/>
        <v>8.466700441425024</v>
      </c>
      <c r="O1132">
        <f t="shared" ca="1" si="326"/>
        <v>23.194298604663704</v>
      </c>
      <c r="P1132">
        <f t="shared" ca="1" si="327"/>
        <v>8.466700441425024</v>
      </c>
      <c r="Q1132">
        <f t="shared" ca="1" si="328"/>
        <v>351.14537005186963</v>
      </c>
    </row>
    <row r="1133" spans="1:17" x14ac:dyDescent="0.2">
      <c r="A1133">
        <f t="shared" si="315"/>
        <v>1121</v>
      </c>
      <c r="B1133">
        <f t="shared" ca="1" si="316"/>
        <v>14.735994143939216</v>
      </c>
      <c r="C1133">
        <f t="shared" ca="1" si="317"/>
        <v>11.343320455501797</v>
      </c>
      <c r="E1133">
        <f t="shared" ca="1" si="313"/>
        <v>0.58945756730692012</v>
      </c>
      <c r="F1133">
        <f t="shared" ca="1" si="314"/>
        <v>0.16996258583348492</v>
      </c>
      <c r="G1133">
        <f t="shared" ca="1" si="318"/>
        <v>0.24057984685959496</v>
      </c>
      <c r="H1133">
        <f t="shared" ca="1" si="319"/>
        <v>1</v>
      </c>
      <c r="I1133">
        <f t="shared" ca="1" si="320"/>
        <v>92.528657559430968</v>
      </c>
      <c r="J1133">
        <f t="shared" ca="1" si="321"/>
        <v>-5.8708839173859388</v>
      </c>
      <c r="K1133">
        <f t="shared" ca="1" si="322"/>
        <v>15.135470756959128</v>
      </c>
      <c r="L1133">
        <f t="shared" ca="1" si="323"/>
        <v>-5.8708839173859388</v>
      </c>
      <c r="M1133">
        <f t="shared" ca="1" si="324"/>
        <v>19.493136937546549</v>
      </c>
      <c r="N1133">
        <f t="shared" ca="1" si="325"/>
        <v>13.553503559054942</v>
      </c>
      <c r="O1133">
        <f t="shared" ca="1" si="326"/>
        <v>15.135470756959128</v>
      </c>
      <c r="P1133">
        <f t="shared" ca="1" si="327"/>
        <v>13.553503559054942</v>
      </c>
      <c r="Q1133">
        <f t="shared" ca="1" si="328"/>
        <v>59.491548115977089</v>
      </c>
    </row>
    <row r="1134" spans="1:17" x14ac:dyDescent="0.2">
      <c r="A1134">
        <f t="shared" si="315"/>
        <v>1122</v>
      </c>
      <c r="B1134">
        <f t="shared" ca="1" si="316"/>
        <v>23.135281137462645</v>
      </c>
      <c r="C1134">
        <f t="shared" ca="1" si="317"/>
        <v>17.272820247802912</v>
      </c>
      <c r="E1134">
        <f t="shared" ca="1" si="313"/>
        <v>7.7410901194214787E-2</v>
      </c>
      <c r="F1134">
        <f t="shared" ca="1" si="314"/>
        <v>0.39712518879312309</v>
      </c>
      <c r="G1134">
        <f t="shared" ca="1" si="318"/>
        <v>0.52546391001266213</v>
      </c>
      <c r="H1134">
        <f t="shared" ca="1" si="319"/>
        <v>1</v>
      </c>
      <c r="I1134">
        <f t="shared" ca="1" si="320"/>
        <v>1.595788802191439</v>
      </c>
      <c r="J1134">
        <f t="shared" ca="1" si="321"/>
        <v>-1.8014705788319427</v>
      </c>
      <c r="K1134">
        <f t="shared" ca="1" si="322"/>
        <v>4.3413935662246033</v>
      </c>
      <c r="L1134">
        <f t="shared" ca="1" si="323"/>
        <v>-1.8014705788319427</v>
      </c>
      <c r="M1134">
        <f t="shared" ca="1" si="324"/>
        <v>106.42163882931743</v>
      </c>
      <c r="N1134">
        <f t="shared" ca="1" si="325"/>
        <v>69.168654486560058</v>
      </c>
      <c r="O1134">
        <f t="shared" ca="1" si="326"/>
        <v>4.3413935662246033</v>
      </c>
      <c r="P1134">
        <f t="shared" ca="1" si="327"/>
        <v>69.168654486560058</v>
      </c>
      <c r="Q1134">
        <f t="shared" ca="1" si="328"/>
        <v>283.80665073002046</v>
      </c>
    </row>
    <row r="1135" spans="1:17" x14ac:dyDescent="0.2">
      <c r="A1135">
        <f t="shared" si="315"/>
        <v>1123</v>
      </c>
      <c r="B1135">
        <f t="shared" ca="1" si="316"/>
        <v>14.685632909405815</v>
      </c>
      <c r="C1135">
        <f t="shared" ca="1" si="317"/>
        <v>10.191033456465114</v>
      </c>
      <c r="E1135">
        <f t="shared" ca="1" si="313"/>
        <v>0.7057737735828854</v>
      </c>
      <c r="F1135">
        <f t="shared" ca="1" si="314"/>
        <v>9.1816668462102569E-2</v>
      </c>
      <c r="G1135">
        <f t="shared" ca="1" si="318"/>
        <v>0.20240955795501203</v>
      </c>
      <c r="H1135">
        <f t="shared" ca="1" si="319"/>
        <v>1</v>
      </c>
      <c r="I1135">
        <f t="shared" ca="1" si="320"/>
        <v>132.64845576683854</v>
      </c>
      <c r="J1135">
        <f t="shared" ca="1" si="321"/>
        <v>-3.7973852794887804</v>
      </c>
      <c r="K1135">
        <f t="shared" ca="1" si="322"/>
        <v>15.246869187360533</v>
      </c>
      <c r="L1135">
        <f t="shared" ca="1" si="323"/>
        <v>-3.7973852794887804</v>
      </c>
      <c r="M1135">
        <f t="shared" ca="1" si="324"/>
        <v>5.6887668499272745</v>
      </c>
      <c r="N1135">
        <f t="shared" ca="1" si="325"/>
        <v>6.1601536833736947</v>
      </c>
      <c r="O1135">
        <f t="shared" ca="1" si="326"/>
        <v>15.246869187360533</v>
      </c>
      <c r="P1135">
        <f t="shared" ca="1" si="327"/>
        <v>6.1601536833736947</v>
      </c>
      <c r="Q1135">
        <f t="shared" ca="1" si="328"/>
        <v>42.111316150566367</v>
      </c>
    </row>
    <row r="1136" spans="1:17" x14ac:dyDescent="0.2">
      <c r="A1136">
        <f t="shared" si="315"/>
        <v>1124</v>
      </c>
      <c r="B1136">
        <f t="shared" ca="1" si="316"/>
        <v>19.94049598385725</v>
      </c>
      <c r="C1136">
        <f t="shared" ca="1" si="317"/>
        <v>14.093654546594937</v>
      </c>
      <c r="E1136">
        <f t="shared" ca="1" si="313"/>
        <v>0.16880277100683538</v>
      </c>
      <c r="F1136">
        <f t="shared" ca="1" si="314"/>
        <v>0.64578695683686393</v>
      </c>
      <c r="G1136">
        <f t="shared" ca="1" si="318"/>
        <v>0.18541027215630068</v>
      </c>
      <c r="H1136">
        <f t="shared" ca="1" si="319"/>
        <v>1</v>
      </c>
      <c r="I1136">
        <f t="shared" ca="1" si="320"/>
        <v>7.5880521955397802</v>
      </c>
      <c r="J1136">
        <f t="shared" ca="1" si="321"/>
        <v>-6.3880227887362659</v>
      </c>
      <c r="K1136">
        <f t="shared" ca="1" si="322"/>
        <v>3.3403925371686589</v>
      </c>
      <c r="L1136">
        <f t="shared" ca="1" si="323"/>
        <v>-6.3880227887362659</v>
      </c>
      <c r="M1136">
        <f t="shared" ca="1" si="324"/>
        <v>281.41912753519273</v>
      </c>
      <c r="N1136">
        <f t="shared" ca="1" si="325"/>
        <v>39.688260148417811</v>
      </c>
      <c r="O1136">
        <f t="shared" ca="1" si="326"/>
        <v>3.3403925371686589</v>
      </c>
      <c r="P1136">
        <f t="shared" ca="1" si="327"/>
        <v>39.688260148417811</v>
      </c>
      <c r="Q1136">
        <f t="shared" ca="1" si="328"/>
        <v>35.334940557794056</v>
      </c>
    </row>
    <row r="1137" spans="1:17" x14ac:dyDescent="0.2">
      <c r="A1137">
        <f t="shared" si="315"/>
        <v>1125</v>
      </c>
      <c r="B1137">
        <f t="shared" ca="1" si="316"/>
        <v>18.02925023704876</v>
      </c>
      <c r="C1137">
        <f t="shared" ca="1" si="317"/>
        <v>14.348434878997757</v>
      </c>
      <c r="E1137">
        <f t="shared" ca="1" si="313"/>
        <v>0.33051705044479607</v>
      </c>
      <c r="F1137">
        <f t="shared" ca="1" si="314"/>
        <v>0.28394030082787736</v>
      </c>
      <c r="G1137">
        <f t="shared" ca="1" si="318"/>
        <v>0.38554264872732658</v>
      </c>
      <c r="H1137">
        <f t="shared" ca="1" si="319"/>
        <v>1</v>
      </c>
      <c r="I1137">
        <f t="shared" ca="1" si="320"/>
        <v>29.091016945028034</v>
      </c>
      <c r="J1137">
        <f t="shared" ca="1" si="321"/>
        <v>-5.4994406888974332</v>
      </c>
      <c r="K1137">
        <f t="shared" ca="1" si="322"/>
        <v>13.600361022971065</v>
      </c>
      <c r="L1137">
        <f t="shared" ca="1" si="323"/>
        <v>-5.4994406888974332</v>
      </c>
      <c r="M1137">
        <f t="shared" ca="1" si="324"/>
        <v>54.40378932421536</v>
      </c>
      <c r="N1137">
        <f t="shared" ca="1" si="325"/>
        <v>36.28594725896302</v>
      </c>
      <c r="O1137">
        <f t="shared" ca="1" si="326"/>
        <v>13.600361022971065</v>
      </c>
      <c r="P1137">
        <f t="shared" ca="1" si="327"/>
        <v>36.28594725896302</v>
      </c>
      <c r="Q1137">
        <f t="shared" ca="1" si="328"/>
        <v>152.78532265480609</v>
      </c>
    </row>
    <row r="1138" spans="1:17" x14ac:dyDescent="0.2">
      <c r="A1138">
        <f t="shared" si="315"/>
        <v>1126</v>
      </c>
      <c r="B1138">
        <f t="shared" ca="1" si="316"/>
        <v>22.071289200426449</v>
      </c>
      <c r="C1138">
        <f t="shared" ca="1" si="317"/>
        <v>16.100221563649377</v>
      </c>
      <c r="E1138">
        <f t="shared" ca="1" si="313"/>
        <v>0.3243433723468051</v>
      </c>
      <c r="F1138">
        <f t="shared" ca="1" si="314"/>
        <v>5.7547965437228808E-2</v>
      </c>
      <c r="G1138">
        <f t="shared" ca="1" si="318"/>
        <v>0.61810866221596605</v>
      </c>
      <c r="H1138">
        <f t="shared" ca="1" si="319"/>
        <v>1</v>
      </c>
      <c r="I1138">
        <f t="shared" ca="1" si="320"/>
        <v>28.014393354244927</v>
      </c>
      <c r="J1138">
        <f t="shared" ca="1" si="321"/>
        <v>-1.0937866492422392</v>
      </c>
      <c r="K1138">
        <f t="shared" ca="1" si="322"/>
        <v>21.397054832352225</v>
      </c>
      <c r="L1138">
        <f t="shared" ca="1" si="323"/>
        <v>-1.0937866492422392</v>
      </c>
      <c r="M1138">
        <f t="shared" ca="1" si="324"/>
        <v>2.234781266360832</v>
      </c>
      <c r="N1138">
        <f t="shared" ca="1" si="325"/>
        <v>11.79054293607623</v>
      </c>
      <c r="O1138">
        <f t="shared" ca="1" si="326"/>
        <v>21.397054832352225</v>
      </c>
      <c r="P1138">
        <f t="shared" ca="1" si="327"/>
        <v>11.79054293607623</v>
      </c>
      <c r="Q1138">
        <f t="shared" ca="1" si="328"/>
        <v>392.70501010988306</v>
      </c>
    </row>
    <row r="1139" spans="1:17" x14ac:dyDescent="0.2">
      <c r="A1139">
        <f t="shared" si="315"/>
        <v>1127</v>
      </c>
      <c r="B1139">
        <f t="shared" ca="1" si="316"/>
        <v>13.119714165726386</v>
      </c>
      <c r="C1139">
        <f t="shared" ca="1" si="317"/>
        <v>8.9295180662620819</v>
      </c>
      <c r="E1139">
        <f t="shared" ca="1" si="313"/>
        <v>0.72253611564019304</v>
      </c>
      <c r="F1139">
        <f t="shared" ca="1" si="314"/>
        <v>0.22993584796478025</v>
      </c>
      <c r="G1139">
        <f t="shared" ca="1" si="318"/>
        <v>4.7528036395026702E-2</v>
      </c>
      <c r="H1139">
        <f t="shared" ca="1" si="319"/>
        <v>1</v>
      </c>
      <c r="I1139">
        <f t="shared" ca="1" si="320"/>
        <v>139.02416214709666</v>
      </c>
      <c r="J1139">
        <f t="shared" ca="1" si="321"/>
        <v>-9.7356255298855121</v>
      </c>
      <c r="K1139">
        <f t="shared" ca="1" si="322"/>
        <v>3.6651653631172327</v>
      </c>
      <c r="L1139">
        <f t="shared" ca="1" si="323"/>
        <v>-9.7356255298855121</v>
      </c>
      <c r="M1139">
        <f t="shared" ca="1" si="324"/>
        <v>35.677009472179854</v>
      </c>
      <c r="N1139">
        <f t="shared" ca="1" si="325"/>
        <v>3.6223929254002645</v>
      </c>
      <c r="O1139">
        <f t="shared" ca="1" si="326"/>
        <v>3.6651653631172327</v>
      </c>
      <c r="P1139">
        <f t="shared" ca="1" si="327"/>
        <v>3.6223929254002645</v>
      </c>
      <c r="Q1139">
        <f t="shared" ca="1" si="328"/>
        <v>2.3218626538210487</v>
      </c>
    </row>
    <row r="1140" spans="1:17" x14ac:dyDescent="0.2">
      <c r="A1140">
        <f t="shared" si="315"/>
        <v>1128</v>
      </c>
      <c r="B1140">
        <f t="shared" ca="1" si="316"/>
        <v>13.247490688053487</v>
      </c>
      <c r="C1140">
        <f t="shared" ca="1" si="317"/>
        <v>10.018194316312426</v>
      </c>
      <c r="E1140">
        <f t="shared" ca="1" si="313"/>
        <v>0.61626146766523171</v>
      </c>
      <c r="F1140">
        <f t="shared" ca="1" si="314"/>
        <v>0.29644462454363224</v>
      </c>
      <c r="G1140">
        <f t="shared" ca="1" si="318"/>
        <v>8.7293907791136049E-2</v>
      </c>
      <c r="H1140">
        <f t="shared" ca="1" si="319"/>
        <v>1</v>
      </c>
      <c r="I1140">
        <f t="shared" ca="1" si="320"/>
        <v>101.13493373564752</v>
      </c>
      <c r="J1140">
        <f t="shared" ca="1" si="321"/>
        <v>-10.705481604999827</v>
      </c>
      <c r="K1140">
        <f t="shared" ca="1" si="322"/>
        <v>5.7416020885762666</v>
      </c>
      <c r="L1140">
        <f t="shared" ca="1" si="323"/>
        <v>-10.705481604999827</v>
      </c>
      <c r="M1140">
        <f t="shared" ca="1" si="324"/>
        <v>59.301029525966008</v>
      </c>
      <c r="N1140">
        <f t="shared" ca="1" si="325"/>
        <v>8.577614328289954</v>
      </c>
      <c r="O1140">
        <f t="shared" ca="1" si="326"/>
        <v>5.7416020885762666</v>
      </c>
      <c r="P1140">
        <f t="shared" ca="1" si="327"/>
        <v>8.577614328289954</v>
      </c>
      <c r="Q1140">
        <f t="shared" ca="1" si="328"/>
        <v>7.8325766447175607</v>
      </c>
    </row>
    <row r="1141" spans="1:17" x14ac:dyDescent="0.2">
      <c r="A1141">
        <f t="shared" si="315"/>
        <v>1129</v>
      </c>
      <c r="B1141">
        <f t="shared" ca="1" si="316"/>
        <v>13.005915230338779</v>
      </c>
      <c r="C1141">
        <f t="shared" ca="1" si="317"/>
        <v>9.1540505940698971</v>
      </c>
      <c r="E1141">
        <f t="shared" ca="1" si="313"/>
        <v>0.68869975599633415</v>
      </c>
      <c r="F1141">
        <f t="shared" ca="1" si="314"/>
        <v>0.26775950345242905</v>
      </c>
      <c r="G1141">
        <f t="shared" ca="1" si="318"/>
        <v>4.3540740551236801E-2</v>
      </c>
      <c r="H1141">
        <f t="shared" ca="1" si="319"/>
        <v>1</v>
      </c>
      <c r="I1141">
        <f t="shared" ca="1" si="320"/>
        <v>126.30804834607595</v>
      </c>
      <c r="J1141">
        <f t="shared" ca="1" si="321"/>
        <v>-10.806186015032507</v>
      </c>
      <c r="K1141">
        <f t="shared" ca="1" si="322"/>
        <v>3.2004414189329786</v>
      </c>
      <c r="L1141">
        <f t="shared" ca="1" si="323"/>
        <v>-10.806186015032507</v>
      </c>
      <c r="M1141">
        <f t="shared" ca="1" si="324"/>
        <v>48.379888359798848</v>
      </c>
      <c r="N1141">
        <f t="shared" ca="1" si="325"/>
        <v>3.8643789298435256</v>
      </c>
      <c r="O1141">
        <f t="shared" ca="1" si="326"/>
        <v>3.2004414189329786</v>
      </c>
      <c r="P1141">
        <f t="shared" ca="1" si="327"/>
        <v>3.8643789298435256</v>
      </c>
      <c r="Q1141">
        <f t="shared" ca="1" si="328"/>
        <v>1.9486256053954194</v>
      </c>
    </row>
    <row r="1142" spans="1:17" x14ac:dyDescent="0.2">
      <c r="A1142">
        <f t="shared" si="315"/>
        <v>1130</v>
      </c>
      <c r="B1142">
        <f t="shared" ca="1" si="316"/>
        <v>18.122846522358095</v>
      </c>
      <c r="C1142">
        <f t="shared" ca="1" si="317"/>
        <v>14.158971265416129</v>
      </c>
      <c r="E1142">
        <f t="shared" ca="1" si="313"/>
        <v>0.39679524311054493</v>
      </c>
      <c r="F1142">
        <f t="shared" ca="1" si="314"/>
        <v>0.17571354024238017</v>
      </c>
      <c r="G1142">
        <f t="shared" ca="1" si="318"/>
        <v>0.4274912166470749</v>
      </c>
      <c r="H1142">
        <f t="shared" ca="1" si="319"/>
        <v>1</v>
      </c>
      <c r="I1142">
        <f t="shared" ca="1" si="320"/>
        <v>41.927993617558165</v>
      </c>
      <c r="J1142">
        <f t="shared" ca="1" si="321"/>
        <v>-4.0857265994117808</v>
      </c>
      <c r="K1142">
        <f t="shared" ca="1" si="322"/>
        <v>18.104135643934356</v>
      </c>
      <c r="L1142">
        <f t="shared" ca="1" si="323"/>
        <v>-4.0857265994117808</v>
      </c>
      <c r="M1142">
        <f t="shared" ca="1" si="324"/>
        <v>20.834617501899722</v>
      </c>
      <c r="N1142">
        <f t="shared" ca="1" si="325"/>
        <v>24.89839916203228</v>
      </c>
      <c r="O1142">
        <f t="shared" ca="1" si="326"/>
        <v>18.104135643934356</v>
      </c>
      <c r="P1142">
        <f t="shared" ca="1" si="327"/>
        <v>24.89839916203228</v>
      </c>
      <c r="Q1142">
        <f t="shared" ca="1" si="328"/>
        <v>187.84133854037933</v>
      </c>
    </row>
    <row r="1143" spans="1:17" x14ac:dyDescent="0.2">
      <c r="A1143">
        <f t="shared" si="315"/>
        <v>1131</v>
      </c>
      <c r="B1143">
        <f t="shared" ca="1" si="316"/>
        <v>21.971906545521833</v>
      </c>
      <c r="C1143">
        <f t="shared" ca="1" si="317"/>
        <v>16.604912001397608</v>
      </c>
      <c r="E1143">
        <f t="shared" ca="1" si="313"/>
        <v>0.21384640008688505</v>
      </c>
      <c r="F1143">
        <f t="shared" ca="1" si="314"/>
        <v>0.21223178145185356</v>
      </c>
      <c r="G1143">
        <f t="shared" ca="1" si="318"/>
        <v>0.57392181846126133</v>
      </c>
      <c r="H1143">
        <f t="shared" ca="1" si="319"/>
        <v>1</v>
      </c>
      <c r="I1143">
        <f t="shared" ca="1" si="320"/>
        <v>12.177974317660986</v>
      </c>
      <c r="J1143">
        <f t="shared" ca="1" si="321"/>
        <v>-2.6595611434238182</v>
      </c>
      <c r="K1143">
        <f t="shared" ca="1" si="322"/>
        <v>13.099020471528583</v>
      </c>
      <c r="L1143">
        <f t="shared" ca="1" si="323"/>
        <v>-2.6595611434238182</v>
      </c>
      <c r="M1143">
        <f t="shared" ca="1" si="324"/>
        <v>30.394563648491804</v>
      </c>
      <c r="N1143">
        <f t="shared" ca="1" si="325"/>
        <v>40.374034990148971</v>
      </c>
      <c r="O1143">
        <f t="shared" ca="1" si="326"/>
        <v>13.099020471528583</v>
      </c>
      <c r="P1143">
        <f t="shared" ca="1" si="327"/>
        <v>40.374034990148971</v>
      </c>
      <c r="Q1143">
        <f t="shared" ca="1" si="328"/>
        <v>338.56515064248481</v>
      </c>
    </row>
    <row r="1144" spans="1:17" x14ac:dyDescent="0.2">
      <c r="A1144">
        <f t="shared" si="315"/>
        <v>1132</v>
      </c>
      <c r="B1144">
        <f t="shared" ca="1" si="316"/>
        <v>14.221276209299146</v>
      </c>
      <c r="C1144">
        <f t="shared" ca="1" si="317"/>
        <v>8.3750987985295744</v>
      </c>
      <c r="E1144">
        <f t="shared" ca="1" si="313"/>
        <v>0.82414019287797302</v>
      </c>
      <c r="F1144">
        <f t="shared" ca="1" si="314"/>
        <v>0.10002113733370334</v>
      </c>
      <c r="G1144">
        <f t="shared" ca="1" si="318"/>
        <v>7.583866978832364E-2</v>
      </c>
      <c r="H1144">
        <f t="shared" ca="1" si="319"/>
        <v>1</v>
      </c>
      <c r="I1144">
        <f t="shared" ca="1" si="320"/>
        <v>180.87283941676182</v>
      </c>
      <c r="J1144">
        <f t="shared" ca="1" si="321"/>
        <v>-4.8304823496646483</v>
      </c>
      <c r="K1144">
        <f t="shared" ca="1" si="322"/>
        <v>6.6707696413158404</v>
      </c>
      <c r="L1144">
        <f t="shared" ca="1" si="323"/>
        <v>-4.8304823496646483</v>
      </c>
      <c r="M1144">
        <f t="shared" ca="1" si="324"/>
        <v>6.7508529960483878</v>
      </c>
      <c r="N1144">
        <f t="shared" ca="1" si="325"/>
        <v>2.5143254747967743</v>
      </c>
      <c r="O1144">
        <f t="shared" ca="1" si="326"/>
        <v>6.6707696413158404</v>
      </c>
      <c r="P1144">
        <f t="shared" ca="1" si="327"/>
        <v>2.5143254747967743</v>
      </c>
      <c r="Q1144">
        <f t="shared" ca="1" si="328"/>
        <v>5.9117790754717037</v>
      </c>
    </row>
    <row r="1145" spans="1:17" x14ac:dyDescent="0.2">
      <c r="A1145">
        <f t="shared" si="315"/>
        <v>1133</v>
      </c>
      <c r="B1145">
        <f t="shared" ca="1" si="316"/>
        <v>15.216866829831837</v>
      </c>
      <c r="C1145">
        <f t="shared" ca="1" si="317"/>
        <v>8.2736914844069052</v>
      </c>
      <c r="E1145">
        <f t="shared" ca="1" si="313"/>
        <v>0.86769855503845783</v>
      </c>
      <c r="F1145">
        <f t="shared" ca="1" si="314"/>
        <v>2.5742720343995808E-2</v>
      </c>
      <c r="G1145">
        <f t="shared" ca="1" si="318"/>
        <v>0.10655872461754637</v>
      </c>
      <c r="H1145">
        <f t="shared" ca="1" si="319"/>
        <v>1</v>
      </c>
      <c r="I1145">
        <f t="shared" ca="1" si="320"/>
        <v>200.4974783573349</v>
      </c>
      <c r="J1145">
        <f t="shared" ca="1" si="321"/>
        <v>-1.3089435849713147</v>
      </c>
      <c r="K1145">
        <f t="shared" ca="1" si="322"/>
        <v>9.8682928684353843</v>
      </c>
      <c r="L1145">
        <f t="shared" ca="1" si="323"/>
        <v>-1.3089435849713147</v>
      </c>
      <c r="M1145">
        <f t="shared" ca="1" si="324"/>
        <v>0.44718162669855177</v>
      </c>
      <c r="N1145">
        <f t="shared" ca="1" si="325"/>
        <v>0.90924820590815814</v>
      </c>
      <c r="O1145">
        <f t="shared" ca="1" si="326"/>
        <v>9.8682928684353843</v>
      </c>
      <c r="P1145">
        <f t="shared" ca="1" si="327"/>
        <v>0.90924820590815814</v>
      </c>
      <c r="Q1145">
        <f t="shared" ca="1" si="328"/>
        <v>11.671181154058436</v>
      </c>
    </row>
    <row r="1146" spans="1:17" x14ac:dyDescent="0.2">
      <c r="A1146">
        <f t="shared" si="315"/>
        <v>1134</v>
      </c>
      <c r="B1146">
        <f t="shared" ca="1" si="316"/>
        <v>13.565357061105052</v>
      </c>
      <c r="C1146">
        <f t="shared" ca="1" si="317"/>
        <v>10.473202014298096</v>
      </c>
      <c r="E1146">
        <f t="shared" ca="1" si="313"/>
        <v>0.55447184912835845</v>
      </c>
      <c r="F1146">
        <f t="shared" ca="1" si="314"/>
        <v>0.3593816668588074</v>
      </c>
      <c r="G1146">
        <f t="shared" ca="1" si="318"/>
        <v>8.6146484012834146E-2</v>
      </c>
      <c r="H1146">
        <f t="shared" ca="1" si="319"/>
        <v>1</v>
      </c>
      <c r="I1146">
        <f t="shared" ca="1" si="320"/>
        <v>81.871014082011158</v>
      </c>
      <c r="J1146">
        <f t="shared" ca="1" si="321"/>
        <v>-11.677047217649632</v>
      </c>
      <c r="K1146">
        <f t="shared" ca="1" si="322"/>
        <v>5.0980160716721503</v>
      </c>
      <c r="L1146">
        <f t="shared" ca="1" si="323"/>
        <v>-11.677047217649632</v>
      </c>
      <c r="M1146">
        <f t="shared" ca="1" si="324"/>
        <v>87.15391713360016</v>
      </c>
      <c r="N1146">
        <f t="shared" ca="1" si="325"/>
        <v>10.262010995793098</v>
      </c>
      <c r="O1146">
        <f t="shared" ca="1" si="326"/>
        <v>5.0980160716721503</v>
      </c>
      <c r="P1146">
        <f t="shared" ca="1" si="327"/>
        <v>10.262010995793098</v>
      </c>
      <c r="Q1146">
        <f t="shared" ca="1" si="328"/>
        <v>7.6280212800301079</v>
      </c>
    </row>
    <row r="1147" spans="1:17" x14ac:dyDescent="0.2">
      <c r="A1147">
        <f t="shared" si="315"/>
        <v>1135</v>
      </c>
      <c r="B1147">
        <f t="shared" ca="1" si="316"/>
        <v>14.291398479181156</v>
      </c>
      <c r="C1147">
        <f t="shared" ca="1" si="317"/>
        <v>9.3642058389505998</v>
      </c>
      <c r="E1147">
        <f t="shared" ca="1" si="313"/>
        <v>0.75777591946913159</v>
      </c>
      <c r="F1147">
        <f t="shared" ca="1" si="314"/>
        <v>9.9379730307811165E-2</v>
      </c>
      <c r="G1147">
        <f t="shared" ca="1" si="318"/>
        <v>0.14284435022305725</v>
      </c>
      <c r="H1147">
        <f t="shared" ca="1" si="319"/>
        <v>1</v>
      </c>
      <c r="I1147">
        <f t="shared" ca="1" si="320"/>
        <v>152.91594284109675</v>
      </c>
      <c r="J1147">
        <f t="shared" ca="1" si="321"/>
        <v>-4.4130233975209228</v>
      </c>
      <c r="K1147">
        <f t="shared" ca="1" si="322"/>
        <v>11.552820079931866</v>
      </c>
      <c r="L1147">
        <f t="shared" ca="1" si="323"/>
        <v>-4.4130233975209228</v>
      </c>
      <c r="M1147">
        <f t="shared" ca="1" si="324"/>
        <v>6.6645480211767536</v>
      </c>
      <c r="N1147">
        <f t="shared" ca="1" si="325"/>
        <v>4.7054361195896339</v>
      </c>
      <c r="O1147">
        <f t="shared" ca="1" si="326"/>
        <v>11.552820079931866</v>
      </c>
      <c r="P1147">
        <f t="shared" ca="1" si="327"/>
        <v>4.7054361195896339</v>
      </c>
      <c r="Q1147">
        <f t="shared" ca="1" si="328"/>
        <v>20.973114024466806</v>
      </c>
    </row>
    <row r="1148" spans="1:17" x14ac:dyDescent="0.2">
      <c r="A1148">
        <f t="shared" si="315"/>
        <v>1136</v>
      </c>
      <c r="B1148">
        <f t="shared" ca="1" si="316"/>
        <v>21.154405674438706</v>
      </c>
      <c r="C1148">
        <f t="shared" ca="1" si="317"/>
        <v>16.026081985269531</v>
      </c>
      <c r="E1148">
        <f t="shared" ca="1" si="313"/>
        <v>0.2743597309572372</v>
      </c>
      <c r="F1148">
        <f t="shared" ca="1" si="314"/>
        <v>0.16876118257247028</v>
      </c>
      <c r="G1148">
        <f t="shared" ca="1" si="318"/>
        <v>0.55687908647029249</v>
      </c>
      <c r="H1148">
        <f t="shared" ca="1" si="319"/>
        <v>1</v>
      </c>
      <c r="I1148">
        <f t="shared" ca="1" si="320"/>
        <v>20.045269662858018</v>
      </c>
      <c r="J1148">
        <f t="shared" ca="1" si="321"/>
        <v>-2.7132545770912371</v>
      </c>
      <c r="K1148">
        <f t="shared" ca="1" si="322"/>
        <v>16.306675106069122</v>
      </c>
      <c r="L1148">
        <f t="shared" ca="1" si="323"/>
        <v>-2.7132545770912371</v>
      </c>
      <c r="M1148">
        <f t="shared" ca="1" si="324"/>
        <v>19.218531234350934</v>
      </c>
      <c r="N1148">
        <f t="shared" ca="1" si="325"/>
        <v>31.151034118310893</v>
      </c>
      <c r="O1148">
        <f t="shared" ca="1" si="326"/>
        <v>16.306675106069122</v>
      </c>
      <c r="P1148">
        <f t="shared" ca="1" si="327"/>
        <v>31.151034118310893</v>
      </c>
      <c r="Q1148">
        <f t="shared" ca="1" si="328"/>
        <v>318.75616924693804</v>
      </c>
    </row>
    <row r="1149" spans="1:17" x14ac:dyDescent="0.2">
      <c r="A1149">
        <f t="shared" si="315"/>
        <v>1137</v>
      </c>
      <c r="B1149">
        <f t="shared" ca="1" si="316"/>
        <v>13.232424501383328</v>
      </c>
      <c r="C1149">
        <f t="shared" ca="1" si="317"/>
        <v>9.5240541731420443</v>
      </c>
      <c r="E1149">
        <f t="shared" ca="1" si="313"/>
        <v>0.68159163769193432</v>
      </c>
      <c r="F1149">
        <f t="shared" ca="1" si="314"/>
        <v>0.23168225469467207</v>
      </c>
      <c r="G1149">
        <f t="shared" ca="1" si="318"/>
        <v>8.672610761339361E-2</v>
      </c>
      <c r="H1149">
        <f t="shared" ca="1" si="319"/>
        <v>1</v>
      </c>
      <c r="I1149">
        <f t="shared" ca="1" si="320"/>
        <v>123.71423486020991</v>
      </c>
      <c r="J1149">
        <f t="shared" ca="1" si="321"/>
        <v>-9.2536834817279807</v>
      </c>
      <c r="K1149">
        <f t="shared" ca="1" si="322"/>
        <v>6.3089669220345135</v>
      </c>
      <c r="L1149">
        <f t="shared" ca="1" si="323"/>
        <v>-9.2536834817279807</v>
      </c>
      <c r="M1149">
        <f t="shared" ca="1" si="324"/>
        <v>36.221014986346574</v>
      </c>
      <c r="N1149">
        <f t="shared" ca="1" si="325"/>
        <v>6.6601134373998399</v>
      </c>
      <c r="O1149">
        <f t="shared" ca="1" si="326"/>
        <v>6.3089669220345135</v>
      </c>
      <c r="P1149">
        <f t="shared" ca="1" si="327"/>
        <v>6.6601134373998399</v>
      </c>
      <c r="Q1149">
        <f t="shared" ca="1" si="328"/>
        <v>7.7310145828405821</v>
      </c>
    </row>
    <row r="1150" spans="1:17" x14ac:dyDescent="0.2">
      <c r="A1150">
        <f t="shared" si="315"/>
        <v>1138</v>
      </c>
      <c r="B1150">
        <f t="shared" ca="1" si="316"/>
        <v>23.571993865342858</v>
      </c>
      <c r="C1150">
        <f t="shared" ca="1" si="317"/>
        <v>14.614959966245536</v>
      </c>
      <c r="E1150">
        <f t="shared" ca="1" si="313"/>
        <v>3.8653182827430577E-2</v>
      </c>
      <c r="F1150">
        <f t="shared" ca="1" si="314"/>
        <v>0.83795697570194227</v>
      </c>
      <c r="G1150">
        <f t="shared" ca="1" si="318"/>
        <v>0.12338984147062715</v>
      </c>
      <c r="H1150">
        <f t="shared" ca="1" si="319"/>
        <v>1</v>
      </c>
      <c r="I1150">
        <f t="shared" ca="1" si="320"/>
        <v>0.39787045291855316</v>
      </c>
      <c r="J1150">
        <f t="shared" ca="1" si="321"/>
        <v>-1.8980366651430194</v>
      </c>
      <c r="K1150">
        <f t="shared" ca="1" si="322"/>
        <v>0.50903636500493443</v>
      </c>
      <c r="L1150">
        <f t="shared" ca="1" si="323"/>
        <v>-1.8980366651430194</v>
      </c>
      <c r="M1150">
        <f t="shared" ca="1" si="324"/>
        <v>473.8255934824677</v>
      </c>
      <c r="N1150">
        <f t="shared" ca="1" si="325"/>
        <v>34.272053499090205</v>
      </c>
      <c r="O1150">
        <f t="shared" ca="1" si="326"/>
        <v>0.50903636500493443</v>
      </c>
      <c r="P1150">
        <f t="shared" ca="1" si="327"/>
        <v>34.272053499090205</v>
      </c>
      <c r="Q1150">
        <f t="shared" ca="1" si="328"/>
        <v>15.649324454470843</v>
      </c>
    </row>
    <row r="1151" spans="1:17" x14ac:dyDescent="0.2">
      <c r="A1151">
        <f t="shared" si="315"/>
        <v>1139</v>
      </c>
      <c r="B1151">
        <f t="shared" ca="1" si="316"/>
        <v>21.366308309883657</v>
      </c>
      <c r="C1151">
        <f t="shared" ca="1" si="317"/>
        <v>16.282069346789243</v>
      </c>
      <c r="E1151">
        <f t="shared" ca="1" si="313"/>
        <v>0.2300596456022197</v>
      </c>
      <c r="F1151">
        <f t="shared" ca="1" si="314"/>
        <v>0.22346080592424977</v>
      </c>
      <c r="G1151">
        <f t="shared" ca="1" si="318"/>
        <v>0.54647954847353053</v>
      </c>
      <c r="H1151">
        <f t="shared" ca="1" si="319"/>
        <v>1</v>
      </c>
      <c r="I1151">
        <f t="shared" ca="1" si="320"/>
        <v>14.094577414369022</v>
      </c>
      <c r="J1151">
        <f t="shared" ca="1" si="321"/>
        <v>-3.0125857896714709</v>
      </c>
      <c r="K1151">
        <f t="shared" ca="1" si="322"/>
        <v>13.418331030332913</v>
      </c>
      <c r="L1151">
        <f t="shared" ca="1" si="323"/>
        <v>-3.0125857896714709</v>
      </c>
      <c r="M1151">
        <f t="shared" ca="1" si="324"/>
        <v>33.695957008055913</v>
      </c>
      <c r="N1151">
        <f t="shared" ca="1" si="325"/>
        <v>40.477555264573283</v>
      </c>
      <c r="O1151">
        <f t="shared" ca="1" si="326"/>
        <v>13.418331030332913</v>
      </c>
      <c r="P1151">
        <f t="shared" ca="1" si="327"/>
        <v>40.477555264573283</v>
      </c>
      <c r="Q1151">
        <f t="shared" ca="1" si="328"/>
        <v>306.96199536010903</v>
      </c>
    </row>
    <row r="1152" spans="1:17" x14ac:dyDescent="0.2">
      <c r="A1152">
        <f t="shared" si="315"/>
        <v>1140</v>
      </c>
      <c r="B1152">
        <f t="shared" ca="1" si="316"/>
        <v>23.708390365982353</v>
      </c>
      <c r="C1152">
        <f t="shared" ca="1" si="317"/>
        <v>15.558402452599065</v>
      </c>
      <c r="E1152">
        <f t="shared" ca="1" si="313"/>
        <v>9.3419007206045901E-3</v>
      </c>
      <c r="F1152">
        <f t="shared" ca="1" si="314"/>
        <v>0.76859445727890474</v>
      </c>
      <c r="G1152">
        <f t="shared" ca="1" si="318"/>
        <v>0.22206364200049067</v>
      </c>
      <c r="H1152">
        <f t="shared" ca="1" si="319"/>
        <v>1</v>
      </c>
      <c r="I1152">
        <f t="shared" ca="1" si="320"/>
        <v>2.3240296346308351E-2</v>
      </c>
      <c r="J1152">
        <f t="shared" ca="1" si="321"/>
        <v>-0.42075580049836059</v>
      </c>
      <c r="K1152">
        <f t="shared" ca="1" si="322"/>
        <v>0.22140980408667679</v>
      </c>
      <c r="L1152">
        <f t="shared" ca="1" si="323"/>
        <v>-0.42075580049836059</v>
      </c>
      <c r="M1152">
        <f t="shared" ca="1" si="324"/>
        <v>398.62962434994961</v>
      </c>
      <c r="N1152">
        <f t="shared" ca="1" si="325"/>
        <v>56.573585825599082</v>
      </c>
      <c r="O1152">
        <f t="shared" ca="1" si="326"/>
        <v>0.22140980408667679</v>
      </c>
      <c r="P1152">
        <f t="shared" ca="1" si="327"/>
        <v>56.573585825599082</v>
      </c>
      <c r="Q1152">
        <f t="shared" ca="1" si="328"/>
        <v>50.686429441134216</v>
      </c>
    </row>
    <row r="1153" spans="1:17" x14ac:dyDescent="0.2">
      <c r="A1153">
        <f t="shared" si="315"/>
        <v>1141</v>
      </c>
      <c r="B1153">
        <f t="shared" ca="1" si="316"/>
        <v>14.849466411279437</v>
      </c>
      <c r="C1153">
        <f t="shared" ca="1" si="317"/>
        <v>11.090707191041998</v>
      </c>
      <c r="E1153">
        <f t="shared" ca="1" si="313"/>
        <v>0.62544289666208586</v>
      </c>
      <c r="F1153">
        <f t="shared" ca="1" si="314"/>
        <v>0.13162134206414475</v>
      </c>
      <c r="G1153">
        <f t="shared" ca="1" si="318"/>
        <v>0.2429357612737694</v>
      </c>
      <c r="H1153">
        <f t="shared" ca="1" si="319"/>
        <v>1</v>
      </c>
      <c r="I1153">
        <f t="shared" ca="1" si="320"/>
        <v>104.17091896312165</v>
      </c>
      <c r="J1153">
        <f t="shared" ca="1" si="321"/>
        <v>-4.8240477197685872</v>
      </c>
      <c r="K1153">
        <f t="shared" ca="1" si="322"/>
        <v>16.21672887763507</v>
      </c>
      <c r="L1153">
        <f t="shared" ca="1" si="323"/>
        <v>-4.8240477197685872</v>
      </c>
      <c r="M1153">
        <f t="shared" ca="1" si="324"/>
        <v>11.6903551030301</v>
      </c>
      <c r="N1153">
        <f t="shared" ca="1" si="325"/>
        <v>10.598801647543878</v>
      </c>
      <c r="O1153">
        <f t="shared" ca="1" si="326"/>
        <v>16.21672887763507</v>
      </c>
      <c r="P1153">
        <f t="shared" ca="1" si="327"/>
        <v>10.598801647543878</v>
      </c>
      <c r="Q1153">
        <f t="shared" ca="1" si="328"/>
        <v>60.662413022743749</v>
      </c>
    </row>
    <row r="1154" spans="1:17" x14ac:dyDescent="0.2">
      <c r="A1154">
        <f t="shared" si="315"/>
        <v>1142</v>
      </c>
      <c r="B1154">
        <f t="shared" ca="1" si="316"/>
        <v>14.051542901085087</v>
      </c>
      <c r="C1154">
        <f t="shared" ca="1" si="317"/>
        <v>10.332092900420765</v>
      </c>
      <c r="E1154">
        <f t="shared" ca="1" si="313"/>
        <v>0.51296963070509871</v>
      </c>
      <c r="F1154">
        <f t="shared" ca="1" si="314"/>
        <v>0.4625714878345823</v>
      </c>
      <c r="G1154">
        <f t="shared" ca="1" si="318"/>
        <v>2.4458881460318993E-2</v>
      </c>
      <c r="H1154">
        <f t="shared" ca="1" si="319"/>
        <v>1</v>
      </c>
      <c r="I1154">
        <f t="shared" ca="1" si="320"/>
        <v>70.07360733145066</v>
      </c>
      <c r="J1154">
        <f t="shared" ca="1" si="321"/>
        <v>-13.904908341947927</v>
      </c>
      <c r="K1154">
        <f t="shared" ca="1" si="322"/>
        <v>1.3390980832570394</v>
      </c>
      <c r="L1154">
        <f t="shared" ca="1" si="323"/>
        <v>-13.904908341947927</v>
      </c>
      <c r="M1154">
        <f t="shared" ca="1" si="324"/>
        <v>144.3885629400404</v>
      </c>
      <c r="N1154">
        <f t="shared" ca="1" si="325"/>
        <v>3.7502001984244893</v>
      </c>
      <c r="O1154">
        <f t="shared" ca="1" si="326"/>
        <v>1.3390980832570394</v>
      </c>
      <c r="P1154">
        <f t="shared" ca="1" si="327"/>
        <v>3.7502001984244893</v>
      </c>
      <c r="Q1154">
        <f t="shared" ca="1" si="328"/>
        <v>0.61490775007641552</v>
      </c>
    </row>
    <row r="1155" spans="1:17" x14ac:dyDescent="0.2">
      <c r="A1155">
        <f t="shared" si="315"/>
        <v>1143</v>
      </c>
      <c r="B1155">
        <f t="shared" ca="1" si="316"/>
        <v>13.846033042127816</v>
      </c>
      <c r="C1155">
        <f t="shared" ca="1" si="317"/>
        <v>10.022357878189894</v>
      </c>
      <c r="E1155">
        <f t="shared" ca="1" si="313"/>
        <v>0.67965335462301357</v>
      </c>
      <c r="F1155">
        <f t="shared" ca="1" si="314"/>
        <v>0.16765236748664597</v>
      </c>
      <c r="G1155">
        <f t="shared" ca="1" si="318"/>
        <v>0.15269427789034046</v>
      </c>
      <c r="H1155">
        <f t="shared" ca="1" si="319"/>
        <v>1</v>
      </c>
      <c r="I1155">
        <f t="shared" ca="1" si="320"/>
        <v>123.01160813651911</v>
      </c>
      <c r="J1155">
        <f t="shared" ca="1" si="321"/>
        <v>-6.6772059468054463</v>
      </c>
      <c r="K1155">
        <f t="shared" ca="1" si="322"/>
        <v>11.076291304545812</v>
      </c>
      <c r="L1155">
        <f t="shared" ca="1" si="323"/>
        <v>-6.6772059468054463</v>
      </c>
      <c r="M1155">
        <f t="shared" ca="1" si="324"/>
        <v>18.966817055352461</v>
      </c>
      <c r="N1155">
        <f t="shared" ca="1" si="325"/>
        <v>8.4853830724389283</v>
      </c>
      <c r="O1155">
        <f t="shared" ca="1" si="326"/>
        <v>11.076291304545812</v>
      </c>
      <c r="P1155">
        <f t="shared" ca="1" si="327"/>
        <v>8.4853830724389283</v>
      </c>
      <c r="Q1155">
        <f t="shared" ca="1" si="328"/>
        <v>23.965268951465116</v>
      </c>
    </row>
    <row r="1156" spans="1:17" x14ac:dyDescent="0.2">
      <c r="A1156">
        <f t="shared" si="315"/>
        <v>1144</v>
      </c>
      <c r="B1156">
        <f t="shared" ca="1" si="316"/>
        <v>18.926952846640464</v>
      </c>
      <c r="C1156">
        <f t="shared" ca="1" si="317"/>
        <v>12.949115231368028</v>
      </c>
      <c r="E1156">
        <f t="shared" ca="1" si="313"/>
        <v>0.2320600821795602</v>
      </c>
      <c r="F1156">
        <f t="shared" ca="1" si="314"/>
        <v>0.67390821131388579</v>
      </c>
      <c r="G1156">
        <f t="shared" ca="1" si="318"/>
        <v>9.4031706506554014E-2</v>
      </c>
      <c r="H1156">
        <f t="shared" ca="1" si="319"/>
        <v>1</v>
      </c>
      <c r="I1156">
        <f t="shared" ca="1" si="320"/>
        <v>14.340756107677365</v>
      </c>
      <c r="J1156">
        <f t="shared" ca="1" si="321"/>
        <v>-9.1642896210802718</v>
      </c>
      <c r="K1156">
        <f t="shared" ca="1" si="322"/>
        <v>2.3289432244960886</v>
      </c>
      <c r="L1156">
        <f t="shared" ca="1" si="323"/>
        <v>-9.1642896210802718</v>
      </c>
      <c r="M1156">
        <f t="shared" ca="1" si="324"/>
        <v>306.46195670603436</v>
      </c>
      <c r="N1156">
        <f t="shared" ca="1" si="325"/>
        <v>21.004583103459215</v>
      </c>
      <c r="O1156">
        <f t="shared" ca="1" si="326"/>
        <v>2.3289432244960886</v>
      </c>
      <c r="P1156">
        <f t="shared" ca="1" si="327"/>
        <v>21.004583103459215</v>
      </c>
      <c r="Q1156">
        <f t="shared" ca="1" si="328"/>
        <v>9.0883578314898763</v>
      </c>
    </row>
    <row r="1157" spans="1:17" x14ac:dyDescent="0.2">
      <c r="A1157">
        <f t="shared" si="315"/>
        <v>1145</v>
      </c>
      <c r="B1157">
        <f t="shared" ca="1" si="316"/>
        <v>14.565828473396223</v>
      </c>
      <c r="C1157">
        <f t="shared" ca="1" si="317"/>
        <v>8.6237078715881221</v>
      </c>
      <c r="E1157">
        <f t="shared" ca="1" si="313"/>
        <v>0.82184654906092691</v>
      </c>
      <c r="F1157">
        <f t="shared" ca="1" si="314"/>
        <v>7.0759316001108546E-2</v>
      </c>
      <c r="G1157">
        <f t="shared" ca="1" si="318"/>
        <v>0.10739413493796454</v>
      </c>
      <c r="H1157">
        <f t="shared" ca="1" si="319"/>
        <v>1</v>
      </c>
      <c r="I1157">
        <f t="shared" ca="1" si="320"/>
        <v>179.86747507915334</v>
      </c>
      <c r="J1157">
        <f t="shared" ca="1" si="321"/>
        <v>-3.4077833606281693</v>
      </c>
      <c r="K1157">
        <f t="shared" ca="1" si="322"/>
        <v>9.4200984527042735</v>
      </c>
      <c r="L1157">
        <f t="shared" ca="1" si="323"/>
        <v>-3.4077833606281693</v>
      </c>
      <c r="M1157">
        <f t="shared" ca="1" si="324"/>
        <v>3.3786431644775079</v>
      </c>
      <c r="N1157">
        <f t="shared" ca="1" si="325"/>
        <v>2.5188551317192469</v>
      </c>
      <c r="O1157">
        <f t="shared" ca="1" si="326"/>
        <v>9.4200984527042735</v>
      </c>
      <c r="P1157">
        <f t="shared" ca="1" si="327"/>
        <v>2.5188551317192469</v>
      </c>
      <c r="Q1157">
        <f t="shared" ca="1" si="328"/>
        <v>11.854900425178588</v>
      </c>
    </row>
    <row r="1158" spans="1:17" x14ac:dyDescent="0.2">
      <c r="A1158">
        <f t="shared" si="315"/>
        <v>1146</v>
      </c>
      <c r="B1158">
        <f t="shared" ca="1" si="316"/>
        <v>15.53803489599094</v>
      </c>
      <c r="C1158">
        <f t="shared" ca="1" si="317"/>
        <v>7.6433811963765645</v>
      </c>
      <c r="E1158">
        <f t="shared" ca="1" si="313"/>
        <v>0.91598395956296386</v>
      </c>
      <c r="F1158">
        <f t="shared" ca="1" si="314"/>
        <v>1.402591865083699E-2</v>
      </c>
      <c r="G1158">
        <f t="shared" ca="1" si="318"/>
        <v>6.999012178619915E-2</v>
      </c>
      <c r="H1158">
        <f t="shared" ca="1" si="319"/>
        <v>1</v>
      </c>
      <c r="I1158">
        <f t="shared" ca="1" si="320"/>
        <v>223.43278735524066</v>
      </c>
      <c r="J1158">
        <f t="shared" ca="1" si="321"/>
        <v>-0.75286446703487897</v>
      </c>
      <c r="K1158">
        <f t="shared" ca="1" si="322"/>
        <v>6.8424047339833391</v>
      </c>
      <c r="L1158">
        <f t="shared" ca="1" si="323"/>
        <v>-0.75286446703487897</v>
      </c>
      <c r="M1158">
        <f t="shared" ca="1" si="324"/>
        <v>0.13275097067113045</v>
      </c>
      <c r="N1158">
        <f t="shared" ca="1" si="325"/>
        <v>0.32539214519769299</v>
      </c>
      <c r="O1158">
        <f t="shared" ca="1" si="326"/>
        <v>6.8424047339833391</v>
      </c>
      <c r="P1158">
        <f t="shared" ca="1" si="327"/>
        <v>0.32539214519769299</v>
      </c>
      <c r="Q1158">
        <f t="shared" ca="1" si="328"/>
        <v>5.0351252788280831</v>
      </c>
    </row>
    <row r="1159" spans="1:17" x14ac:dyDescent="0.2">
      <c r="A1159">
        <f t="shared" si="315"/>
        <v>1147</v>
      </c>
      <c r="B1159">
        <f t="shared" ca="1" si="316"/>
        <v>15.72273760948762</v>
      </c>
      <c r="C1159">
        <f t="shared" ca="1" si="317"/>
        <v>11.89083651671878</v>
      </c>
      <c r="E1159">
        <f t="shared" ca="1" si="313"/>
        <v>0.57931937951202195</v>
      </c>
      <c r="F1159">
        <f t="shared" ca="1" si="314"/>
        <v>0.1158080937072129</v>
      </c>
      <c r="G1159">
        <f t="shared" ca="1" si="318"/>
        <v>0.30487252678076515</v>
      </c>
      <c r="H1159">
        <f t="shared" ca="1" si="319"/>
        <v>1</v>
      </c>
      <c r="I1159">
        <f t="shared" ca="1" si="320"/>
        <v>89.373194248243095</v>
      </c>
      <c r="J1159">
        <f t="shared" ca="1" si="321"/>
        <v>-3.9314665571514547</v>
      </c>
      <c r="K1159">
        <f t="shared" ca="1" si="322"/>
        <v>18.850396466882721</v>
      </c>
      <c r="L1159">
        <f t="shared" ca="1" si="323"/>
        <v>-3.9314665571514547</v>
      </c>
      <c r="M1159">
        <f t="shared" ca="1" si="324"/>
        <v>9.0500900305529388</v>
      </c>
      <c r="N1159">
        <f t="shared" ca="1" si="325"/>
        <v>11.702973004064201</v>
      </c>
      <c r="O1159">
        <f t="shared" ca="1" si="326"/>
        <v>18.850396466882721</v>
      </c>
      <c r="P1159">
        <f t="shared" ca="1" si="327"/>
        <v>11.702973004064201</v>
      </c>
      <c r="Q1159">
        <f t="shared" ca="1" si="328"/>
        <v>95.537387830409514</v>
      </c>
    </row>
    <row r="1160" spans="1:17" x14ac:dyDescent="0.2">
      <c r="A1160">
        <f t="shared" si="315"/>
        <v>1148</v>
      </c>
      <c r="B1160">
        <f t="shared" ca="1" si="316"/>
        <v>13.124747888343119</v>
      </c>
      <c r="C1160">
        <f t="shared" ca="1" si="317"/>
        <v>9.7308253538805669</v>
      </c>
      <c r="E1160">
        <f t="shared" ca="1" si="313"/>
        <v>0.63806290500224405</v>
      </c>
      <c r="F1160">
        <f t="shared" ca="1" si="314"/>
        <v>0.29153293935265623</v>
      </c>
      <c r="G1160">
        <f t="shared" ca="1" si="318"/>
        <v>7.040415564509972E-2</v>
      </c>
      <c r="H1160">
        <f t="shared" ca="1" si="319"/>
        <v>1</v>
      </c>
      <c r="I1160">
        <f t="shared" ca="1" si="320"/>
        <v>108.4171932980361</v>
      </c>
      <c r="J1160">
        <f t="shared" ca="1" si="321"/>
        <v>-10.900558355369853</v>
      </c>
      <c r="K1160">
        <f t="shared" ca="1" si="322"/>
        <v>4.7945288140382534</v>
      </c>
      <c r="L1160">
        <f t="shared" ca="1" si="323"/>
        <v>-10.900558355369853</v>
      </c>
      <c r="M1160">
        <f t="shared" ca="1" si="324"/>
        <v>57.352233650184168</v>
      </c>
      <c r="N1160">
        <f t="shared" ca="1" si="325"/>
        <v>6.8033830852814052</v>
      </c>
      <c r="O1160">
        <f t="shared" ca="1" si="326"/>
        <v>4.7945288140382534</v>
      </c>
      <c r="P1160">
        <f t="shared" ca="1" si="327"/>
        <v>6.8033830852814052</v>
      </c>
      <c r="Q1160">
        <f t="shared" ca="1" si="328"/>
        <v>5.0948730964472624</v>
      </c>
    </row>
    <row r="1161" spans="1:17" x14ac:dyDescent="0.2">
      <c r="A1161">
        <f t="shared" si="315"/>
        <v>1149</v>
      </c>
      <c r="B1161">
        <f t="shared" ca="1" si="316"/>
        <v>21.01266546398276</v>
      </c>
      <c r="C1161">
        <f t="shared" ca="1" si="317"/>
        <v>16.10058249500868</v>
      </c>
      <c r="E1161">
        <f t="shared" ca="1" si="313"/>
        <v>0.16205636916283495</v>
      </c>
      <c r="F1161">
        <f t="shared" ca="1" si="314"/>
        <v>0.38576109487399074</v>
      </c>
      <c r="G1161">
        <f t="shared" ca="1" si="318"/>
        <v>0.45218253596317431</v>
      </c>
      <c r="H1161">
        <f t="shared" ca="1" si="319"/>
        <v>1</v>
      </c>
      <c r="I1161">
        <f t="shared" ca="1" si="320"/>
        <v>6.9936416451759893</v>
      </c>
      <c r="J1161">
        <f t="shared" ca="1" si="321"/>
        <v>-3.6633814846141486</v>
      </c>
      <c r="K1161">
        <f t="shared" ca="1" si="322"/>
        <v>7.8210314333520108</v>
      </c>
      <c r="L1161">
        <f t="shared" ca="1" si="323"/>
        <v>-3.6633814846141486</v>
      </c>
      <c r="M1161">
        <f t="shared" ca="1" si="324"/>
        <v>100.41808274044288</v>
      </c>
      <c r="N1161">
        <f t="shared" ca="1" si="325"/>
        <v>57.819084522136755</v>
      </c>
      <c r="O1161">
        <f t="shared" ca="1" si="326"/>
        <v>7.8210314333520108</v>
      </c>
      <c r="P1161">
        <f t="shared" ca="1" si="327"/>
        <v>57.819084522136755</v>
      </c>
      <c r="Q1161">
        <f t="shared" ca="1" si="328"/>
        <v>210.1669165738858</v>
      </c>
    </row>
    <row r="1162" spans="1:17" x14ac:dyDescent="0.2">
      <c r="A1162">
        <f t="shared" si="315"/>
        <v>1150</v>
      </c>
      <c r="B1162">
        <f t="shared" ca="1" si="316"/>
        <v>21.230647263714598</v>
      </c>
      <c r="C1162">
        <f t="shared" ca="1" si="317"/>
        <v>15.673980748117364</v>
      </c>
      <c r="E1162">
        <f t="shared" ca="1" si="313"/>
        <v>0.34498328663821876</v>
      </c>
      <c r="F1162">
        <f t="shared" ca="1" si="314"/>
        <v>7.3922795465780539E-2</v>
      </c>
      <c r="G1162">
        <f t="shared" ca="1" si="318"/>
        <v>0.58109391789600073</v>
      </c>
      <c r="H1162">
        <f t="shared" ca="1" si="319"/>
        <v>1</v>
      </c>
      <c r="I1162">
        <f t="shared" ca="1" si="320"/>
        <v>31.693286544300083</v>
      </c>
      <c r="J1162">
        <f t="shared" ca="1" si="321"/>
        <v>-1.4944247557240096</v>
      </c>
      <c r="K1162">
        <f t="shared" ca="1" si="322"/>
        <v>21.395799871709038</v>
      </c>
      <c r="L1162">
        <f t="shared" ca="1" si="323"/>
        <v>-1.4944247557240096</v>
      </c>
      <c r="M1162">
        <f t="shared" ca="1" si="324"/>
        <v>3.6874983744581513</v>
      </c>
      <c r="N1162">
        <f t="shared" ca="1" si="325"/>
        <v>14.238482697850863</v>
      </c>
      <c r="O1162">
        <f t="shared" ca="1" si="326"/>
        <v>21.395799871709038</v>
      </c>
      <c r="P1162">
        <f t="shared" ca="1" si="327"/>
        <v>14.238482697850863</v>
      </c>
      <c r="Q1162">
        <f t="shared" ca="1" si="328"/>
        <v>347.07988268984212</v>
      </c>
    </row>
    <row r="1163" spans="1:17" x14ac:dyDescent="0.2">
      <c r="A1163">
        <f t="shared" si="315"/>
        <v>1151</v>
      </c>
      <c r="B1163">
        <f t="shared" ca="1" si="316"/>
        <v>16.044014250823988</v>
      </c>
      <c r="C1163">
        <f t="shared" ca="1" si="317"/>
        <v>6.8069796409187315</v>
      </c>
      <c r="E1163">
        <f t="shared" ca="1" si="313"/>
        <v>0.97649735519259095</v>
      </c>
      <c r="F1163">
        <f t="shared" ca="1" si="314"/>
        <v>5.678580507886841E-3</v>
      </c>
      <c r="G1163">
        <f t="shared" ca="1" si="318"/>
        <v>1.7824064299522206E-2</v>
      </c>
      <c r="H1163">
        <f t="shared" ca="1" si="319"/>
        <v>1</v>
      </c>
      <c r="I1163">
        <f t="shared" ca="1" si="320"/>
        <v>253.92958865511073</v>
      </c>
      <c r="J1163">
        <f t="shared" ca="1" si="321"/>
        <v>-0.32494396444590246</v>
      </c>
      <c r="K1163">
        <f t="shared" ca="1" si="322"/>
        <v>1.8576417079884411</v>
      </c>
      <c r="L1163">
        <f t="shared" ca="1" si="323"/>
        <v>-0.32494396444590246</v>
      </c>
      <c r="M1163">
        <f t="shared" ca="1" si="324"/>
        <v>2.1759787439255943E-2</v>
      </c>
      <c r="N1163">
        <f t="shared" ca="1" si="325"/>
        <v>3.3549459491068648E-2</v>
      </c>
      <c r="O1163">
        <f t="shared" ca="1" si="326"/>
        <v>1.8576417079884411</v>
      </c>
      <c r="P1163">
        <f t="shared" ca="1" si="327"/>
        <v>3.3549459491068648E-2</v>
      </c>
      <c r="Q1163">
        <f t="shared" ca="1" si="328"/>
        <v>0.32655043202604617</v>
      </c>
    </row>
    <row r="1164" spans="1:17" x14ac:dyDescent="0.2">
      <c r="A1164">
        <f t="shared" si="315"/>
        <v>1152</v>
      </c>
      <c r="B1164">
        <f t="shared" ca="1" si="316"/>
        <v>18.608165838877753</v>
      </c>
      <c r="C1164">
        <f t="shared" ca="1" si="317"/>
        <v>13.949099075988002</v>
      </c>
      <c r="E1164">
        <f t="shared" ca="1" si="313"/>
        <v>0.46032812505270115</v>
      </c>
      <c r="F1164">
        <f t="shared" ca="1" si="314"/>
        <v>7.5822782145035669E-2</v>
      </c>
      <c r="G1164">
        <f t="shared" ca="1" si="318"/>
        <v>0.46384909280226316</v>
      </c>
      <c r="H1164">
        <f t="shared" ca="1" si="319"/>
        <v>1</v>
      </c>
      <c r="I1164">
        <f t="shared" ca="1" si="320"/>
        <v>56.429497996880748</v>
      </c>
      <c r="J1164">
        <f t="shared" ca="1" si="321"/>
        <v>-2.0453368456686767</v>
      </c>
      <c r="K1164">
        <f t="shared" ca="1" si="322"/>
        <v>22.789162410712986</v>
      </c>
      <c r="L1164">
        <f t="shared" ca="1" si="323"/>
        <v>-2.0453368456686767</v>
      </c>
      <c r="M1164">
        <f t="shared" ca="1" si="324"/>
        <v>3.8794888283856963</v>
      </c>
      <c r="N1164">
        <f t="shared" ca="1" si="325"/>
        <v>11.657768518720562</v>
      </c>
      <c r="O1164">
        <f t="shared" ca="1" si="326"/>
        <v>22.789162410712986</v>
      </c>
      <c r="P1164">
        <f t="shared" ca="1" si="327"/>
        <v>11.657768518720562</v>
      </c>
      <c r="Q1164">
        <f t="shared" ca="1" si="328"/>
        <v>221.15166089438083</v>
      </c>
    </row>
    <row r="1165" spans="1:17" x14ac:dyDescent="0.2">
      <c r="A1165">
        <f t="shared" si="315"/>
        <v>1153</v>
      </c>
      <c r="B1165">
        <f t="shared" ca="1" si="316"/>
        <v>15.012246251370941</v>
      </c>
      <c r="C1165">
        <f t="shared" ca="1" si="317"/>
        <v>11.477445628177804</v>
      </c>
      <c r="E1165">
        <f t="shared" ca="1" si="313"/>
        <v>0.43010981562242545</v>
      </c>
      <c r="F1165">
        <f t="shared" ca="1" si="314"/>
        <v>0.4739898327394842</v>
      </c>
      <c r="G1165">
        <f t="shared" ca="1" si="318"/>
        <v>9.5900351638090353E-2</v>
      </c>
      <c r="H1165">
        <f t="shared" ca="1" si="319"/>
        <v>1</v>
      </c>
      <c r="I1165">
        <f t="shared" ca="1" si="320"/>
        <v>49.264022965653744</v>
      </c>
      <c r="J1165">
        <f t="shared" ca="1" si="321"/>
        <v>-11.946646022595951</v>
      </c>
      <c r="K1165">
        <f t="shared" ca="1" si="322"/>
        <v>4.4023411594669941</v>
      </c>
      <c r="L1165">
        <f t="shared" ca="1" si="323"/>
        <v>-11.946646022595951</v>
      </c>
      <c r="M1165">
        <f t="shared" ca="1" si="324"/>
        <v>151.60486076746474</v>
      </c>
      <c r="N1165">
        <f t="shared" ca="1" si="325"/>
        <v>15.067049871258066</v>
      </c>
      <c r="O1165">
        <f t="shared" ca="1" si="326"/>
        <v>4.4023411594669941</v>
      </c>
      <c r="P1165">
        <f t="shared" ca="1" si="327"/>
        <v>15.067049871258066</v>
      </c>
      <c r="Q1165">
        <f t="shared" ca="1" si="328"/>
        <v>9.4531637624241291</v>
      </c>
    </row>
    <row r="1166" spans="1:17" x14ac:dyDescent="0.2">
      <c r="A1166">
        <f t="shared" si="315"/>
        <v>1154</v>
      </c>
      <c r="B1166">
        <f t="shared" ca="1" si="316"/>
        <v>15.015681592877357</v>
      </c>
      <c r="C1166">
        <f t="shared" ca="1" si="317"/>
        <v>8.5336671260186989</v>
      </c>
      <c r="E1166">
        <f t="shared" ref="E1166:E1229" ca="1" si="329">RAND()</f>
        <v>0.84412863279242478</v>
      </c>
      <c r="F1166">
        <f t="shared" ref="F1166:F1229" ca="1" si="330">RAND()*(1-E1166)</f>
        <v>3.7967021030954597E-2</v>
      </c>
      <c r="G1166">
        <f t="shared" ca="1" si="318"/>
        <v>0.11790434617662063</v>
      </c>
      <c r="H1166">
        <f t="shared" ca="1" si="319"/>
        <v>1</v>
      </c>
      <c r="I1166">
        <f t="shared" ca="1" si="320"/>
        <v>189.75290349881223</v>
      </c>
      <c r="J1166">
        <f t="shared" ca="1" si="321"/>
        <v>-1.878074303867971</v>
      </c>
      <c r="K1166">
        <f t="shared" ca="1" si="322"/>
        <v>10.622398448040579</v>
      </c>
      <c r="L1166">
        <f t="shared" ca="1" si="323"/>
        <v>-1.878074303867971</v>
      </c>
      <c r="M1166">
        <f t="shared" ca="1" si="324"/>
        <v>0.97272061408914734</v>
      </c>
      <c r="N1166">
        <f t="shared" ca="1" si="325"/>
        <v>1.4837998995068848</v>
      </c>
      <c r="O1166">
        <f t="shared" ca="1" si="326"/>
        <v>10.622398448040579</v>
      </c>
      <c r="P1166">
        <f t="shared" ca="1" si="327"/>
        <v>1.4837998995068848</v>
      </c>
      <c r="Q1166">
        <f t="shared" ca="1" si="328"/>
        <v>14.288821498415496</v>
      </c>
    </row>
    <row r="1167" spans="1:17" x14ac:dyDescent="0.2">
      <c r="A1167">
        <f t="shared" si="315"/>
        <v>1155</v>
      </c>
      <c r="B1167">
        <f t="shared" ca="1" si="316"/>
        <v>15.383601804718703</v>
      </c>
      <c r="C1167">
        <f t="shared" ca="1" si="317"/>
        <v>12.092979027885733</v>
      </c>
      <c r="E1167">
        <f t="shared" ca="1" si="329"/>
        <v>0.53223878944657266</v>
      </c>
      <c r="F1167">
        <f t="shared" ca="1" si="330"/>
        <v>0.18347439936228732</v>
      </c>
      <c r="G1167">
        <f t="shared" ca="1" si="318"/>
        <v>0.28428681119114002</v>
      </c>
      <c r="H1167">
        <f t="shared" ca="1" si="319"/>
        <v>1</v>
      </c>
      <c r="I1167">
        <f t="shared" ca="1" si="320"/>
        <v>75.436965750450582</v>
      </c>
      <c r="J1167">
        <f t="shared" ca="1" si="321"/>
        <v>-5.7224184635658206</v>
      </c>
      <c r="K1167">
        <f t="shared" ca="1" si="322"/>
        <v>16.149064775660619</v>
      </c>
      <c r="L1167">
        <f t="shared" ca="1" si="323"/>
        <v>-5.7224184635658206</v>
      </c>
      <c r="M1167">
        <f t="shared" ca="1" si="324"/>
        <v>22.715694703368392</v>
      </c>
      <c r="N1167">
        <f t="shared" ca="1" si="325"/>
        <v>17.289052253947858</v>
      </c>
      <c r="O1167">
        <f t="shared" ca="1" si="326"/>
        <v>16.149064775660619</v>
      </c>
      <c r="P1167">
        <f t="shared" ca="1" si="327"/>
        <v>17.289052253947858</v>
      </c>
      <c r="Q1167">
        <f t="shared" ca="1" si="328"/>
        <v>83.071146900240251</v>
      </c>
    </row>
    <row r="1168" spans="1:17" x14ac:dyDescent="0.2">
      <c r="A1168">
        <f t="shared" si="315"/>
        <v>1156</v>
      </c>
      <c r="B1168">
        <f t="shared" ca="1" si="316"/>
        <v>19.827372923071238</v>
      </c>
      <c r="C1168">
        <f t="shared" ca="1" si="317"/>
        <v>13.728990459948598</v>
      </c>
      <c r="E1168">
        <f t="shared" ca="1" si="329"/>
        <v>0.18031603823450315</v>
      </c>
      <c r="F1168">
        <f t="shared" ca="1" si="330"/>
        <v>0.67222567812358247</v>
      </c>
      <c r="G1168">
        <f t="shared" ca="1" si="318"/>
        <v>0.14745828364191438</v>
      </c>
      <c r="H1168">
        <f t="shared" ca="1" si="319"/>
        <v>1</v>
      </c>
      <c r="I1168">
        <f t="shared" ca="1" si="320"/>
        <v>8.6584445515534654</v>
      </c>
      <c r="J1168">
        <f t="shared" ca="1" si="321"/>
        <v>-7.1030859652145582</v>
      </c>
      <c r="K1168">
        <f t="shared" ca="1" si="322"/>
        <v>2.8378384793741152</v>
      </c>
      <c r="L1168">
        <f t="shared" ca="1" si="323"/>
        <v>-7.1030859652145582</v>
      </c>
      <c r="M1168">
        <f t="shared" ca="1" si="324"/>
        <v>304.93359209941372</v>
      </c>
      <c r="N1168">
        <f t="shared" ca="1" si="325"/>
        <v>32.856649328872798</v>
      </c>
      <c r="O1168">
        <f t="shared" ca="1" si="326"/>
        <v>2.8378384793741152</v>
      </c>
      <c r="P1168">
        <f t="shared" ca="1" si="327"/>
        <v>32.856649328872798</v>
      </c>
      <c r="Q1168">
        <f t="shared" ca="1" si="328"/>
        <v>22.349876693506655</v>
      </c>
    </row>
    <row r="1169" spans="1:17" x14ac:dyDescent="0.2">
      <c r="A1169">
        <f t="shared" si="315"/>
        <v>1157</v>
      </c>
      <c r="B1169">
        <f t="shared" ca="1" si="316"/>
        <v>15.575942750366549</v>
      </c>
      <c r="C1169">
        <f t="shared" ca="1" si="317"/>
        <v>7.0755167024348014</v>
      </c>
      <c r="E1169">
        <f t="shared" ca="1" si="329"/>
        <v>0.94749641978337795</v>
      </c>
      <c r="F1169">
        <f t="shared" ca="1" si="330"/>
        <v>2.772087328796706E-2</v>
      </c>
      <c r="G1169">
        <f t="shared" ca="1" si="318"/>
        <v>2.4782706928654988E-2</v>
      </c>
      <c r="H1169">
        <f t="shared" ca="1" si="319"/>
        <v>1</v>
      </c>
      <c r="I1169">
        <f t="shared" ca="1" si="320"/>
        <v>239.0706826632676</v>
      </c>
      <c r="J1169">
        <f t="shared" ca="1" si="321"/>
        <v>-1.5391540921459836</v>
      </c>
      <c r="K1169">
        <f t="shared" ca="1" si="322"/>
        <v>2.5061696164021185</v>
      </c>
      <c r="L1169">
        <f t="shared" ca="1" si="323"/>
        <v>-1.5391540921459836</v>
      </c>
      <c r="M1169">
        <f t="shared" ca="1" si="324"/>
        <v>0.51854791133391032</v>
      </c>
      <c r="N1169">
        <f t="shared" ca="1" si="325"/>
        <v>0.2277165780616702</v>
      </c>
      <c r="O1169">
        <f t="shared" ca="1" si="326"/>
        <v>2.5061696164021185</v>
      </c>
      <c r="P1169">
        <f t="shared" ca="1" si="327"/>
        <v>0.2277165780616702</v>
      </c>
      <c r="Q1169">
        <f t="shared" ca="1" si="328"/>
        <v>0.63129778345916721</v>
      </c>
    </row>
    <row r="1170" spans="1:17" x14ac:dyDescent="0.2">
      <c r="A1170">
        <f t="shared" si="315"/>
        <v>1158</v>
      </c>
      <c r="B1170">
        <f t="shared" ca="1" si="316"/>
        <v>15.53879742527808</v>
      </c>
      <c r="C1170">
        <f t="shared" ca="1" si="317"/>
        <v>11.417000278312061</v>
      </c>
      <c r="E1170">
        <f t="shared" ca="1" si="329"/>
        <v>0.40478621075518006</v>
      </c>
      <c r="F1170">
        <f t="shared" ca="1" si="330"/>
        <v>0.53345512665719563</v>
      </c>
      <c r="G1170">
        <f t="shared" ca="1" si="318"/>
        <v>6.1758662587624302E-2</v>
      </c>
      <c r="H1170">
        <f t="shared" ca="1" si="319"/>
        <v>1</v>
      </c>
      <c r="I1170">
        <f t="shared" ca="1" si="320"/>
        <v>43.63375468999012</v>
      </c>
      <c r="J1170">
        <f t="shared" ca="1" si="321"/>
        <v>-12.653807368590966</v>
      </c>
      <c r="K1170">
        <f t="shared" ca="1" si="322"/>
        <v>2.6681345953369155</v>
      </c>
      <c r="L1170">
        <f t="shared" ca="1" si="323"/>
        <v>-12.653807368590966</v>
      </c>
      <c r="M1170">
        <f t="shared" ca="1" si="324"/>
        <v>192.03078633143872</v>
      </c>
      <c r="N1170">
        <f t="shared" ca="1" si="325"/>
        <v>10.92030519397704</v>
      </c>
      <c r="O1170">
        <f t="shared" ca="1" si="326"/>
        <v>2.6681345953369155</v>
      </c>
      <c r="P1170">
        <f t="shared" ca="1" si="327"/>
        <v>10.92030519397704</v>
      </c>
      <c r="Q1170">
        <f t="shared" ca="1" si="328"/>
        <v>3.9204195609538792</v>
      </c>
    </row>
    <row r="1171" spans="1:17" x14ac:dyDescent="0.2">
      <c r="A1171">
        <f t="shared" si="315"/>
        <v>1159</v>
      </c>
      <c r="B1171">
        <f t="shared" ca="1" si="316"/>
        <v>18.489069690661111</v>
      </c>
      <c r="C1171">
        <f t="shared" ca="1" si="317"/>
        <v>14.220811090868631</v>
      </c>
      <c r="E1171">
        <f t="shared" ca="1" si="329"/>
        <v>0.23799344917230381</v>
      </c>
      <c r="F1171">
        <f t="shared" ca="1" si="330"/>
        <v>0.48849355632848107</v>
      </c>
      <c r="G1171">
        <f t="shared" ca="1" si="318"/>
        <v>0.27351299449921512</v>
      </c>
      <c r="H1171">
        <f t="shared" ca="1" si="319"/>
        <v>1</v>
      </c>
      <c r="I1171">
        <f t="shared" ca="1" si="320"/>
        <v>15.083466836370048</v>
      </c>
      <c r="J1171">
        <f t="shared" ca="1" si="321"/>
        <v>-6.8127344092269331</v>
      </c>
      <c r="K1171">
        <f t="shared" ca="1" si="322"/>
        <v>6.9474768652233063</v>
      </c>
      <c r="L1171">
        <f t="shared" ca="1" si="323"/>
        <v>-6.8127344092269331</v>
      </c>
      <c r="M1171">
        <f t="shared" ca="1" si="324"/>
        <v>161.02479414683677</v>
      </c>
      <c r="N1171">
        <f t="shared" ca="1" si="325"/>
        <v>44.286953261803085</v>
      </c>
      <c r="O1171">
        <f t="shared" ca="1" si="326"/>
        <v>6.9474768652233063</v>
      </c>
      <c r="P1171">
        <f t="shared" ca="1" si="327"/>
        <v>44.286953261803085</v>
      </c>
      <c r="Q1171">
        <f t="shared" ca="1" si="328"/>
        <v>76.894045607317651</v>
      </c>
    </row>
    <row r="1172" spans="1:17" x14ac:dyDescent="0.2">
      <c r="A1172">
        <f t="shared" si="315"/>
        <v>1160</v>
      </c>
      <c r="B1172">
        <f t="shared" ca="1" si="316"/>
        <v>22.309676392946976</v>
      </c>
      <c r="C1172">
        <f t="shared" ca="1" si="317"/>
        <v>15.239415338437603</v>
      </c>
      <c r="E1172">
        <f t="shared" ca="1" si="329"/>
        <v>6.3157989392014002E-2</v>
      </c>
      <c r="F1172">
        <f t="shared" ca="1" si="330"/>
        <v>0.70323742985193483</v>
      </c>
      <c r="G1172">
        <f t="shared" ca="1" si="318"/>
        <v>0.23360458075605117</v>
      </c>
      <c r="H1172">
        <f t="shared" ca="1" si="319"/>
        <v>1</v>
      </c>
      <c r="I1172">
        <f t="shared" ca="1" si="320"/>
        <v>1.062252491482319</v>
      </c>
      <c r="J1172">
        <f t="shared" ca="1" si="321"/>
        <v>-2.6027226410908231</v>
      </c>
      <c r="K1172">
        <f t="shared" ca="1" si="322"/>
        <v>1.5746853692155667</v>
      </c>
      <c r="L1172">
        <f t="shared" ca="1" si="323"/>
        <v>-2.6027226410908231</v>
      </c>
      <c r="M1172">
        <f t="shared" ca="1" si="324"/>
        <v>333.71753727616061</v>
      </c>
      <c r="N1172">
        <f t="shared" ca="1" si="325"/>
        <v>54.453065363196771</v>
      </c>
      <c r="O1172">
        <f t="shared" ca="1" si="326"/>
        <v>1.5746853692155667</v>
      </c>
      <c r="P1172">
        <f t="shared" ca="1" si="327"/>
        <v>54.453065363196771</v>
      </c>
      <c r="Q1172">
        <f t="shared" ca="1" si="328"/>
        <v>56.091814807729605</v>
      </c>
    </row>
    <row r="1173" spans="1:17" x14ac:dyDescent="0.2">
      <c r="A1173">
        <f t="shared" ref="A1173:A1236" si="331">A1172+1</f>
        <v>1161</v>
      </c>
      <c r="B1173">
        <f t="shared" ref="B1173:B1236" ca="1" si="332">SUM(I1173:Q1173)^0.5</f>
        <v>14.179170405233377</v>
      </c>
      <c r="C1173">
        <f t="shared" ref="C1173:C1236" ca="1" si="333">E1173*C$2+F1173*C$3+G1173*C$4</f>
        <v>10.125375744188901</v>
      </c>
      <c r="E1173">
        <f t="shared" ca="1" si="329"/>
        <v>0.68836214618656066</v>
      </c>
      <c r="F1173">
        <f t="shared" ca="1" si="330"/>
        <v>0.13598896646051595</v>
      </c>
      <c r="G1173">
        <f t="shared" ref="G1173:G1236" ca="1" si="334">1-E1173-F1173</f>
        <v>0.17564888735292339</v>
      </c>
      <c r="H1173">
        <f t="shared" ref="H1173:H1236" ca="1" si="335">SUM(E1173:G1173)</f>
        <v>1</v>
      </c>
      <c r="I1173">
        <f t="shared" ref="I1173:I1236" ca="1" si="336">E1173*E1173*B$2*B$2*B$7</f>
        <v>126.18424291777384</v>
      </c>
      <c r="J1173">
        <f t="shared" ref="J1173:J1236" ca="1" si="337">E1173*F1173*B$2*B$3*C$7</f>
        <v>-5.4855258890925445</v>
      </c>
      <c r="K1173">
        <f t="shared" ref="K1173:K1236" ca="1" si="338">E1173*G1173*B$2*B$4*D$7</f>
        <v>12.904658758238954</v>
      </c>
      <c r="L1173">
        <f t="shared" ref="L1173:L1236" ca="1" si="339">J1173</f>
        <v>-5.4855258890925445</v>
      </c>
      <c r="M1173">
        <f t="shared" ref="M1173:M1236" ca="1" si="340">F1173*F1173*B$3*B$3*C$8</f>
        <v>12.479075724524748</v>
      </c>
      <c r="N1173">
        <f t="shared" ref="N1173:N1236" ca="1" si="341">F1173*G1173*B$3*B$4*D$8</f>
        <v>7.9175000785127336</v>
      </c>
      <c r="O1173">
        <f t="shared" ref="O1173:O1236" ca="1" si="342">K1173</f>
        <v>12.904658758238954</v>
      </c>
      <c r="P1173">
        <f t="shared" ref="P1173:P1236" ca="1" si="343">N1173</f>
        <v>7.9175000785127336</v>
      </c>
      <c r="Q1173">
        <f t="shared" ref="Q1173:Q1236" ca="1" si="344">G1173*G1173*B$4*B$4*D$9</f>
        <v>31.712288843029146</v>
      </c>
    </row>
    <row r="1174" spans="1:17" x14ac:dyDescent="0.2">
      <c r="A1174">
        <f t="shared" si="331"/>
        <v>1162</v>
      </c>
      <c r="B1174">
        <f t="shared" ca="1" si="332"/>
        <v>19.881453654500778</v>
      </c>
      <c r="C1174">
        <f t="shared" ca="1" si="333"/>
        <v>15.293149181077332</v>
      </c>
      <c r="E1174">
        <f t="shared" ca="1" si="329"/>
        <v>0.18760091370365473</v>
      </c>
      <c r="F1174">
        <f t="shared" ca="1" si="330"/>
        <v>0.44419599077069849</v>
      </c>
      <c r="G1174">
        <f t="shared" ca="1" si="334"/>
        <v>0.36820309552564678</v>
      </c>
      <c r="H1174">
        <f t="shared" ca="1" si="335"/>
        <v>1</v>
      </c>
      <c r="I1174">
        <f t="shared" ca="1" si="336"/>
        <v>9.3721895816174001</v>
      </c>
      <c r="J1174">
        <f t="shared" ca="1" si="337"/>
        <v>-4.8832302207000762</v>
      </c>
      <c r="K1174">
        <f t="shared" ca="1" si="338"/>
        <v>7.3723598689565621</v>
      </c>
      <c r="L1174">
        <f t="shared" ca="1" si="339"/>
        <v>-4.8832302207000762</v>
      </c>
      <c r="M1174">
        <f t="shared" ca="1" si="340"/>
        <v>133.1448407806713</v>
      </c>
      <c r="N1174">
        <f t="shared" ca="1" si="341"/>
        <v>54.212704062167717</v>
      </c>
      <c r="O1174">
        <f t="shared" ca="1" si="342"/>
        <v>7.3723598689565621</v>
      </c>
      <c r="P1174">
        <f t="shared" ca="1" si="343"/>
        <v>54.212704062167717</v>
      </c>
      <c r="Q1174">
        <f t="shared" ca="1" si="344"/>
        <v>139.35150163292528</v>
      </c>
    </row>
    <row r="1175" spans="1:17" x14ac:dyDescent="0.2">
      <c r="A1175">
        <f t="shared" si="331"/>
        <v>1163</v>
      </c>
      <c r="B1175">
        <f t="shared" ca="1" si="332"/>
        <v>21.924487039825742</v>
      </c>
      <c r="C1175">
        <f t="shared" ca="1" si="333"/>
        <v>16.034057755383397</v>
      </c>
      <c r="E1175">
        <f t="shared" ca="1" si="329"/>
        <v>0.32670392086535005</v>
      </c>
      <c r="F1175">
        <f t="shared" ca="1" si="330"/>
        <v>6.1795557060987619E-2</v>
      </c>
      <c r="G1175">
        <f t="shared" ca="1" si="334"/>
        <v>0.61150052207366234</v>
      </c>
      <c r="H1175">
        <f t="shared" ca="1" si="335"/>
        <v>1</v>
      </c>
      <c r="I1175">
        <f t="shared" ca="1" si="336"/>
        <v>28.423650843311552</v>
      </c>
      <c r="J1175">
        <f t="shared" ca="1" si="337"/>
        <v>-1.1830666559355509</v>
      </c>
      <c r="K1175">
        <f t="shared" ca="1" si="338"/>
        <v>21.322362404228617</v>
      </c>
      <c r="L1175">
        <f t="shared" ca="1" si="339"/>
        <v>-1.1830666559355509</v>
      </c>
      <c r="M1175">
        <f t="shared" ca="1" si="340"/>
        <v>2.5768526007480035</v>
      </c>
      <c r="N1175">
        <f t="shared" ca="1" si="341"/>
        <v>12.525442681523941</v>
      </c>
      <c r="O1175">
        <f t="shared" ca="1" si="342"/>
        <v>21.322362404228617</v>
      </c>
      <c r="P1175">
        <f t="shared" ca="1" si="343"/>
        <v>12.525442681523941</v>
      </c>
      <c r="Q1175">
        <f t="shared" ca="1" si="344"/>
        <v>384.3531516557934</v>
      </c>
    </row>
    <row r="1176" spans="1:17" x14ac:dyDescent="0.2">
      <c r="A1176">
        <f t="shared" si="331"/>
        <v>1164</v>
      </c>
      <c r="B1176">
        <f t="shared" ca="1" si="332"/>
        <v>13.689992244568609</v>
      </c>
      <c r="C1176">
        <f t="shared" ca="1" si="333"/>
        <v>8.2433480269106063</v>
      </c>
      <c r="E1176">
        <f t="shared" ca="1" si="329"/>
        <v>0.8069916940445252</v>
      </c>
      <c r="F1176">
        <f t="shared" ca="1" si="330"/>
        <v>0.15267388792212772</v>
      </c>
      <c r="G1176">
        <f t="shared" ca="1" si="334"/>
        <v>4.0334418033347086E-2</v>
      </c>
      <c r="H1176">
        <f t="shared" ca="1" si="335"/>
        <v>1</v>
      </c>
      <c r="I1176">
        <f t="shared" ca="1" si="336"/>
        <v>173.42403875059983</v>
      </c>
      <c r="J1176">
        <f t="shared" ca="1" si="337"/>
        <v>-7.2199043838076111</v>
      </c>
      <c r="K1176">
        <f t="shared" ca="1" si="338"/>
        <v>3.4739935009654492</v>
      </c>
      <c r="L1176">
        <f t="shared" ca="1" si="339"/>
        <v>-7.2199043838076111</v>
      </c>
      <c r="M1176">
        <f t="shared" ca="1" si="340"/>
        <v>15.729126472738777</v>
      </c>
      <c r="N1176">
        <f t="shared" ca="1" si="341"/>
        <v>2.0411718040947182</v>
      </c>
      <c r="O1176">
        <f t="shared" ca="1" si="342"/>
        <v>3.4739935009654492</v>
      </c>
      <c r="P1176">
        <f t="shared" ca="1" si="343"/>
        <v>2.0411718040947182</v>
      </c>
      <c r="Q1176">
        <f t="shared" ca="1" si="344"/>
        <v>1.6722005905048682</v>
      </c>
    </row>
    <row r="1177" spans="1:17" x14ac:dyDescent="0.2">
      <c r="A1177">
        <f t="shared" si="331"/>
        <v>1165</v>
      </c>
      <c r="B1177">
        <f t="shared" ca="1" si="332"/>
        <v>16.125704745925677</v>
      </c>
      <c r="C1177">
        <f t="shared" ca="1" si="333"/>
        <v>6.7963010683621485</v>
      </c>
      <c r="E1177">
        <f t="shared" ca="1" si="329"/>
        <v>0.97970245049213689</v>
      </c>
      <c r="F1177">
        <f t="shared" ca="1" si="330"/>
        <v>6.5171581879383805E-4</v>
      </c>
      <c r="G1177">
        <f t="shared" ca="1" si="334"/>
        <v>1.9645833689069272E-2</v>
      </c>
      <c r="H1177">
        <f t="shared" ca="1" si="335"/>
        <v>1</v>
      </c>
      <c r="I1177">
        <f t="shared" ca="1" si="336"/>
        <v>255.59923820652935</v>
      </c>
      <c r="J1177">
        <f t="shared" ca="1" si="337"/>
        <v>-3.7415372463233218E-2</v>
      </c>
      <c r="K1177">
        <f t="shared" ca="1" si="338"/>
        <v>2.0542287322245216</v>
      </c>
      <c r="L1177">
        <f t="shared" ca="1" si="339"/>
        <v>-3.7415372463233218E-2</v>
      </c>
      <c r="M1177">
        <f t="shared" ca="1" si="340"/>
        <v>2.8661017151293962E-4</v>
      </c>
      <c r="N1177">
        <f t="shared" ca="1" si="341"/>
        <v>4.2439252505762108E-3</v>
      </c>
      <c r="O1177">
        <f t="shared" ca="1" si="342"/>
        <v>2.0542287322245216</v>
      </c>
      <c r="P1177">
        <f t="shared" ca="1" si="343"/>
        <v>4.2439252505762108E-3</v>
      </c>
      <c r="Q1177">
        <f t="shared" ca="1" si="344"/>
        <v>0.39671416604520382</v>
      </c>
    </row>
    <row r="1178" spans="1:17" x14ac:dyDescent="0.2">
      <c r="A1178">
        <f t="shared" si="331"/>
        <v>1166</v>
      </c>
      <c r="B1178">
        <f t="shared" ca="1" si="332"/>
        <v>27.509637470272775</v>
      </c>
      <c r="C1178">
        <f t="shared" ca="1" si="333"/>
        <v>19.590841396707997</v>
      </c>
      <c r="E1178">
        <f t="shared" ca="1" si="329"/>
        <v>4.7613365572545252E-3</v>
      </c>
      <c r="F1178">
        <f t="shared" ca="1" si="330"/>
        <v>0.22798165150355337</v>
      </c>
      <c r="G1178">
        <f t="shared" ca="1" si="334"/>
        <v>0.76725701193919216</v>
      </c>
      <c r="H1178">
        <f t="shared" ca="1" si="335"/>
        <v>1</v>
      </c>
      <c r="I1178">
        <f t="shared" ca="1" si="336"/>
        <v>6.0371077635887026E-3</v>
      </c>
      <c r="J1178">
        <f t="shared" ca="1" si="337"/>
        <v>-6.3610145980865812E-2</v>
      </c>
      <c r="K1178">
        <f t="shared" ca="1" si="338"/>
        <v>0.38990058677674133</v>
      </c>
      <c r="L1178">
        <f t="shared" ca="1" si="339"/>
        <v>-6.3610145980865812E-2</v>
      </c>
      <c r="M1178">
        <f t="shared" ca="1" si="340"/>
        <v>35.073157433359711</v>
      </c>
      <c r="N1178">
        <f t="shared" ca="1" si="341"/>
        <v>57.980207018278342</v>
      </c>
      <c r="O1178">
        <f t="shared" ca="1" si="342"/>
        <v>0.38990058677674133</v>
      </c>
      <c r="P1178">
        <f t="shared" ca="1" si="343"/>
        <v>57.980207018278342</v>
      </c>
      <c r="Q1178">
        <f t="shared" ca="1" si="344"/>
        <v>605.08796428656422</v>
      </c>
    </row>
    <row r="1179" spans="1:17" x14ac:dyDescent="0.2">
      <c r="A1179">
        <f t="shared" si="331"/>
        <v>1167</v>
      </c>
      <c r="B1179">
        <f t="shared" ca="1" si="332"/>
        <v>14.627700844050317</v>
      </c>
      <c r="C1179">
        <f t="shared" ca="1" si="333"/>
        <v>10.080732181928946</v>
      </c>
      <c r="E1179">
        <f t="shared" ca="1" si="329"/>
        <v>0.71302657062324493</v>
      </c>
      <c r="F1179">
        <f t="shared" ca="1" si="330"/>
        <v>9.2187320976307371E-2</v>
      </c>
      <c r="G1179">
        <f t="shared" ca="1" si="334"/>
        <v>0.19478610840044769</v>
      </c>
      <c r="H1179">
        <f t="shared" ca="1" si="335"/>
        <v>1</v>
      </c>
      <c r="I1179">
        <f t="shared" ca="1" si="336"/>
        <v>135.3887549174467</v>
      </c>
      <c r="J1179">
        <f t="shared" ca="1" si="337"/>
        <v>-3.8518957467778945</v>
      </c>
      <c r="K1179">
        <f t="shared" ca="1" si="338"/>
        <v>14.823400299906803</v>
      </c>
      <c r="L1179">
        <f t="shared" ca="1" si="339"/>
        <v>-3.8518957467778945</v>
      </c>
      <c r="M1179">
        <f t="shared" ca="1" si="340"/>
        <v>5.7347892500026294</v>
      </c>
      <c r="N1179">
        <f t="shared" ca="1" si="341"/>
        <v>5.9520719912734288</v>
      </c>
      <c r="O1179">
        <f t="shared" ca="1" si="342"/>
        <v>14.823400299906803</v>
      </c>
      <c r="P1179">
        <f t="shared" ca="1" si="343"/>
        <v>5.9520719912734288</v>
      </c>
      <c r="Q1179">
        <f t="shared" ca="1" si="344"/>
        <v>38.998934726776319</v>
      </c>
    </row>
    <row r="1180" spans="1:17" x14ac:dyDescent="0.2">
      <c r="A1180">
        <f t="shared" si="331"/>
        <v>1168</v>
      </c>
      <c r="B1180">
        <f t="shared" ca="1" si="332"/>
        <v>18.871069450373799</v>
      </c>
      <c r="C1180">
        <f t="shared" ca="1" si="333"/>
        <v>13.23938062487642</v>
      </c>
      <c r="E1180">
        <f t="shared" ca="1" si="329"/>
        <v>0.22592622480527547</v>
      </c>
      <c r="F1180">
        <f t="shared" ca="1" si="330"/>
        <v>0.64673368734254466</v>
      </c>
      <c r="G1180">
        <f t="shared" ca="1" si="334"/>
        <v>0.12734008785217987</v>
      </c>
      <c r="H1180">
        <f t="shared" ca="1" si="335"/>
        <v>1</v>
      </c>
      <c r="I1180">
        <f t="shared" ca="1" si="336"/>
        <v>13.592660106283617</v>
      </c>
      <c r="J1180">
        <f t="shared" ca="1" si="337"/>
        <v>-8.5622862855318136</v>
      </c>
      <c r="K1180">
        <f t="shared" ca="1" si="338"/>
        <v>3.0705482933107273</v>
      </c>
      <c r="L1180">
        <f t="shared" ca="1" si="339"/>
        <v>-8.5622862855318136</v>
      </c>
      <c r="M1180">
        <f t="shared" ca="1" si="340"/>
        <v>282.24485918951814</v>
      </c>
      <c r="N1180">
        <f t="shared" ca="1" si="341"/>
        <v>27.297924519194876</v>
      </c>
      <c r="O1180">
        <f t="shared" ca="1" si="342"/>
        <v>3.0705482933107273</v>
      </c>
      <c r="P1180">
        <f t="shared" ca="1" si="343"/>
        <v>27.297924519194876</v>
      </c>
      <c r="Q1180">
        <f t="shared" ca="1" si="344"/>
        <v>16.667369851081947</v>
      </c>
    </row>
    <row r="1181" spans="1:17" x14ac:dyDescent="0.2">
      <c r="A1181">
        <f t="shared" si="331"/>
        <v>1169</v>
      </c>
      <c r="B1181">
        <f t="shared" ca="1" si="332"/>
        <v>19.910193648023991</v>
      </c>
      <c r="C1181">
        <f t="shared" ca="1" si="333"/>
        <v>15.125063142372881</v>
      </c>
      <c r="E1181">
        <f t="shared" ca="1" si="329"/>
        <v>0.35452140400759657</v>
      </c>
      <c r="F1181">
        <f t="shared" ca="1" si="330"/>
        <v>0.12948218611560489</v>
      </c>
      <c r="G1181">
        <f t="shared" ca="1" si="334"/>
        <v>0.51599640987679851</v>
      </c>
      <c r="H1181">
        <f t="shared" ca="1" si="335"/>
        <v>1</v>
      </c>
      <c r="I1181">
        <f t="shared" ca="1" si="336"/>
        <v>33.47002891704151</v>
      </c>
      <c r="J1181">
        <f t="shared" ca="1" si="337"/>
        <v>-2.6899864959586823</v>
      </c>
      <c r="K1181">
        <f t="shared" ca="1" si="338"/>
        <v>19.524201552441049</v>
      </c>
      <c r="L1181">
        <f t="shared" ca="1" si="339"/>
        <v>-2.6899864959586823</v>
      </c>
      <c r="M1181">
        <f t="shared" ca="1" si="340"/>
        <v>11.313451524557141</v>
      </c>
      <c r="N1181">
        <f t="shared" ca="1" si="341"/>
        <v>22.146020793673216</v>
      </c>
      <c r="O1181">
        <f t="shared" ca="1" si="342"/>
        <v>19.524201552441049</v>
      </c>
      <c r="P1181">
        <f t="shared" ca="1" si="343"/>
        <v>22.146020793673216</v>
      </c>
      <c r="Q1181">
        <f t="shared" ca="1" si="344"/>
        <v>273.67185895990502</v>
      </c>
    </row>
    <row r="1182" spans="1:17" x14ac:dyDescent="0.2">
      <c r="A1182">
        <f t="shared" si="331"/>
        <v>1170</v>
      </c>
      <c r="B1182">
        <f t="shared" ca="1" si="332"/>
        <v>17.454487347865641</v>
      </c>
      <c r="C1182">
        <f t="shared" ca="1" si="333"/>
        <v>13.204842812493382</v>
      </c>
      <c r="E1182">
        <f t="shared" ca="1" si="329"/>
        <v>0.50234271216628146</v>
      </c>
      <c r="F1182">
        <f t="shared" ca="1" si="330"/>
        <v>9.232822141456018E-2</v>
      </c>
      <c r="G1182">
        <f t="shared" ca="1" si="334"/>
        <v>0.40532906641915833</v>
      </c>
      <c r="H1182">
        <f t="shared" ca="1" si="335"/>
        <v>1</v>
      </c>
      <c r="I1182">
        <f t="shared" ca="1" si="336"/>
        <v>67.200325784249074</v>
      </c>
      <c r="J1182">
        <f t="shared" ca="1" si="337"/>
        <v>-2.717891976475916</v>
      </c>
      <c r="K1182">
        <f t="shared" ca="1" si="338"/>
        <v>21.731614690143619</v>
      </c>
      <c r="L1182">
        <f t="shared" ca="1" si="339"/>
        <v>-2.717891976475916</v>
      </c>
      <c r="M1182">
        <f t="shared" ca="1" si="340"/>
        <v>5.7523329168699178</v>
      </c>
      <c r="N1182">
        <f t="shared" ca="1" si="341"/>
        <v>12.404555829686865</v>
      </c>
      <c r="O1182">
        <f t="shared" ca="1" si="342"/>
        <v>21.731614690143619</v>
      </c>
      <c r="P1182">
        <f t="shared" ca="1" si="343"/>
        <v>12.404555829686865</v>
      </c>
      <c r="Q1182">
        <f t="shared" ca="1" si="344"/>
        <v>168.86991278897352</v>
      </c>
    </row>
    <row r="1183" spans="1:17" x14ac:dyDescent="0.2">
      <c r="A1183">
        <f t="shared" si="331"/>
        <v>1171</v>
      </c>
      <c r="B1183">
        <f t="shared" ca="1" si="332"/>
        <v>15.501779324103421</v>
      </c>
      <c r="C1183">
        <f t="shared" ca="1" si="333"/>
        <v>8.6418644870143169</v>
      </c>
      <c r="E1183">
        <f t="shared" ca="1" si="329"/>
        <v>0.85310486417142262</v>
      </c>
      <c r="F1183">
        <f t="shared" ca="1" si="330"/>
        <v>5.0563674240336918E-3</v>
      </c>
      <c r="G1183">
        <f t="shared" ca="1" si="334"/>
        <v>0.14183876840454368</v>
      </c>
      <c r="H1183">
        <f t="shared" ca="1" si="335"/>
        <v>1</v>
      </c>
      <c r="I1183">
        <f t="shared" ca="1" si="336"/>
        <v>193.80992023938433</v>
      </c>
      <c r="J1183">
        <f t="shared" ca="1" si="337"/>
        <v>-0.25277764236659062</v>
      </c>
      <c r="K1183">
        <f t="shared" ca="1" si="338"/>
        <v>12.914616418753205</v>
      </c>
      <c r="L1183">
        <f t="shared" ca="1" si="339"/>
        <v>-0.25277764236659062</v>
      </c>
      <c r="M1183">
        <f t="shared" ca="1" si="340"/>
        <v>1.7252511410304285E-2</v>
      </c>
      <c r="N1183">
        <f t="shared" ca="1" si="341"/>
        <v>0.237723752190246</v>
      </c>
      <c r="O1183">
        <f t="shared" ca="1" si="342"/>
        <v>12.914616418753205</v>
      </c>
      <c r="P1183">
        <f t="shared" ca="1" si="343"/>
        <v>0.237723752190246</v>
      </c>
      <c r="Q1183">
        <f t="shared" ca="1" si="344"/>
        <v>20.678864405251932</v>
      </c>
    </row>
    <row r="1184" spans="1:17" x14ac:dyDescent="0.2">
      <c r="A1184">
        <f t="shared" si="331"/>
        <v>1172</v>
      </c>
      <c r="B1184">
        <f t="shared" ca="1" si="332"/>
        <v>23.196107496582577</v>
      </c>
      <c r="C1184">
        <f t="shared" ca="1" si="333"/>
        <v>17.201151754716001</v>
      </c>
      <c r="E1184">
        <f t="shared" ca="1" si="329"/>
        <v>5.7143196950614428E-2</v>
      </c>
      <c r="F1184">
        <f t="shared" ca="1" si="330"/>
        <v>0.44789420325225698</v>
      </c>
      <c r="G1184">
        <f t="shared" ca="1" si="334"/>
        <v>0.49496259979712859</v>
      </c>
      <c r="H1184">
        <f t="shared" ca="1" si="335"/>
        <v>1</v>
      </c>
      <c r="I1184">
        <f t="shared" ca="1" si="336"/>
        <v>0.86956136224528591</v>
      </c>
      <c r="J1184">
        <f t="shared" ca="1" si="337"/>
        <v>-1.4998146508316599</v>
      </c>
      <c r="K1184">
        <f t="shared" ca="1" si="338"/>
        <v>3.0187076812465028</v>
      </c>
      <c r="L1184">
        <f t="shared" ca="1" si="339"/>
        <v>-1.4998146508316599</v>
      </c>
      <c r="M1184">
        <f t="shared" ca="1" si="340"/>
        <v>135.37109983874612</v>
      </c>
      <c r="N1184">
        <f t="shared" ca="1" si="341"/>
        <v>73.482991145539216</v>
      </c>
      <c r="O1184">
        <f t="shared" ca="1" si="342"/>
        <v>3.0187076812465028</v>
      </c>
      <c r="P1184">
        <f t="shared" ca="1" si="343"/>
        <v>73.482991145539216</v>
      </c>
      <c r="Q1184">
        <f t="shared" ca="1" si="344"/>
        <v>251.81497344011478</v>
      </c>
    </row>
    <row r="1185" spans="1:17" x14ac:dyDescent="0.2">
      <c r="A1185">
        <f t="shared" si="331"/>
        <v>1173</v>
      </c>
      <c r="B1185">
        <f t="shared" ca="1" si="332"/>
        <v>15.471607213961272</v>
      </c>
      <c r="C1185">
        <f t="shared" ca="1" si="333"/>
        <v>6.9018800181532205</v>
      </c>
      <c r="E1185">
        <f t="shared" ca="1" si="329"/>
        <v>0.95220970038150199</v>
      </c>
      <c r="F1185">
        <f t="shared" ca="1" si="330"/>
        <v>4.1864921752886336E-2</v>
      </c>
      <c r="G1185">
        <f t="shared" ca="1" si="334"/>
        <v>5.9253778656116751E-3</v>
      </c>
      <c r="H1185">
        <f t="shared" ca="1" si="335"/>
        <v>1</v>
      </c>
      <c r="I1185">
        <f t="shared" ca="1" si="336"/>
        <v>241.45509238521774</v>
      </c>
      <c r="J1185">
        <f t="shared" ca="1" si="337"/>
        <v>-2.3360412174903198</v>
      </c>
      <c r="K1185">
        <f t="shared" ca="1" si="338"/>
        <v>0.60218896660466059</v>
      </c>
      <c r="L1185">
        <f t="shared" ca="1" si="339"/>
        <v>-2.3360412174903198</v>
      </c>
      <c r="M1185">
        <f t="shared" ca="1" si="340"/>
        <v>1.1827028451936494</v>
      </c>
      <c r="N1185">
        <f t="shared" ca="1" si="341"/>
        <v>8.2225275037692794E-2</v>
      </c>
      <c r="O1185">
        <f t="shared" ca="1" si="342"/>
        <v>0.60218896660466059</v>
      </c>
      <c r="P1185">
        <f t="shared" ca="1" si="343"/>
        <v>8.2225275037692794E-2</v>
      </c>
      <c r="Q1185">
        <f t="shared" ca="1" si="344"/>
        <v>3.6088504383041918E-2</v>
      </c>
    </row>
    <row r="1186" spans="1:17" x14ac:dyDescent="0.2">
      <c r="A1186">
        <f t="shared" si="331"/>
        <v>1174</v>
      </c>
      <c r="B1186">
        <f t="shared" ca="1" si="332"/>
        <v>15.809511572640227</v>
      </c>
      <c r="C1186">
        <f t="shared" ca="1" si="333"/>
        <v>10.912272886053703</v>
      </c>
      <c r="E1186">
        <f t="shared" ca="1" si="329"/>
        <v>0.68411880144991732</v>
      </c>
      <c r="F1186">
        <f t="shared" ca="1" si="330"/>
        <v>3.726793987807149E-2</v>
      </c>
      <c r="G1186">
        <f t="shared" ca="1" si="334"/>
        <v>0.2786132586720112</v>
      </c>
      <c r="H1186">
        <f t="shared" ca="1" si="335"/>
        <v>1</v>
      </c>
      <c r="I1186">
        <f t="shared" ca="1" si="336"/>
        <v>124.63333573662337</v>
      </c>
      <c r="J1186">
        <f t="shared" ca="1" si="337"/>
        <v>-1.4940479240069795</v>
      </c>
      <c r="K1186">
        <f t="shared" ca="1" si="338"/>
        <v>20.34311470092479</v>
      </c>
      <c r="L1186">
        <f t="shared" ca="1" si="339"/>
        <v>-1.4940479240069795</v>
      </c>
      <c r="M1186">
        <f t="shared" ca="1" si="340"/>
        <v>0.93722927649144594</v>
      </c>
      <c r="N1186">
        <f t="shared" ca="1" si="341"/>
        <v>3.4417249978130569</v>
      </c>
      <c r="O1186">
        <f t="shared" ca="1" si="342"/>
        <v>20.34311470092479</v>
      </c>
      <c r="P1186">
        <f t="shared" ca="1" si="343"/>
        <v>3.4417249978130569</v>
      </c>
      <c r="Q1186">
        <f t="shared" ca="1" si="344"/>
        <v>79.788507602868734</v>
      </c>
    </row>
    <row r="1187" spans="1:17" x14ac:dyDescent="0.2">
      <c r="A1187">
        <f t="shared" si="331"/>
        <v>1175</v>
      </c>
      <c r="B1187">
        <f t="shared" ca="1" si="332"/>
        <v>15.319165383122145</v>
      </c>
      <c r="C1187">
        <f t="shared" ca="1" si="333"/>
        <v>8.0463924744453941</v>
      </c>
      <c r="E1187">
        <f t="shared" ca="1" si="329"/>
        <v>0.88515139036577473</v>
      </c>
      <c r="F1187">
        <f t="shared" ca="1" si="330"/>
        <v>2.1435713881220141E-2</v>
      </c>
      <c r="G1187">
        <f t="shared" ca="1" si="334"/>
        <v>9.3412895753005126E-2</v>
      </c>
      <c r="H1187">
        <f t="shared" ca="1" si="335"/>
        <v>1</v>
      </c>
      <c r="I1187">
        <f t="shared" ca="1" si="336"/>
        <v>208.64418160363942</v>
      </c>
      <c r="J1187">
        <f t="shared" ca="1" si="337"/>
        <v>-1.1118677240030737</v>
      </c>
      <c r="K1187">
        <f t="shared" ca="1" si="338"/>
        <v>8.8248743968762042</v>
      </c>
      <c r="L1187">
        <f t="shared" ca="1" si="339"/>
        <v>-1.1118677240030737</v>
      </c>
      <c r="M1187">
        <f t="shared" ca="1" si="340"/>
        <v>0.3100637370124158</v>
      </c>
      <c r="N1187">
        <f t="shared" ca="1" si="341"/>
        <v>0.66371829201540533</v>
      </c>
      <c r="O1187">
        <f t="shared" ca="1" si="342"/>
        <v>8.8248743968762042</v>
      </c>
      <c r="P1187">
        <f t="shared" ca="1" si="343"/>
        <v>0.66371829201540533</v>
      </c>
      <c r="Q1187">
        <f t="shared" ca="1" si="344"/>
        <v>8.9691327650190029</v>
      </c>
    </row>
    <row r="1188" spans="1:17" x14ac:dyDescent="0.2">
      <c r="A1188">
        <f t="shared" si="331"/>
        <v>1176</v>
      </c>
      <c r="B1188">
        <f t="shared" ca="1" si="332"/>
        <v>18.146830354519658</v>
      </c>
      <c r="C1188">
        <f t="shared" ca="1" si="333"/>
        <v>13.712694217695065</v>
      </c>
      <c r="E1188">
        <f t="shared" ca="1" si="329"/>
        <v>0.46931266581634223</v>
      </c>
      <c r="F1188">
        <f t="shared" ca="1" si="330"/>
        <v>8.9886532640344269E-2</v>
      </c>
      <c r="G1188">
        <f t="shared" ca="1" si="334"/>
        <v>0.44080080154331347</v>
      </c>
      <c r="H1188">
        <f t="shared" ca="1" si="335"/>
        <v>1</v>
      </c>
      <c r="I1188">
        <f t="shared" ca="1" si="336"/>
        <v>58.653740940129396</v>
      </c>
      <c r="J1188">
        <f t="shared" ca="1" si="337"/>
        <v>-2.4720344517094595</v>
      </c>
      <c r="K1188">
        <f t="shared" ca="1" si="338"/>
        <v>22.079477532776142</v>
      </c>
      <c r="L1188">
        <f t="shared" ca="1" si="339"/>
        <v>-2.4720344517094595</v>
      </c>
      <c r="M1188">
        <f t="shared" ca="1" si="340"/>
        <v>5.4521064885699602</v>
      </c>
      <c r="N1188">
        <f t="shared" ca="1" si="341"/>
        <v>13.133364678626744</v>
      </c>
      <c r="O1188">
        <f t="shared" ca="1" si="342"/>
        <v>22.079477532776142</v>
      </c>
      <c r="P1188">
        <f t="shared" ca="1" si="343"/>
        <v>13.133364678626744</v>
      </c>
      <c r="Q1188">
        <f t="shared" ca="1" si="344"/>
        <v>199.71998896762977</v>
      </c>
    </row>
    <row r="1189" spans="1:17" x14ac:dyDescent="0.2">
      <c r="A1189">
        <f t="shared" si="331"/>
        <v>1177</v>
      </c>
      <c r="B1189">
        <f t="shared" ca="1" si="332"/>
        <v>13.67292253659733</v>
      </c>
      <c r="C1189">
        <f t="shared" ca="1" si="333"/>
        <v>8.1779733539130177</v>
      </c>
      <c r="E1189">
        <f t="shared" ca="1" si="329"/>
        <v>0.809859403585385</v>
      </c>
      <c r="F1189">
        <f t="shared" ca="1" si="330"/>
        <v>0.15578802175960518</v>
      </c>
      <c r="G1189">
        <f t="shared" ca="1" si="334"/>
        <v>3.4352574655009821E-2</v>
      </c>
      <c r="H1189">
        <f t="shared" ca="1" si="335"/>
        <v>1</v>
      </c>
      <c r="I1189">
        <f t="shared" ca="1" si="336"/>
        <v>174.65878112720239</v>
      </c>
      <c r="J1189">
        <f t="shared" ca="1" si="337"/>
        <v>-7.3933507111356773</v>
      </c>
      <c r="K1189">
        <f t="shared" ca="1" si="338"/>
        <v>2.9692930597818012</v>
      </c>
      <c r="L1189">
        <f t="shared" ca="1" si="339"/>
        <v>-7.3933507111356773</v>
      </c>
      <c r="M1189">
        <f t="shared" ca="1" si="340"/>
        <v>16.377333732000817</v>
      </c>
      <c r="N1189">
        <f t="shared" ca="1" si="341"/>
        <v>1.7739131568302073</v>
      </c>
      <c r="O1189">
        <f t="shared" ca="1" si="342"/>
        <v>2.9692930597818012</v>
      </c>
      <c r="P1189">
        <f t="shared" ca="1" si="343"/>
        <v>1.7739131568302073</v>
      </c>
      <c r="Q1189">
        <f t="shared" ca="1" si="344"/>
        <v>1.2129848216352836</v>
      </c>
    </row>
    <row r="1190" spans="1:17" x14ac:dyDescent="0.2">
      <c r="A1190">
        <f t="shared" si="331"/>
        <v>1178</v>
      </c>
      <c r="B1190">
        <f t="shared" ca="1" si="332"/>
        <v>24.40705417675936</v>
      </c>
      <c r="C1190">
        <f t="shared" ca="1" si="333"/>
        <v>17.854405017529086</v>
      </c>
      <c r="E1190">
        <f t="shared" ca="1" si="329"/>
        <v>0.15085169036536528</v>
      </c>
      <c r="F1190">
        <f t="shared" ca="1" si="330"/>
        <v>0.16926748755245388</v>
      </c>
      <c r="G1190">
        <f t="shared" ca="1" si="334"/>
        <v>0.67988082208218081</v>
      </c>
      <c r="H1190">
        <f t="shared" ca="1" si="335"/>
        <v>1</v>
      </c>
      <c r="I1190">
        <f t="shared" ca="1" si="336"/>
        <v>6.0599847110452449</v>
      </c>
      <c r="J1190">
        <f t="shared" ca="1" si="337"/>
        <v>-1.4963091960015054</v>
      </c>
      <c r="K1190">
        <f t="shared" ca="1" si="338"/>
        <v>10.946294132352552</v>
      </c>
      <c r="L1190">
        <f t="shared" ca="1" si="339"/>
        <v>-1.4963091960015054</v>
      </c>
      <c r="M1190">
        <f t="shared" ca="1" si="340"/>
        <v>19.334020284597621</v>
      </c>
      <c r="N1190">
        <f t="shared" ca="1" si="341"/>
        <v>38.145678052746916</v>
      </c>
      <c r="O1190">
        <f t="shared" ca="1" si="342"/>
        <v>10.946294132352552</v>
      </c>
      <c r="P1190">
        <f t="shared" ca="1" si="343"/>
        <v>38.145678052746916</v>
      </c>
      <c r="Q1190">
        <f t="shared" ca="1" si="344"/>
        <v>475.11896261342775</v>
      </c>
    </row>
    <row r="1191" spans="1:17" x14ac:dyDescent="0.2">
      <c r="A1191">
        <f t="shared" si="331"/>
        <v>1179</v>
      </c>
      <c r="B1191">
        <f t="shared" ca="1" si="332"/>
        <v>16.801747302473625</v>
      </c>
      <c r="C1191">
        <f t="shared" ca="1" si="333"/>
        <v>13.281828726321322</v>
      </c>
      <c r="E1191">
        <f t="shared" ca="1" si="329"/>
        <v>0.32816516345183122</v>
      </c>
      <c r="F1191">
        <f t="shared" ca="1" si="330"/>
        <v>0.4341438203377066</v>
      </c>
      <c r="G1191">
        <f t="shared" ca="1" si="334"/>
        <v>0.23769101621046218</v>
      </c>
      <c r="H1191">
        <f t="shared" ca="1" si="335"/>
        <v>1</v>
      </c>
      <c r="I1191">
        <f t="shared" ca="1" si="336"/>
        <v>28.678479330246663</v>
      </c>
      <c r="J1191">
        <f t="shared" ca="1" si="337"/>
        <v>-8.3487934368957397</v>
      </c>
      <c r="K1191">
        <f t="shared" ca="1" si="338"/>
        <v>8.3250985948288019</v>
      </c>
      <c r="L1191">
        <f t="shared" ca="1" si="339"/>
        <v>-8.3487934368957397</v>
      </c>
      <c r="M1191">
        <f t="shared" ca="1" si="340"/>
        <v>127.18688212641025</v>
      </c>
      <c r="N1191">
        <f t="shared" ca="1" si="341"/>
        <v>34.204668927572826</v>
      </c>
      <c r="O1191">
        <f t="shared" ca="1" si="342"/>
        <v>8.3250985948288019</v>
      </c>
      <c r="P1191">
        <f t="shared" ca="1" si="343"/>
        <v>34.204668927572826</v>
      </c>
      <c r="Q1191">
        <f t="shared" ca="1" si="344"/>
        <v>58.071402788511094</v>
      </c>
    </row>
    <row r="1192" spans="1:17" x14ac:dyDescent="0.2">
      <c r="A1192">
        <f t="shared" si="331"/>
        <v>1180</v>
      </c>
      <c r="B1192">
        <f t="shared" ca="1" si="332"/>
        <v>22.752392884375091</v>
      </c>
      <c r="C1192">
        <f t="shared" ca="1" si="333"/>
        <v>16.511401072783542</v>
      </c>
      <c r="E1192">
        <f t="shared" ca="1" si="329"/>
        <v>4.6508307354568013E-2</v>
      </c>
      <c r="F1192">
        <f t="shared" ca="1" si="330"/>
        <v>0.56346259565323176</v>
      </c>
      <c r="G1192">
        <f t="shared" ca="1" si="334"/>
        <v>0.39002909699220023</v>
      </c>
      <c r="H1192">
        <f t="shared" ca="1" si="335"/>
        <v>1</v>
      </c>
      <c r="I1192">
        <f t="shared" ca="1" si="336"/>
        <v>0.57601293249042884</v>
      </c>
      <c r="J1192">
        <f t="shared" ca="1" si="337"/>
        <v>-1.5356535266725704</v>
      </c>
      <c r="K1192">
        <f t="shared" ca="1" si="338"/>
        <v>1.9360282190474998</v>
      </c>
      <c r="L1192">
        <f t="shared" ca="1" si="339"/>
        <v>-1.5356535266725704</v>
      </c>
      <c r="M1192">
        <f t="shared" ca="1" si="340"/>
        <v>214.24231725334715</v>
      </c>
      <c r="N1192">
        <f t="shared" ca="1" si="341"/>
        <v>72.845226709004208</v>
      </c>
      <c r="O1192">
        <f t="shared" ca="1" si="342"/>
        <v>1.9360282190474998</v>
      </c>
      <c r="P1192">
        <f t="shared" ca="1" si="343"/>
        <v>72.845226709004208</v>
      </c>
      <c r="Q1192">
        <f t="shared" ca="1" si="344"/>
        <v>156.36184897636642</v>
      </c>
    </row>
    <row r="1193" spans="1:17" x14ac:dyDescent="0.2">
      <c r="A1193">
        <f t="shared" si="331"/>
        <v>1181</v>
      </c>
      <c r="B1193">
        <f t="shared" ca="1" si="332"/>
        <v>20.093415607434004</v>
      </c>
      <c r="C1193">
        <f t="shared" ca="1" si="333"/>
        <v>14.860597200263552</v>
      </c>
      <c r="E1193">
        <f t="shared" ca="1" si="329"/>
        <v>0.40706103386443016</v>
      </c>
      <c r="F1193">
        <f t="shared" ca="1" si="330"/>
        <v>5.9272381465554649E-2</v>
      </c>
      <c r="G1193">
        <f t="shared" ca="1" si="334"/>
        <v>0.53366658467001515</v>
      </c>
      <c r="H1193">
        <f t="shared" ca="1" si="335"/>
        <v>1</v>
      </c>
      <c r="I1193">
        <f t="shared" ca="1" si="336"/>
        <v>44.125559892934383</v>
      </c>
      <c r="J1193">
        <f t="shared" ca="1" si="337"/>
        <v>-1.4138701451079683</v>
      </c>
      <c r="K1193">
        <f t="shared" ca="1" si="338"/>
        <v>23.185351456155427</v>
      </c>
      <c r="L1193">
        <f t="shared" ca="1" si="339"/>
        <v>-1.4138701451079683</v>
      </c>
      <c r="M1193">
        <f t="shared" ca="1" si="340"/>
        <v>2.3707176200628832</v>
      </c>
      <c r="N1193">
        <f t="shared" ca="1" si="341"/>
        <v>10.484829860243474</v>
      </c>
      <c r="O1193">
        <f t="shared" ca="1" si="342"/>
        <v>23.185351456155427</v>
      </c>
      <c r="P1193">
        <f t="shared" ca="1" si="343"/>
        <v>10.484829860243474</v>
      </c>
      <c r="Q1193">
        <f t="shared" ca="1" si="344"/>
        <v>292.7364509174933</v>
      </c>
    </row>
    <row r="1194" spans="1:17" x14ac:dyDescent="0.2">
      <c r="A1194">
        <f t="shared" si="331"/>
        <v>1182</v>
      </c>
      <c r="B1194">
        <f t="shared" ca="1" si="332"/>
        <v>14.794886280449553</v>
      </c>
      <c r="C1194">
        <f t="shared" ca="1" si="333"/>
        <v>10.92336385585851</v>
      </c>
      <c r="E1194">
        <f t="shared" ca="1" si="329"/>
        <v>0.64050812512756305</v>
      </c>
      <c r="F1194">
        <f t="shared" ca="1" si="330"/>
        <v>0.12396803928399626</v>
      </c>
      <c r="G1194">
        <f t="shared" ca="1" si="334"/>
        <v>0.2355238355884407</v>
      </c>
      <c r="H1194">
        <f t="shared" ca="1" si="335"/>
        <v>1</v>
      </c>
      <c r="I1194">
        <f t="shared" ca="1" si="336"/>
        <v>109.24975031978364</v>
      </c>
      <c r="J1194">
        <f t="shared" ca="1" si="337"/>
        <v>-4.6529886340674071</v>
      </c>
      <c r="K1194">
        <f t="shared" ca="1" si="338"/>
        <v>16.100658940726895</v>
      </c>
      <c r="L1194">
        <f t="shared" ca="1" si="339"/>
        <v>-4.6529886340674071</v>
      </c>
      <c r="M1194">
        <f t="shared" ca="1" si="340"/>
        <v>10.370376850692162</v>
      </c>
      <c r="N1194">
        <f t="shared" ca="1" si="341"/>
        <v>9.6779549873256965</v>
      </c>
      <c r="O1194">
        <f t="shared" ca="1" si="342"/>
        <v>16.100658940726895</v>
      </c>
      <c r="P1194">
        <f t="shared" ca="1" si="343"/>
        <v>9.6779549873256965</v>
      </c>
      <c r="Q1194">
        <f t="shared" ca="1" si="344"/>
        <v>57.01728229298827</v>
      </c>
    </row>
    <row r="1195" spans="1:17" x14ac:dyDescent="0.2">
      <c r="A1195">
        <f t="shared" si="331"/>
        <v>1183</v>
      </c>
      <c r="B1195">
        <f t="shared" ca="1" si="332"/>
        <v>16.56951141065516</v>
      </c>
      <c r="C1195">
        <f t="shared" ca="1" si="333"/>
        <v>11.940868360164993</v>
      </c>
      <c r="E1195">
        <f t="shared" ca="1" si="329"/>
        <v>0.61119657861318377</v>
      </c>
      <c r="F1195">
        <f t="shared" ca="1" si="330"/>
        <v>4.4506689600833954E-2</v>
      </c>
      <c r="G1195">
        <f t="shared" ca="1" si="334"/>
        <v>0.3442967317859823</v>
      </c>
      <c r="H1195">
        <f t="shared" ca="1" si="335"/>
        <v>1</v>
      </c>
      <c r="I1195">
        <f t="shared" ca="1" si="336"/>
        <v>99.479362927763347</v>
      </c>
      <c r="J1195">
        <f t="shared" ca="1" si="337"/>
        <v>-1.5940569135925207</v>
      </c>
      <c r="K1195">
        <f t="shared" ca="1" si="338"/>
        <v>22.45938999309686</v>
      </c>
      <c r="L1195">
        <f t="shared" ca="1" si="339"/>
        <v>-1.5940569135925207</v>
      </c>
      <c r="M1195">
        <f t="shared" ca="1" si="340"/>
        <v>1.3366744888930175</v>
      </c>
      <c r="N1195">
        <f t="shared" ca="1" si="341"/>
        <v>5.079221976204412</v>
      </c>
      <c r="O1195">
        <f t="shared" ca="1" si="342"/>
        <v>22.45938999309686</v>
      </c>
      <c r="P1195">
        <f t="shared" ca="1" si="343"/>
        <v>5.079221976204412</v>
      </c>
      <c r="Q1195">
        <f t="shared" ca="1" si="344"/>
        <v>121.8435608597577</v>
      </c>
    </row>
    <row r="1196" spans="1:17" x14ac:dyDescent="0.2">
      <c r="A1196">
        <f t="shared" si="331"/>
        <v>1184</v>
      </c>
      <c r="B1196">
        <f t="shared" ca="1" si="332"/>
        <v>14.80673707527543</v>
      </c>
      <c r="C1196">
        <f t="shared" ca="1" si="333"/>
        <v>10.612711794196974</v>
      </c>
      <c r="E1196">
        <f t="shared" ca="1" si="329"/>
        <v>0.67213543883621474</v>
      </c>
      <c r="F1196">
        <f t="shared" ca="1" si="330"/>
        <v>0.10235625405443259</v>
      </c>
      <c r="G1196">
        <f t="shared" ca="1" si="334"/>
        <v>0.22550830710935266</v>
      </c>
      <c r="H1196">
        <f t="shared" ca="1" si="335"/>
        <v>1</v>
      </c>
      <c r="I1196">
        <f t="shared" ca="1" si="336"/>
        <v>120.30529861956242</v>
      </c>
      <c r="J1196">
        <f t="shared" ca="1" si="337"/>
        <v>-4.0315197721593181</v>
      </c>
      <c r="K1196">
        <f t="shared" ca="1" si="338"/>
        <v>16.177204703565415</v>
      </c>
      <c r="L1196">
        <f t="shared" ca="1" si="339"/>
        <v>-4.0315197721593181</v>
      </c>
      <c r="M1196">
        <f t="shared" ca="1" si="340"/>
        <v>7.0697464916886839</v>
      </c>
      <c r="N1196">
        <f t="shared" ca="1" si="341"/>
        <v>7.650959947857106</v>
      </c>
      <c r="O1196">
        <f t="shared" ca="1" si="342"/>
        <v>16.177204703565415</v>
      </c>
      <c r="P1196">
        <f t="shared" ca="1" si="343"/>
        <v>7.650959947857106</v>
      </c>
      <c r="Q1196">
        <f t="shared" ca="1" si="344"/>
        <v>52.271127946558515</v>
      </c>
    </row>
    <row r="1197" spans="1:17" x14ac:dyDescent="0.2">
      <c r="A1197">
        <f t="shared" si="331"/>
        <v>1185</v>
      </c>
      <c r="B1197">
        <f t="shared" ca="1" si="332"/>
        <v>19.890059459648988</v>
      </c>
      <c r="C1197">
        <f t="shared" ca="1" si="333"/>
        <v>15.401771930443802</v>
      </c>
      <c r="E1197">
        <f t="shared" ca="1" si="329"/>
        <v>0.19916632267842238</v>
      </c>
      <c r="F1197">
        <f t="shared" ca="1" si="330"/>
        <v>0.40599012952176339</v>
      </c>
      <c r="G1197">
        <f t="shared" ca="1" si="334"/>
        <v>0.39484354779981423</v>
      </c>
      <c r="H1197">
        <f t="shared" ca="1" si="335"/>
        <v>1</v>
      </c>
      <c r="I1197">
        <f t="shared" ca="1" si="336"/>
        <v>10.563381774966068</v>
      </c>
      <c r="J1197">
        <f t="shared" ca="1" si="337"/>
        <v>-4.7383702828383418</v>
      </c>
      <c r="K1197">
        <f t="shared" ca="1" si="338"/>
        <v>8.3931520748552213</v>
      </c>
      <c r="L1197">
        <f t="shared" ca="1" si="339"/>
        <v>-4.7383702828383418</v>
      </c>
      <c r="M1197">
        <f t="shared" ca="1" si="340"/>
        <v>111.22592445958747</v>
      </c>
      <c r="N1197">
        <f t="shared" ca="1" si="341"/>
        <v>53.134857572454969</v>
      </c>
      <c r="O1197">
        <f t="shared" ca="1" si="342"/>
        <v>8.3931520748552213</v>
      </c>
      <c r="P1197">
        <f t="shared" ca="1" si="343"/>
        <v>53.134857572454969</v>
      </c>
      <c r="Q1197">
        <f t="shared" ca="1" si="344"/>
        <v>160.24588034487496</v>
      </c>
    </row>
    <row r="1198" spans="1:17" x14ac:dyDescent="0.2">
      <c r="A1198">
        <f t="shared" si="331"/>
        <v>1186</v>
      </c>
      <c r="B1198">
        <f t="shared" ca="1" si="332"/>
        <v>22.98763570854193</v>
      </c>
      <c r="C1198">
        <f t="shared" ca="1" si="333"/>
        <v>17.238241351023174</v>
      </c>
      <c r="E1198">
        <f t="shared" ca="1" si="329"/>
        <v>0.14715481177019807</v>
      </c>
      <c r="F1198">
        <f t="shared" ca="1" si="330"/>
        <v>0.26076758287075724</v>
      </c>
      <c r="G1198">
        <f t="shared" ca="1" si="334"/>
        <v>0.59207760535904463</v>
      </c>
      <c r="H1198">
        <f t="shared" ca="1" si="335"/>
        <v>1</v>
      </c>
      <c r="I1198">
        <f t="shared" ca="1" si="336"/>
        <v>5.766603636402702</v>
      </c>
      <c r="J1198">
        <f t="shared" ca="1" si="337"/>
        <v>-2.2486697879845861</v>
      </c>
      <c r="K1198">
        <f t="shared" ca="1" si="338"/>
        <v>9.2990213329022424</v>
      </c>
      <c r="L1198">
        <f t="shared" ca="1" si="339"/>
        <v>-2.2486697879845861</v>
      </c>
      <c r="M1198">
        <f t="shared" ca="1" si="340"/>
        <v>45.886219340018393</v>
      </c>
      <c r="N1198">
        <f t="shared" ca="1" si="341"/>
        <v>51.176577239307626</v>
      </c>
      <c r="O1198">
        <f t="shared" ca="1" si="342"/>
        <v>9.2990213329022424</v>
      </c>
      <c r="P1198">
        <f t="shared" ca="1" si="343"/>
        <v>51.176577239307626</v>
      </c>
      <c r="Q1198">
        <f t="shared" ca="1" si="344"/>
        <v>360.32471492376044</v>
      </c>
    </row>
    <row r="1199" spans="1:17" x14ac:dyDescent="0.2">
      <c r="A1199">
        <f t="shared" si="331"/>
        <v>1187</v>
      </c>
      <c r="B1199">
        <f t="shared" ca="1" si="332"/>
        <v>14.415757894019256</v>
      </c>
      <c r="C1199">
        <f t="shared" ca="1" si="333"/>
        <v>9.3911008093953257</v>
      </c>
      <c r="E1199">
        <f t="shared" ca="1" si="329"/>
        <v>0.76088581929178645</v>
      </c>
      <c r="F1199">
        <f t="shared" ca="1" si="330"/>
        <v>8.9421755151342069E-2</v>
      </c>
      <c r="G1199">
        <f t="shared" ca="1" si="334"/>
        <v>0.14969242555687148</v>
      </c>
      <c r="H1199">
        <f t="shared" ca="1" si="335"/>
        <v>1</v>
      </c>
      <c r="I1199">
        <f t="shared" ca="1" si="336"/>
        <v>154.17364734882241</v>
      </c>
      <c r="J1199">
        <f t="shared" ca="1" si="337"/>
        <v>-3.987129082247133</v>
      </c>
      <c r="K1199">
        <f t="shared" ca="1" si="338"/>
        <v>12.156357332412737</v>
      </c>
      <c r="L1199">
        <f t="shared" ca="1" si="339"/>
        <v>-3.987129082247133</v>
      </c>
      <c r="M1199">
        <f t="shared" ca="1" si="340"/>
        <v>5.3958696986250665</v>
      </c>
      <c r="N1199">
        <f t="shared" ca="1" si="341"/>
        <v>4.4369242641006936</v>
      </c>
      <c r="O1199">
        <f t="shared" ca="1" si="342"/>
        <v>12.156357332412737</v>
      </c>
      <c r="P1199">
        <f t="shared" ca="1" si="343"/>
        <v>4.4369242641006936</v>
      </c>
      <c r="Q1199">
        <f t="shared" ca="1" si="344"/>
        <v>23.032253582998411</v>
      </c>
    </row>
    <row r="1200" spans="1:17" x14ac:dyDescent="0.2">
      <c r="A1200">
        <f t="shared" si="331"/>
        <v>1188</v>
      </c>
      <c r="B1200">
        <f t="shared" ca="1" si="332"/>
        <v>14.713059403934814</v>
      </c>
      <c r="C1200">
        <f t="shared" ca="1" si="333"/>
        <v>8.8840520617783341</v>
      </c>
      <c r="E1200">
        <f t="shared" ca="1" si="329"/>
        <v>0.8096036962167763</v>
      </c>
      <c r="F1200">
        <f t="shared" ca="1" si="330"/>
        <v>6.0021787864475103E-2</v>
      </c>
      <c r="G1200">
        <f t="shared" ca="1" si="334"/>
        <v>0.1303745159187486</v>
      </c>
      <c r="H1200">
        <f t="shared" ca="1" si="335"/>
        <v>1</v>
      </c>
      <c r="I1200">
        <f t="shared" ca="1" si="336"/>
        <v>174.5485039942908</v>
      </c>
      <c r="J1200">
        <f t="shared" ca="1" si="337"/>
        <v>-2.8476002726850322</v>
      </c>
      <c r="K1200">
        <f t="shared" ca="1" si="338"/>
        <v>11.26547045551621</v>
      </c>
      <c r="L1200">
        <f t="shared" ca="1" si="339"/>
        <v>-2.8476002726850322</v>
      </c>
      <c r="M1200">
        <f t="shared" ca="1" si="340"/>
        <v>2.4310446144487448</v>
      </c>
      <c r="N1200">
        <f t="shared" ca="1" si="341"/>
        <v>2.5938247901444575</v>
      </c>
      <c r="O1200">
        <f t="shared" ca="1" si="342"/>
        <v>11.26547045551621</v>
      </c>
      <c r="P1200">
        <f t="shared" ca="1" si="343"/>
        <v>2.5938247901444575</v>
      </c>
      <c r="Q1200">
        <f t="shared" ca="1" si="344"/>
        <v>17.471178469023901</v>
      </c>
    </row>
    <row r="1201" spans="1:17" x14ac:dyDescent="0.2">
      <c r="A1201">
        <f t="shared" si="331"/>
        <v>1189</v>
      </c>
      <c r="B1201">
        <f t="shared" ca="1" si="332"/>
        <v>13.747898133880808</v>
      </c>
      <c r="C1201">
        <f t="shared" ca="1" si="333"/>
        <v>8.1618174580843661</v>
      </c>
      <c r="E1201">
        <f t="shared" ca="1" si="329"/>
        <v>0.81483448199692254</v>
      </c>
      <c r="F1201">
        <f t="shared" ca="1" si="330"/>
        <v>0.14792787167653848</v>
      </c>
      <c r="G1201">
        <f t="shared" ca="1" si="334"/>
        <v>3.7237646326538976E-2</v>
      </c>
      <c r="H1201">
        <f t="shared" ca="1" si="335"/>
        <v>1</v>
      </c>
      <c r="I1201">
        <f t="shared" ca="1" si="336"/>
        <v>176.81127856153273</v>
      </c>
      <c r="J1201">
        <f t="shared" ca="1" si="337"/>
        <v>-7.0634524184609244</v>
      </c>
      <c r="K1201">
        <f t="shared" ca="1" si="338"/>
        <v>3.2384393183522602</v>
      </c>
      <c r="L1201">
        <f t="shared" ca="1" si="339"/>
        <v>-7.0634524184609244</v>
      </c>
      <c r="M1201">
        <f t="shared" ca="1" si="340"/>
        <v>14.766415741612793</v>
      </c>
      <c r="N1201">
        <f t="shared" ca="1" si="341"/>
        <v>1.8258757969124986</v>
      </c>
      <c r="O1201">
        <f t="shared" ca="1" si="342"/>
        <v>3.2384393183522602</v>
      </c>
      <c r="P1201">
        <f t="shared" ca="1" si="343"/>
        <v>1.8258757969124986</v>
      </c>
      <c r="Q1201">
        <f t="shared" ca="1" si="344"/>
        <v>1.4252834028102073</v>
      </c>
    </row>
    <row r="1202" spans="1:17" x14ac:dyDescent="0.2">
      <c r="A1202">
        <f t="shared" si="331"/>
        <v>1190</v>
      </c>
      <c r="B1202">
        <f t="shared" ca="1" si="332"/>
        <v>27.195094855516075</v>
      </c>
      <c r="C1202">
        <f t="shared" ca="1" si="333"/>
        <v>19.408924280044797</v>
      </c>
      <c r="E1202">
        <f t="shared" ca="1" si="329"/>
        <v>2.4561249856825396E-2</v>
      </c>
      <c r="F1202">
        <f t="shared" ca="1" si="330"/>
        <v>0.21273870641985779</v>
      </c>
      <c r="G1202">
        <f t="shared" ca="1" si="334"/>
        <v>0.76270004372331679</v>
      </c>
      <c r="H1202">
        <f t="shared" ca="1" si="335"/>
        <v>1</v>
      </c>
      <c r="I1202">
        <f t="shared" ca="1" si="336"/>
        <v>0.16064680504318071</v>
      </c>
      <c r="J1202">
        <f t="shared" ca="1" si="337"/>
        <v>-0.30619253142412278</v>
      </c>
      <c r="K1202">
        <f t="shared" ca="1" si="338"/>
        <v>1.9993479245706853</v>
      </c>
      <c r="L1202">
        <f t="shared" ca="1" si="339"/>
        <v>-0.30619253142412278</v>
      </c>
      <c r="M1202">
        <f t="shared" ca="1" si="340"/>
        <v>30.539934564764408</v>
      </c>
      <c r="N1202">
        <f t="shared" ca="1" si="341"/>
        <v>53.782289437808871</v>
      </c>
      <c r="O1202">
        <f t="shared" ca="1" si="342"/>
        <v>1.9993479245706853</v>
      </c>
      <c r="P1202">
        <f t="shared" ca="1" si="343"/>
        <v>53.782289437808871</v>
      </c>
      <c r="Q1202">
        <f t="shared" ca="1" si="344"/>
        <v>597.92171316879842</v>
      </c>
    </row>
    <row r="1203" spans="1:17" x14ac:dyDescent="0.2">
      <c r="A1203">
        <f t="shared" si="331"/>
        <v>1191</v>
      </c>
      <c r="B1203">
        <f t="shared" ca="1" si="332"/>
        <v>14.526700230187735</v>
      </c>
      <c r="C1203">
        <f t="shared" ca="1" si="333"/>
        <v>9.0029529724188606</v>
      </c>
      <c r="E1203">
        <f t="shared" ca="1" si="329"/>
        <v>0.7941517873245626</v>
      </c>
      <c r="F1203">
        <f t="shared" ca="1" si="330"/>
        <v>7.5063024854562871E-2</v>
      </c>
      <c r="G1203">
        <f t="shared" ca="1" si="334"/>
        <v>0.13078518782087453</v>
      </c>
      <c r="H1203">
        <f t="shared" ca="1" si="335"/>
        <v>1</v>
      </c>
      <c r="I1203">
        <f t="shared" ca="1" si="336"/>
        <v>167.94930142706531</v>
      </c>
      <c r="J1203">
        <f t="shared" ca="1" si="337"/>
        <v>-3.4932301115240154</v>
      </c>
      <c r="K1203">
        <f t="shared" ca="1" si="338"/>
        <v>11.085268578846218</v>
      </c>
      <c r="L1203">
        <f t="shared" ca="1" si="339"/>
        <v>-3.4932301115240154</v>
      </c>
      <c r="M1203">
        <f t="shared" ca="1" si="340"/>
        <v>3.8021320561737251</v>
      </c>
      <c r="N1203">
        <f t="shared" ca="1" si="341"/>
        <v>3.254045505999227</v>
      </c>
      <c r="O1203">
        <f t="shared" ca="1" si="342"/>
        <v>11.085268578846218</v>
      </c>
      <c r="P1203">
        <f t="shared" ca="1" si="343"/>
        <v>3.254045505999227</v>
      </c>
      <c r="Q1203">
        <f t="shared" ca="1" si="344"/>
        <v>17.581418147854539</v>
      </c>
    </row>
    <row r="1204" spans="1:17" x14ac:dyDescent="0.2">
      <c r="A1204">
        <f t="shared" si="331"/>
        <v>1192</v>
      </c>
      <c r="B1204">
        <f t="shared" ca="1" si="332"/>
        <v>15.730255331838604</v>
      </c>
      <c r="C1204">
        <f t="shared" ca="1" si="333"/>
        <v>7.0924694280177878</v>
      </c>
      <c r="E1204">
        <f t="shared" ca="1" si="329"/>
        <v>0.9519082497233905</v>
      </c>
      <c r="F1204">
        <f t="shared" ca="1" si="330"/>
        <v>1.6485209238898128E-2</v>
      </c>
      <c r="G1204">
        <f t="shared" ca="1" si="334"/>
        <v>3.1606541037711378E-2</v>
      </c>
      <c r="H1204">
        <f t="shared" ca="1" si="335"/>
        <v>1</v>
      </c>
      <c r="I1204">
        <f t="shared" ca="1" si="336"/>
        <v>241.30223682189282</v>
      </c>
      <c r="J1204">
        <f t="shared" ca="1" si="337"/>
        <v>-0.9195750310333104</v>
      </c>
      <c r="K1204">
        <f t="shared" ca="1" si="338"/>
        <v>3.2111175375997538</v>
      </c>
      <c r="L1204">
        <f t="shared" ca="1" si="339"/>
        <v>-0.9195750310333104</v>
      </c>
      <c r="M1204">
        <f t="shared" ca="1" si="340"/>
        <v>0.18338508103919018</v>
      </c>
      <c r="N1204">
        <f t="shared" ca="1" si="341"/>
        <v>0.17270719632162113</v>
      </c>
      <c r="O1204">
        <f t="shared" ca="1" si="342"/>
        <v>3.2111175375997538</v>
      </c>
      <c r="P1204">
        <f t="shared" ca="1" si="343"/>
        <v>0.17270719632162113</v>
      </c>
      <c r="Q1204">
        <f t="shared" ca="1" si="344"/>
        <v>1.0268114961286694</v>
      </c>
    </row>
    <row r="1205" spans="1:17" x14ac:dyDescent="0.2">
      <c r="A1205">
        <f t="shared" si="331"/>
        <v>1193</v>
      </c>
      <c r="B1205">
        <f t="shared" ca="1" si="332"/>
        <v>17.309576843612881</v>
      </c>
      <c r="C1205">
        <f t="shared" ca="1" si="333"/>
        <v>13.286215642694499</v>
      </c>
      <c r="E1205">
        <f t="shared" ca="1" si="329"/>
        <v>0.29333018054099569</v>
      </c>
      <c r="F1205">
        <f t="shared" ca="1" si="330"/>
        <v>0.50400727444737248</v>
      </c>
      <c r="G1205">
        <f t="shared" ca="1" si="334"/>
        <v>0.20266254501163183</v>
      </c>
      <c r="H1205">
        <f t="shared" ca="1" si="335"/>
        <v>1</v>
      </c>
      <c r="I1205">
        <f t="shared" ca="1" si="336"/>
        <v>22.913142999557557</v>
      </c>
      <c r="J1205">
        <f t="shared" ca="1" si="337"/>
        <v>-8.663455925726705</v>
      </c>
      <c r="K1205">
        <f t="shared" ca="1" si="338"/>
        <v>6.3447480873605011</v>
      </c>
      <c r="L1205">
        <f t="shared" ca="1" si="339"/>
        <v>-8.663455925726705</v>
      </c>
      <c r="M1205">
        <f t="shared" ca="1" si="340"/>
        <v>171.4149449031724</v>
      </c>
      <c r="N1205">
        <f t="shared" ca="1" si="341"/>
        <v>33.857064204543427</v>
      </c>
      <c r="O1205">
        <f t="shared" ca="1" si="342"/>
        <v>6.3447480873605011</v>
      </c>
      <c r="P1205">
        <f t="shared" ca="1" si="343"/>
        <v>33.857064204543427</v>
      </c>
      <c r="Q1205">
        <f t="shared" ca="1" si="344"/>
        <v>42.216649869854841</v>
      </c>
    </row>
    <row r="1206" spans="1:17" x14ac:dyDescent="0.2">
      <c r="A1206">
        <f t="shared" si="331"/>
        <v>1194</v>
      </c>
      <c r="B1206">
        <f t="shared" ca="1" si="332"/>
        <v>18.050654290592743</v>
      </c>
      <c r="C1206">
        <f t="shared" ca="1" si="333"/>
        <v>14.263507581055151</v>
      </c>
      <c r="E1206">
        <f t="shared" ca="1" si="329"/>
        <v>0.36624730638725267</v>
      </c>
      <c r="F1206">
        <f t="shared" ca="1" si="330"/>
        <v>0.22324873284553642</v>
      </c>
      <c r="G1206">
        <f t="shared" ca="1" si="334"/>
        <v>0.41050396076721091</v>
      </c>
      <c r="H1206">
        <f t="shared" ca="1" si="335"/>
        <v>1</v>
      </c>
      <c r="I1206">
        <f t="shared" ca="1" si="336"/>
        <v>35.720706916784998</v>
      </c>
      <c r="J1206">
        <f t="shared" ca="1" si="337"/>
        <v>-4.7913848776600432</v>
      </c>
      <c r="K1206">
        <f t="shared" ca="1" si="338"/>
        <v>16.046337886619913</v>
      </c>
      <c r="L1206">
        <f t="shared" ca="1" si="339"/>
        <v>-4.7913848776600432</v>
      </c>
      <c r="M1206">
        <f t="shared" ca="1" si="340"/>
        <v>33.632029784724516</v>
      </c>
      <c r="N1206">
        <f t="shared" ca="1" si="341"/>
        <v>30.377033104924319</v>
      </c>
      <c r="O1206">
        <f t="shared" ca="1" si="342"/>
        <v>16.046337886619913</v>
      </c>
      <c r="P1206">
        <f t="shared" ca="1" si="343"/>
        <v>30.377033104924319</v>
      </c>
      <c r="Q1206">
        <f t="shared" ca="1" si="344"/>
        <v>173.20941138921629</v>
      </c>
    </row>
    <row r="1207" spans="1:17" x14ac:dyDescent="0.2">
      <c r="A1207">
        <f t="shared" si="331"/>
        <v>1195</v>
      </c>
      <c r="B1207">
        <f t="shared" ca="1" si="332"/>
        <v>14.997195187148781</v>
      </c>
      <c r="C1207">
        <f t="shared" ca="1" si="333"/>
        <v>9.5572794271890587</v>
      </c>
      <c r="E1207">
        <f t="shared" ca="1" si="329"/>
        <v>0.77024654550724259</v>
      </c>
      <c r="F1207">
        <f t="shared" ca="1" si="330"/>
        <v>4.7826838334569487E-2</v>
      </c>
      <c r="G1207">
        <f t="shared" ca="1" si="334"/>
        <v>0.18192661615818792</v>
      </c>
      <c r="H1207">
        <f t="shared" ca="1" si="335"/>
        <v>1</v>
      </c>
      <c r="I1207">
        <f t="shared" ca="1" si="336"/>
        <v>157.99039499257339</v>
      </c>
      <c r="J1207">
        <f t="shared" ca="1" si="337"/>
        <v>-2.1587335807705008</v>
      </c>
      <c r="K1207">
        <f t="shared" ca="1" si="338"/>
        <v>14.955817007947424</v>
      </c>
      <c r="L1207">
        <f t="shared" ca="1" si="339"/>
        <v>-2.1587335807705008</v>
      </c>
      <c r="M1207">
        <f t="shared" ca="1" si="340"/>
        <v>1.5435418826366893</v>
      </c>
      <c r="N1207">
        <f t="shared" ca="1" si="341"/>
        <v>2.8840774174626889</v>
      </c>
      <c r="O1207">
        <f t="shared" ca="1" si="342"/>
        <v>14.955817007947424</v>
      </c>
      <c r="P1207">
        <f t="shared" ca="1" si="343"/>
        <v>2.8840774174626889</v>
      </c>
      <c r="Q1207">
        <f t="shared" ca="1" si="344"/>
        <v>34.019604916949248</v>
      </c>
    </row>
    <row r="1208" spans="1:17" x14ac:dyDescent="0.2">
      <c r="A1208">
        <f t="shared" si="331"/>
        <v>1196</v>
      </c>
      <c r="B1208">
        <f t="shared" ca="1" si="332"/>
        <v>14.979114448931416</v>
      </c>
      <c r="C1208">
        <f t="shared" ca="1" si="333"/>
        <v>9.0916680513775763</v>
      </c>
      <c r="E1208">
        <f t="shared" ca="1" si="329"/>
        <v>0.80444275247748553</v>
      </c>
      <c r="F1208">
        <f t="shared" ca="1" si="330"/>
        <v>4.2149698209962026E-2</v>
      </c>
      <c r="G1208">
        <f t="shared" ca="1" si="334"/>
        <v>0.15340754931255243</v>
      </c>
      <c r="H1208">
        <f t="shared" ca="1" si="335"/>
        <v>1</v>
      </c>
      <c r="I1208">
        <f t="shared" ca="1" si="336"/>
        <v>172.3302242182092</v>
      </c>
      <c r="J1208">
        <f t="shared" ca="1" si="337"/>
        <v>-1.9869513277052677</v>
      </c>
      <c r="K1208">
        <f t="shared" ca="1" si="338"/>
        <v>13.171220405214083</v>
      </c>
      <c r="L1208">
        <f t="shared" ca="1" si="339"/>
        <v>-1.9869513277052677</v>
      </c>
      <c r="M1208">
        <f t="shared" ca="1" si="340"/>
        <v>1.1988476955420031</v>
      </c>
      <c r="N1208">
        <f t="shared" ca="1" si="341"/>
        <v>2.1432863681408558</v>
      </c>
      <c r="O1208">
        <f t="shared" ca="1" si="342"/>
        <v>13.171220405214083</v>
      </c>
      <c r="P1208">
        <f t="shared" ca="1" si="343"/>
        <v>2.1432863681408558</v>
      </c>
      <c r="Q1208">
        <f t="shared" ca="1" si="344"/>
        <v>24.189686869135382</v>
      </c>
    </row>
    <row r="1209" spans="1:17" x14ac:dyDescent="0.2">
      <c r="A1209">
        <f t="shared" si="331"/>
        <v>1197</v>
      </c>
      <c r="B1209">
        <f t="shared" ca="1" si="332"/>
        <v>14.494473091664073</v>
      </c>
      <c r="C1209">
        <f t="shared" ca="1" si="333"/>
        <v>9.0140751594317603</v>
      </c>
      <c r="E1209">
        <f t="shared" ca="1" si="329"/>
        <v>0.79209965520555192</v>
      </c>
      <c r="F1209">
        <f t="shared" ca="1" si="330"/>
        <v>7.7697266593530018E-2</v>
      </c>
      <c r="G1209">
        <f t="shared" ca="1" si="334"/>
        <v>0.13020307820091806</v>
      </c>
      <c r="H1209">
        <f t="shared" ca="1" si="335"/>
        <v>1</v>
      </c>
      <c r="I1209">
        <f t="shared" ca="1" si="336"/>
        <v>167.08244232374966</v>
      </c>
      <c r="J1209">
        <f t="shared" ca="1" si="337"/>
        <v>-3.6064771154381297</v>
      </c>
      <c r="K1209">
        <f t="shared" ca="1" si="338"/>
        <v>11.007411889588189</v>
      </c>
      <c r="L1209">
        <f t="shared" ca="1" si="339"/>
        <v>-3.6064771154381297</v>
      </c>
      <c r="M1209">
        <f t="shared" ca="1" si="340"/>
        <v>4.0736766613243791</v>
      </c>
      <c r="N1209">
        <f t="shared" ca="1" si="341"/>
        <v>3.3532504567189596</v>
      </c>
      <c r="O1209">
        <f t="shared" ca="1" si="342"/>
        <v>11.007411889588189</v>
      </c>
      <c r="P1209">
        <f t="shared" ca="1" si="343"/>
        <v>3.3532504567189596</v>
      </c>
      <c r="Q1209">
        <f t="shared" ca="1" si="344"/>
        <v>17.425260758161823</v>
      </c>
    </row>
    <row r="1210" spans="1:17" x14ac:dyDescent="0.2">
      <c r="A1210">
        <f t="shared" si="331"/>
        <v>1198</v>
      </c>
      <c r="B1210">
        <f t="shared" ca="1" si="332"/>
        <v>15.220132420646348</v>
      </c>
      <c r="C1210">
        <f t="shared" ca="1" si="333"/>
        <v>8.8363154858487469</v>
      </c>
      <c r="E1210">
        <f t="shared" ca="1" si="329"/>
        <v>0.830694542372024</v>
      </c>
      <c r="F1210">
        <f t="shared" ca="1" si="330"/>
        <v>2.3870291222667823E-2</v>
      </c>
      <c r="G1210">
        <f t="shared" ca="1" si="334"/>
        <v>0.14543516640530818</v>
      </c>
      <c r="H1210">
        <f t="shared" ca="1" si="335"/>
        <v>1</v>
      </c>
      <c r="I1210">
        <f t="shared" ca="1" si="336"/>
        <v>183.76122647211128</v>
      </c>
      <c r="J1210">
        <f t="shared" ca="1" si="337"/>
        <v>-1.1619747497091579</v>
      </c>
      <c r="K1210">
        <f t="shared" ca="1" si="338"/>
        <v>12.894215703940718</v>
      </c>
      <c r="L1210">
        <f t="shared" ca="1" si="339"/>
        <v>-1.1619747497091579</v>
      </c>
      <c r="M1210">
        <f t="shared" ca="1" si="340"/>
        <v>0.38449483390149547</v>
      </c>
      <c r="N1210">
        <f t="shared" ca="1" si="341"/>
        <v>1.1507106958229627</v>
      </c>
      <c r="O1210">
        <f t="shared" ca="1" si="342"/>
        <v>12.894215703940718</v>
      </c>
      <c r="P1210">
        <f t="shared" ca="1" si="343"/>
        <v>1.1507106958229627</v>
      </c>
      <c r="Q1210">
        <f t="shared" ca="1" si="344"/>
        <v>21.740806295888206</v>
      </c>
    </row>
    <row r="1211" spans="1:17" x14ac:dyDescent="0.2">
      <c r="A1211">
        <f t="shared" si="331"/>
        <v>1199</v>
      </c>
      <c r="B1211">
        <f t="shared" ca="1" si="332"/>
        <v>14.133920342167013</v>
      </c>
      <c r="C1211">
        <f t="shared" ca="1" si="333"/>
        <v>8.901391457676052</v>
      </c>
      <c r="E1211">
        <f t="shared" ca="1" si="329"/>
        <v>0.78527911378103477</v>
      </c>
      <c r="F1211">
        <f t="shared" ca="1" si="330"/>
        <v>0.10685932107799063</v>
      </c>
      <c r="G1211">
        <f t="shared" ca="1" si="334"/>
        <v>0.1078615651409746</v>
      </c>
      <c r="H1211">
        <f t="shared" ca="1" si="335"/>
        <v>1</v>
      </c>
      <c r="I1211">
        <f t="shared" ca="1" si="336"/>
        <v>164.21743320579569</v>
      </c>
      <c r="J1211">
        <f t="shared" ca="1" si="337"/>
        <v>-4.9173834271845385</v>
      </c>
      <c r="K1211">
        <f t="shared" ca="1" si="338"/>
        <v>9.0401347970364352</v>
      </c>
      <c r="L1211">
        <f t="shared" ca="1" si="339"/>
        <v>-4.9173834271845385</v>
      </c>
      <c r="M1211">
        <f t="shared" ca="1" si="340"/>
        <v>7.7054835054428876</v>
      </c>
      <c r="N1211">
        <f t="shared" ca="1" si="341"/>
        <v>3.8204817430901121</v>
      </c>
      <c r="O1211">
        <f t="shared" ca="1" si="342"/>
        <v>9.0401347970364352</v>
      </c>
      <c r="P1211">
        <f t="shared" ca="1" si="343"/>
        <v>3.8204817430901121</v>
      </c>
      <c r="Q1211">
        <f t="shared" ca="1" si="344"/>
        <v>11.958321301599916</v>
      </c>
    </row>
    <row r="1212" spans="1:17" x14ac:dyDescent="0.2">
      <c r="A1212">
        <f t="shared" si="331"/>
        <v>1200</v>
      </c>
      <c r="B1212">
        <f t="shared" ca="1" si="332"/>
        <v>23.852688136639678</v>
      </c>
      <c r="C1212">
        <f t="shared" ca="1" si="333"/>
        <v>17.473518344801171</v>
      </c>
      <c r="E1212">
        <f t="shared" ca="1" si="329"/>
        <v>2.284989030368112E-2</v>
      </c>
      <c r="F1212">
        <f t="shared" ca="1" si="330"/>
        <v>0.48011931123103091</v>
      </c>
      <c r="G1212">
        <f t="shared" ca="1" si="334"/>
        <v>0.49703079846528797</v>
      </c>
      <c r="H1212">
        <f t="shared" ca="1" si="335"/>
        <v>1</v>
      </c>
      <c r="I1212">
        <f t="shared" ca="1" si="336"/>
        <v>0.13903988675887635</v>
      </c>
      <c r="J1212">
        <f t="shared" ca="1" si="337"/>
        <v>-0.64288147262644824</v>
      </c>
      <c r="K1212">
        <f t="shared" ca="1" si="338"/>
        <v>1.2121365917981595</v>
      </c>
      <c r="L1212">
        <f t="shared" ca="1" si="339"/>
        <v>-0.64288147262644824</v>
      </c>
      <c r="M1212">
        <f t="shared" ca="1" si="340"/>
        <v>155.55122037584428</v>
      </c>
      <c r="N1212">
        <f t="shared" ca="1" si="341"/>
        <v>79.099087812820443</v>
      </c>
      <c r="O1212">
        <f t="shared" ca="1" si="342"/>
        <v>1.2121365917981595</v>
      </c>
      <c r="P1212">
        <f t="shared" ca="1" si="343"/>
        <v>79.099087812820443</v>
      </c>
      <c r="Q1212">
        <f t="shared" ca="1" si="344"/>
        <v>253.92378521720374</v>
      </c>
    </row>
    <row r="1213" spans="1:17" x14ac:dyDescent="0.2">
      <c r="A1213">
        <f t="shared" si="331"/>
        <v>1201</v>
      </c>
      <c r="B1213">
        <f t="shared" ca="1" si="332"/>
        <v>16.091987605426468</v>
      </c>
      <c r="C1213">
        <f t="shared" ca="1" si="333"/>
        <v>6.6894204003554396</v>
      </c>
      <c r="E1213">
        <f t="shared" ca="1" si="329"/>
        <v>0.98369852806724911</v>
      </c>
      <c r="F1213">
        <f t="shared" ca="1" si="330"/>
        <v>7.1433772700499002E-3</v>
      </c>
      <c r="G1213">
        <f t="shared" ca="1" si="334"/>
        <v>9.1580946627009881E-3</v>
      </c>
      <c r="H1213">
        <f t="shared" ca="1" si="335"/>
        <v>1</v>
      </c>
      <c r="I1213">
        <f t="shared" ca="1" si="336"/>
        <v>257.68860207460142</v>
      </c>
      <c r="J1213">
        <f t="shared" ca="1" si="337"/>
        <v>-0.4117780807702599</v>
      </c>
      <c r="K1213">
        <f t="shared" ca="1" si="338"/>
        <v>0.96150443464890756</v>
      </c>
      <c r="L1213">
        <f t="shared" ca="1" si="339"/>
        <v>-0.4117780807702599</v>
      </c>
      <c r="M1213">
        <f t="shared" ca="1" si="340"/>
        <v>3.4433585637264799E-2</v>
      </c>
      <c r="N1213">
        <f t="shared" ca="1" si="341"/>
        <v>2.1684415285961246E-2</v>
      </c>
      <c r="O1213">
        <f t="shared" ca="1" si="342"/>
        <v>0.96150443464890756</v>
      </c>
      <c r="P1213">
        <f t="shared" ca="1" si="343"/>
        <v>2.1684415285961246E-2</v>
      </c>
      <c r="Q1213">
        <f t="shared" ca="1" si="344"/>
        <v>8.6207894631106605E-2</v>
      </c>
    </row>
    <row r="1214" spans="1:17" x14ac:dyDescent="0.2">
      <c r="A1214">
        <f t="shared" si="331"/>
        <v>1202</v>
      </c>
      <c r="B1214">
        <f t="shared" ca="1" si="332"/>
        <v>13.834432724821157</v>
      </c>
      <c r="C1214">
        <f t="shared" ca="1" si="333"/>
        <v>8.0489931142340545</v>
      </c>
      <c r="E1214">
        <f t="shared" ca="1" si="329"/>
        <v>0.82572829473709641</v>
      </c>
      <c r="F1214">
        <f t="shared" ca="1" si="330"/>
        <v>0.14127779734077492</v>
      </c>
      <c r="G1214">
        <f t="shared" ca="1" si="334"/>
        <v>3.2993907922128668E-2</v>
      </c>
      <c r="H1214">
        <f t="shared" ca="1" si="335"/>
        <v>1</v>
      </c>
      <c r="I1214">
        <f t="shared" ca="1" si="336"/>
        <v>181.57058781504807</v>
      </c>
      <c r="J1214">
        <f t="shared" ca="1" si="337"/>
        <v>-6.8361045763892951</v>
      </c>
      <c r="K1214">
        <f t="shared" ca="1" si="338"/>
        <v>2.9077366227667119</v>
      </c>
      <c r="L1214">
        <f t="shared" ca="1" si="339"/>
        <v>-6.8361045763892951</v>
      </c>
      <c r="M1214">
        <f t="shared" ca="1" si="340"/>
        <v>13.468613931281931</v>
      </c>
      <c r="N1214">
        <f t="shared" ca="1" si="341"/>
        <v>1.5450647110296003</v>
      </c>
      <c r="O1214">
        <f t="shared" ca="1" si="342"/>
        <v>2.9077366227667119</v>
      </c>
      <c r="P1214">
        <f t="shared" ca="1" si="343"/>
        <v>1.5450647110296003</v>
      </c>
      <c r="Q1214">
        <f t="shared" ca="1" si="344"/>
        <v>1.1189335564585106</v>
      </c>
    </row>
    <row r="1215" spans="1:17" x14ac:dyDescent="0.2">
      <c r="A1215">
        <f t="shared" si="331"/>
        <v>1203</v>
      </c>
      <c r="B1215">
        <f t="shared" ca="1" si="332"/>
        <v>17.034777222123989</v>
      </c>
      <c r="C1215">
        <f t="shared" ca="1" si="333"/>
        <v>13.681827890355095</v>
      </c>
      <c r="E1215">
        <f t="shared" ca="1" si="329"/>
        <v>0.3763584849529592</v>
      </c>
      <c r="F1215">
        <f t="shared" ca="1" si="330"/>
        <v>0.28211653402400133</v>
      </c>
      <c r="G1215">
        <f t="shared" ca="1" si="334"/>
        <v>0.34152498102303946</v>
      </c>
      <c r="H1215">
        <f t="shared" ca="1" si="335"/>
        <v>1</v>
      </c>
      <c r="I1215">
        <f t="shared" ca="1" si="336"/>
        <v>37.720252358917925</v>
      </c>
      <c r="J1215">
        <f t="shared" ca="1" si="337"/>
        <v>-6.2219693476715525</v>
      </c>
      <c r="K1215">
        <f t="shared" ca="1" si="338"/>
        <v>13.718553751985782</v>
      </c>
      <c r="L1215">
        <f t="shared" ca="1" si="339"/>
        <v>-6.2219693476715525</v>
      </c>
      <c r="M1215">
        <f t="shared" ca="1" si="340"/>
        <v>53.707155721804021</v>
      </c>
      <c r="N1215">
        <f t="shared" ca="1" si="341"/>
        <v>31.936698304526722</v>
      </c>
      <c r="O1215">
        <f t="shared" ca="1" si="342"/>
        <v>13.718553751985782</v>
      </c>
      <c r="P1215">
        <f t="shared" ca="1" si="343"/>
        <v>31.936698304526722</v>
      </c>
      <c r="Q1215">
        <f t="shared" ca="1" si="344"/>
        <v>119.88966150899044</v>
      </c>
    </row>
    <row r="1216" spans="1:17" x14ac:dyDescent="0.2">
      <c r="A1216">
        <f t="shared" si="331"/>
        <v>1204</v>
      </c>
      <c r="B1216">
        <f t="shared" ca="1" si="332"/>
        <v>14.891964330037938</v>
      </c>
      <c r="C1216">
        <f t="shared" ca="1" si="333"/>
        <v>11.996115126604467</v>
      </c>
      <c r="E1216">
        <f t="shared" ca="1" si="329"/>
        <v>0.45584829845036479</v>
      </c>
      <c r="F1216">
        <f t="shared" ca="1" si="330"/>
        <v>0.3512002426884257</v>
      </c>
      <c r="G1216">
        <f t="shared" ca="1" si="334"/>
        <v>0.19295145886120951</v>
      </c>
      <c r="H1216">
        <f t="shared" ca="1" si="335"/>
        <v>1</v>
      </c>
      <c r="I1216">
        <f t="shared" ca="1" si="336"/>
        <v>55.336519840584728</v>
      </c>
      <c r="J1216">
        <f t="shared" ca="1" si="337"/>
        <v>-9.3815103364296188</v>
      </c>
      <c r="K1216">
        <f t="shared" ca="1" si="338"/>
        <v>9.3875561213065382</v>
      </c>
      <c r="L1216">
        <f t="shared" ca="1" si="339"/>
        <v>-9.3815103364296188</v>
      </c>
      <c r="M1216">
        <f t="shared" ca="1" si="340"/>
        <v>83.230918741383263</v>
      </c>
      <c r="N1216">
        <f t="shared" ca="1" si="341"/>
        <v>22.461661290390783</v>
      </c>
      <c r="O1216">
        <f t="shared" ca="1" si="342"/>
        <v>9.3875561213065382</v>
      </c>
      <c r="P1216">
        <f t="shared" ca="1" si="343"/>
        <v>22.461661290390783</v>
      </c>
      <c r="Q1216">
        <f t="shared" ca="1" si="344"/>
        <v>38.26774887461886</v>
      </c>
    </row>
    <row r="1217" spans="1:17" x14ac:dyDescent="0.2">
      <c r="A1217">
        <f t="shared" si="331"/>
        <v>1205</v>
      </c>
      <c r="B1217">
        <f t="shared" ca="1" si="332"/>
        <v>15.178014438958783</v>
      </c>
      <c r="C1217">
        <f t="shared" ca="1" si="333"/>
        <v>8.1986509184063294</v>
      </c>
      <c r="E1217">
        <f t="shared" ca="1" si="329"/>
        <v>0.87107443924110906</v>
      </c>
      <c r="F1217">
        <f t="shared" ca="1" si="330"/>
        <v>2.914703175234833E-2</v>
      </c>
      <c r="G1217">
        <f t="shared" ca="1" si="334"/>
        <v>9.9778529006542618E-2</v>
      </c>
      <c r="H1217">
        <f t="shared" ca="1" si="335"/>
        <v>1</v>
      </c>
      <c r="I1217">
        <f t="shared" ca="1" si="336"/>
        <v>202.06063173760032</v>
      </c>
      <c r="J1217">
        <f t="shared" ca="1" si="337"/>
        <v>-1.4878091322782698</v>
      </c>
      <c r="K1217">
        <f t="shared" ca="1" si="338"/>
        <v>9.276336809711573</v>
      </c>
      <c r="L1217">
        <f t="shared" ca="1" si="339"/>
        <v>-1.4878091322782698</v>
      </c>
      <c r="M1217">
        <f t="shared" ca="1" si="340"/>
        <v>0.57327597558937671</v>
      </c>
      <c r="N1217">
        <f t="shared" ca="1" si="341"/>
        <v>0.96398534431788518</v>
      </c>
      <c r="O1217">
        <f t="shared" ca="1" si="342"/>
        <v>9.276336809711573</v>
      </c>
      <c r="P1217">
        <f t="shared" ca="1" si="343"/>
        <v>0.96398534431788518</v>
      </c>
      <c r="Q1217">
        <f t="shared" ca="1" si="344"/>
        <v>10.233188552549233</v>
      </c>
    </row>
    <row r="1218" spans="1:17" x14ac:dyDescent="0.2">
      <c r="A1218">
        <f t="shared" si="331"/>
        <v>1206</v>
      </c>
      <c r="B1218">
        <f t="shared" ca="1" si="332"/>
        <v>22.159718283374175</v>
      </c>
      <c r="C1218">
        <f t="shared" ca="1" si="333"/>
        <v>14.623491328711117</v>
      </c>
      <c r="E1218">
        <f t="shared" ca="1" si="329"/>
        <v>8.0815107684498622E-2</v>
      </c>
      <c r="F1218">
        <f t="shared" ca="1" si="330"/>
        <v>0.75151153281393002</v>
      </c>
      <c r="G1218">
        <f t="shared" ca="1" si="334"/>
        <v>0.16767335950157136</v>
      </c>
      <c r="H1218">
        <f t="shared" ca="1" si="335"/>
        <v>1</v>
      </c>
      <c r="I1218">
        <f t="shared" ca="1" si="336"/>
        <v>1.7392270380842081</v>
      </c>
      <c r="J1218">
        <f t="shared" ca="1" si="337"/>
        <v>-3.5589822473993227</v>
      </c>
      <c r="K1218">
        <f t="shared" ca="1" si="338"/>
        <v>1.4462413141700952</v>
      </c>
      <c r="L1218">
        <f t="shared" ca="1" si="339"/>
        <v>-3.5589822473993227</v>
      </c>
      <c r="M1218">
        <f t="shared" ca="1" si="340"/>
        <v>381.10651525104072</v>
      </c>
      <c r="N1218">
        <f t="shared" ca="1" si="341"/>
        <v>41.767522558203218</v>
      </c>
      <c r="O1218">
        <f t="shared" ca="1" si="342"/>
        <v>1.4462413141700952</v>
      </c>
      <c r="P1218">
        <f t="shared" ca="1" si="343"/>
        <v>41.767522558203218</v>
      </c>
      <c r="Q1218">
        <f t="shared" ca="1" si="344"/>
        <v>28.897808859434853</v>
      </c>
    </row>
    <row r="1219" spans="1:17" x14ac:dyDescent="0.2">
      <c r="A1219">
        <f t="shared" si="331"/>
        <v>1207</v>
      </c>
      <c r="B1219">
        <f t="shared" ca="1" si="332"/>
        <v>21.600560778363143</v>
      </c>
      <c r="C1219">
        <f t="shared" ca="1" si="333"/>
        <v>14.539753542311331</v>
      </c>
      <c r="E1219">
        <f t="shared" ca="1" si="329"/>
        <v>0.10108273517727517</v>
      </c>
      <c r="F1219">
        <f t="shared" ca="1" si="330"/>
        <v>0.72193443898533005</v>
      </c>
      <c r="G1219">
        <f t="shared" ca="1" si="334"/>
        <v>0.17698282583739477</v>
      </c>
      <c r="H1219">
        <f t="shared" ca="1" si="335"/>
        <v>1</v>
      </c>
      <c r="I1219">
        <f t="shared" ca="1" si="336"/>
        <v>2.7209786631497681</v>
      </c>
      <c r="J1219">
        <f t="shared" ca="1" si="337"/>
        <v>-4.2763413118826987</v>
      </c>
      <c r="K1219">
        <f t="shared" ca="1" si="338"/>
        <v>1.9093794837353546</v>
      </c>
      <c r="L1219">
        <f t="shared" ca="1" si="339"/>
        <v>-4.2763413118826987</v>
      </c>
      <c r="M1219">
        <f t="shared" ca="1" si="340"/>
        <v>351.69856271347908</v>
      </c>
      <c r="N1219">
        <f t="shared" ca="1" si="341"/>
        <v>42.351411094748109</v>
      </c>
      <c r="O1219">
        <f t="shared" ca="1" si="342"/>
        <v>1.9093794837353546</v>
      </c>
      <c r="P1219">
        <f t="shared" ca="1" si="343"/>
        <v>42.351411094748109</v>
      </c>
      <c r="Q1219">
        <f t="shared" ca="1" si="344"/>
        <v>32.195786029929664</v>
      </c>
    </row>
    <row r="1220" spans="1:17" x14ac:dyDescent="0.2">
      <c r="A1220">
        <f t="shared" si="331"/>
        <v>1208</v>
      </c>
      <c r="B1220">
        <f t="shared" ca="1" si="332"/>
        <v>23.213996453118057</v>
      </c>
      <c r="C1220">
        <f t="shared" ca="1" si="333"/>
        <v>16.008384564179934</v>
      </c>
      <c r="E1220">
        <f t="shared" ca="1" si="329"/>
        <v>2.0808099419124426E-2</v>
      </c>
      <c r="F1220">
        <f t="shared" ca="1" si="330"/>
        <v>0.68404026742314328</v>
      </c>
      <c r="G1220">
        <f t="shared" ca="1" si="334"/>
        <v>0.2951516331577323</v>
      </c>
      <c r="H1220">
        <f t="shared" ca="1" si="335"/>
        <v>1</v>
      </c>
      <c r="I1220">
        <f t="shared" ca="1" si="336"/>
        <v>0.11530177548245107</v>
      </c>
      <c r="J1220">
        <f t="shared" ca="1" si="337"/>
        <v>-0.83408766442579818</v>
      </c>
      <c r="K1220">
        <f t="shared" ca="1" si="338"/>
        <v>0.65548347380345118</v>
      </c>
      <c r="L1220">
        <f t="shared" ca="1" si="339"/>
        <v>-0.83408766442579818</v>
      </c>
      <c r="M1220">
        <f t="shared" ca="1" si="340"/>
        <v>315.74640181552837</v>
      </c>
      <c r="N1220">
        <f t="shared" ca="1" si="341"/>
        <v>66.92152960062505</v>
      </c>
      <c r="O1220">
        <f t="shared" ca="1" si="342"/>
        <v>0.65548347380345118</v>
      </c>
      <c r="P1220">
        <f t="shared" ca="1" si="343"/>
        <v>66.92152960062505</v>
      </c>
      <c r="Q1220">
        <f t="shared" ca="1" si="344"/>
        <v>89.542076914361417</v>
      </c>
    </row>
    <row r="1221" spans="1:17" x14ac:dyDescent="0.2">
      <c r="A1221">
        <f t="shared" si="331"/>
        <v>1209</v>
      </c>
      <c r="B1221">
        <f t="shared" ca="1" si="332"/>
        <v>14.108334222960622</v>
      </c>
      <c r="C1221">
        <f t="shared" ca="1" si="333"/>
        <v>10.611481128695122</v>
      </c>
      <c r="E1221">
        <f t="shared" ca="1" si="329"/>
        <v>0.63511804170055719</v>
      </c>
      <c r="F1221">
        <f t="shared" ca="1" si="330"/>
        <v>0.1774001708290836</v>
      </c>
      <c r="G1221">
        <f t="shared" ca="1" si="334"/>
        <v>0.18748178747035921</v>
      </c>
      <c r="H1221">
        <f t="shared" ca="1" si="335"/>
        <v>1</v>
      </c>
      <c r="I1221">
        <f t="shared" ca="1" si="336"/>
        <v>107.41874303175256</v>
      </c>
      <c r="J1221">
        <f t="shared" ca="1" si="337"/>
        <v>-6.6024648769266765</v>
      </c>
      <c r="K1221">
        <f t="shared" ca="1" si="338"/>
        <v>12.708599019916825</v>
      </c>
      <c r="L1221">
        <f t="shared" ca="1" si="339"/>
        <v>-6.6024648769266765</v>
      </c>
      <c r="M1221">
        <f t="shared" ca="1" si="340"/>
        <v>21.236509747754891</v>
      </c>
      <c r="N1221">
        <f t="shared" ca="1" si="341"/>
        <v>11.024327829942372</v>
      </c>
      <c r="O1221">
        <f t="shared" ca="1" si="342"/>
        <v>12.708599019916825</v>
      </c>
      <c r="P1221">
        <f t="shared" ca="1" si="343"/>
        <v>11.024327829942372</v>
      </c>
      <c r="Q1221">
        <f t="shared" ca="1" si="344"/>
        <v>36.12891782138945</v>
      </c>
    </row>
    <row r="1222" spans="1:17" x14ac:dyDescent="0.2">
      <c r="A1222">
        <f t="shared" si="331"/>
        <v>1210</v>
      </c>
      <c r="B1222">
        <f t="shared" ca="1" si="332"/>
        <v>18.590147103111693</v>
      </c>
      <c r="C1222">
        <f t="shared" ca="1" si="333"/>
        <v>14.60077324623035</v>
      </c>
      <c r="E1222">
        <f t="shared" ca="1" si="329"/>
        <v>0.25391445703573678</v>
      </c>
      <c r="F1222">
        <f t="shared" ca="1" si="330"/>
        <v>0.40447667832812101</v>
      </c>
      <c r="G1222">
        <f t="shared" ca="1" si="334"/>
        <v>0.34160886463614221</v>
      </c>
      <c r="H1222">
        <f t="shared" ca="1" si="335"/>
        <v>1</v>
      </c>
      <c r="I1222">
        <f t="shared" ca="1" si="336"/>
        <v>17.169040462253829</v>
      </c>
      <c r="J1222">
        <f t="shared" ca="1" si="337"/>
        <v>-6.0183651030523686</v>
      </c>
      <c r="K1222">
        <f t="shared" ca="1" si="338"/>
        <v>9.2576488279948297</v>
      </c>
      <c r="L1222">
        <f t="shared" ca="1" si="339"/>
        <v>-6.0183651030523686</v>
      </c>
      <c r="M1222">
        <f t="shared" ca="1" si="340"/>
        <v>110.39821345849916</v>
      </c>
      <c r="N1222">
        <f t="shared" ca="1" si="341"/>
        <v>45.799592918204624</v>
      </c>
      <c r="O1222">
        <f t="shared" ca="1" si="342"/>
        <v>9.2576488279948297</v>
      </c>
      <c r="P1222">
        <f t="shared" ca="1" si="343"/>
        <v>45.799592918204624</v>
      </c>
      <c r="Q1222">
        <f t="shared" ca="1" si="344"/>
        <v>119.94856210828485</v>
      </c>
    </row>
    <row r="1223" spans="1:17" x14ac:dyDescent="0.2">
      <c r="A1223">
        <f t="shared" si="331"/>
        <v>1211</v>
      </c>
      <c r="B1223">
        <f t="shared" ca="1" si="332"/>
        <v>16.727025102623077</v>
      </c>
      <c r="C1223">
        <f t="shared" ca="1" si="333"/>
        <v>11.926200351425372</v>
      </c>
      <c r="E1223">
        <f t="shared" ca="1" si="329"/>
        <v>0.34100140653992661</v>
      </c>
      <c r="F1223">
        <f t="shared" ca="1" si="330"/>
        <v>0.59303801612259777</v>
      </c>
      <c r="G1223">
        <f t="shared" ca="1" si="334"/>
        <v>6.5960577337475623E-2</v>
      </c>
      <c r="H1223">
        <f t="shared" ca="1" si="335"/>
        <v>1</v>
      </c>
      <c r="I1223">
        <f t="shared" ca="1" si="336"/>
        <v>30.96588575152607</v>
      </c>
      <c r="J1223">
        <f t="shared" ca="1" si="337"/>
        <v>-11.850490341085976</v>
      </c>
      <c r="K1223">
        <f t="shared" ca="1" si="338"/>
        <v>2.4006274094343358</v>
      </c>
      <c r="L1223">
        <f t="shared" ca="1" si="339"/>
        <v>-11.850490341085976</v>
      </c>
      <c r="M1223">
        <f t="shared" ca="1" si="340"/>
        <v>237.32317096475956</v>
      </c>
      <c r="N1223">
        <f t="shared" ca="1" si="341"/>
        <v>12.965998968560081</v>
      </c>
      <c r="O1223">
        <f t="shared" ca="1" si="342"/>
        <v>2.4006274094343358</v>
      </c>
      <c r="P1223">
        <f t="shared" ca="1" si="343"/>
        <v>12.965998968560081</v>
      </c>
      <c r="Q1223">
        <f t="shared" ca="1" si="344"/>
        <v>4.4720399936801494</v>
      </c>
    </row>
    <row r="1224" spans="1:17" x14ac:dyDescent="0.2">
      <c r="A1224">
        <f t="shared" si="331"/>
        <v>1212</v>
      </c>
      <c r="B1224">
        <f t="shared" ca="1" si="332"/>
        <v>14.108017615498927</v>
      </c>
      <c r="C1224">
        <f t="shared" ca="1" si="333"/>
        <v>10.960417614248179</v>
      </c>
      <c r="E1224">
        <f t="shared" ca="1" si="329"/>
        <v>0.59162615591220491</v>
      </c>
      <c r="F1224">
        <f t="shared" ca="1" si="330"/>
        <v>0.2177901463255611</v>
      </c>
      <c r="G1224">
        <f t="shared" ca="1" si="334"/>
        <v>0.19058369776223399</v>
      </c>
      <c r="H1224">
        <f t="shared" ca="1" si="335"/>
        <v>1</v>
      </c>
      <c r="I1224">
        <f t="shared" ca="1" si="336"/>
        <v>93.210727676122247</v>
      </c>
      <c r="J1224">
        <f t="shared" ca="1" si="337"/>
        <v>-7.5506303380762922</v>
      </c>
      <c r="K1224">
        <f t="shared" ca="1" si="338"/>
        <v>12.034200883959379</v>
      </c>
      <c r="L1224">
        <f t="shared" ca="1" si="339"/>
        <v>-7.5506303380762922</v>
      </c>
      <c r="M1224">
        <f t="shared" ca="1" si="340"/>
        <v>32.007483280076485</v>
      </c>
      <c r="N1224">
        <f t="shared" ca="1" si="341"/>
        <v>13.758243003720292</v>
      </c>
      <c r="O1224">
        <f t="shared" ca="1" si="342"/>
        <v>12.034200883959379</v>
      </c>
      <c r="P1224">
        <f t="shared" ca="1" si="343"/>
        <v>13.758243003720292</v>
      </c>
      <c r="Q1224">
        <f t="shared" ca="1" si="344"/>
        <v>37.334322983822524</v>
      </c>
    </row>
    <row r="1225" spans="1:17" x14ac:dyDescent="0.2">
      <c r="A1225">
        <f t="shared" si="331"/>
        <v>1213</v>
      </c>
      <c r="B1225">
        <f t="shared" ca="1" si="332"/>
        <v>15.822113115116286</v>
      </c>
      <c r="C1225">
        <f t="shared" ca="1" si="333"/>
        <v>12.796601026617607</v>
      </c>
      <c r="E1225">
        <f t="shared" ca="1" si="329"/>
        <v>0.40868993910804052</v>
      </c>
      <c r="F1225">
        <f t="shared" ca="1" si="330"/>
        <v>0.33743157408360797</v>
      </c>
      <c r="G1225">
        <f t="shared" ca="1" si="334"/>
        <v>0.25387848680835151</v>
      </c>
      <c r="H1225">
        <f t="shared" ca="1" si="335"/>
        <v>1</v>
      </c>
      <c r="I1225">
        <f t="shared" ca="1" si="336"/>
        <v>44.479414283182052</v>
      </c>
      <c r="J1225">
        <f t="shared" ca="1" si="337"/>
        <v>-8.0812265226700966</v>
      </c>
      <c r="K1225">
        <f t="shared" ca="1" si="338"/>
        <v>11.073986494996291</v>
      </c>
      <c r="L1225">
        <f t="shared" ca="1" si="339"/>
        <v>-8.0812265226700966</v>
      </c>
      <c r="M1225">
        <f t="shared" ca="1" si="340"/>
        <v>76.832773338827749</v>
      </c>
      <c r="N1225">
        <f t="shared" ca="1" si="341"/>
        <v>28.395571845894054</v>
      </c>
      <c r="O1225">
        <f t="shared" ca="1" si="342"/>
        <v>11.073986494996291</v>
      </c>
      <c r="P1225">
        <f t="shared" ca="1" si="343"/>
        <v>28.395571845894054</v>
      </c>
      <c r="Q1225">
        <f t="shared" ca="1" si="344"/>
        <v>66.250412169084498</v>
      </c>
    </row>
    <row r="1226" spans="1:17" x14ac:dyDescent="0.2">
      <c r="A1226">
        <f t="shared" si="331"/>
        <v>1214</v>
      </c>
      <c r="B1226">
        <f t="shared" ca="1" si="332"/>
        <v>22.207006176571994</v>
      </c>
      <c r="C1226">
        <f t="shared" ca="1" si="333"/>
        <v>16.019061675680213</v>
      </c>
      <c r="E1226">
        <f t="shared" ca="1" si="329"/>
        <v>0.34391118674282894</v>
      </c>
      <c r="F1226">
        <f t="shared" ca="1" si="330"/>
        <v>2.9034871041066765E-2</v>
      </c>
      <c r="G1226">
        <f t="shared" ca="1" si="334"/>
        <v>0.62705394221610433</v>
      </c>
      <c r="H1226">
        <f t="shared" ca="1" si="335"/>
        <v>1</v>
      </c>
      <c r="I1226">
        <f t="shared" ca="1" si="336"/>
        <v>31.496607032895078</v>
      </c>
      <c r="J1226">
        <f t="shared" ca="1" si="337"/>
        <v>-0.58514543366017457</v>
      </c>
      <c r="K1226">
        <f t="shared" ca="1" si="338"/>
        <v>23.016291388052103</v>
      </c>
      <c r="L1226">
        <f t="shared" ca="1" si="339"/>
        <v>-0.58514543366017457</v>
      </c>
      <c r="M1226">
        <f t="shared" ca="1" si="340"/>
        <v>0.56887241730340554</v>
      </c>
      <c r="N1226">
        <f t="shared" ca="1" si="341"/>
        <v>6.0348128187641077</v>
      </c>
      <c r="O1226">
        <f t="shared" ca="1" si="342"/>
        <v>23.016291388052103</v>
      </c>
      <c r="P1226">
        <f t="shared" ca="1" si="343"/>
        <v>6.0348128187641077</v>
      </c>
      <c r="Q1226">
        <f t="shared" ca="1" si="344"/>
        <v>404.15372632979609</v>
      </c>
    </row>
    <row r="1227" spans="1:17" x14ac:dyDescent="0.2">
      <c r="A1227">
        <f t="shared" si="331"/>
        <v>1215</v>
      </c>
      <c r="B1227">
        <f t="shared" ca="1" si="332"/>
        <v>14.694994875326476</v>
      </c>
      <c r="C1227">
        <f t="shared" ca="1" si="333"/>
        <v>7.5231781945750198</v>
      </c>
      <c r="E1227">
        <f t="shared" ca="1" si="329"/>
        <v>0.8922440455966949</v>
      </c>
      <c r="F1227">
        <f t="shared" ca="1" si="330"/>
        <v>7.8436608510091627E-2</v>
      </c>
      <c r="G1227">
        <f t="shared" ca="1" si="334"/>
        <v>2.9319345893213472E-2</v>
      </c>
      <c r="H1227">
        <f t="shared" ca="1" si="335"/>
        <v>1</v>
      </c>
      <c r="I1227">
        <f t="shared" ca="1" si="336"/>
        <v>212.00128004720418</v>
      </c>
      <c r="J1227">
        <f t="shared" ca="1" si="337"/>
        <v>-4.1010973783357985</v>
      </c>
      <c r="K1227">
        <f t="shared" ca="1" si="338"/>
        <v>2.7920428373661963</v>
      </c>
      <c r="L1227">
        <f t="shared" ca="1" si="339"/>
        <v>-4.1010973783357985</v>
      </c>
      <c r="M1227">
        <f t="shared" ca="1" si="340"/>
        <v>4.151573089020717</v>
      </c>
      <c r="N1227">
        <f t="shared" ca="1" si="341"/>
        <v>0.76227571564897501</v>
      </c>
      <c r="O1227">
        <f t="shared" ca="1" si="342"/>
        <v>2.7920428373661963</v>
      </c>
      <c r="P1227">
        <f t="shared" ca="1" si="343"/>
        <v>0.76227571564897501</v>
      </c>
      <c r="Q1227">
        <f t="shared" ca="1" si="344"/>
        <v>0.88357890028771102</v>
      </c>
    </row>
    <row r="1228" spans="1:17" x14ac:dyDescent="0.2">
      <c r="A1228">
        <f t="shared" si="331"/>
        <v>1216</v>
      </c>
      <c r="B1228">
        <f t="shared" ca="1" si="332"/>
        <v>14.343784197626633</v>
      </c>
      <c r="C1228">
        <f t="shared" ca="1" si="333"/>
        <v>11.480919315094027</v>
      </c>
      <c r="E1228">
        <f t="shared" ca="1" si="329"/>
        <v>0.52428405944683154</v>
      </c>
      <c r="F1228">
        <f t="shared" ca="1" si="330"/>
        <v>0.28302733678790504</v>
      </c>
      <c r="G1228">
        <f t="shared" ca="1" si="334"/>
        <v>0.19268860376526342</v>
      </c>
      <c r="H1228">
        <f t="shared" ca="1" si="335"/>
        <v>1</v>
      </c>
      <c r="I1228">
        <f t="shared" ca="1" si="336"/>
        <v>73.198886279849987</v>
      </c>
      <c r="J1228">
        <f t="shared" ca="1" si="337"/>
        <v>-8.6954618544434812</v>
      </c>
      <c r="K1228">
        <f t="shared" ca="1" si="338"/>
        <v>10.782186139387877</v>
      </c>
      <c r="L1228">
        <f t="shared" ca="1" si="339"/>
        <v>-8.6954618544434812</v>
      </c>
      <c r="M1228">
        <f t="shared" ca="1" si="340"/>
        <v>54.054498629572741</v>
      </c>
      <c r="N1228">
        <f t="shared" ca="1" si="341"/>
        <v>18.076877491456631</v>
      </c>
      <c r="O1228">
        <f t="shared" ca="1" si="342"/>
        <v>10.782186139387877</v>
      </c>
      <c r="P1228">
        <f t="shared" ca="1" si="343"/>
        <v>18.076877491456631</v>
      </c>
      <c r="Q1228">
        <f t="shared" ca="1" si="344"/>
        <v>38.163556645858726</v>
      </c>
    </row>
    <row r="1229" spans="1:17" x14ac:dyDescent="0.2">
      <c r="A1229">
        <f t="shared" si="331"/>
        <v>1217</v>
      </c>
      <c r="B1229">
        <f t="shared" ca="1" si="332"/>
        <v>28.929414382527547</v>
      </c>
      <c r="C1229">
        <f t="shared" ca="1" si="333"/>
        <v>20.152413577751684</v>
      </c>
      <c r="E1229">
        <f t="shared" ca="1" si="329"/>
        <v>1.2526517724275266E-2</v>
      </c>
      <c r="F1229">
        <f t="shared" ca="1" si="330"/>
        <v>0.13569678309157659</v>
      </c>
      <c r="G1229">
        <f t="shared" ca="1" si="334"/>
        <v>0.85177669918414811</v>
      </c>
      <c r="H1229">
        <f t="shared" ca="1" si="335"/>
        <v>1</v>
      </c>
      <c r="I1229">
        <f t="shared" ca="1" si="336"/>
        <v>4.1786104008779898E-2</v>
      </c>
      <c r="J1229">
        <f t="shared" ca="1" si="337"/>
        <v>-9.9608758089492946E-2</v>
      </c>
      <c r="K1229">
        <f t="shared" ca="1" si="338"/>
        <v>1.1387811101788141</v>
      </c>
      <c r="L1229">
        <f t="shared" ca="1" si="339"/>
        <v>-9.9608758089492946E-2</v>
      </c>
      <c r="M1229">
        <f t="shared" ca="1" si="340"/>
        <v>12.425508712058331</v>
      </c>
      <c r="N1229">
        <f t="shared" ca="1" si="341"/>
        <v>38.311954463880653</v>
      </c>
      <c r="O1229">
        <f t="shared" ca="1" si="342"/>
        <v>1.1387811101788141</v>
      </c>
      <c r="P1229">
        <f t="shared" ca="1" si="343"/>
        <v>38.311954463880653</v>
      </c>
      <c r="Q1229">
        <f t="shared" ca="1" si="344"/>
        <v>745.74146806798456</v>
      </c>
    </row>
    <row r="1230" spans="1:17" x14ac:dyDescent="0.2">
      <c r="A1230">
        <f t="shared" si="331"/>
        <v>1218</v>
      </c>
      <c r="B1230">
        <f t="shared" ca="1" si="332"/>
        <v>13.641404538212704</v>
      </c>
      <c r="C1230">
        <f t="shared" ca="1" si="333"/>
        <v>9.9008738847551943</v>
      </c>
      <c r="E1230">
        <f t="shared" ref="E1230:E1293" ca="1" si="345">RAND()</f>
        <v>0.55409287287710607</v>
      </c>
      <c r="F1230">
        <f t="shared" ref="F1230:F1293" ca="1" si="346">RAND()*(1-E1230)</f>
        <v>0.43819297739559976</v>
      </c>
      <c r="G1230">
        <f t="shared" ca="1" si="334"/>
        <v>7.7141497272941728E-3</v>
      </c>
      <c r="H1230">
        <f t="shared" ca="1" si="335"/>
        <v>1</v>
      </c>
      <c r="I1230">
        <f t="shared" ca="1" si="336"/>
        <v>81.759136205204456</v>
      </c>
      <c r="J1230">
        <f t="shared" ca="1" si="337"/>
        <v>-14.228056895174459</v>
      </c>
      <c r="K1230">
        <f t="shared" ca="1" si="338"/>
        <v>0.4561994630884551</v>
      </c>
      <c r="L1230">
        <f t="shared" ca="1" si="339"/>
        <v>-14.228056895174459</v>
      </c>
      <c r="M1230">
        <f t="shared" ca="1" si="340"/>
        <v>129.57043005411612</v>
      </c>
      <c r="N1230">
        <f t="shared" ca="1" si="341"/>
        <v>1.1204499907260763</v>
      </c>
      <c r="O1230">
        <f t="shared" ca="1" si="342"/>
        <v>0.4561994630884551</v>
      </c>
      <c r="P1230">
        <f t="shared" ca="1" si="343"/>
        <v>1.1204499907260763</v>
      </c>
      <c r="Q1230">
        <f t="shared" ca="1" si="344"/>
        <v>6.1166398569400544E-2</v>
      </c>
    </row>
    <row r="1231" spans="1:17" x14ac:dyDescent="0.2">
      <c r="A1231">
        <f t="shared" si="331"/>
        <v>1219</v>
      </c>
      <c r="B1231">
        <f t="shared" ca="1" si="332"/>
        <v>19.898711610702964</v>
      </c>
      <c r="C1231">
        <f t="shared" ca="1" si="333"/>
        <v>12.520085491689285</v>
      </c>
      <c r="E1231">
        <f t="shared" ca="1" si="345"/>
        <v>0.21800496053266394</v>
      </c>
      <c r="F1231">
        <f t="shared" ca="1" si="346"/>
        <v>0.76084194460130006</v>
      </c>
      <c r="G1231">
        <f t="shared" ca="1" si="334"/>
        <v>2.1153094866036004E-2</v>
      </c>
      <c r="H1231">
        <f t="shared" ca="1" si="335"/>
        <v>1</v>
      </c>
      <c r="I1231">
        <f t="shared" ca="1" si="336"/>
        <v>12.65621715812672</v>
      </c>
      <c r="J1231">
        <f t="shared" ca="1" si="337"/>
        <v>-9.7198248409179406</v>
      </c>
      <c r="K1231">
        <f t="shared" ca="1" si="338"/>
        <v>0.49218053570054981</v>
      </c>
      <c r="L1231">
        <f t="shared" ca="1" si="339"/>
        <v>-9.7198248409179406</v>
      </c>
      <c r="M1231">
        <f t="shared" ca="1" si="340"/>
        <v>390.62853755573127</v>
      </c>
      <c r="N1231">
        <f t="shared" ca="1" si="341"/>
        <v>5.3346676023595112</v>
      </c>
      <c r="O1231">
        <f t="shared" ca="1" si="342"/>
        <v>0.49218053570054981</v>
      </c>
      <c r="P1231">
        <f t="shared" ca="1" si="343"/>
        <v>5.3346676023595112</v>
      </c>
      <c r="Q1231">
        <f t="shared" ca="1" si="344"/>
        <v>0.45992245778271956</v>
      </c>
    </row>
    <row r="1232" spans="1:17" x14ac:dyDescent="0.2">
      <c r="A1232">
        <f t="shared" si="331"/>
        <v>1220</v>
      </c>
      <c r="B1232">
        <f t="shared" ca="1" si="332"/>
        <v>15.440164093108516</v>
      </c>
      <c r="C1232">
        <f t="shared" ca="1" si="333"/>
        <v>12.448379788300107</v>
      </c>
      <c r="E1232">
        <f t="shared" ca="1" si="345"/>
        <v>0.41929436130552711</v>
      </c>
      <c r="F1232">
        <f t="shared" ca="1" si="346"/>
        <v>0.36346643440926008</v>
      </c>
      <c r="G1232">
        <f t="shared" ca="1" si="334"/>
        <v>0.21723920428521282</v>
      </c>
      <c r="H1232">
        <f t="shared" ca="1" si="335"/>
        <v>1</v>
      </c>
      <c r="I1232">
        <f t="shared" ca="1" si="336"/>
        <v>46.817606866841018</v>
      </c>
      <c r="J1232">
        <f t="shared" ca="1" si="337"/>
        <v>-8.930606391237399</v>
      </c>
      <c r="K1232">
        <f t="shared" ca="1" si="338"/>
        <v>9.7216810183992042</v>
      </c>
      <c r="L1232">
        <f t="shared" ca="1" si="339"/>
        <v>-8.930606391237399</v>
      </c>
      <c r="M1232">
        <f t="shared" ca="1" si="340"/>
        <v>89.146376466183696</v>
      </c>
      <c r="N1232">
        <f t="shared" ca="1" si="341"/>
        <v>26.172277363308343</v>
      </c>
      <c r="O1232">
        <f t="shared" ca="1" si="342"/>
        <v>9.7216810183992042</v>
      </c>
      <c r="P1232">
        <f t="shared" ca="1" si="343"/>
        <v>26.172277363308343</v>
      </c>
      <c r="Q1232">
        <f t="shared" ca="1" si="344"/>
        <v>48.507979908152507</v>
      </c>
    </row>
    <row r="1233" spans="1:17" x14ac:dyDescent="0.2">
      <c r="A1233">
        <f t="shared" si="331"/>
        <v>1221</v>
      </c>
      <c r="B1233">
        <f t="shared" ca="1" si="332"/>
        <v>14.041614740176755</v>
      </c>
      <c r="C1233">
        <f t="shared" ca="1" si="333"/>
        <v>11.015109565365714</v>
      </c>
      <c r="E1233">
        <f t="shared" ca="1" si="345"/>
        <v>0.57597032340487975</v>
      </c>
      <c r="F1233">
        <f t="shared" ca="1" si="346"/>
        <v>0.24199963238116856</v>
      </c>
      <c r="G1233">
        <f t="shared" ca="1" si="334"/>
        <v>0.18203004421395169</v>
      </c>
      <c r="H1233">
        <f t="shared" ca="1" si="335"/>
        <v>1</v>
      </c>
      <c r="I1233">
        <f t="shared" ca="1" si="336"/>
        <v>88.342844919903328</v>
      </c>
      <c r="J1233">
        <f t="shared" ca="1" si="337"/>
        <v>-8.1679379424495977</v>
      </c>
      <c r="K1233">
        <f t="shared" ca="1" si="338"/>
        <v>11.189928809401923</v>
      </c>
      <c r="L1233">
        <f t="shared" ca="1" si="339"/>
        <v>-8.1679379424495977</v>
      </c>
      <c r="M1233">
        <f t="shared" ca="1" si="340"/>
        <v>39.51886713460447</v>
      </c>
      <c r="N1233">
        <f t="shared" ca="1" si="341"/>
        <v>14.601476741150039</v>
      </c>
      <c r="O1233">
        <f t="shared" ca="1" si="342"/>
        <v>11.189928809401923</v>
      </c>
      <c r="P1233">
        <f t="shared" ca="1" si="343"/>
        <v>14.601476741150039</v>
      </c>
      <c r="Q1233">
        <f t="shared" ca="1" si="344"/>
        <v>34.058297240836588</v>
      </c>
    </row>
    <row r="1234" spans="1:17" x14ac:dyDescent="0.2">
      <c r="A1234">
        <f t="shared" si="331"/>
        <v>1222</v>
      </c>
      <c r="B1234">
        <f t="shared" ca="1" si="332"/>
        <v>15.078337641347598</v>
      </c>
      <c r="C1234">
        <f t="shared" ca="1" si="333"/>
        <v>8.4150991684683021</v>
      </c>
      <c r="E1234">
        <f t="shared" ca="1" si="345"/>
        <v>0.85399689100839116</v>
      </c>
      <c r="F1234">
        <f t="shared" ca="1" si="346"/>
        <v>3.4174583850985735E-2</v>
      </c>
      <c r="G1234">
        <f t="shared" ca="1" si="334"/>
        <v>0.11182852514062311</v>
      </c>
      <c r="H1234">
        <f t="shared" ca="1" si="335"/>
        <v>1</v>
      </c>
      <c r="I1234">
        <f t="shared" ca="1" si="336"/>
        <v>194.21543670758703</v>
      </c>
      <c r="J1234">
        <f t="shared" ca="1" si="337"/>
        <v>-1.7102403179104972</v>
      </c>
      <c r="K1234">
        <f t="shared" ca="1" si="338"/>
        <v>10.192788873601446</v>
      </c>
      <c r="L1234">
        <f t="shared" ca="1" si="339"/>
        <v>-1.7102403179104972</v>
      </c>
      <c r="M1234">
        <f t="shared" ca="1" si="340"/>
        <v>0.7881003920006594</v>
      </c>
      <c r="N1234">
        <f t="shared" ca="1" si="341"/>
        <v>1.2667614316355353</v>
      </c>
      <c r="O1234">
        <f t="shared" ca="1" si="342"/>
        <v>10.192788873601446</v>
      </c>
      <c r="P1234">
        <f t="shared" ca="1" si="343"/>
        <v>1.2667614316355353</v>
      </c>
      <c r="Q1234">
        <f t="shared" ca="1" si="344"/>
        <v>12.854108952239176</v>
      </c>
    </row>
    <row r="1235" spans="1:17" x14ac:dyDescent="0.2">
      <c r="A1235">
        <f t="shared" si="331"/>
        <v>1223</v>
      </c>
      <c r="B1235">
        <f t="shared" ca="1" si="332"/>
        <v>13.77162750209126</v>
      </c>
      <c r="C1235">
        <f t="shared" ca="1" si="333"/>
        <v>9.0284135301066026</v>
      </c>
      <c r="E1235">
        <f t="shared" ca="1" si="345"/>
        <v>0.75907590951111581</v>
      </c>
      <c r="F1235">
        <f t="shared" ca="1" si="346"/>
        <v>0.14254006529252433</v>
      </c>
      <c r="G1235">
        <f t="shared" ca="1" si="334"/>
        <v>9.8384025196359859E-2</v>
      </c>
      <c r="H1235">
        <f t="shared" ca="1" si="335"/>
        <v>1</v>
      </c>
      <c r="I1235">
        <f t="shared" ca="1" si="336"/>
        <v>153.44105775335399</v>
      </c>
      <c r="J1235">
        <f t="shared" ca="1" si="337"/>
        <v>-6.3404455606366286</v>
      </c>
      <c r="K1235">
        <f t="shared" ca="1" si="338"/>
        <v>7.9706536361663778</v>
      </c>
      <c r="L1235">
        <f t="shared" ca="1" si="339"/>
        <v>-6.3404455606366286</v>
      </c>
      <c r="M1235">
        <f t="shared" ca="1" si="340"/>
        <v>13.710363860135324</v>
      </c>
      <c r="N1235">
        <f t="shared" ca="1" si="341"/>
        <v>4.6483684036186448</v>
      </c>
      <c r="O1235">
        <f t="shared" ca="1" si="342"/>
        <v>7.9706536361663778</v>
      </c>
      <c r="P1235">
        <f t="shared" ca="1" si="343"/>
        <v>4.6483684036186448</v>
      </c>
      <c r="Q1235">
        <f t="shared" ca="1" si="344"/>
        <v>9.9491494845702544</v>
      </c>
    </row>
    <row r="1236" spans="1:17" x14ac:dyDescent="0.2">
      <c r="A1236">
        <f t="shared" si="331"/>
        <v>1224</v>
      </c>
      <c r="B1236">
        <f t="shared" ca="1" si="332"/>
        <v>16.292290480116179</v>
      </c>
      <c r="C1236">
        <f t="shared" ca="1" si="333"/>
        <v>12.586890060823048</v>
      </c>
      <c r="E1236">
        <f t="shared" ca="1" si="345"/>
        <v>0.52202236553002124</v>
      </c>
      <c r="F1236">
        <f t="shared" ca="1" si="346"/>
        <v>0.13678793415658677</v>
      </c>
      <c r="G1236">
        <f t="shared" ca="1" si="334"/>
        <v>0.34118970031339202</v>
      </c>
      <c r="H1236">
        <f t="shared" ca="1" si="335"/>
        <v>1</v>
      </c>
      <c r="I1236">
        <f t="shared" ca="1" si="336"/>
        <v>72.568707335240788</v>
      </c>
      <c r="J1236">
        <f t="shared" ca="1" si="337"/>
        <v>-4.1844127525130324</v>
      </c>
      <c r="K1236">
        <f t="shared" ca="1" si="338"/>
        <v>19.009433055749732</v>
      </c>
      <c r="L1236">
        <f t="shared" ca="1" si="339"/>
        <v>-4.1844127525130324</v>
      </c>
      <c r="M1236">
        <f t="shared" ca="1" si="340"/>
        <v>12.626141590521868</v>
      </c>
      <c r="N1236">
        <f t="shared" ca="1" si="341"/>
        <v>15.469728909860438</v>
      </c>
      <c r="O1236">
        <f t="shared" ca="1" si="342"/>
        <v>19.009433055749732</v>
      </c>
      <c r="P1236">
        <f t="shared" ca="1" si="343"/>
        <v>15.469728909860438</v>
      </c>
      <c r="Q1236">
        <f t="shared" ca="1" si="344"/>
        <v>119.65438173652728</v>
      </c>
    </row>
    <row r="1237" spans="1:17" x14ac:dyDescent="0.2">
      <c r="A1237">
        <f t="shared" ref="A1237:A1300" si="347">A1236+1</f>
        <v>1225</v>
      </c>
      <c r="B1237">
        <f t="shared" ref="B1237:B1300" ca="1" si="348">SUM(I1237:Q1237)^0.5</f>
        <v>15.822238533958863</v>
      </c>
      <c r="C1237">
        <f t="shared" ref="C1237:C1300" ca="1" si="349">E1237*C$2+F1237*C$3+G1237*C$4</f>
        <v>10.815969764714417</v>
      </c>
      <c r="E1237">
        <f t="shared" ca="1" si="345"/>
        <v>0.69342102549374807</v>
      </c>
      <c r="F1237">
        <f t="shared" ca="1" si="346"/>
        <v>3.1584321426588777E-2</v>
      </c>
      <c r="G1237">
        <f t="shared" ref="G1237:G1300" ca="1" si="350">1-E1237-F1237</f>
        <v>0.27499465307966314</v>
      </c>
      <c r="H1237">
        <f t="shared" ref="H1237:H1300" ca="1" si="351">SUM(E1237:G1237)</f>
        <v>1</v>
      </c>
      <c r="I1237">
        <f t="shared" ref="I1237:I1300" ca="1" si="352">E1237*E1237*B$2*B$2*B$7</f>
        <v>128.04575296232818</v>
      </c>
      <c r="J1237">
        <f t="shared" ref="J1237:J1300" ca="1" si="353">E1237*F1237*B$2*B$3*C$7</f>
        <v>-1.2834122276145516</v>
      </c>
      <c r="K1237">
        <f t="shared" ref="K1237:K1300" ca="1" si="354">E1237*G1237*B$2*B$4*D$7</f>
        <v>20.351920491940707</v>
      </c>
      <c r="L1237">
        <f t="shared" ref="L1237:L1300" ca="1" si="355">J1237</f>
        <v>-1.2834122276145516</v>
      </c>
      <c r="M1237">
        <f t="shared" ref="M1237:M1300" ca="1" si="356">F1237*F1237*B$3*B$3*C$8</f>
        <v>0.67315980411320486</v>
      </c>
      <c r="N1237">
        <f t="shared" ref="N1237:N1300" ca="1" si="357">F1237*G1237*B$3*B$4*D$8</f>
        <v>2.8789544954985322</v>
      </c>
      <c r="O1237">
        <f t="shared" ref="O1237:O1300" ca="1" si="358">K1237</f>
        <v>20.351920491940707</v>
      </c>
      <c r="P1237">
        <f t="shared" ref="P1237:P1300" ca="1" si="359">N1237</f>
        <v>2.8789544954985322</v>
      </c>
      <c r="Q1237">
        <f t="shared" ref="Q1237:Q1300" ca="1" si="360">G1237*G1237*B$4*B$4*D$9</f>
        <v>77.729393939401916</v>
      </c>
    </row>
    <row r="1238" spans="1:17" x14ac:dyDescent="0.2">
      <c r="A1238">
        <f t="shared" si="347"/>
        <v>1226</v>
      </c>
      <c r="B1238">
        <f t="shared" ca="1" si="348"/>
        <v>19.024209999876042</v>
      </c>
      <c r="C1238">
        <f t="shared" ca="1" si="349"/>
        <v>14.575444128089165</v>
      </c>
      <c r="E1238">
        <f t="shared" ca="1" si="345"/>
        <v>0.21387946399540225</v>
      </c>
      <c r="F1238">
        <f t="shared" ca="1" si="346"/>
        <v>0.48891052126986823</v>
      </c>
      <c r="G1238">
        <f t="shared" ca="1" si="350"/>
        <v>0.29721001473472952</v>
      </c>
      <c r="H1238">
        <f t="shared" ca="1" si="351"/>
        <v>1</v>
      </c>
      <c r="I1238">
        <f t="shared" ca="1" si="352"/>
        <v>12.1817404091792</v>
      </c>
      <c r="J1238">
        <f t="shared" ca="1" si="353"/>
        <v>-6.1276801255314517</v>
      </c>
      <c r="K1238">
        <f t="shared" ca="1" si="354"/>
        <v>6.7844815860098171</v>
      </c>
      <c r="L1238">
        <f t="shared" ca="1" si="355"/>
        <v>-6.1276801255314517</v>
      </c>
      <c r="M1238">
        <f t="shared" ca="1" si="356"/>
        <v>161.29980432109096</v>
      </c>
      <c r="N1238">
        <f t="shared" ca="1" si="357"/>
        <v>48.165028624272544</v>
      </c>
      <c r="O1238">
        <f t="shared" ca="1" si="358"/>
        <v>6.7844815860098171</v>
      </c>
      <c r="P1238">
        <f t="shared" ca="1" si="359"/>
        <v>48.165028624272544</v>
      </c>
      <c r="Q1238">
        <f t="shared" ca="1" si="360"/>
        <v>90.795361219611607</v>
      </c>
    </row>
    <row r="1239" spans="1:17" x14ac:dyDescent="0.2">
      <c r="A1239">
        <f t="shared" si="347"/>
        <v>1227</v>
      </c>
      <c r="B1239">
        <f t="shared" ca="1" si="348"/>
        <v>19.379945016926797</v>
      </c>
      <c r="C1239">
        <f t="shared" ca="1" si="349"/>
        <v>14.122689723731849</v>
      </c>
      <c r="E1239">
        <f t="shared" ca="1" si="345"/>
        <v>0.47323124566501318</v>
      </c>
      <c r="F1239">
        <f t="shared" ca="1" si="346"/>
        <v>2.6051836214153117E-2</v>
      </c>
      <c r="G1239">
        <f t="shared" ca="1" si="350"/>
        <v>0.50071691812083374</v>
      </c>
      <c r="H1239">
        <f t="shared" ca="1" si="351"/>
        <v>1</v>
      </c>
      <c r="I1239">
        <f t="shared" ca="1" si="352"/>
        <v>59.637302301955678</v>
      </c>
      <c r="J1239">
        <f t="shared" ca="1" si="353"/>
        <v>-0.72245261414419648</v>
      </c>
      <c r="K1239">
        <f t="shared" ca="1" si="354"/>
        <v>25.290057630396738</v>
      </c>
      <c r="L1239">
        <f t="shared" ca="1" si="355"/>
        <v>-0.72245261414419648</v>
      </c>
      <c r="M1239">
        <f t="shared" ca="1" si="356"/>
        <v>0.45798552520308961</v>
      </c>
      <c r="N1239">
        <f t="shared" ca="1" si="357"/>
        <v>4.3238398996870258</v>
      </c>
      <c r="O1239">
        <f t="shared" ca="1" si="358"/>
        <v>25.290057630396738</v>
      </c>
      <c r="P1239">
        <f t="shared" ca="1" si="359"/>
        <v>4.3238398996870258</v>
      </c>
      <c r="Q1239">
        <f t="shared" ca="1" si="360"/>
        <v>257.70409120006786</v>
      </c>
    </row>
    <row r="1240" spans="1:17" x14ac:dyDescent="0.2">
      <c r="A1240">
        <f t="shared" si="347"/>
        <v>1228</v>
      </c>
      <c r="B1240">
        <f t="shared" ca="1" si="348"/>
        <v>15.215361499325132</v>
      </c>
      <c r="C1240">
        <f t="shared" ca="1" si="349"/>
        <v>8.78313178075358</v>
      </c>
      <c r="E1240">
        <f t="shared" ca="1" si="345"/>
        <v>0.83418966798701588</v>
      </c>
      <c r="F1240">
        <f t="shared" ca="1" si="346"/>
        <v>2.4052928741684146E-2</v>
      </c>
      <c r="G1240">
        <f t="shared" ca="1" si="350"/>
        <v>0.14175740327129999</v>
      </c>
      <c r="H1240">
        <f t="shared" ca="1" si="351"/>
        <v>1</v>
      </c>
      <c r="I1240">
        <f t="shared" ca="1" si="352"/>
        <v>185.31082069954545</v>
      </c>
      <c r="J1240">
        <f t="shared" ca="1" si="353"/>
        <v>-1.1757916919708538</v>
      </c>
      <c r="K1240">
        <f t="shared" ca="1" si="354"/>
        <v>12.621027047447996</v>
      </c>
      <c r="L1240">
        <f t="shared" ca="1" si="355"/>
        <v>-1.1757916919708538</v>
      </c>
      <c r="M1240">
        <f t="shared" ca="1" si="356"/>
        <v>0.3904010735342508</v>
      </c>
      <c r="N1240">
        <f t="shared" ca="1" si="357"/>
        <v>1.1301932625191469</v>
      </c>
      <c r="O1240">
        <f t="shared" ca="1" si="358"/>
        <v>12.621027047447996</v>
      </c>
      <c r="P1240">
        <f t="shared" ca="1" si="359"/>
        <v>1.1301932625191469</v>
      </c>
      <c r="Q1240">
        <f t="shared" ca="1" si="360"/>
        <v>20.655146546073219</v>
      </c>
    </row>
    <row r="1241" spans="1:17" x14ac:dyDescent="0.2">
      <c r="A1241">
        <f t="shared" si="347"/>
        <v>1229</v>
      </c>
      <c r="B1241">
        <f t="shared" ca="1" si="348"/>
        <v>19.795236437358543</v>
      </c>
      <c r="C1241">
        <f t="shared" ca="1" si="349"/>
        <v>14.911333763808164</v>
      </c>
      <c r="E1241">
        <f t="shared" ca="1" si="345"/>
        <v>0.38306826934586047</v>
      </c>
      <c r="F1241">
        <f t="shared" ca="1" si="346"/>
        <v>0.10088457830385075</v>
      </c>
      <c r="G1241">
        <f t="shared" ca="1" si="350"/>
        <v>0.51604715235028875</v>
      </c>
      <c r="H1241">
        <f t="shared" ca="1" si="351"/>
        <v>1</v>
      </c>
      <c r="I1241">
        <f t="shared" ca="1" si="352"/>
        <v>39.077207918276194</v>
      </c>
      <c r="J1241">
        <f t="shared" ca="1" si="353"/>
        <v>-2.2646368957322234</v>
      </c>
      <c r="K1241">
        <f t="shared" ca="1" si="354"/>
        <v>21.098409011439422</v>
      </c>
      <c r="L1241">
        <f t="shared" ca="1" si="355"/>
        <v>-2.2646368957322234</v>
      </c>
      <c r="M1241">
        <f t="shared" ca="1" si="356"/>
        <v>6.8679107045655012</v>
      </c>
      <c r="N1241">
        <f t="shared" ca="1" si="357"/>
        <v>17.256518009860692</v>
      </c>
      <c r="O1241">
        <f t="shared" ca="1" si="358"/>
        <v>21.098409011439422</v>
      </c>
      <c r="P1241">
        <f t="shared" ca="1" si="359"/>
        <v>17.256518009860692</v>
      </c>
      <c r="Q1241">
        <f t="shared" ca="1" si="360"/>
        <v>273.7256867369498</v>
      </c>
    </row>
    <row r="1242" spans="1:17" x14ac:dyDescent="0.2">
      <c r="A1242">
        <f t="shared" si="347"/>
        <v>1230</v>
      </c>
      <c r="B1242">
        <f t="shared" ca="1" si="348"/>
        <v>15.588020514711236</v>
      </c>
      <c r="C1242">
        <f t="shared" ca="1" si="349"/>
        <v>7.0508559425217214</v>
      </c>
      <c r="E1242">
        <f t="shared" ca="1" si="345"/>
        <v>0.94913954542641199</v>
      </c>
      <c r="F1242">
        <f t="shared" ca="1" si="346"/>
        <v>2.7760109134522787E-2</v>
      </c>
      <c r="G1242">
        <f t="shared" ca="1" si="350"/>
        <v>2.3100345439065223E-2</v>
      </c>
      <c r="H1242">
        <f t="shared" ca="1" si="351"/>
        <v>1</v>
      </c>
      <c r="I1242">
        <f t="shared" ca="1" si="352"/>
        <v>239.9005829631478</v>
      </c>
      <c r="J1242">
        <f t="shared" ca="1" si="353"/>
        <v>-1.544005537584813</v>
      </c>
      <c r="K1242">
        <f t="shared" ca="1" si="354"/>
        <v>2.3400906671414572</v>
      </c>
      <c r="L1242">
        <f t="shared" ca="1" si="355"/>
        <v>-1.544005537584813</v>
      </c>
      <c r="M1242">
        <f t="shared" ca="1" si="356"/>
        <v>0.52001684520158331</v>
      </c>
      <c r="N1242">
        <f t="shared" ca="1" si="357"/>
        <v>0.2125585817280603</v>
      </c>
      <c r="O1242">
        <f t="shared" ca="1" si="358"/>
        <v>2.3400906671414572</v>
      </c>
      <c r="P1242">
        <f t="shared" ca="1" si="359"/>
        <v>0.2125585817280603</v>
      </c>
      <c r="Q1242">
        <f t="shared" ca="1" si="360"/>
        <v>0.54849633613953663</v>
      </c>
    </row>
    <row r="1243" spans="1:17" x14ac:dyDescent="0.2">
      <c r="A1243">
        <f t="shared" si="347"/>
        <v>1231</v>
      </c>
      <c r="B1243">
        <f t="shared" ca="1" si="348"/>
        <v>15.00596309466745</v>
      </c>
      <c r="C1243">
        <f t="shared" ca="1" si="349"/>
        <v>10.046278049478902</v>
      </c>
      <c r="E1243">
        <f t="shared" ca="1" si="345"/>
        <v>0.73103356174711609</v>
      </c>
      <c r="F1243">
        <f t="shared" ca="1" si="346"/>
        <v>6.0462379718937607E-2</v>
      </c>
      <c r="G1243">
        <f t="shared" ca="1" si="350"/>
        <v>0.2085040585339463</v>
      </c>
      <c r="H1243">
        <f t="shared" ca="1" si="351"/>
        <v>1</v>
      </c>
      <c r="I1243">
        <f t="shared" ca="1" si="352"/>
        <v>142.31340121509967</v>
      </c>
      <c r="J1243">
        <f t="shared" ca="1" si="353"/>
        <v>-2.5901216875417949</v>
      </c>
      <c r="K1243">
        <f t="shared" ca="1" si="354"/>
        <v>16.268067682502686</v>
      </c>
      <c r="L1243">
        <f t="shared" ca="1" si="355"/>
        <v>-2.5901216875417949</v>
      </c>
      <c r="M1243">
        <f t="shared" ca="1" si="356"/>
        <v>2.4668659289897179</v>
      </c>
      <c r="N1243">
        <f t="shared" ca="1" si="357"/>
        <v>4.1786764885681045</v>
      </c>
      <c r="O1243">
        <f t="shared" ca="1" si="358"/>
        <v>16.268067682502686</v>
      </c>
      <c r="P1243">
        <f t="shared" ca="1" si="359"/>
        <v>4.1786764885681045</v>
      </c>
      <c r="Q1243">
        <f t="shared" ca="1" si="360"/>
        <v>44.685416287374167</v>
      </c>
    </row>
    <row r="1244" spans="1:17" x14ac:dyDescent="0.2">
      <c r="A1244">
        <f t="shared" si="347"/>
        <v>1232</v>
      </c>
      <c r="B1244">
        <f t="shared" ca="1" si="348"/>
        <v>14.997138852070217</v>
      </c>
      <c r="C1244">
        <f t="shared" ca="1" si="349"/>
        <v>11.575239601319456</v>
      </c>
      <c r="E1244">
        <f t="shared" ca="1" si="345"/>
        <v>0.57696393315727046</v>
      </c>
      <c r="F1244">
        <f t="shared" ca="1" si="346"/>
        <v>0.16360846229741349</v>
      </c>
      <c r="G1244">
        <f t="shared" ca="1" si="350"/>
        <v>0.25942760454531605</v>
      </c>
      <c r="H1244">
        <f t="shared" ca="1" si="351"/>
        <v>1</v>
      </c>
      <c r="I1244">
        <f t="shared" ca="1" si="352"/>
        <v>88.647909337755024</v>
      </c>
      <c r="J1244">
        <f t="shared" ca="1" si="353"/>
        <v>-5.5316162596288212</v>
      </c>
      <c r="K1244">
        <f t="shared" ca="1" si="354"/>
        <v>15.975298913525684</v>
      </c>
      <c r="L1244">
        <f t="shared" ca="1" si="355"/>
        <v>-5.5316162596288212</v>
      </c>
      <c r="M1244">
        <f t="shared" ca="1" si="356"/>
        <v>18.06286348555675</v>
      </c>
      <c r="N1244">
        <f t="shared" ca="1" si="357"/>
        <v>14.06892610598878</v>
      </c>
      <c r="O1244">
        <f t="shared" ca="1" si="358"/>
        <v>15.975298913525684</v>
      </c>
      <c r="P1244">
        <f t="shared" ca="1" si="359"/>
        <v>14.06892610598878</v>
      </c>
      <c r="Q1244">
        <f t="shared" ca="1" si="360"/>
        <v>69.178183405190907</v>
      </c>
    </row>
    <row r="1245" spans="1:17" x14ac:dyDescent="0.2">
      <c r="A1245">
        <f t="shared" si="347"/>
        <v>1233</v>
      </c>
      <c r="B1245">
        <f t="shared" ca="1" si="348"/>
        <v>22.961369051516055</v>
      </c>
      <c r="C1245">
        <f t="shared" ca="1" si="349"/>
        <v>17.213857064986353</v>
      </c>
      <c r="E1245">
        <f t="shared" ca="1" si="345"/>
        <v>0.15366911867016397</v>
      </c>
      <c r="F1245">
        <f t="shared" ca="1" si="346"/>
        <v>0.25091604655539279</v>
      </c>
      <c r="G1245">
        <f t="shared" ca="1" si="350"/>
        <v>0.59541483477444324</v>
      </c>
      <c r="H1245">
        <f t="shared" ca="1" si="351"/>
        <v>1</v>
      </c>
      <c r="I1245">
        <f t="shared" ca="1" si="352"/>
        <v>6.2884609361519335</v>
      </c>
      <c r="J1245">
        <f t="shared" ca="1" si="353"/>
        <v>-2.259501597234026</v>
      </c>
      <c r="K1245">
        <f t="shared" ca="1" si="354"/>
        <v>9.7654080067551536</v>
      </c>
      <c r="L1245">
        <f t="shared" ca="1" si="355"/>
        <v>-2.259501597234026</v>
      </c>
      <c r="M1245">
        <f t="shared" ca="1" si="356"/>
        <v>42.484640360333131</v>
      </c>
      <c r="N1245">
        <f t="shared" ca="1" si="357"/>
        <v>49.520735599249186</v>
      </c>
      <c r="O1245">
        <f t="shared" ca="1" si="358"/>
        <v>9.7654080067551536</v>
      </c>
      <c r="P1245">
        <f t="shared" ca="1" si="359"/>
        <v>49.520735599249186</v>
      </c>
      <c r="Q1245">
        <f t="shared" ca="1" si="360"/>
        <v>364.39808340589354</v>
      </c>
    </row>
    <row r="1246" spans="1:17" x14ac:dyDescent="0.2">
      <c r="A1246">
        <f t="shared" si="347"/>
        <v>1234</v>
      </c>
      <c r="B1246">
        <f t="shared" ca="1" si="348"/>
        <v>15.162834952089657</v>
      </c>
      <c r="C1246">
        <f t="shared" ca="1" si="349"/>
        <v>9.6562703795885252</v>
      </c>
      <c r="E1246">
        <f t="shared" ca="1" si="345"/>
        <v>0.76839979117496138</v>
      </c>
      <c r="F1246">
        <f t="shared" ca="1" si="346"/>
        <v>3.8063552452211172E-2</v>
      </c>
      <c r="G1246">
        <f t="shared" ca="1" si="350"/>
        <v>0.19353665637282746</v>
      </c>
      <c r="H1246">
        <f t="shared" ca="1" si="351"/>
        <v>1</v>
      </c>
      <c r="I1246">
        <f t="shared" ca="1" si="352"/>
        <v>157.23370306639799</v>
      </c>
      <c r="J1246">
        <f t="shared" ca="1" si="353"/>
        <v>-1.7139343092814565</v>
      </c>
      <c r="K1246">
        <f t="shared" ca="1" si="354"/>
        <v>15.8721081363029</v>
      </c>
      <c r="L1246">
        <f t="shared" ca="1" si="355"/>
        <v>-1.7139343092814565</v>
      </c>
      <c r="M1246">
        <f t="shared" ca="1" si="356"/>
        <v>0.97767320026044946</v>
      </c>
      <c r="N1246">
        <f t="shared" ca="1" si="357"/>
        <v>2.4418082246026334</v>
      </c>
      <c r="O1246">
        <f t="shared" ca="1" si="358"/>
        <v>15.8721081363029</v>
      </c>
      <c r="P1246">
        <f t="shared" ca="1" si="359"/>
        <v>2.4418082246026334</v>
      </c>
      <c r="Q1246">
        <f t="shared" ca="1" si="360"/>
        <v>38.500223414405163</v>
      </c>
    </row>
    <row r="1247" spans="1:17" x14ac:dyDescent="0.2">
      <c r="A1247">
        <f t="shared" si="347"/>
        <v>1235</v>
      </c>
      <c r="B1247">
        <f t="shared" ca="1" si="348"/>
        <v>17.438201016508977</v>
      </c>
      <c r="C1247">
        <f t="shared" ca="1" si="349"/>
        <v>13.890737675009712</v>
      </c>
      <c r="E1247">
        <f t="shared" ca="1" si="345"/>
        <v>0.31186650295685647</v>
      </c>
      <c r="F1247">
        <f t="shared" ca="1" si="346"/>
        <v>0.38407852697230688</v>
      </c>
      <c r="G1247">
        <f t="shared" ca="1" si="350"/>
        <v>0.30405497007083665</v>
      </c>
      <c r="H1247">
        <f t="shared" ca="1" si="351"/>
        <v>1</v>
      </c>
      <c r="I1247">
        <f t="shared" ca="1" si="352"/>
        <v>25.900528581999325</v>
      </c>
      <c r="J1247">
        <f t="shared" ca="1" si="353"/>
        <v>-7.0191799061656983</v>
      </c>
      <c r="K1247">
        <f t="shared" ca="1" si="354"/>
        <v>10.120570138147157</v>
      </c>
      <c r="L1247">
        <f t="shared" ca="1" si="355"/>
        <v>-7.0191799061656983</v>
      </c>
      <c r="M1247">
        <f t="shared" ca="1" si="356"/>
        <v>99.544009281845263</v>
      </c>
      <c r="N1247">
        <f t="shared" ca="1" si="357"/>
        <v>38.708927117236357</v>
      </c>
      <c r="O1247">
        <f t="shared" ca="1" si="358"/>
        <v>10.120570138147157</v>
      </c>
      <c r="P1247">
        <f t="shared" ca="1" si="359"/>
        <v>38.708927117236357</v>
      </c>
      <c r="Q1247">
        <f t="shared" ca="1" si="360"/>
        <v>95.025682129894477</v>
      </c>
    </row>
    <row r="1248" spans="1:17" x14ac:dyDescent="0.2">
      <c r="A1248">
        <f t="shared" si="347"/>
        <v>1236</v>
      </c>
      <c r="B1248">
        <f t="shared" ca="1" si="348"/>
        <v>13.908347910395875</v>
      </c>
      <c r="C1248">
        <f t="shared" ca="1" si="349"/>
        <v>7.8466187318479488</v>
      </c>
      <c r="E1248">
        <f t="shared" ca="1" si="345"/>
        <v>0.84044852850628893</v>
      </c>
      <c r="F1248">
        <f t="shared" ca="1" si="346"/>
        <v>0.13909928572392252</v>
      </c>
      <c r="G1248">
        <f t="shared" ca="1" si="350"/>
        <v>2.045218576978855E-2</v>
      </c>
      <c r="H1248">
        <f t="shared" ca="1" si="351"/>
        <v>1</v>
      </c>
      <c r="I1248">
        <f t="shared" ca="1" si="352"/>
        <v>188.10199805091128</v>
      </c>
      <c r="J1248">
        <f t="shared" ca="1" si="353"/>
        <v>-6.8506792941726671</v>
      </c>
      <c r="K1248">
        <f t="shared" ca="1" si="354"/>
        <v>1.8345729754326325</v>
      </c>
      <c r="L1248">
        <f t="shared" ca="1" si="355"/>
        <v>-6.8506792941726671</v>
      </c>
      <c r="M1248">
        <f t="shared" ca="1" si="356"/>
        <v>13.056442897753389</v>
      </c>
      <c r="N1248">
        <f t="shared" ca="1" si="357"/>
        <v>0.9429824908215918</v>
      </c>
      <c r="O1248">
        <f t="shared" ca="1" si="358"/>
        <v>1.8345729754326325</v>
      </c>
      <c r="P1248">
        <f t="shared" ca="1" si="359"/>
        <v>0.9429824908215918</v>
      </c>
      <c r="Q1248">
        <f t="shared" ca="1" si="360"/>
        <v>0.42994830378557386</v>
      </c>
    </row>
    <row r="1249" spans="1:17" x14ac:dyDescent="0.2">
      <c r="A1249">
        <f t="shared" si="347"/>
        <v>1237</v>
      </c>
      <c r="B1249">
        <f t="shared" ca="1" si="348"/>
        <v>21.653500804984336</v>
      </c>
      <c r="C1249">
        <f t="shared" ca="1" si="349"/>
        <v>14.374271925424512</v>
      </c>
      <c r="E1249">
        <f t="shared" ca="1" si="345"/>
        <v>0.10337379465266494</v>
      </c>
      <c r="F1249">
        <f t="shared" ca="1" si="346"/>
        <v>0.73986592553103958</v>
      </c>
      <c r="G1249">
        <f t="shared" ca="1" si="350"/>
        <v>0.15676027981629548</v>
      </c>
      <c r="H1249">
        <f t="shared" ca="1" si="351"/>
        <v>1</v>
      </c>
      <c r="I1249">
        <f t="shared" ca="1" si="352"/>
        <v>2.8457194603833638</v>
      </c>
      <c r="J1249">
        <f t="shared" ca="1" si="353"/>
        <v>-4.4818890478220865</v>
      </c>
      <c r="K1249">
        <f t="shared" ca="1" si="354"/>
        <v>1.7295400790756932</v>
      </c>
      <c r="L1249">
        <f t="shared" ca="1" si="355"/>
        <v>-4.4818890478220865</v>
      </c>
      <c r="M1249">
        <f t="shared" ca="1" si="356"/>
        <v>369.38659142173134</v>
      </c>
      <c r="N1249">
        <f t="shared" ca="1" si="357"/>
        <v>38.443954677138116</v>
      </c>
      <c r="O1249">
        <f t="shared" ca="1" si="358"/>
        <v>1.7295400790756932</v>
      </c>
      <c r="P1249">
        <f t="shared" ca="1" si="359"/>
        <v>38.443954677138116</v>
      </c>
      <c r="Q1249">
        <f t="shared" ca="1" si="360"/>
        <v>25.258574812559168</v>
      </c>
    </row>
    <row r="1250" spans="1:17" x14ac:dyDescent="0.2">
      <c r="A1250">
        <f t="shared" si="347"/>
        <v>1238</v>
      </c>
      <c r="B1250">
        <f t="shared" ca="1" si="348"/>
        <v>16.027996479382114</v>
      </c>
      <c r="C1250">
        <f t="shared" ca="1" si="349"/>
        <v>11.230585983767075</v>
      </c>
      <c r="E1250">
        <f t="shared" ca="1" si="345"/>
        <v>0.66208694834774695</v>
      </c>
      <c r="F1250">
        <f t="shared" ca="1" si="346"/>
        <v>3.8426038510183516E-2</v>
      </c>
      <c r="G1250">
        <f t="shared" ca="1" si="350"/>
        <v>0.29948701314206955</v>
      </c>
      <c r="H1250">
        <f t="shared" ca="1" si="351"/>
        <v>1</v>
      </c>
      <c r="I1250">
        <f t="shared" ca="1" si="352"/>
        <v>116.73503556601868</v>
      </c>
      <c r="J1250">
        <f t="shared" ca="1" si="353"/>
        <v>-1.4908647844540042</v>
      </c>
      <c r="K1250">
        <f t="shared" ca="1" si="354"/>
        <v>21.162996644281325</v>
      </c>
      <c r="L1250">
        <f t="shared" ca="1" si="355"/>
        <v>-1.4908647844540042</v>
      </c>
      <c r="M1250">
        <f t="shared" ca="1" si="356"/>
        <v>0.99638298193350483</v>
      </c>
      <c r="N1250">
        <f t="shared" ca="1" si="357"/>
        <v>3.8145438208590225</v>
      </c>
      <c r="O1250">
        <f t="shared" ca="1" si="358"/>
        <v>21.162996644281325</v>
      </c>
      <c r="P1250">
        <f t="shared" ca="1" si="359"/>
        <v>3.8145438208590225</v>
      </c>
      <c r="Q1250">
        <f t="shared" ca="1" si="360"/>
        <v>92.191901233760575</v>
      </c>
    </row>
    <row r="1251" spans="1:17" x14ac:dyDescent="0.2">
      <c r="A1251">
        <f t="shared" si="347"/>
        <v>1239</v>
      </c>
      <c r="B1251">
        <f t="shared" ca="1" si="348"/>
        <v>14.669009514985712</v>
      </c>
      <c r="C1251">
        <f t="shared" ca="1" si="349"/>
        <v>9.6127831201128817</v>
      </c>
      <c r="E1251">
        <f t="shared" ca="1" si="345"/>
        <v>0.75361889119641612</v>
      </c>
      <c r="F1251">
        <f t="shared" ca="1" si="346"/>
        <v>7.3891362791856291E-2</v>
      </c>
      <c r="G1251">
        <f t="shared" ca="1" si="350"/>
        <v>0.17248974601172759</v>
      </c>
      <c r="H1251">
        <f t="shared" ca="1" si="351"/>
        <v>1</v>
      </c>
      <c r="I1251">
        <f t="shared" ca="1" si="352"/>
        <v>151.24280365266921</v>
      </c>
      <c r="J1251">
        <f t="shared" ca="1" si="353"/>
        <v>-3.2631953161167844</v>
      </c>
      <c r="K1251">
        <f t="shared" ca="1" si="354"/>
        <v>13.873920481136075</v>
      </c>
      <c r="L1251">
        <f t="shared" ca="1" si="355"/>
        <v>-3.2631953161167844</v>
      </c>
      <c r="M1251">
        <f t="shared" ca="1" si="356"/>
        <v>3.6843631225864164</v>
      </c>
      <c r="N1251">
        <f t="shared" ca="1" si="357"/>
        <v>4.2247008225850511</v>
      </c>
      <c r="O1251">
        <f t="shared" ca="1" si="358"/>
        <v>13.873920481136075</v>
      </c>
      <c r="P1251">
        <f t="shared" ca="1" si="359"/>
        <v>4.2247008225850511</v>
      </c>
      <c r="Q1251">
        <f t="shared" ca="1" si="360"/>
        <v>30.581821400277054</v>
      </c>
    </row>
    <row r="1252" spans="1:17" x14ac:dyDescent="0.2">
      <c r="A1252">
        <f t="shared" si="347"/>
        <v>1240</v>
      </c>
      <c r="B1252">
        <f t="shared" ca="1" si="348"/>
        <v>13.399319905725484</v>
      </c>
      <c r="C1252">
        <f t="shared" ca="1" si="349"/>
        <v>9.5928718030761395</v>
      </c>
      <c r="E1252">
        <f t="shared" ca="1" si="345"/>
        <v>0.68993080902137549</v>
      </c>
      <c r="F1252">
        <f t="shared" ca="1" si="346"/>
        <v>0.20543016315092597</v>
      </c>
      <c r="G1252">
        <f t="shared" ca="1" si="350"/>
        <v>0.10463902782769854</v>
      </c>
      <c r="H1252">
        <f t="shared" ca="1" si="351"/>
        <v>1</v>
      </c>
      <c r="I1252">
        <f t="shared" ca="1" si="352"/>
        <v>126.76000400538373</v>
      </c>
      <c r="J1252">
        <f t="shared" ca="1" si="353"/>
        <v>-8.3055302814825342</v>
      </c>
      <c r="K1252">
        <f t="shared" ca="1" si="354"/>
        <v>7.7051904337790873</v>
      </c>
      <c r="L1252">
        <f t="shared" ca="1" si="355"/>
        <v>-8.3055302814825342</v>
      </c>
      <c r="M1252">
        <f t="shared" ca="1" si="356"/>
        <v>28.477607243859396</v>
      </c>
      <c r="N1252">
        <f t="shared" ca="1" si="357"/>
        <v>7.1251975077547121</v>
      </c>
      <c r="O1252">
        <f t="shared" ca="1" si="358"/>
        <v>7.7051904337790873</v>
      </c>
      <c r="P1252">
        <f t="shared" ca="1" si="359"/>
        <v>7.1251975077547121</v>
      </c>
      <c r="Q1252">
        <f t="shared" ca="1" si="360"/>
        <v>11.254447366625561</v>
      </c>
    </row>
    <row r="1253" spans="1:17" x14ac:dyDescent="0.2">
      <c r="A1253">
        <f t="shared" si="347"/>
        <v>1241</v>
      </c>
      <c r="B1253">
        <f t="shared" ca="1" si="348"/>
        <v>12.972054753726598</v>
      </c>
      <c r="C1253">
        <f t="shared" ca="1" si="349"/>
        <v>9.2858168503755163</v>
      </c>
      <c r="E1253">
        <f t="shared" ca="1" si="345"/>
        <v>0.65800399025852274</v>
      </c>
      <c r="F1253">
        <f t="shared" ca="1" si="346"/>
        <v>0.31188054010769051</v>
      </c>
      <c r="G1253">
        <f t="shared" ca="1" si="350"/>
        <v>3.0115469633786751E-2</v>
      </c>
      <c r="H1253">
        <f t="shared" ca="1" si="351"/>
        <v>1</v>
      </c>
      <c r="I1253">
        <f t="shared" ca="1" si="352"/>
        <v>115.29971159353158</v>
      </c>
      <c r="J1253">
        <f t="shared" ca="1" si="353"/>
        <v>-12.025812296665835</v>
      </c>
      <c r="K1253">
        <f t="shared" ca="1" si="354"/>
        <v>2.1149607361332117</v>
      </c>
      <c r="L1253">
        <f t="shared" ca="1" si="355"/>
        <v>-12.025812296665835</v>
      </c>
      <c r="M1253">
        <f t="shared" ca="1" si="356"/>
        <v>65.637439231799121</v>
      </c>
      <c r="N1253">
        <f t="shared" ca="1" si="357"/>
        <v>3.1132709406856494</v>
      </c>
      <c r="O1253">
        <f t="shared" ca="1" si="358"/>
        <v>2.1149607361332117</v>
      </c>
      <c r="P1253">
        <f t="shared" ca="1" si="359"/>
        <v>3.1132709406856494</v>
      </c>
      <c r="Q1253">
        <f t="shared" ca="1" si="360"/>
        <v>0.93221494804407534</v>
      </c>
    </row>
    <row r="1254" spans="1:17" x14ac:dyDescent="0.2">
      <c r="A1254">
        <f t="shared" si="347"/>
        <v>1242</v>
      </c>
      <c r="B1254">
        <f t="shared" ca="1" si="348"/>
        <v>25.006851047164922</v>
      </c>
      <c r="C1254">
        <f t="shared" ca="1" si="349"/>
        <v>17.607051350941678</v>
      </c>
      <c r="E1254">
        <f t="shared" ca="1" si="345"/>
        <v>0.24288195083958042</v>
      </c>
      <c r="F1254">
        <f t="shared" ca="1" si="346"/>
        <v>1.6845415218801764E-2</v>
      </c>
      <c r="G1254">
        <f t="shared" ca="1" si="350"/>
        <v>0.7402726339416178</v>
      </c>
      <c r="H1254">
        <f t="shared" ca="1" si="351"/>
        <v>1</v>
      </c>
      <c r="I1254">
        <f t="shared" ca="1" si="352"/>
        <v>15.709474276221428</v>
      </c>
      <c r="J1254">
        <f t="shared" ca="1" si="353"/>
        <v>-0.23975881242725636</v>
      </c>
      <c r="K1254">
        <f t="shared" ca="1" si="354"/>
        <v>19.189827868902235</v>
      </c>
      <c r="L1254">
        <f t="shared" ca="1" si="355"/>
        <v>-0.23975881242725636</v>
      </c>
      <c r="M1254">
        <f t="shared" ca="1" si="356"/>
        <v>0.19148665577556193</v>
      </c>
      <c r="N1254">
        <f t="shared" ca="1" si="357"/>
        <v>4.1334473992671654</v>
      </c>
      <c r="O1254">
        <f t="shared" ca="1" si="358"/>
        <v>19.189827868902235</v>
      </c>
      <c r="P1254">
        <f t="shared" ca="1" si="359"/>
        <v>4.1334473992671654</v>
      </c>
      <c r="Q1254">
        <f t="shared" ca="1" si="360"/>
        <v>563.27460545161205</v>
      </c>
    </row>
    <row r="1255" spans="1:17" x14ac:dyDescent="0.2">
      <c r="A1255">
        <f t="shared" si="347"/>
        <v>1243</v>
      </c>
      <c r="B1255">
        <f t="shared" ca="1" si="348"/>
        <v>22.177494327103393</v>
      </c>
      <c r="C1255">
        <f t="shared" ca="1" si="349"/>
        <v>15.999017759740401</v>
      </c>
      <c r="E1255">
        <f t="shared" ca="1" si="345"/>
        <v>0.34541038878798846</v>
      </c>
      <c r="F1255">
        <f t="shared" ca="1" si="346"/>
        <v>2.8735655441513977E-2</v>
      </c>
      <c r="G1255">
        <f t="shared" ca="1" si="350"/>
        <v>0.62585395577049752</v>
      </c>
      <c r="H1255">
        <f t="shared" ca="1" si="351"/>
        <v>1</v>
      </c>
      <c r="I1255">
        <f t="shared" ca="1" si="352"/>
        <v>31.771810058594848</v>
      </c>
      <c r="J1255">
        <f t="shared" ca="1" si="353"/>
        <v>-0.5816398036024778</v>
      </c>
      <c r="K1255">
        <f t="shared" ca="1" si="354"/>
        <v>23.072387598347476</v>
      </c>
      <c r="L1255">
        <f t="shared" ca="1" si="355"/>
        <v>-0.5816398036024778</v>
      </c>
      <c r="M1255">
        <f t="shared" ca="1" si="356"/>
        <v>0.55720793063732232</v>
      </c>
      <c r="N1255">
        <f t="shared" ca="1" si="357"/>
        <v>5.9611919911140197</v>
      </c>
      <c r="O1255">
        <f t="shared" ca="1" si="358"/>
        <v>23.072387598347476</v>
      </c>
      <c r="P1255">
        <f t="shared" ca="1" si="359"/>
        <v>5.9611919911140197</v>
      </c>
      <c r="Q1255">
        <f t="shared" ca="1" si="360"/>
        <v>402.60835706775288</v>
      </c>
    </row>
    <row r="1256" spans="1:17" x14ac:dyDescent="0.2">
      <c r="A1256">
        <f t="shared" si="347"/>
        <v>1244</v>
      </c>
      <c r="B1256">
        <f t="shared" ca="1" si="348"/>
        <v>17.118842203121115</v>
      </c>
      <c r="C1256">
        <f t="shared" ca="1" si="349"/>
        <v>12.386388222580017</v>
      </c>
      <c r="E1256">
        <f t="shared" ca="1" si="345"/>
        <v>0.31285945770462631</v>
      </c>
      <c r="F1256">
        <f t="shared" ca="1" si="346"/>
        <v>0.58720861201836716</v>
      </c>
      <c r="G1256">
        <f t="shared" ca="1" si="350"/>
        <v>9.9931930277006531E-2</v>
      </c>
      <c r="H1256">
        <f t="shared" ca="1" si="351"/>
        <v>1</v>
      </c>
      <c r="I1256">
        <f t="shared" ca="1" si="352"/>
        <v>26.065721025294511</v>
      </c>
      <c r="J1256">
        <f t="shared" ca="1" si="353"/>
        <v>-10.765626799851386</v>
      </c>
      <c r="K1256">
        <f t="shared" ca="1" si="354"/>
        <v>3.3368578510302016</v>
      </c>
      <c r="L1256">
        <f t="shared" ca="1" si="355"/>
        <v>-10.765626799851386</v>
      </c>
      <c r="M1256">
        <f t="shared" ca="1" si="356"/>
        <v>232.68045617845692</v>
      </c>
      <c r="N1256">
        <f t="shared" ca="1" si="357"/>
        <v>19.450720479916331</v>
      </c>
      <c r="O1256">
        <f t="shared" ca="1" si="358"/>
        <v>3.3368578510302016</v>
      </c>
      <c r="P1256">
        <f t="shared" ca="1" si="359"/>
        <v>19.450720479916331</v>
      </c>
      <c r="Q1256">
        <f t="shared" ca="1" si="360"/>
        <v>10.264678109418851</v>
      </c>
    </row>
    <row r="1257" spans="1:17" x14ac:dyDescent="0.2">
      <c r="A1257">
        <f t="shared" si="347"/>
        <v>1245</v>
      </c>
      <c r="B1257">
        <f t="shared" ca="1" si="348"/>
        <v>14.074191336436117</v>
      </c>
      <c r="C1257">
        <f t="shared" ca="1" si="349"/>
        <v>11.072388381179628</v>
      </c>
      <c r="E1257">
        <f t="shared" ca="1" si="345"/>
        <v>0.50449839311422462</v>
      </c>
      <c r="F1257">
        <f t="shared" ca="1" si="346"/>
        <v>0.37875710740355073</v>
      </c>
      <c r="G1257">
        <f t="shared" ca="1" si="350"/>
        <v>0.11674449948222465</v>
      </c>
      <c r="H1257">
        <f t="shared" ca="1" si="351"/>
        <v>1</v>
      </c>
      <c r="I1257">
        <f t="shared" ca="1" si="352"/>
        <v>67.778310810782486</v>
      </c>
      <c r="J1257">
        <f t="shared" ca="1" si="353"/>
        <v>-11.197425831049033</v>
      </c>
      <c r="K1257">
        <f t="shared" ca="1" si="354"/>
        <v>6.286086554858052</v>
      </c>
      <c r="L1257">
        <f t="shared" ca="1" si="355"/>
        <v>-11.197425831049033</v>
      </c>
      <c r="M1257">
        <f t="shared" ca="1" si="356"/>
        <v>96.804747436594027</v>
      </c>
      <c r="N1257">
        <f t="shared" ca="1" si="357"/>
        <v>14.656700684444861</v>
      </c>
      <c r="O1257">
        <f t="shared" ca="1" si="358"/>
        <v>6.286086554858052</v>
      </c>
      <c r="P1257">
        <f t="shared" ca="1" si="359"/>
        <v>14.656700684444861</v>
      </c>
      <c r="Q1257">
        <f t="shared" ca="1" si="360"/>
        <v>14.009080710729178</v>
      </c>
    </row>
    <row r="1258" spans="1:17" x14ac:dyDescent="0.2">
      <c r="A1258">
        <f t="shared" si="347"/>
        <v>1246</v>
      </c>
      <c r="B1258">
        <f t="shared" ca="1" si="348"/>
        <v>27.500035752294849</v>
      </c>
      <c r="C1258">
        <f t="shared" ca="1" si="349"/>
        <v>19.53912898634011</v>
      </c>
      <c r="E1258">
        <f t="shared" ca="1" si="345"/>
        <v>2.4393594351100445E-2</v>
      </c>
      <c r="F1258">
        <f t="shared" ca="1" si="346"/>
        <v>0.19532264056162235</v>
      </c>
      <c r="G1258">
        <f t="shared" ca="1" si="350"/>
        <v>0.78028376508727715</v>
      </c>
      <c r="H1258">
        <f t="shared" ca="1" si="351"/>
        <v>1</v>
      </c>
      <c r="I1258">
        <f t="shared" ca="1" si="352"/>
        <v>0.15846113470097634</v>
      </c>
      <c r="J1258">
        <f t="shared" ca="1" si="353"/>
        <v>-0.27920680592073638</v>
      </c>
      <c r="K1258">
        <f t="shared" ca="1" si="354"/>
        <v>2.031479808975678</v>
      </c>
      <c r="L1258">
        <f t="shared" ca="1" si="355"/>
        <v>-0.27920680592073638</v>
      </c>
      <c r="M1258">
        <f t="shared" ca="1" si="356"/>
        <v>25.744250206492993</v>
      </c>
      <c r="N1258">
        <f t="shared" ca="1" si="357"/>
        <v>50.517768445821474</v>
      </c>
      <c r="O1258">
        <f t="shared" ca="1" si="358"/>
        <v>2.031479808975678</v>
      </c>
      <c r="P1258">
        <f t="shared" ca="1" si="359"/>
        <v>50.517768445821474</v>
      </c>
      <c r="Q1258">
        <f t="shared" ca="1" si="360"/>
        <v>625.80917213854809</v>
      </c>
    </row>
    <row r="1259" spans="1:17" x14ac:dyDescent="0.2">
      <c r="A1259">
        <f t="shared" si="347"/>
        <v>1247</v>
      </c>
      <c r="B1259">
        <f t="shared" ca="1" si="348"/>
        <v>14.710643375529919</v>
      </c>
      <c r="C1259">
        <f t="shared" ca="1" si="349"/>
        <v>11.372254678141314</v>
      </c>
      <c r="E1259">
        <f t="shared" ca="1" si="345"/>
        <v>0.45027391024924235</v>
      </c>
      <c r="F1259">
        <f t="shared" ca="1" si="346"/>
        <v>0.4475475890674897</v>
      </c>
      <c r="G1259">
        <f t="shared" ca="1" si="350"/>
        <v>0.10217850068326795</v>
      </c>
      <c r="H1259">
        <f t="shared" ca="1" si="351"/>
        <v>1</v>
      </c>
      <c r="I1259">
        <f t="shared" ca="1" si="352"/>
        <v>53.991418049079314</v>
      </c>
      <c r="J1259">
        <f t="shared" ca="1" si="353"/>
        <v>-11.809013572989524</v>
      </c>
      <c r="K1259">
        <f t="shared" ca="1" si="354"/>
        <v>4.9104404811074573</v>
      </c>
      <c r="L1259">
        <f t="shared" ca="1" si="355"/>
        <v>-11.809013572989524</v>
      </c>
      <c r="M1259">
        <f t="shared" ca="1" si="356"/>
        <v>135.16166025518677</v>
      </c>
      <c r="N1259">
        <f t="shared" ca="1" si="357"/>
        <v>15.157854985527006</v>
      </c>
      <c r="O1259">
        <f t="shared" ca="1" si="358"/>
        <v>4.9104404811074573</v>
      </c>
      <c r="P1259">
        <f t="shared" ca="1" si="359"/>
        <v>15.157854985527006</v>
      </c>
      <c r="Q1259">
        <f t="shared" ca="1" si="360"/>
        <v>10.731386430466324</v>
      </c>
    </row>
    <row r="1260" spans="1:17" x14ac:dyDescent="0.2">
      <c r="A1260">
        <f t="shared" si="347"/>
        <v>1248</v>
      </c>
      <c r="B1260">
        <f t="shared" ca="1" si="348"/>
        <v>27.874125338506072</v>
      </c>
      <c r="C1260">
        <f t="shared" ca="1" si="349"/>
        <v>19.516602723020217</v>
      </c>
      <c r="E1260">
        <f t="shared" ca="1" si="345"/>
        <v>7.1540181207809139E-2</v>
      </c>
      <c r="F1260">
        <f t="shared" ca="1" si="346"/>
        <v>0.10302971669053851</v>
      </c>
      <c r="G1260">
        <f t="shared" ca="1" si="350"/>
        <v>0.82543010210165235</v>
      </c>
      <c r="H1260">
        <f t="shared" ca="1" si="351"/>
        <v>1</v>
      </c>
      <c r="I1260">
        <f t="shared" ca="1" si="352"/>
        <v>1.3629227415056546</v>
      </c>
      <c r="J1260">
        <f t="shared" ca="1" si="353"/>
        <v>-0.43192680566725927</v>
      </c>
      <c r="K1260">
        <f t="shared" ca="1" si="354"/>
        <v>6.3025235987408612</v>
      </c>
      <c r="L1260">
        <f t="shared" ca="1" si="355"/>
        <v>-0.43192680566725927</v>
      </c>
      <c r="M1260">
        <f t="shared" ca="1" si="356"/>
        <v>7.1630846773952586</v>
      </c>
      <c r="N1260">
        <f t="shared" ca="1" si="357"/>
        <v>28.189138838263251</v>
      </c>
      <c r="O1260">
        <f t="shared" ca="1" si="358"/>
        <v>6.3025235987408612</v>
      </c>
      <c r="P1260">
        <f t="shared" ca="1" si="359"/>
        <v>28.189138838263251</v>
      </c>
      <c r="Q1260">
        <f t="shared" ca="1" si="360"/>
        <v>700.32138470517179</v>
      </c>
    </row>
    <row r="1261" spans="1:17" x14ac:dyDescent="0.2">
      <c r="A1261">
        <f t="shared" si="347"/>
        <v>1249</v>
      </c>
      <c r="B1261">
        <f t="shared" ca="1" si="348"/>
        <v>14.702516626561822</v>
      </c>
      <c r="C1261">
        <f t="shared" ca="1" si="349"/>
        <v>11.621380813836023</v>
      </c>
      <c r="E1261">
        <f t="shared" ca="1" si="345"/>
        <v>0.54766644440068546</v>
      </c>
      <c r="F1261">
        <f t="shared" ca="1" si="346"/>
        <v>0.21657730830279207</v>
      </c>
      <c r="G1261">
        <f t="shared" ca="1" si="350"/>
        <v>0.23575624729652248</v>
      </c>
      <c r="H1261">
        <f t="shared" ca="1" si="351"/>
        <v>1</v>
      </c>
      <c r="I1261">
        <f t="shared" ca="1" si="352"/>
        <v>79.873631690078838</v>
      </c>
      <c r="J1261">
        <f t="shared" ca="1" si="353"/>
        <v>-6.9506704884371855</v>
      </c>
      <c r="K1261">
        <f t="shared" ca="1" si="354"/>
        <v>13.780452680954266</v>
      </c>
      <c r="L1261">
        <f t="shared" ca="1" si="355"/>
        <v>-6.9506704884371855</v>
      </c>
      <c r="M1261">
        <f t="shared" ca="1" si="356"/>
        <v>31.651986922291449</v>
      </c>
      <c r="N1261">
        <f t="shared" ca="1" si="357"/>
        <v>16.924473295383528</v>
      </c>
      <c r="O1261">
        <f t="shared" ca="1" si="358"/>
        <v>13.780452680954266</v>
      </c>
      <c r="P1261">
        <f t="shared" ca="1" si="359"/>
        <v>16.924473295383528</v>
      </c>
      <c r="Q1261">
        <f t="shared" ca="1" si="360"/>
        <v>57.129865566155289</v>
      </c>
    </row>
    <row r="1262" spans="1:17" x14ac:dyDescent="0.2">
      <c r="A1262">
        <f t="shared" si="347"/>
        <v>1250</v>
      </c>
      <c r="B1262">
        <f t="shared" ca="1" si="348"/>
        <v>15.247289998270295</v>
      </c>
      <c r="C1262">
        <f t="shared" ca="1" si="349"/>
        <v>7.1010180461841532</v>
      </c>
      <c r="E1262">
        <f t="shared" ca="1" si="345"/>
        <v>0.93451982120214006</v>
      </c>
      <c r="F1262">
        <f t="shared" ca="1" si="346"/>
        <v>5.0491537179650339E-2</v>
      </c>
      <c r="G1262">
        <f t="shared" ca="1" si="350"/>
        <v>1.4988641618209605E-2</v>
      </c>
      <c r="H1262">
        <f t="shared" ca="1" si="351"/>
        <v>1</v>
      </c>
      <c r="I1262">
        <f t="shared" ca="1" si="352"/>
        <v>232.56705898330074</v>
      </c>
      <c r="J1262">
        <f t="shared" ca="1" si="353"/>
        <v>-2.7650610586245956</v>
      </c>
      <c r="K1262">
        <f t="shared" ca="1" si="354"/>
        <v>1.4949784577926981</v>
      </c>
      <c r="L1262">
        <f t="shared" ca="1" si="355"/>
        <v>-2.7650610586245956</v>
      </c>
      <c r="M1262">
        <f t="shared" ca="1" si="356"/>
        <v>1.7203319665003558</v>
      </c>
      <c r="N1262">
        <f t="shared" ca="1" si="357"/>
        <v>0.25085332883443651</v>
      </c>
      <c r="O1262">
        <f t="shared" ca="1" si="358"/>
        <v>1.4949784577926981</v>
      </c>
      <c r="P1262">
        <f t="shared" ca="1" si="359"/>
        <v>0.25085332883443651</v>
      </c>
      <c r="Q1262">
        <f t="shared" ca="1" si="360"/>
        <v>0.23091988554710596</v>
      </c>
    </row>
    <row r="1263" spans="1:17" x14ac:dyDescent="0.2">
      <c r="A1263">
        <f t="shared" si="347"/>
        <v>1251</v>
      </c>
      <c r="B1263">
        <f t="shared" ca="1" si="348"/>
        <v>15.075983858937999</v>
      </c>
      <c r="C1263">
        <f t="shared" ca="1" si="349"/>
        <v>8.0576748815012333</v>
      </c>
      <c r="E1263">
        <f t="shared" ca="1" si="345"/>
        <v>0.87619224322536249</v>
      </c>
      <c r="F1263">
        <f t="shared" ca="1" si="346"/>
        <v>3.8019115089439608E-2</v>
      </c>
      <c r="G1263">
        <f t="shared" ca="1" si="350"/>
        <v>8.5788641685197897E-2</v>
      </c>
      <c r="H1263">
        <f t="shared" ca="1" si="351"/>
        <v>1</v>
      </c>
      <c r="I1263">
        <f t="shared" ca="1" si="352"/>
        <v>204.4419311796124</v>
      </c>
      <c r="J1263">
        <f t="shared" ca="1" si="353"/>
        <v>-1.9520863489096365</v>
      </c>
      <c r="K1263">
        <f t="shared" ca="1" si="354"/>
        <v>8.0225667177936213</v>
      </c>
      <c r="L1263">
        <f t="shared" ca="1" si="355"/>
        <v>-1.9520863489096365</v>
      </c>
      <c r="M1263">
        <f t="shared" ca="1" si="356"/>
        <v>0.97539176010179995</v>
      </c>
      <c r="N1263">
        <f t="shared" ca="1" si="357"/>
        <v>1.0811122691216468</v>
      </c>
      <c r="O1263">
        <f t="shared" ca="1" si="358"/>
        <v>8.0225667177936213</v>
      </c>
      <c r="P1263">
        <f t="shared" ca="1" si="359"/>
        <v>1.0811122691216468</v>
      </c>
      <c r="Q1263">
        <f t="shared" ca="1" si="360"/>
        <v>7.5647810992336684</v>
      </c>
    </row>
    <row r="1264" spans="1:17" x14ac:dyDescent="0.2">
      <c r="A1264">
        <f t="shared" si="347"/>
        <v>1252</v>
      </c>
      <c r="B1264">
        <f t="shared" ca="1" si="348"/>
        <v>20.28440724141522</v>
      </c>
      <c r="C1264">
        <f t="shared" ca="1" si="349"/>
        <v>15.041616620573082</v>
      </c>
      <c r="E1264">
        <f t="shared" ca="1" si="345"/>
        <v>0.1501342809013908</v>
      </c>
      <c r="F1264">
        <f t="shared" ca="1" si="346"/>
        <v>0.55428066537131182</v>
      </c>
      <c r="G1264">
        <f t="shared" ca="1" si="350"/>
        <v>0.29558505372729738</v>
      </c>
      <c r="H1264">
        <f t="shared" ca="1" si="351"/>
        <v>1</v>
      </c>
      <c r="I1264">
        <f t="shared" ca="1" si="352"/>
        <v>6.0024825029634075</v>
      </c>
      <c r="J1264">
        <f t="shared" ca="1" si="353"/>
        <v>-4.8764886060256876</v>
      </c>
      <c r="K1264">
        <f t="shared" ca="1" si="354"/>
        <v>4.7363793623313928</v>
      </c>
      <c r="L1264">
        <f t="shared" ca="1" si="355"/>
        <v>-4.8764886060256876</v>
      </c>
      <c r="M1264">
        <f t="shared" ca="1" si="356"/>
        <v>207.31681739181241</v>
      </c>
      <c r="N1264">
        <f t="shared" ca="1" si="357"/>
        <v>54.306423236392455</v>
      </c>
      <c r="O1264">
        <f t="shared" ca="1" si="358"/>
        <v>4.7363793623313928</v>
      </c>
      <c r="P1264">
        <f t="shared" ca="1" si="359"/>
        <v>54.306423236392455</v>
      </c>
      <c r="Q1264">
        <f t="shared" ca="1" si="360"/>
        <v>89.805249255406125</v>
      </c>
    </row>
    <row r="1265" spans="1:17" x14ac:dyDescent="0.2">
      <c r="A1265">
        <f t="shared" si="347"/>
        <v>1253</v>
      </c>
      <c r="B1265">
        <f t="shared" ca="1" si="348"/>
        <v>13.783032218253629</v>
      </c>
      <c r="C1265">
        <f t="shared" ca="1" si="349"/>
        <v>10.129877121669123</v>
      </c>
      <c r="E1265">
        <f t="shared" ca="1" si="345"/>
        <v>0.66498571317045219</v>
      </c>
      <c r="F1265">
        <f t="shared" ca="1" si="346"/>
        <v>0.18265929085943211</v>
      </c>
      <c r="G1265">
        <f t="shared" ca="1" si="350"/>
        <v>0.1523549959701157</v>
      </c>
      <c r="H1265">
        <f t="shared" ca="1" si="351"/>
        <v>1</v>
      </c>
      <c r="I1265">
        <f t="shared" ca="1" si="352"/>
        <v>117.75945745935302</v>
      </c>
      <c r="J1265">
        <f t="shared" ca="1" si="353"/>
        <v>-7.1178969816429962</v>
      </c>
      <c r="K1265">
        <f t="shared" ca="1" si="354"/>
        <v>10.813173132466783</v>
      </c>
      <c r="L1265">
        <f t="shared" ca="1" si="355"/>
        <v>-7.1178969816429962</v>
      </c>
      <c r="M1265">
        <f t="shared" ca="1" si="356"/>
        <v>22.51430827935021</v>
      </c>
      <c r="N1265">
        <f t="shared" ca="1" si="357"/>
        <v>9.2243859885007868</v>
      </c>
      <c r="O1265">
        <f t="shared" ca="1" si="358"/>
        <v>10.813173132466783</v>
      </c>
      <c r="P1265">
        <f t="shared" ca="1" si="359"/>
        <v>9.2243859885007868</v>
      </c>
      <c r="Q1265">
        <f t="shared" ca="1" si="360"/>
        <v>23.858887112065204</v>
      </c>
    </row>
    <row r="1266" spans="1:17" x14ac:dyDescent="0.2">
      <c r="A1266">
        <f t="shared" si="347"/>
        <v>1254</v>
      </c>
      <c r="B1266">
        <f t="shared" ca="1" si="348"/>
        <v>22.634257638910594</v>
      </c>
      <c r="C1266">
        <f t="shared" ca="1" si="349"/>
        <v>14.012856230760189</v>
      </c>
      <c r="E1266">
        <f t="shared" ca="1" si="345"/>
        <v>8.5251592819397759E-2</v>
      </c>
      <c r="F1266">
        <f t="shared" ca="1" si="346"/>
        <v>0.82580615578437422</v>
      </c>
      <c r="G1266">
        <f t="shared" ca="1" si="350"/>
        <v>8.8942251396228023E-2</v>
      </c>
      <c r="H1266">
        <f t="shared" ca="1" si="351"/>
        <v>1</v>
      </c>
      <c r="I1266">
        <f t="shared" ca="1" si="352"/>
        <v>1.9354242150364818</v>
      </c>
      <c r="J1266">
        <f t="shared" ca="1" si="353"/>
        <v>-4.1255156022439428</v>
      </c>
      <c r="K1266">
        <f t="shared" ca="1" si="354"/>
        <v>0.80927246180940393</v>
      </c>
      <c r="L1266">
        <f t="shared" ca="1" si="355"/>
        <v>-4.1255156022439428</v>
      </c>
      <c r="M1266">
        <f t="shared" ca="1" si="356"/>
        <v>460.18377851728587</v>
      </c>
      <c r="N1266">
        <f t="shared" ca="1" si="357"/>
        <v>24.345866409287275</v>
      </c>
      <c r="O1266">
        <f t="shared" ca="1" si="358"/>
        <v>0.80927246180940393</v>
      </c>
      <c r="P1266">
        <f t="shared" ca="1" si="359"/>
        <v>24.345866409287275</v>
      </c>
      <c r="Q1266">
        <f t="shared" ca="1" si="360"/>
        <v>8.1311695945547342</v>
      </c>
    </row>
    <row r="1267" spans="1:17" x14ac:dyDescent="0.2">
      <c r="A1267">
        <f t="shared" si="347"/>
        <v>1255</v>
      </c>
      <c r="B1267">
        <f t="shared" ca="1" si="348"/>
        <v>15.342862096559648</v>
      </c>
      <c r="C1267">
        <f t="shared" ca="1" si="349"/>
        <v>11.50921241814156</v>
      </c>
      <c r="E1267">
        <f t="shared" ca="1" si="345"/>
        <v>0.41166853992245245</v>
      </c>
      <c r="F1267">
        <f t="shared" ca="1" si="346"/>
        <v>0.50695966904664469</v>
      </c>
      <c r="G1267">
        <f t="shared" ca="1" si="350"/>
        <v>8.1371791030902862E-2</v>
      </c>
      <c r="H1267">
        <f t="shared" ca="1" si="351"/>
        <v>1</v>
      </c>
      <c r="I1267">
        <f t="shared" ca="1" si="352"/>
        <v>45.130123774689665</v>
      </c>
      <c r="J1267">
        <f t="shared" ca="1" si="353"/>
        <v>-12.229781719901714</v>
      </c>
      <c r="K1267">
        <f t="shared" ca="1" si="354"/>
        <v>3.5752440783647472</v>
      </c>
      <c r="L1267">
        <f t="shared" ca="1" si="355"/>
        <v>-12.229781719901714</v>
      </c>
      <c r="M1267">
        <f t="shared" ca="1" si="356"/>
        <v>173.42906995571337</v>
      </c>
      <c r="N1267">
        <f t="shared" ca="1" si="357"/>
        <v>13.673707512870628</v>
      </c>
      <c r="O1267">
        <f t="shared" ca="1" si="358"/>
        <v>3.5752440783647472</v>
      </c>
      <c r="P1267">
        <f t="shared" ca="1" si="359"/>
        <v>13.673707512870628</v>
      </c>
      <c r="Q1267">
        <f t="shared" ca="1" si="360"/>
        <v>6.8058838409763318</v>
      </c>
    </row>
    <row r="1268" spans="1:17" x14ac:dyDescent="0.2">
      <c r="A1268">
        <f t="shared" si="347"/>
        <v>1256</v>
      </c>
      <c r="B1268">
        <f t="shared" ca="1" si="348"/>
        <v>12.920936339148843</v>
      </c>
      <c r="C1268">
        <f t="shared" ca="1" si="349"/>
        <v>8.9833330879671163</v>
      </c>
      <c r="E1268">
        <f t="shared" ca="1" si="345"/>
        <v>0.67441466254649951</v>
      </c>
      <c r="F1268">
        <f t="shared" ca="1" si="346"/>
        <v>0.31993401148997375</v>
      </c>
      <c r="G1268">
        <f t="shared" ca="1" si="350"/>
        <v>5.6513259635267432E-3</v>
      </c>
      <c r="H1268">
        <f t="shared" ca="1" si="351"/>
        <v>1</v>
      </c>
      <c r="I1268">
        <f t="shared" ca="1" si="352"/>
        <v>121.12259699846786</v>
      </c>
      <c r="J1268">
        <f t="shared" ca="1" si="353"/>
        <v>-12.644015840014893</v>
      </c>
      <c r="K1268">
        <f t="shared" ca="1" si="354"/>
        <v>0.40678179024019012</v>
      </c>
      <c r="L1268">
        <f t="shared" ca="1" si="355"/>
        <v>-12.644015840014893</v>
      </c>
      <c r="M1268">
        <f t="shared" ca="1" si="356"/>
        <v>69.071024348603373</v>
      </c>
      <c r="N1268">
        <f t="shared" ca="1" si="357"/>
        <v>0.59930757820826419</v>
      </c>
      <c r="O1268">
        <f t="shared" ca="1" si="358"/>
        <v>0.40678179024019012</v>
      </c>
      <c r="P1268">
        <f t="shared" ca="1" si="359"/>
        <v>0.59930757820826419</v>
      </c>
      <c r="Q1268">
        <f t="shared" ca="1" si="360"/>
        <v>3.2827476398767534E-2</v>
      </c>
    </row>
    <row r="1269" spans="1:17" x14ac:dyDescent="0.2">
      <c r="A1269">
        <f t="shared" si="347"/>
        <v>1257</v>
      </c>
      <c r="B1269">
        <f t="shared" ca="1" si="348"/>
        <v>15.514302407121169</v>
      </c>
      <c r="C1269">
        <f t="shared" ca="1" si="349"/>
        <v>9.962099308145266</v>
      </c>
      <c r="E1269">
        <f t="shared" ca="1" si="345"/>
        <v>0.75609957987310072</v>
      </c>
      <c r="F1269">
        <f t="shared" ca="1" si="346"/>
        <v>2.12395805096008E-2</v>
      </c>
      <c r="G1269">
        <f t="shared" ca="1" si="350"/>
        <v>0.22266083961729849</v>
      </c>
      <c r="H1269">
        <f t="shared" ca="1" si="351"/>
        <v>1</v>
      </c>
      <c r="I1269">
        <f t="shared" ca="1" si="352"/>
        <v>152.24013483842364</v>
      </c>
      <c r="J1269">
        <f t="shared" ca="1" si="353"/>
        <v>-0.94107134093941758</v>
      </c>
      <c r="K1269">
        <f t="shared" ca="1" si="354"/>
        <v>17.968299624774382</v>
      </c>
      <c r="L1269">
        <f t="shared" ca="1" si="355"/>
        <v>-0.94107134093941758</v>
      </c>
      <c r="M1269">
        <f t="shared" ca="1" si="356"/>
        <v>0.30441562769502983</v>
      </c>
      <c r="N1269">
        <f t="shared" ca="1" si="357"/>
        <v>1.5675766203479329</v>
      </c>
      <c r="O1269">
        <f t="shared" ca="1" si="358"/>
        <v>17.968299624774382</v>
      </c>
      <c r="P1269">
        <f t="shared" ca="1" si="359"/>
        <v>1.5675766203479329</v>
      </c>
      <c r="Q1269">
        <f t="shared" ca="1" si="360"/>
        <v>50.959418905121339</v>
      </c>
    </row>
    <row r="1270" spans="1:17" x14ac:dyDescent="0.2">
      <c r="A1270">
        <f t="shared" si="347"/>
        <v>1258</v>
      </c>
      <c r="B1270">
        <f t="shared" ca="1" si="348"/>
        <v>16.456511575871517</v>
      </c>
      <c r="C1270">
        <f t="shared" ca="1" si="349"/>
        <v>12.883380793732789</v>
      </c>
      <c r="E1270">
        <f t="shared" ca="1" si="345"/>
        <v>0.34152258626921983</v>
      </c>
      <c r="F1270">
        <f t="shared" ca="1" si="346"/>
        <v>0.46145920590097056</v>
      </c>
      <c r="G1270">
        <f t="shared" ca="1" si="350"/>
        <v>0.19701820782980961</v>
      </c>
      <c r="H1270">
        <f t="shared" ca="1" si="351"/>
        <v>1</v>
      </c>
      <c r="I1270">
        <f t="shared" ca="1" si="352"/>
        <v>31.060613366996048</v>
      </c>
      <c r="J1270">
        <f t="shared" ca="1" si="353"/>
        <v>-9.2352862493825381</v>
      </c>
      <c r="K1270">
        <f t="shared" ca="1" si="354"/>
        <v>7.1814135468642437</v>
      </c>
      <c r="L1270">
        <f t="shared" ca="1" si="355"/>
        <v>-9.2352862493825381</v>
      </c>
      <c r="M1270">
        <f t="shared" ca="1" si="356"/>
        <v>143.695015210017</v>
      </c>
      <c r="N1270">
        <f t="shared" ca="1" si="357"/>
        <v>30.135519235090552</v>
      </c>
      <c r="O1270">
        <f t="shared" ca="1" si="358"/>
        <v>7.1814135468642437</v>
      </c>
      <c r="P1270">
        <f t="shared" ca="1" si="359"/>
        <v>30.135519235090552</v>
      </c>
      <c r="Q1270">
        <f t="shared" ca="1" si="360"/>
        <v>39.897851604635676</v>
      </c>
    </row>
    <row r="1271" spans="1:17" x14ac:dyDescent="0.2">
      <c r="A1271">
        <f t="shared" si="347"/>
        <v>1259</v>
      </c>
      <c r="B1271">
        <f t="shared" ca="1" si="348"/>
        <v>19.577976555478681</v>
      </c>
      <c r="C1271">
        <f t="shared" ca="1" si="349"/>
        <v>15.284305048322025</v>
      </c>
      <c r="E1271">
        <f t="shared" ca="1" si="345"/>
        <v>0.22661472581960729</v>
      </c>
      <c r="F1271">
        <f t="shared" ca="1" si="346"/>
        <v>0.36648770709369982</v>
      </c>
      <c r="G1271">
        <f t="shared" ca="1" si="350"/>
        <v>0.40689756708669289</v>
      </c>
      <c r="H1271">
        <f t="shared" ca="1" si="351"/>
        <v>1</v>
      </c>
      <c r="I1271">
        <f t="shared" ca="1" si="352"/>
        <v>13.675632503094169</v>
      </c>
      <c r="J1271">
        <f t="shared" ca="1" si="353"/>
        <v>-4.866818559794706</v>
      </c>
      <c r="K1271">
        <f t="shared" ca="1" si="354"/>
        <v>9.8414108471331598</v>
      </c>
      <c r="L1271">
        <f t="shared" ca="1" si="355"/>
        <v>-4.866818559794706</v>
      </c>
      <c r="M1271">
        <f t="shared" ca="1" si="356"/>
        <v>90.634573981398162</v>
      </c>
      <c r="N1271">
        <f t="shared" ca="1" si="357"/>
        <v>49.429191310575376</v>
      </c>
      <c r="O1271">
        <f t="shared" ca="1" si="358"/>
        <v>9.8414108471331598</v>
      </c>
      <c r="P1271">
        <f t="shared" ca="1" si="359"/>
        <v>49.429191310575376</v>
      </c>
      <c r="Q1271">
        <f t="shared" ca="1" si="360"/>
        <v>170.17939232655283</v>
      </c>
    </row>
    <row r="1272" spans="1:17" x14ac:dyDescent="0.2">
      <c r="A1272">
        <f t="shared" si="347"/>
        <v>1260</v>
      </c>
      <c r="B1272">
        <f t="shared" ca="1" si="348"/>
        <v>13.257191427242986</v>
      </c>
      <c r="C1272">
        <f t="shared" ca="1" si="349"/>
        <v>8.9807081489514804</v>
      </c>
      <c r="E1272">
        <f t="shared" ca="1" si="345"/>
        <v>0.73076558179985163</v>
      </c>
      <c r="F1272">
        <f t="shared" ca="1" si="346"/>
        <v>0.206309416502371</v>
      </c>
      <c r="G1272">
        <f t="shared" ca="1" si="350"/>
        <v>6.2925001697777372E-2</v>
      </c>
      <c r="H1272">
        <f t="shared" ca="1" si="351"/>
        <v>1</v>
      </c>
      <c r="I1272">
        <f t="shared" ca="1" si="352"/>
        <v>142.20908275517428</v>
      </c>
      <c r="J1272">
        <f t="shared" ca="1" si="353"/>
        <v>-8.8347598977749833</v>
      </c>
      <c r="K1272">
        <f t="shared" ca="1" si="354"/>
        <v>4.9077842451754643</v>
      </c>
      <c r="L1272">
        <f t="shared" ca="1" si="355"/>
        <v>-8.8347598977749833</v>
      </c>
      <c r="M1272">
        <f t="shared" ca="1" si="356"/>
        <v>28.721900637777924</v>
      </c>
      <c r="N1272">
        <f t="shared" ca="1" si="357"/>
        <v>4.3030984947211453</v>
      </c>
      <c r="O1272">
        <f t="shared" ca="1" si="358"/>
        <v>4.9077842451754643</v>
      </c>
      <c r="P1272">
        <f t="shared" ca="1" si="359"/>
        <v>4.3030984947211453</v>
      </c>
      <c r="Q1272">
        <f t="shared" ca="1" si="360"/>
        <v>4.0698954613694225</v>
      </c>
    </row>
    <row r="1273" spans="1:17" x14ac:dyDescent="0.2">
      <c r="A1273">
        <f t="shared" si="347"/>
        <v>1261</v>
      </c>
      <c r="B1273">
        <f t="shared" ca="1" si="348"/>
        <v>17.988439053276565</v>
      </c>
      <c r="C1273">
        <f t="shared" ca="1" si="349"/>
        <v>13.491167945710647</v>
      </c>
      <c r="E1273">
        <f t="shared" ca="1" si="345"/>
        <v>0.25807237239271419</v>
      </c>
      <c r="F1273">
        <f t="shared" ca="1" si="346"/>
        <v>0.54737616324510352</v>
      </c>
      <c r="G1273">
        <f t="shared" ca="1" si="350"/>
        <v>0.19455146436218229</v>
      </c>
      <c r="H1273">
        <f t="shared" ca="1" si="351"/>
        <v>1</v>
      </c>
      <c r="I1273">
        <f t="shared" ca="1" si="352"/>
        <v>17.735939343197121</v>
      </c>
      <c r="J1273">
        <f t="shared" ca="1" si="353"/>
        <v>-8.2779921713372886</v>
      </c>
      <c r="K1273">
        <f t="shared" ca="1" si="354"/>
        <v>5.3587088309884949</v>
      </c>
      <c r="L1273">
        <f t="shared" ca="1" si="355"/>
        <v>-8.2779921713372886</v>
      </c>
      <c r="M1273">
        <f t="shared" ca="1" si="356"/>
        <v>202.18402412721014</v>
      </c>
      <c r="N1273">
        <f t="shared" ca="1" si="357"/>
        <v>35.298754788622297</v>
      </c>
      <c r="O1273">
        <f t="shared" ca="1" si="358"/>
        <v>5.3587088309884949</v>
      </c>
      <c r="P1273">
        <f t="shared" ca="1" si="359"/>
        <v>35.298754788622297</v>
      </c>
      <c r="Q1273">
        <f t="shared" ca="1" si="360"/>
        <v>38.905033206491225</v>
      </c>
    </row>
    <row r="1274" spans="1:17" x14ac:dyDescent="0.2">
      <c r="A1274">
        <f t="shared" si="347"/>
        <v>1262</v>
      </c>
      <c r="B1274">
        <f t="shared" ca="1" si="348"/>
        <v>15.618642788945087</v>
      </c>
      <c r="C1274">
        <f t="shared" ca="1" si="349"/>
        <v>6.8140165749688419</v>
      </c>
      <c r="E1274">
        <f t="shared" ca="1" si="345"/>
        <v>0.96158430115548488</v>
      </c>
      <c r="F1274">
        <f t="shared" ca="1" si="346"/>
        <v>3.4884039712472628E-2</v>
      </c>
      <c r="G1274">
        <f t="shared" ca="1" si="350"/>
        <v>3.5316591320424945E-3</v>
      </c>
      <c r="H1274">
        <f t="shared" ca="1" si="351"/>
        <v>1</v>
      </c>
      <c r="I1274">
        <f t="shared" ca="1" si="352"/>
        <v>246.23279525929811</v>
      </c>
      <c r="J1274">
        <f t="shared" ca="1" si="353"/>
        <v>-1.9656751739761331</v>
      </c>
      <c r="K1274">
        <f t="shared" ca="1" si="354"/>
        <v>0.36245182095281486</v>
      </c>
      <c r="L1274">
        <f t="shared" ca="1" si="355"/>
        <v>-1.9656751739761331</v>
      </c>
      <c r="M1274">
        <f t="shared" ca="1" si="356"/>
        <v>0.82116157375109078</v>
      </c>
      <c r="N1274">
        <f t="shared" ca="1" si="357"/>
        <v>4.0836127600029151E-2</v>
      </c>
      <c r="O1274">
        <f t="shared" ca="1" si="358"/>
        <v>0.36245182095281486</v>
      </c>
      <c r="P1274">
        <f t="shared" ca="1" si="359"/>
        <v>4.0836127600029151E-2</v>
      </c>
      <c r="Q1274">
        <f t="shared" ca="1" si="360"/>
        <v>1.2820186463740779E-2</v>
      </c>
    </row>
    <row r="1275" spans="1:17" x14ac:dyDescent="0.2">
      <c r="A1275">
        <f t="shared" si="347"/>
        <v>1263</v>
      </c>
      <c r="B1275">
        <f t="shared" ca="1" si="348"/>
        <v>23.632364418670623</v>
      </c>
      <c r="C1275">
        <f t="shared" ca="1" si="349"/>
        <v>17.60744443838302</v>
      </c>
      <c r="E1275">
        <f t="shared" ca="1" si="345"/>
        <v>8.8460409495109027E-2</v>
      </c>
      <c r="F1275">
        <f t="shared" ca="1" si="346"/>
        <v>0.32914447555993614</v>
      </c>
      <c r="G1275">
        <f t="shared" ca="1" si="350"/>
        <v>0.58239511494495488</v>
      </c>
      <c r="H1275">
        <f t="shared" ca="1" si="351"/>
        <v>1</v>
      </c>
      <c r="I1275">
        <f t="shared" ca="1" si="352"/>
        <v>2.0838624899936851</v>
      </c>
      <c r="J1275">
        <f t="shared" ca="1" si="353"/>
        <v>-1.7062125483375725</v>
      </c>
      <c r="K1275">
        <f t="shared" ca="1" si="354"/>
        <v>5.4985833256110652</v>
      </c>
      <c r="L1275">
        <f t="shared" ca="1" si="355"/>
        <v>-1.7062125483375725</v>
      </c>
      <c r="M1275">
        <f t="shared" ca="1" si="356"/>
        <v>73.105190692188813</v>
      </c>
      <c r="N1275">
        <f t="shared" ca="1" si="357"/>
        <v>63.53942697674939</v>
      </c>
      <c r="O1275">
        <f t="shared" ca="1" si="358"/>
        <v>5.4985833256110652</v>
      </c>
      <c r="P1275">
        <f t="shared" ca="1" si="359"/>
        <v>63.53942697674939</v>
      </c>
      <c r="Q1275">
        <f t="shared" ca="1" si="360"/>
        <v>348.63599932662112</v>
      </c>
    </row>
    <row r="1276" spans="1:17" x14ac:dyDescent="0.2">
      <c r="A1276">
        <f t="shared" si="347"/>
        <v>1264</v>
      </c>
      <c r="B1276">
        <f t="shared" ca="1" si="348"/>
        <v>14.300889267647674</v>
      </c>
      <c r="C1276">
        <f t="shared" ca="1" si="349"/>
        <v>11.292157344419337</v>
      </c>
      <c r="E1276">
        <f t="shared" ca="1" si="345"/>
        <v>0.48514377001086595</v>
      </c>
      <c r="F1276">
        <f t="shared" ca="1" si="346"/>
        <v>0.38793773642083873</v>
      </c>
      <c r="G1276">
        <f t="shared" ca="1" si="350"/>
        <v>0.12691849356829532</v>
      </c>
      <c r="H1276">
        <f t="shared" ca="1" si="351"/>
        <v>1</v>
      </c>
      <c r="I1276">
        <f t="shared" ca="1" si="352"/>
        <v>62.67756037964881</v>
      </c>
      <c r="J1276">
        <f t="shared" ca="1" si="353"/>
        <v>-11.028846752233878</v>
      </c>
      <c r="K1276">
        <f t="shared" ca="1" si="354"/>
        <v>6.5717269299656689</v>
      </c>
      <c r="L1276">
        <f t="shared" ca="1" si="355"/>
        <v>-11.028846752233878</v>
      </c>
      <c r="M1276">
        <f t="shared" ca="1" si="356"/>
        <v>101.55448981657592</v>
      </c>
      <c r="N1276">
        <f t="shared" ca="1" si="357"/>
        <v>16.320217272892293</v>
      </c>
      <c r="O1276">
        <f t="shared" ca="1" si="358"/>
        <v>6.5717269299656689</v>
      </c>
      <c r="P1276">
        <f t="shared" ca="1" si="359"/>
        <v>16.320217272892293</v>
      </c>
      <c r="Q1276">
        <f t="shared" ca="1" si="360"/>
        <v>16.557188748047533</v>
      </c>
    </row>
    <row r="1277" spans="1:17" x14ac:dyDescent="0.2">
      <c r="A1277">
        <f t="shared" si="347"/>
        <v>1265</v>
      </c>
      <c r="B1277">
        <f t="shared" ca="1" si="348"/>
        <v>16.66301884243682</v>
      </c>
      <c r="C1277">
        <f t="shared" ca="1" si="349"/>
        <v>12.488172524564956</v>
      </c>
      <c r="E1277">
        <f t="shared" ca="1" si="345"/>
        <v>0.55391384578465708</v>
      </c>
      <c r="F1277">
        <f t="shared" ca="1" si="346"/>
        <v>8.5741649494904135E-2</v>
      </c>
      <c r="G1277">
        <f t="shared" ca="1" si="350"/>
        <v>0.36034450472043877</v>
      </c>
      <c r="H1277">
        <f t="shared" ca="1" si="351"/>
        <v>1</v>
      </c>
      <c r="I1277">
        <f t="shared" ca="1" si="352"/>
        <v>81.706312079383991</v>
      </c>
      <c r="J1277">
        <f t="shared" ca="1" si="353"/>
        <v>-2.783118327396648</v>
      </c>
      <c r="K1277">
        <f t="shared" ca="1" si="354"/>
        <v>21.3031716270951</v>
      </c>
      <c r="L1277">
        <f t="shared" ca="1" si="355"/>
        <v>-2.783118327396648</v>
      </c>
      <c r="M1277">
        <f t="shared" ca="1" si="356"/>
        <v>4.9608802331306006</v>
      </c>
      <c r="N1277">
        <f t="shared" ca="1" si="357"/>
        <v>10.241150249625116</v>
      </c>
      <c r="O1277">
        <f t="shared" ca="1" si="358"/>
        <v>21.3031716270951</v>
      </c>
      <c r="P1277">
        <f t="shared" ca="1" si="359"/>
        <v>10.241150249625116</v>
      </c>
      <c r="Q1277">
        <f t="shared" ca="1" si="360"/>
        <v>133.46659753224279</v>
      </c>
    </row>
    <row r="1278" spans="1:17" x14ac:dyDescent="0.2">
      <c r="A1278">
        <f t="shared" si="347"/>
        <v>1266</v>
      </c>
      <c r="B1278">
        <f t="shared" ca="1" si="348"/>
        <v>26.627418355064027</v>
      </c>
      <c r="C1278">
        <f t="shared" ca="1" si="349"/>
        <v>18.976957021423495</v>
      </c>
      <c r="E1278">
        <f t="shared" ca="1" si="345"/>
        <v>8.7564068252708349E-2</v>
      </c>
      <c r="F1278">
        <f t="shared" ca="1" si="346"/>
        <v>0.14420581356745404</v>
      </c>
      <c r="G1278">
        <f t="shared" ca="1" si="350"/>
        <v>0.76823011817983766</v>
      </c>
      <c r="H1278">
        <f t="shared" ca="1" si="351"/>
        <v>1</v>
      </c>
      <c r="I1278">
        <f t="shared" ca="1" si="352"/>
        <v>2.0418462088393707</v>
      </c>
      <c r="J1278">
        <f t="shared" ca="1" si="353"/>
        <v>-0.73995671531715201</v>
      </c>
      <c r="K1278">
        <f t="shared" ca="1" si="354"/>
        <v>7.1796190648050047</v>
      </c>
      <c r="L1278">
        <f t="shared" ca="1" si="355"/>
        <v>-0.73995671531715201</v>
      </c>
      <c r="M1278">
        <f t="shared" ca="1" si="356"/>
        <v>14.032679686656305</v>
      </c>
      <c r="N1278">
        <f t="shared" ca="1" si="357"/>
        <v>36.72088155619241</v>
      </c>
      <c r="O1278">
        <f t="shared" ca="1" si="358"/>
        <v>7.1796190648050047</v>
      </c>
      <c r="P1278">
        <f t="shared" ca="1" si="359"/>
        <v>36.72088155619241</v>
      </c>
      <c r="Q1278">
        <f t="shared" ca="1" si="360"/>
        <v>606.6237945487444</v>
      </c>
    </row>
    <row r="1279" spans="1:17" x14ac:dyDescent="0.2">
      <c r="A1279">
        <f t="shared" si="347"/>
        <v>1267</v>
      </c>
      <c r="B1279">
        <f t="shared" ca="1" si="348"/>
        <v>16.663160510528346</v>
      </c>
      <c r="C1279">
        <f t="shared" ca="1" si="349"/>
        <v>12.866043740697126</v>
      </c>
      <c r="E1279">
        <f t="shared" ca="1" si="345"/>
        <v>0.32809428592857692</v>
      </c>
      <c r="F1279">
        <f t="shared" ca="1" si="346"/>
        <v>0.49098513882213379</v>
      </c>
      <c r="G1279">
        <f t="shared" ca="1" si="350"/>
        <v>0.18092057524928928</v>
      </c>
      <c r="H1279">
        <f t="shared" ca="1" si="351"/>
        <v>1</v>
      </c>
      <c r="I1279">
        <f t="shared" ca="1" si="352"/>
        <v>28.666092640227117</v>
      </c>
      <c r="J1279">
        <f t="shared" ca="1" si="353"/>
        <v>-9.4398399254707268</v>
      </c>
      <c r="K1279">
        <f t="shared" ca="1" si="354"/>
        <v>6.3353522728635507</v>
      </c>
      <c r="L1279">
        <f t="shared" ca="1" si="355"/>
        <v>-9.4398399254707268</v>
      </c>
      <c r="M1279">
        <f t="shared" ca="1" si="356"/>
        <v>162.67161113601941</v>
      </c>
      <c r="N1279">
        <f t="shared" ca="1" si="357"/>
        <v>29.443898176656457</v>
      </c>
      <c r="O1279">
        <f t="shared" ca="1" si="358"/>
        <v>6.3353522728635507</v>
      </c>
      <c r="P1279">
        <f t="shared" ca="1" si="359"/>
        <v>29.443898176656457</v>
      </c>
      <c r="Q1279">
        <f t="shared" ca="1" si="360"/>
        <v>33.644393375286207</v>
      </c>
    </row>
    <row r="1280" spans="1:17" x14ac:dyDescent="0.2">
      <c r="A1280">
        <f t="shared" si="347"/>
        <v>1268</v>
      </c>
      <c r="B1280">
        <f t="shared" ca="1" si="348"/>
        <v>19.413610783244316</v>
      </c>
      <c r="C1280">
        <f t="shared" ca="1" si="349"/>
        <v>15.101802352260332</v>
      </c>
      <c r="E1280">
        <f t="shared" ca="1" si="345"/>
        <v>0.21722327664810848</v>
      </c>
      <c r="F1280">
        <f t="shared" ca="1" si="346"/>
        <v>0.41037077874446276</v>
      </c>
      <c r="G1280">
        <f t="shared" ca="1" si="350"/>
        <v>0.37240594460742876</v>
      </c>
      <c r="H1280">
        <f t="shared" ca="1" si="351"/>
        <v>1</v>
      </c>
      <c r="I1280">
        <f t="shared" ca="1" si="352"/>
        <v>12.565618995694342</v>
      </c>
      <c r="J1280">
        <f t="shared" ca="1" si="353"/>
        <v>-5.2237261926911778</v>
      </c>
      <c r="K1280">
        <f t="shared" ca="1" si="354"/>
        <v>8.6339018455977818</v>
      </c>
      <c r="L1280">
        <f t="shared" ca="1" si="355"/>
        <v>-5.2237261926911778</v>
      </c>
      <c r="M1280">
        <f t="shared" ca="1" si="356"/>
        <v>113.63913799674287</v>
      </c>
      <c r="N1280">
        <f t="shared" ca="1" si="357"/>
        <v>50.656133002782475</v>
      </c>
      <c r="O1280">
        <f t="shared" ca="1" si="358"/>
        <v>8.6339018455977818</v>
      </c>
      <c r="P1280">
        <f t="shared" ca="1" si="359"/>
        <v>50.656133002782475</v>
      </c>
      <c r="Q1280">
        <f t="shared" ca="1" si="360"/>
        <v>142.55090933948469</v>
      </c>
    </row>
    <row r="1281" spans="1:17" x14ac:dyDescent="0.2">
      <c r="A1281">
        <f t="shared" si="347"/>
        <v>1269</v>
      </c>
      <c r="B1281">
        <f t="shared" ca="1" si="348"/>
        <v>21.823318364086198</v>
      </c>
      <c r="C1281">
        <f t="shared" ca="1" si="349"/>
        <v>14.498950633177934</v>
      </c>
      <c r="E1281">
        <f t="shared" ca="1" si="345"/>
        <v>9.4742547236697283E-2</v>
      </c>
      <c r="F1281">
        <f t="shared" ca="1" si="346"/>
        <v>0.74032294311059865</v>
      </c>
      <c r="G1281">
        <f t="shared" ca="1" si="350"/>
        <v>0.16493450965270406</v>
      </c>
      <c r="H1281">
        <f t="shared" ca="1" si="351"/>
        <v>1</v>
      </c>
      <c r="I1281">
        <f t="shared" ca="1" si="352"/>
        <v>2.3903488134118884</v>
      </c>
      <c r="J1281">
        <f t="shared" ca="1" si="353"/>
        <v>-4.1102087705127053</v>
      </c>
      <c r="K1281">
        <f t="shared" ca="1" si="354"/>
        <v>1.6677875686765224</v>
      </c>
      <c r="L1281">
        <f t="shared" ca="1" si="355"/>
        <v>-4.1102087705127053</v>
      </c>
      <c r="M1281">
        <f t="shared" ca="1" si="356"/>
        <v>369.84307495273947</v>
      </c>
      <c r="N1281">
        <f t="shared" ca="1" si="357"/>
        <v>40.473591356559496</v>
      </c>
      <c r="O1281">
        <f t="shared" ca="1" si="358"/>
        <v>1.6677875686765224</v>
      </c>
      <c r="P1281">
        <f t="shared" ca="1" si="359"/>
        <v>40.473591356559496</v>
      </c>
      <c r="Q1281">
        <f t="shared" ca="1" si="360"/>
        <v>27.961460344663919</v>
      </c>
    </row>
    <row r="1282" spans="1:17" x14ac:dyDescent="0.2">
      <c r="A1282">
        <f t="shared" si="347"/>
        <v>1270</v>
      </c>
      <c r="B1282">
        <f t="shared" ca="1" si="348"/>
        <v>20.837021221519112</v>
      </c>
      <c r="C1282">
        <f t="shared" ca="1" si="349"/>
        <v>14.488301689883389</v>
      </c>
      <c r="E1282">
        <f t="shared" ca="1" si="345"/>
        <v>0.12875787785130621</v>
      </c>
      <c r="F1282">
        <f t="shared" ca="1" si="346"/>
        <v>0.67297133481666849</v>
      </c>
      <c r="G1282">
        <f t="shared" ca="1" si="350"/>
        <v>0.1982707873320253</v>
      </c>
      <c r="H1282">
        <f t="shared" ca="1" si="351"/>
        <v>1</v>
      </c>
      <c r="I1282">
        <f t="shared" ca="1" si="352"/>
        <v>4.4148788122659548</v>
      </c>
      <c r="J1282">
        <f t="shared" ca="1" si="353"/>
        <v>-5.0777111502492485</v>
      </c>
      <c r="K1282">
        <f t="shared" ca="1" si="354"/>
        <v>2.7246873982187307</v>
      </c>
      <c r="L1282">
        <f t="shared" ca="1" si="355"/>
        <v>-5.0777111502492485</v>
      </c>
      <c r="M1282">
        <f t="shared" ca="1" si="356"/>
        <v>305.61045371882977</v>
      </c>
      <c r="N1282">
        <f t="shared" ca="1" si="357"/>
        <v>44.227694107015246</v>
      </c>
      <c r="O1282">
        <f t="shared" ca="1" si="358"/>
        <v>2.7246873982187307</v>
      </c>
      <c r="P1282">
        <f t="shared" ca="1" si="359"/>
        <v>44.227694107015246</v>
      </c>
      <c r="Q1282">
        <f t="shared" ca="1" si="360"/>
        <v>40.406780144972601</v>
      </c>
    </row>
    <row r="1283" spans="1:17" x14ac:dyDescent="0.2">
      <c r="A1283">
        <f t="shared" si="347"/>
        <v>1271</v>
      </c>
      <c r="B1283">
        <f t="shared" ca="1" si="348"/>
        <v>12.939389129889566</v>
      </c>
      <c r="C1283">
        <f t="shared" ca="1" si="349"/>
        <v>9.1173659613756541</v>
      </c>
      <c r="E1283">
        <f t="shared" ca="1" si="345"/>
        <v>0.66616687444519274</v>
      </c>
      <c r="F1283">
        <f t="shared" ca="1" si="346"/>
        <v>0.31833982741190742</v>
      </c>
      <c r="G1283">
        <f t="shared" ca="1" si="350"/>
        <v>1.5493298142899847E-2</v>
      </c>
      <c r="H1283">
        <f t="shared" ca="1" si="351"/>
        <v>1</v>
      </c>
      <c r="I1283">
        <f t="shared" ca="1" si="352"/>
        <v>118.17816251713096</v>
      </c>
      <c r="J1283">
        <f t="shared" ca="1" si="353"/>
        <v>-12.427152443330971</v>
      </c>
      <c r="K1283">
        <f t="shared" ca="1" si="354"/>
        <v>1.1015673454956341</v>
      </c>
      <c r="L1283">
        <f t="shared" ca="1" si="355"/>
        <v>-12.427152443330971</v>
      </c>
      <c r="M1283">
        <f t="shared" ca="1" si="356"/>
        <v>68.384397809590695</v>
      </c>
      <c r="N1283">
        <f t="shared" ca="1" si="357"/>
        <v>1.6348347289505694</v>
      </c>
      <c r="O1283">
        <f t="shared" ca="1" si="358"/>
        <v>1.1015673454956341</v>
      </c>
      <c r="P1283">
        <f t="shared" ca="1" si="359"/>
        <v>1.6348347289505694</v>
      </c>
      <c r="Q1283">
        <f t="shared" ca="1" si="360"/>
        <v>0.2467314657521251</v>
      </c>
    </row>
    <row r="1284" spans="1:17" x14ac:dyDescent="0.2">
      <c r="A1284">
        <f t="shared" si="347"/>
        <v>1272</v>
      </c>
      <c r="B1284">
        <f t="shared" ca="1" si="348"/>
        <v>18.701032581186926</v>
      </c>
      <c r="C1284">
        <f t="shared" ca="1" si="349"/>
        <v>14.336435661577148</v>
      </c>
      <c r="E1284">
        <f t="shared" ca="1" si="345"/>
        <v>0.40795398382518422</v>
      </c>
      <c r="F1284">
        <f t="shared" ca="1" si="346"/>
        <v>0.12894276068399355</v>
      </c>
      <c r="G1284">
        <f t="shared" ca="1" si="350"/>
        <v>0.46310325549082221</v>
      </c>
      <c r="H1284">
        <f t="shared" ca="1" si="351"/>
        <v>1</v>
      </c>
      <c r="I1284">
        <f t="shared" ca="1" si="352"/>
        <v>44.319364412286738</v>
      </c>
      <c r="J1284">
        <f t="shared" ca="1" si="353"/>
        <v>-3.0825189763181169</v>
      </c>
      <c r="K1284">
        <f t="shared" ca="1" si="354"/>
        <v>20.163835897738483</v>
      </c>
      <c r="L1284">
        <f t="shared" ca="1" si="355"/>
        <v>-3.0825189763181169</v>
      </c>
      <c r="M1284">
        <f t="shared" ca="1" si="356"/>
        <v>11.219383737539939</v>
      </c>
      <c r="N1284">
        <f t="shared" ca="1" si="357"/>
        <v>19.793099070111221</v>
      </c>
      <c r="O1284">
        <f t="shared" ca="1" si="358"/>
        <v>20.163835897738483</v>
      </c>
      <c r="P1284">
        <f t="shared" ca="1" si="359"/>
        <v>19.793099070111221</v>
      </c>
      <c r="Q1284">
        <f t="shared" ca="1" si="360"/>
        <v>220.44103946972504</v>
      </c>
    </row>
    <row r="1285" spans="1:17" x14ac:dyDescent="0.2">
      <c r="A1285">
        <f t="shared" si="347"/>
        <v>1273</v>
      </c>
      <c r="B1285">
        <f t="shared" ca="1" si="348"/>
        <v>14.812101496624507</v>
      </c>
      <c r="C1285">
        <f t="shared" ca="1" si="349"/>
        <v>9.2382616570207894</v>
      </c>
      <c r="E1285">
        <f t="shared" ca="1" si="345"/>
        <v>0.78774733264991348</v>
      </c>
      <c r="F1285">
        <f t="shared" ca="1" si="346"/>
        <v>5.5929942091658219E-2</v>
      </c>
      <c r="G1285">
        <f t="shared" ca="1" si="350"/>
        <v>0.1563227252584283</v>
      </c>
      <c r="H1285">
        <f t="shared" ca="1" si="351"/>
        <v>1</v>
      </c>
      <c r="I1285">
        <f t="shared" ca="1" si="352"/>
        <v>165.25136254384535</v>
      </c>
      <c r="J1285">
        <f t="shared" ca="1" si="353"/>
        <v>-2.5818376341009182</v>
      </c>
      <c r="K1285">
        <f t="shared" ca="1" si="354"/>
        <v>13.142960444200956</v>
      </c>
      <c r="L1285">
        <f t="shared" ca="1" si="355"/>
        <v>-2.5818376341009182</v>
      </c>
      <c r="M1285">
        <f t="shared" ca="1" si="356"/>
        <v>2.1108813034194882</v>
      </c>
      <c r="N1285">
        <f t="shared" ca="1" si="357"/>
        <v>2.8980474208872087</v>
      </c>
      <c r="O1285">
        <f t="shared" ca="1" si="358"/>
        <v>13.142960444200956</v>
      </c>
      <c r="P1285">
        <f t="shared" ca="1" si="359"/>
        <v>2.8980474208872087</v>
      </c>
      <c r="Q1285">
        <f t="shared" ca="1" si="360"/>
        <v>25.117766437066638</v>
      </c>
    </row>
    <row r="1286" spans="1:17" x14ac:dyDescent="0.2">
      <c r="A1286">
        <f t="shared" si="347"/>
        <v>1274</v>
      </c>
      <c r="B1286">
        <f t="shared" ca="1" si="348"/>
        <v>13.302913217589895</v>
      </c>
      <c r="C1286">
        <f t="shared" ca="1" si="349"/>
        <v>8.537561505624728</v>
      </c>
      <c r="E1286">
        <f t="shared" ca="1" si="345"/>
        <v>0.76507637746958723</v>
      </c>
      <c r="F1286">
        <f t="shared" ca="1" si="346"/>
        <v>0.19733712207859941</v>
      </c>
      <c r="G1286">
        <f t="shared" ca="1" si="350"/>
        <v>3.7586500451813359E-2</v>
      </c>
      <c r="H1286">
        <f t="shared" ca="1" si="351"/>
        <v>1</v>
      </c>
      <c r="I1286">
        <f t="shared" ca="1" si="352"/>
        <v>155.87653821329698</v>
      </c>
      <c r="J1286">
        <f t="shared" ca="1" si="353"/>
        <v>-8.8473090713098763</v>
      </c>
      <c r="K1286">
        <f t="shared" ca="1" si="354"/>
        <v>3.0691691670003634</v>
      </c>
      <c r="L1286">
        <f t="shared" ca="1" si="355"/>
        <v>-8.8473090713098763</v>
      </c>
      <c r="M1286">
        <f t="shared" ca="1" si="356"/>
        <v>26.278020943478179</v>
      </c>
      <c r="N1286">
        <f t="shared" ca="1" si="357"/>
        <v>2.4585536079529047</v>
      </c>
      <c r="O1286">
        <f t="shared" ca="1" si="358"/>
        <v>3.0691691670003634</v>
      </c>
      <c r="P1286">
        <f t="shared" ca="1" si="359"/>
        <v>2.4585536079529047</v>
      </c>
      <c r="Q1286">
        <f t="shared" ca="1" si="360"/>
        <v>1.4521135106659999</v>
      </c>
    </row>
    <row r="1287" spans="1:17" x14ac:dyDescent="0.2">
      <c r="A1287">
        <f t="shared" si="347"/>
        <v>1275</v>
      </c>
      <c r="B1287">
        <f t="shared" ca="1" si="348"/>
        <v>15.173835627823928</v>
      </c>
      <c r="C1287">
        <f t="shared" ca="1" si="349"/>
        <v>10.74991828415007</v>
      </c>
      <c r="E1287">
        <f t="shared" ca="1" si="345"/>
        <v>0.6747715410289663</v>
      </c>
      <c r="F1287">
        <f t="shared" ca="1" si="346"/>
        <v>7.8314162352763228E-2</v>
      </c>
      <c r="G1287">
        <f t="shared" ca="1" si="350"/>
        <v>0.24691429661827047</v>
      </c>
      <c r="H1287">
        <f t="shared" ca="1" si="351"/>
        <v>1</v>
      </c>
      <c r="I1287">
        <f t="shared" ca="1" si="352"/>
        <v>121.25081925674797</v>
      </c>
      <c r="J1287">
        <f t="shared" ca="1" si="353"/>
        <v>-3.0966682456887691</v>
      </c>
      <c r="K1287">
        <f t="shared" ca="1" si="354"/>
        <v>17.782267382452602</v>
      </c>
      <c r="L1287">
        <f t="shared" ca="1" si="355"/>
        <v>-3.0966682456887691</v>
      </c>
      <c r="M1287">
        <f t="shared" ca="1" si="356"/>
        <v>4.1386212952800925</v>
      </c>
      <c r="N1287">
        <f t="shared" ca="1" si="357"/>
        <v>6.4095205464992535</v>
      </c>
      <c r="O1287">
        <f t="shared" ca="1" si="358"/>
        <v>17.782267382452602</v>
      </c>
      <c r="P1287">
        <f t="shared" ca="1" si="359"/>
        <v>6.4095205464992535</v>
      </c>
      <c r="Q1287">
        <f t="shared" ca="1" si="360"/>
        <v>62.665607741664495</v>
      </c>
    </row>
    <row r="1288" spans="1:17" x14ac:dyDescent="0.2">
      <c r="A1288">
        <f t="shared" si="347"/>
        <v>1276</v>
      </c>
      <c r="B1288">
        <f t="shared" ca="1" si="348"/>
        <v>14.865950237600455</v>
      </c>
      <c r="C1288">
        <f t="shared" ca="1" si="349"/>
        <v>9.9159218647891372</v>
      </c>
      <c r="E1288">
        <f t="shared" ca="1" si="345"/>
        <v>0.73660065358346682</v>
      </c>
      <c r="F1288">
        <f t="shared" ca="1" si="346"/>
        <v>6.6977514598559607E-2</v>
      </c>
      <c r="G1288">
        <f t="shared" ca="1" si="350"/>
        <v>0.19642183181797357</v>
      </c>
      <c r="H1288">
        <f t="shared" ca="1" si="351"/>
        <v>1</v>
      </c>
      <c r="I1288">
        <f t="shared" ca="1" si="352"/>
        <v>144.48919323750894</v>
      </c>
      <c r="J1288">
        <f t="shared" ca="1" si="353"/>
        <v>-2.8910709082815389</v>
      </c>
      <c r="K1288">
        <f t="shared" ca="1" si="354"/>
        <v>15.442087130182566</v>
      </c>
      <c r="L1288">
        <f t="shared" ca="1" si="355"/>
        <v>-2.8910709082815389</v>
      </c>
      <c r="M1288">
        <f t="shared" ca="1" si="356"/>
        <v>3.027144339222819</v>
      </c>
      <c r="N1288">
        <f t="shared" ca="1" si="357"/>
        <v>4.3607158139702529</v>
      </c>
      <c r="O1288">
        <f t="shared" ca="1" si="358"/>
        <v>15.442087130182566</v>
      </c>
      <c r="P1288">
        <f t="shared" ca="1" si="359"/>
        <v>4.3607158139702529</v>
      </c>
      <c r="Q1288">
        <f t="shared" ca="1" si="360"/>
        <v>39.656674818338708</v>
      </c>
    </row>
    <row r="1289" spans="1:17" x14ac:dyDescent="0.2">
      <c r="A1289">
        <f t="shared" si="347"/>
        <v>1277</v>
      </c>
      <c r="B1289">
        <f t="shared" ca="1" si="348"/>
        <v>14.261547653695331</v>
      </c>
      <c r="C1289">
        <f t="shared" ca="1" si="349"/>
        <v>8.3819685225516061</v>
      </c>
      <c r="E1289">
        <f t="shared" ca="1" si="345"/>
        <v>0.82540273824511912</v>
      </c>
      <c r="F1289">
        <f t="shared" ca="1" si="346"/>
        <v>9.653057183806274E-2</v>
      </c>
      <c r="G1289">
        <f t="shared" ca="1" si="350"/>
        <v>7.8066689916818144E-2</v>
      </c>
      <c r="H1289">
        <f t="shared" ca="1" si="351"/>
        <v>1</v>
      </c>
      <c r="I1289">
        <f t="shared" ca="1" si="352"/>
        <v>181.42744186456659</v>
      </c>
      <c r="J1289">
        <f t="shared" ca="1" si="353"/>
        <v>-4.6690486615229441</v>
      </c>
      <c r="K1289">
        <f t="shared" ca="1" si="354"/>
        <v>6.8772658427102922</v>
      </c>
      <c r="L1289">
        <f t="shared" ca="1" si="355"/>
        <v>-4.6690486615229441</v>
      </c>
      <c r="M1289">
        <f t="shared" ca="1" si="356"/>
        <v>6.2878884968239124</v>
      </c>
      <c r="N1289">
        <f t="shared" ca="1" si="357"/>
        <v>2.4978689209721328</v>
      </c>
      <c r="O1289">
        <f t="shared" ca="1" si="358"/>
        <v>6.8772658427102922</v>
      </c>
      <c r="P1289">
        <f t="shared" ca="1" si="359"/>
        <v>2.4978689209721328</v>
      </c>
      <c r="Q1289">
        <f t="shared" ca="1" si="360"/>
        <v>6.2642389129132798</v>
      </c>
    </row>
    <row r="1290" spans="1:17" x14ac:dyDescent="0.2">
      <c r="A1290">
        <f t="shared" si="347"/>
        <v>1278</v>
      </c>
      <c r="B1290">
        <f t="shared" ca="1" si="348"/>
        <v>17.288964153690422</v>
      </c>
      <c r="C1290">
        <f t="shared" ca="1" si="349"/>
        <v>13.236779069830135</v>
      </c>
      <c r="E1290">
        <f t="shared" ca="1" si="345"/>
        <v>0.48926073966843941</v>
      </c>
      <c r="F1290">
        <f t="shared" ca="1" si="346"/>
        <v>0.11443453978472924</v>
      </c>
      <c r="G1290">
        <f t="shared" ca="1" si="350"/>
        <v>0.39630472054683136</v>
      </c>
      <c r="H1290">
        <f t="shared" ca="1" si="351"/>
        <v>1</v>
      </c>
      <c r="I1290">
        <f t="shared" ca="1" si="352"/>
        <v>63.745847808735924</v>
      </c>
      <c r="J1290">
        <f t="shared" ca="1" si="353"/>
        <v>-3.2809159961114736</v>
      </c>
      <c r="K1290">
        <f t="shared" ca="1" si="354"/>
        <v>20.694443623744505</v>
      </c>
      <c r="L1290">
        <f t="shared" ca="1" si="355"/>
        <v>-3.2809159961114736</v>
      </c>
      <c r="M1290">
        <f t="shared" ca="1" si="356"/>
        <v>8.8366840768472272</v>
      </c>
      <c r="N1290">
        <f t="shared" ca="1" si="357"/>
        <v>15.032297873567924</v>
      </c>
      <c r="O1290">
        <f t="shared" ca="1" si="358"/>
        <v>20.694443623744505</v>
      </c>
      <c r="P1290">
        <f t="shared" ca="1" si="359"/>
        <v>15.032297873567924</v>
      </c>
      <c r="Q1290">
        <f t="shared" ca="1" si="360"/>
        <v>161.43409861960737</v>
      </c>
    </row>
    <row r="1291" spans="1:17" x14ac:dyDescent="0.2">
      <c r="A1291">
        <f t="shared" si="347"/>
        <v>1279</v>
      </c>
      <c r="B1291">
        <f t="shared" ca="1" si="348"/>
        <v>14.87484520326357</v>
      </c>
      <c r="C1291">
        <f t="shared" ca="1" si="349"/>
        <v>10.184976553704994</v>
      </c>
      <c r="E1291">
        <f t="shared" ca="1" si="345"/>
        <v>0.71406791426674654</v>
      </c>
      <c r="F1291">
        <f t="shared" ca="1" si="346"/>
        <v>7.5865825182490923E-2</v>
      </c>
      <c r="G1291">
        <f t="shared" ca="1" si="350"/>
        <v>0.21006626055076255</v>
      </c>
      <c r="H1291">
        <f t="shared" ca="1" si="351"/>
        <v>1</v>
      </c>
      <c r="I1291">
        <f t="shared" ca="1" si="352"/>
        <v>135.7845022211352</v>
      </c>
      <c r="J1291">
        <f t="shared" ca="1" si="353"/>
        <v>-3.1745584009581531</v>
      </c>
      <c r="K1291">
        <f t="shared" ca="1" si="354"/>
        <v>16.00958098337582</v>
      </c>
      <c r="L1291">
        <f t="shared" ca="1" si="355"/>
        <v>-3.1745584009581531</v>
      </c>
      <c r="M1291">
        <f t="shared" ca="1" si="356"/>
        <v>3.8838946909825607</v>
      </c>
      <c r="N1291">
        <f t="shared" ca="1" si="357"/>
        <v>5.2825241432428145</v>
      </c>
      <c r="O1291">
        <f t="shared" ca="1" si="358"/>
        <v>16.00958098337582</v>
      </c>
      <c r="P1291">
        <f t="shared" ca="1" si="359"/>
        <v>5.2825241432428145</v>
      </c>
      <c r="Q1291">
        <f t="shared" ca="1" si="360"/>
        <v>45.357529457614469</v>
      </c>
    </row>
    <row r="1292" spans="1:17" x14ac:dyDescent="0.2">
      <c r="A1292">
        <f t="shared" si="347"/>
        <v>1280</v>
      </c>
      <c r="B1292">
        <f t="shared" ca="1" si="348"/>
        <v>15.479205343256151</v>
      </c>
      <c r="C1292">
        <f t="shared" ca="1" si="349"/>
        <v>8.0951966190548053</v>
      </c>
      <c r="E1292">
        <f t="shared" ca="1" si="345"/>
        <v>0.88743912566218519</v>
      </c>
      <c r="F1292">
        <f t="shared" ca="1" si="346"/>
        <v>1.0153138675833773E-2</v>
      </c>
      <c r="G1292">
        <f t="shared" ca="1" si="350"/>
        <v>0.10240773566198104</v>
      </c>
      <c r="H1292">
        <f t="shared" ca="1" si="351"/>
        <v>1</v>
      </c>
      <c r="I1292">
        <f t="shared" ca="1" si="352"/>
        <v>209.72408612763979</v>
      </c>
      <c r="J1292">
        <f t="shared" ca="1" si="353"/>
        <v>-0.52800314103963819</v>
      </c>
      <c r="K1292">
        <f t="shared" ca="1" si="354"/>
        <v>9.6996369093828836</v>
      </c>
      <c r="L1292">
        <f t="shared" ca="1" si="355"/>
        <v>-0.52800314103963819</v>
      </c>
      <c r="M1292">
        <f t="shared" ca="1" si="356"/>
        <v>6.9562584610236178E-2</v>
      </c>
      <c r="N1292">
        <f t="shared" ca="1" si="357"/>
        <v>0.34464507892997337</v>
      </c>
      <c r="O1292">
        <f t="shared" ca="1" si="358"/>
        <v>9.6996369093828836</v>
      </c>
      <c r="P1292">
        <f t="shared" ca="1" si="359"/>
        <v>0.34464507892997337</v>
      </c>
      <c r="Q1292">
        <f t="shared" ca="1" si="360"/>
        <v>10.779591651893323</v>
      </c>
    </row>
    <row r="1293" spans="1:17" x14ac:dyDescent="0.2">
      <c r="A1293">
        <f t="shared" si="347"/>
        <v>1281</v>
      </c>
      <c r="B1293">
        <f t="shared" ca="1" si="348"/>
        <v>21.301778847437451</v>
      </c>
      <c r="C1293">
        <f t="shared" ca="1" si="349"/>
        <v>12.773746044951652</v>
      </c>
      <c r="E1293">
        <f t="shared" ca="1" si="345"/>
        <v>0.16931473754810178</v>
      </c>
      <c r="F1293">
        <f t="shared" ca="1" si="346"/>
        <v>0.82473891110247777</v>
      </c>
      <c r="G1293">
        <f t="shared" ca="1" si="350"/>
        <v>5.9463513494204534E-3</v>
      </c>
      <c r="H1293">
        <f t="shared" ca="1" si="351"/>
        <v>1</v>
      </c>
      <c r="I1293">
        <f t="shared" ca="1" si="352"/>
        <v>7.6341500174666628</v>
      </c>
      <c r="J1293">
        <f t="shared" ca="1" si="353"/>
        <v>-8.1829305035507645</v>
      </c>
      <c r="K1293">
        <f t="shared" ca="1" si="354"/>
        <v>0.10745570309102409</v>
      </c>
      <c r="L1293">
        <f t="shared" ca="1" si="355"/>
        <v>-8.1829305035507645</v>
      </c>
      <c r="M1293">
        <f t="shared" ca="1" si="356"/>
        <v>458.99509439909065</v>
      </c>
      <c r="N1293">
        <f t="shared" ca="1" si="357"/>
        <v>1.6255714075142718</v>
      </c>
      <c r="O1293">
        <f t="shared" ca="1" si="358"/>
        <v>0.10745570309102409</v>
      </c>
      <c r="P1293">
        <f t="shared" ca="1" si="359"/>
        <v>1.6255714075142718</v>
      </c>
      <c r="Q1293">
        <f t="shared" ca="1" si="360"/>
        <v>3.6344434467219459E-2</v>
      </c>
    </row>
    <row r="1294" spans="1:17" x14ac:dyDescent="0.2">
      <c r="A1294">
        <f t="shared" si="347"/>
        <v>1282</v>
      </c>
      <c r="B1294">
        <f t="shared" ca="1" si="348"/>
        <v>15.348116609781512</v>
      </c>
      <c r="C1294">
        <f t="shared" ca="1" si="349"/>
        <v>8.9575391324078133</v>
      </c>
      <c r="E1294">
        <f t="shared" ref="E1294:E1357" ca="1" si="361">RAND()</f>
        <v>0.82649156977052662</v>
      </c>
      <c r="F1294">
        <f t="shared" ref="F1294:F1357" ca="1" si="362">RAND()*(1-E1294)</f>
        <v>1.5841261272187473E-2</v>
      </c>
      <c r="G1294">
        <f t="shared" ca="1" si="350"/>
        <v>0.15766716895728591</v>
      </c>
      <c r="H1294">
        <f t="shared" ca="1" si="351"/>
        <v>1</v>
      </c>
      <c r="I1294">
        <f t="shared" ca="1" si="352"/>
        <v>181.90641825833583</v>
      </c>
      <c r="J1294">
        <f t="shared" ca="1" si="353"/>
        <v>-0.76723039730532316</v>
      </c>
      <c r="K1294">
        <f t="shared" ca="1" si="354"/>
        <v>13.907973018636486</v>
      </c>
      <c r="L1294">
        <f t="shared" ca="1" si="355"/>
        <v>-0.76723039730532316</v>
      </c>
      <c r="M1294">
        <f t="shared" ca="1" si="356"/>
        <v>0.16933806300651325</v>
      </c>
      <c r="N1294">
        <f t="shared" ca="1" si="357"/>
        <v>0.82788502429364563</v>
      </c>
      <c r="O1294">
        <f t="shared" ca="1" si="358"/>
        <v>13.907973018636486</v>
      </c>
      <c r="P1294">
        <f t="shared" ca="1" si="359"/>
        <v>0.82788502429364563</v>
      </c>
      <c r="Q1294">
        <f t="shared" ca="1" si="360"/>
        <v>25.551671854859215</v>
      </c>
    </row>
    <row r="1295" spans="1:17" x14ac:dyDescent="0.2">
      <c r="A1295">
        <f t="shared" si="347"/>
        <v>1283</v>
      </c>
      <c r="B1295">
        <f t="shared" ca="1" si="348"/>
        <v>26.20335779877081</v>
      </c>
      <c r="C1295">
        <f t="shared" ca="1" si="349"/>
        <v>18.582491429401657</v>
      </c>
      <c r="E1295">
        <f t="shared" ca="1" si="361"/>
        <v>0.14154802804296296</v>
      </c>
      <c r="F1295">
        <f t="shared" ca="1" si="362"/>
        <v>8.8801748358325897E-2</v>
      </c>
      <c r="G1295">
        <f t="shared" ca="1" si="350"/>
        <v>0.76965022359871116</v>
      </c>
      <c r="H1295">
        <f t="shared" ca="1" si="351"/>
        <v>1</v>
      </c>
      <c r="I1295">
        <f t="shared" ca="1" si="352"/>
        <v>5.3355453218713356</v>
      </c>
      <c r="J1295">
        <f t="shared" ca="1" si="353"/>
        <v>-0.73658514469966341</v>
      </c>
      <c r="K1295">
        <f t="shared" ca="1" si="354"/>
        <v>11.627366587034727</v>
      </c>
      <c r="L1295">
        <f t="shared" ca="1" si="355"/>
        <v>-0.73658514469966341</v>
      </c>
      <c r="M1295">
        <f t="shared" ca="1" si="356"/>
        <v>5.3213044451571205</v>
      </c>
      <c r="N1295">
        <f t="shared" ca="1" si="357"/>
        <v>22.654470527427321</v>
      </c>
      <c r="O1295">
        <f t="shared" ca="1" si="358"/>
        <v>11.627366587034727</v>
      </c>
      <c r="P1295">
        <f t="shared" ca="1" si="359"/>
        <v>22.654470527427321</v>
      </c>
      <c r="Q1295">
        <f t="shared" ca="1" si="360"/>
        <v>608.86860622384972</v>
      </c>
    </row>
    <row r="1296" spans="1:17" x14ac:dyDescent="0.2">
      <c r="A1296">
        <f t="shared" si="347"/>
        <v>1284</v>
      </c>
      <c r="B1296">
        <f t="shared" ca="1" si="348"/>
        <v>16.591858335296234</v>
      </c>
      <c r="C1296">
        <f t="shared" ca="1" si="349"/>
        <v>11.758977323250713</v>
      </c>
      <c r="E1296">
        <f t="shared" ca="1" si="361"/>
        <v>0.35146619443654425</v>
      </c>
      <c r="F1296">
        <f t="shared" ca="1" si="362"/>
        <v>0.59467374444643839</v>
      </c>
      <c r="G1296">
        <f t="shared" ca="1" si="350"/>
        <v>5.3860061117017355E-2</v>
      </c>
      <c r="H1296">
        <f t="shared" ca="1" si="351"/>
        <v>1</v>
      </c>
      <c r="I1296">
        <f t="shared" ca="1" si="352"/>
        <v>32.895635776983504</v>
      </c>
      <c r="J1296">
        <f t="shared" ca="1" si="353"/>
        <v>-12.247852268466497</v>
      </c>
      <c r="K1296">
        <f t="shared" ca="1" si="354"/>
        <v>2.0203868942258492</v>
      </c>
      <c r="L1296">
        <f t="shared" ca="1" si="355"/>
        <v>-12.247852268466497</v>
      </c>
      <c r="M1296">
        <f t="shared" ca="1" si="356"/>
        <v>238.63415470294805</v>
      </c>
      <c r="N1296">
        <f t="shared" ca="1" si="357"/>
        <v>10.616579258956166</v>
      </c>
      <c r="O1296">
        <f t="shared" ca="1" si="358"/>
        <v>2.0203868942258492</v>
      </c>
      <c r="P1296">
        <f t="shared" ca="1" si="359"/>
        <v>10.616579258956166</v>
      </c>
      <c r="Q1296">
        <f t="shared" ca="1" si="360"/>
        <v>2.981744769176514</v>
      </c>
    </row>
    <row r="1297" spans="1:17" x14ac:dyDescent="0.2">
      <c r="A1297">
        <f t="shared" si="347"/>
        <v>1285</v>
      </c>
      <c r="B1297">
        <f t="shared" ca="1" si="348"/>
        <v>16.166381170912707</v>
      </c>
      <c r="C1297">
        <f t="shared" ca="1" si="349"/>
        <v>6.663460674080147</v>
      </c>
      <c r="E1297">
        <f t="shared" ca="1" si="361"/>
        <v>0.98739029868939943</v>
      </c>
      <c r="F1297">
        <f t="shared" ca="1" si="362"/>
        <v>3.2158948218766626E-3</v>
      </c>
      <c r="G1297">
        <f t="shared" ca="1" si="350"/>
        <v>9.3938064887239114E-3</v>
      </c>
      <c r="H1297">
        <f t="shared" ca="1" si="351"/>
        <v>1</v>
      </c>
      <c r="I1297">
        <f t="shared" ca="1" si="352"/>
        <v>259.62641599820421</v>
      </c>
      <c r="J1297">
        <f t="shared" ca="1" si="353"/>
        <v>-0.1860751202353724</v>
      </c>
      <c r="K1297">
        <f t="shared" ca="1" si="354"/>
        <v>0.98995307088242845</v>
      </c>
      <c r="L1297">
        <f t="shared" ca="1" si="355"/>
        <v>-0.1860751202353724</v>
      </c>
      <c r="M1297">
        <f t="shared" ca="1" si="356"/>
        <v>6.9787677702257897E-3</v>
      </c>
      <c r="N1297">
        <f t="shared" ca="1" si="357"/>
        <v>1.0013420314194579E-2</v>
      </c>
      <c r="O1297">
        <f t="shared" ca="1" si="358"/>
        <v>0.98995307088242845</v>
      </c>
      <c r="P1297">
        <f t="shared" ca="1" si="359"/>
        <v>1.0013420314194579E-2</v>
      </c>
      <c r="Q1297">
        <f t="shared" ca="1" si="360"/>
        <v>9.0702655343944324E-2</v>
      </c>
    </row>
    <row r="1298" spans="1:17" x14ac:dyDescent="0.2">
      <c r="A1298">
        <f t="shared" si="347"/>
        <v>1286</v>
      </c>
      <c r="B1298">
        <f t="shared" ca="1" si="348"/>
        <v>15.256545528536614</v>
      </c>
      <c r="C1298">
        <f t="shared" ca="1" si="349"/>
        <v>7.1201223534221034</v>
      </c>
      <c r="E1298">
        <f t="shared" ca="1" si="361"/>
        <v>0.93392822361453431</v>
      </c>
      <c r="F1298">
        <f t="shared" ca="1" si="362"/>
        <v>4.908304494940513E-2</v>
      </c>
      <c r="G1298">
        <f t="shared" ca="1" si="350"/>
        <v>1.6988731436060556E-2</v>
      </c>
      <c r="H1298">
        <f t="shared" ca="1" si="351"/>
        <v>1</v>
      </c>
      <c r="I1298">
        <f t="shared" ca="1" si="352"/>
        <v>232.27269912382985</v>
      </c>
      <c r="J1298">
        <f t="shared" ca="1" si="353"/>
        <v>-2.6862264013805506</v>
      </c>
      <c r="K1298">
        <f t="shared" ca="1" si="354"/>
        <v>1.693396246591325</v>
      </c>
      <c r="L1298">
        <f t="shared" ca="1" si="355"/>
        <v>-2.6862264013805506</v>
      </c>
      <c r="M1298">
        <f t="shared" ca="1" si="356"/>
        <v>1.6256912494557929</v>
      </c>
      <c r="N1298">
        <f t="shared" ca="1" si="357"/>
        <v>0.27639580559010518</v>
      </c>
      <c r="O1298">
        <f t="shared" ca="1" si="358"/>
        <v>1.693396246591325</v>
      </c>
      <c r="P1298">
        <f t="shared" ca="1" si="359"/>
        <v>0.27639580559010518</v>
      </c>
      <c r="Q1298">
        <f t="shared" ca="1" si="360"/>
        <v>0.29665978942306903</v>
      </c>
    </row>
    <row r="1299" spans="1:17" x14ac:dyDescent="0.2">
      <c r="A1299">
        <f t="shared" si="347"/>
        <v>1287</v>
      </c>
      <c r="B1299">
        <f t="shared" ca="1" si="348"/>
        <v>15.824756037261835</v>
      </c>
      <c r="C1299">
        <f t="shared" ca="1" si="349"/>
        <v>10.922035909381258</v>
      </c>
      <c r="E1299">
        <f t="shared" ca="1" si="361"/>
        <v>0.41114460968742572</v>
      </c>
      <c r="F1299">
        <f t="shared" ca="1" si="362"/>
        <v>0.58808896094389917</v>
      </c>
      <c r="G1299">
        <f t="shared" ca="1" si="350"/>
        <v>7.6642936867510336E-4</v>
      </c>
      <c r="H1299">
        <f t="shared" ca="1" si="351"/>
        <v>1</v>
      </c>
      <c r="I1299">
        <f t="shared" ca="1" si="352"/>
        <v>45.015322726979328</v>
      </c>
      <c r="J1299">
        <f t="shared" ca="1" si="353"/>
        <v>-14.168870929693524</v>
      </c>
      <c r="K1299">
        <f t="shared" ca="1" si="354"/>
        <v>3.3631859546014754E-2</v>
      </c>
      <c r="L1299">
        <f t="shared" ca="1" si="355"/>
        <v>-14.168870929693524</v>
      </c>
      <c r="M1299">
        <f t="shared" ca="1" si="356"/>
        <v>233.37865281405379</v>
      </c>
      <c r="N1299">
        <f t="shared" ca="1" si="357"/>
        <v>0.14940122743504283</v>
      </c>
      <c r="O1299">
        <f t="shared" ca="1" si="358"/>
        <v>3.3631859546014754E-2</v>
      </c>
      <c r="P1299">
        <f t="shared" ca="1" si="359"/>
        <v>0.14940122743504283</v>
      </c>
      <c r="Q1299">
        <f t="shared" ca="1" si="360"/>
        <v>6.0378324666479101E-4</v>
      </c>
    </row>
    <row r="1300" spans="1:17" x14ac:dyDescent="0.2">
      <c r="A1300">
        <f t="shared" si="347"/>
        <v>1288</v>
      </c>
      <c r="B1300">
        <f t="shared" ca="1" si="348"/>
        <v>15.162108845392504</v>
      </c>
      <c r="C1300">
        <f t="shared" ca="1" si="349"/>
        <v>8.1193017534808192</v>
      </c>
      <c r="E1300">
        <f t="shared" ca="1" si="361"/>
        <v>0.87541919610972996</v>
      </c>
      <c r="F1300">
        <f t="shared" ca="1" si="362"/>
        <v>3.1179114212479875E-2</v>
      </c>
      <c r="G1300">
        <f t="shared" ca="1" si="350"/>
        <v>9.3401689677790167E-2</v>
      </c>
      <c r="H1300">
        <f t="shared" ca="1" si="351"/>
        <v>1</v>
      </c>
      <c r="I1300">
        <f t="shared" ca="1" si="352"/>
        <v>204.08134016270517</v>
      </c>
      <c r="J1300">
        <f t="shared" ca="1" si="353"/>
        <v>-1.5994749928191316</v>
      </c>
      <c r="K1300">
        <f t="shared" ca="1" si="354"/>
        <v>8.7267983373125659</v>
      </c>
      <c r="L1300">
        <f t="shared" ca="1" si="355"/>
        <v>-1.5994749928191316</v>
      </c>
      <c r="M1300">
        <f t="shared" ca="1" si="356"/>
        <v>0.65599815764291858</v>
      </c>
      <c r="N1300">
        <f t="shared" ca="1" si="357"/>
        <v>0.9652893305878768</v>
      </c>
      <c r="O1300">
        <f t="shared" ca="1" si="358"/>
        <v>8.7267983373125659</v>
      </c>
      <c r="P1300">
        <f t="shared" ca="1" si="359"/>
        <v>0.9652893305878768</v>
      </c>
      <c r="Q1300">
        <f t="shared" ca="1" si="360"/>
        <v>8.9669809690189091</v>
      </c>
    </row>
    <row r="1301" spans="1:17" x14ac:dyDescent="0.2">
      <c r="A1301">
        <f t="shared" ref="A1301:A1364" si="363">A1300+1</f>
        <v>1289</v>
      </c>
      <c r="B1301">
        <f t="shared" ref="B1301:B1364" ca="1" si="364">SUM(I1301:Q1301)^0.5</f>
        <v>14.477413966628108</v>
      </c>
      <c r="C1301">
        <f t="shared" ref="C1301:C1364" ca="1" si="365">E1301*C$2+F1301*C$3+G1301*C$4</f>
        <v>8.9010464274099412</v>
      </c>
      <c r="E1301">
        <f t="shared" ca="1" si="361"/>
        <v>0.79945807465019447</v>
      </c>
      <c r="F1301">
        <f t="shared" ca="1" si="362"/>
        <v>7.8226199810750893E-2</v>
      </c>
      <c r="G1301">
        <f t="shared" ref="G1301:G1364" ca="1" si="366">1-E1301-F1301</f>
        <v>0.12231572553905463</v>
      </c>
      <c r="H1301">
        <f t="shared" ref="H1301:H1364" ca="1" si="367">SUM(E1301:G1301)</f>
        <v>1</v>
      </c>
      <c r="I1301">
        <f t="shared" ref="I1301:I1364" ca="1" si="368">E1301*E1301*B$2*B$2*B$7</f>
        <v>170.20117465476034</v>
      </c>
      <c r="J1301">
        <f t="shared" ref="J1301:J1364" ca="1" si="369">E1301*F1301*B$2*B$3*C$7</f>
        <v>-3.664760031351193</v>
      </c>
      <c r="K1301">
        <f t="shared" ref="K1301:K1364" ca="1" si="370">E1301*G1301*B$2*B$4*D$7</f>
        <v>10.436674307739269</v>
      </c>
      <c r="L1301">
        <f t="shared" ref="L1301:L1364" ca="1" si="371">J1301</f>
        <v>-3.664760031351193</v>
      </c>
      <c r="M1301">
        <f t="shared" ref="M1301:M1364" ca="1" si="372">F1301*F1301*B$3*B$3*C$8</f>
        <v>4.1293295096939113</v>
      </c>
      <c r="N1301">
        <f t="shared" ref="N1301:N1364" ca="1" si="373">F1301*G1301*B$3*B$4*D$8</f>
        <v>3.171564359987662</v>
      </c>
      <c r="O1301">
        <f t="shared" ref="O1301:O1364" ca="1" si="374">K1301</f>
        <v>10.436674307739269</v>
      </c>
      <c r="P1301">
        <f t="shared" ref="P1301:P1364" ca="1" si="375">N1301</f>
        <v>3.171564359987662</v>
      </c>
      <c r="Q1301">
        <f t="shared" ref="Q1301:Q1364" ca="1" si="376">G1301*G1301*B$4*B$4*D$9</f>
        <v>15.378053723912853</v>
      </c>
    </row>
    <row r="1302" spans="1:17" x14ac:dyDescent="0.2">
      <c r="A1302">
        <f t="shared" si="363"/>
        <v>1290</v>
      </c>
      <c r="B1302">
        <f t="shared" ca="1" si="364"/>
        <v>23.405331885933322</v>
      </c>
      <c r="C1302">
        <f t="shared" ca="1" si="365"/>
        <v>16.694654048402384</v>
      </c>
      <c r="E1302">
        <f t="shared" ca="1" si="361"/>
        <v>0.30254965853397875</v>
      </c>
      <c r="F1302">
        <f t="shared" ca="1" si="362"/>
        <v>2.0571729546854173E-2</v>
      </c>
      <c r="G1302">
        <f t="shared" ca="1" si="366"/>
        <v>0.67687861191916709</v>
      </c>
      <c r="H1302">
        <f t="shared" ca="1" si="367"/>
        <v>1</v>
      </c>
      <c r="I1302">
        <f t="shared" ca="1" si="368"/>
        <v>24.376115592584931</v>
      </c>
      <c r="J1302">
        <f t="shared" ca="1" si="369"/>
        <v>-0.36472462734144978</v>
      </c>
      <c r="K1302">
        <f t="shared" ca="1" si="370"/>
        <v>21.857052746443372</v>
      </c>
      <c r="L1302">
        <f t="shared" ca="1" si="371"/>
        <v>-0.36472462734144978</v>
      </c>
      <c r="M1302">
        <f t="shared" ca="1" si="372"/>
        <v>0.28557269895920651</v>
      </c>
      <c r="N1302">
        <f t="shared" ca="1" si="373"/>
        <v>4.6155195801813136</v>
      </c>
      <c r="O1302">
        <f t="shared" ca="1" si="374"/>
        <v>21.857052746443372</v>
      </c>
      <c r="P1302">
        <f t="shared" ca="1" si="375"/>
        <v>4.6155195801813136</v>
      </c>
      <c r="Q1302">
        <f t="shared" ca="1" si="376"/>
        <v>470.93217700057642</v>
      </c>
    </row>
    <row r="1303" spans="1:17" x14ac:dyDescent="0.2">
      <c r="A1303">
        <f t="shared" si="363"/>
        <v>1291</v>
      </c>
      <c r="B1303">
        <f t="shared" ca="1" si="364"/>
        <v>18.542729922024233</v>
      </c>
      <c r="C1303">
        <f t="shared" ca="1" si="365"/>
        <v>13.948065919568807</v>
      </c>
      <c r="E1303">
        <f t="shared" ca="1" si="361"/>
        <v>0.45715069181655377</v>
      </c>
      <c r="F1303">
        <f t="shared" ca="1" si="362"/>
        <v>8.2390747975315176E-2</v>
      </c>
      <c r="G1303">
        <f t="shared" ca="1" si="366"/>
        <v>0.46045856020813103</v>
      </c>
      <c r="H1303">
        <f t="shared" ca="1" si="367"/>
        <v>1</v>
      </c>
      <c r="I1303">
        <f t="shared" ca="1" si="368"/>
        <v>55.653172864050603</v>
      </c>
      <c r="J1303">
        <f t="shared" ca="1" si="369"/>
        <v>-2.2071682637612415</v>
      </c>
      <c r="K1303">
        <f t="shared" ca="1" si="370"/>
        <v>22.466430383871131</v>
      </c>
      <c r="L1303">
        <f t="shared" ca="1" si="371"/>
        <v>-2.2071682637612415</v>
      </c>
      <c r="M1303">
        <f t="shared" ca="1" si="372"/>
        <v>4.5807012154836473</v>
      </c>
      <c r="N1303">
        <f t="shared" ca="1" si="373"/>
        <v>12.575000092562965</v>
      </c>
      <c r="O1303">
        <f t="shared" ca="1" si="374"/>
        <v>22.466430383871131</v>
      </c>
      <c r="P1303">
        <f t="shared" ca="1" si="375"/>
        <v>12.575000092562965</v>
      </c>
      <c r="Q1303">
        <f t="shared" ca="1" si="376"/>
        <v>217.9304344562529</v>
      </c>
    </row>
    <row r="1304" spans="1:17" x14ac:dyDescent="0.2">
      <c r="A1304">
        <f t="shared" si="363"/>
        <v>1292</v>
      </c>
      <c r="B1304">
        <f t="shared" ca="1" si="364"/>
        <v>24.125204931880443</v>
      </c>
      <c r="C1304">
        <f t="shared" ca="1" si="365"/>
        <v>17.569791223122664</v>
      </c>
      <c r="E1304">
        <f t="shared" ca="1" si="361"/>
        <v>0.19243788332373046</v>
      </c>
      <c r="F1304">
        <f t="shared" ca="1" si="362"/>
        <v>0.12396093285118155</v>
      </c>
      <c r="G1304">
        <f t="shared" ca="1" si="366"/>
        <v>0.68360118382508794</v>
      </c>
      <c r="H1304">
        <f t="shared" ca="1" si="367"/>
        <v>1</v>
      </c>
      <c r="I1304">
        <f t="shared" ca="1" si="368"/>
        <v>9.861711859220744</v>
      </c>
      <c r="J1304">
        <f t="shared" ca="1" si="369"/>
        <v>-1.3978900806171846</v>
      </c>
      <c r="K1304">
        <f t="shared" ca="1" si="370"/>
        <v>14.040336588903244</v>
      </c>
      <c r="L1304">
        <f t="shared" ca="1" si="371"/>
        <v>-1.3978900806171846</v>
      </c>
      <c r="M1304">
        <f t="shared" ca="1" si="372"/>
        <v>10.369187926926553</v>
      </c>
      <c r="N1304">
        <f t="shared" ca="1" si="373"/>
        <v>28.088376776913304</v>
      </c>
      <c r="O1304">
        <f t="shared" ca="1" si="374"/>
        <v>14.040336588903244</v>
      </c>
      <c r="P1304">
        <f t="shared" ca="1" si="375"/>
        <v>28.088376776913304</v>
      </c>
      <c r="Q1304">
        <f t="shared" ca="1" si="376"/>
        <v>480.33296664868232</v>
      </c>
    </row>
    <row r="1305" spans="1:17" x14ac:dyDescent="0.2">
      <c r="A1305">
        <f t="shared" si="363"/>
        <v>1293</v>
      </c>
      <c r="B1305">
        <f t="shared" ca="1" si="364"/>
        <v>15.051952124133971</v>
      </c>
      <c r="C1305">
        <f t="shared" ca="1" si="365"/>
        <v>7.6079059173133041</v>
      </c>
      <c r="E1305">
        <f t="shared" ca="1" si="361"/>
        <v>0.90121606047233849</v>
      </c>
      <c r="F1305">
        <f t="shared" ca="1" si="362"/>
        <v>4.8734888956410177E-2</v>
      </c>
      <c r="G1305">
        <f t="shared" ca="1" si="366"/>
        <v>5.0049050571251336E-2</v>
      </c>
      <c r="H1305">
        <f t="shared" ca="1" si="367"/>
        <v>1</v>
      </c>
      <c r="I1305">
        <f t="shared" ca="1" si="368"/>
        <v>216.28630023206892</v>
      </c>
      <c r="J1305">
        <f t="shared" ca="1" si="369"/>
        <v>-2.5737509474851774</v>
      </c>
      <c r="K1305">
        <f t="shared" ca="1" si="370"/>
        <v>4.8140312790100612</v>
      </c>
      <c r="L1305">
        <f t="shared" ca="1" si="371"/>
        <v>-2.5737509474851774</v>
      </c>
      <c r="M1305">
        <f t="shared" ca="1" si="372"/>
        <v>1.6027103281953818</v>
      </c>
      <c r="N1305">
        <f t="shared" ca="1" si="373"/>
        <v>0.80849031975939456</v>
      </c>
      <c r="O1305">
        <f t="shared" ca="1" si="374"/>
        <v>4.8140312790100612</v>
      </c>
      <c r="P1305">
        <f t="shared" ca="1" si="375"/>
        <v>0.80849031975939456</v>
      </c>
      <c r="Q1305">
        <f t="shared" ca="1" si="376"/>
        <v>2.5747108843882711</v>
      </c>
    </row>
    <row r="1306" spans="1:17" x14ac:dyDescent="0.2">
      <c r="A1306">
        <f t="shared" si="363"/>
        <v>1294</v>
      </c>
      <c r="B1306">
        <f t="shared" ca="1" si="364"/>
        <v>20.864230107376667</v>
      </c>
      <c r="C1306">
        <f t="shared" ca="1" si="365"/>
        <v>16.061874945801385</v>
      </c>
      <c r="E1306">
        <f t="shared" ca="1" si="361"/>
        <v>0.21902371029693968</v>
      </c>
      <c r="F1306">
        <f t="shared" ca="1" si="362"/>
        <v>0.27581000247191062</v>
      </c>
      <c r="G1306">
        <f t="shared" ca="1" si="366"/>
        <v>0.50516628723114976</v>
      </c>
      <c r="H1306">
        <f t="shared" ca="1" si="367"/>
        <v>1</v>
      </c>
      <c r="I1306">
        <f t="shared" ca="1" si="368"/>
        <v>12.774780004516915</v>
      </c>
      <c r="J1306">
        <f t="shared" ca="1" si="369"/>
        <v>-3.53996330259459</v>
      </c>
      <c r="K1306">
        <f t="shared" ca="1" si="370"/>
        <v>11.808905121197514</v>
      </c>
      <c r="L1306">
        <f t="shared" ca="1" si="371"/>
        <v>-3.53996330259459</v>
      </c>
      <c r="M1306">
        <f t="shared" ca="1" si="372"/>
        <v>51.332817056407144</v>
      </c>
      <c r="N1306">
        <f t="shared" ca="1" si="373"/>
        <v>46.183130936879287</v>
      </c>
      <c r="O1306">
        <f t="shared" ca="1" si="374"/>
        <v>11.808905121197514</v>
      </c>
      <c r="P1306">
        <f t="shared" ca="1" si="375"/>
        <v>46.183130936879287</v>
      </c>
      <c r="Q1306">
        <f t="shared" ca="1" si="376"/>
        <v>262.30435540167446</v>
      </c>
    </row>
    <row r="1307" spans="1:17" x14ac:dyDescent="0.2">
      <c r="A1307">
        <f t="shared" si="363"/>
        <v>1295</v>
      </c>
      <c r="B1307">
        <f t="shared" ca="1" si="364"/>
        <v>17.886348945786505</v>
      </c>
      <c r="C1307">
        <f t="shared" ca="1" si="365"/>
        <v>13.500299107752323</v>
      </c>
      <c r="E1307">
        <f t="shared" ca="1" si="361"/>
        <v>0.26310875954034607</v>
      </c>
      <c r="F1307">
        <f t="shared" ca="1" si="362"/>
        <v>0.53594376714534675</v>
      </c>
      <c r="G1307">
        <f t="shared" ca="1" si="366"/>
        <v>0.20094747331430718</v>
      </c>
      <c r="H1307">
        <f t="shared" ca="1" si="367"/>
        <v>1</v>
      </c>
      <c r="I1307">
        <f t="shared" ca="1" si="368"/>
        <v>18.434942212068723</v>
      </c>
      <c r="J1307">
        <f t="shared" ca="1" si="369"/>
        <v>-8.2632738857597463</v>
      </c>
      <c r="K1307">
        <f t="shared" ca="1" si="370"/>
        <v>5.6428953823566346</v>
      </c>
      <c r="L1307">
        <f t="shared" ca="1" si="371"/>
        <v>-8.2632738857597463</v>
      </c>
      <c r="M1307">
        <f t="shared" ca="1" si="372"/>
        <v>193.82666489650492</v>
      </c>
      <c r="N1307">
        <f t="shared" ca="1" si="373"/>
        <v>35.697744312662294</v>
      </c>
      <c r="O1307">
        <f t="shared" ca="1" si="374"/>
        <v>5.6428953823566346</v>
      </c>
      <c r="P1307">
        <f t="shared" ca="1" si="375"/>
        <v>35.697744312662294</v>
      </c>
      <c r="Q1307">
        <f t="shared" ca="1" si="376"/>
        <v>41.505139883345976</v>
      </c>
    </row>
    <row r="1308" spans="1:17" x14ac:dyDescent="0.2">
      <c r="A1308">
        <f t="shared" si="363"/>
        <v>1296</v>
      </c>
      <c r="B1308">
        <f t="shared" ca="1" si="364"/>
        <v>15.627917354060592</v>
      </c>
      <c r="C1308">
        <f t="shared" ca="1" si="365"/>
        <v>7.4643079171640654</v>
      </c>
      <c r="E1308">
        <f t="shared" ca="1" si="361"/>
        <v>0.92890588813373509</v>
      </c>
      <c r="F1308">
        <f t="shared" ca="1" si="362"/>
        <v>1.2307464843481516E-2</v>
      </c>
      <c r="G1308">
        <f t="shared" ca="1" si="366"/>
        <v>5.8786647022783391E-2</v>
      </c>
      <c r="H1308">
        <f t="shared" ca="1" si="367"/>
        <v>1</v>
      </c>
      <c r="I1308">
        <f t="shared" ca="1" si="368"/>
        <v>229.78125548123603</v>
      </c>
      <c r="J1308">
        <f t="shared" ca="1" si="369"/>
        <v>-0.66994312648098264</v>
      </c>
      <c r="K1308">
        <f t="shared" ca="1" si="370"/>
        <v>5.8282013596951066</v>
      </c>
      <c r="L1308">
        <f t="shared" ca="1" si="371"/>
        <v>-0.66994312648098264</v>
      </c>
      <c r="M1308">
        <f t="shared" ca="1" si="372"/>
        <v>0.1022144466014604</v>
      </c>
      <c r="N1308">
        <f t="shared" ca="1" si="373"/>
        <v>0.23982049462058153</v>
      </c>
      <c r="O1308">
        <f t="shared" ca="1" si="374"/>
        <v>5.8282013596951066</v>
      </c>
      <c r="P1308">
        <f t="shared" ca="1" si="375"/>
        <v>0.23982049462058153</v>
      </c>
      <c r="Q1308">
        <f t="shared" ca="1" si="376"/>
        <v>3.5521734418413127</v>
      </c>
    </row>
    <row r="1309" spans="1:17" x14ac:dyDescent="0.2">
      <c r="A1309">
        <f t="shared" si="363"/>
        <v>1297</v>
      </c>
      <c r="B1309">
        <f t="shared" ca="1" si="364"/>
        <v>16.756842278820336</v>
      </c>
      <c r="C1309">
        <f t="shared" ca="1" si="365"/>
        <v>11.857669706309904</v>
      </c>
      <c r="E1309">
        <f t="shared" ca="1" si="361"/>
        <v>0.34208329811418259</v>
      </c>
      <c r="F1309">
        <f t="shared" ca="1" si="362"/>
        <v>0.60019473249950728</v>
      </c>
      <c r="G1309">
        <f t="shared" ca="1" si="366"/>
        <v>5.7721969386310135E-2</v>
      </c>
      <c r="H1309">
        <f t="shared" ca="1" si="367"/>
        <v>1</v>
      </c>
      <c r="I1309">
        <f t="shared" ca="1" si="368"/>
        <v>31.162687732602613</v>
      </c>
      <c r="J1309">
        <f t="shared" ca="1" si="369"/>
        <v>-12.031552385205595</v>
      </c>
      <c r="K1309">
        <f t="shared" ca="1" si="370"/>
        <v>2.1074493837088055</v>
      </c>
      <c r="L1309">
        <f t="shared" ca="1" si="371"/>
        <v>-12.031552385205595</v>
      </c>
      <c r="M1309">
        <f t="shared" ca="1" si="372"/>
        <v>243.08571217772067</v>
      </c>
      <c r="N1309">
        <f t="shared" ca="1" si="373"/>
        <v>11.483448311267463</v>
      </c>
      <c r="O1309">
        <f t="shared" ca="1" si="374"/>
        <v>2.1074493837088055</v>
      </c>
      <c r="P1309">
        <f t="shared" ca="1" si="375"/>
        <v>11.483448311267463</v>
      </c>
      <c r="Q1309">
        <f t="shared" ca="1" si="376"/>
        <v>3.4246726273961676</v>
      </c>
    </row>
    <row r="1310" spans="1:17" x14ac:dyDescent="0.2">
      <c r="A1310">
        <f t="shared" si="363"/>
        <v>1298</v>
      </c>
      <c r="B1310">
        <f t="shared" ca="1" si="364"/>
        <v>18.189065895917604</v>
      </c>
      <c r="C1310">
        <f t="shared" ca="1" si="365"/>
        <v>14.454630429857485</v>
      </c>
      <c r="E1310">
        <f t="shared" ca="1" si="361"/>
        <v>0.3210458214820654</v>
      </c>
      <c r="F1310">
        <f t="shared" ca="1" si="362"/>
        <v>0.28861680247616517</v>
      </c>
      <c r="G1310">
        <f t="shared" ca="1" si="366"/>
        <v>0.39033737604176943</v>
      </c>
      <c r="H1310">
        <f t="shared" ca="1" si="367"/>
        <v>1</v>
      </c>
      <c r="I1310">
        <f t="shared" ca="1" si="368"/>
        <v>27.447652710478387</v>
      </c>
      <c r="J1310">
        <f t="shared" ca="1" si="369"/>
        <v>-5.4298302008469648</v>
      </c>
      <c r="K1310">
        <f t="shared" ca="1" si="370"/>
        <v>13.374923353709967</v>
      </c>
      <c r="L1310">
        <f t="shared" ca="1" si="371"/>
        <v>-5.4298302008469648</v>
      </c>
      <c r="M1310">
        <f t="shared" ca="1" si="372"/>
        <v>56.210609671572563</v>
      </c>
      <c r="N1310">
        <f t="shared" ca="1" si="373"/>
        <v>37.342272982791059</v>
      </c>
      <c r="O1310">
        <f t="shared" ca="1" si="374"/>
        <v>13.374923353709967</v>
      </c>
      <c r="P1310">
        <f t="shared" ca="1" si="375"/>
        <v>37.342272982791059</v>
      </c>
      <c r="Q1310">
        <f t="shared" ca="1" si="376"/>
        <v>156.60912351267385</v>
      </c>
    </row>
    <row r="1311" spans="1:17" x14ac:dyDescent="0.2">
      <c r="A1311">
        <f t="shared" si="363"/>
        <v>1299</v>
      </c>
      <c r="B1311">
        <f t="shared" ca="1" si="364"/>
        <v>13.175624965146417</v>
      </c>
      <c r="C1311">
        <f t="shared" ca="1" si="365"/>
        <v>9.296161646786274</v>
      </c>
      <c r="E1311">
        <f t="shared" ca="1" si="361"/>
        <v>0.69747811126389658</v>
      </c>
      <c r="F1311">
        <f t="shared" ca="1" si="362"/>
        <v>0.23062450492717171</v>
      </c>
      <c r="G1311">
        <f t="shared" ca="1" si="366"/>
        <v>7.1897383808931709E-2</v>
      </c>
      <c r="H1311">
        <f t="shared" ca="1" si="367"/>
        <v>1</v>
      </c>
      <c r="I1311">
        <f t="shared" ca="1" si="368"/>
        <v>129.54848308884684</v>
      </c>
      <c r="J1311">
        <f t="shared" ca="1" si="369"/>
        <v>-9.4261348847156121</v>
      </c>
      <c r="K1311">
        <f t="shared" ca="1" si="370"/>
        <v>5.3521442783991295</v>
      </c>
      <c r="L1311">
        <f t="shared" ca="1" si="371"/>
        <v>-9.4261348847156121</v>
      </c>
      <c r="M1311">
        <f t="shared" ca="1" si="372"/>
        <v>35.89103450175498</v>
      </c>
      <c r="N1311">
        <f t="shared" ca="1" si="373"/>
        <v>5.4961368652325238</v>
      </c>
      <c r="O1311">
        <f t="shared" ca="1" si="374"/>
        <v>5.3521442783991295</v>
      </c>
      <c r="P1311">
        <f t="shared" ca="1" si="375"/>
        <v>5.4961368652325238</v>
      </c>
      <c r="Q1311">
        <f t="shared" ca="1" si="376"/>
        <v>5.3132831137556185</v>
      </c>
    </row>
    <row r="1312" spans="1:17" x14ac:dyDescent="0.2">
      <c r="A1312">
        <f t="shared" si="363"/>
        <v>1300</v>
      </c>
      <c r="B1312">
        <f t="shared" ca="1" si="364"/>
        <v>19.146452528554491</v>
      </c>
      <c r="C1312">
        <f t="shared" ca="1" si="365"/>
        <v>13.803951199514913</v>
      </c>
      <c r="E1312">
        <f t="shared" ca="1" si="361"/>
        <v>0.50284401925607858</v>
      </c>
      <c r="F1312">
        <f t="shared" ca="1" si="362"/>
        <v>9.6176156618076516E-3</v>
      </c>
      <c r="G1312">
        <f t="shared" ca="1" si="366"/>
        <v>0.48753836508211379</v>
      </c>
      <c r="H1312">
        <f t="shared" ca="1" si="367"/>
        <v>1</v>
      </c>
      <c r="I1312">
        <f t="shared" ca="1" si="368"/>
        <v>67.334516280938089</v>
      </c>
      <c r="J1312">
        <f t="shared" ca="1" si="369"/>
        <v>-0.28339900618155317</v>
      </c>
      <c r="K1312">
        <f t="shared" ca="1" si="370"/>
        <v>26.165330662637693</v>
      </c>
      <c r="L1312">
        <f t="shared" ca="1" si="371"/>
        <v>-0.28339900618155317</v>
      </c>
      <c r="M1312">
        <f t="shared" ca="1" si="372"/>
        <v>6.2418008731113632E-2</v>
      </c>
      <c r="N1312">
        <f t="shared" ca="1" si="373"/>
        <v>1.5542297391856661</v>
      </c>
      <c r="O1312">
        <f t="shared" ca="1" si="374"/>
        <v>26.165330662637693</v>
      </c>
      <c r="P1312">
        <f t="shared" ca="1" si="375"/>
        <v>1.5542297391856661</v>
      </c>
      <c r="Q1312">
        <f t="shared" ca="1" si="376"/>
        <v>244.3173873472378</v>
      </c>
    </row>
    <row r="1313" spans="1:17" x14ac:dyDescent="0.2">
      <c r="A1313">
        <f t="shared" si="363"/>
        <v>1301</v>
      </c>
      <c r="B1313">
        <f t="shared" ca="1" si="364"/>
        <v>13.865783899025923</v>
      </c>
      <c r="C1313">
        <f t="shared" ca="1" si="365"/>
        <v>8.6101446406183424</v>
      </c>
      <c r="E1313">
        <f t="shared" ca="1" si="361"/>
        <v>0.79296279401061376</v>
      </c>
      <c r="F1313">
        <f t="shared" ca="1" si="362"/>
        <v>0.13103280657603009</v>
      </c>
      <c r="G1313">
        <f t="shared" ca="1" si="366"/>
        <v>7.6004399413356155E-2</v>
      </c>
      <c r="H1313">
        <f t="shared" ca="1" si="367"/>
        <v>1</v>
      </c>
      <c r="I1313">
        <f t="shared" ca="1" si="368"/>
        <v>167.4467750520472</v>
      </c>
      <c r="J1313">
        <f t="shared" ca="1" si="369"/>
        <v>-6.0887826280014554</v>
      </c>
      <c r="K1313">
        <f t="shared" ca="1" si="370"/>
        <v>6.432439111761453</v>
      </c>
      <c r="L1313">
        <f t="shared" ca="1" si="371"/>
        <v>-6.0887826280014554</v>
      </c>
      <c r="M1313">
        <f t="shared" ca="1" si="372"/>
        <v>11.586043650174298</v>
      </c>
      <c r="N1313">
        <f t="shared" ca="1" si="373"/>
        <v>3.3010931163061343</v>
      </c>
      <c r="O1313">
        <f t="shared" ca="1" si="374"/>
        <v>6.432439111761453</v>
      </c>
      <c r="P1313">
        <f t="shared" ca="1" si="375"/>
        <v>3.3010931163061343</v>
      </c>
      <c r="Q1313">
        <f t="shared" ca="1" si="376"/>
        <v>5.9376452321327928</v>
      </c>
    </row>
    <row r="1314" spans="1:17" x14ac:dyDescent="0.2">
      <c r="A1314">
        <f t="shared" si="363"/>
        <v>1302</v>
      </c>
      <c r="B1314">
        <f t="shared" ca="1" si="364"/>
        <v>19.864889619053304</v>
      </c>
      <c r="C1314">
        <f t="shared" ca="1" si="365"/>
        <v>15.436517690057199</v>
      </c>
      <c r="E1314">
        <f t="shared" ca="1" si="361"/>
        <v>0.27784037413056117</v>
      </c>
      <c r="F1314">
        <f t="shared" ca="1" si="362"/>
        <v>0.24211592186447392</v>
      </c>
      <c r="G1314">
        <f t="shared" ca="1" si="366"/>
        <v>0.48004370400496488</v>
      </c>
      <c r="H1314">
        <f t="shared" ca="1" si="367"/>
        <v>1</v>
      </c>
      <c r="I1314">
        <f t="shared" ca="1" si="368"/>
        <v>20.557101332253819</v>
      </c>
      <c r="J1314">
        <f t="shared" ca="1" si="369"/>
        <v>-3.9419972891881621</v>
      </c>
      <c r="K1314">
        <f t="shared" ca="1" si="370"/>
        <v>14.235091891592118</v>
      </c>
      <c r="L1314">
        <f t="shared" ca="1" si="371"/>
        <v>-3.9419972891881621</v>
      </c>
      <c r="M1314">
        <f t="shared" ca="1" si="372"/>
        <v>39.556856719767673</v>
      </c>
      <c r="N1314">
        <f t="shared" ca="1" si="373"/>
        <v>38.525042671384405</v>
      </c>
      <c r="O1314">
        <f t="shared" ca="1" si="374"/>
        <v>14.235091891592118</v>
      </c>
      <c r="P1314">
        <f t="shared" ca="1" si="375"/>
        <v>38.525042671384405</v>
      </c>
      <c r="Q1314">
        <f t="shared" ca="1" si="376"/>
        <v>236.86360697757351</v>
      </c>
    </row>
    <row r="1315" spans="1:17" x14ac:dyDescent="0.2">
      <c r="A1315">
        <f t="shared" si="363"/>
        <v>1303</v>
      </c>
      <c r="B1315">
        <f t="shared" ca="1" si="364"/>
        <v>14.943040519356561</v>
      </c>
      <c r="C1315">
        <f t="shared" ca="1" si="365"/>
        <v>11.739378896409576</v>
      </c>
      <c r="E1315">
        <f t="shared" ca="1" si="361"/>
        <v>0.43434260172189343</v>
      </c>
      <c r="F1315">
        <f t="shared" ca="1" si="362"/>
        <v>0.42970988791577325</v>
      </c>
      <c r="G1315">
        <f t="shared" ca="1" si="366"/>
        <v>0.13594751036233332</v>
      </c>
      <c r="H1315">
        <f t="shared" ca="1" si="367"/>
        <v>1</v>
      </c>
      <c r="I1315">
        <f t="shared" ca="1" si="368"/>
        <v>50.238425897065696</v>
      </c>
      <c r="J1315">
        <f t="shared" ca="1" si="369"/>
        <v>-10.937180807193466</v>
      </c>
      <c r="K1315">
        <f t="shared" ca="1" si="370"/>
        <v>6.3021368401098812</v>
      </c>
      <c r="L1315">
        <f t="shared" ca="1" si="371"/>
        <v>-10.937180807193466</v>
      </c>
      <c r="M1315">
        <f t="shared" ca="1" si="372"/>
        <v>124.60221662894131</v>
      </c>
      <c r="N1315">
        <f t="shared" ca="1" si="373"/>
        <v>19.363577855793935</v>
      </c>
      <c r="O1315">
        <f t="shared" ca="1" si="374"/>
        <v>6.3021368401098812</v>
      </c>
      <c r="P1315">
        <f t="shared" ca="1" si="375"/>
        <v>19.363577855793935</v>
      </c>
      <c r="Q1315">
        <f t="shared" ca="1" si="376"/>
        <v>18.996749659704292</v>
      </c>
    </row>
    <row r="1316" spans="1:17" x14ac:dyDescent="0.2">
      <c r="A1316">
        <f t="shared" si="363"/>
        <v>1304</v>
      </c>
      <c r="B1316">
        <f t="shared" ca="1" si="364"/>
        <v>14.412973730194903</v>
      </c>
      <c r="C1316">
        <f t="shared" ca="1" si="365"/>
        <v>11.52317221950446</v>
      </c>
      <c r="E1316">
        <f t="shared" ca="1" si="361"/>
        <v>0.48546127831179342</v>
      </c>
      <c r="F1316">
        <f t="shared" ca="1" si="362"/>
        <v>0.35579347530053701</v>
      </c>
      <c r="G1316">
        <f t="shared" ca="1" si="366"/>
        <v>0.15874524638766957</v>
      </c>
      <c r="H1316">
        <f t="shared" ca="1" si="367"/>
        <v>1</v>
      </c>
      <c r="I1316">
        <f t="shared" ca="1" si="368"/>
        <v>62.759627424694109</v>
      </c>
      <c r="J1316">
        <f t="shared" ca="1" si="369"/>
        <v>-10.121623782595501</v>
      </c>
      <c r="K1316">
        <f t="shared" ca="1" si="370"/>
        <v>8.2250674137407298</v>
      </c>
      <c r="L1316">
        <f t="shared" ca="1" si="371"/>
        <v>-10.121623782595501</v>
      </c>
      <c r="M1316">
        <f t="shared" ca="1" si="372"/>
        <v>85.422255220429562</v>
      </c>
      <c r="N1316">
        <f t="shared" ca="1" si="373"/>
        <v>18.721373552636653</v>
      </c>
      <c r="O1316">
        <f t="shared" ca="1" si="374"/>
        <v>8.2250674137407298</v>
      </c>
      <c r="P1316">
        <f t="shared" ca="1" si="375"/>
        <v>18.721373552636653</v>
      </c>
      <c r="Q1316">
        <f t="shared" ca="1" si="376"/>
        <v>25.902294734600915</v>
      </c>
    </row>
    <row r="1317" spans="1:17" x14ac:dyDescent="0.2">
      <c r="A1317">
        <f t="shared" si="363"/>
        <v>1305</v>
      </c>
      <c r="B1317">
        <f t="shared" ca="1" si="364"/>
        <v>15.352036791412317</v>
      </c>
      <c r="C1317">
        <f t="shared" ca="1" si="365"/>
        <v>10.52975854333104</v>
      </c>
      <c r="E1317">
        <f t="shared" ca="1" si="361"/>
        <v>0.7020457293773894</v>
      </c>
      <c r="F1317">
        <f t="shared" ca="1" si="362"/>
        <v>5.3167700577866052E-2</v>
      </c>
      <c r="G1317">
        <f t="shared" ca="1" si="366"/>
        <v>0.24478657004474455</v>
      </c>
      <c r="H1317">
        <f t="shared" ca="1" si="367"/>
        <v>1</v>
      </c>
      <c r="I1317">
        <f t="shared" ca="1" si="368"/>
        <v>131.25080329429127</v>
      </c>
      <c r="J1317">
        <f t="shared" ca="1" si="369"/>
        <v>-2.187312807906288</v>
      </c>
      <c r="K1317">
        <f t="shared" ca="1" si="370"/>
        <v>18.341596311729852</v>
      </c>
      <c r="L1317">
        <f t="shared" ca="1" si="371"/>
        <v>-2.187312807906288</v>
      </c>
      <c r="M1317">
        <f t="shared" ca="1" si="372"/>
        <v>1.9075275988209446</v>
      </c>
      <c r="N1317">
        <f t="shared" ca="1" si="373"/>
        <v>4.3139436243422118</v>
      </c>
      <c r="O1317">
        <f t="shared" ca="1" si="374"/>
        <v>18.341596311729852</v>
      </c>
      <c r="P1317">
        <f t="shared" ca="1" si="375"/>
        <v>4.3139436243422118</v>
      </c>
      <c r="Q1317">
        <f t="shared" ca="1" si="376"/>
        <v>61.590248495433613</v>
      </c>
    </row>
    <row r="1318" spans="1:17" x14ac:dyDescent="0.2">
      <c r="A1318">
        <f t="shared" si="363"/>
        <v>1306</v>
      </c>
      <c r="B1318">
        <f t="shared" ca="1" si="364"/>
        <v>20.051312946510983</v>
      </c>
      <c r="C1318">
        <f t="shared" ca="1" si="365"/>
        <v>12.543974943554469</v>
      </c>
      <c r="E1318">
        <f t="shared" ca="1" si="361"/>
        <v>0.21275681929077372</v>
      </c>
      <c r="F1318">
        <f t="shared" ca="1" si="362"/>
        <v>0.76819985049532546</v>
      </c>
      <c r="G1318">
        <f t="shared" ca="1" si="366"/>
        <v>1.9043330213900811E-2</v>
      </c>
      <c r="H1318">
        <f t="shared" ca="1" si="367"/>
        <v>1</v>
      </c>
      <c r="I1318">
        <f t="shared" ca="1" si="368"/>
        <v>12.054193104403785</v>
      </c>
      <c r="J1318">
        <f t="shared" ca="1" si="369"/>
        <v>-9.5775697467825545</v>
      </c>
      <c r="K1318">
        <f t="shared" ca="1" si="370"/>
        <v>0.43242473604353315</v>
      </c>
      <c r="L1318">
        <f t="shared" ca="1" si="371"/>
        <v>-9.5775697467825545</v>
      </c>
      <c r="M1318">
        <f t="shared" ca="1" si="372"/>
        <v>398.22040575114204</v>
      </c>
      <c r="N1318">
        <f t="shared" ca="1" si="373"/>
        <v>4.849043908210545</v>
      </c>
      <c r="O1318">
        <f t="shared" ca="1" si="374"/>
        <v>0.43242473604353315</v>
      </c>
      <c r="P1318">
        <f t="shared" ca="1" si="375"/>
        <v>4.849043908210545</v>
      </c>
      <c r="Q1318">
        <f t="shared" ca="1" si="376"/>
        <v>0.37275422843004802</v>
      </c>
    </row>
    <row r="1319" spans="1:17" x14ac:dyDescent="0.2">
      <c r="A1319">
        <f t="shared" si="363"/>
        <v>1307</v>
      </c>
      <c r="B1319">
        <f t="shared" ca="1" si="364"/>
        <v>19.499469439882688</v>
      </c>
      <c r="C1319">
        <f t="shared" ca="1" si="365"/>
        <v>14.938891965157147</v>
      </c>
      <c r="E1319">
        <f t="shared" ca="1" si="361"/>
        <v>0.19573365786912467</v>
      </c>
      <c r="F1319">
        <f t="shared" ca="1" si="362"/>
        <v>0.47605346951602318</v>
      </c>
      <c r="G1319">
        <f t="shared" ca="1" si="366"/>
        <v>0.32821287261485216</v>
      </c>
      <c r="H1319">
        <f t="shared" ca="1" si="367"/>
        <v>1</v>
      </c>
      <c r="I1319">
        <f t="shared" ca="1" si="368"/>
        <v>10.202396342318977</v>
      </c>
      <c r="J1319">
        <f t="shared" ca="1" si="369"/>
        <v>-5.4603296540780208</v>
      </c>
      <c r="K1319">
        <f t="shared" ca="1" si="370"/>
        <v>6.8565439519380922</v>
      </c>
      <c r="L1319">
        <f t="shared" ca="1" si="371"/>
        <v>-5.4603296540780208</v>
      </c>
      <c r="M1319">
        <f t="shared" ca="1" si="372"/>
        <v>152.92783605964652</v>
      </c>
      <c r="N1319">
        <f t="shared" ca="1" si="373"/>
        <v>51.790528767385439</v>
      </c>
      <c r="O1319">
        <f t="shared" ca="1" si="374"/>
        <v>6.8565439519380922</v>
      </c>
      <c r="P1319">
        <f t="shared" ca="1" si="375"/>
        <v>51.790528767385439</v>
      </c>
      <c r="Q1319">
        <f t="shared" ca="1" si="376"/>
        <v>110.7255899044624</v>
      </c>
    </row>
    <row r="1320" spans="1:17" x14ac:dyDescent="0.2">
      <c r="A1320">
        <f t="shared" si="363"/>
        <v>1308</v>
      </c>
      <c r="B1320">
        <f t="shared" ca="1" si="364"/>
        <v>17.460615526565249</v>
      </c>
      <c r="C1320">
        <f t="shared" ca="1" si="365"/>
        <v>12.795117605766706</v>
      </c>
      <c r="E1320">
        <f t="shared" ca="1" si="361"/>
        <v>0.28993271362335071</v>
      </c>
      <c r="F1320">
        <f t="shared" ca="1" si="362"/>
        <v>0.57784733756639883</v>
      </c>
      <c r="G1320">
        <f t="shared" ca="1" si="366"/>
        <v>0.13221994881025045</v>
      </c>
      <c r="H1320">
        <f t="shared" ca="1" si="367"/>
        <v>1</v>
      </c>
      <c r="I1320">
        <f t="shared" ca="1" si="368"/>
        <v>22.385438555642676</v>
      </c>
      <c r="J1320">
        <f t="shared" ca="1" si="369"/>
        <v>-9.8176592131423472</v>
      </c>
      <c r="K1320">
        <f t="shared" ca="1" si="370"/>
        <v>4.0914603498798447</v>
      </c>
      <c r="L1320">
        <f t="shared" ca="1" si="371"/>
        <v>-9.8176592131423472</v>
      </c>
      <c r="M1320">
        <f t="shared" ca="1" si="372"/>
        <v>225.32081172538207</v>
      </c>
      <c r="N1320">
        <f t="shared" ca="1" si="373"/>
        <v>25.324979440560071</v>
      </c>
      <c r="O1320">
        <f t="shared" ca="1" si="374"/>
        <v>4.0914603498798447</v>
      </c>
      <c r="P1320">
        <f t="shared" ca="1" si="375"/>
        <v>25.324979440560071</v>
      </c>
      <c r="Q1320">
        <f t="shared" ca="1" si="376"/>
        <v>17.969283130911577</v>
      </c>
    </row>
    <row r="1321" spans="1:17" x14ac:dyDescent="0.2">
      <c r="A1321">
        <f t="shared" si="363"/>
        <v>1309</v>
      </c>
      <c r="B1321">
        <f t="shared" ca="1" si="364"/>
        <v>16.314864954992967</v>
      </c>
      <c r="C1321">
        <f t="shared" ca="1" si="365"/>
        <v>13.035519328703618</v>
      </c>
      <c r="E1321">
        <f t="shared" ca="1" si="361"/>
        <v>0.36046529564044905</v>
      </c>
      <c r="F1321">
        <f t="shared" ca="1" si="362"/>
        <v>0.40239710717678007</v>
      </c>
      <c r="G1321">
        <f t="shared" ca="1" si="366"/>
        <v>0.23713759718277089</v>
      </c>
      <c r="H1321">
        <f t="shared" ca="1" si="367"/>
        <v>1</v>
      </c>
      <c r="I1321">
        <f t="shared" ca="1" si="368"/>
        <v>34.601751578875934</v>
      </c>
      <c r="J1321">
        <f t="shared" ca="1" si="369"/>
        <v>-8.4999412631156943</v>
      </c>
      <c r="K1321">
        <f t="shared" ca="1" si="370"/>
        <v>9.1232172229899788</v>
      </c>
      <c r="L1321">
        <f t="shared" ca="1" si="371"/>
        <v>-8.4999412631156943</v>
      </c>
      <c r="M1321">
        <f t="shared" ca="1" si="372"/>
        <v>109.26593182198982</v>
      </c>
      <c r="N1321">
        <f t="shared" ca="1" si="373"/>
        <v>31.629641180079158</v>
      </c>
      <c r="O1321">
        <f t="shared" ca="1" si="374"/>
        <v>9.1232172229899788</v>
      </c>
      <c r="P1321">
        <f t="shared" ca="1" si="375"/>
        <v>31.629641180079158</v>
      </c>
      <c r="Q1321">
        <f t="shared" ca="1" si="376"/>
        <v>57.801300818885046</v>
      </c>
    </row>
    <row r="1322" spans="1:17" x14ac:dyDescent="0.2">
      <c r="A1322">
        <f t="shared" si="363"/>
        <v>1310</v>
      </c>
      <c r="B1322">
        <f t="shared" ca="1" si="364"/>
        <v>15.684423720160853</v>
      </c>
      <c r="C1322">
        <f t="shared" ca="1" si="365"/>
        <v>7.3697295229360602</v>
      </c>
      <c r="E1322">
        <f t="shared" ca="1" si="361"/>
        <v>0.93589955571514627</v>
      </c>
      <c r="F1322">
        <f t="shared" ca="1" si="362"/>
        <v>1.1058236448536742E-2</v>
      </c>
      <c r="G1322">
        <f t="shared" ca="1" si="366"/>
        <v>5.3042207836316989E-2</v>
      </c>
      <c r="H1322">
        <f t="shared" ca="1" si="367"/>
        <v>1</v>
      </c>
      <c r="I1322">
        <f t="shared" ca="1" si="368"/>
        <v>233.25429464467334</v>
      </c>
      <c r="J1322">
        <f t="shared" ca="1" si="369"/>
        <v>-0.6064747567398644</v>
      </c>
      <c r="K1322">
        <f t="shared" ca="1" si="370"/>
        <v>5.2982808530992278</v>
      </c>
      <c r="L1322">
        <f t="shared" ca="1" si="371"/>
        <v>-0.6064747567398644</v>
      </c>
      <c r="M1322">
        <f t="shared" ca="1" si="372"/>
        <v>8.251764359375853E-2</v>
      </c>
      <c r="N1322">
        <f t="shared" ca="1" si="373"/>
        <v>0.19442247388781861</v>
      </c>
      <c r="O1322">
        <f t="shared" ca="1" si="374"/>
        <v>5.2982808530992278</v>
      </c>
      <c r="P1322">
        <f t="shared" ca="1" si="375"/>
        <v>0.19442247388781861</v>
      </c>
      <c r="Q1322">
        <f t="shared" ca="1" si="376"/>
        <v>2.8918780047829888</v>
      </c>
    </row>
    <row r="1323" spans="1:17" x14ac:dyDescent="0.2">
      <c r="A1323">
        <f t="shared" si="363"/>
        <v>1311</v>
      </c>
      <c r="B1323">
        <f t="shared" ca="1" si="364"/>
        <v>13.664824110993521</v>
      </c>
      <c r="C1323">
        <f t="shared" ca="1" si="365"/>
        <v>9.9334568816376869</v>
      </c>
      <c r="E1323">
        <f t="shared" ca="1" si="361"/>
        <v>0.55129096149624734</v>
      </c>
      <c r="F1323">
        <f t="shared" ca="1" si="362"/>
        <v>0.43941734402290605</v>
      </c>
      <c r="G1323">
        <f t="shared" ca="1" si="366"/>
        <v>9.2916944808466018E-3</v>
      </c>
      <c r="H1323">
        <f t="shared" ca="1" si="367"/>
        <v>1</v>
      </c>
      <c r="I1323">
        <f t="shared" ca="1" si="368"/>
        <v>80.934355161771776</v>
      </c>
      <c r="J1323">
        <f t="shared" ca="1" si="369"/>
        <v>-14.195663070952589</v>
      </c>
      <c r="K1323">
        <f t="shared" ca="1" si="370"/>
        <v>0.54671367285318873</v>
      </c>
      <c r="L1323">
        <f t="shared" ca="1" si="371"/>
        <v>-14.195663070952589</v>
      </c>
      <c r="M1323">
        <f t="shared" ca="1" si="372"/>
        <v>130.29551398355221</v>
      </c>
      <c r="N1323">
        <f t="shared" ca="1" si="373"/>
        <v>1.3533530819668307</v>
      </c>
      <c r="O1323">
        <f t="shared" ca="1" si="374"/>
        <v>0.54671367285318873</v>
      </c>
      <c r="P1323">
        <f t="shared" ca="1" si="375"/>
        <v>1.3533530819668307</v>
      </c>
      <c r="Q1323">
        <f t="shared" ca="1" si="376"/>
        <v>8.8741471330996177E-2</v>
      </c>
    </row>
    <row r="1324" spans="1:17" x14ac:dyDescent="0.2">
      <c r="A1324">
        <f t="shared" si="363"/>
        <v>1312</v>
      </c>
      <c r="B1324">
        <f t="shared" ca="1" si="364"/>
        <v>14.655435577283912</v>
      </c>
      <c r="C1324">
        <f t="shared" ca="1" si="365"/>
        <v>8.5924042714281725</v>
      </c>
      <c r="E1324">
        <f t="shared" ca="1" si="361"/>
        <v>0.82730894708616221</v>
      </c>
      <c r="F1324">
        <f t="shared" ca="1" si="362"/>
        <v>6.3979047290057392E-2</v>
      </c>
      <c r="G1324">
        <f t="shared" ca="1" si="366"/>
        <v>0.1087120056237804</v>
      </c>
      <c r="H1324">
        <f t="shared" ca="1" si="367"/>
        <v>1</v>
      </c>
      <c r="I1324">
        <f t="shared" ca="1" si="368"/>
        <v>182.26639701324328</v>
      </c>
      <c r="J1324">
        <f t="shared" ca="1" si="369"/>
        <v>-3.1017236813980307</v>
      </c>
      <c r="K1324">
        <f t="shared" ca="1" si="370"/>
        <v>9.5990746917823575</v>
      </c>
      <c r="L1324">
        <f t="shared" ca="1" si="371"/>
        <v>-3.1017236813980307</v>
      </c>
      <c r="M1324">
        <f t="shared" ca="1" si="372"/>
        <v>2.7621713184983663</v>
      </c>
      <c r="N1324">
        <f t="shared" ca="1" si="373"/>
        <v>2.3054424046753024</v>
      </c>
      <c r="O1324">
        <f t="shared" ca="1" si="374"/>
        <v>9.5990746917823575</v>
      </c>
      <c r="P1324">
        <f t="shared" ca="1" si="375"/>
        <v>2.3054424046753024</v>
      </c>
      <c r="Q1324">
        <f t="shared" ca="1" si="376"/>
        <v>12.147636798058148</v>
      </c>
    </row>
    <row r="1325" spans="1:17" x14ac:dyDescent="0.2">
      <c r="A1325">
        <f t="shared" si="363"/>
        <v>1313</v>
      </c>
      <c r="B1325">
        <f t="shared" ca="1" si="364"/>
        <v>15.039963786530476</v>
      </c>
      <c r="C1325">
        <f t="shared" ca="1" si="365"/>
        <v>10.903639439649385</v>
      </c>
      <c r="E1325">
        <f t="shared" ca="1" si="361"/>
        <v>0.65407962218764593</v>
      </c>
      <c r="F1325">
        <f t="shared" ca="1" si="362"/>
        <v>9.9206295168254688E-2</v>
      </c>
      <c r="G1325">
        <f t="shared" ca="1" si="366"/>
        <v>0.24671408264409939</v>
      </c>
      <c r="H1325">
        <f t="shared" ca="1" si="367"/>
        <v>1</v>
      </c>
      <c r="I1325">
        <f t="shared" ca="1" si="368"/>
        <v>113.92850652050988</v>
      </c>
      <c r="J1325">
        <f t="shared" ca="1" si="369"/>
        <v>-3.8024846212500831</v>
      </c>
      <c r="K1325">
        <f t="shared" ca="1" si="370"/>
        <v>17.222996002818437</v>
      </c>
      <c r="L1325">
        <f t="shared" ca="1" si="371"/>
        <v>-3.8024846212500831</v>
      </c>
      <c r="M1325">
        <f t="shared" ca="1" si="372"/>
        <v>6.6413066978821371</v>
      </c>
      <c r="N1325">
        <f t="shared" ca="1" si="373"/>
        <v>8.1128261877061032</v>
      </c>
      <c r="O1325">
        <f t="shared" ca="1" si="374"/>
        <v>17.222996002818437</v>
      </c>
      <c r="P1325">
        <f t="shared" ca="1" si="375"/>
        <v>8.1128261877061032</v>
      </c>
      <c r="Q1325">
        <f t="shared" ca="1" si="376"/>
        <v>62.564022343207235</v>
      </c>
    </row>
    <row r="1326" spans="1:17" x14ac:dyDescent="0.2">
      <c r="A1326">
        <f t="shared" si="363"/>
        <v>1314</v>
      </c>
      <c r="B1326">
        <f t="shared" ca="1" si="364"/>
        <v>24.797438309323741</v>
      </c>
      <c r="C1326">
        <f t="shared" ca="1" si="365"/>
        <v>18.134375845645685</v>
      </c>
      <c r="E1326">
        <f t="shared" ca="1" si="361"/>
        <v>8.7749598596670308E-3</v>
      </c>
      <c r="F1326">
        <f t="shared" ca="1" si="362"/>
        <v>0.41847212496853448</v>
      </c>
      <c r="G1326">
        <f t="shared" ca="1" si="366"/>
        <v>0.57275291517179849</v>
      </c>
      <c r="H1326">
        <f t="shared" ca="1" si="367"/>
        <v>1</v>
      </c>
      <c r="I1326">
        <f t="shared" ca="1" si="368"/>
        <v>2.0505078839473823E-2</v>
      </c>
      <c r="J1326">
        <f t="shared" ca="1" si="369"/>
        <v>-0.21518365940072348</v>
      </c>
      <c r="K1326">
        <f t="shared" ca="1" si="370"/>
        <v>0.53640965790811135</v>
      </c>
      <c r="L1326">
        <f t="shared" ca="1" si="371"/>
        <v>-0.21518365940072348</v>
      </c>
      <c r="M1326">
        <f t="shared" ca="1" si="372"/>
        <v>118.17024679470937</v>
      </c>
      <c r="N1326">
        <f t="shared" ca="1" si="373"/>
        <v>79.446147599239936</v>
      </c>
      <c r="O1326">
        <f t="shared" ca="1" si="374"/>
        <v>0.53640965790811135</v>
      </c>
      <c r="P1326">
        <f t="shared" ca="1" si="375"/>
        <v>79.446147599239936</v>
      </c>
      <c r="Q1326">
        <f t="shared" ca="1" si="376"/>
        <v>337.18744763567315</v>
      </c>
    </row>
    <row r="1327" spans="1:17" x14ac:dyDescent="0.2">
      <c r="A1327">
        <f t="shared" si="363"/>
        <v>1315</v>
      </c>
      <c r="B1327">
        <f t="shared" ca="1" si="364"/>
        <v>19.055937606348671</v>
      </c>
      <c r="C1327">
        <f t="shared" ca="1" si="365"/>
        <v>12.841165518616577</v>
      </c>
      <c r="E1327">
        <f t="shared" ca="1" si="361"/>
        <v>0.23128713904800957</v>
      </c>
      <c r="F1327">
        <f t="shared" ca="1" si="362"/>
        <v>0.69019207984153819</v>
      </c>
      <c r="G1327">
        <f t="shared" ca="1" si="366"/>
        <v>7.8520781110452242E-2</v>
      </c>
      <c r="H1327">
        <f t="shared" ca="1" si="367"/>
        <v>1</v>
      </c>
      <c r="I1327">
        <f t="shared" ca="1" si="368"/>
        <v>14.245383145484245</v>
      </c>
      <c r="J1327">
        <f t="shared" ca="1" si="369"/>
        <v>-9.3544675202524843</v>
      </c>
      <c r="K1327">
        <f t="shared" ca="1" si="370"/>
        <v>1.9382966139445739</v>
      </c>
      <c r="L1327">
        <f t="shared" ca="1" si="371"/>
        <v>-9.3544675202524843</v>
      </c>
      <c r="M1327">
        <f t="shared" ca="1" si="372"/>
        <v>321.45117425487683</v>
      </c>
      <c r="N1327">
        <f t="shared" ca="1" si="373"/>
        <v>17.963608552834042</v>
      </c>
      <c r="O1327">
        <f t="shared" ca="1" si="374"/>
        <v>1.9382966139445739</v>
      </c>
      <c r="P1327">
        <f t="shared" ca="1" si="375"/>
        <v>17.963608552834042</v>
      </c>
      <c r="Q1327">
        <f t="shared" ca="1" si="376"/>
        <v>6.3373253636402005</v>
      </c>
    </row>
    <row r="1328" spans="1:17" x14ac:dyDescent="0.2">
      <c r="A1328">
        <f t="shared" si="363"/>
        <v>1316</v>
      </c>
      <c r="B1328">
        <f t="shared" ca="1" si="364"/>
        <v>15.581987636462664</v>
      </c>
      <c r="C1328">
        <f t="shared" ca="1" si="365"/>
        <v>6.985038153721546</v>
      </c>
      <c r="E1328">
        <f t="shared" ca="1" si="361"/>
        <v>0.95216035016944323</v>
      </c>
      <c r="F1328">
        <f t="shared" ca="1" si="362"/>
        <v>3.0624998013415321E-2</v>
      </c>
      <c r="G1328">
        <f t="shared" ca="1" si="366"/>
        <v>1.7214651817141453E-2</v>
      </c>
      <c r="H1328">
        <f t="shared" ca="1" si="367"/>
        <v>1</v>
      </c>
      <c r="I1328">
        <f t="shared" ca="1" si="368"/>
        <v>241.43006522738639</v>
      </c>
      <c r="J1328">
        <f t="shared" ca="1" si="369"/>
        <v>-1.7087706575781736</v>
      </c>
      <c r="K1328">
        <f t="shared" ca="1" si="370"/>
        <v>1.749413515842086</v>
      </c>
      <c r="L1328">
        <f t="shared" ca="1" si="371"/>
        <v>-1.7087706575781736</v>
      </c>
      <c r="M1328">
        <f t="shared" ca="1" si="372"/>
        <v>0.63288851164147808</v>
      </c>
      <c r="N1328">
        <f t="shared" ca="1" si="373"/>
        <v>0.17474844202900397</v>
      </c>
      <c r="O1328">
        <f t="shared" ca="1" si="374"/>
        <v>1.749413515842086</v>
      </c>
      <c r="P1328">
        <f t="shared" ca="1" si="375"/>
        <v>0.17474844202900397</v>
      </c>
      <c r="Q1328">
        <f t="shared" ca="1" si="376"/>
        <v>0.30460236326164486</v>
      </c>
    </row>
    <row r="1329" spans="1:17" x14ac:dyDescent="0.2">
      <c r="A1329">
        <f t="shared" si="363"/>
        <v>1317</v>
      </c>
      <c r="B1329">
        <f t="shared" ca="1" si="364"/>
        <v>16.559105254414288</v>
      </c>
      <c r="C1329">
        <f t="shared" ca="1" si="365"/>
        <v>13.341523723099826</v>
      </c>
      <c r="E1329">
        <f t="shared" ca="1" si="361"/>
        <v>0.40111701743921124</v>
      </c>
      <c r="F1329">
        <f t="shared" ca="1" si="362"/>
        <v>0.27844188884798299</v>
      </c>
      <c r="G1329">
        <f t="shared" ca="1" si="366"/>
        <v>0.32044109371280577</v>
      </c>
      <c r="H1329">
        <f t="shared" ca="1" si="367"/>
        <v>1</v>
      </c>
      <c r="I1329">
        <f t="shared" ca="1" si="368"/>
        <v>42.846301665205182</v>
      </c>
      <c r="J1329">
        <f t="shared" ca="1" si="369"/>
        <v>-6.5449039071118182</v>
      </c>
      <c r="K1329">
        <f t="shared" ca="1" si="370"/>
        <v>13.718399137733272</v>
      </c>
      <c r="L1329">
        <f t="shared" ca="1" si="371"/>
        <v>-6.5449039071118182</v>
      </c>
      <c r="M1329">
        <f t="shared" ca="1" si="372"/>
        <v>52.317166711938903</v>
      </c>
      <c r="N1329">
        <f t="shared" ca="1" si="373"/>
        <v>29.574797300340343</v>
      </c>
      <c r="O1329">
        <f t="shared" ca="1" si="374"/>
        <v>13.718399137733272</v>
      </c>
      <c r="P1329">
        <f t="shared" ca="1" si="375"/>
        <v>29.574797300340343</v>
      </c>
      <c r="Q1329">
        <f t="shared" ca="1" si="376"/>
        <v>105.54391338770321</v>
      </c>
    </row>
    <row r="1330" spans="1:17" x14ac:dyDescent="0.2">
      <c r="A1330">
        <f t="shared" si="363"/>
        <v>1318</v>
      </c>
      <c r="B1330">
        <f t="shared" ca="1" si="364"/>
        <v>14.076342751813621</v>
      </c>
      <c r="C1330">
        <f t="shared" ca="1" si="365"/>
        <v>11.183641208250332</v>
      </c>
      <c r="E1330">
        <f t="shared" ca="1" si="361"/>
        <v>0.51383132243450003</v>
      </c>
      <c r="F1330">
        <f t="shared" ca="1" si="362"/>
        <v>0.34470829667789782</v>
      </c>
      <c r="G1330">
        <f t="shared" ca="1" si="366"/>
        <v>0.14146038088760216</v>
      </c>
      <c r="H1330">
        <f t="shared" ca="1" si="367"/>
        <v>1</v>
      </c>
      <c r="I1330">
        <f t="shared" ca="1" si="368"/>
        <v>70.309225813707826</v>
      </c>
      <c r="J1330">
        <f t="shared" ca="1" si="369"/>
        <v>-10.379344508258285</v>
      </c>
      <c r="K1330">
        <f t="shared" ca="1" si="370"/>
        <v>7.7578171579328297</v>
      </c>
      <c r="L1330">
        <f t="shared" ca="1" si="371"/>
        <v>-10.379344508258285</v>
      </c>
      <c r="M1330">
        <f t="shared" ca="1" si="372"/>
        <v>80.182306852080174</v>
      </c>
      <c r="N1330">
        <f t="shared" ca="1" si="373"/>
        <v>16.163133488505263</v>
      </c>
      <c r="O1330">
        <f t="shared" ca="1" si="374"/>
        <v>7.7578171579328297</v>
      </c>
      <c r="P1330">
        <f t="shared" ca="1" si="375"/>
        <v>16.163133488505263</v>
      </c>
      <c r="Q1330">
        <f t="shared" ca="1" si="376"/>
        <v>20.568680324388257</v>
      </c>
    </row>
    <row r="1331" spans="1:17" x14ac:dyDescent="0.2">
      <c r="A1331">
        <f t="shared" si="363"/>
        <v>1319</v>
      </c>
      <c r="B1331">
        <f t="shared" ca="1" si="364"/>
        <v>19.818163036321128</v>
      </c>
      <c r="C1331">
        <f t="shared" ca="1" si="365"/>
        <v>15.186581073172174</v>
      </c>
      <c r="E1331">
        <f t="shared" ca="1" si="361"/>
        <v>0.18508582392199724</v>
      </c>
      <c r="F1331">
        <f t="shared" ca="1" si="362"/>
        <v>0.46381534617975451</v>
      </c>
      <c r="G1331">
        <f t="shared" ca="1" si="366"/>
        <v>0.35109882989824825</v>
      </c>
      <c r="H1331">
        <f t="shared" ca="1" si="367"/>
        <v>1</v>
      </c>
      <c r="I1331">
        <f t="shared" ca="1" si="368"/>
        <v>9.1225757783563601</v>
      </c>
      <c r="J1331">
        <f t="shared" ca="1" si="369"/>
        <v>-5.0305548260272888</v>
      </c>
      <c r="K1331">
        <f t="shared" ca="1" si="370"/>
        <v>6.9356422009569521</v>
      </c>
      <c r="L1331">
        <f t="shared" ca="1" si="371"/>
        <v>-5.0305548260272888</v>
      </c>
      <c r="M1331">
        <f t="shared" ca="1" si="372"/>
        <v>145.16613092742537</v>
      </c>
      <c r="N1331">
        <f t="shared" ca="1" si="373"/>
        <v>53.977590750230021</v>
      </c>
      <c r="O1331">
        <f t="shared" ca="1" si="374"/>
        <v>6.9356422009569521</v>
      </c>
      <c r="P1331">
        <f t="shared" ca="1" si="375"/>
        <v>53.977590750230021</v>
      </c>
      <c r="Q1331">
        <f t="shared" ca="1" si="376"/>
        <v>126.70552317810396</v>
      </c>
    </row>
    <row r="1332" spans="1:17" x14ac:dyDescent="0.2">
      <c r="A1332">
        <f t="shared" si="363"/>
        <v>1320</v>
      </c>
      <c r="B1332">
        <f t="shared" ca="1" si="364"/>
        <v>14.634666462513431</v>
      </c>
      <c r="C1332">
        <f t="shared" ca="1" si="365"/>
        <v>7.2801205898410082</v>
      </c>
      <c r="E1332">
        <f t="shared" ca="1" si="361"/>
        <v>0.90189898388548462</v>
      </c>
      <c r="F1332">
        <f t="shared" ca="1" si="362"/>
        <v>9.2051520344223203E-2</v>
      </c>
      <c r="G1332">
        <f t="shared" ca="1" si="366"/>
        <v>6.0494957702921792E-3</v>
      </c>
      <c r="H1332">
        <f t="shared" ca="1" si="367"/>
        <v>1</v>
      </c>
      <c r="I1332">
        <f t="shared" ca="1" si="368"/>
        <v>216.61421925069621</v>
      </c>
      <c r="J1332">
        <f t="shared" ca="1" si="369"/>
        <v>-4.8650407180851394</v>
      </c>
      <c r="K1332">
        <f t="shared" ca="1" si="370"/>
        <v>0.58231934360218862</v>
      </c>
      <c r="L1332">
        <f t="shared" ca="1" si="371"/>
        <v>-4.8650407180851394</v>
      </c>
      <c r="M1332">
        <f t="shared" ca="1" si="372"/>
        <v>5.7179059219564463</v>
      </c>
      <c r="N1332">
        <f t="shared" ca="1" si="373"/>
        <v>0.18458191329979598</v>
      </c>
      <c r="O1332">
        <f t="shared" ca="1" si="374"/>
        <v>0.58231934360218862</v>
      </c>
      <c r="P1332">
        <f t="shared" ca="1" si="375"/>
        <v>0.18458191329979598</v>
      </c>
      <c r="Q1332">
        <f t="shared" ca="1" si="376"/>
        <v>3.7616218729000235E-2</v>
      </c>
    </row>
    <row r="1333" spans="1:17" x14ac:dyDescent="0.2">
      <c r="A1333">
        <f t="shared" si="363"/>
        <v>1321</v>
      </c>
      <c r="B1333">
        <f t="shared" ca="1" si="364"/>
        <v>15.35340702499095</v>
      </c>
      <c r="C1333">
        <f t="shared" ca="1" si="365"/>
        <v>6.9497797449476266</v>
      </c>
      <c r="E1333">
        <f t="shared" ca="1" si="361"/>
        <v>0.94565039666427275</v>
      </c>
      <c r="F1333">
        <f t="shared" ca="1" si="362"/>
        <v>4.8600823345317401E-2</v>
      </c>
      <c r="G1333">
        <f t="shared" ca="1" si="366"/>
        <v>5.7487799904098469E-3</v>
      </c>
      <c r="H1333">
        <f t="shared" ca="1" si="367"/>
        <v>1</v>
      </c>
      <c r="I1333">
        <f t="shared" ca="1" si="368"/>
        <v>238.14001934301825</v>
      </c>
      <c r="J1333">
        <f t="shared" ca="1" si="369"/>
        <v>-2.6932201294579858</v>
      </c>
      <c r="K1333">
        <f t="shared" ca="1" si="370"/>
        <v>0.58021698645853459</v>
      </c>
      <c r="L1333">
        <f t="shared" ca="1" si="371"/>
        <v>-2.6932201294579858</v>
      </c>
      <c r="M1333">
        <f t="shared" ca="1" si="372"/>
        <v>1.593904612137887</v>
      </c>
      <c r="N1333">
        <f t="shared" ca="1" si="373"/>
        <v>9.2610091885182738E-2</v>
      </c>
      <c r="O1333">
        <f t="shared" ca="1" si="374"/>
        <v>0.58021698645853459</v>
      </c>
      <c r="P1333">
        <f t="shared" ca="1" si="375"/>
        <v>9.2610091885182738E-2</v>
      </c>
      <c r="Q1333">
        <f t="shared" ca="1" si="376"/>
        <v>3.3969422113874034E-2</v>
      </c>
    </row>
    <row r="1334" spans="1:17" x14ac:dyDescent="0.2">
      <c r="A1334">
        <f t="shared" si="363"/>
        <v>1322</v>
      </c>
      <c r="B1334">
        <f t="shared" ca="1" si="364"/>
        <v>13.705346803269345</v>
      </c>
      <c r="C1334">
        <f t="shared" ca="1" si="365"/>
        <v>10.646614809232798</v>
      </c>
      <c r="E1334">
        <f t="shared" ca="1" si="361"/>
        <v>0.53899492516334879</v>
      </c>
      <c r="F1334">
        <f t="shared" ca="1" si="362"/>
        <v>0.36704006375148129</v>
      </c>
      <c r="G1334">
        <f t="shared" ca="1" si="366"/>
        <v>9.3965011085169914E-2</v>
      </c>
      <c r="H1334">
        <f t="shared" ca="1" si="367"/>
        <v>1</v>
      </c>
      <c r="I1334">
        <f t="shared" ca="1" si="368"/>
        <v>77.364285466396055</v>
      </c>
      <c r="J1334">
        <f t="shared" ca="1" si="369"/>
        <v>-11.592998077249673</v>
      </c>
      <c r="K1334">
        <f t="shared" ca="1" si="370"/>
        <v>5.4054889921358527</v>
      </c>
      <c r="L1334">
        <f t="shared" ca="1" si="371"/>
        <v>-11.592998077249673</v>
      </c>
      <c r="M1334">
        <f t="shared" ca="1" si="372"/>
        <v>90.907981987436983</v>
      </c>
      <c r="N1334">
        <f t="shared" ca="1" si="373"/>
        <v>11.431905904927138</v>
      </c>
      <c r="O1334">
        <f t="shared" ca="1" si="374"/>
        <v>5.4054889921358527</v>
      </c>
      <c r="P1334">
        <f t="shared" ca="1" si="375"/>
        <v>11.431905904927138</v>
      </c>
      <c r="Q1334">
        <f t="shared" ca="1" si="376"/>
        <v>9.0754699044256135</v>
      </c>
    </row>
    <row r="1335" spans="1:17" x14ac:dyDescent="0.2">
      <c r="A1335">
        <f t="shared" si="363"/>
        <v>1323</v>
      </c>
      <c r="B1335">
        <f t="shared" ca="1" si="364"/>
        <v>13.154839081740898</v>
      </c>
      <c r="C1335">
        <f t="shared" ca="1" si="365"/>
        <v>8.5861245049486286</v>
      </c>
      <c r="E1335">
        <f t="shared" ca="1" si="361"/>
        <v>0.74998901965965459</v>
      </c>
      <c r="F1335">
        <f t="shared" ca="1" si="362"/>
        <v>0.22123250501361302</v>
      </c>
      <c r="G1335">
        <f t="shared" ca="1" si="366"/>
        <v>2.8778475326732389E-2</v>
      </c>
      <c r="H1335">
        <f t="shared" ca="1" si="367"/>
        <v>1</v>
      </c>
      <c r="I1335">
        <f t="shared" ca="1" si="368"/>
        <v>149.78936393515627</v>
      </c>
      <c r="J1335">
        <f t="shared" ca="1" si="369"/>
        <v>-9.7230262437477446</v>
      </c>
      <c r="K1335">
        <f t="shared" ca="1" si="370"/>
        <v>2.3035987187557145</v>
      </c>
      <c r="L1335">
        <f t="shared" ca="1" si="371"/>
        <v>-9.7230262437477446</v>
      </c>
      <c r="M1335">
        <f t="shared" ca="1" si="372"/>
        <v>33.027290596098943</v>
      </c>
      <c r="N1335">
        <f t="shared" ca="1" si="373"/>
        <v>2.1103559759338886</v>
      </c>
      <c r="O1335">
        <f t="shared" ca="1" si="374"/>
        <v>2.3035987187557145</v>
      </c>
      <c r="P1335">
        <f t="shared" ca="1" si="375"/>
        <v>2.1103559759338886</v>
      </c>
      <c r="Q1335">
        <f t="shared" ca="1" si="376"/>
        <v>0.85127983335873814</v>
      </c>
    </row>
    <row r="1336" spans="1:17" x14ac:dyDescent="0.2">
      <c r="A1336">
        <f t="shared" si="363"/>
        <v>1324</v>
      </c>
      <c r="B1336">
        <f t="shared" ca="1" si="364"/>
        <v>14.756426632725228</v>
      </c>
      <c r="C1336">
        <f t="shared" ca="1" si="365"/>
        <v>8.1456237585704621</v>
      </c>
      <c r="E1336">
        <f t="shared" ca="1" si="361"/>
        <v>0.85941693483339865</v>
      </c>
      <c r="F1336">
        <f t="shared" ca="1" si="362"/>
        <v>5.9957960191017054E-2</v>
      </c>
      <c r="G1336">
        <f t="shared" ca="1" si="366"/>
        <v>8.0625104975584297E-2</v>
      </c>
      <c r="H1336">
        <f t="shared" ca="1" si="367"/>
        <v>1</v>
      </c>
      <c r="I1336">
        <f t="shared" ca="1" si="368"/>
        <v>196.68850569602705</v>
      </c>
      <c r="J1336">
        <f t="shared" ca="1" si="369"/>
        <v>-3.0195927410608916</v>
      </c>
      <c r="K1336">
        <f t="shared" ca="1" si="370"/>
        <v>7.3953433489671072</v>
      </c>
      <c r="L1336">
        <f t="shared" ca="1" si="371"/>
        <v>-3.0195927410608916</v>
      </c>
      <c r="M1336">
        <f t="shared" ca="1" si="372"/>
        <v>2.4258769770325666</v>
      </c>
      <c r="N1336">
        <f t="shared" ca="1" si="373"/>
        <v>1.6023454176741405</v>
      </c>
      <c r="O1336">
        <f t="shared" ca="1" si="374"/>
        <v>7.3953433489671072</v>
      </c>
      <c r="P1336">
        <f t="shared" ca="1" si="375"/>
        <v>1.6023454176741405</v>
      </c>
      <c r="Q1336">
        <f t="shared" ca="1" si="376"/>
        <v>6.6815522427820806</v>
      </c>
    </row>
    <row r="1337" spans="1:17" x14ac:dyDescent="0.2">
      <c r="A1337">
        <f t="shared" si="363"/>
        <v>1325</v>
      </c>
      <c r="B1337">
        <f t="shared" ca="1" si="364"/>
        <v>15.420685740256751</v>
      </c>
      <c r="C1337">
        <f t="shared" ca="1" si="365"/>
        <v>8.0231934521552635</v>
      </c>
      <c r="E1337">
        <f t="shared" ca="1" si="361"/>
        <v>0.88991303205268846</v>
      </c>
      <c r="F1337">
        <f t="shared" ca="1" si="362"/>
        <v>1.496771441770782E-2</v>
      </c>
      <c r="G1337">
        <f t="shared" ca="1" si="366"/>
        <v>9.5119253529603723E-2</v>
      </c>
      <c r="H1337">
        <f t="shared" ca="1" si="367"/>
        <v>1</v>
      </c>
      <c r="I1337">
        <f t="shared" ca="1" si="368"/>
        <v>210.89500798956286</v>
      </c>
      <c r="J1337">
        <f t="shared" ca="1" si="369"/>
        <v>-0.78054989745316095</v>
      </c>
      <c r="K1337">
        <f t="shared" ca="1" si="370"/>
        <v>9.034417198598037</v>
      </c>
      <c r="L1337">
        <f t="shared" ca="1" si="371"/>
        <v>-0.78054989745316095</v>
      </c>
      <c r="M1337">
        <f t="shared" ca="1" si="372"/>
        <v>0.1511771140558115</v>
      </c>
      <c r="N1337">
        <f t="shared" ca="1" si="373"/>
        <v>0.47191406558126614</v>
      </c>
      <c r="O1337">
        <f t="shared" ca="1" si="374"/>
        <v>9.034417198598037</v>
      </c>
      <c r="P1337">
        <f t="shared" ca="1" si="375"/>
        <v>0.47191406558126614</v>
      </c>
      <c r="Q1337">
        <f t="shared" ca="1" si="376"/>
        <v>9.2998008626869026</v>
      </c>
    </row>
    <row r="1338" spans="1:17" x14ac:dyDescent="0.2">
      <c r="A1338">
        <f t="shared" si="363"/>
        <v>1326</v>
      </c>
      <c r="B1338">
        <f t="shared" ca="1" si="364"/>
        <v>17.631364429563693</v>
      </c>
      <c r="C1338">
        <f t="shared" ca="1" si="365"/>
        <v>12.690827099874852</v>
      </c>
      <c r="E1338">
        <f t="shared" ca="1" si="361"/>
        <v>0.57157179689995119</v>
      </c>
      <c r="F1338">
        <f t="shared" ca="1" si="362"/>
        <v>2.2389715378527977E-2</v>
      </c>
      <c r="G1338">
        <f t="shared" ca="1" si="366"/>
        <v>0.40603848772152085</v>
      </c>
      <c r="H1338">
        <f t="shared" ca="1" si="367"/>
        <v>1</v>
      </c>
      <c r="I1338">
        <f t="shared" ca="1" si="368"/>
        <v>86.998697152746217</v>
      </c>
      <c r="J1338">
        <f t="shared" ca="1" si="369"/>
        <v>-0.74992352926764527</v>
      </c>
      <c r="K1338">
        <f t="shared" ca="1" si="370"/>
        <v>24.76977916238738</v>
      </c>
      <c r="L1338">
        <f t="shared" ca="1" si="371"/>
        <v>-0.74992352926764527</v>
      </c>
      <c r="M1338">
        <f t="shared" ca="1" si="372"/>
        <v>0.3382768045728109</v>
      </c>
      <c r="N1338">
        <f t="shared" ca="1" si="373"/>
        <v>3.0133860577504477</v>
      </c>
      <c r="O1338">
        <f t="shared" ca="1" si="374"/>
        <v>24.76977916238738</v>
      </c>
      <c r="P1338">
        <f t="shared" ca="1" si="375"/>
        <v>3.0133860577504477</v>
      </c>
      <c r="Q1338">
        <f t="shared" ca="1" si="376"/>
        <v>169.46155430902448</v>
      </c>
    </row>
    <row r="1339" spans="1:17" x14ac:dyDescent="0.2">
      <c r="A1339">
        <f t="shared" si="363"/>
        <v>1327</v>
      </c>
      <c r="B1339">
        <f t="shared" ca="1" si="364"/>
        <v>15.110376608046572</v>
      </c>
      <c r="C1339">
        <f t="shared" ca="1" si="365"/>
        <v>7.5049426313495164</v>
      </c>
      <c r="E1339">
        <f t="shared" ca="1" si="361"/>
        <v>0.90889628858983529</v>
      </c>
      <c r="F1339">
        <f t="shared" ca="1" si="362"/>
        <v>4.7240330168353745E-2</v>
      </c>
      <c r="G1339">
        <f t="shared" ca="1" si="366"/>
        <v>4.3863381241810967E-2</v>
      </c>
      <c r="H1339">
        <f t="shared" ca="1" si="367"/>
        <v>1</v>
      </c>
      <c r="I1339">
        <f t="shared" ca="1" si="368"/>
        <v>219.98842300671606</v>
      </c>
      <c r="J1339">
        <f t="shared" ca="1" si="369"/>
        <v>-2.5160824606400238</v>
      </c>
      <c r="K1339">
        <f t="shared" ca="1" si="370"/>
        <v>4.2550099340047316</v>
      </c>
      <c r="L1339">
        <f t="shared" ca="1" si="371"/>
        <v>-2.5160824606400238</v>
      </c>
      <c r="M1339">
        <f t="shared" ca="1" si="372"/>
        <v>1.5059166064712912</v>
      </c>
      <c r="N1339">
        <f t="shared" ca="1" si="373"/>
        <v>0.68683755097868204</v>
      </c>
      <c r="O1339">
        <f t="shared" ca="1" si="374"/>
        <v>4.2550099340047316</v>
      </c>
      <c r="P1339">
        <f t="shared" ca="1" si="375"/>
        <v>0.68683755097868204</v>
      </c>
      <c r="Q1339">
        <f t="shared" ca="1" si="376"/>
        <v>1.9776115751269299</v>
      </c>
    </row>
    <row r="1340" spans="1:17" x14ac:dyDescent="0.2">
      <c r="A1340">
        <f t="shared" si="363"/>
        <v>1328</v>
      </c>
      <c r="B1340">
        <f t="shared" ca="1" si="364"/>
        <v>23.519692808322464</v>
      </c>
      <c r="C1340">
        <f t="shared" ca="1" si="365"/>
        <v>17.191579765703299</v>
      </c>
      <c r="E1340">
        <f t="shared" ca="1" si="361"/>
        <v>0.22364021926099908</v>
      </c>
      <c r="F1340">
        <f t="shared" ca="1" si="362"/>
        <v>0.11242140662616563</v>
      </c>
      <c r="G1340">
        <f t="shared" ca="1" si="366"/>
        <v>0.66393837411283529</v>
      </c>
      <c r="H1340">
        <f t="shared" ca="1" si="367"/>
        <v>1</v>
      </c>
      <c r="I1340">
        <f t="shared" ca="1" si="368"/>
        <v>13.318980564815993</v>
      </c>
      <c r="J1340">
        <f t="shared" ca="1" si="369"/>
        <v>-1.4733181544118292</v>
      </c>
      <c r="K1340">
        <f t="shared" ca="1" si="370"/>
        <v>15.847538727624698</v>
      </c>
      <c r="L1340">
        <f t="shared" ca="1" si="371"/>
        <v>-1.4733181544118292</v>
      </c>
      <c r="M1340">
        <f t="shared" ca="1" si="372"/>
        <v>8.5285088362352717</v>
      </c>
      <c r="N1340">
        <f t="shared" ca="1" si="373"/>
        <v>24.740916621692005</v>
      </c>
      <c r="O1340">
        <f t="shared" ca="1" si="374"/>
        <v>15.847538727624698</v>
      </c>
      <c r="P1340">
        <f t="shared" ca="1" si="375"/>
        <v>24.740916621692005</v>
      </c>
      <c r="Q1340">
        <f t="shared" ca="1" si="376"/>
        <v>453.09818600699441</v>
      </c>
    </row>
    <row r="1341" spans="1:17" x14ac:dyDescent="0.2">
      <c r="A1341">
        <f t="shared" si="363"/>
        <v>1329</v>
      </c>
      <c r="B1341">
        <f t="shared" ca="1" si="364"/>
        <v>21.467315395512244</v>
      </c>
      <c r="C1341">
        <f t="shared" ca="1" si="365"/>
        <v>15.640446832859778</v>
      </c>
      <c r="E1341">
        <f t="shared" ca="1" si="361"/>
        <v>9.7210987522353243E-2</v>
      </c>
      <c r="F1341">
        <f t="shared" ca="1" si="362"/>
        <v>0.57967138893981551</v>
      </c>
      <c r="G1341">
        <f t="shared" ca="1" si="366"/>
        <v>0.32311762353783124</v>
      </c>
      <c r="H1341">
        <f t="shared" ca="1" si="367"/>
        <v>1</v>
      </c>
      <c r="I1341">
        <f t="shared" ca="1" si="368"/>
        <v>2.5165286341174391</v>
      </c>
      <c r="J1341">
        <f t="shared" ca="1" si="369"/>
        <v>-3.302135090017404</v>
      </c>
      <c r="K1341">
        <f t="shared" ca="1" si="370"/>
        <v>3.3524332759111486</v>
      </c>
      <c r="L1341">
        <f t="shared" ca="1" si="371"/>
        <v>-3.302135090017404</v>
      </c>
      <c r="M1341">
        <f t="shared" ca="1" si="372"/>
        <v>226.74556664607394</v>
      </c>
      <c r="N1341">
        <f t="shared" ca="1" si="373"/>
        <v>62.084260351113713</v>
      </c>
      <c r="O1341">
        <f t="shared" ca="1" si="374"/>
        <v>3.3524332759111486</v>
      </c>
      <c r="P1341">
        <f t="shared" ca="1" si="375"/>
        <v>62.084260351113713</v>
      </c>
      <c r="Q1341">
        <f t="shared" ca="1" si="376"/>
        <v>107.31441793619075</v>
      </c>
    </row>
    <row r="1342" spans="1:17" x14ac:dyDescent="0.2">
      <c r="A1342">
        <f t="shared" si="363"/>
        <v>1330</v>
      </c>
      <c r="B1342">
        <f t="shared" ca="1" si="364"/>
        <v>14.858201804725203</v>
      </c>
      <c r="C1342">
        <f t="shared" ca="1" si="365"/>
        <v>10.323602341613071</v>
      </c>
      <c r="E1342">
        <f t="shared" ca="1" si="361"/>
        <v>0.70114111156507797</v>
      </c>
      <c r="F1342">
        <f t="shared" ca="1" si="362"/>
        <v>8.3109705023400801E-2</v>
      </c>
      <c r="G1342">
        <f t="shared" ca="1" si="366"/>
        <v>0.21574918341152122</v>
      </c>
      <c r="H1342">
        <f t="shared" ca="1" si="367"/>
        <v>1</v>
      </c>
      <c r="I1342">
        <f t="shared" ca="1" si="368"/>
        <v>130.91277597240372</v>
      </c>
      <c r="J1342">
        <f t="shared" ca="1" si="369"/>
        <v>-3.414717574370445</v>
      </c>
      <c r="K1342">
        <f t="shared" ca="1" si="370"/>
        <v>16.145025497561043</v>
      </c>
      <c r="L1342">
        <f t="shared" ca="1" si="371"/>
        <v>-3.414717574370445</v>
      </c>
      <c r="M1342">
        <f t="shared" ca="1" si="372"/>
        <v>4.6609941270129518</v>
      </c>
      <c r="N1342">
        <f t="shared" ca="1" si="373"/>
        <v>5.9434676293794579</v>
      </c>
      <c r="O1342">
        <f t="shared" ca="1" si="374"/>
        <v>16.145025497561043</v>
      </c>
      <c r="P1342">
        <f t="shared" ca="1" si="375"/>
        <v>5.9434676293794579</v>
      </c>
      <c r="Q1342">
        <f t="shared" ca="1" si="376"/>
        <v>47.844839665382516</v>
      </c>
    </row>
    <row r="1343" spans="1:17" x14ac:dyDescent="0.2">
      <c r="A1343">
        <f t="shared" si="363"/>
        <v>1331</v>
      </c>
      <c r="B1343">
        <f t="shared" ca="1" si="364"/>
        <v>16.019542949171946</v>
      </c>
      <c r="C1343">
        <f t="shared" ca="1" si="365"/>
        <v>12.939345712091983</v>
      </c>
      <c r="E1343">
        <f t="shared" ca="1" si="361"/>
        <v>0.39475439189101746</v>
      </c>
      <c r="F1343">
        <f t="shared" ca="1" si="362"/>
        <v>0.34615420111698969</v>
      </c>
      <c r="G1343">
        <f t="shared" ca="1" si="366"/>
        <v>0.25909140699199285</v>
      </c>
      <c r="H1343">
        <f t="shared" ca="1" si="367"/>
        <v>1</v>
      </c>
      <c r="I1343">
        <f t="shared" ca="1" si="368"/>
        <v>41.497803266962876</v>
      </c>
      <c r="J1343">
        <f t="shared" ca="1" si="369"/>
        <v>-8.0074492221200533</v>
      </c>
      <c r="K1343">
        <f t="shared" ca="1" si="370"/>
        <v>10.916014948741177</v>
      </c>
      <c r="L1343">
        <f t="shared" ca="1" si="371"/>
        <v>-8.0074492221200533</v>
      </c>
      <c r="M1343">
        <f t="shared" ca="1" si="372"/>
        <v>80.856378845695218</v>
      </c>
      <c r="N1343">
        <f t="shared" ca="1" si="373"/>
        <v>29.727721002019418</v>
      </c>
      <c r="O1343">
        <f t="shared" ca="1" si="374"/>
        <v>10.916014948741177</v>
      </c>
      <c r="P1343">
        <f t="shared" ca="1" si="375"/>
        <v>29.727721002019418</v>
      </c>
      <c r="Q1343">
        <f t="shared" ca="1" si="376"/>
        <v>68.999000730425379</v>
      </c>
    </row>
    <row r="1344" spans="1:17" x14ac:dyDescent="0.2">
      <c r="A1344">
        <f t="shared" si="363"/>
        <v>1332</v>
      </c>
      <c r="B1344">
        <f t="shared" ca="1" si="364"/>
        <v>13.60657447465289</v>
      </c>
      <c r="C1344">
        <f t="shared" ca="1" si="365"/>
        <v>9.0624046794729853</v>
      </c>
      <c r="E1344">
        <f t="shared" ca="1" si="361"/>
        <v>0.74764297496139642</v>
      </c>
      <c r="F1344">
        <f t="shared" ca="1" si="362"/>
        <v>0.16103061708176825</v>
      </c>
      <c r="G1344">
        <f t="shared" ca="1" si="366"/>
        <v>9.1326407956835332E-2</v>
      </c>
      <c r="H1344">
        <f t="shared" ca="1" si="367"/>
        <v>1</v>
      </c>
      <c r="I1344">
        <f t="shared" ca="1" si="368"/>
        <v>148.8537157958306</v>
      </c>
      <c r="J1344">
        <f t="shared" ca="1" si="369"/>
        <v>-7.0550538034321253</v>
      </c>
      <c r="K1344">
        <f t="shared" ca="1" si="370"/>
        <v>7.2874363583280424</v>
      </c>
      <c r="L1344">
        <f t="shared" ca="1" si="371"/>
        <v>-7.0550538034321253</v>
      </c>
      <c r="M1344">
        <f t="shared" ca="1" si="372"/>
        <v>17.498144083543625</v>
      </c>
      <c r="N1344">
        <f t="shared" ca="1" si="373"/>
        <v>4.8746544325274357</v>
      </c>
      <c r="O1344">
        <f t="shared" ca="1" si="374"/>
        <v>7.2874363583280424</v>
      </c>
      <c r="P1344">
        <f t="shared" ca="1" si="375"/>
        <v>4.8746544325274357</v>
      </c>
      <c r="Q1344">
        <f t="shared" ca="1" si="376"/>
        <v>8.5729350800546271</v>
      </c>
    </row>
    <row r="1345" spans="1:17" x14ac:dyDescent="0.2">
      <c r="A1345">
        <f t="shared" si="363"/>
        <v>1333</v>
      </c>
      <c r="B1345">
        <f t="shared" ca="1" si="364"/>
        <v>13.554133800279976</v>
      </c>
      <c r="C1345">
        <f t="shared" ca="1" si="365"/>
        <v>9.4293862016784828</v>
      </c>
      <c r="E1345">
        <f t="shared" ca="1" si="361"/>
        <v>0.71529380459621283</v>
      </c>
      <c r="F1345">
        <f t="shared" ca="1" si="362"/>
        <v>0.17642123138332189</v>
      </c>
      <c r="G1345">
        <f t="shared" ca="1" si="366"/>
        <v>0.10828496402046528</v>
      </c>
      <c r="H1345">
        <f t="shared" ca="1" si="367"/>
        <v>1</v>
      </c>
      <c r="I1345">
        <f t="shared" ca="1" si="368"/>
        <v>136.25112392179901</v>
      </c>
      <c r="J1345">
        <f t="shared" ca="1" si="369"/>
        <v>-7.3949106091326922</v>
      </c>
      <c r="K1345">
        <f t="shared" ca="1" si="370"/>
        <v>8.2667872663594473</v>
      </c>
      <c r="L1345">
        <f t="shared" ca="1" si="371"/>
        <v>-7.3949106091326922</v>
      </c>
      <c r="M1345">
        <f t="shared" ca="1" si="372"/>
        <v>21.002779455718567</v>
      </c>
      <c r="N1345">
        <f t="shared" ca="1" si="373"/>
        <v>6.3322493163385252</v>
      </c>
      <c r="O1345">
        <f t="shared" ca="1" si="374"/>
        <v>8.2667872663594473</v>
      </c>
      <c r="P1345">
        <f t="shared" ca="1" si="375"/>
        <v>6.3322493163385252</v>
      </c>
      <c r="Q1345">
        <f t="shared" ca="1" si="376"/>
        <v>12.052387751243977</v>
      </c>
    </row>
    <row r="1346" spans="1:17" x14ac:dyDescent="0.2">
      <c r="A1346">
        <f t="shared" si="363"/>
        <v>1334</v>
      </c>
      <c r="B1346">
        <f t="shared" ca="1" si="364"/>
        <v>14.057798500117078</v>
      </c>
      <c r="C1346">
        <f t="shared" ca="1" si="365"/>
        <v>7.5246802901760512</v>
      </c>
      <c r="E1346">
        <f t="shared" ca="1" si="361"/>
        <v>0.86399469655233319</v>
      </c>
      <c r="F1346">
        <f t="shared" ca="1" si="362"/>
        <v>0.13537250604059164</v>
      </c>
      <c r="G1346">
        <f t="shared" ca="1" si="366"/>
        <v>6.3279740707516963E-4</v>
      </c>
      <c r="H1346">
        <f t="shared" ca="1" si="367"/>
        <v>1</v>
      </c>
      <c r="I1346">
        <f t="shared" ca="1" si="368"/>
        <v>198.78944433906969</v>
      </c>
      <c r="J1346">
        <f t="shared" ca="1" si="369"/>
        <v>-6.8539220584948941</v>
      </c>
      <c r="K1346">
        <f t="shared" ca="1" si="370"/>
        <v>5.8352559402192146E-2</v>
      </c>
      <c r="L1346">
        <f t="shared" ca="1" si="371"/>
        <v>-6.8539220584948941</v>
      </c>
      <c r="M1346">
        <f t="shared" ca="1" si="372"/>
        <v>12.366192746325922</v>
      </c>
      <c r="N1346">
        <f t="shared" ca="1" si="373"/>
        <v>2.8394495702396268E-2</v>
      </c>
      <c r="O1346">
        <f t="shared" ca="1" si="374"/>
        <v>5.8352559402192146E-2</v>
      </c>
      <c r="P1346">
        <f t="shared" ca="1" si="375"/>
        <v>2.8394495702396268E-2</v>
      </c>
      <c r="Q1346">
        <f t="shared" ca="1" si="376"/>
        <v>4.1159127902850061E-4</v>
      </c>
    </row>
    <row r="1347" spans="1:17" x14ac:dyDescent="0.2">
      <c r="A1347">
        <f t="shared" si="363"/>
        <v>1335</v>
      </c>
      <c r="B1347">
        <f t="shared" ca="1" si="364"/>
        <v>26.690633078887164</v>
      </c>
      <c r="C1347">
        <f t="shared" ca="1" si="365"/>
        <v>19.212016191645358</v>
      </c>
      <c r="E1347">
        <f t="shared" ca="1" si="361"/>
        <v>5.1034307324113737E-3</v>
      </c>
      <c r="F1347">
        <f t="shared" ca="1" si="362"/>
        <v>0.27894767079416477</v>
      </c>
      <c r="G1347">
        <f t="shared" ca="1" si="366"/>
        <v>0.71594889847342391</v>
      </c>
      <c r="H1347">
        <f t="shared" ca="1" si="367"/>
        <v>1</v>
      </c>
      <c r="I1347">
        <f t="shared" ca="1" si="368"/>
        <v>6.9357848955507138E-3</v>
      </c>
      <c r="J1347">
        <f t="shared" ca="1" si="369"/>
        <v>-8.3422380789718947E-2</v>
      </c>
      <c r="K1347">
        <f t="shared" ca="1" si="370"/>
        <v>0.38996747960492784</v>
      </c>
      <c r="L1347">
        <f t="shared" ca="1" si="371"/>
        <v>-8.3422380789718947E-2</v>
      </c>
      <c r="M1347">
        <f t="shared" ca="1" si="372"/>
        <v>52.507404692397266</v>
      </c>
      <c r="N1347">
        <f t="shared" ca="1" si="373"/>
        <v>66.197831760970814</v>
      </c>
      <c r="O1347">
        <f t="shared" ca="1" si="374"/>
        <v>0.38996747960492784</v>
      </c>
      <c r="P1347">
        <f t="shared" ca="1" si="375"/>
        <v>66.197831760970814</v>
      </c>
      <c r="Q1347">
        <f t="shared" ca="1" si="376"/>
        <v>526.86679995492079</v>
      </c>
    </row>
    <row r="1348" spans="1:17" x14ac:dyDescent="0.2">
      <c r="A1348">
        <f t="shared" si="363"/>
        <v>1336</v>
      </c>
      <c r="B1348">
        <f t="shared" ca="1" si="364"/>
        <v>13.651204849270908</v>
      </c>
      <c r="C1348">
        <f t="shared" ca="1" si="365"/>
        <v>10.68628926970395</v>
      </c>
      <c r="E1348">
        <f t="shared" ca="1" si="361"/>
        <v>0.56782579585065751</v>
      </c>
      <c r="F1348">
        <f t="shared" ca="1" si="362"/>
        <v>0.30331292161517681</v>
      </c>
      <c r="G1348">
        <f t="shared" ca="1" si="366"/>
        <v>0.12886128253416568</v>
      </c>
      <c r="H1348">
        <f t="shared" ca="1" si="367"/>
        <v>1</v>
      </c>
      <c r="I1348">
        <f t="shared" ca="1" si="368"/>
        <v>85.862079599623101</v>
      </c>
      <c r="J1348">
        <f t="shared" ca="1" si="369"/>
        <v>-10.092613604924455</v>
      </c>
      <c r="K1348">
        <f t="shared" ca="1" si="370"/>
        <v>7.8094726728295605</v>
      </c>
      <c r="L1348">
        <f t="shared" ca="1" si="371"/>
        <v>-10.092613604924455</v>
      </c>
      <c r="M1348">
        <f t="shared" ca="1" si="372"/>
        <v>62.080741936961971</v>
      </c>
      <c r="N1348">
        <f t="shared" ca="1" si="373"/>
        <v>12.955445807439625</v>
      </c>
      <c r="O1348">
        <f t="shared" ca="1" si="374"/>
        <v>7.8094726728295605</v>
      </c>
      <c r="P1348">
        <f t="shared" ca="1" si="375"/>
        <v>12.955445807439625</v>
      </c>
      <c r="Q1348">
        <f t="shared" ca="1" si="376"/>
        <v>17.06796254948302</v>
      </c>
    </row>
    <row r="1349" spans="1:17" x14ac:dyDescent="0.2">
      <c r="A1349">
        <f t="shared" si="363"/>
        <v>1337</v>
      </c>
      <c r="B1349">
        <f t="shared" ca="1" si="364"/>
        <v>14.87606915967562</v>
      </c>
      <c r="C1349">
        <f t="shared" ca="1" si="365"/>
        <v>8.2107649177850082</v>
      </c>
      <c r="E1349">
        <f t="shared" ca="1" si="361"/>
        <v>0.85978851115426336</v>
      </c>
      <c r="F1349">
        <f t="shared" ca="1" si="362"/>
        <v>5.0323477285466156E-2</v>
      </c>
      <c r="G1349">
        <f t="shared" ca="1" si="366"/>
        <v>8.9888011560270487E-2</v>
      </c>
      <c r="H1349">
        <f t="shared" ca="1" si="367"/>
        <v>1</v>
      </c>
      <c r="I1349">
        <f t="shared" ca="1" si="368"/>
        <v>196.85862240599593</v>
      </c>
      <c r="J1349">
        <f t="shared" ca="1" si="369"/>
        <v>-2.5354782900266533</v>
      </c>
      <c r="K1349">
        <f t="shared" ca="1" si="370"/>
        <v>8.2485488882140494</v>
      </c>
      <c r="L1349">
        <f t="shared" ca="1" si="371"/>
        <v>-2.5354782900266533</v>
      </c>
      <c r="M1349">
        <f t="shared" ca="1" si="372"/>
        <v>1.7088988566448389</v>
      </c>
      <c r="N1349">
        <f t="shared" ca="1" si="373"/>
        <v>1.4993789733517762</v>
      </c>
      <c r="O1349">
        <f t="shared" ca="1" si="374"/>
        <v>8.2485488882140494</v>
      </c>
      <c r="P1349">
        <f t="shared" ca="1" si="375"/>
        <v>1.4993789733517762</v>
      </c>
      <c r="Q1349">
        <f t="shared" ca="1" si="376"/>
        <v>8.3050132377329451</v>
      </c>
    </row>
    <row r="1350" spans="1:17" x14ac:dyDescent="0.2">
      <c r="A1350">
        <f t="shared" si="363"/>
        <v>1338</v>
      </c>
      <c r="B1350">
        <f t="shared" ca="1" si="364"/>
        <v>13.899665028845504</v>
      </c>
      <c r="C1350">
        <f t="shared" ca="1" si="365"/>
        <v>9.9598235528932406</v>
      </c>
      <c r="E1350">
        <f t="shared" ca="1" si="361"/>
        <v>0.6887222385985976</v>
      </c>
      <c r="F1350">
        <f t="shared" ca="1" si="362"/>
        <v>0.15783589653103086</v>
      </c>
      <c r="G1350">
        <f t="shared" ca="1" si="366"/>
        <v>0.15344186487037154</v>
      </c>
      <c r="H1350">
        <f t="shared" ca="1" si="367"/>
        <v>1</v>
      </c>
      <c r="I1350">
        <f t="shared" ca="1" si="368"/>
        <v>126.3162951326922</v>
      </c>
      <c r="J1350">
        <f t="shared" ca="1" si="369"/>
        <v>-6.3701183906179963</v>
      </c>
      <c r="K1350">
        <f t="shared" ca="1" si="370"/>
        <v>11.279039466789353</v>
      </c>
      <c r="L1350">
        <f t="shared" ca="1" si="371"/>
        <v>-6.3701183906179963</v>
      </c>
      <c r="M1350">
        <f t="shared" ca="1" si="372"/>
        <v>16.810732473737389</v>
      </c>
      <c r="N1350">
        <f t="shared" ca="1" si="373"/>
        <v>8.0276540747515988</v>
      </c>
      <c r="O1350">
        <f t="shared" ca="1" si="374"/>
        <v>11.279039466789353</v>
      </c>
      <c r="P1350">
        <f t="shared" ca="1" si="375"/>
        <v>8.0276540747515988</v>
      </c>
      <c r="Q1350">
        <f t="shared" ca="1" si="376"/>
        <v>24.200510005835156</v>
      </c>
    </row>
    <row r="1351" spans="1:17" x14ac:dyDescent="0.2">
      <c r="A1351">
        <f t="shared" si="363"/>
        <v>1339</v>
      </c>
      <c r="B1351">
        <f t="shared" ca="1" si="364"/>
        <v>19.834600010956265</v>
      </c>
      <c r="C1351">
        <f t="shared" ca="1" si="365"/>
        <v>14.509383396556355</v>
      </c>
      <c r="E1351">
        <f t="shared" ca="1" si="361"/>
        <v>0.44316058609922082</v>
      </c>
      <c r="F1351">
        <f t="shared" ca="1" si="362"/>
        <v>3.4145624041618639E-2</v>
      </c>
      <c r="G1351">
        <f t="shared" ca="1" si="366"/>
        <v>0.5226937898591606</v>
      </c>
      <c r="H1351">
        <f t="shared" ca="1" si="367"/>
        <v>1</v>
      </c>
      <c r="I1351">
        <f t="shared" ca="1" si="368"/>
        <v>52.299004540621652</v>
      </c>
      <c r="J1351">
        <f t="shared" ca="1" si="369"/>
        <v>-0.88673489311223153</v>
      </c>
      <c r="K1351">
        <f t="shared" ca="1" si="370"/>
        <v>24.722512783024897</v>
      </c>
      <c r="L1351">
        <f t="shared" ca="1" si="371"/>
        <v>-0.88673489311223153</v>
      </c>
      <c r="M1351">
        <f t="shared" ca="1" si="372"/>
        <v>0.78676527307606792</v>
      </c>
      <c r="N1351">
        <f t="shared" ca="1" si="373"/>
        <v>5.9159077703467089</v>
      </c>
      <c r="O1351">
        <f t="shared" ca="1" si="374"/>
        <v>24.722512783024897</v>
      </c>
      <c r="P1351">
        <f t="shared" ca="1" si="375"/>
        <v>5.9159077703467089</v>
      </c>
      <c r="Q1351">
        <f t="shared" ca="1" si="376"/>
        <v>280.82221646040989</v>
      </c>
    </row>
    <row r="1352" spans="1:17" x14ac:dyDescent="0.2">
      <c r="A1352">
        <f t="shared" si="363"/>
        <v>1340</v>
      </c>
      <c r="B1352">
        <f t="shared" ca="1" si="364"/>
        <v>15.848857678331854</v>
      </c>
      <c r="C1352">
        <f t="shared" ca="1" si="365"/>
        <v>10.49730882953606</v>
      </c>
      <c r="E1352">
        <f t="shared" ca="1" si="361"/>
        <v>0.72260363278720552</v>
      </c>
      <c r="F1352">
        <f t="shared" ca="1" si="362"/>
        <v>1.6009629652780619E-2</v>
      </c>
      <c r="G1352">
        <f t="shared" ca="1" si="366"/>
        <v>0.26138673756001385</v>
      </c>
      <c r="H1352">
        <f t="shared" ca="1" si="367"/>
        <v>1</v>
      </c>
      <c r="I1352">
        <f t="shared" ca="1" si="368"/>
        <v>139.05014549422808</v>
      </c>
      <c r="J1352">
        <f t="shared" ca="1" si="369"/>
        <v>-0.67792092963527473</v>
      </c>
      <c r="K1352">
        <f t="shared" ca="1" si="370"/>
        <v>20.158946422801648</v>
      </c>
      <c r="L1352">
        <f t="shared" ca="1" si="371"/>
        <v>-0.67792092963527473</v>
      </c>
      <c r="M1352">
        <f t="shared" ca="1" si="372"/>
        <v>0.17295680144463108</v>
      </c>
      <c r="N1352">
        <f t="shared" ca="1" si="373"/>
        <v>1.3870874232991841</v>
      </c>
      <c r="O1352">
        <f t="shared" ca="1" si="374"/>
        <v>20.158946422801648</v>
      </c>
      <c r="P1352">
        <f t="shared" ca="1" si="375"/>
        <v>1.3870874232991841</v>
      </c>
      <c r="Q1352">
        <f t="shared" ca="1" si="376"/>
        <v>70.226961579414706</v>
      </c>
    </row>
    <row r="1353" spans="1:17" x14ac:dyDescent="0.2">
      <c r="A1353">
        <f t="shared" si="363"/>
        <v>1341</v>
      </c>
      <c r="B1353">
        <f t="shared" ca="1" si="364"/>
        <v>15.919864265229991</v>
      </c>
      <c r="C1353">
        <f t="shared" ca="1" si="365"/>
        <v>7.0255440050152274</v>
      </c>
      <c r="E1353">
        <f t="shared" ca="1" si="361"/>
        <v>0.96159743074514592</v>
      </c>
      <c r="F1353">
        <f t="shared" ca="1" si="362"/>
        <v>6.0128325816056725E-3</v>
      </c>
      <c r="G1353">
        <f t="shared" ca="1" si="366"/>
        <v>3.2389736673248404E-2</v>
      </c>
      <c r="H1353">
        <f t="shared" ca="1" si="367"/>
        <v>1</v>
      </c>
      <c r="I1353">
        <f t="shared" ca="1" si="368"/>
        <v>246.23951949061177</v>
      </c>
      <c r="J1353">
        <f t="shared" ca="1" si="369"/>
        <v>-0.33882076761160129</v>
      </c>
      <c r="K1353">
        <f t="shared" ca="1" si="370"/>
        <v>3.3241824576006214</v>
      </c>
      <c r="L1353">
        <f t="shared" ca="1" si="371"/>
        <v>-0.33882076761160129</v>
      </c>
      <c r="M1353">
        <f t="shared" ca="1" si="372"/>
        <v>2.4396824235601765E-2</v>
      </c>
      <c r="N1353">
        <f t="shared" ca="1" si="373"/>
        <v>6.4554352464308726E-2</v>
      </c>
      <c r="O1353">
        <f t="shared" ca="1" si="374"/>
        <v>3.3241824576006214</v>
      </c>
      <c r="P1353">
        <f t="shared" ca="1" si="375"/>
        <v>6.4554352464308726E-2</v>
      </c>
      <c r="Q1353">
        <f t="shared" ca="1" si="376"/>
        <v>1.0783298235928169</v>
      </c>
    </row>
    <row r="1354" spans="1:17" x14ac:dyDescent="0.2">
      <c r="A1354">
        <f t="shared" si="363"/>
        <v>1342</v>
      </c>
      <c r="B1354">
        <f t="shared" ca="1" si="364"/>
        <v>14.525339193859486</v>
      </c>
      <c r="C1354">
        <f t="shared" ca="1" si="365"/>
        <v>11.533847840114801</v>
      </c>
      <c r="E1354">
        <f t="shared" ca="1" si="361"/>
        <v>0.46899733229172691</v>
      </c>
      <c r="F1354">
        <f t="shared" ca="1" si="362"/>
        <v>0.38763978148517053</v>
      </c>
      <c r="G1354">
        <f t="shared" ca="1" si="366"/>
        <v>0.14336288622310256</v>
      </c>
      <c r="H1354">
        <f t="shared" ca="1" si="367"/>
        <v>1</v>
      </c>
      <c r="I1354">
        <f t="shared" ca="1" si="368"/>
        <v>58.574947936646261</v>
      </c>
      <c r="J1354">
        <f t="shared" ca="1" si="369"/>
        <v>-10.653598571632207</v>
      </c>
      <c r="K1354">
        <f t="shared" ca="1" si="370"/>
        <v>7.1761457358578564</v>
      </c>
      <c r="L1354">
        <f t="shared" ca="1" si="371"/>
        <v>-10.653598571632207</v>
      </c>
      <c r="M1354">
        <f t="shared" ca="1" si="372"/>
        <v>101.39855220812478</v>
      </c>
      <c r="N1354">
        <f t="shared" ca="1" si="373"/>
        <v>18.420612893044339</v>
      </c>
      <c r="O1354">
        <f t="shared" ca="1" si="374"/>
        <v>7.1761457358578564</v>
      </c>
      <c r="P1354">
        <f t="shared" ca="1" si="375"/>
        <v>18.420612893044339</v>
      </c>
      <c r="Q1354">
        <f t="shared" ca="1" si="376"/>
        <v>21.125658437359526</v>
      </c>
    </row>
    <row r="1355" spans="1:17" x14ac:dyDescent="0.2">
      <c r="A1355">
        <f t="shared" si="363"/>
        <v>1343</v>
      </c>
      <c r="B1355">
        <f t="shared" ca="1" si="364"/>
        <v>15.722969485906926</v>
      </c>
      <c r="C1355">
        <f t="shared" ca="1" si="365"/>
        <v>11.581277659649171</v>
      </c>
      <c r="E1355">
        <f t="shared" ca="1" si="361"/>
        <v>0.61418721735501292</v>
      </c>
      <c r="F1355">
        <f t="shared" ca="1" si="362"/>
        <v>8.7492538579746051E-2</v>
      </c>
      <c r="G1355">
        <f t="shared" ca="1" si="366"/>
        <v>0.29832024406524105</v>
      </c>
      <c r="H1355">
        <f t="shared" ca="1" si="367"/>
        <v>1</v>
      </c>
      <c r="I1355">
        <f t="shared" ca="1" si="368"/>
        <v>100.45526727935885</v>
      </c>
      <c r="J1355">
        <f t="shared" ca="1" si="369"/>
        <v>-3.1489764102437521</v>
      </c>
      <c r="K1355">
        <f t="shared" ca="1" si="370"/>
        <v>19.55544220203015</v>
      </c>
      <c r="L1355">
        <f t="shared" ca="1" si="371"/>
        <v>-3.1489764102437521</v>
      </c>
      <c r="M1355">
        <f t="shared" ca="1" si="372"/>
        <v>5.165556418450211</v>
      </c>
      <c r="N1355">
        <f t="shared" ca="1" si="373"/>
        <v>8.6515265227166545</v>
      </c>
      <c r="O1355">
        <f t="shared" ca="1" si="374"/>
        <v>19.55544220203015</v>
      </c>
      <c r="P1355">
        <f t="shared" ca="1" si="375"/>
        <v>8.6515265227166545</v>
      </c>
      <c r="Q1355">
        <f t="shared" ca="1" si="376"/>
        <v>91.474961127945122</v>
      </c>
    </row>
    <row r="1356" spans="1:17" x14ac:dyDescent="0.2">
      <c r="A1356">
        <f t="shared" si="363"/>
        <v>1344</v>
      </c>
      <c r="B1356">
        <f t="shared" ca="1" si="364"/>
        <v>29.796327625964427</v>
      </c>
      <c r="C1356">
        <f t="shared" ca="1" si="365"/>
        <v>20.300633629380059</v>
      </c>
      <c r="E1356">
        <f t="shared" ca="1" si="361"/>
        <v>5.1049378367080345E-2</v>
      </c>
      <c r="F1356">
        <f t="shared" ca="1" si="362"/>
        <v>3.7563717023852042E-2</v>
      </c>
      <c r="G1356">
        <f t="shared" ca="1" si="366"/>
        <v>0.91138690460906757</v>
      </c>
      <c r="H1356">
        <f t="shared" ca="1" si="367"/>
        <v>1</v>
      </c>
      <c r="I1356">
        <f t="shared" ca="1" si="368"/>
        <v>0.6939881941324777</v>
      </c>
      <c r="J1356">
        <f t="shared" ca="1" si="369"/>
        <v>-0.11237161802895923</v>
      </c>
      <c r="K1356">
        <f t="shared" ca="1" si="370"/>
        <v>4.9656646179481747</v>
      </c>
      <c r="L1356">
        <f t="shared" ca="1" si="371"/>
        <v>-0.11237161802895923</v>
      </c>
      <c r="M1356">
        <f t="shared" ca="1" si="372"/>
        <v>0.95216495817009172</v>
      </c>
      <c r="N1356">
        <f t="shared" ca="1" si="373"/>
        <v>11.347765288545178</v>
      </c>
      <c r="O1356">
        <f t="shared" ca="1" si="374"/>
        <v>4.9656646179481747</v>
      </c>
      <c r="P1356">
        <f t="shared" ca="1" si="375"/>
        <v>11.347765288545178</v>
      </c>
      <c r="Q1356">
        <f t="shared" ca="1" si="376"/>
        <v>853.77287026457952</v>
      </c>
    </row>
    <row r="1357" spans="1:17" x14ac:dyDescent="0.2">
      <c r="A1357">
        <f t="shared" si="363"/>
        <v>1345</v>
      </c>
      <c r="B1357">
        <f t="shared" ca="1" si="364"/>
        <v>14.533403105486292</v>
      </c>
      <c r="C1357">
        <f t="shared" ca="1" si="365"/>
        <v>7.3602377650811475</v>
      </c>
      <c r="E1357">
        <f t="shared" ca="1" si="361"/>
        <v>0.89376934225151372</v>
      </c>
      <c r="F1357">
        <f t="shared" ca="1" si="362"/>
        <v>9.7570498843827208E-2</v>
      </c>
      <c r="G1357">
        <f t="shared" ca="1" si="366"/>
        <v>8.660158904659071E-3</v>
      </c>
      <c r="H1357">
        <f t="shared" ca="1" si="367"/>
        <v>1</v>
      </c>
      <c r="I1357">
        <f t="shared" ca="1" si="368"/>
        <v>212.72673457269977</v>
      </c>
      <c r="J1357">
        <f t="shared" ca="1" si="369"/>
        <v>-5.1102435056832523</v>
      </c>
      <c r="K1357">
        <f t="shared" ca="1" si="370"/>
        <v>0.82610539098738811</v>
      </c>
      <c r="L1357">
        <f t="shared" ca="1" si="371"/>
        <v>-5.1102435056832523</v>
      </c>
      <c r="M1357">
        <f t="shared" ca="1" si="372"/>
        <v>6.4240975146785422</v>
      </c>
      <c r="N1357">
        <f t="shared" ca="1" si="373"/>
        <v>0.28008083111763921</v>
      </c>
      <c r="O1357">
        <f t="shared" ca="1" si="374"/>
        <v>0.82610539098738811</v>
      </c>
      <c r="P1357">
        <f t="shared" ca="1" si="375"/>
        <v>0.28008083111763921</v>
      </c>
      <c r="Q1357">
        <f t="shared" ca="1" si="376"/>
        <v>7.708830633675573E-2</v>
      </c>
    </row>
    <row r="1358" spans="1:17" x14ac:dyDescent="0.2">
      <c r="A1358">
        <f t="shared" si="363"/>
        <v>1346</v>
      </c>
      <c r="B1358">
        <f t="shared" ca="1" si="364"/>
        <v>15.996741578333031</v>
      </c>
      <c r="C1358">
        <f t="shared" ca="1" si="365"/>
        <v>12.383740702209714</v>
      </c>
      <c r="E1358">
        <f t="shared" ref="E1358:E1421" ca="1" si="377">RAND()</f>
        <v>0.53209528576446941</v>
      </c>
      <c r="F1358">
        <f t="shared" ref="F1358:F1421" ca="1" si="378">RAND()*(1-E1358)</f>
        <v>0.14411534894781663</v>
      </c>
      <c r="G1358">
        <f t="shared" ca="1" si="366"/>
        <v>0.32378936528771396</v>
      </c>
      <c r="H1358">
        <f t="shared" ca="1" si="367"/>
        <v>1</v>
      </c>
      <c r="I1358">
        <f t="shared" ca="1" si="368"/>
        <v>75.396292191257288</v>
      </c>
      <c r="J1358">
        <f t="shared" ca="1" si="369"/>
        <v>-4.4936295299920737</v>
      </c>
      <c r="K1358">
        <f t="shared" ca="1" si="370"/>
        <v>18.388069367942926</v>
      </c>
      <c r="L1358">
        <f t="shared" ca="1" si="371"/>
        <v>-4.4936295299920737</v>
      </c>
      <c r="M1358">
        <f t="shared" ca="1" si="372"/>
        <v>14.015078969826424</v>
      </c>
      <c r="N1358">
        <f t="shared" ca="1" si="373"/>
        <v>15.467204167291722</v>
      </c>
      <c r="O1358">
        <f t="shared" ca="1" si="374"/>
        <v>18.388069367942926</v>
      </c>
      <c r="P1358">
        <f t="shared" ca="1" si="375"/>
        <v>15.467204167291722</v>
      </c>
      <c r="Q1358">
        <f t="shared" ca="1" si="376"/>
        <v>107.76108195239995</v>
      </c>
    </row>
    <row r="1359" spans="1:17" x14ac:dyDescent="0.2">
      <c r="A1359">
        <f t="shared" si="363"/>
        <v>1347</v>
      </c>
      <c r="B1359">
        <f t="shared" ca="1" si="364"/>
        <v>15.455601872600152</v>
      </c>
      <c r="C1359">
        <f t="shared" ca="1" si="365"/>
        <v>8.8723832779260583</v>
      </c>
      <c r="E1359">
        <f t="shared" ca="1" si="377"/>
        <v>0.83592488019187106</v>
      </c>
      <c r="F1359">
        <f t="shared" ca="1" si="378"/>
        <v>8.3724089856163399E-3</v>
      </c>
      <c r="G1359">
        <f t="shared" ca="1" si="366"/>
        <v>0.15570271082251261</v>
      </c>
      <c r="H1359">
        <f t="shared" ca="1" si="367"/>
        <v>1</v>
      </c>
      <c r="I1359">
        <f t="shared" ca="1" si="368"/>
        <v>186.08255893772633</v>
      </c>
      <c r="J1359">
        <f t="shared" ca="1" si="369"/>
        <v>-0.4101241117236149</v>
      </c>
      <c r="K1359">
        <f t="shared" ca="1" si="370"/>
        <v>13.891449588186992</v>
      </c>
      <c r="L1359">
        <f t="shared" ca="1" si="371"/>
        <v>-0.4101241117236149</v>
      </c>
      <c r="M1359">
        <f t="shared" ca="1" si="372"/>
        <v>4.7301612303695235E-2</v>
      </c>
      <c r="N1359">
        <f t="shared" ca="1" si="373"/>
        <v>0.43210133601523731</v>
      </c>
      <c r="O1359">
        <f t="shared" ca="1" si="374"/>
        <v>13.891449588186992</v>
      </c>
      <c r="P1359">
        <f t="shared" ca="1" si="375"/>
        <v>0.43210133601523731</v>
      </c>
      <c r="Q1359">
        <f t="shared" ca="1" si="376"/>
        <v>24.918915069334059</v>
      </c>
    </row>
    <row r="1360" spans="1:17" x14ac:dyDescent="0.2">
      <c r="A1360">
        <f t="shared" si="363"/>
        <v>1348</v>
      </c>
      <c r="B1360">
        <f t="shared" ca="1" si="364"/>
        <v>17.019876408541705</v>
      </c>
      <c r="C1360">
        <f t="shared" ca="1" si="365"/>
        <v>12.563025570868604</v>
      </c>
      <c r="E1360">
        <f t="shared" ca="1" si="377"/>
        <v>0.31300341406755572</v>
      </c>
      <c r="F1360">
        <f t="shared" ca="1" si="378"/>
        <v>0.56283051642672544</v>
      </c>
      <c r="G1360">
        <f t="shared" ca="1" si="366"/>
        <v>0.12416606950571885</v>
      </c>
      <c r="H1360">
        <f t="shared" ca="1" si="367"/>
        <v>1</v>
      </c>
      <c r="I1360">
        <f t="shared" ca="1" si="368"/>
        <v>26.089713841138952</v>
      </c>
      <c r="J1360">
        <f t="shared" ca="1" si="369"/>
        <v>-10.323437368522075</v>
      </c>
      <c r="K1360">
        <f t="shared" ca="1" si="370"/>
        <v>4.147975189781719</v>
      </c>
      <c r="L1360">
        <f t="shared" ca="1" si="371"/>
        <v>-10.323437368522075</v>
      </c>
      <c r="M1360">
        <f t="shared" ca="1" si="372"/>
        <v>213.76192276124848</v>
      </c>
      <c r="N1360">
        <f t="shared" ca="1" si="373"/>
        <v>23.164320785071151</v>
      </c>
      <c r="O1360">
        <f t="shared" ca="1" si="374"/>
        <v>4.147975189781719</v>
      </c>
      <c r="P1360">
        <f t="shared" ca="1" si="375"/>
        <v>23.164320785071151</v>
      </c>
      <c r="Q1360">
        <f t="shared" ca="1" si="376"/>
        <v>15.846839146985436</v>
      </c>
    </row>
    <row r="1361" spans="1:17" x14ac:dyDescent="0.2">
      <c r="A1361">
        <f t="shared" si="363"/>
        <v>1349</v>
      </c>
      <c r="B1361">
        <f t="shared" ca="1" si="364"/>
        <v>15.746097418739907</v>
      </c>
      <c r="C1361">
        <f t="shared" ca="1" si="365"/>
        <v>11.531791715699812</v>
      </c>
      <c r="E1361">
        <f t="shared" ca="1" si="377"/>
        <v>0.62048293525083464</v>
      </c>
      <c r="F1361">
        <f t="shared" ca="1" si="378"/>
        <v>8.1506101556291927E-2</v>
      </c>
      <c r="G1361">
        <f t="shared" ca="1" si="366"/>
        <v>0.29801096319287346</v>
      </c>
      <c r="H1361">
        <f t="shared" ca="1" si="367"/>
        <v>1</v>
      </c>
      <c r="I1361">
        <f t="shared" ca="1" si="368"/>
        <v>102.52525312325398</v>
      </c>
      <c r="J1361">
        <f t="shared" ca="1" si="369"/>
        <v>-2.9635863048817375</v>
      </c>
      <c r="K1361">
        <f t="shared" ca="1" si="370"/>
        <v>19.735413252743879</v>
      </c>
      <c r="L1361">
        <f t="shared" ca="1" si="371"/>
        <v>-2.9635863048817375</v>
      </c>
      <c r="M1361">
        <f t="shared" ca="1" si="372"/>
        <v>4.4828614499424058</v>
      </c>
      <c r="N1361">
        <f t="shared" ca="1" si="373"/>
        <v>8.0512138579062515</v>
      </c>
      <c r="O1361">
        <f t="shared" ca="1" si="374"/>
        <v>19.735413252743879</v>
      </c>
      <c r="P1361">
        <f t="shared" ca="1" si="375"/>
        <v>8.0512138579062515</v>
      </c>
      <c r="Q1361">
        <f t="shared" ca="1" si="376"/>
        <v>91.285387735714437</v>
      </c>
    </row>
    <row r="1362" spans="1:17" x14ac:dyDescent="0.2">
      <c r="A1362">
        <f t="shared" si="363"/>
        <v>1350</v>
      </c>
      <c r="B1362">
        <f t="shared" ca="1" si="364"/>
        <v>24.468440977305661</v>
      </c>
      <c r="C1362">
        <f t="shared" ca="1" si="365"/>
        <v>18.052898890334681</v>
      </c>
      <c r="E1362">
        <f t="shared" ca="1" si="377"/>
        <v>7.9339274921903291E-2</v>
      </c>
      <c r="F1362">
        <f t="shared" ca="1" si="378"/>
        <v>0.28685025431687561</v>
      </c>
      <c r="G1362">
        <f t="shared" ca="1" si="366"/>
        <v>0.6338104707612211</v>
      </c>
      <c r="H1362">
        <f t="shared" ca="1" si="367"/>
        <v>1</v>
      </c>
      <c r="I1362">
        <f t="shared" ca="1" si="368"/>
        <v>1.6762840811690118</v>
      </c>
      <c r="J1362">
        <f t="shared" ca="1" si="369"/>
        <v>-1.333647583655738</v>
      </c>
      <c r="K1362">
        <f t="shared" ca="1" si="370"/>
        <v>5.3670022647254374</v>
      </c>
      <c r="L1362">
        <f t="shared" ca="1" si="371"/>
        <v>-1.333647583655738</v>
      </c>
      <c r="M1362">
        <f t="shared" ca="1" si="372"/>
        <v>55.524614557437609</v>
      </c>
      <c r="N1362">
        <f t="shared" ca="1" si="373"/>
        <v>60.263402573963326</v>
      </c>
      <c r="O1362">
        <f t="shared" ca="1" si="374"/>
        <v>5.3670022647254374</v>
      </c>
      <c r="P1362">
        <f t="shared" ca="1" si="375"/>
        <v>60.263402573963326</v>
      </c>
      <c r="Q1362">
        <f t="shared" ca="1" si="376"/>
        <v>412.91019071121809</v>
      </c>
    </row>
    <row r="1363" spans="1:17" x14ac:dyDescent="0.2">
      <c r="A1363">
        <f t="shared" si="363"/>
        <v>1351</v>
      </c>
      <c r="B1363">
        <f t="shared" ca="1" si="364"/>
        <v>23.158332821085434</v>
      </c>
      <c r="C1363">
        <f t="shared" ca="1" si="365"/>
        <v>17.080261476153417</v>
      </c>
      <c r="E1363">
        <f t="shared" ca="1" si="377"/>
        <v>0.21805946650102537</v>
      </c>
      <c r="F1363">
        <f t="shared" ca="1" si="378"/>
        <v>0.13888951419291423</v>
      </c>
      <c r="G1363">
        <f t="shared" ca="1" si="366"/>
        <v>0.64305101930606035</v>
      </c>
      <c r="H1363">
        <f t="shared" ca="1" si="367"/>
        <v>1</v>
      </c>
      <c r="I1363">
        <f t="shared" ca="1" si="368"/>
        <v>12.662546606848554</v>
      </c>
      <c r="J1363">
        <f t="shared" ca="1" si="369"/>
        <v>-1.7747697593351175</v>
      </c>
      <c r="K1363">
        <f t="shared" ca="1" si="370"/>
        <v>14.965957857841689</v>
      </c>
      <c r="L1363">
        <f t="shared" ca="1" si="371"/>
        <v>-1.7747697593351175</v>
      </c>
      <c r="M1363">
        <f t="shared" ca="1" si="372"/>
        <v>13.017092518671467</v>
      </c>
      <c r="N1363">
        <f t="shared" ca="1" si="373"/>
        <v>29.604238202400815</v>
      </c>
      <c r="O1363">
        <f t="shared" ca="1" si="374"/>
        <v>14.965957857841689</v>
      </c>
      <c r="P1363">
        <f t="shared" ca="1" si="375"/>
        <v>29.604238202400815</v>
      </c>
      <c r="Q1363">
        <f t="shared" ca="1" si="376"/>
        <v>425.03788732482809</v>
      </c>
    </row>
    <row r="1364" spans="1:17" x14ac:dyDescent="0.2">
      <c r="A1364">
        <f t="shared" si="363"/>
        <v>1352</v>
      </c>
      <c r="B1364">
        <f t="shared" ca="1" si="364"/>
        <v>14.200558220406348</v>
      </c>
      <c r="C1364">
        <f t="shared" ca="1" si="365"/>
        <v>10.244446845354965</v>
      </c>
      <c r="E1364">
        <f t="shared" ca="1" si="377"/>
        <v>0.50784332251462694</v>
      </c>
      <c r="F1364">
        <f t="shared" ca="1" si="378"/>
        <v>0.48489234600155484</v>
      </c>
      <c r="G1364">
        <f t="shared" ca="1" si="366"/>
        <v>7.2643314838182205E-3</v>
      </c>
      <c r="H1364">
        <f t="shared" ca="1" si="367"/>
        <v>1</v>
      </c>
      <c r="I1364">
        <f t="shared" ca="1" si="368"/>
        <v>68.680058951303792</v>
      </c>
      <c r="J1364">
        <f t="shared" ca="1" si="369"/>
        <v>-14.430211327243025</v>
      </c>
      <c r="K1364">
        <f t="shared" ca="1" si="370"/>
        <v>0.39374000435483225</v>
      </c>
      <c r="L1364">
        <f t="shared" ca="1" si="371"/>
        <v>-14.430211327243025</v>
      </c>
      <c r="M1364">
        <f t="shared" ca="1" si="372"/>
        <v>158.65937224990964</v>
      </c>
      <c r="N1364">
        <f t="shared" ca="1" si="373"/>
        <v>1.1675620827706772</v>
      </c>
      <c r="O1364">
        <f t="shared" ca="1" si="374"/>
        <v>0.39374000435483225</v>
      </c>
      <c r="P1364">
        <f t="shared" ca="1" si="375"/>
        <v>1.1675620827706772</v>
      </c>
      <c r="Q1364">
        <f t="shared" ca="1" si="376"/>
        <v>5.4241050171928568E-2</v>
      </c>
    </row>
    <row r="1365" spans="1:17" x14ac:dyDescent="0.2">
      <c r="A1365">
        <f t="shared" ref="A1365:A1428" si="379">A1364+1</f>
        <v>1353</v>
      </c>
      <c r="B1365">
        <f t="shared" ref="B1365:B1428" ca="1" si="380">SUM(I1365:Q1365)^0.5</f>
        <v>14.778339606958157</v>
      </c>
      <c r="C1365">
        <f t="shared" ref="C1365:C1428" ca="1" si="381">E1365*C$2+F1365*C$3+G1365*C$4</f>
        <v>11.020645032370892</v>
      </c>
      <c r="E1365">
        <f t="shared" ca="1" si="377"/>
        <v>0.45231876091375467</v>
      </c>
      <c r="F1365">
        <f t="shared" ca="1" si="378"/>
        <v>0.49135818373751095</v>
      </c>
      <c r="G1365">
        <f t="shared" ref="G1365:G1428" ca="1" si="382">1-E1365-F1365</f>
        <v>5.6323055348734385E-2</v>
      </c>
      <c r="H1365">
        <f t="shared" ref="H1365:H1428" ca="1" si="383">SUM(E1365:G1365)</f>
        <v>1</v>
      </c>
      <c r="I1365">
        <f t="shared" ref="I1365:I1428" ca="1" si="384">E1365*E1365*B$2*B$2*B$7</f>
        <v>54.482919230673836</v>
      </c>
      <c r="J1365">
        <f t="shared" ref="J1365:J1428" ca="1" si="385">E1365*F1365*B$2*B$3*C$7</f>
        <v>-13.023880755212861</v>
      </c>
      <c r="K1365">
        <f t="shared" ref="K1365:K1428" ca="1" si="386">E1365*G1365*B$2*B$4*D$7</f>
        <v>2.7190359463254339</v>
      </c>
      <c r="L1365">
        <f t="shared" ref="L1365:L1428" ca="1" si="387">J1365</f>
        <v>-13.023880755212861</v>
      </c>
      <c r="M1365">
        <f t="shared" ref="M1365:M1428" ca="1" si="388">F1365*F1365*B$3*B$3*C$8</f>
        <v>162.91889711698707</v>
      </c>
      <c r="N1365">
        <f t="shared" ref="N1365:N1428" ca="1" si="389">F1365*G1365*B$3*B$4*D$8</f>
        <v>9.1732535963202526</v>
      </c>
      <c r="O1365">
        <f t="shared" ref="O1365:O1428" ca="1" si="390">K1365</f>
        <v>2.7190359463254339</v>
      </c>
      <c r="P1365">
        <f t="shared" ref="P1365:P1428" ca="1" si="391">N1365</f>
        <v>9.1732535963202526</v>
      </c>
      <c r="Q1365">
        <f t="shared" ref="Q1365:Q1428" ca="1" si="392">G1365*G1365*B$4*B$4*D$9</f>
        <v>3.2606876160616185</v>
      </c>
    </row>
    <row r="1366" spans="1:17" x14ac:dyDescent="0.2">
      <c r="A1366">
        <f t="shared" si="379"/>
        <v>1354</v>
      </c>
      <c r="B1366">
        <f t="shared" ca="1" si="380"/>
        <v>24.316961256575965</v>
      </c>
      <c r="C1366">
        <f t="shared" ca="1" si="381"/>
        <v>14.783152966798889</v>
      </c>
      <c r="E1366">
        <f t="shared" ca="1" si="377"/>
        <v>1.2268119890948448E-2</v>
      </c>
      <c r="F1366">
        <f t="shared" ca="1" si="378"/>
        <v>0.86839135292982372</v>
      </c>
      <c r="G1366">
        <f t="shared" ca="1" si="382"/>
        <v>0.11934052717922783</v>
      </c>
      <c r="H1366">
        <f t="shared" ca="1" si="383"/>
        <v>1</v>
      </c>
      <c r="I1366">
        <f t="shared" ca="1" si="384"/>
        <v>4.0079951694907807E-2</v>
      </c>
      <c r="J1366">
        <f t="shared" ca="1" si="385"/>
        <v>-0.62429681287835181</v>
      </c>
      <c r="K1366">
        <f t="shared" ca="1" si="386"/>
        <v>0.156260822254915</v>
      </c>
      <c r="L1366">
        <f t="shared" ca="1" si="387"/>
        <v>-0.62429681287835181</v>
      </c>
      <c r="M1366">
        <f t="shared" ca="1" si="388"/>
        <v>508.86907003585185</v>
      </c>
      <c r="N1366">
        <f t="shared" ca="1" si="389"/>
        <v>34.351241877494971</v>
      </c>
      <c r="O1366">
        <f t="shared" ca="1" si="390"/>
        <v>0.156260822254915</v>
      </c>
      <c r="P1366">
        <f t="shared" ca="1" si="391"/>
        <v>34.351241877494971</v>
      </c>
      <c r="Q1366">
        <f t="shared" ca="1" si="392"/>
        <v>14.639042992526671</v>
      </c>
    </row>
    <row r="1367" spans="1:17" x14ac:dyDescent="0.2">
      <c r="A1367">
        <f t="shared" si="379"/>
        <v>1355</v>
      </c>
      <c r="B1367">
        <f t="shared" ca="1" si="380"/>
        <v>13.347142402956012</v>
      </c>
      <c r="C1367">
        <f t="shared" ca="1" si="381"/>
        <v>9.9279498356299829</v>
      </c>
      <c r="E1367">
        <f t="shared" ca="1" si="377"/>
        <v>0.64978405702660635</v>
      </c>
      <c r="F1367">
        <f t="shared" ca="1" si="378"/>
        <v>0.24094363433754845</v>
      </c>
      <c r="G1367">
        <f t="shared" ca="1" si="382"/>
        <v>0.10927230863584519</v>
      </c>
      <c r="H1367">
        <f t="shared" ca="1" si="383"/>
        <v>1</v>
      </c>
      <c r="I1367">
        <f t="shared" ca="1" si="384"/>
        <v>112.4370051199741</v>
      </c>
      <c r="J1367">
        <f t="shared" ca="1" si="385"/>
        <v>-9.1744940689468191</v>
      </c>
      <c r="K1367">
        <f t="shared" ca="1" si="386"/>
        <v>7.578151997813058</v>
      </c>
      <c r="L1367">
        <f t="shared" ca="1" si="387"/>
        <v>-9.1744940689468191</v>
      </c>
      <c r="M1367">
        <f t="shared" ca="1" si="388"/>
        <v>39.174727809270166</v>
      </c>
      <c r="N1367">
        <f t="shared" ca="1" si="389"/>
        <v>8.726991956678928</v>
      </c>
      <c r="O1367">
        <f t="shared" ca="1" si="390"/>
        <v>7.578151997813058</v>
      </c>
      <c r="P1367">
        <f t="shared" ca="1" si="391"/>
        <v>8.726991956678928</v>
      </c>
      <c r="Q1367">
        <f t="shared" ca="1" si="392"/>
        <v>12.273177624451799</v>
      </c>
    </row>
    <row r="1368" spans="1:17" x14ac:dyDescent="0.2">
      <c r="A1368">
        <f t="shared" si="379"/>
        <v>1356</v>
      </c>
      <c r="B1368">
        <f t="shared" ca="1" si="380"/>
        <v>16.122400238803028</v>
      </c>
      <c r="C1368">
        <f t="shared" ca="1" si="381"/>
        <v>11.742746190942805</v>
      </c>
      <c r="E1368">
        <f t="shared" ca="1" si="377"/>
        <v>0.61408223351836266</v>
      </c>
      <c r="F1368">
        <f t="shared" ca="1" si="378"/>
        <v>6.5686456163838447E-2</v>
      </c>
      <c r="G1368">
        <f t="shared" ca="1" si="382"/>
        <v>0.32023131031779889</v>
      </c>
      <c r="H1368">
        <f t="shared" ca="1" si="383"/>
        <v>1</v>
      </c>
      <c r="I1368">
        <f t="shared" ca="1" si="384"/>
        <v>100.42092830994851</v>
      </c>
      <c r="J1368">
        <f t="shared" ca="1" si="385"/>
        <v>-2.3637415027815618</v>
      </c>
      <c r="K1368">
        <f t="shared" ca="1" si="386"/>
        <v>20.988164858094869</v>
      </c>
      <c r="L1368">
        <f t="shared" ca="1" si="387"/>
        <v>-2.3637415027815618</v>
      </c>
      <c r="M1368">
        <f t="shared" ca="1" si="388"/>
        <v>2.9115666611659394</v>
      </c>
      <c r="N1368">
        <f t="shared" ca="1" si="389"/>
        <v>6.9723410852441718</v>
      </c>
      <c r="O1368">
        <f t="shared" ca="1" si="390"/>
        <v>20.988164858094869</v>
      </c>
      <c r="P1368">
        <f t="shared" ca="1" si="391"/>
        <v>6.9723410852441718</v>
      </c>
      <c r="Q1368">
        <f t="shared" ca="1" si="392"/>
        <v>105.40576560792658</v>
      </c>
    </row>
    <row r="1369" spans="1:17" x14ac:dyDescent="0.2">
      <c r="A1369">
        <f t="shared" si="379"/>
        <v>1357</v>
      </c>
      <c r="B1369">
        <f t="shared" ca="1" si="380"/>
        <v>18.355515623535283</v>
      </c>
      <c r="C1369">
        <f t="shared" ca="1" si="381"/>
        <v>14.283243907398482</v>
      </c>
      <c r="E1369">
        <f t="shared" ca="1" si="377"/>
        <v>0.25030276203778279</v>
      </c>
      <c r="F1369">
        <f t="shared" ca="1" si="378"/>
        <v>0.45508160759650979</v>
      </c>
      <c r="G1369">
        <f t="shared" ca="1" si="382"/>
        <v>0.29461563036570743</v>
      </c>
      <c r="H1369">
        <f t="shared" ca="1" si="383"/>
        <v>1</v>
      </c>
      <c r="I1369">
        <f t="shared" ca="1" si="384"/>
        <v>16.684087175680741</v>
      </c>
      <c r="J1369">
        <f t="shared" ca="1" si="385"/>
        <v>-6.67501954337245</v>
      </c>
      <c r="K1369">
        <f t="shared" ca="1" si="386"/>
        <v>7.8705587975129871</v>
      </c>
      <c r="L1369">
        <f t="shared" ca="1" si="387"/>
        <v>-6.67501954337245</v>
      </c>
      <c r="M1369">
        <f t="shared" ca="1" si="388"/>
        <v>139.75058710760646</v>
      </c>
      <c r="N1369">
        <f t="shared" ca="1" si="389"/>
        <v>44.441025062044289</v>
      </c>
      <c r="O1369">
        <f t="shared" ca="1" si="390"/>
        <v>7.8705587975129871</v>
      </c>
      <c r="P1369">
        <f t="shared" ca="1" si="391"/>
        <v>44.441025062044289</v>
      </c>
      <c r="Q1369">
        <f t="shared" ca="1" si="392"/>
        <v>89.21715089019095</v>
      </c>
    </row>
    <row r="1370" spans="1:17" x14ac:dyDescent="0.2">
      <c r="A1370">
        <f t="shared" si="379"/>
        <v>1358</v>
      </c>
      <c r="B1370">
        <f t="shared" ca="1" si="380"/>
        <v>27.361995083929205</v>
      </c>
      <c r="C1370">
        <f t="shared" ca="1" si="381"/>
        <v>19.490696831606328</v>
      </c>
      <c r="E1370">
        <f t="shared" ca="1" si="377"/>
        <v>2.0511536611422465E-2</v>
      </c>
      <c r="F1370">
        <f t="shared" ca="1" si="378"/>
        <v>0.20977936936239622</v>
      </c>
      <c r="G1370">
        <f t="shared" ca="1" si="382"/>
        <v>0.76970909402618126</v>
      </c>
      <c r="H1370">
        <f t="shared" ca="1" si="383"/>
        <v>1</v>
      </c>
      <c r="I1370">
        <f t="shared" ca="1" si="384"/>
        <v>0.11203857062726716</v>
      </c>
      <c r="J1370">
        <f t="shared" ca="1" si="385"/>
        <v>-0.25214977679887735</v>
      </c>
      <c r="K1370">
        <f t="shared" ca="1" si="386"/>
        <v>1.6850351163481592</v>
      </c>
      <c r="L1370">
        <f t="shared" ca="1" si="387"/>
        <v>-0.25214977679887735</v>
      </c>
      <c r="M1370">
        <f t="shared" ca="1" si="388"/>
        <v>29.696182595045133</v>
      </c>
      <c r="N1370">
        <f t="shared" ca="1" si="389"/>
        <v>53.521514404784511</v>
      </c>
      <c r="O1370">
        <f t="shared" ca="1" si="390"/>
        <v>1.6850351163481592</v>
      </c>
      <c r="P1370">
        <f t="shared" ca="1" si="391"/>
        <v>53.521514404784511</v>
      </c>
      <c r="Q1370">
        <f t="shared" ca="1" si="392"/>
        <v>608.96175431862594</v>
      </c>
    </row>
    <row r="1371" spans="1:17" x14ac:dyDescent="0.2">
      <c r="A1371">
        <f t="shared" si="379"/>
        <v>1359</v>
      </c>
      <c r="B1371">
        <f t="shared" ca="1" si="380"/>
        <v>19.204082439883621</v>
      </c>
      <c r="C1371">
        <f t="shared" ca="1" si="381"/>
        <v>13.396691342842928</v>
      </c>
      <c r="E1371">
        <f t="shared" ca="1" si="377"/>
        <v>0.21020483732372708</v>
      </c>
      <c r="F1371">
        <f t="shared" ca="1" si="378"/>
        <v>0.6570823050256982</v>
      </c>
      <c r="G1371">
        <f t="shared" ca="1" si="382"/>
        <v>0.13271285765057472</v>
      </c>
      <c r="H1371">
        <f t="shared" ca="1" si="383"/>
        <v>1</v>
      </c>
      <c r="I1371">
        <f t="shared" ca="1" si="384"/>
        <v>11.766751408812645</v>
      </c>
      <c r="J1371">
        <f t="shared" ca="1" si="385"/>
        <v>-8.0939421115228729</v>
      </c>
      <c r="K1371">
        <f t="shared" ca="1" si="386"/>
        <v>2.9774182670151026</v>
      </c>
      <c r="L1371">
        <f t="shared" ca="1" si="387"/>
        <v>-8.0939421115228729</v>
      </c>
      <c r="M1371">
        <f t="shared" ca="1" si="388"/>
        <v>291.34972858395662</v>
      </c>
      <c r="N1371">
        <f t="shared" ca="1" si="389"/>
        <v>28.90492007812696</v>
      </c>
      <c r="O1371">
        <f t="shared" ca="1" si="390"/>
        <v>2.9774182670151026</v>
      </c>
      <c r="P1371">
        <f t="shared" ca="1" si="391"/>
        <v>28.90492007812696</v>
      </c>
      <c r="Q1371">
        <f t="shared" ca="1" si="392"/>
        <v>18.103509897838819</v>
      </c>
    </row>
    <row r="1372" spans="1:17" x14ac:dyDescent="0.2">
      <c r="A1372">
        <f t="shared" si="379"/>
        <v>1360</v>
      </c>
      <c r="B1372">
        <f t="shared" ca="1" si="380"/>
        <v>15.718421335758588</v>
      </c>
      <c r="C1372">
        <f t="shared" ca="1" si="381"/>
        <v>11.54890847151006</v>
      </c>
      <c r="E1372">
        <f t="shared" ca="1" si="377"/>
        <v>0.39310969152519848</v>
      </c>
      <c r="F1372">
        <f t="shared" ca="1" si="378"/>
        <v>0.53908605966356749</v>
      </c>
      <c r="G1372">
        <f t="shared" ca="1" si="382"/>
        <v>6.7804248811234036E-2</v>
      </c>
      <c r="H1372">
        <f t="shared" ca="1" si="383"/>
        <v>1</v>
      </c>
      <c r="I1372">
        <f t="shared" ca="1" si="384"/>
        <v>41.152731634767079</v>
      </c>
      <c r="J1372">
        <f t="shared" ca="1" si="385"/>
        <v>-12.418509340724954</v>
      </c>
      <c r="K1372">
        <f t="shared" ca="1" si="386"/>
        <v>2.8448200586533519</v>
      </c>
      <c r="L1372">
        <f t="shared" ca="1" si="387"/>
        <v>-12.418509340724954</v>
      </c>
      <c r="M1372">
        <f t="shared" ca="1" si="388"/>
        <v>196.1061785574795</v>
      </c>
      <c r="N1372">
        <f t="shared" ca="1" si="389"/>
        <v>12.115853419950326</v>
      </c>
      <c r="O1372">
        <f t="shared" ca="1" si="390"/>
        <v>2.8448200586533519</v>
      </c>
      <c r="P1372">
        <f t="shared" ca="1" si="391"/>
        <v>12.115853419950326</v>
      </c>
      <c r="Q1372">
        <f t="shared" ca="1" si="392"/>
        <v>4.7255308204267772</v>
      </c>
    </row>
    <row r="1373" spans="1:17" x14ac:dyDescent="0.2">
      <c r="A1373">
        <f t="shared" si="379"/>
        <v>1361</v>
      </c>
      <c r="B1373">
        <f t="shared" ca="1" si="380"/>
        <v>16.231776666796051</v>
      </c>
      <c r="C1373">
        <f t="shared" ca="1" si="381"/>
        <v>12.469546141371701</v>
      </c>
      <c r="E1373">
        <f t="shared" ca="1" si="377"/>
        <v>0.35239979391736564</v>
      </c>
      <c r="F1373">
        <f t="shared" ca="1" si="378"/>
        <v>0.49588957938918748</v>
      </c>
      <c r="G1373">
        <f t="shared" ca="1" si="382"/>
        <v>0.15171062669344687</v>
      </c>
      <c r="H1373">
        <f t="shared" ca="1" si="383"/>
        <v>1</v>
      </c>
      <c r="I1373">
        <f t="shared" ca="1" si="384"/>
        <v>33.070629208724377</v>
      </c>
      <c r="J1373">
        <f t="shared" ca="1" si="385"/>
        <v>-10.240431195135601</v>
      </c>
      <c r="K1373">
        <f t="shared" ca="1" si="386"/>
        <v>5.7060528512437187</v>
      </c>
      <c r="L1373">
        <f t="shared" ca="1" si="387"/>
        <v>-10.240431195135601</v>
      </c>
      <c r="M1373">
        <f t="shared" ca="1" si="388"/>
        <v>165.93768929409069</v>
      </c>
      <c r="N1373">
        <f t="shared" ca="1" si="389"/>
        <v>24.936757655090236</v>
      </c>
      <c r="O1373">
        <f t="shared" ca="1" si="390"/>
        <v>5.7060528512437187</v>
      </c>
      <c r="P1373">
        <f t="shared" ca="1" si="391"/>
        <v>24.936757655090236</v>
      </c>
      <c r="Q1373">
        <f t="shared" ca="1" si="392"/>
        <v>23.657496635532937</v>
      </c>
    </row>
    <row r="1374" spans="1:17" x14ac:dyDescent="0.2">
      <c r="A1374">
        <f t="shared" si="379"/>
        <v>1362</v>
      </c>
      <c r="B1374">
        <f t="shared" ca="1" si="380"/>
        <v>14.62161360603579</v>
      </c>
      <c r="C1374">
        <f t="shared" ca="1" si="381"/>
        <v>9.865148461623324</v>
      </c>
      <c r="E1374">
        <f t="shared" ca="1" si="377"/>
        <v>0.73116765216957347</v>
      </c>
      <c r="F1374">
        <f t="shared" ca="1" si="378"/>
        <v>8.4890640617454841E-2</v>
      </c>
      <c r="G1374">
        <f t="shared" ca="1" si="382"/>
        <v>0.18394170721297171</v>
      </c>
      <c r="H1374">
        <f t="shared" ca="1" si="383"/>
        <v>1</v>
      </c>
      <c r="I1374">
        <f t="shared" ca="1" si="384"/>
        <v>142.36561390473202</v>
      </c>
      <c r="J1374">
        <f t="shared" ca="1" si="385"/>
        <v>-3.6372604169381204</v>
      </c>
      <c r="K1374">
        <f t="shared" ca="1" si="386"/>
        <v>14.354277046857463</v>
      </c>
      <c r="L1374">
        <f t="shared" ca="1" si="387"/>
        <v>-3.6372604169381204</v>
      </c>
      <c r="M1374">
        <f t="shared" ca="1" si="388"/>
        <v>4.862892799325377</v>
      </c>
      <c r="N1374">
        <f t="shared" ca="1" si="389"/>
        <v>5.1758183275890399</v>
      </c>
      <c r="O1374">
        <f t="shared" ca="1" si="390"/>
        <v>14.354277046857463</v>
      </c>
      <c r="P1374">
        <f t="shared" ca="1" si="391"/>
        <v>5.1758183275890399</v>
      </c>
      <c r="Q1374">
        <f t="shared" ca="1" si="392"/>
        <v>34.777407825136777</v>
      </c>
    </row>
    <row r="1375" spans="1:17" x14ac:dyDescent="0.2">
      <c r="A1375">
        <f t="shared" si="379"/>
        <v>1363</v>
      </c>
      <c r="B1375">
        <f t="shared" ca="1" si="380"/>
        <v>15.615469473066202</v>
      </c>
      <c r="C1375">
        <f t="shared" ca="1" si="381"/>
        <v>7.2677925081379859</v>
      </c>
      <c r="E1375">
        <f t="shared" ca="1" si="377"/>
        <v>0.93901724023048583</v>
      </c>
      <c r="F1375">
        <f t="shared" ca="1" si="378"/>
        <v>1.8652512969519166E-2</v>
      </c>
      <c r="G1375">
        <f t="shared" ca="1" si="382"/>
        <v>4.2330246799995003E-2</v>
      </c>
      <c r="H1375">
        <f t="shared" ca="1" si="383"/>
        <v>1</v>
      </c>
      <c r="I1375">
        <f t="shared" ca="1" si="384"/>
        <v>234.81092441495579</v>
      </c>
      <c r="J1375">
        <f t="shared" ca="1" si="385"/>
        <v>-1.0263808313672724</v>
      </c>
      <c r="K1375">
        <f t="shared" ca="1" si="386"/>
        <v>4.242369660856836</v>
      </c>
      <c r="L1375">
        <f t="shared" ca="1" si="387"/>
        <v>-1.0263808313672724</v>
      </c>
      <c r="M1375">
        <f t="shared" ca="1" si="388"/>
        <v>0.23477387880468886</v>
      </c>
      <c r="N1375">
        <f t="shared" ca="1" si="389"/>
        <v>0.26171411822204604</v>
      </c>
      <c r="O1375">
        <f t="shared" ca="1" si="390"/>
        <v>4.242369660856836</v>
      </c>
      <c r="P1375">
        <f t="shared" ca="1" si="391"/>
        <v>0.26171411822204604</v>
      </c>
      <c r="Q1375">
        <f t="shared" ca="1" si="392"/>
        <v>1.8417826750787576</v>
      </c>
    </row>
    <row r="1376" spans="1:17" x14ac:dyDescent="0.2">
      <c r="A1376">
        <f t="shared" si="379"/>
        <v>1364</v>
      </c>
      <c r="B1376">
        <f t="shared" ca="1" si="380"/>
        <v>12.941364159967645</v>
      </c>
      <c r="C1376">
        <f t="shared" ca="1" si="381"/>
        <v>9.12777156022082</v>
      </c>
      <c r="E1376">
        <f t="shared" ca="1" si="377"/>
        <v>0.67118060910377642</v>
      </c>
      <c r="F1376">
        <f t="shared" ca="1" si="378"/>
        <v>0.30677946428270386</v>
      </c>
      <c r="G1376">
        <f t="shared" ca="1" si="382"/>
        <v>2.2039926613519722E-2</v>
      </c>
      <c r="H1376">
        <f t="shared" ca="1" si="383"/>
        <v>1</v>
      </c>
      <c r="I1376">
        <f t="shared" ca="1" si="384"/>
        <v>119.96373209283082</v>
      </c>
      <c r="J1376">
        <f t="shared" ca="1" si="385"/>
        <v>-12.06599946309081</v>
      </c>
      <c r="K1376">
        <f t="shared" ca="1" si="386"/>
        <v>1.5788238809299995</v>
      </c>
      <c r="L1376">
        <f t="shared" ca="1" si="387"/>
        <v>-12.06599946309081</v>
      </c>
      <c r="M1376">
        <f t="shared" ca="1" si="388"/>
        <v>63.507884073327254</v>
      </c>
      <c r="N1376">
        <f t="shared" ca="1" si="389"/>
        <v>2.241173243743821</v>
      </c>
      <c r="O1376">
        <f t="shared" ca="1" si="390"/>
        <v>1.5788238809299995</v>
      </c>
      <c r="P1376">
        <f t="shared" ca="1" si="391"/>
        <v>2.241173243743821</v>
      </c>
      <c r="Q1376">
        <f t="shared" ca="1" si="392"/>
        <v>0.49929483157093896</v>
      </c>
    </row>
    <row r="1377" spans="1:17" x14ac:dyDescent="0.2">
      <c r="A1377">
        <f t="shared" si="379"/>
        <v>1365</v>
      </c>
      <c r="B1377">
        <f t="shared" ca="1" si="380"/>
        <v>13.782981848407172</v>
      </c>
      <c r="C1377">
        <f t="shared" ca="1" si="381"/>
        <v>10.309236939467173</v>
      </c>
      <c r="E1377">
        <f t="shared" ca="1" si="377"/>
        <v>0.64588829148743598</v>
      </c>
      <c r="F1377">
        <f t="shared" ca="1" si="378"/>
        <v>0.19683000956398081</v>
      </c>
      <c r="G1377">
        <f t="shared" ca="1" si="382"/>
        <v>0.15728169894858321</v>
      </c>
      <c r="H1377">
        <f t="shared" ca="1" si="383"/>
        <v>1</v>
      </c>
      <c r="I1377">
        <f t="shared" ca="1" si="384"/>
        <v>111.09281973695288</v>
      </c>
      <c r="J1377">
        <f t="shared" ca="1" si="385"/>
        <v>-7.4498296374170847</v>
      </c>
      <c r="K1377">
        <f t="shared" ca="1" si="386"/>
        <v>10.842258197367054</v>
      </c>
      <c r="L1377">
        <f t="shared" ca="1" si="387"/>
        <v>-7.4498296374170847</v>
      </c>
      <c r="M1377">
        <f t="shared" ca="1" si="388"/>
        <v>26.143137138312834</v>
      </c>
      <c r="N1377">
        <f t="shared" ca="1" si="389"/>
        <v>10.261444616418409</v>
      </c>
      <c r="O1377">
        <f t="shared" ca="1" si="390"/>
        <v>10.842258197367054</v>
      </c>
      <c r="P1377">
        <f t="shared" ca="1" si="391"/>
        <v>10.261444616418409</v>
      </c>
      <c r="Q1377">
        <f t="shared" ca="1" si="392"/>
        <v>25.42688540551914</v>
      </c>
    </row>
    <row r="1378" spans="1:17" x14ac:dyDescent="0.2">
      <c r="A1378">
        <f t="shared" si="379"/>
        <v>1366</v>
      </c>
      <c r="B1378">
        <f t="shared" ca="1" si="380"/>
        <v>18.916343313305394</v>
      </c>
      <c r="C1378">
        <f t="shared" ca="1" si="381"/>
        <v>14.102943891918207</v>
      </c>
      <c r="E1378">
        <f t="shared" ca="1" si="377"/>
        <v>0.45457292316078157</v>
      </c>
      <c r="F1378">
        <f t="shared" ca="1" si="378"/>
        <v>6.6485147435936379E-2</v>
      </c>
      <c r="G1378">
        <f t="shared" ca="1" si="382"/>
        <v>0.47894192940328206</v>
      </c>
      <c r="H1378">
        <f t="shared" ca="1" si="383"/>
        <v>1</v>
      </c>
      <c r="I1378">
        <f t="shared" ca="1" si="384"/>
        <v>55.027311260010748</v>
      </c>
      <c r="J1378">
        <f t="shared" ca="1" si="385"/>
        <v>-1.7710295820603279</v>
      </c>
      <c r="K1378">
        <f t="shared" ca="1" si="386"/>
        <v>23.2364920499265</v>
      </c>
      <c r="L1378">
        <f t="shared" ca="1" si="387"/>
        <v>-1.7710295820603279</v>
      </c>
      <c r="M1378">
        <f t="shared" ca="1" si="388"/>
        <v>2.9828014549993678</v>
      </c>
      <c r="N1378">
        <f t="shared" ca="1" si="389"/>
        <v>10.554714631524947</v>
      </c>
      <c r="O1378">
        <f t="shared" ca="1" si="390"/>
        <v>23.2364920499265</v>
      </c>
      <c r="P1378">
        <f t="shared" ca="1" si="391"/>
        <v>10.554714631524947</v>
      </c>
      <c r="Q1378">
        <f t="shared" ca="1" si="392"/>
        <v>235.77757743304133</v>
      </c>
    </row>
    <row r="1379" spans="1:17" x14ac:dyDescent="0.2">
      <c r="A1379">
        <f t="shared" si="379"/>
        <v>1367</v>
      </c>
      <c r="B1379">
        <f t="shared" ca="1" si="380"/>
        <v>18.264831844928256</v>
      </c>
      <c r="C1379">
        <f t="shared" ca="1" si="381"/>
        <v>12.395574053904886</v>
      </c>
      <c r="E1379">
        <f t="shared" ca="1" si="377"/>
        <v>0.27185928177604313</v>
      </c>
      <c r="F1379">
        <f t="shared" ca="1" si="378"/>
        <v>0.66888817269324652</v>
      </c>
      <c r="G1379">
        <f t="shared" ca="1" si="382"/>
        <v>5.9252545530710354E-2</v>
      </c>
      <c r="H1379">
        <f t="shared" ca="1" si="383"/>
        <v>1</v>
      </c>
      <c r="I1379">
        <f t="shared" ca="1" si="384"/>
        <v>19.681559018077419</v>
      </c>
      <c r="J1379">
        <f t="shared" ca="1" si="385"/>
        <v>-10.656026651508927</v>
      </c>
      <c r="K1379">
        <f t="shared" ca="1" si="386"/>
        <v>1.7192352999578735</v>
      </c>
      <c r="L1379">
        <f t="shared" ca="1" si="387"/>
        <v>-10.656026651508927</v>
      </c>
      <c r="M1379">
        <f t="shared" ca="1" si="388"/>
        <v>301.91320433150071</v>
      </c>
      <c r="N1379">
        <f t="shared" ca="1" si="389"/>
        <v>13.13710072206417</v>
      </c>
      <c r="O1379">
        <f t="shared" ca="1" si="390"/>
        <v>1.7192352999578735</v>
      </c>
      <c r="P1379">
        <f t="shared" ca="1" si="391"/>
        <v>13.13710072206417</v>
      </c>
      <c r="Q1379">
        <f t="shared" ca="1" si="392"/>
        <v>3.6087002329009823</v>
      </c>
    </row>
    <row r="1380" spans="1:17" x14ac:dyDescent="0.2">
      <c r="A1380">
        <f t="shared" si="379"/>
        <v>1368</v>
      </c>
      <c r="B1380">
        <f t="shared" ca="1" si="380"/>
        <v>14.691353918648522</v>
      </c>
      <c r="C1380">
        <f t="shared" ca="1" si="381"/>
        <v>8.4599929956369255</v>
      </c>
      <c r="E1380">
        <f t="shared" ca="1" si="377"/>
        <v>0.83730702736824902</v>
      </c>
      <c r="F1380">
        <f t="shared" ca="1" si="378"/>
        <v>6.1811740691006464E-2</v>
      </c>
      <c r="G1380">
        <f t="shared" ca="1" si="382"/>
        <v>0.10088123194074451</v>
      </c>
      <c r="H1380">
        <f t="shared" ca="1" si="383"/>
        <v>1</v>
      </c>
      <c r="I1380">
        <f t="shared" ca="1" si="384"/>
        <v>186.69841836677159</v>
      </c>
      <c r="J1380">
        <f t="shared" ca="1" si="385"/>
        <v>-3.0328667244703986</v>
      </c>
      <c r="K1380">
        <f t="shared" ca="1" si="386"/>
        <v>9.0152807332949205</v>
      </c>
      <c r="L1380">
        <f t="shared" ca="1" si="387"/>
        <v>-3.0328667244703986</v>
      </c>
      <c r="M1380">
        <f t="shared" ca="1" si="388"/>
        <v>2.5782024806378008</v>
      </c>
      <c r="N1380">
        <f t="shared" ca="1" si="389"/>
        <v>2.0669042168111282</v>
      </c>
      <c r="O1380">
        <f t="shared" ca="1" si="390"/>
        <v>9.0152807332949205</v>
      </c>
      <c r="P1380">
        <f t="shared" ca="1" si="391"/>
        <v>2.0669042168111282</v>
      </c>
      <c r="Q1380">
        <f t="shared" ca="1" si="392"/>
        <v>10.460622664308605</v>
      </c>
    </row>
    <row r="1381" spans="1:17" x14ac:dyDescent="0.2">
      <c r="A1381">
        <f t="shared" si="379"/>
        <v>1369</v>
      </c>
      <c r="B1381">
        <f t="shared" ca="1" si="380"/>
        <v>16.387032009949269</v>
      </c>
      <c r="C1381">
        <f t="shared" ca="1" si="381"/>
        <v>11.74414343713592</v>
      </c>
      <c r="E1381">
        <f t="shared" ca="1" si="377"/>
        <v>0.6245558489144748</v>
      </c>
      <c r="F1381">
        <f t="shared" ca="1" si="378"/>
        <v>4.4310655086277725E-2</v>
      </c>
      <c r="G1381">
        <f t="shared" ca="1" si="382"/>
        <v>0.33113349599924746</v>
      </c>
      <c r="H1381">
        <f t="shared" ca="1" si="383"/>
        <v>1</v>
      </c>
      <c r="I1381">
        <f t="shared" ca="1" si="384"/>
        <v>103.87564324045654</v>
      </c>
      <c r="J1381">
        <f t="shared" ca="1" si="385"/>
        <v>-1.6217244578772871</v>
      </c>
      <c r="K1381">
        <f t="shared" ca="1" si="386"/>
        <v>22.072856299193049</v>
      </c>
      <c r="L1381">
        <f t="shared" ca="1" si="387"/>
        <v>-1.6217244578772871</v>
      </c>
      <c r="M1381">
        <f t="shared" ca="1" si="388"/>
        <v>1.3249253672373371</v>
      </c>
      <c r="N1381">
        <f t="shared" ca="1" si="389"/>
        <v>4.863515285107086</v>
      </c>
      <c r="O1381">
        <f t="shared" ca="1" si="390"/>
        <v>22.072856299193049</v>
      </c>
      <c r="P1381">
        <f t="shared" ca="1" si="391"/>
        <v>4.863515285107086</v>
      </c>
      <c r="Q1381">
        <f t="shared" ca="1" si="392"/>
        <v>112.70495523456238</v>
      </c>
    </row>
    <row r="1382" spans="1:17" x14ac:dyDescent="0.2">
      <c r="A1382">
        <f t="shared" si="379"/>
        <v>1370</v>
      </c>
      <c r="B1382">
        <f t="shared" ca="1" si="380"/>
        <v>14.150274677380086</v>
      </c>
      <c r="C1382">
        <f t="shared" ca="1" si="381"/>
        <v>8.5755897121581324</v>
      </c>
      <c r="E1382">
        <f t="shared" ca="1" si="377"/>
        <v>0.80821204577042316</v>
      </c>
      <c r="F1382">
        <f t="shared" ca="1" si="378"/>
        <v>0.1048997648518987</v>
      </c>
      <c r="G1382">
        <f t="shared" ca="1" si="382"/>
        <v>8.6888189377678143E-2</v>
      </c>
      <c r="H1382">
        <f t="shared" ca="1" si="383"/>
        <v>1</v>
      </c>
      <c r="I1382">
        <f t="shared" ca="1" si="384"/>
        <v>173.94894712023628</v>
      </c>
      <c r="J1382">
        <f t="shared" ca="1" si="385"/>
        <v>-4.9681814581348576</v>
      </c>
      <c r="K1382">
        <f t="shared" ca="1" si="386"/>
        <v>7.4949753356717252</v>
      </c>
      <c r="L1382">
        <f t="shared" ca="1" si="387"/>
        <v>-4.9681814581348576</v>
      </c>
      <c r="M1382">
        <f t="shared" ca="1" si="388"/>
        <v>7.4254726574057619</v>
      </c>
      <c r="N1382">
        <f t="shared" ca="1" si="389"/>
        <v>3.0211637291121356</v>
      </c>
      <c r="O1382">
        <f t="shared" ca="1" si="390"/>
        <v>7.4949753356717252</v>
      </c>
      <c r="P1382">
        <f t="shared" ca="1" si="391"/>
        <v>3.0211637291121356</v>
      </c>
      <c r="Q1382">
        <f t="shared" ca="1" si="392"/>
        <v>7.7599384543640886</v>
      </c>
    </row>
    <row r="1383" spans="1:17" x14ac:dyDescent="0.2">
      <c r="A1383">
        <f t="shared" si="379"/>
        <v>1371</v>
      </c>
      <c r="B1383">
        <f t="shared" ca="1" si="380"/>
        <v>18.722150600377589</v>
      </c>
      <c r="C1383">
        <f t="shared" ca="1" si="381"/>
        <v>14.252359500342642</v>
      </c>
      <c r="E1383">
        <f t="shared" ca="1" si="377"/>
        <v>0.42260766070423827</v>
      </c>
      <c r="F1383">
        <f t="shared" ca="1" si="378"/>
        <v>0.11076729989243053</v>
      </c>
      <c r="G1383">
        <f t="shared" ca="1" si="382"/>
        <v>0.46662503940333122</v>
      </c>
      <c r="H1383">
        <f t="shared" ca="1" si="383"/>
        <v>1</v>
      </c>
      <c r="I1383">
        <f t="shared" ca="1" si="384"/>
        <v>47.560443650117463</v>
      </c>
      <c r="J1383">
        <f t="shared" ca="1" si="385"/>
        <v>-2.7431310161178026</v>
      </c>
      <c r="K1383">
        <f t="shared" ca="1" si="386"/>
        <v>21.046968289743727</v>
      </c>
      <c r="L1383">
        <f t="shared" ca="1" si="387"/>
        <v>-2.7431310161178026</v>
      </c>
      <c r="M1383">
        <f t="shared" ca="1" si="388"/>
        <v>8.2793875607401652</v>
      </c>
      <c r="N1383">
        <f t="shared" ca="1" si="389"/>
        <v>17.132415918393498</v>
      </c>
      <c r="O1383">
        <f t="shared" ca="1" si="390"/>
        <v>21.046968289743727</v>
      </c>
      <c r="P1383">
        <f t="shared" ca="1" si="391"/>
        <v>17.132415918393498</v>
      </c>
      <c r="Q1383">
        <f t="shared" ca="1" si="392"/>
        <v>223.80658550832243</v>
      </c>
    </row>
    <row r="1384" spans="1:17" x14ac:dyDescent="0.2">
      <c r="A1384">
        <f t="shared" si="379"/>
        <v>1372</v>
      </c>
      <c r="B1384">
        <f t="shared" ca="1" si="380"/>
        <v>14.005126684896343</v>
      </c>
      <c r="C1384">
        <f t="shared" ca="1" si="381"/>
        <v>11.071676421573953</v>
      </c>
      <c r="E1384">
        <f t="shared" ca="1" si="377"/>
        <v>0.51558803582113055</v>
      </c>
      <c r="F1384">
        <f t="shared" ca="1" si="378"/>
        <v>0.35642287005626511</v>
      </c>
      <c r="G1384">
        <f t="shared" ca="1" si="382"/>
        <v>0.12798909412260434</v>
      </c>
      <c r="H1384">
        <f t="shared" ca="1" si="383"/>
        <v>1</v>
      </c>
      <c r="I1384">
        <f t="shared" ca="1" si="384"/>
        <v>70.790801340187684</v>
      </c>
      <c r="J1384">
        <f t="shared" ca="1" si="385"/>
        <v>-10.76876773515073</v>
      </c>
      <c r="K1384">
        <f t="shared" ca="1" si="386"/>
        <v>7.0430364831182031</v>
      </c>
      <c r="L1384">
        <f t="shared" ca="1" si="387"/>
        <v>-10.76876773515073</v>
      </c>
      <c r="M1384">
        <f t="shared" ca="1" si="388"/>
        <v>85.724744599463207</v>
      </c>
      <c r="N1384">
        <f t="shared" ca="1" si="389"/>
        <v>15.120896070589543</v>
      </c>
      <c r="O1384">
        <f t="shared" ca="1" si="390"/>
        <v>7.0430364831182031</v>
      </c>
      <c r="P1384">
        <f t="shared" ca="1" si="391"/>
        <v>15.120896070589543</v>
      </c>
      <c r="Q1384">
        <f t="shared" ca="1" si="392"/>
        <v>16.837697883230717</v>
      </c>
    </row>
    <row r="1385" spans="1:17" x14ac:dyDescent="0.2">
      <c r="A1385">
        <f t="shared" si="379"/>
        <v>1373</v>
      </c>
      <c r="B1385">
        <f t="shared" ca="1" si="380"/>
        <v>17.446021235242949</v>
      </c>
      <c r="C1385">
        <f t="shared" ca="1" si="381"/>
        <v>13.493478446850958</v>
      </c>
      <c r="E1385">
        <f t="shared" ca="1" si="377"/>
        <v>0.46114205784086926</v>
      </c>
      <c r="F1385">
        <f t="shared" ca="1" si="378"/>
        <v>0.13630650388765667</v>
      </c>
      <c r="G1385">
        <f t="shared" ca="1" si="382"/>
        <v>0.4025514382714741</v>
      </c>
      <c r="H1385">
        <f t="shared" ca="1" si="383"/>
        <v>1</v>
      </c>
      <c r="I1385">
        <f t="shared" ca="1" si="384"/>
        <v>56.629226936836204</v>
      </c>
      <c r="J1385">
        <f t="shared" ca="1" si="385"/>
        <v>-3.6834003756111189</v>
      </c>
      <c r="K1385">
        <f t="shared" ca="1" si="386"/>
        <v>19.812544623667765</v>
      </c>
      <c r="L1385">
        <f t="shared" ca="1" si="387"/>
        <v>-3.6834003756111189</v>
      </c>
      <c r="M1385">
        <f t="shared" ca="1" si="388"/>
        <v>12.537421633800722</v>
      </c>
      <c r="N1385">
        <f t="shared" ca="1" si="389"/>
        <v>18.187665640684244</v>
      </c>
      <c r="O1385">
        <f t="shared" ca="1" si="390"/>
        <v>19.812544623667765</v>
      </c>
      <c r="P1385">
        <f t="shared" ca="1" si="391"/>
        <v>18.187665640684244</v>
      </c>
      <c r="Q1385">
        <f t="shared" ca="1" si="392"/>
        <v>166.56338859242922</v>
      </c>
    </row>
    <row r="1386" spans="1:17" x14ac:dyDescent="0.2">
      <c r="A1386">
        <f t="shared" si="379"/>
        <v>1374</v>
      </c>
      <c r="B1386">
        <f t="shared" ca="1" si="380"/>
        <v>14.415030366236628</v>
      </c>
      <c r="C1386">
        <f t="shared" ca="1" si="381"/>
        <v>7.6293644745093143</v>
      </c>
      <c r="E1386">
        <f t="shared" ca="1" si="377"/>
        <v>0.87521645687724181</v>
      </c>
      <c r="F1386">
        <f t="shared" ca="1" si="378"/>
        <v>9.8398829337945332E-2</v>
      </c>
      <c r="G1386">
        <f t="shared" ca="1" si="382"/>
        <v>2.6384713784812858E-2</v>
      </c>
      <c r="H1386">
        <f t="shared" ca="1" si="383"/>
        <v>1</v>
      </c>
      <c r="I1386">
        <f t="shared" ca="1" si="384"/>
        <v>203.9868242933249</v>
      </c>
      <c r="J1386">
        <f t="shared" ca="1" si="385"/>
        <v>-5.0466481017578602</v>
      </c>
      <c r="K1386">
        <f t="shared" ca="1" si="386"/>
        <v>2.4646315543477297</v>
      </c>
      <c r="L1386">
        <f t="shared" ca="1" si="387"/>
        <v>-5.0466481017578602</v>
      </c>
      <c r="M1386">
        <f t="shared" ca="1" si="388"/>
        <v>6.5336360242546965</v>
      </c>
      <c r="N1386">
        <f t="shared" ca="1" si="389"/>
        <v>0.86056032413614147</v>
      </c>
      <c r="O1386">
        <f t="shared" ca="1" si="390"/>
        <v>2.4646315543477297</v>
      </c>
      <c r="P1386">
        <f t="shared" ca="1" si="391"/>
        <v>0.86056032413614147</v>
      </c>
      <c r="Q1386">
        <f t="shared" ca="1" si="392"/>
        <v>0.71555258849247427</v>
      </c>
    </row>
    <row r="1387" spans="1:17" x14ac:dyDescent="0.2">
      <c r="A1387">
        <f t="shared" si="379"/>
        <v>1375</v>
      </c>
      <c r="B1387">
        <f t="shared" ca="1" si="380"/>
        <v>15.715760917424575</v>
      </c>
      <c r="C1387">
        <f t="shared" ca="1" si="381"/>
        <v>11.417817446028113</v>
      </c>
      <c r="E1387">
        <f t="shared" ca="1" si="377"/>
        <v>0.63111018954212006</v>
      </c>
      <c r="F1387">
        <f t="shared" ca="1" si="378"/>
        <v>7.5552010331423392E-2</v>
      </c>
      <c r="G1387">
        <f t="shared" ca="1" si="382"/>
        <v>0.29333780012645655</v>
      </c>
      <c r="H1387">
        <f t="shared" ca="1" si="383"/>
        <v>1</v>
      </c>
      <c r="I1387">
        <f t="shared" ca="1" si="384"/>
        <v>106.0673089988781</v>
      </c>
      <c r="J1387">
        <f t="shared" ca="1" si="385"/>
        <v>-2.7941443126483958</v>
      </c>
      <c r="K1387">
        <f t="shared" ca="1" si="386"/>
        <v>19.758654379621341</v>
      </c>
      <c r="L1387">
        <f t="shared" ca="1" si="387"/>
        <v>-2.7941443126483958</v>
      </c>
      <c r="M1387">
        <f t="shared" ca="1" si="388"/>
        <v>3.8518301077026429</v>
      </c>
      <c r="N1387">
        <f t="shared" ca="1" si="389"/>
        <v>7.3460360562835634</v>
      </c>
      <c r="O1387">
        <f t="shared" ca="1" si="390"/>
        <v>19.758654379621341</v>
      </c>
      <c r="P1387">
        <f t="shared" ca="1" si="391"/>
        <v>7.3460360562835634</v>
      </c>
      <c r="Q1387">
        <f t="shared" ca="1" si="392"/>
        <v>88.444909860556024</v>
      </c>
    </row>
    <row r="1388" spans="1:17" x14ac:dyDescent="0.2">
      <c r="A1388">
        <f t="shared" si="379"/>
        <v>1376</v>
      </c>
      <c r="B1388">
        <f t="shared" ca="1" si="380"/>
        <v>15.607245572748296</v>
      </c>
      <c r="C1388">
        <f t="shared" ca="1" si="381"/>
        <v>11.214289685247248</v>
      </c>
      <c r="E1388">
        <f t="shared" ca="1" si="377"/>
        <v>0.64729586867164579</v>
      </c>
      <c r="F1388">
        <f t="shared" ca="1" si="378"/>
        <v>7.0566581289546071E-2</v>
      </c>
      <c r="G1388">
        <f t="shared" ca="1" si="382"/>
        <v>0.28213755003880814</v>
      </c>
      <c r="H1388">
        <f t="shared" ca="1" si="383"/>
        <v>1</v>
      </c>
      <c r="I1388">
        <f t="shared" ca="1" si="384"/>
        <v>111.57755404791504</v>
      </c>
      <c r="J1388">
        <f t="shared" ca="1" si="385"/>
        <v>-2.6766989529512952</v>
      </c>
      <c r="K1388">
        <f t="shared" ca="1" si="386"/>
        <v>19.49161693779466</v>
      </c>
      <c r="L1388">
        <f t="shared" ca="1" si="387"/>
        <v>-2.6766989529512952</v>
      </c>
      <c r="M1388">
        <f t="shared" ca="1" si="388"/>
        <v>3.3602626880745476</v>
      </c>
      <c r="N1388">
        <f t="shared" ca="1" si="389"/>
        <v>6.5993166734031874</v>
      </c>
      <c r="O1388">
        <f t="shared" ca="1" si="390"/>
        <v>19.49161693779466</v>
      </c>
      <c r="P1388">
        <f t="shared" ca="1" si="391"/>
        <v>6.5993166734031874</v>
      </c>
      <c r="Q1388">
        <f t="shared" ca="1" si="392"/>
        <v>81.81982831558858</v>
      </c>
    </row>
    <row r="1389" spans="1:17" x14ac:dyDescent="0.2">
      <c r="A1389">
        <f t="shared" si="379"/>
        <v>1377</v>
      </c>
      <c r="B1389">
        <f t="shared" ca="1" si="380"/>
        <v>18.080757432792616</v>
      </c>
      <c r="C1389">
        <f t="shared" ca="1" si="381"/>
        <v>14.179962955208332</v>
      </c>
      <c r="E1389">
        <f t="shared" ca="1" si="377"/>
        <v>0.2676850602245916</v>
      </c>
      <c r="F1389">
        <f t="shared" ca="1" si="378"/>
        <v>0.43400572519912167</v>
      </c>
      <c r="G1389">
        <f t="shared" ca="1" si="382"/>
        <v>0.29830921457628673</v>
      </c>
      <c r="H1389">
        <f t="shared" ca="1" si="383"/>
        <v>1</v>
      </c>
      <c r="I1389">
        <f t="shared" ca="1" si="384"/>
        <v>19.081804117780134</v>
      </c>
      <c r="J1389">
        <f t="shared" ca="1" si="385"/>
        <v>-6.8079633331018234</v>
      </c>
      <c r="K1389">
        <f t="shared" ca="1" si="386"/>
        <v>8.5226556959583828</v>
      </c>
      <c r="L1389">
        <f t="shared" ca="1" si="387"/>
        <v>-6.8079633331018234</v>
      </c>
      <c r="M1389">
        <f t="shared" ca="1" si="388"/>
        <v>127.10598222238934</v>
      </c>
      <c r="N1389">
        <f t="shared" ca="1" si="389"/>
        <v>42.914210522391926</v>
      </c>
      <c r="O1389">
        <f t="shared" ca="1" si="390"/>
        <v>8.5226556959583828</v>
      </c>
      <c r="P1389">
        <f t="shared" ca="1" si="391"/>
        <v>42.914210522391926</v>
      </c>
      <c r="Q1389">
        <f t="shared" ca="1" si="392"/>
        <v>91.468197232818952</v>
      </c>
    </row>
    <row r="1390" spans="1:17" x14ac:dyDescent="0.2">
      <c r="A1390">
        <f t="shared" si="379"/>
        <v>1378</v>
      </c>
      <c r="B1390">
        <f t="shared" ca="1" si="380"/>
        <v>14.057614233064658</v>
      </c>
      <c r="C1390">
        <f t="shared" ca="1" si="381"/>
        <v>11.193013876294394</v>
      </c>
      <c r="E1390">
        <f t="shared" ca="1" si="377"/>
        <v>0.52488241730319873</v>
      </c>
      <c r="F1390">
        <f t="shared" ca="1" si="378"/>
        <v>0.32107685459656682</v>
      </c>
      <c r="G1390">
        <f t="shared" ca="1" si="382"/>
        <v>0.15404072810023445</v>
      </c>
      <c r="H1390">
        <f t="shared" ca="1" si="383"/>
        <v>1</v>
      </c>
      <c r="I1390">
        <f t="shared" ca="1" si="384"/>
        <v>73.366063296015327</v>
      </c>
      <c r="J1390">
        <f t="shared" ca="1" si="385"/>
        <v>-9.8757171010321638</v>
      </c>
      <c r="K1390">
        <f t="shared" ca="1" si="386"/>
        <v>8.6294224330012774</v>
      </c>
      <c r="L1390">
        <f t="shared" ca="1" si="387"/>
        <v>-9.8757171010321638</v>
      </c>
      <c r="M1390">
        <f t="shared" ca="1" si="388"/>
        <v>69.565365857085297</v>
      </c>
      <c r="N1390">
        <f t="shared" ca="1" si="389"/>
        <v>16.39394835775623</v>
      </c>
      <c r="O1390">
        <f t="shared" ca="1" si="390"/>
        <v>8.6294224330012774</v>
      </c>
      <c r="P1390">
        <f t="shared" ca="1" si="391"/>
        <v>16.39394835775623</v>
      </c>
      <c r="Q1390">
        <f t="shared" ca="1" si="392"/>
        <v>24.389781393110741</v>
      </c>
    </row>
    <row r="1391" spans="1:17" x14ac:dyDescent="0.2">
      <c r="A1391">
        <f t="shared" si="379"/>
        <v>1379</v>
      </c>
      <c r="B1391">
        <f t="shared" ca="1" si="380"/>
        <v>22.517829282313912</v>
      </c>
      <c r="C1391">
        <f t="shared" ca="1" si="381"/>
        <v>16.959295350868899</v>
      </c>
      <c r="E1391">
        <f t="shared" ca="1" si="377"/>
        <v>0.17505463721181369</v>
      </c>
      <c r="F1391">
        <f t="shared" ca="1" si="378"/>
        <v>0.24237193597579926</v>
      </c>
      <c r="G1391">
        <f t="shared" ca="1" si="382"/>
        <v>0.582573426812387</v>
      </c>
      <c r="H1391">
        <f t="shared" ca="1" si="383"/>
        <v>1</v>
      </c>
      <c r="I1391">
        <f t="shared" ca="1" si="384"/>
        <v>8.1605307562924914</v>
      </c>
      <c r="J1391">
        <f t="shared" ca="1" si="385"/>
        <v>-2.4863002155025122</v>
      </c>
      <c r="K1391">
        <f t="shared" ca="1" si="386"/>
        <v>10.884498719447349</v>
      </c>
      <c r="L1391">
        <f t="shared" ca="1" si="387"/>
        <v>-2.4863002155025122</v>
      </c>
      <c r="M1391">
        <f t="shared" ca="1" si="388"/>
        <v>39.640556029273704</v>
      </c>
      <c r="N1391">
        <f t="shared" ca="1" si="389"/>
        <v>46.802818036076104</v>
      </c>
      <c r="O1391">
        <f t="shared" ca="1" si="390"/>
        <v>10.884498719447349</v>
      </c>
      <c r="P1391">
        <f t="shared" ca="1" si="391"/>
        <v>46.802818036076104</v>
      </c>
      <c r="Q1391">
        <f t="shared" ca="1" si="392"/>
        <v>348.84951572182581</v>
      </c>
    </row>
    <row r="1392" spans="1:17" x14ac:dyDescent="0.2">
      <c r="A1392">
        <f t="shared" si="379"/>
        <v>1380</v>
      </c>
      <c r="B1392">
        <f t="shared" ca="1" si="380"/>
        <v>15.562278873966422</v>
      </c>
      <c r="C1392">
        <f t="shared" ca="1" si="381"/>
        <v>12.601428329757546</v>
      </c>
      <c r="E1392">
        <f t="shared" ca="1" si="377"/>
        <v>0.42987126598742809</v>
      </c>
      <c r="F1392">
        <f t="shared" ca="1" si="378"/>
        <v>0.3212019851948551</v>
      </c>
      <c r="G1392">
        <f t="shared" ca="1" si="382"/>
        <v>0.24892674881771681</v>
      </c>
      <c r="H1392">
        <f t="shared" ca="1" si="383"/>
        <v>1</v>
      </c>
      <c r="I1392">
        <f t="shared" ca="1" si="384"/>
        <v>49.209392007151173</v>
      </c>
      <c r="J1392">
        <f t="shared" ca="1" si="385"/>
        <v>-8.0912245351845069</v>
      </c>
      <c r="K1392">
        <f t="shared" ca="1" si="386"/>
        <v>11.420736855963582</v>
      </c>
      <c r="L1392">
        <f t="shared" ca="1" si="387"/>
        <v>-8.0912245351845069</v>
      </c>
      <c r="M1392">
        <f t="shared" ca="1" si="388"/>
        <v>69.61959867979462</v>
      </c>
      <c r="N1392">
        <f t="shared" ca="1" si="389"/>
        <v>26.502618673360555</v>
      </c>
      <c r="O1392">
        <f t="shared" ca="1" si="390"/>
        <v>11.420736855963582</v>
      </c>
      <c r="P1392">
        <f t="shared" ca="1" si="391"/>
        <v>26.502618673360555</v>
      </c>
      <c r="Q1392">
        <f t="shared" ca="1" si="392"/>
        <v>63.691271075876571</v>
      </c>
    </row>
    <row r="1393" spans="1:17" x14ac:dyDescent="0.2">
      <c r="A1393">
        <f t="shared" si="379"/>
        <v>1381</v>
      </c>
      <c r="B1393">
        <f t="shared" ca="1" si="380"/>
        <v>19.903434497781692</v>
      </c>
      <c r="C1393">
        <f t="shared" ca="1" si="381"/>
        <v>14.037859319561241</v>
      </c>
      <c r="E1393">
        <f t="shared" ca="1" si="377"/>
        <v>0.17115993611028368</v>
      </c>
      <c r="F1393">
        <f t="shared" ca="1" si="378"/>
        <v>0.6486274947458478</v>
      </c>
      <c r="G1393">
        <f t="shared" ca="1" si="382"/>
        <v>0.18021256914386852</v>
      </c>
      <c r="H1393">
        <f t="shared" ca="1" si="383"/>
        <v>1</v>
      </c>
      <c r="I1393">
        <f t="shared" ca="1" si="384"/>
        <v>7.801451229106303</v>
      </c>
      <c r="J1393">
        <f t="shared" ca="1" si="385"/>
        <v>-6.5057157768202583</v>
      </c>
      <c r="K1393">
        <f t="shared" ca="1" si="386"/>
        <v>3.2920872409427182</v>
      </c>
      <c r="L1393">
        <f t="shared" ca="1" si="387"/>
        <v>-6.5057157768202583</v>
      </c>
      <c r="M1393">
        <f t="shared" ca="1" si="388"/>
        <v>283.90025465929745</v>
      </c>
      <c r="N1393">
        <f t="shared" ca="1" si="389"/>
        <v>38.745336080289817</v>
      </c>
      <c r="O1393">
        <f t="shared" ca="1" si="390"/>
        <v>3.2920872409427182</v>
      </c>
      <c r="P1393">
        <f t="shared" ca="1" si="391"/>
        <v>38.745336080289817</v>
      </c>
      <c r="Q1393">
        <f t="shared" ca="1" si="392"/>
        <v>33.381583830258059</v>
      </c>
    </row>
    <row r="1394" spans="1:17" x14ac:dyDescent="0.2">
      <c r="A1394">
        <f t="shared" si="379"/>
        <v>1382</v>
      </c>
      <c r="B1394">
        <f t="shared" ca="1" si="380"/>
        <v>22.300493283745457</v>
      </c>
      <c r="C1394">
        <f t="shared" ca="1" si="381"/>
        <v>15.929040123893181</v>
      </c>
      <c r="E1394">
        <f t="shared" ca="1" si="377"/>
        <v>0.36144579863722204</v>
      </c>
      <c r="F1394">
        <f t="shared" ca="1" si="378"/>
        <v>5.842799498366965E-3</v>
      </c>
      <c r="G1394">
        <f t="shared" ca="1" si="382"/>
        <v>0.63271140186441099</v>
      </c>
      <c r="H1394">
        <f t="shared" ca="1" si="383"/>
        <v>1</v>
      </c>
      <c r="I1394">
        <f t="shared" ca="1" si="384"/>
        <v>34.790248303370554</v>
      </c>
      <c r="J1394">
        <f t="shared" ca="1" si="385"/>
        <v>-0.12375472239451431</v>
      </c>
      <c r="K1394">
        <f t="shared" ca="1" si="386"/>
        <v>24.40804433842003</v>
      </c>
      <c r="L1394">
        <f t="shared" ca="1" si="387"/>
        <v>-0.12375472239451431</v>
      </c>
      <c r="M1394">
        <f t="shared" ca="1" si="388"/>
        <v>2.3036528874033527E-2</v>
      </c>
      <c r="N1394">
        <f t="shared" ca="1" si="389"/>
        <v>1.2253654876070612</v>
      </c>
      <c r="O1394">
        <f t="shared" ca="1" si="390"/>
        <v>24.40804433842003</v>
      </c>
      <c r="P1394">
        <f t="shared" ca="1" si="391"/>
        <v>1.2253654876070612</v>
      </c>
      <c r="Q1394">
        <f t="shared" ca="1" si="392"/>
        <v>411.47940565886654</v>
      </c>
    </row>
    <row r="1395" spans="1:17" x14ac:dyDescent="0.2">
      <c r="A1395">
        <f t="shared" si="379"/>
        <v>1383</v>
      </c>
      <c r="B1395">
        <f t="shared" ca="1" si="380"/>
        <v>19.799335023343627</v>
      </c>
      <c r="C1395">
        <f t="shared" ca="1" si="381"/>
        <v>14.671855189481944</v>
      </c>
      <c r="E1395">
        <f t="shared" ca="1" si="377"/>
        <v>0.41920283768814048</v>
      </c>
      <c r="F1395">
        <f t="shared" ca="1" si="378"/>
        <v>6.0450370655995983E-2</v>
      </c>
      <c r="G1395">
        <f t="shared" ca="1" si="382"/>
        <v>0.52034679165586351</v>
      </c>
      <c r="H1395">
        <f t="shared" ca="1" si="383"/>
        <v>1</v>
      </c>
      <c r="I1395">
        <f t="shared" ca="1" si="384"/>
        <v>46.797170393197732</v>
      </c>
      <c r="J1395">
        <f t="shared" ca="1" si="385"/>
        <v>-1.4849806614119938</v>
      </c>
      <c r="K1395">
        <f t="shared" ca="1" si="386"/>
        <v>23.280978874819969</v>
      </c>
      <c r="L1395">
        <f t="shared" ca="1" si="387"/>
        <v>-1.4849806614119938</v>
      </c>
      <c r="M1395">
        <f t="shared" ca="1" si="388"/>
        <v>2.4658860864394381</v>
      </c>
      <c r="N1395">
        <f t="shared" ca="1" si="389"/>
        <v>10.426315185493037</v>
      </c>
      <c r="O1395">
        <f t="shared" ca="1" si="390"/>
        <v>23.280978874819969</v>
      </c>
      <c r="P1395">
        <f t="shared" ca="1" si="391"/>
        <v>10.426315185493037</v>
      </c>
      <c r="Q1395">
        <f t="shared" ca="1" si="392"/>
        <v>278.30598408916245</v>
      </c>
    </row>
    <row r="1396" spans="1:17" x14ac:dyDescent="0.2">
      <c r="A1396">
        <f t="shared" si="379"/>
        <v>1384</v>
      </c>
      <c r="B1396">
        <f t="shared" ca="1" si="380"/>
        <v>23.420593614432388</v>
      </c>
      <c r="C1396">
        <f t="shared" ca="1" si="381"/>
        <v>16.637644606573083</v>
      </c>
      <c r="E1396">
        <f t="shared" ca="1" si="377"/>
        <v>1.3888900928910042E-2</v>
      </c>
      <c r="F1396">
        <f t="shared" ca="1" si="378"/>
        <v>0.612227731315648</v>
      </c>
      <c r="G1396">
        <f t="shared" ca="1" si="382"/>
        <v>0.37388336775544195</v>
      </c>
      <c r="H1396">
        <f t="shared" ca="1" si="383"/>
        <v>1</v>
      </c>
      <c r="I1396">
        <f t="shared" ca="1" si="384"/>
        <v>5.1369687828182742E-2</v>
      </c>
      <c r="J1396">
        <f t="shared" ca="1" si="385"/>
        <v>-0.49828577994181927</v>
      </c>
      <c r="K1396">
        <f t="shared" ca="1" si="386"/>
        <v>0.55422762341541532</v>
      </c>
      <c r="L1396">
        <f t="shared" ca="1" si="387"/>
        <v>-0.49828577994181927</v>
      </c>
      <c r="M1396">
        <f t="shared" ca="1" si="388"/>
        <v>252.93042206053769</v>
      </c>
      <c r="N1396">
        <f t="shared" ca="1" si="389"/>
        <v>75.873155000397645</v>
      </c>
      <c r="O1396">
        <f t="shared" ca="1" si="390"/>
        <v>0.55422762341541532</v>
      </c>
      <c r="P1396">
        <f t="shared" ca="1" si="391"/>
        <v>75.873155000397645</v>
      </c>
      <c r="Q1396">
        <f t="shared" ca="1" si="392"/>
        <v>143.68421981628268</v>
      </c>
    </row>
    <row r="1397" spans="1:17" x14ac:dyDescent="0.2">
      <c r="A1397">
        <f t="shared" si="379"/>
        <v>1385</v>
      </c>
      <c r="B1397">
        <f t="shared" ca="1" si="380"/>
        <v>15.680406579780911</v>
      </c>
      <c r="C1397">
        <f t="shared" ca="1" si="381"/>
        <v>11.604645053862839</v>
      </c>
      <c r="E1397">
        <f t="shared" ca="1" si="377"/>
        <v>0.60974404558469231</v>
      </c>
      <c r="F1397">
        <f t="shared" ca="1" si="378"/>
        <v>9.3293400449667122E-2</v>
      </c>
      <c r="G1397">
        <f t="shared" ca="1" si="382"/>
        <v>0.29696255396564059</v>
      </c>
      <c r="H1397">
        <f t="shared" ca="1" si="383"/>
        <v>1</v>
      </c>
      <c r="I1397">
        <f t="shared" ca="1" si="384"/>
        <v>99.007091439850427</v>
      </c>
      <c r="J1397">
        <f t="shared" ca="1" si="385"/>
        <v>-3.3334665914088211</v>
      </c>
      <c r="K1397">
        <f t="shared" ca="1" si="386"/>
        <v>19.325618379599948</v>
      </c>
      <c r="L1397">
        <f t="shared" ca="1" si="387"/>
        <v>-3.3334665914088211</v>
      </c>
      <c r="M1397">
        <f t="shared" ca="1" si="388"/>
        <v>5.8732288013233234</v>
      </c>
      <c r="N1397">
        <f t="shared" ca="1" si="389"/>
        <v>9.1831486147636241</v>
      </c>
      <c r="O1397">
        <f t="shared" ca="1" si="390"/>
        <v>19.325618379599948</v>
      </c>
      <c r="P1397">
        <f t="shared" ca="1" si="391"/>
        <v>9.1831486147636241</v>
      </c>
      <c r="Q1397">
        <f t="shared" ca="1" si="392"/>
        <v>90.644229460153227</v>
      </c>
    </row>
    <row r="1398" spans="1:17" x14ac:dyDescent="0.2">
      <c r="A1398">
        <f t="shared" si="379"/>
        <v>1386</v>
      </c>
      <c r="B1398">
        <f t="shared" ca="1" si="380"/>
        <v>14.903103663155642</v>
      </c>
      <c r="C1398">
        <f t="shared" ca="1" si="381"/>
        <v>11.901216206332929</v>
      </c>
      <c r="E1398">
        <f t="shared" ca="1" si="377"/>
        <v>0.44368732435725877</v>
      </c>
      <c r="F1398">
        <f t="shared" ca="1" si="378"/>
        <v>0.38873933850469067</v>
      </c>
      <c r="G1398">
        <f t="shared" ca="1" si="382"/>
        <v>0.16757333713805056</v>
      </c>
      <c r="H1398">
        <f t="shared" ca="1" si="383"/>
        <v>1</v>
      </c>
      <c r="I1398">
        <f t="shared" ca="1" si="384"/>
        <v>52.423403050089284</v>
      </c>
      <c r="J1398">
        <f t="shared" ca="1" si="385"/>
        <v>-10.107252814650437</v>
      </c>
      <c r="K1398">
        <f t="shared" ca="1" si="386"/>
        <v>7.9353499120216142</v>
      </c>
      <c r="L1398">
        <f t="shared" ca="1" si="387"/>
        <v>-10.107252814650437</v>
      </c>
      <c r="M1398">
        <f t="shared" ca="1" si="388"/>
        <v>101.97461082355831</v>
      </c>
      <c r="N1398">
        <f t="shared" ca="1" si="389"/>
        <v>21.592474231809039</v>
      </c>
      <c r="O1398">
        <f t="shared" ca="1" si="390"/>
        <v>7.9353499120216142</v>
      </c>
      <c r="P1398">
        <f t="shared" ca="1" si="391"/>
        <v>21.592474231809039</v>
      </c>
      <c r="Q1398">
        <f t="shared" ca="1" si="392"/>
        <v>28.863342262755118</v>
      </c>
    </row>
    <row r="1399" spans="1:17" x14ac:dyDescent="0.2">
      <c r="A1399">
        <f t="shared" si="379"/>
        <v>1387</v>
      </c>
      <c r="B1399">
        <f t="shared" ca="1" si="380"/>
        <v>20.944235452163511</v>
      </c>
      <c r="C1399">
        <f t="shared" ca="1" si="381"/>
        <v>15.711044367050526</v>
      </c>
      <c r="E1399">
        <f t="shared" ca="1" si="377"/>
        <v>0.32091559243862833</v>
      </c>
      <c r="F1399">
        <f t="shared" ca="1" si="378"/>
        <v>0.11755104706043</v>
      </c>
      <c r="G1399">
        <f t="shared" ca="1" si="382"/>
        <v>0.56153336050094171</v>
      </c>
      <c r="H1399">
        <f t="shared" ca="1" si="383"/>
        <v>1</v>
      </c>
      <c r="I1399">
        <f t="shared" ca="1" si="384"/>
        <v>27.425389492323795</v>
      </c>
      <c r="J1399">
        <f t="shared" ca="1" si="385"/>
        <v>-2.2106242850778877</v>
      </c>
      <c r="K1399">
        <f t="shared" ca="1" si="386"/>
        <v>19.233154630764336</v>
      </c>
      <c r="L1399">
        <f t="shared" ca="1" si="387"/>
        <v>-2.2106242850778877</v>
      </c>
      <c r="M1399">
        <f t="shared" ca="1" si="388"/>
        <v>9.3245541991443126</v>
      </c>
      <c r="N1399">
        <f t="shared" ca="1" si="389"/>
        <v>21.879684973624308</v>
      </c>
      <c r="O1399">
        <f t="shared" ca="1" si="390"/>
        <v>19.233154630764336</v>
      </c>
      <c r="P1399">
        <f t="shared" ca="1" si="391"/>
        <v>21.879684973624308</v>
      </c>
      <c r="Q1399">
        <f t="shared" ca="1" si="392"/>
        <v>324.10662434557321</v>
      </c>
    </row>
    <row r="1400" spans="1:17" x14ac:dyDescent="0.2">
      <c r="A1400">
        <f t="shared" si="379"/>
        <v>1388</v>
      </c>
      <c r="B1400">
        <f t="shared" ca="1" si="380"/>
        <v>26.053864526723586</v>
      </c>
      <c r="C1400">
        <f t="shared" ca="1" si="381"/>
        <v>18.882821951902869</v>
      </c>
      <c r="E1400">
        <f t="shared" ca="1" si="377"/>
        <v>2.6746308387726292E-2</v>
      </c>
      <c r="F1400">
        <f t="shared" ca="1" si="378"/>
        <v>0.2800601555017076</v>
      </c>
      <c r="G1400">
        <f t="shared" ca="1" si="382"/>
        <v>0.69319353611056611</v>
      </c>
      <c r="H1400">
        <f t="shared" ca="1" si="383"/>
        <v>1</v>
      </c>
      <c r="I1400">
        <f t="shared" ca="1" si="384"/>
        <v>0.19050170279449258</v>
      </c>
      <c r="J1400">
        <f t="shared" ca="1" si="385"/>
        <v>-0.43894771176916653</v>
      </c>
      <c r="K1400">
        <f t="shared" ca="1" si="386"/>
        <v>1.9788026983005487</v>
      </c>
      <c r="L1400">
        <f t="shared" ca="1" si="387"/>
        <v>-0.43894771176916653</v>
      </c>
      <c r="M1400">
        <f t="shared" ca="1" si="388"/>
        <v>52.927054484117498</v>
      </c>
      <c r="N1400">
        <f t="shared" ca="1" si="389"/>
        <v>64.349448641867284</v>
      </c>
      <c r="O1400">
        <f t="shared" ca="1" si="390"/>
        <v>1.9788026983005487</v>
      </c>
      <c r="P1400">
        <f t="shared" ca="1" si="391"/>
        <v>64.349448641867284</v>
      </c>
      <c r="Q1400">
        <f t="shared" ca="1" si="392"/>
        <v>493.90769333315637</v>
      </c>
    </row>
    <row r="1401" spans="1:17" x14ac:dyDescent="0.2">
      <c r="A1401">
        <f t="shared" si="379"/>
        <v>1389</v>
      </c>
      <c r="B1401">
        <f t="shared" ca="1" si="380"/>
        <v>15.470219890711979</v>
      </c>
      <c r="C1401">
        <f t="shared" ca="1" si="381"/>
        <v>9.2557450675031472</v>
      </c>
      <c r="E1401">
        <f t="shared" ca="1" si="377"/>
        <v>0.80907893689035237</v>
      </c>
      <c r="F1401">
        <f t="shared" ca="1" si="378"/>
        <v>1.039782299408526E-2</v>
      </c>
      <c r="G1401">
        <f t="shared" ca="1" si="382"/>
        <v>0.18052324011556237</v>
      </c>
      <c r="H1401">
        <f t="shared" ca="1" si="383"/>
        <v>1</v>
      </c>
      <c r="I1401">
        <f t="shared" ca="1" si="384"/>
        <v>174.32230376565559</v>
      </c>
      <c r="J1401">
        <f t="shared" ca="1" si="385"/>
        <v>-0.49298185103807379</v>
      </c>
      <c r="K1401">
        <f t="shared" ca="1" si="386"/>
        <v>15.588637454489884</v>
      </c>
      <c r="L1401">
        <f t="shared" ca="1" si="387"/>
        <v>-0.49298185103807379</v>
      </c>
      <c r="M1401">
        <f t="shared" ca="1" si="388"/>
        <v>7.2955815091418227E-2</v>
      </c>
      <c r="N1401">
        <f t="shared" ca="1" si="389"/>
        <v>0.62217784166378032</v>
      </c>
      <c r="O1401">
        <f t="shared" ca="1" si="390"/>
        <v>15.588637454489884</v>
      </c>
      <c r="P1401">
        <f t="shared" ca="1" si="391"/>
        <v>0.62217784166378032</v>
      </c>
      <c r="Q1401">
        <f t="shared" ca="1" si="392"/>
        <v>33.496776996002389</v>
      </c>
    </row>
    <row r="1402" spans="1:17" x14ac:dyDescent="0.2">
      <c r="A1402">
        <f t="shared" si="379"/>
        <v>1390</v>
      </c>
      <c r="B1402">
        <f t="shared" ca="1" si="380"/>
        <v>15.194065526851428</v>
      </c>
      <c r="C1402">
        <f t="shared" ca="1" si="381"/>
        <v>7.2054692860379426</v>
      </c>
      <c r="E1402">
        <f t="shared" ca="1" si="377"/>
        <v>0.92742322518234332</v>
      </c>
      <c r="F1402">
        <f t="shared" ca="1" si="378"/>
        <v>5.0602664603268059E-2</v>
      </c>
      <c r="G1402">
        <f t="shared" ca="1" si="382"/>
        <v>2.1974110214388616E-2</v>
      </c>
      <c r="H1402">
        <f t="shared" ca="1" si="383"/>
        <v>1</v>
      </c>
      <c r="I1402">
        <f t="shared" ca="1" si="384"/>
        <v>229.04831522120907</v>
      </c>
      <c r="J1402">
        <f t="shared" ca="1" si="385"/>
        <v>-2.7501030635781394</v>
      </c>
      <c r="K1402">
        <f t="shared" ca="1" si="386"/>
        <v>2.1750708488121839</v>
      </c>
      <c r="L1402">
        <f t="shared" ca="1" si="387"/>
        <v>-2.7501030635781394</v>
      </c>
      <c r="M1402">
        <f t="shared" ca="1" si="388"/>
        <v>1.7279128979088256</v>
      </c>
      <c r="N1402">
        <f t="shared" ca="1" si="389"/>
        <v>0.36857314196942209</v>
      </c>
      <c r="O1402">
        <f t="shared" ca="1" si="390"/>
        <v>2.1750708488121839</v>
      </c>
      <c r="P1402">
        <f t="shared" ca="1" si="391"/>
        <v>0.36857314196942209</v>
      </c>
      <c r="Q1402">
        <f t="shared" ca="1" si="392"/>
        <v>0.49631726073013077</v>
      </c>
    </row>
    <row r="1403" spans="1:17" x14ac:dyDescent="0.2">
      <c r="A1403">
        <f t="shared" si="379"/>
        <v>1391</v>
      </c>
      <c r="B1403">
        <f t="shared" ca="1" si="380"/>
        <v>13.072193335781495</v>
      </c>
      <c r="C1403">
        <f t="shared" ca="1" si="381"/>
        <v>9.1979845905212496</v>
      </c>
      <c r="E1403">
        <f t="shared" ca="1" si="377"/>
        <v>0.69462332707639518</v>
      </c>
      <c r="F1403">
        <f t="shared" ca="1" si="378"/>
        <v>0.24978673516075742</v>
      </c>
      <c r="G1403">
        <f t="shared" ca="1" si="382"/>
        <v>5.5589937762847402E-2</v>
      </c>
      <c r="H1403">
        <f t="shared" ca="1" si="383"/>
        <v>1</v>
      </c>
      <c r="I1403">
        <f t="shared" ca="1" si="384"/>
        <v>128.4901671639247</v>
      </c>
      <c r="J1403">
        <f t="shared" ca="1" si="385"/>
        <v>-10.167550811963261</v>
      </c>
      <c r="K1403">
        <f t="shared" ca="1" si="386"/>
        <v>4.1212569585962049</v>
      </c>
      <c r="L1403">
        <f t="shared" ca="1" si="387"/>
        <v>-10.167550811963261</v>
      </c>
      <c r="M1403">
        <f t="shared" ca="1" si="388"/>
        <v>42.103075134420045</v>
      </c>
      <c r="N1403">
        <f t="shared" ca="1" si="389"/>
        <v>4.6026140575331729</v>
      </c>
      <c r="O1403">
        <f t="shared" ca="1" si="390"/>
        <v>4.1212569585962049</v>
      </c>
      <c r="P1403">
        <f t="shared" ca="1" si="391"/>
        <v>4.6026140575331729</v>
      </c>
      <c r="Q1403">
        <f t="shared" ca="1" si="392"/>
        <v>3.176355901373213</v>
      </c>
    </row>
    <row r="1404" spans="1:17" x14ac:dyDescent="0.2">
      <c r="A1404">
        <f t="shared" si="379"/>
        <v>1392</v>
      </c>
      <c r="B1404">
        <f t="shared" ca="1" si="380"/>
        <v>22.409172238835854</v>
      </c>
      <c r="C1404">
        <f t="shared" ca="1" si="381"/>
        <v>16.372601326099648</v>
      </c>
      <c r="E1404">
        <f t="shared" ca="1" si="377"/>
        <v>6.2178405848068552E-2</v>
      </c>
      <c r="F1404">
        <f t="shared" ca="1" si="378"/>
        <v>0.55069349824827263</v>
      </c>
      <c r="G1404">
        <f t="shared" ca="1" si="382"/>
        <v>0.38712809590365882</v>
      </c>
      <c r="H1404">
        <f t="shared" ca="1" si="383"/>
        <v>1</v>
      </c>
      <c r="I1404">
        <f t="shared" ca="1" si="384"/>
        <v>1.0295568511588378</v>
      </c>
      <c r="J1404">
        <f t="shared" ca="1" si="385"/>
        <v>-2.0065368885536605</v>
      </c>
      <c r="K1404">
        <f t="shared" ca="1" si="386"/>
        <v>2.56908466323687</v>
      </c>
      <c r="L1404">
        <f t="shared" ca="1" si="387"/>
        <v>-2.0065368885536605</v>
      </c>
      <c r="M1404">
        <f t="shared" ca="1" si="388"/>
        <v>204.64209441791857</v>
      </c>
      <c r="N1404">
        <f t="shared" ca="1" si="389"/>
        <v>70.664882420598246</v>
      </c>
      <c r="O1404">
        <f t="shared" ca="1" si="390"/>
        <v>2.56908466323687</v>
      </c>
      <c r="P1404">
        <f t="shared" ca="1" si="391"/>
        <v>70.664882420598246</v>
      </c>
      <c r="Q1404">
        <f t="shared" ca="1" si="392"/>
        <v>154.04448877017114</v>
      </c>
    </row>
    <row r="1405" spans="1:17" x14ac:dyDescent="0.2">
      <c r="A1405">
        <f t="shared" si="379"/>
        <v>1393</v>
      </c>
      <c r="B1405">
        <f t="shared" ca="1" si="380"/>
        <v>19.607035778314454</v>
      </c>
      <c r="C1405">
        <f t="shared" ca="1" si="381"/>
        <v>13.431453579669835</v>
      </c>
      <c r="E1405">
        <f t="shared" ca="1" si="377"/>
        <v>0.195433735034093</v>
      </c>
      <c r="F1405">
        <f t="shared" ca="1" si="378"/>
        <v>0.68221991145333438</v>
      </c>
      <c r="G1405">
        <f t="shared" ca="1" si="382"/>
        <v>0.12234635351257261</v>
      </c>
      <c r="H1405">
        <f t="shared" ca="1" si="383"/>
        <v>1</v>
      </c>
      <c r="I1405">
        <f t="shared" ca="1" si="384"/>
        <v>10.171154017410847</v>
      </c>
      <c r="J1405">
        <f t="shared" ca="1" si="385"/>
        <v>-7.8130668250232667</v>
      </c>
      <c r="K1405">
        <f t="shared" ca="1" si="386"/>
        <v>2.5519649414409833</v>
      </c>
      <c r="L1405">
        <f t="shared" ca="1" si="387"/>
        <v>-7.8130668250232667</v>
      </c>
      <c r="M1405">
        <f t="shared" ca="1" si="388"/>
        <v>314.0681203172752</v>
      </c>
      <c r="N1405">
        <f t="shared" ca="1" si="389"/>
        <v>27.666512699010745</v>
      </c>
      <c r="O1405">
        <f t="shared" ca="1" si="390"/>
        <v>2.5519649414409833</v>
      </c>
      <c r="P1405">
        <f t="shared" ca="1" si="391"/>
        <v>27.666512699010745</v>
      </c>
      <c r="Q1405">
        <f t="shared" ca="1" si="392"/>
        <v>15.385756046560063</v>
      </c>
    </row>
    <row r="1406" spans="1:17" x14ac:dyDescent="0.2">
      <c r="A1406">
        <f t="shared" si="379"/>
        <v>1394</v>
      </c>
      <c r="B1406">
        <f t="shared" ca="1" si="380"/>
        <v>16.218423974670991</v>
      </c>
      <c r="C1406">
        <f t="shared" ca="1" si="381"/>
        <v>6.6447962810598629</v>
      </c>
      <c r="E1406">
        <f t="shared" ca="1" si="377"/>
        <v>0.98998477439085331</v>
      </c>
      <c r="F1406">
        <f t="shared" ca="1" si="378"/>
        <v>5.1312256488363387E-4</v>
      </c>
      <c r="G1406">
        <f t="shared" ca="1" si="382"/>
        <v>9.5021030442630598E-3</v>
      </c>
      <c r="H1406">
        <f t="shared" ca="1" si="383"/>
        <v>1</v>
      </c>
      <c r="I1406">
        <f t="shared" ca="1" si="384"/>
        <v>260.99260199389624</v>
      </c>
      <c r="J1406">
        <f t="shared" ca="1" si="385"/>
        <v>-2.9767834660587161E-2</v>
      </c>
      <c r="K1406">
        <f t="shared" ca="1" si="386"/>
        <v>1.0039969486391171</v>
      </c>
      <c r="L1406">
        <f t="shared" ca="1" si="387"/>
        <v>-2.9767834660587161E-2</v>
      </c>
      <c r="M1406">
        <f t="shared" ca="1" si="388"/>
        <v>1.7767130849679383E-4</v>
      </c>
      <c r="N1406">
        <f t="shared" ca="1" si="389"/>
        <v>1.616143237691343E-3</v>
      </c>
      <c r="O1406">
        <f t="shared" ca="1" si="390"/>
        <v>1.0039969486391171</v>
      </c>
      <c r="P1406">
        <f t="shared" ca="1" si="391"/>
        <v>1.616143237691343E-3</v>
      </c>
      <c r="Q1406">
        <f t="shared" ca="1" si="392"/>
        <v>9.2806042545544309E-2</v>
      </c>
    </row>
    <row r="1407" spans="1:17" x14ac:dyDescent="0.2">
      <c r="A1407">
        <f t="shared" si="379"/>
        <v>1395</v>
      </c>
      <c r="B1407">
        <f t="shared" ca="1" si="380"/>
        <v>17.870288453359521</v>
      </c>
      <c r="C1407">
        <f t="shared" ca="1" si="381"/>
        <v>11.669817414589286</v>
      </c>
      <c r="E1407">
        <f t="shared" ca="1" si="377"/>
        <v>0.31228657972337381</v>
      </c>
      <c r="F1407">
        <f t="shared" ca="1" si="378"/>
        <v>0.68608158902463667</v>
      </c>
      <c r="G1407">
        <f t="shared" ca="1" si="382"/>
        <v>1.6318312519895128E-3</v>
      </c>
      <c r="H1407">
        <f t="shared" ca="1" si="383"/>
        <v>1</v>
      </c>
      <c r="I1407">
        <f t="shared" ca="1" si="384"/>
        <v>25.970350367198545</v>
      </c>
      <c r="J1407">
        <f t="shared" ca="1" si="385"/>
        <v>-12.55528866887412</v>
      </c>
      <c r="K1407">
        <f t="shared" ca="1" si="386"/>
        <v>5.4389204795255178E-2</v>
      </c>
      <c r="L1407">
        <f t="shared" ca="1" si="387"/>
        <v>-12.55528866887412</v>
      </c>
      <c r="M1407">
        <f t="shared" ca="1" si="388"/>
        <v>317.63372249967534</v>
      </c>
      <c r="N1407">
        <f t="shared" ca="1" si="389"/>
        <v>0.37109919446137607</v>
      </c>
      <c r="O1407">
        <f t="shared" ca="1" si="390"/>
        <v>5.4389204795255178E-2</v>
      </c>
      <c r="P1407">
        <f t="shared" ca="1" si="391"/>
        <v>0.37109919446137607</v>
      </c>
      <c r="Q1407">
        <f t="shared" ca="1" si="392"/>
        <v>2.737078635784148E-3</v>
      </c>
    </row>
    <row r="1408" spans="1:17" x14ac:dyDescent="0.2">
      <c r="A1408">
        <f t="shared" si="379"/>
        <v>1396</v>
      </c>
      <c r="B1408">
        <f t="shared" ca="1" si="380"/>
        <v>17.40931696815991</v>
      </c>
      <c r="C1408">
        <f t="shared" ca="1" si="381"/>
        <v>13.862033965424143</v>
      </c>
      <c r="E1408">
        <f t="shared" ca="1" si="377"/>
        <v>0.38747889599196816</v>
      </c>
      <c r="F1408">
        <f t="shared" ca="1" si="378"/>
        <v>0.23504941964022671</v>
      </c>
      <c r="G1408">
        <f t="shared" ca="1" si="382"/>
        <v>0.37747168436780509</v>
      </c>
      <c r="H1408">
        <f t="shared" ca="1" si="383"/>
        <v>1</v>
      </c>
      <c r="I1408">
        <f t="shared" ca="1" si="384"/>
        <v>39.982253995666845</v>
      </c>
      <c r="J1408">
        <f t="shared" ca="1" si="385"/>
        <v>-5.3370940120688264</v>
      </c>
      <c r="K1408">
        <f t="shared" ca="1" si="386"/>
        <v>15.610491405408309</v>
      </c>
      <c r="L1408">
        <f t="shared" ca="1" si="387"/>
        <v>-5.3370940120688264</v>
      </c>
      <c r="M1408">
        <f t="shared" ca="1" si="388"/>
        <v>37.281505383480351</v>
      </c>
      <c r="N1408">
        <f t="shared" ca="1" si="389"/>
        <v>29.409156092790699</v>
      </c>
      <c r="O1408">
        <f t="shared" ca="1" si="390"/>
        <v>15.610491405408309</v>
      </c>
      <c r="P1408">
        <f t="shared" ca="1" si="391"/>
        <v>29.409156092790699</v>
      </c>
      <c r="Q1408">
        <f t="shared" ca="1" si="392"/>
        <v>146.455450946453</v>
      </c>
    </row>
    <row r="1409" spans="1:17" x14ac:dyDescent="0.2">
      <c r="A1409">
        <f t="shared" si="379"/>
        <v>1397</v>
      </c>
      <c r="B1409">
        <f t="shared" ca="1" si="380"/>
        <v>22.566434142370777</v>
      </c>
      <c r="C1409">
        <f t="shared" ca="1" si="381"/>
        <v>14.504602227702961</v>
      </c>
      <c r="E1409">
        <f t="shared" ca="1" si="377"/>
        <v>7.1432097557520779E-2</v>
      </c>
      <c r="F1409">
        <f t="shared" ca="1" si="378"/>
        <v>0.78670295343551999</v>
      </c>
      <c r="G1409">
        <f t="shared" ca="1" si="382"/>
        <v>0.14186494900695923</v>
      </c>
      <c r="H1409">
        <f t="shared" ca="1" si="383"/>
        <v>1</v>
      </c>
      <c r="I1409">
        <f t="shared" ca="1" si="384"/>
        <v>1.3588076167187062</v>
      </c>
      <c r="J1409">
        <f t="shared" ca="1" si="385"/>
        <v>-3.2930763481497136</v>
      </c>
      <c r="K1409">
        <f t="shared" ca="1" si="386"/>
        <v>1.0815650655717595</v>
      </c>
      <c r="L1409">
        <f t="shared" ca="1" si="387"/>
        <v>-3.2930763481497136</v>
      </c>
      <c r="M1409">
        <f t="shared" ca="1" si="388"/>
        <v>417.63475712992584</v>
      </c>
      <c r="N1409">
        <f t="shared" ca="1" si="389"/>
        <v>36.993454400183516</v>
      </c>
      <c r="O1409">
        <f t="shared" ca="1" si="390"/>
        <v>1.0815650655717595</v>
      </c>
      <c r="P1409">
        <f t="shared" ca="1" si="391"/>
        <v>36.993454400183516</v>
      </c>
      <c r="Q1409">
        <f t="shared" ca="1" si="392"/>
        <v>20.686498920101823</v>
      </c>
    </row>
    <row r="1410" spans="1:17" x14ac:dyDescent="0.2">
      <c r="A1410">
        <f t="shared" si="379"/>
        <v>1398</v>
      </c>
      <c r="B1410">
        <f t="shared" ca="1" si="380"/>
        <v>15.773326292177204</v>
      </c>
      <c r="C1410">
        <f t="shared" ca="1" si="381"/>
        <v>12.504909658363029</v>
      </c>
      <c r="E1410">
        <f t="shared" ca="1" si="377"/>
        <v>0.38395287598952876</v>
      </c>
      <c r="F1410">
        <f t="shared" ca="1" si="378"/>
        <v>0.42724400197167617</v>
      </c>
      <c r="G1410">
        <f t="shared" ca="1" si="382"/>
        <v>0.18880312203879507</v>
      </c>
      <c r="H1410">
        <f t="shared" ca="1" si="383"/>
        <v>1</v>
      </c>
      <c r="I1410">
        <f t="shared" ca="1" si="384"/>
        <v>39.257895664141891</v>
      </c>
      <c r="J1410">
        <f t="shared" ca="1" si="385"/>
        <v>-9.6128356097492365</v>
      </c>
      <c r="K1410">
        <f t="shared" ca="1" si="386"/>
        <v>7.7369757969682444</v>
      </c>
      <c r="L1410">
        <f t="shared" ca="1" si="387"/>
        <v>-9.6128356097492365</v>
      </c>
      <c r="M1410">
        <f t="shared" ca="1" si="388"/>
        <v>123.17626263657804</v>
      </c>
      <c r="N1410">
        <f t="shared" ca="1" si="389"/>
        <v>26.737706153144394</v>
      </c>
      <c r="O1410">
        <f t="shared" ca="1" si="390"/>
        <v>7.7369757969682444</v>
      </c>
      <c r="P1410">
        <f t="shared" ca="1" si="391"/>
        <v>26.737706153144394</v>
      </c>
      <c r="Q1410">
        <f t="shared" ca="1" si="392"/>
        <v>36.639971338041939</v>
      </c>
    </row>
    <row r="1411" spans="1:17" x14ac:dyDescent="0.2">
      <c r="A1411">
        <f t="shared" si="379"/>
        <v>1399</v>
      </c>
      <c r="B1411">
        <f t="shared" ca="1" si="380"/>
        <v>27.035428480562295</v>
      </c>
      <c r="C1411">
        <f t="shared" ca="1" si="381"/>
        <v>18.977638389473032</v>
      </c>
      <c r="E1411">
        <f t="shared" ca="1" si="377"/>
        <v>0.12201744321582431</v>
      </c>
      <c r="F1411">
        <f t="shared" ca="1" si="378"/>
        <v>7.442311856712408E-2</v>
      </c>
      <c r="G1411">
        <f t="shared" ca="1" si="382"/>
        <v>0.80355943821705167</v>
      </c>
      <c r="H1411">
        <f t="shared" ca="1" si="383"/>
        <v>1</v>
      </c>
      <c r="I1411">
        <f t="shared" ca="1" si="384"/>
        <v>3.9647426923492359</v>
      </c>
      <c r="J1411">
        <f t="shared" ca="1" si="385"/>
        <v>-0.5321418325213253</v>
      </c>
      <c r="K1411">
        <f t="shared" ca="1" si="386"/>
        <v>10.464634606632579</v>
      </c>
      <c r="L1411">
        <f t="shared" ca="1" si="387"/>
        <v>-0.5321418325213253</v>
      </c>
      <c r="M1411">
        <f t="shared" ca="1" si="388"/>
        <v>3.7375826295324899</v>
      </c>
      <c r="N1411">
        <f t="shared" ca="1" si="389"/>
        <v>19.822794149144165</v>
      </c>
      <c r="O1411">
        <f t="shared" ca="1" si="390"/>
        <v>10.464634606632579</v>
      </c>
      <c r="P1411">
        <f t="shared" ca="1" si="391"/>
        <v>19.822794149144165</v>
      </c>
      <c r="Q1411">
        <f t="shared" ca="1" si="392"/>
        <v>663.70149395920623</v>
      </c>
    </row>
    <row r="1412" spans="1:17" x14ac:dyDescent="0.2">
      <c r="A1412">
        <f t="shared" si="379"/>
        <v>1400</v>
      </c>
      <c r="B1412">
        <f t="shared" ca="1" si="380"/>
        <v>16.264542874739217</v>
      </c>
      <c r="C1412">
        <f t="shared" ca="1" si="381"/>
        <v>6.539010304837654</v>
      </c>
      <c r="E1412">
        <f t="shared" ca="1" si="377"/>
        <v>0.99642300383398041</v>
      </c>
      <c r="F1412">
        <f t="shared" ca="1" si="378"/>
        <v>1.9157006761322875E-3</v>
      </c>
      <c r="G1412">
        <f t="shared" ca="1" si="382"/>
        <v>1.6612954898872984E-3</v>
      </c>
      <c r="H1412">
        <f t="shared" ca="1" si="383"/>
        <v>1</v>
      </c>
      <c r="I1412">
        <f t="shared" ca="1" si="384"/>
        <v>264.39829912426654</v>
      </c>
      <c r="J1412">
        <f t="shared" ca="1" si="385"/>
        <v>-0.11185850581848936</v>
      </c>
      <c r="K1412">
        <f t="shared" ca="1" si="386"/>
        <v>0.17667486702336496</v>
      </c>
      <c r="L1412">
        <f t="shared" ca="1" si="387"/>
        <v>-0.11185850581848936</v>
      </c>
      <c r="M1412">
        <f t="shared" ca="1" si="388"/>
        <v>2.4764546475441432E-3</v>
      </c>
      <c r="N1412">
        <f t="shared" ca="1" si="389"/>
        <v>1.0549054565242165E-3</v>
      </c>
      <c r="O1412">
        <f t="shared" ca="1" si="390"/>
        <v>0.17667486702336496</v>
      </c>
      <c r="P1412">
        <f t="shared" ca="1" si="391"/>
        <v>1.0549054565242165E-3</v>
      </c>
      <c r="Q1412">
        <f t="shared" ca="1" si="392"/>
        <v>2.8368119934247386E-3</v>
      </c>
    </row>
    <row r="1413" spans="1:17" x14ac:dyDescent="0.2">
      <c r="A1413">
        <f t="shared" si="379"/>
        <v>1401</v>
      </c>
      <c r="B1413">
        <f t="shared" ca="1" si="380"/>
        <v>14.040800230052396</v>
      </c>
      <c r="C1413">
        <f t="shared" ca="1" si="381"/>
        <v>8.8096128597659504</v>
      </c>
      <c r="E1413">
        <f t="shared" ca="1" si="377"/>
        <v>0.78758793529623972</v>
      </c>
      <c r="F1413">
        <f t="shared" ca="1" si="378"/>
        <v>0.11470446818270372</v>
      </c>
      <c r="G1413">
        <f t="shared" ca="1" si="382"/>
        <v>9.7707596521056567E-2</v>
      </c>
      <c r="H1413">
        <f t="shared" ca="1" si="383"/>
        <v>1</v>
      </c>
      <c r="I1413">
        <f t="shared" ca="1" si="384"/>
        <v>165.18449347598283</v>
      </c>
      <c r="J1413">
        <f t="shared" ca="1" si="385"/>
        <v>-5.293915518544754</v>
      </c>
      <c r="K1413">
        <f t="shared" ca="1" si="386"/>
        <v>8.2131835166928493</v>
      </c>
      <c r="L1413">
        <f t="shared" ca="1" si="387"/>
        <v>-5.293915518544754</v>
      </c>
      <c r="M1413">
        <f t="shared" ca="1" si="388"/>
        <v>8.8784212162226837</v>
      </c>
      <c r="N1413">
        <f t="shared" ca="1" si="389"/>
        <v>3.714904606685014</v>
      </c>
      <c r="O1413">
        <f t="shared" ca="1" si="390"/>
        <v>8.2131835166928493</v>
      </c>
      <c r="P1413">
        <f t="shared" ca="1" si="391"/>
        <v>3.714904606685014</v>
      </c>
      <c r="Q1413">
        <f t="shared" ca="1" si="392"/>
        <v>9.8128111983676654</v>
      </c>
    </row>
    <row r="1414" spans="1:17" x14ac:dyDescent="0.2">
      <c r="A1414">
        <f t="shared" si="379"/>
        <v>1402</v>
      </c>
      <c r="B1414">
        <f t="shared" ca="1" si="380"/>
        <v>20.922384316985926</v>
      </c>
      <c r="C1414">
        <f t="shared" ca="1" si="381"/>
        <v>13.085195089908582</v>
      </c>
      <c r="E1414">
        <f t="shared" ca="1" si="377"/>
        <v>0.16701392616424537</v>
      </c>
      <c r="F1414">
        <f t="shared" ca="1" si="378"/>
        <v>0.78692250072569725</v>
      </c>
      <c r="G1414">
        <f t="shared" ca="1" si="382"/>
        <v>4.6063573110057376E-2</v>
      </c>
      <c r="H1414">
        <f t="shared" ca="1" si="383"/>
        <v>1</v>
      </c>
      <c r="I1414">
        <f t="shared" ca="1" si="384"/>
        <v>7.4280794031835775</v>
      </c>
      <c r="J1414">
        <f t="shared" ca="1" si="385"/>
        <v>-7.7016231629846379</v>
      </c>
      <c r="K1414">
        <f t="shared" ca="1" si="386"/>
        <v>0.82109697111802049</v>
      </c>
      <c r="L1414">
        <f t="shared" ca="1" si="387"/>
        <v>-7.7016231629846379</v>
      </c>
      <c r="M1414">
        <f t="shared" ca="1" si="388"/>
        <v>417.86789054573018</v>
      </c>
      <c r="N1414">
        <f t="shared" ca="1" si="389"/>
        <v>12.015133105510133</v>
      </c>
      <c r="O1414">
        <f t="shared" ca="1" si="390"/>
        <v>0.82109697111802049</v>
      </c>
      <c r="P1414">
        <f t="shared" ca="1" si="391"/>
        <v>12.015133105510133</v>
      </c>
      <c r="Q1414">
        <f t="shared" ca="1" si="392"/>
        <v>2.1809817314578819</v>
      </c>
    </row>
    <row r="1415" spans="1:17" x14ac:dyDescent="0.2">
      <c r="A1415">
        <f t="shared" si="379"/>
        <v>1403</v>
      </c>
      <c r="B1415">
        <f t="shared" ca="1" si="380"/>
        <v>14.509523004217074</v>
      </c>
      <c r="C1415">
        <f t="shared" ca="1" si="381"/>
        <v>7.5931615513907706</v>
      </c>
      <c r="E1415">
        <f t="shared" ca="1" si="377"/>
        <v>0.88107472890316751</v>
      </c>
      <c r="F1415">
        <f t="shared" ca="1" si="378"/>
        <v>9.1485904983487867E-2</v>
      </c>
      <c r="G1415">
        <f t="shared" ca="1" si="382"/>
        <v>2.7439366113344618E-2</v>
      </c>
      <c r="H1415">
        <f t="shared" ca="1" si="383"/>
        <v>1</v>
      </c>
      <c r="I1415">
        <f t="shared" ca="1" si="384"/>
        <v>206.72674012790972</v>
      </c>
      <c r="J1415">
        <f t="shared" ca="1" si="385"/>
        <v>-4.7235068494027495</v>
      </c>
      <c r="K1415">
        <f t="shared" ca="1" si="386"/>
        <v>2.5803045076475901</v>
      </c>
      <c r="L1415">
        <f t="shared" ca="1" si="387"/>
        <v>-4.7235068494027495</v>
      </c>
      <c r="M1415">
        <f t="shared" ca="1" si="388"/>
        <v>5.6478538630251149</v>
      </c>
      <c r="N1415">
        <f t="shared" ca="1" si="389"/>
        <v>0.83208417609860119</v>
      </c>
      <c r="O1415">
        <f t="shared" ca="1" si="390"/>
        <v>2.5803045076475901</v>
      </c>
      <c r="P1415">
        <f t="shared" ca="1" si="391"/>
        <v>0.83208417609860119</v>
      </c>
      <c r="Q1415">
        <f t="shared" ca="1" si="392"/>
        <v>0.77390015028279824</v>
      </c>
    </row>
    <row r="1416" spans="1:17" x14ac:dyDescent="0.2">
      <c r="A1416">
        <f t="shared" si="379"/>
        <v>1404</v>
      </c>
      <c r="B1416">
        <f t="shared" ca="1" si="380"/>
        <v>14.868870151664382</v>
      </c>
      <c r="C1416">
        <f t="shared" ca="1" si="381"/>
        <v>10.698124163030922</v>
      </c>
      <c r="E1416">
        <f t="shared" ca="1" si="377"/>
        <v>0.66666573405827689</v>
      </c>
      <c r="F1416">
        <f t="shared" ca="1" si="378"/>
        <v>0.10177283387790523</v>
      </c>
      <c r="G1416">
        <f t="shared" ca="1" si="382"/>
        <v>0.23156143206381788</v>
      </c>
      <c r="H1416">
        <f t="shared" ca="1" si="383"/>
        <v>1</v>
      </c>
      <c r="I1416">
        <f t="shared" ca="1" si="384"/>
        <v>118.35522441763491</v>
      </c>
      <c r="J1416">
        <f t="shared" ca="1" si="385"/>
        <v>-3.9759198148581185</v>
      </c>
      <c r="K1416">
        <f t="shared" ca="1" si="386"/>
        <v>16.476254890015589</v>
      </c>
      <c r="L1416">
        <f t="shared" ca="1" si="387"/>
        <v>-3.9759198148581185</v>
      </c>
      <c r="M1416">
        <f t="shared" ca="1" si="388"/>
        <v>6.9893825160461853</v>
      </c>
      <c r="N1416">
        <f t="shared" ca="1" si="389"/>
        <v>7.8115477994559566</v>
      </c>
      <c r="O1416">
        <f t="shared" ca="1" si="390"/>
        <v>16.476254890015589</v>
      </c>
      <c r="P1416">
        <f t="shared" ca="1" si="391"/>
        <v>7.8115477994559566</v>
      </c>
      <c r="Q1416">
        <f t="shared" ca="1" si="392"/>
        <v>55.114926904148021</v>
      </c>
    </row>
    <row r="1417" spans="1:17" x14ac:dyDescent="0.2">
      <c r="A1417">
        <f t="shared" si="379"/>
        <v>1405</v>
      </c>
      <c r="B1417">
        <f t="shared" ca="1" si="380"/>
        <v>14.319036859762319</v>
      </c>
      <c r="C1417">
        <f t="shared" ca="1" si="381"/>
        <v>7.7914967563029149</v>
      </c>
      <c r="E1417">
        <f t="shared" ca="1" si="377"/>
        <v>0.86249108565999855</v>
      </c>
      <c r="F1417">
        <f t="shared" ca="1" si="378"/>
        <v>0.10202983723733275</v>
      </c>
      <c r="G1417">
        <f t="shared" ca="1" si="382"/>
        <v>3.5479077102668705E-2</v>
      </c>
      <c r="H1417">
        <f t="shared" ca="1" si="383"/>
        <v>1</v>
      </c>
      <c r="I1417">
        <f t="shared" ca="1" si="384"/>
        <v>198.09813943808103</v>
      </c>
      <c r="J1417">
        <f t="shared" ca="1" si="385"/>
        <v>-5.1567897501884481</v>
      </c>
      <c r="K1417">
        <f t="shared" ca="1" si="386"/>
        <v>3.2659615771862422</v>
      </c>
      <c r="L1417">
        <f t="shared" ca="1" si="387"/>
        <v>-5.1567897501884481</v>
      </c>
      <c r="M1417">
        <f t="shared" ca="1" si="388"/>
        <v>7.0247271709693777</v>
      </c>
      <c r="N1417">
        <f t="shared" ca="1" si="389"/>
        <v>1.1998819169563921</v>
      </c>
      <c r="O1417">
        <f t="shared" ca="1" si="390"/>
        <v>3.2659615771862422</v>
      </c>
      <c r="P1417">
        <f t="shared" ca="1" si="391"/>
        <v>1.1998819169563921</v>
      </c>
      <c r="Q1417">
        <f t="shared" ca="1" si="392"/>
        <v>1.2938424942731017</v>
      </c>
    </row>
    <row r="1418" spans="1:17" x14ac:dyDescent="0.2">
      <c r="A1418">
        <f t="shared" si="379"/>
        <v>1406</v>
      </c>
      <c r="B1418">
        <f t="shared" ca="1" si="380"/>
        <v>17.360515296099326</v>
      </c>
      <c r="C1418">
        <f t="shared" ca="1" si="381"/>
        <v>13.844665754687213</v>
      </c>
      <c r="E1418">
        <f t="shared" ca="1" si="377"/>
        <v>0.38510586027722715</v>
      </c>
      <c r="F1418">
        <f t="shared" ca="1" si="378"/>
        <v>0.24221781607280668</v>
      </c>
      <c r="G1418">
        <f t="shared" ca="1" si="382"/>
        <v>0.37267632364996617</v>
      </c>
      <c r="H1418">
        <f t="shared" ca="1" si="383"/>
        <v>1</v>
      </c>
      <c r="I1418">
        <f t="shared" ca="1" si="384"/>
        <v>39.494027239969583</v>
      </c>
      <c r="J1418">
        <f t="shared" ca="1" si="385"/>
        <v>-5.4661787253848981</v>
      </c>
      <c r="K1418">
        <f t="shared" ca="1" si="386"/>
        <v>15.317788612061532</v>
      </c>
      <c r="L1418">
        <f t="shared" ca="1" si="387"/>
        <v>-5.4661787253848981</v>
      </c>
      <c r="M1418">
        <f t="shared" ca="1" si="388"/>
        <v>39.590158641494384</v>
      </c>
      <c r="N1418">
        <f t="shared" ca="1" si="389"/>
        <v>29.921053926231277</v>
      </c>
      <c r="O1418">
        <f t="shared" ca="1" si="390"/>
        <v>15.317788612061532</v>
      </c>
      <c r="P1418">
        <f t="shared" ca="1" si="391"/>
        <v>29.921053926231277</v>
      </c>
      <c r="Q1418">
        <f t="shared" ca="1" si="392"/>
        <v>142.75797783881887</v>
      </c>
    </row>
    <row r="1419" spans="1:17" x14ac:dyDescent="0.2">
      <c r="A1419">
        <f t="shared" si="379"/>
        <v>1407</v>
      </c>
      <c r="B1419">
        <f t="shared" ca="1" si="380"/>
        <v>15.502476959199686</v>
      </c>
      <c r="C1419">
        <f t="shared" ca="1" si="381"/>
        <v>11.333689139487387</v>
      </c>
      <c r="E1419">
        <f t="shared" ca="1" si="377"/>
        <v>0.40885060297782183</v>
      </c>
      <c r="F1419">
        <f t="shared" ca="1" si="378"/>
        <v>0.53659457950112577</v>
      </c>
      <c r="G1419">
        <f t="shared" ca="1" si="382"/>
        <v>5.4554817521052401E-2</v>
      </c>
      <c r="H1419">
        <f t="shared" ca="1" si="383"/>
        <v>1</v>
      </c>
      <c r="I1419">
        <f t="shared" ca="1" si="384"/>
        <v>44.514392582383984</v>
      </c>
      <c r="J1419">
        <f t="shared" ca="1" si="385"/>
        <v>-12.856079218682829</v>
      </c>
      <c r="K1419">
        <f t="shared" ca="1" si="386"/>
        <v>2.3805751280383007</v>
      </c>
      <c r="L1419">
        <f t="shared" ca="1" si="387"/>
        <v>-12.856079218682829</v>
      </c>
      <c r="M1419">
        <f t="shared" ca="1" si="388"/>
        <v>194.29768960769326</v>
      </c>
      <c r="N1419">
        <f t="shared" ca="1" si="389"/>
        <v>9.7032760950879027</v>
      </c>
      <c r="O1419">
        <f t="shared" ca="1" si="390"/>
        <v>2.3805751280383007</v>
      </c>
      <c r="P1419">
        <f t="shared" ca="1" si="391"/>
        <v>9.7032760950879027</v>
      </c>
      <c r="Q1419">
        <f t="shared" ca="1" si="392"/>
        <v>3.0591656715531732</v>
      </c>
    </row>
    <row r="1420" spans="1:17" x14ac:dyDescent="0.2">
      <c r="A1420">
        <f t="shared" si="379"/>
        <v>1408</v>
      </c>
      <c r="B1420">
        <f t="shared" ca="1" si="380"/>
        <v>17.776224498143172</v>
      </c>
      <c r="C1420">
        <f t="shared" ca="1" si="381"/>
        <v>12.808382365096787</v>
      </c>
      <c r="E1420">
        <f t="shared" ca="1" si="377"/>
        <v>0.56412868322925713</v>
      </c>
      <c r="F1420">
        <f t="shared" ca="1" si="378"/>
        <v>2.1414840954895233E-2</v>
      </c>
      <c r="G1420">
        <f t="shared" ca="1" si="382"/>
        <v>0.41445647581584766</v>
      </c>
      <c r="H1420">
        <f t="shared" ca="1" si="383"/>
        <v>1</v>
      </c>
      <c r="I1420">
        <f t="shared" ca="1" si="384"/>
        <v>84.747623901738081</v>
      </c>
      <c r="J1420">
        <f t="shared" ca="1" si="385"/>
        <v>-0.70793054532571242</v>
      </c>
      <c r="K1420">
        <f t="shared" ca="1" si="386"/>
        <v>24.954062222963593</v>
      </c>
      <c r="L1420">
        <f t="shared" ca="1" si="387"/>
        <v>-0.70793054532571242</v>
      </c>
      <c r="M1420">
        <f t="shared" ca="1" si="388"/>
        <v>0.30946018477570958</v>
      </c>
      <c r="N1420">
        <f t="shared" ca="1" si="389"/>
        <v>2.9419330369685026</v>
      </c>
      <c r="O1420">
        <f t="shared" ca="1" si="390"/>
        <v>24.954062222963593</v>
      </c>
      <c r="P1420">
        <f t="shared" ca="1" si="391"/>
        <v>2.9419330369685026</v>
      </c>
      <c r="Q1420">
        <f t="shared" ca="1" si="392"/>
        <v>176.56094389265888</v>
      </c>
    </row>
    <row r="1421" spans="1:17" x14ac:dyDescent="0.2">
      <c r="A1421">
        <f t="shared" si="379"/>
        <v>1409</v>
      </c>
      <c r="B1421">
        <f t="shared" ca="1" si="380"/>
        <v>13.020279332998403</v>
      </c>
      <c r="C1421">
        <f t="shared" ca="1" si="381"/>
        <v>8.6582554820957665</v>
      </c>
      <c r="E1421">
        <f t="shared" ca="1" si="377"/>
        <v>0.73083463968481188</v>
      </c>
      <c r="F1421">
        <f t="shared" ca="1" si="378"/>
        <v>0.25014054944266212</v>
      </c>
      <c r="G1421">
        <f t="shared" ca="1" si="382"/>
        <v>1.9024810872525999E-2</v>
      </c>
      <c r="H1421">
        <f t="shared" ca="1" si="383"/>
        <v>1</v>
      </c>
      <c r="I1421">
        <f t="shared" ca="1" si="384"/>
        <v>142.23596175098783</v>
      </c>
      <c r="J1421">
        <f t="shared" ca="1" si="385"/>
        <v>-10.712746769697848</v>
      </c>
      <c r="K1421">
        <f t="shared" ca="1" si="386"/>
        <v>1.4839648478410106</v>
      </c>
      <c r="L1421">
        <f t="shared" ca="1" si="387"/>
        <v>-10.712746769697848</v>
      </c>
      <c r="M1421">
        <f t="shared" ca="1" si="388"/>
        <v>42.222434712051808</v>
      </c>
      <c r="N1421">
        <f t="shared" ca="1" si="389"/>
        <v>1.5774058521816239</v>
      </c>
      <c r="O1421">
        <f t="shared" ca="1" si="390"/>
        <v>1.4839648478410106</v>
      </c>
      <c r="P1421">
        <f t="shared" ca="1" si="391"/>
        <v>1.5774058521816239</v>
      </c>
      <c r="Q1421">
        <f t="shared" ca="1" si="392"/>
        <v>0.37202958561614269</v>
      </c>
    </row>
    <row r="1422" spans="1:17" x14ac:dyDescent="0.2">
      <c r="A1422">
        <f t="shared" si="379"/>
        <v>1410</v>
      </c>
      <c r="B1422">
        <f t="shared" ca="1" si="380"/>
        <v>20.418913441603092</v>
      </c>
      <c r="C1422">
        <f t="shared" ca="1" si="381"/>
        <v>14.460960813681828</v>
      </c>
      <c r="E1422">
        <f t="shared" ref="E1422:E1485" ca="1" si="393">RAND()</f>
        <v>0.14494799285529203</v>
      </c>
      <c r="F1422">
        <f t="shared" ref="F1422:F1485" ca="1" si="394">RAND()*(1-E1422)</f>
        <v>0.64395144894972822</v>
      </c>
      <c r="G1422">
        <f t="shared" ca="1" si="382"/>
        <v>0.21110055819497975</v>
      </c>
      <c r="H1422">
        <f t="shared" ca="1" si="383"/>
        <v>1</v>
      </c>
      <c r="I1422">
        <f t="shared" ca="1" si="384"/>
        <v>5.5949418645087254</v>
      </c>
      <c r="J1422">
        <f t="shared" ca="1" si="385"/>
        <v>-5.469692943261081</v>
      </c>
      <c r="K1422">
        <f t="shared" ca="1" si="386"/>
        <v>3.2657710088749359</v>
      </c>
      <c r="L1422">
        <f t="shared" ca="1" si="387"/>
        <v>-5.469692943261081</v>
      </c>
      <c r="M1422">
        <f t="shared" ca="1" si="388"/>
        <v>279.82165661428587</v>
      </c>
      <c r="N1422">
        <f t="shared" ca="1" si="389"/>
        <v>45.058995584707297</v>
      </c>
      <c r="O1422">
        <f t="shared" ca="1" si="390"/>
        <v>3.2657710088749359</v>
      </c>
      <c r="P1422">
        <f t="shared" ca="1" si="391"/>
        <v>45.058995584707297</v>
      </c>
      <c r="Q1422">
        <f t="shared" ca="1" si="392"/>
        <v>45.805280356242477</v>
      </c>
    </row>
    <row r="1423" spans="1:17" x14ac:dyDescent="0.2">
      <c r="A1423">
        <f t="shared" si="379"/>
        <v>1411</v>
      </c>
      <c r="B1423">
        <f t="shared" ca="1" si="380"/>
        <v>15.156319140031835</v>
      </c>
      <c r="C1423">
        <f t="shared" ca="1" si="381"/>
        <v>10.85616354616379</v>
      </c>
      <c r="E1423">
        <f t="shared" ca="1" si="393"/>
        <v>0.6638316534331925</v>
      </c>
      <c r="F1423">
        <f t="shared" ca="1" si="394"/>
        <v>8.5954581078707223E-2</v>
      </c>
      <c r="G1423">
        <f t="shared" ca="1" si="382"/>
        <v>0.25021376548810026</v>
      </c>
      <c r="H1423">
        <f t="shared" ca="1" si="383"/>
        <v>1</v>
      </c>
      <c r="I1423">
        <f t="shared" ca="1" si="384"/>
        <v>117.35107718978904</v>
      </c>
      <c r="J1423">
        <f t="shared" ca="1" si="385"/>
        <v>-3.3436791803094472</v>
      </c>
      <c r="K1423">
        <f t="shared" ca="1" si="386"/>
        <v>17.727736891909736</v>
      </c>
      <c r="L1423">
        <f t="shared" ca="1" si="387"/>
        <v>-3.3436791803094472</v>
      </c>
      <c r="M1423">
        <f t="shared" ca="1" si="388"/>
        <v>4.9855506176791531</v>
      </c>
      <c r="N1423">
        <f t="shared" ca="1" si="389"/>
        <v>7.1288458991193204</v>
      </c>
      <c r="O1423">
        <f t="shared" ca="1" si="390"/>
        <v>17.727736891909736</v>
      </c>
      <c r="P1423">
        <f t="shared" ca="1" si="391"/>
        <v>7.1288458991193204</v>
      </c>
      <c r="Q1423">
        <f t="shared" ca="1" si="392"/>
        <v>64.351574845587933</v>
      </c>
    </row>
    <row r="1424" spans="1:17" x14ac:dyDescent="0.2">
      <c r="A1424">
        <f t="shared" si="379"/>
        <v>1412</v>
      </c>
      <c r="B1424">
        <f t="shared" ca="1" si="380"/>
        <v>16.209755282759001</v>
      </c>
      <c r="C1424">
        <f t="shared" ca="1" si="381"/>
        <v>6.5482706933495463</v>
      </c>
      <c r="E1424">
        <f t="shared" ca="1" si="393"/>
        <v>0.99417704265888251</v>
      </c>
      <c r="F1424">
        <f t="shared" ca="1" si="394"/>
        <v>5.1958873468677235E-3</v>
      </c>
      <c r="G1424">
        <f t="shared" ca="1" si="382"/>
        <v>6.2706999424976158E-4</v>
      </c>
      <c r="H1424">
        <f t="shared" ca="1" si="383"/>
        <v>1</v>
      </c>
      <c r="I1424">
        <f t="shared" ca="1" si="384"/>
        <v>263.20772230953474</v>
      </c>
      <c r="J1424">
        <f t="shared" ca="1" si="385"/>
        <v>-0.30270603030676291</v>
      </c>
      <c r="K1424">
        <f t="shared" ca="1" si="386"/>
        <v>6.6537103628336799E-2</v>
      </c>
      <c r="L1424">
        <f t="shared" ca="1" si="387"/>
        <v>-0.30270603030676291</v>
      </c>
      <c r="M1424">
        <f t="shared" ca="1" si="388"/>
        <v>1.8217741142840308E-2</v>
      </c>
      <c r="N1424">
        <f t="shared" ca="1" si="389"/>
        <v>1.0799775970393611E-3</v>
      </c>
      <c r="O1424">
        <f t="shared" ca="1" si="390"/>
        <v>6.6537103628336799E-2</v>
      </c>
      <c r="P1424">
        <f t="shared" ca="1" si="391"/>
        <v>1.0799775970393611E-3</v>
      </c>
      <c r="Q1424">
        <f t="shared" ca="1" si="392"/>
        <v>4.0417441855997919E-4</v>
      </c>
    </row>
    <row r="1425" spans="1:17" x14ac:dyDescent="0.2">
      <c r="A1425">
        <f t="shared" si="379"/>
        <v>1413</v>
      </c>
      <c r="B1425">
        <f t="shared" ca="1" si="380"/>
        <v>13.380199479531719</v>
      </c>
      <c r="C1425">
        <f t="shared" ca="1" si="381"/>
        <v>9.4165718130760041</v>
      </c>
      <c r="E1425">
        <f t="shared" ca="1" si="393"/>
        <v>0.70445392376126414</v>
      </c>
      <c r="F1425">
        <f t="shared" ca="1" si="394"/>
        <v>0.20009477060889699</v>
      </c>
      <c r="G1425">
        <f t="shared" ca="1" si="382"/>
        <v>9.5451305629838862E-2</v>
      </c>
      <c r="H1425">
        <f t="shared" ca="1" si="383"/>
        <v>1</v>
      </c>
      <c r="I1425">
        <f t="shared" ca="1" si="384"/>
        <v>132.15279456611327</v>
      </c>
      <c r="J1425">
        <f t="shared" ca="1" si="385"/>
        <v>-8.2601122119814878</v>
      </c>
      <c r="K1425">
        <f t="shared" ca="1" si="386"/>
        <v>7.1765977979992313</v>
      </c>
      <c r="L1425">
        <f t="shared" ca="1" si="387"/>
        <v>-8.2601122119814878</v>
      </c>
      <c r="M1425">
        <f t="shared" ca="1" si="388"/>
        <v>27.017586543448292</v>
      </c>
      <c r="N1425">
        <f t="shared" ca="1" si="389"/>
        <v>6.3307711143444054</v>
      </c>
      <c r="O1425">
        <f t="shared" ca="1" si="390"/>
        <v>7.1765977979992313</v>
      </c>
      <c r="P1425">
        <f t="shared" ca="1" si="391"/>
        <v>6.3307711143444054</v>
      </c>
      <c r="Q1425">
        <f t="shared" ca="1" si="392"/>
        <v>9.3648436017750587</v>
      </c>
    </row>
    <row r="1426" spans="1:17" x14ac:dyDescent="0.2">
      <c r="A1426">
        <f t="shared" si="379"/>
        <v>1414</v>
      </c>
      <c r="B1426">
        <f t="shared" ca="1" si="380"/>
        <v>13.882816425679421</v>
      </c>
      <c r="C1426">
        <f t="shared" ca="1" si="381"/>
        <v>9.2195847770706258</v>
      </c>
      <c r="E1426">
        <f t="shared" ca="1" si="393"/>
        <v>0.75027926771019504</v>
      </c>
      <c r="F1426">
        <f t="shared" ca="1" si="394"/>
        <v>0.13426446616747467</v>
      </c>
      <c r="G1426">
        <f t="shared" ca="1" si="382"/>
        <v>0.11545626612233029</v>
      </c>
      <c r="H1426">
        <f t="shared" ca="1" si="383"/>
        <v>1</v>
      </c>
      <c r="I1426">
        <f t="shared" ca="1" si="384"/>
        <v>149.90532425569532</v>
      </c>
      <c r="J1426">
        <f t="shared" ca="1" si="385"/>
        <v>-5.9031205378401026</v>
      </c>
      <c r="K1426">
        <f t="shared" ca="1" si="386"/>
        <v>9.2453763768047477</v>
      </c>
      <c r="L1426">
        <f t="shared" ca="1" si="387"/>
        <v>-5.9031205378401026</v>
      </c>
      <c r="M1426">
        <f t="shared" ca="1" si="388"/>
        <v>12.164583751409895</v>
      </c>
      <c r="N1426">
        <f t="shared" ca="1" si="389"/>
        <v>5.1382780037937827</v>
      </c>
      <c r="O1426">
        <f t="shared" ca="1" si="390"/>
        <v>9.2453763768047477</v>
      </c>
      <c r="P1426">
        <f t="shared" ca="1" si="391"/>
        <v>5.1382780037937827</v>
      </c>
      <c r="Q1426">
        <f t="shared" ca="1" si="392"/>
        <v>13.701616216492249</v>
      </c>
    </row>
    <row r="1427" spans="1:17" x14ac:dyDescent="0.2">
      <c r="A1427">
        <f t="shared" si="379"/>
        <v>1415</v>
      </c>
      <c r="B1427">
        <f t="shared" ca="1" si="380"/>
        <v>21.229422761702576</v>
      </c>
      <c r="C1427">
        <f t="shared" ca="1" si="381"/>
        <v>15.50004121367537</v>
      </c>
      <c r="E1427">
        <f t="shared" ca="1" si="393"/>
        <v>0.10742632624301429</v>
      </c>
      <c r="F1427">
        <f t="shared" ca="1" si="394"/>
        <v>0.57815476550726141</v>
      </c>
      <c r="G1427">
        <f t="shared" ca="1" si="382"/>
        <v>0.31441890824972429</v>
      </c>
      <c r="H1427">
        <f t="shared" ca="1" si="383"/>
        <v>1</v>
      </c>
      <c r="I1427">
        <f t="shared" ca="1" si="384"/>
        <v>3.0732126663097854</v>
      </c>
      <c r="J1427">
        <f t="shared" ca="1" si="385"/>
        <v>-3.6395898880585187</v>
      </c>
      <c r="K1427">
        <f t="shared" ca="1" si="386"/>
        <v>3.604985491208812</v>
      </c>
      <c r="L1427">
        <f t="shared" ca="1" si="387"/>
        <v>-3.6395898880585187</v>
      </c>
      <c r="M1427">
        <f t="shared" ca="1" si="388"/>
        <v>225.56062710658483</v>
      </c>
      <c r="N1427">
        <f t="shared" ca="1" si="389"/>
        <v>60.254816094024264</v>
      </c>
      <c r="O1427">
        <f t="shared" ca="1" si="390"/>
        <v>3.604985491208812</v>
      </c>
      <c r="P1427">
        <f t="shared" ca="1" si="391"/>
        <v>60.254816094024264</v>
      </c>
      <c r="Q1427">
        <f t="shared" ca="1" si="392"/>
        <v>101.61412762785174</v>
      </c>
    </row>
    <row r="1428" spans="1:17" x14ac:dyDescent="0.2">
      <c r="A1428">
        <f t="shared" si="379"/>
        <v>1416</v>
      </c>
      <c r="B1428">
        <f t="shared" ca="1" si="380"/>
        <v>14.846987888401936</v>
      </c>
      <c r="C1428">
        <f t="shared" ca="1" si="381"/>
        <v>11.980967313246417</v>
      </c>
      <c r="E1428">
        <f t="shared" ca="1" si="393"/>
        <v>0.48666380709978518</v>
      </c>
      <c r="F1428">
        <f t="shared" ca="1" si="394"/>
        <v>0.29093448383274106</v>
      </c>
      <c r="G1428">
        <f t="shared" ca="1" si="382"/>
        <v>0.22240170906747375</v>
      </c>
      <c r="H1428">
        <f t="shared" ca="1" si="383"/>
        <v>1</v>
      </c>
      <c r="I1428">
        <f t="shared" ca="1" si="384"/>
        <v>63.070934361810203</v>
      </c>
      <c r="J1428">
        <f t="shared" ca="1" si="385"/>
        <v>-8.2970148141930462</v>
      </c>
      <c r="K1428">
        <f t="shared" ca="1" si="386"/>
        <v>11.551843890945296</v>
      </c>
      <c r="L1428">
        <f t="shared" ca="1" si="387"/>
        <v>-8.2970148141930462</v>
      </c>
      <c r="M1428">
        <f t="shared" ca="1" si="388"/>
        <v>57.117011296264231</v>
      </c>
      <c r="N1428">
        <f t="shared" ca="1" si="389"/>
        <v>21.447284893921356</v>
      </c>
      <c r="O1428">
        <f t="shared" ca="1" si="390"/>
        <v>11.551843890945296</v>
      </c>
      <c r="P1428">
        <f t="shared" ca="1" si="391"/>
        <v>21.447284893921356</v>
      </c>
      <c r="Q1428">
        <f t="shared" ca="1" si="392"/>
        <v>50.840875758932128</v>
      </c>
    </row>
    <row r="1429" spans="1:17" x14ac:dyDescent="0.2">
      <c r="A1429">
        <f t="shared" ref="A1429:A1492" si="395">A1428+1</f>
        <v>1417</v>
      </c>
      <c r="B1429">
        <f t="shared" ref="B1429:B1492" ca="1" si="396">SUM(I1429:Q1429)^0.5</f>
        <v>14.170411470835035</v>
      </c>
      <c r="C1429">
        <f t="shared" ref="C1429:C1492" ca="1" si="397">E1429*C$2+F1429*C$3+G1429*C$4</f>
        <v>9.1995422060616203</v>
      </c>
      <c r="E1429">
        <f t="shared" ca="1" si="393"/>
        <v>0.76512340217649799</v>
      </c>
      <c r="F1429">
        <f t="shared" ca="1" si="394"/>
        <v>0.10697190840731723</v>
      </c>
      <c r="G1429">
        <f t="shared" ref="G1429:G1492" ca="1" si="398">1-E1429-F1429</f>
        <v>0.12790468941618477</v>
      </c>
      <c r="H1429">
        <f t="shared" ref="H1429:H1492" ca="1" si="399">SUM(E1429:G1429)</f>
        <v>1</v>
      </c>
      <c r="I1429">
        <f t="shared" ref="I1429:I1492" ca="1" si="400">E1429*E1429*B$2*B$2*B$7</f>
        <v>155.89570041463244</v>
      </c>
      <c r="J1429">
        <f t="shared" ref="J1429:J1492" ca="1" si="401">E1429*F1429*B$2*B$3*C$7</f>
        <v>-4.7962172351780694</v>
      </c>
      <c r="K1429">
        <f t="shared" ref="K1429:K1492" ca="1" si="402">E1429*G1429*B$2*B$4*D$7</f>
        <v>10.444847292403862</v>
      </c>
      <c r="L1429">
        <f t="shared" ref="L1429:L1492" ca="1" si="403">J1429</f>
        <v>-4.7962172351780694</v>
      </c>
      <c r="M1429">
        <f t="shared" ref="M1429:M1492" ca="1" si="404">F1429*F1429*B$3*B$3*C$8</f>
        <v>7.7217291042671778</v>
      </c>
      <c r="N1429">
        <f t="shared" ref="N1429:N1492" ca="1" si="405">F1429*G1429*B$3*B$4*D$8</f>
        <v>4.5351871289788024</v>
      </c>
      <c r="O1429">
        <f t="shared" ref="O1429:O1492" ca="1" si="406">K1429</f>
        <v>10.444847292403862</v>
      </c>
      <c r="P1429">
        <f t="shared" ref="P1429:P1492" ca="1" si="407">N1429</f>
        <v>4.5351871289788024</v>
      </c>
      <c r="Q1429">
        <f t="shared" ref="Q1429:Q1492" ca="1" si="408">G1429*G1429*B$4*B$4*D$9</f>
        <v>16.815497361464285</v>
      </c>
    </row>
    <row r="1430" spans="1:17" x14ac:dyDescent="0.2">
      <c r="A1430">
        <f t="shared" si="395"/>
        <v>1418</v>
      </c>
      <c r="B1430">
        <f t="shared" ca="1" si="396"/>
        <v>24.32476881735618</v>
      </c>
      <c r="C1430">
        <f t="shared" ca="1" si="397"/>
        <v>17.959332268802903</v>
      </c>
      <c r="E1430">
        <f t="shared" ca="1" si="393"/>
        <v>9.9030390034646643E-2</v>
      </c>
      <c r="F1430">
        <f t="shared" ca="1" si="394"/>
        <v>0.25977958350225039</v>
      </c>
      <c r="G1430">
        <f t="shared" ca="1" si="398"/>
        <v>0.64119002646310297</v>
      </c>
      <c r="H1430">
        <f t="shared" ca="1" si="399"/>
        <v>1</v>
      </c>
      <c r="I1430">
        <f t="shared" ca="1" si="400"/>
        <v>2.6116089334553125</v>
      </c>
      <c r="J1430">
        <f t="shared" ca="1" si="401"/>
        <v>-1.5075479057677825</v>
      </c>
      <c r="K1430">
        <f t="shared" ca="1" si="402"/>
        <v>6.7770297125734373</v>
      </c>
      <c r="L1430">
        <f t="shared" ca="1" si="403"/>
        <v>-1.5075479057677825</v>
      </c>
      <c r="M1430">
        <f t="shared" ca="1" si="404"/>
        <v>45.53916951670589</v>
      </c>
      <c r="N1430">
        <f t="shared" ca="1" si="405"/>
        <v>55.211656168649995</v>
      </c>
      <c r="O1430">
        <f t="shared" ca="1" si="406"/>
        <v>6.7770297125734373</v>
      </c>
      <c r="P1430">
        <f t="shared" ca="1" si="407"/>
        <v>55.211656168649995</v>
      </c>
      <c r="Q1430">
        <f t="shared" ca="1" si="408"/>
        <v>422.58132361675098</v>
      </c>
    </row>
    <row r="1431" spans="1:17" x14ac:dyDescent="0.2">
      <c r="A1431">
        <f t="shared" si="395"/>
        <v>1419</v>
      </c>
      <c r="B1431">
        <f t="shared" ca="1" si="396"/>
        <v>15.841616587435748</v>
      </c>
      <c r="C1431">
        <f t="shared" ca="1" si="397"/>
        <v>6.8369192752971975</v>
      </c>
      <c r="E1431">
        <f t="shared" ca="1" si="393"/>
        <v>0.96826392913368897</v>
      </c>
      <c r="F1431">
        <f t="shared" ca="1" si="394"/>
        <v>1.8249878529965815E-2</v>
      </c>
      <c r="G1431">
        <f t="shared" ca="1" si="398"/>
        <v>1.3486192336345213E-2</v>
      </c>
      <c r="H1431">
        <f t="shared" ca="1" si="399"/>
        <v>1</v>
      </c>
      <c r="I1431">
        <f t="shared" ca="1" si="400"/>
        <v>249.66558020967335</v>
      </c>
      <c r="J1431">
        <f t="shared" ca="1" si="401"/>
        <v>-1.0355029667699429</v>
      </c>
      <c r="K1431">
        <f t="shared" ca="1" si="402"/>
        <v>1.3936934028493906</v>
      </c>
      <c r="L1431">
        <f t="shared" ca="1" si="403"/>
        <v>-1.0355029667699429</v>
      </c>
      <c r="M1431">
        <f t="shared" ca="1" si="404"/>
        <v>0.22474758317872071</v>
      </c>
      <c r="N1431">
        <f t="shared" ca="1" si="405"/>
        <v>8.1580869074471624E-2</v>
      </c>
      <c r="O1431">
        <f t="shared" ca="1" si="406"/>
        <v>1.3936934028493906</v>
      </c>
      <c r="P1431">
        <f t="shared" ca="1" si="407"/>
        <v>8.1580869074471624E-2</v>
      </c>
      <c r="Q1431">
        <f t="shared" ca="1" si="408"/>
        <v>0.18694570015958636</v>
      </c>
    </row>
    <row r="1432" spans="1:17" x14ac:dyDescent="0.2">
      <c r="A1432">
        <f t="shared" si="395"/>
        <v>1420</v>
      </c>
      <c r="B1432">
        <f t="shared" ca="1" si="396"/>
        <v>20.994213200819431</v>
      </c>
      <c r="C1432">
        <f t="shared" ca="1" si="397"/>
        <v>14.633810653201241</v>
      </c>
      <c r="E1432">
        <f t="shared" ca="1" si="393"/>
        <v>0.12058710863201527</v>
      </c>
      <c r="F1432">
        <f t="shared" ca="1" si="394"/>
        <v>0.66965644119416323</v>
      </c>
      <c r="G1432">
        <f t="shared" ca="1" si="398"/>
        <v>0.2097564501738215</v>
      </c>
      <c r="H1432">
        <f t="shared" ca="1" si="399"/>
        <v>1</v>
      </c>
      <c r="I1432">
        <f t="shared" ca="1" si="400"/>
        <v>3.8723350795795035</v>
      </c>
      <c r="J1432">
        <f t="shared" ca="1" si="401"/>
        <v>-4.7320633335959865</v>
      </c>
      <c r="K1432">
        <f t="shared" ca="1" si="402"/>
        <v>2.699605774335204</v>
      </c>
      <c r="L1432">
        <f t="shared" ca="1" si="403"/>
        <v>-4.7320633335959865</v>
      </c>
      <c r="M1432">
        <f t="shared" ca="1" si="404"/>
        <v>302.6071427823149</v>
      </c>
      <c r="N1432">
        <f t="shared" ca="1" si="405"/>
        <v>46.559292821388496</v>
      </c>
      <c r="O1432">
        <f t="shared" ca="1" si="406"/>
        <v>2.699605774335204</v>
      </c>
      <c r="P1432">
        <f t="shared" ca="1" si="407"/>
        <v>46.559292821388496</v>
      </c>
      <c r="Q1432">
        <f t="shared" ca="1" si="408"/>
        <v>45.22383953531088</v>
      </c>
    </row>
    <row r="1433" spans="1:17" x14ac:dyDescent="0.2">
      <c r="A1433">
        <f t="shared" si="395"/>
        <v>1421</v>
      </c>
      <c r="B1433">
        <f t="shared" ca="1" si="396"/>
        <v>15.008570149197469</v>
      </c>
      <c r="C1433">
        <f t="shared" ca="1" si="397"/>
        <v>8.6349878597700211</v>
      </c>
      <c r="E1433">
        <f t="shared" ca="1" si="393"/>
        <v>0.83717123534842475</v>
      </c>
      <c r="F1433">
        <f t="shared" ca="1" si="394"/>
        <v>3.8223474894774338E-2</v>
      </c>
      <c r="G1433">
        <f t="shared" ca="1" si="398"/>
        <v>0.12460528975680091</v>
      </c>
      <c r="H1433">
        <f t="shared" ca="1" si="399"/>
        <v>1</v>
      </c>
      <c r="I1433">
        <f t="shared" ca="1" si="400"/>
        <v>186.63786686360726</v>
      </c>
      <c r="J1433">
        <f t="shared" ca="1" si="401"/>
        <v>-1.8751761906423094</v>
      </c>
      <c r="K1433">
        <f t="shared" ca="1" si="402"/>
        <v>11.133582178721522</v>
      </c>
      <c r="L1433">
        <f t="shared" ca="1" si="403"/>
        <v>-1.8751761906423094</v>
      </c>
      <c r="M1433">
        <f t="shared" ca="1" si="404"/>
        <v>0.98590576548961839</v>
      </c>
      <c r="N1433">
        <f t="shared" ca="1" si="405"/>
        <v>1.5787219446286611</v>
      </c>
      <c r="O1433">
        <f t="shared" ca="1" si="406"/>
        <v>11.133582178721522</v>
      </c>
      <c r="P1433">
        <f t="shared" ca="1" si="407"/>
        <v>1.5787219446286611</v>
      </c>
      <c r="Q1433">
        <f t="shared" ca="1" si="408"/>
        <v>15.959149428868797</v>
      </c>
    </row>
    <row r="1434" spans="1:17" x14ac:dyDescent="0.2">
      <c r="A1434">
        <f t="shared" si="395"/>
        <v>1422</v>
      </c>
      <c r="B1434">
        <f t="shared" ca="1" si="396"/>
        <v>16.623164530557315</v>
      </c>
      <c r="C1434">
        <f t="shared" ca="1" si="397"/>
        <v>11.404505406571916</v>
      </c>
      <c r="E1434">
        <f t="shared" ca="1" si="393"/>
        <v>0.66669725671236335</v>
      </c>
      <c r="F1434">
        <f t="shared" ca="1" si="394"/>
        <v>5.3843571174581337E-3</v>
      </c>
      <c r="G1434">
        <f t="shared" ca="1" si="398"/>
        <v>0.32791838617017849</v>
      </c>
      <c r="H1434">
        <f t="shared" ca="1" si="399"/>
        <v>1</v>
      </c>
      <c r="I1434">
        <f t="shared" ca="1" si="400"/>
        <v>118.36641731030471</v>
      </c>
      <c r="J1434">
        <f t="shared" ca="1" si="401"/>
        <v>-0.2103585365950249</v>
      </c>
      <c r="K1434">
        <f t="shared" ca="1" si="402"/>
        <v>23.333429642929069</v>
      </c>
      <c r="L1434">
        <f t="shared" ca="1" si="403"/>
        <v>-0.2103585365950249</v>
      </c>
      <c r="M1434">
        <f t="shared" ca="1" si="404"/>
        <v>1.9563330298303726E-2</v>
      </c>
      <c r="N1434">
        <f t="shared" ca="1" si="405"/>
        <v>0.58524623015422605</v>
      </c>
      <c r="O1434">
        <f t="shared" ca="1" si="406"/>
        <v>23.333429642929069</v>
      </c>
      <c r="P1434">
        <f t="shared" ca="1" si="407"/>
        <v>0.58524623015422605</v>
      </c>
      <c r="Q1434">
        <f t="shared" ca="1" si="408"/>
        <v>110.52698369639921</v>
      </c>
    </row>
    <row r="1435" spans="1:17" x14ac:dyDescent="0.2">
      <c r="A1435">
        <f t="shared" si="395"/>
        <v>1423</v>
      </c>
      <c r="B1435">
        <f t="shared" ca="1" si="396"/>
        <v>15.709556330294191</v>
      </c>
      <c r="C1435">
        <f t="shared" ca="1" si="397"/>
        <v>10.867149590067356</v>
      </c>
      <c r="E1435">
        <f t="shared" ca="1" si="393"/>
        <v>0.68462805316274666</v>
      </c>
      <c r="F1435">
        <f t="shared" ca="1" si="394"/>
        <v>4.2391039275259258E-2</v>
      </c>
      <c r="G1435">
        <f t="shared" ca="1" si="398"/>
        <v>0.27298090756199406</v>
      </c>
      <c r="H1435">
        <f t="shared" ca="1" si="399"/>
        <v>1</v>
      </c>
      <c r="I1435">
        <f t="shared" ca="1" si="400"/>
        <v>124.81895660454501</v>
      </c>
      <c r="J1435">
        <f t="shared" ca="1" si="401"/>
        <v>-1.700694748867184</v>
      </c>
      <c r="K1435">
        <f t="shared" ca="1" si="402"/>
        <v>19.946702292329952</v>
      </c>
      <c r="L1435">
        <f t="shared" ca="1" si="403"/>
        <v>-1.700694748867184</v>
      </c>
      <c r="M1435">
        <f t="shared" ca="1" si="404"/>
        <v>1.2126157422725194</v>
      </c>
      <c r="N1435">
        <f t="shared" ca="1" si="405"/>
        <v>3.8357062263390289</v>
      </c>
      <c r="O1435">
        <f t="shared" ca="1" si="406"/>
        <v>19.946702292329952</v>
      </c>
      <c r="P1435">
        <f t="shared" ca="1" si="407"/>
        <v>3.8357062263390289</v>
      </c>
      <c r="Q1435">
        <f t="shared" ca="1" si="408"/>
        <v>76.59516020826517</v>
      </c>
    </row>
    <row r="1436" spans="1:17" x14ac:dyDescent="0.2">
      <c r="A1436">
        <f t="shared" si="395"/>
        <v>1424</v>
      </c>
      <c r="B1436">
        <f t="shared" ca="1" si="396"/>
        <v>23.778690838240514</v>
      </c>
      <c r="C1436">
        <f t="shared" ca="1" si="397"/>
        <v>17.655959378719018</v>
      </c>
      <c r="E1436">
        <f t="shared" ca="1" si="393"/>
        <v>0.12478719936304172</v>
      </c>
      <c r="F1436">
        <f t="shared" ca="1" si="394"/>
        <v>0.24904961328125372</v>
      </c>
      <c r="G1436">
        <f t="shared" ca="1" si="398"/>
        <v>0.62616318735570453</v>
      </c>
      <c r="H1436">
        <f t="shared" ca="1" si="399"/>
        <v>1</v>
      </c>
      <c r="I1436">
        <f t="shared" ca="1" si="400"/>
        <v>4.1467823567532864</v>
      </c>
      <c r="J1436">
        <f t="shared" ca="1" si="401"/>
        <v>-1.8211827393876323</v>
      </c>
      <c r="K1436">
        <f t="shared" ca="1" si="402"/>
        <v>8.3395326075473086</v>
      </c>
      <c r="L1436">
        <f t="shared" ca="1" si="403"/>
        <v>-1.8211827393876323</v>
      </c>
      <c r="M1436">
        <f t="shared" ca="1" si="404"/>
        <v>41.85494902401576</v>
      </c>
      <c r="N1436">
        <f t="shared" ca="1" si="405"/>
        <v>51.690698800394266</v>
      </c>
      <c r="O1436">
        <f t="shared" ca="1" si="406"/>
        <v>8.3395326075473086</v>
      </c>
      <c r="P1436">
        <f t="shared" ca="1" si="407"/>
        <v>51.690698800394266</v>
      </c>
      <c r="Q1436">
        <f t="shared" ca="1" si="408"/>
        <v>403.00630926274647</v>
      </c>
    </row>
    <row r="1437" spans="1:17" x14ac:dyDescent="0.2">
      <c r="A1437">
        <f t="shared" si="395"/>
        <v>1425</v>
      </c>
      <c r="B1437">
        <f t="shared" ca="1" si="396"/>
        <v>17.0281365836363</v>
      </c>
      <c r="C1437">
        <f t="shared" ca="1" si="397"/>
        <v>11.925636952541359</v>
      </c>
      <c r="E1437">
        <f t="shared" ca="1" si="393"/>
        <v>0.62989709738988997</v>
      </c>
      <c r="F1437">
        <f t="shared" ca="1" si="394"/>
        <v>8.7576503875371539E-3</v>
      </c>
      <c r="G1437">
        <f t="shared" ca="1" si="398"/>
        <v>0.36134525222257285</v>
      </c>
      <c r="H1437">
        <f t="shared" ca="1" si="399"/>
        <v>1</v>
      </c>
      <c r="I1437">
        <f t="shared" ca="1" si="400"/>
        <v>105.65994508384554</v>
      </c>
      <c r="J1437">
        <f t="shared" ca="1" si="401"/>
        <v>-0.32326212756121475</v>
      </c>
      <c r="K1437">
        <f t="shared" ca="1" si="402"/>
        <v>24.292717607026002</v>
      </c>
      <c r="L1437">
        <f t="shared" ca="1" si="403"/>
        <v>-0.32326212756121475</v>
      </c>
      <c r="M1437">
        <f t="shared" ca="1" si="404"/>
        <v>5.1754757921410453E-2</v>
      </c>
      <c r="N1437">
        <f t="shared" ca="1" si="405"/>
        <v>1.0489359177412814</v>
      </c>
      <c r="O1437">
        <f t="shared" ca="1" si="406"/>
        <v>24.292717607026002</v>
      </c>
      <c r="P1437">
        <f t="shared" ca="1" si="407"/>
        <v>1.0489359177412814</v>
      </c>
      <c r="Q1437">
        <f t="shared" ca="1" si="408"/>
        <v>134.20895287479382</v>
      </c>
    </row>
    <row r="1438" spans="1:17" x14ac:dyDescent="0.2">
      <c r="A1438">
        <f t="shared" si="395"/>
        <v>1426</v>
      </c>
      <c r="B1438">
        <f t="shared" ca="1" si="396"/>
        <v>21.576158806671803</v>
      </c>
      <c r="C1438">
        <f t="shared" ca="1" si="397"/>
        <v>15.714236238848997</v>
      </c>
      <c r="E1438">
        <f t="shared" ca="1" si="393"/>
        <v>0.35738475001305769</v>
      </c>
      <c r="F1438">
        <f t="shared" ca="1" si="394"/>
        <v>4.3348632175997166E-2</v>
      </c>
      <c r="G1438">
        <f t="shared" ca="1" si="398"/>
        <v>0.59926661781094515</v>
      </c>
      <c r="H1438">
        <f t="shared" ca="1" si="399"/>
        <v>1</v>
      </c>
      <c r="I1438">
        <f t="shared" ca="1" si="400"/>
        <v>34.01286379600684</v>
      </c>
      <c r="J1438">
        <f t="shared" ca="1" si="401"/>
        <v>-0.90783940831452681</v>
      </c>
      <c r="K1438">
        <f t="shared" ca="1" si="402"/>
        <v>22.858106114158382</v>
      </c>
      <c r="L1438">
        <f t="shared" ca="1" si="403"/>
        <v>-0.90783940831452681</v>
      </c>
      <c r="M1438">
        <f t="shared" ca="1" si="404"/>
        <v>1.2680193195003744</v>
      </c>
      <c r="N1438">
        <f t="shared" ca="1" si="405"/>
        <v>8.6106212066440264</v>
      </c>
      <c r="O1438">
        <f t="shared" ca="1" si="406"/>
        <v>22.858106114158382</v>
      </c>
      <c r="P1438">
        <f t="shared" ca="1" si="407"/>
        <v>8.6106212066440264</v>
      </c>
      <c r="Q1438">
        <f t="shared" ca="1" si="408"/>
        <v>369.12796991023822</v>
      </c>
    </row>
    <row r="1439" spans="1:17" x14ac:dyDescent="0.2">
      <c r="A1439">
        <f t="shared" si="395"/>
        <v>1427</v>
      </c>
      <c r="B1439">
        <f t="shared" ca="1" si="396"/>
        <v>23.033209111478765</v>
      </c>
      <c r="C1439">
        <f t="shared" ca="1" si="397"/>
        <v>16.35719805100776</v>
      </c>
      <c r="E1439">
        <f t="shared" ca="1" si="393"/>
        <v>0.33451379321446573</v>
      </c>
      <c r="F1439">
        <f t="shared" ca="1" si="394"/>
        <v>1.9337294969544499E-3</v>
      </c>
      <c r="G1439">
        <f t="shared" ca="1" si="398"/>
        <v>0.6635524772885798</v>
      </c>
      <c r="H1439">
        <f t="shared" ca="1" si="399"/>
        <v>1</v>
      </c>
      <c r="I1439">
        <f t="shared" ca="1" si="400"/>
        <v>29.798830951649489</v>
      </c>
      <c r="J1439">
        <f t="shared" ca="1" si="401"/>
        <v>-3.7905948479908323E-2</v>
      </c>
      <c r="K1439">
        <f t="shared" ca="1" si="402"/>
        <v>23.690457444012498</v>
      </c>
      <c r="L1439">
        <f t="shared" ca="1" si="403"/>
        <v>-3.7905948479908323E-2</v>
      </c>
      <c r="M1439">
        <f t="shared" ca="1" si="404"/>
        <v>2.5232862310359257E-3</v>
      </c>
      <c r="N1439">
        <f t="shared" ca="1" si="405"/>
        <v>0.42531431189548941</v>
      </c>
      <c r="O1439">
        <f t="shared" ca="1" si="406"/>
        <v>23.690457444012498</v>
      </c>
      <c r="P1439">
        <f t="shared" ca="1" si="407"/>
        <v>0.42531431189548941</v>
      </c>
      <c r="Q1439">
        <f t="shared" ca="1" si="408"/>
        <v>452.57163612037169</v>
      </c>
    </row>
    <row r="1440" spans="1:17" x14ac:dyDescent="0.2">
      <c r="A1440">
        <f t="shared" si="395"/>
        <v>1428</v>
      </c>
      <c r="B1440">
        <f t="shared" ca="1" si="396"/>
        <v>15.898158095207615</v>
      </c>
      <c r="C1440">
        <f t="shared" ca="1" si="397"/>
        <v>6.9794895572852793</v>
      </c>
      <c r="E1440">
        <f t="shared" ca="1" si="393"/>
        <v>0.96319356541614021</v>
      </c>
      <c r="F1440">
        <f t="shared" ca="1" si="394"/>
        <v>9.064439414814612E-3</v>
      </c>
      <c r="G1440">
        <f t="shared" ca="1" si="398"/>
        <v>2.7741995169045179E-2</v>
      </c>
      <c r="H1440">
        <f t="shared" ca="1" si="399"/>
        <v>1</v>
      </c>
      <c r="I1440">
        <f t="shared" ca="1" si="400"/>
        <v>247.05765317944673</v>
      </c>
      <c r="J1440">
        <f t="shared" ca="1" si="401"/>
        <v>-0.51162544950139721</v>
      </c>
      <c r="K1440">
        <f t="shared" ca="1" si="402"/>
        <v>2.8519073087267746</v>
      </c>
      <c r="L1440">
        <f t="shared" ca="1" si="403"/>
        <v>-0.51162544950139721</v>
      </c>
      <c r="M1440">
        <f t="shared" ca="1" si="404"/>
        <v>5.5444308973389173E-2</v>
      </c>
      <c r="N1440">
        <f t="shared" ca="1" si="405"/>
        <v>8.3352310435563376E-2</v>
      </c>
      <c r="O1440">
        <f t="shared" ca="1" si="406"/>
        <v>2.8519073087267746</v>
      </c>
      <c r="P1440">
        <f t="shared" ca="1" si="407"/>
        <v>8.3352310435563376E-2</v>
      </c>
      <c r="Q1440">
        <f t="shared" ca="1" si="408"/>
        <v>0.79106499247339235</v>
      </c>
    </row>
    <row r="1441" spans="1:17" x14ac:dyDescent="0.2">
      <c r="A1441">
        <f t="shared" si="395"/>
        <v>1429</v>
      </c>
      <c r="B1441">
        <f t="shared" ca="1" si="396"/>
        <v>16.147475619995014</v>
      </c>
      <c r="C1441">
        <f t="shared" ca="1" si="397"/>
        <v>6.7582808921474404</v>
      </c>
      <c r="E1441">
        <f t="shared" ca="1" si="393"/>
        <v>0.98225361774834019</v>
      </c>
      <c r="F1441">
        <f t="shared" ca="1" si="394"/>
        <v>6.7596971620636722E-4</v>
      </c>
      <c r="G1441">
        <f t="shared" ca="1" si="398"/>
        <v>1.7070412535453442E-2</v>
      </c>
      <c r="H1441">
        <f t="shared" ca="1" si="399"/>
        <v>1</v>
      </c>
      <c r="I1441">
        <f t="shared" ca="1" si="400"/>
        <v>256.93214375907479</v>
      </c>
      <c r="J1441">
        <f t="shared" ca="1" si="401"/>
        <v>-3.8908858774996558E-2</v>
      </c>
      <c r="K1441">
        <f t="shared" ca="1" si="402"/>
        <v>1.7895827938328823</v>
      </c>
      <c r="L1441">
        <f t="shared" ca="1" si="403"/>
        <v>-3.8908858774996558E-2</v>
      </c>
      <c r="M1441">
        <f t="shared" ca="1" si="404"/>
        <v>3.0833977661753312E-4</v>
      </c>
      <c r="N1441">
        <f t="shared" ca="1" si="405"/>
        <v>3.8248134389336163E-3</v>
      </c>
      <c r="O1441">
        <f t="shared" ca="1" si="406"/>
        <v>1.7895827938328823</v>
      </c>
      <c r="P1441">
        <f t="shared" ca="1" si="407"/>
        <v>3.8248134389336163E-3</v>
      </c>
      <c r="Q1441">
        <f t="shared" ca="1" si="408"/>
        <v>0.29951930248833769</v>
      </c>
    </row>
    <row r="1442" spans="1:17" x14ac:dyDescent="0.2">
      <c r="A1442">
        <f t="shared" si="395"/>
        <v>1430</v>
      </c>
      <c r="B1442">
        <f t="shared" ca="1" si="396"/>
        <v>15.159198675881385</v>
      </c>
      <c r="C1442">
        <f t="shared" ca="1" si="397"/>
        <v>8.9859121024158135</v>
      </c>
      <c r="E1442">
        <f t="shared" ca="1" si="393"/>
        <v>0.81819793187700807</v>
      </c>
      <c r="F1442">
        <f t="shared" ca="1" si="394"/>
        <v>2.8747987464804524E-2</v>
      </c>
      <c r="G1442">
        <f t="shared" ca="1" si="398"/>
        <v>0.1530540806581874</v>
      </c>
      <c r="H1442">
        <f t="shared" ca="1" si="399"/>
        <v>1</v>
      </c>
      <c r="I1442">
        <f t="shared" ca="1" si="400"/>
        <v>178.27396398031667</v>
      </c>
      <c r="J1442">
        <f t="shared" ca="1" si="401"/>
        <v>-1.3783624719146921</v>
      </c>
      <c r="K1442">
        <f t="shared" ca="1" si="402"/>
        <v>13.365568382889814</v>
      </c>
      <c r="L1442">
        <f t="shared" ca="1" si="403"/>
        <v>-1.3783624719146921</v>
      </c>
      <c r="M1442">
        <f t="shared" ca="1" si="404"/>
        <v>0.5576862893550214</v>
      </c>
      <c r="N1442">
        <f t="shared" ca="1" si="405"/>
        <v>1.4584493795042446</v>
      </c>
      <c r="O1442">
        <f t="shared" ca="1" si="406"/>
        <v>13.365568382889814</v>
      </c>
      <c r="P1442">
        <f t="shared" ca="1" si="407"/>
        <v>1.4584493795042446</v>
      </c>
      <c r="Q1442">
        <f t="shared" ca="1" si="408"/>
        <v>24.078343644213554</v>
      </c>
    </row>
    <row r="1443" spans="1:17" x14ac:dyDescent="0.2">
      <c r="A1443">
        <f t="shared" si="395"/>
        <v>1431</v>
      </c>
      <c r="B1443">
        <f t="shared" ca="1" si="396"/>
        <v>19.189252208115629</v>
      </c>
      <c r="C1443">
        <f t="shared" ca="1" si="397"/>
        <v>15.044793861704758</v>
      </c>
      <c r="E1443">
        <f t="shared" ca="1" si="393"/>
        <v>0.29854067005405027</v>
      </c>
      <c r="F1443">
        <f t="shared" ca="1" si="394"/>
        <v>0.25366175443093131</v>
      </c>
      <c r="G1443">
        <f t="shared" ca="1" si="398"/>
        <v>0.44779757551501842</v>
      </c>
      <c r="H1443">
        <f t="shared" ca="1" si="399"/>
        <v>1</v>
      </c>
      <c r="I1443">
        <f t="shared" ca="1" si="400"/>
        <v>23.734395385404369</v>
      </c>
      <c r="J1443">
        <f t="shared" ca="1" si="401"/>
        <v>-4.437681317904917</v>
      </c>
      <c r="K1443">
        <f t="shared" ca="1" si="402"/>
        <v>14.268206393031027</v>
      </c>
      <c r="L1443">
        <f t="shared" ca="1" si="403"/>
        <v>-4.437681317904917</v>
      </c>
      <c r="M1443">
        <f t="shared" ca="1" si="404"/>
        <v>43.419523964028016</v>
      </c>
      <c r="N1443">
        <f t="shared" ca="1" si="405"/>
        <v>37.650931901918021</v>
      </c>
      <c r="O1443">
        <f t="shared" ca="1" si="406"/>
        <v>14.268206393031027</v>
      </c>
      <c r="P1443">
        <f t="shared" ca="1" si="407"/>
        <v>37.650931901918021</v>
      </c>
      <c r="Q1443">
        <f t="shared" ca="1" si="408"/>
        <v>206.11056700314987</v>
      </c>
    </row>
    <row r="1444" spans="1:17" x14ac:dyDescent="0.2">
      <c r="A1444">
        <f t="shared" si="395"/>
        <v>1432</v>
      </c>
      <c r="B1444">
        <f t="shared" ca="1" si="396"/>
        <v>15.23191038302647</v>
      </c>
      <c r="C1444">
        <f t="shared" ca="1" si="397"/>
        <v>12.0964499020387</v>
      </c>
      <c r="E1444">
        <f t="shared" ca="1" si="393"/>
        <v>0.41798859679664535</v>
      </c>
      <c r="F1444">
        <f t="shared" ca="1" si="394"/>
        <v>0.41409807892878076</v>
      </c>
      <c r="G1444">
        <f t="shared" ca="1" si="398"/>
        <v>0.16791332427457389</v>
      </c>
      <c r="H1444">
        <f t="shared" ca="1" si="399"/>
        <v>1</v>
      </c>
      <c r="I1444">
        <f t="shared" ca="1" si="400"/>
        <v>46.526462575955208</v>
      </c>
      <c r="J1444">
        <f t="shared" ca="1" si="401"/>
        <v>-10.142972911930977</v>
      </c>
      <c r="K1444">
        <f t="shared" ca="1" si="402"/>
        <v>7.4908954442914633</v>
      </c>
      <c r="L1444">
        <f t="shared" ca="1" si="403"/>
        <v>-10.142972911930977</v>
      </c>
      <c r="M1444">
        <f t="shared" ca="1" si="404"/>
        <v>115.71282736264754</v>
      </c>
      <c r="N1444">
        <f t="shared" ca="1" si="405"/>
        <v>23.047688498543291</v>
      </c>
      <c r="O1444">
        <f t="shared" ca="1" si="406"/>
        <v>7.4908954442914633</v>
      </c>
      <c r="P1444">
        <f t="shared" ca="1" si="407"/>
        <v>23.047688498543291</v>
      </c>
      <c r="Q1444">
        <f t="shared" ca="1" si="408"/>
        <v>28.980581916139275</v>
      </c>
    </row>
    <row r="1445" spans="1:17" x14ac:dyDescent="0.2">
      <c r="A1445">
        <f t="shared" si="395"/>
        <v>1433</v>
      </c>
      <c r="B1445">
        <f t="shared" ca="1" si="396"/>
        <v>16.665594176346424</v>
      </c>
      <c r="C1445">
        <f t="shared" ca="1" si="397"/>
        <v>13.363193065009654</v>
      </c>
      <c r="E1445">
        <f t="shared" ca="1" si="393"/>
        <v>0.35053631589276735</v>
      </c>
      <c r="F1445">
        <f t="shared" ca="1" si="394"/>
        <v>0.37779794307922226</v>
      </c>
      <c r="G1445">
        <f t="shared" ca="1" si="398"/>
        <v>0.27166574102801039</v>
      </c>
      <c r="H1445">
        <f t="shared" ca="1" si="399"/>
        <v>1</v>
      </c>
      <c r="I1445">
        <f t="shared" ca="1" si="400"/>
        <v>32.721801242701183</v>
      </c>
      <c r="J1445">
        <f t="shared" ca="1" si="401"/>
        <v>-7.7605092883649611</v>
      </c>
      <c r="K1445">
        <f t="shared" ca="1" si="402"/>
        <v>10.163704596787403</v>
      </c>
      <c r="L1445">
        <f t="shared" ca="1" si="403"/>
        <v>-7.7605092883649611</v>
      </c>
      <c r="M1445">
        <f t="shared" ca="1" si="404"/>
        <v>96.315071654392639</v>
      </c>
      <c r="N1445">
        <f t="shared" ca="1" si="405"/>
        <v>34.019933747997989</v>
      </c>
      <c r="O1445">
        <f t="shared" ca="1" si="406"/>
        <v>10.163704596787403</v>
      </c>
      <c r="P1445">
        <f t="shared" ca="1" si="407"/>
        <v>34.019933747997989</v>
      </c>
      <c r="Q1445">
        <f t="shared" ca="1" si="408"/>
        <v>75.858898240737219</v>
      </c>
    </row>
    <row r="1446" spans="1:17" x14ac:dyDescent="0.2">
      <c r="A1446">
        <f t="shared" si="395"/>
        <v>1434</v>
      </c>
      <c r="B1446">
        <f t="shared" ca="1" si="396"/>
        <v>20.184423013683762</v>
      </c>
      <c r="C1446">
        <f t="shared" ca="1" si="397"/>
        <v>13.589313915398208</v>
      </c>
      <c r="E1446">
        <f t="shared" ca="1" si="393"/>
        <v>0.17200191884593241</v>
      </c>
      <c r="F1446">
        <f t="shared" ca="1" si="394"/>
        <v>0.70808967568915404</v>
      </c>
      <c r="G1446">
        <f t="shared" ca="1" si="398"/>
        <v>0.11990840546491355</v>
      </c>
      <c r="H1446">
        <f t="shared" ca="1" si="399"/>
        <v>1</v>
      </c>
      <c r="I1446">
        <f t="shared" ca="1" si="400"/>
        <v>7.8783949810836091</v>
      </c>
      <c r="J1446">
        <f t="shared" ca="1" si="401"/>
        <v>-7.1370570799047695</v>
      </c>
      <c r="K1446">
        <f t="shared" ca="1" si="402"/>
        <v>2.2012383043658805</v>
      </c>
      <c r="L1446">
        <f t="shared" ca="1" si="403"/>
        <v>-7.1370570799047695</v>
      </c>
      <c r="M1446">
        <f t="shared" ca="1" si="404"/>
        <v>338.33863925409719</v>
      </c>
      <c r="N1446">
        <f t="shared" ca="1" si="405"/>
        <v>28.143421180273577</v>
      </c>
      <c r="O1446">
        <f t="shared" ca="1" si="406"/>
        <v>2.2012383043658805</v>
      </c>
      <c r="P1446">
        <f t="shared" ca="1" si="407"/>
        <v>28.143421180273577</v>
      </c>
      <c r="Q1446">
        <f t="shared" ca="1" si="408"/>
        <v>14.778693350676486</v>
      </c>
    </row>
    <row r="1447" spans="1:17" x14ac:dyDescent="0.2">
      <c r="A1447">
        <f t="shared" si="395"/>
        <v>1435</v>
      </c>
      <c r="B1447">
        <f t="shared" ca="1" si="396"/>
        <v>21.79852242994539</v>
      </c>
      <c r="C1447">
        <f t="shared" ca="1" si="397"/>
        <v>16.558375582593811</v>
      </c>
      <c r="E1447">
        <f t="shared" ca="1" si="393"/>
        <v>0.20181480797938545</v>
      </c>
      <c r="F1447">
        <f t="shared" ca="1" si="394"/>
        <v>0.24291428623345063</v>
      </c>
      <c r="G1447">
        <f t="shared" ca="1" si="398"/>
        <v>0.55527090578716387</v>
      </c>
      <c r="H1447">
        <f t="shared" ca="1" si="399"/>
        <v>1</v>
      </c>
      <c r="I1447">
        <f t="shared" ca="1" si="400"/>
        <v>10.846190412471081</v>
      </c>
      <c r="J1447">
        <f t="shared" ca="1" si="401"/>
        <v>-2.8727888218548845</v>
      </c>
      <c r="K1447">
        <f t="shared" ca="1" si="402"/>
        <v>11.960300446669772</v>
      </c>
      <c r="L1447">
        <f t="shared" ca="1" si="403"/>
        <v>-2.8727888218548845</v>
      </c>
      <c r="M1447">
        <f t="shared" ca="1" si="404"/>
        <v>39.818160087915814</v>
      </c>
      <c r="N1447">
        <f t="shared" ca="1" si="405"/>
        <v>44.709207931088265</v>
      </c>
      <c r="O1447">
        <f t="shared" ca="1" si="406"/>
        <v>11.960300446669772</v>
      </c>
      <c r="P1447">
        <f t="shared" ca="1" si="407"/>
        <v>44.709207931088265</v>
      </c>
      <c r="Q1447">
        <f t="shared" ca="1" si="408"/>
        <v>316.91779051663906</v>
      </c>
    </row>
    <row r="1448" spans="1:17" x14ac:dyDescent="0.2">
      <c r="A1448">
        <f t="shared" si="395"/>
        <v>1436</v>
      </c>
      <c r="B1448">
        <f t="shared" ca="1" si="396"/>
        <v>16.498512297939566</v>
      </c>
      <c r="C1448">
        <f t="shared" ca="1" si="397"/>
        <v>13.07791850014195</v>
      </c>
      <c r="E1448">
        <f t="shared" ca="1" si="393"/>
        <v>0.46008270445066113</v>
      </c>
      <c r="F1448">
        <f t="shared" ca="1" si="394"/>
        <v>0.19511655234180605</v>
      </c>
      <c r="G1448">
        <f t="shared" ca="1" si="398"/>
        <v>0.34480074320753284</v>
      </c>
      <c r="H1448">
        <f t="shared" ca="1" si="399"/>
        <v>1</v>
      </c>
      <c r="I1448">
        <f t="shared" ca="1" si="400"/>
        <v>56.369344081093146</v>
      </c>
      <c r="J1448">
        <f t="shared" ca="1" si="401"/>
        <v>-5.2605074135521157</v>
      </c>
      <c r="K1448">
        <f t="shared" ca="1" si="402"/>
        <v>16.9312195962933</v>
      </c>
      <c r="L1448">
        <f t="shared" ca="1" si="403"/>
        <v>-5.2605074135521157</v>
      </c>
      <c r="M1448">
        <f t="shared" ca="1" si="404"/>
        <v>25.689952479683551</v>
      </c>
      <c r="N1448">
        <f t="shared" ca="1" si="405"/>
        <v>22.299817402872424</v>
      </c>
      <c r="O1448">
        <f t="shared" ca="1" si="406"/>
        <v>16.9312195962933</v>
      </c>
      <c r="P1448">
        <f t="shared" ca="1" si="407"/>
        <v>22.299817402872424</v>
      </c>
      <c r="Q1448">
        <f t="shared" ca="1" si="408"/>
        <v>122.20055231325918</v>
      </c>
    </row>
    <row r="1449" spans="1:17" x14ac:dyDescent="0.2">
      <c r="A1449">
        <f t="shared" si="395"/>
        <v>1437</v>
      </c>
      <c r="B1449">
        <f t="shared" ca="1" si="396"/>
        <v>14.057404956597855</v>
      </c>
      <c r="C1449">
        <f t="shared" ca="1" si="397"/>
        <v>11.050200987024148</v>
      </c>
      <c r="E1449">
        <f t="shared" ca="1" si="393"/>
        <v>0.50576464084110739</v>
      </c>
      <c r="F1449">
        <f t="shared" ca="1" si="394"/>
        <v>0.37922138734083088</v>
      </c>
      <c r="G1449">
        <f t="shared" ca="1" si="398"/>
        <v>0.11501397181806172</v>
      </c>
      <c r="H1449">
        <f t="shared" ca="1" si="399"/>
        <v>1</v>
      </c>
      <c r="I1449">
        <f t="shared" ca="1" si="400"/>
        <v>68.118973293663274</v>
      </c>
      <c r="J1449">
        <f t="shared" ca="1" si="401"/>
        <v>-11.239290649787325</v>
      </c>
      <c r="K1449">
        <f t="shared" ca="1" si="402"/>
        <v>6.2084502691532499</v>
      </c>
      <c r="L1449">
        <f t="shared" ca="1" si="403"/>
        <v>-11.239290649787325</v>
      </c>
      <c r="M1449">
        <f t="shared" ca="1" si="404"/>
        <v>97.042219144152199</v>
      </c>
      <c r="N1449">
        <f t="shared" ca="1" si="405"/>
        <v>14.457141250861477</v>
      </c>
      <c r="O1449">
        <f t="shared" ca="1" si="406"/>
        <v>6.2084502691532499</v>
      </c>
      <c r="P1449">
        <f t="shared" ca="1" si="407"/>
        <v>14.457141250861477</v>
      </c>
      <c r="Q1449">
        <f t="shared" ca="1" si="408"/>
        <v>13.596839935511687</v>
      </c>
    </row>
    <row r="1450" spans="1:17" x14ac:dyDescent="0.2">
      <c r="A1450">
        <f t="shared" si="395"/>
        <v>1438</v>
      </c>
      <c r="B1450">
        <f t="shared" ca="1" si="396"/>
        <v>14.04750783330095</v>
      </c>
      <c r="C1450">
        <f t="shared" ca="1" si="397"/>
        <v>10.805212128791563</v>
      </c>
      <c r="E1450">
        <f t="shared" ca="1" si="393"/>
        <v>0.60734328026633266</v>
      </c>
      <c r="F1450">
        <f t="shared" ca="1" si="394"/>
        <v>0.20716307462606839</v>
      </c>
      <c r="G1450">
        <f t="shared" ca="1" si="398"/>
        <v>0.18549364510759894</v>
      </c>
      <c r="H1450">
        <f t="shared" ca="1" si="399"/>
        <v>1</v>
      </c>
      <c r="I1450">
        <f t="shared" ca="1" si="400"/>
        <v>98.228978540547388</v>
      </c>
      <c r="J1450">
        <f t="shared" ca="1" si="401"/>
        <v>-7.3729993357964894</v>
      </c>
      <c r="K1450">
        <f t="shared" ca="1" si="402"/>
        <v>12.023956823810236</v>
      </c>
      <c r="L1450">
        <f t="shared" ca="1" si="403"/>
        <v>-7.3729993357964894</v>
      </c>
      <c r="M1450">
        <f t="shared" ca="1" si="404"/>
        <v>28.960080846857331</v>
      </c>
      <c r="N1450">
        <f t="shared" ca="1" si="405"/>
        <v>12.737388160195154</v>
      </c>
      <c r="O1450">
        <f t="shared" ca="1" si="406"/>
        <v>12.023956823810236</v>
      </c>
      <c r="P1450">
        <f t="shared" ca="1" si="407"/>
        <v>12.737388160195154</v>
      </c>
      <c r="Q1450">
        <f t="shared" ca="1" si="408"/>
        <v>35.366725642828989</v>
      </c>
    </row>
    <row r="1451" spans="1:17" x14ac:dyDescent="0.2">
      <c r="A1451">
        <f t="shared" si="395"/>
        <v>1439</v>
      </c>
      <c r="B1451">
        <f t="shared" ca="1" si="396"/>
        <v>14.919897619921848</v>
      </c>
      <c r="C1451">
        <f t="shared" ca="1" si="397"/>
        <v>12.020755604869308</v>
      </c>
      <c r="E1451">
        <f t="shared" ca="1" si="393"/>
        <v>0.49309574296003333</v>
      </c>
      <c r="F1451">
        <f t="shared" ca="1" si="394"/>
        <v>0.27249875562139048</v>
      </c>
      <c r="G1451">
        <f t="shared" ca="1" si="398"/>
        <v>0.23440550141857619</v>
      </c>
      <c r="H1451">
        <f t="shared" ca="1" si="399"/>
        <v>1</v>
      </c>
      <c r="I1451">
        <f t="shared" ca="1" si="400"/>
        <v>64.749090542449323</v>
      </c>
      <c r="J1451">
        <f t="shared" ca="1" si="401"/>
        <v>-7.8739634146265063</v>
      </c>
      <c r="K1451">
        <f t="shared" ca="1" si="402"/>
        <v>12.336250942240833</v>
      </c>
      <c r="L1451">
        <f t="shared" ca="1" si="403"/>
        <v>-7.8739634146265063</v>
      </c>
      <c r="M1451">
        <f t="shared" ca="1" si="404"/>
        <v>50.107659860901201</v>
      </c>
      <c r="N1451">
        <f t="shared" ca="1" si="405"/>
        <v>21.172460132810418</v>
      </c>
      <c r="O1451">
        <f t="shared" ca="1" si="406"/>
        <v>12.336250942240833</v>
      </c>
      <c r="P1451">
        <f t="shared" ca="1" si="407"/>
        <v>21.172460132810418</v>
      </c>
      <c r="Q1451">
        <f t="shared" ca="1" si="408"/>
        <v>56.47709926474964</v>
      </c>
    </row>
    <row r="1452" spans="1:17" x14ac:dyDescent="0.2">
      <c r="A1452">
        <f t="shared" si="395"/>
        <v>1440</v>
      </c>
      <c r="B1452">
        <f t="shared" ca="1" si="396"/>
        <v>23.313483856472519</v>
      </c>
      <c r="C1452">
        <f t="shared" ca="1" si="397"/>
        <v>17.426058413221821</v>
      </c>
      <c r="E1452">
        <f t="shared" ca="1" si="393"/>
        <v>9.1706135868252936E-2</v>
      </c>
      <c r="F1452">
        <f t="shared" ca="1" si="394"/>
        <v>0.34731371428169444</v>
      </c>
      <c r="G1452">
        <f t="shared" ca="1" si="398"/>
        <v>0.56098014985005262</v>
      </c>
      <c r="H1452">
        <f t="shared" ca="1" si="399"/>
        <v>1</v>
      </c>
      <c r="I1452">
        <f t="shared" ca="1" si="400"/>
        <v>2.2395870892725664</v>
      </c>
      <c r="J1452">
        <f t="shared" ca="1" si="401"/>
        <v>-1.8664568021103247</v>
      </c>
      <c r="K1452">
        <f t="shared" ca="1" si="402"/>
        <v>5.4907292662829397</v>
      </c>
      <c r="L1452">
        <f t="shared" ca="1" si="403"/>
        <v>-1.8664568021103247</v>
      </c>
      <c r="M1452">
        <f t="shared" ca="1" si="404"/>
        <v>81.398975523273236</v>
      </c>
      <c r="N1452">
        <f t="shared" ca="1" si="405"/>
        <v>64.581544445537261</v>
      </c>
      <c r="O1452">
        <f t="shared" ca="1" si="406"/>
        <v>5.4907292662829397</v>
      </c>
      <c r="P1452">
        <f t="shared" ca="1" si="407"/>
        <v>64.581544445537261</v>
      </c>
      <c r="Q1452">
        <f t="shared" ca="1" si="408"/>
        <v>323.46833309403934</v>
      </c>
    </row>
    <row r="1453" spans="1:17" x14ac:dyDescent="0.2">
      <c r="A1453">
        <f t="shared" si="395"/>
        <v>1441</v>
      </c>
      <c r="B1453">
        <f t="shared" ca="1" si="396"/>
        <v>18.177028018698369</v>
      </c>
      <c r="C1453">
        <f t="shared" ca="1" si="397"/>
        <v>13.953665348784545</v>
      </c>
      <c r="E1453">
        <f t="shared" ca="1" si="393"/>
        <v>0.4358347175432854</v>
      </c>
      <c r="F1453">
        <f t="shared" ca="1" si="394"/>
        <v>0.12474359195318925</v>
      </c>
      <c r="G1453">
        <f t="shared" ca="1" si="398"/>
        <v>0.43942169050352536</v>
      </c>
      <c r="H1453">
        <f t="shared" ca="1" si="399"/>
        <v>1</v>
      </c>
      <c r="I1453">
        <f t="shared" ca="1" si="400"/>
        <v>50.584191240570227</v>
      </c>
      <c r="J1453">
        <f t="shared" ca="1" si="401"/>
        <v>-3.185940666425231</v>
      </c>
      <c r="K1453">
        <f t="shared" ca="1" si="402"/>
        <v>20.440308888541942</v>
      </c>
      <c r="L1453">
        <f t="shared" ca="1" si="403"/>
        <v>-3.185940666425231</v>
      </c>
      <c r="M1453">
        <f t="shared" ca="1" si="404"/>
        <v>10.500538327287375</v>
      </c>
      <c r="N1453">
        <f t="shared" ca="1" si="405"/>
        <v>18.169322600021907</v>
      </c>
      <c r="O1453">
        <f t="shared" ca="1" si="406"/>
        <v>20.440308888541942</v>
      </c>
      <c r="P1453">
        <f t="shared" ca="1" si="407"/>
        <v>18.169322600021907</v>
      </c>
      <c r="Q1453">
        <f t="shared" ca="1" si="408"/>
        <v>198.47223638041064</v>
      </c>
    </row>
    <row r="1454" spans="1:17" x14ac:dyDescent="0.2">
      <c r="A1454">
        <f t="shared" si="395"/>
        <v>1442</v>
      </c>
      <c r="B1454">
        <f t="shared" ca="1" si="396"/>
        <v>15.324468795269665</v>
      </c>
      <c r="C1454">
        <f t="shared" ca="1" si="397"/>
        <v>8.5501804206494327</v>
      </c>
      <c r="E1454">
        <f t="shared" ca="1" si="393"/>
        <v>0.85345346875735073</v>
      </c>
      <c r="F1454">
        <f t="shared" ca="1" si="394"/>
        <v>1.68536081067997E-2</v>
      </c>
      <c r="G1454">
        <f t="shared" ca="1" si="398"/>
        <v>0.12969292313584957</v>
      </c>
      <c r="H1454">
        <f t="shared" ca="1" si="399"/>
        <v>1</v>
      </c>
      <c r="I1454">
        <f t="shared" ca="1" si="400"/>
        <v>193.96834585383201</v>
      </c>
      <c r="J1454">
        <f t="shared" ca="1" si="401"/>
        <v>-0.8428889395697573</v>
      </c>
      <c r="K1454">
        <f t="shared" ca="1" si="402"/>
        <v>11.813545777910594</v>
      </c>
      <c r="L1454">
        <f t="shared" ca="1" si="403"/>
        <v>-0.8428889395697573</v>
      </c>
      <c r="M1454">
        <f t="shared" ca="1" si="404"/>
        <v>0.19167296287562607</v>
      </c>
      <c r="N1454">
        <f t="shared" ca="1" si="405"/>
        <v>0.72451631606762201</v>
      </c>
      <c r="O1454">
        <f t="shared" ca="1" si="406"/>
        <v>11.813545777910594</v>
      </c>
      <c r="P1454">
        <f t="shared" ca="1" si="407"/>
        <v>0.72451631606762201</v>
      </c>
      <c r="Q1454">
        <f t="shared" ca="1" si="408"/>
        <v>17.288978731669108</v>
      </c>
    </row>
    <row r="1455" spans="1:17" x14ac:dyDescent="0.2">
      <c r="A1455">
        <f t="shared" si="395"/>
        <v>1443</v>
      </c>
      <c r="B1455">
        <f t="shared" ca="1" si="396"/>
        <v>14.694278830408789</v>
      </c>
      <c r="C1455">
        <f t="shared" ca="1" si="397"/>
        <v>11.369481012916969</v>
      </c>
      <c r="E1455">
        <f t="shared" ca="1" si="393"/>
        <v>0.45142406079404118</v>
      </c>
      <c r="F1455">
        <f t="shared" ca="1" si="394"/>
        <v>0.44559937526883003</v>
      </c>
      <c r="G1455">
        <f t="shared" ca="1" si="398"/>
        <v>0.10297656393712878</v>
      </c>
      <c r="H1455">
        <f t="shared" ca="1" si="399"/>
        <v>1</v>
      </c>
      <c r="I1455">
        <f t="shared" ca="1" si="400"/>
        <v>54.267594693365204</v>
      </c>
      <c r="J1455">
        <f t="shared" ca="1" si="401"/>
        <v>-11.787640777008987</v>
      </c>
      <c r="K1455">
        <f t="shared" ca="1" si="402"/>
        <v>4.9614342615856044</v>
      </c>
      <c r="L1455">
        <f t="shared" ca="1" si="403"/>
        <v>-11.787640777008987</v>
      </c>
      <c r="M1455">
        <f t="shared" ca="1" si="404"/>
        <v>133.98748042633284</v>
      </c>
      <c r="N1455">
        <f t="shared" ca="1" si="405"/>
        <v>15.209746295089383</v>
      </c>
      <c r="O1455">
        <f t="shared" ca="1" si="406"/>
        <v>4.9614342615856044</v>
      </c>
      <c r="P1455">
        <f t="shared" ca="1" si="407"/>
        <v>15.209746295089383</v>
      </c>
      <c r="Q1455">
        <f t="shared" ca="1" si="408"/>
        <v>10.899675666769861</v>
      </c>
    </row>
    <row r="1456" spans="1:17" x14ac:dyDescent="0.2">
      <c r="A1456">
        <f t="shared" si="395"/>
        <v>1444</v>
      </c>
      <c r="B1456">
        <f t="shared" ca="1" si="396"/>
        <v>25.434440287104678</v>
      </c>
      <c r="C1456">
        <f t="shared" ca="1" si="397"/>
        <v>13.9968041702992</v>
      </c>
      <c r="E1456">
        <f t="shared" ca="1" si="393"/>
        <v>1.3245060650373564E-2</v>
      </c>
      <c r="F1456">
        <f t="shared" ca="1" si="394"/>
        <v>0.97364464955276253</v>
      </c>
      <c r="G1456">
        <f t="shared" ca="1" si="398"/>
        <v>1.3110289796863905E-2</v>
      </c>
      <c r="H1456">
        <f t="shared" ca="1" si="399"/>
        <v>1</v>
      </c>
      <c r="I1456">
        <f t="shared" ca="1" si="400"/>
        <v>4.671744350362135E-2</v>
      </c>
      <c r="J1456">
        <f t="shared" ca="1" si="401"/>
        <v>-0.75570457070495001</v>
      </c>
      <c r="K1456">
        <f t="shared" ca="1" si="402"/>
        <v>1.8533198819692457E-2</v>
      </c>
      <c r="L1456">
        <f t="shared" ca="1" si="403"/>
        <v>-0.75570457070495001</v>
      </c>
      <c r="M1456">
        <f t="shared" ca="1" si="404"/>
        <v>639.6995381511166</v>
      </c>
      <c r="N1456">
        <f t="shared" ca="1" si="405"/>
        <v>4.2310852273097534</v>
      </c>
      <c r="O1456">
        <f t="shared" ca="1" si="406"/>
        <v>1.8533198819692457E-2</v>
      </c>
      <c r="P1456">
        <f t="shared" ca="1" si="407"/>
        <v>4.2310852273097534</v>
      </c>
      <c r="Q1456">
        <f t="shared" ca="1" si="408"/>
        <v>0.17666941282422985</v>
      </c>
    </row>
    <row r="1457" spans="1:17" x14ac:dyDescent="0.2">
      <c r="A1457">
        <f t="shared" si="395"/>
        <v>1445</v>
      </c>
      <c r="B1457">
        <f t="shared" ca="1" si="396"/>
        <v>18.075992156741563</v>
      </c>
      <c r="C1457">
        <f t="shared" ca="1" si="397"/>
        <v>14.369947589665072</v>
      </c>
      <c r="E1457">
        <f t="shared" ca="1" si="393"/>
        <v>0.33385136487401645</v>
      </c>
      <c r="F1457">
        <f t="shared" ca="1" si="394"/>
        <v>0.27426234064141125</v>
      </c>
      <c r="G1457">
        <f t="shared" ca="1" si="398"/>
        <v>0.3918862944845723</v>
      </c>
      <c r="H1457">
        <f t="shared" ca="1" si="399"/>
        <v>1</v>
      </c>
      <c r="I1457">
        <f t="shared" ca="1" si="400"/>
        <v>29.680928218461293</v>
      </c>
      <c r="J1457">
        <f t="shared" ca="1" si="401"/>
        <v>-5.3655834059413055</v>
      </c>
      <c r="K1457">
        <f t="shared" ca="1" si="402"/>
        <v>13.963599144379069</v>
      </c>
      <c r="L1457">
        <f t="shared" ca="1" si="403"/>
        <v>-5.3655834059413055</v>
      </c>
      <c r="M1457">
        <f t="shared" ca="1" si="404"/>
        <v>50.758342292222395</v>
      </c>
      <c r="N1457">
        <f t="shared" ca="1" si="405"/>
        <v>35.62585150433965</v>
      </c>
      <c r="O1457">
        <f t="shared" ca="1" si="406"/>
        <v>13.963599144379069</v>
      </c>
      <c r="P1457">
        <f t="shared" ca="1" si="407"/>
        <v>35.62585150433965</v>
      </c>
      <c r="Q1457">
        <f t="shared" ca="1" si="408"/>
        <v>157.854487454344</v>
      </c>
    </row>
    <row r="1458" spans="1:17" x14ac:dyDescent="0.2">
      <c r="A1458">
        <f t="shared" si="395"/>
        <v>1446</v>
      </c>
      <c r="B1458">
        <f t="shared" ca="1" si="396"/>
        <v>13.701240401495957</v>
      </c>
      <c r="C1458">
        <f t="shared" ca="1" si="397"/>
        <v>7.8742318412825529</v>
      </c>
      <c r="E1458">
        <f t="shared" ca="1" si="393"/>
        <v>0.82790747864095005</v>
      </c>
      <c r="F1458">
        <f t="shared" ca="1" si="394"/>
        <v>0.16070098530136662</v>
      </c>
      <c r="G1458">
        <f t="shared" ca="1" si="398"/>
        <v>1.1391536057683338E-2</v>
      </c>
      <c r="H1458">
        <f t="shared" ca="1" si="399"/>
        <v>1</v>
      </c>
      <c r="I1458">
        <f t="shared" ca="1" si="400"/>
        <v>182.53022022639453</v>
      </c>
      <c r="J1458">
        <f t="shared" ca="1" si="401"/>
        <v>-7.7964690867798909</v>
      </c>
      <c r="K1458">
        <f t="shared" ca="1" si="402"/>
        <v>1.0065798599905056</v>
      </c>
      <c r="L1458">
        <f t="shared" ca="1" si="403"/>
        <v>-7.7964690867798909</v>
      </c>
      <c r="M1458">
        <f t="shared" ca="1" si="404"/>
        <v>17.426579545524916</v>
      </c>
      <c r="N1458">
        <f t="shared" ca="1" si="405"/>
        <v>0.60679197557249509</v>
      </c>
      <c r="O1458">
        <f t="shared" ca="1" si="406"/>
        <v>1.0065798599905056</v>
      </c>
      <c r="P1458">
        <f t="shared" ca="1" si="407"/>
        <v>0.60679197557249509</v>
      </c>
      <c r="Q1458">
        <f t="shared" ca="1" si="408"/>
        <v>0.13338327009943046</v>
      </c>
    </row>
    <row r="1459" spans="1:17" x14ac:dyDescent="0.2">
      <c r="A1459">
        <f t="shared" si="395"/>
        <v>1447</v>
      </c>
      <c r="B1459">
        <f t="shared" ca="1" si="396"/>
        <v>13.913883256060199</v>
      </c>
      <c r="C1459">
        <f t="shared" ca="1" si="397"/>
        <v>10.964026196161178</v>
      </c>
      <c r="E1459">
        <f t="shared" ca="1" si="393"/>
        <v>0.56591393741848683</v>
      </c>
      <c r="F1459">
        <f t="shared" ca="1" si="394"/>
        <v>0.26930687256335467</v>
      </c>
      <c r="G1459">
        <f t="shared" ca="1" si="398"/>
        <v>0.16477919001815849</v>
      </c>
      <c r="H1459">
        <f t="shared" ca="1" si="399"/>
        <v>1</v>
      </c>
      <c r="I1459">
        <f t="shared" ca="1" si="400"/>
        <v>85.284861069525036</v>
      </c>
      <c r="J1459">
        <f t="shared" ca="1" si="401"/>
        <v>-8.9309044398945421</v>
      </c>
      <c r="K1459">
        <f t="shared" ca="1" si="402"/>
        <v>9.9526079187794014</v>
      </c>
      <c r="L1459">
        <f t="shared" ca="1" si="403"/>
        <v>-8.9309044398945421</v>
      </c>
      <c r="M1459">
        <f t="shared" ca="1" si="404"/>
        <v>48.940674098330113</v>
      </c>
      <c r="N1459">
        <f t="shared" ca="1" si="405"/>
        <v>14.709191442251871</v>
      </c>
      <c r="O1459">
        <f t="shared" ca="1" si="406"/>
        <v>9.9526079187794014</v>
      </c>
      <c r="P1459">
        <f t="shared" ca="1" si="407"/>
        <v>14.709191442251871</v>
      </c>
      <c r="Q1459">
        <f t="shared" ca="1" si="408"/>
        <v>27.908822253143768</v>
      </c>
    </row>
    <row r="1460" spans="1:17" x14ac:dyDescent="0.2">
      <c r="A1460">
        <f t="shared" si="395"/>
        <v>1448</v>
      </c>
      <c r="B1460">
        <f t="shared" ca="1" si="396"/>
        <v>15.816614088716801</v>
      </c>
      <c r="C1460">
        <f t="shared" ca="1" si="397"/>
        <v>12.098851551853866</v>
      </c>
      <c r="E1460">
        <f t="shared" ca="1" si="393"/>
        <v>0.37762942652331954</v>
      </c>
      <c r="F1460">
        <f t="shared" ca="1" si="394"/>
        <v>0.49540617564321277</v>
      </c>
      <c r="G1460">
        <f t="shared" ca="1" si="398"/>
        <v>0.12696439783346769</v>
      </c>
      <c r="H1460">
        <f t="shared" ca="1" si="399"/>
        <v>1</v>
      </c>
      <c r="I1460">
        <f t="shared" ca="1" si="400"/>
        <v>37.975440879636992</v>
      </c>
      <c r="J1460">
        <f t="shared" ca="1" si="401"/>
        <v>-10.962885070249479</v>
      </c>
      <c r="K1460">
        <f t="shared" ca="1" si="402"/>
        <v>5.1171945429699282</v>
      </c>
      <c r="L1460">
        <f t="shared" ca="1" si="403"/>
        <v>-10.962885070249479</v>
      </c>
      <c r="M1460">
        <f t="shared" ca="1" si="404"/>
        <v>165.61432777839471</v>
      </c>
      <c r="N1460">
        <f t="shared" ca="1" si="405"/>
        <v>20.848862902800356</v>
      </c>
      <c r="O1460">
        <f t="shared" ca="1" si="406"/>
        <v>5.1171945429699282</v>
      </c>
      <c r="P1460">
        <f t="shared" ca="1" si="407"/>
        <v>20.848862902800356</v>
      </c>
      <c r="Q1460">
        <f t="shared" ca="1" si="408"/>
        <v>16.569167822321447</v>
      </c>
    </row>
    <row r="1461" spans="1:17" x14ac:dyDescent="0.2">
      <c r="A1461">
        <f t="shared" si="395"/>
        <v>1449</v>
      </c>
      <c r="B1461">
        <f t="shared" ca="1" si="396"/>
        <v>17.137770918539438</v>
      </c>
      <c r="C1461">
        <f t="shared" ca="1" si="397"/>
        <v>12.405167600722066</v>
      </c>
      <c r="E1461">
        <f t="shared" ca="1" si="393"/>
        <v>0.31163949118757361</v>
      </c>
      <c r="F1461">
        <f t="shared" ca="1" si="394"/>
        <v>0.58711544727212583</v>
      </c>
      <c r="G1461">
        <f t="shared" ca="1" si="398"/>
        <v>0.10124506154030055</v>
      </c>
      <c r="H1461">
        <f t="shared" ca="1" si="399"/>
        <v>1</v>
      </c>
      <c r="I1461">
        <f t="shared" ca="1" si="400"/>
        <v>25.862835628135134</v>
      </c>
      <c r="J1461">
        <f t="shared" ca="1" si="401"/>
        <v>-10.721945852416249</v>
      </c>
      <c r="K1461">
        <f t="shared" ca="1" si="402"/>
        <v>3.3675222748023312</v>
      </c>
      <c r="L1461">
        <f t="shared" ca="1" si="403"/>
        <v>-10.721945852416249</v>
      </c>
      <c r="M1461">
        <f t="shared" ca="1" si="404"/>
        <v>232.60662927756002</v>
      </c>
      <c r="N1461">
        <f t="shared" ca="1" si="405"/>
        <v>19.703181405808973</v>
      </c>
      <c r="O1461">
        <f t="shared" ca="1" si="406"/>
        <v>3.3675222748023312</v>
      </c>
      <c r="P1461">
        <f t="shared" ca="1" si="407"/>
        <v>19.703181405808973</v>
      </c>
      <c r="Q1461">
        <f t="shared" ca="1" si="408"/>
        <v>10.536211494250781</v>
      </c>
    </row>
    <row r="1462" spans="1:17" x14ac:dyDescent="0.2">
      <c r="A1462">
        <f t="shared" si="395"/>
        <v>1450</v>
      </c>
      <c r="B1462">
        <f t="shared" ca="1" si="396"/>
        <v>13.632966898596674</v>
      </c>
      <c r="C1462">
        <f t="shared" ca="1" si="397"/>
        <v>8.4501108568132199</v>
      </c>
      <c r="E1462">
        <f t="shared" ca="1" si="393"/>
        <v>0.79130326710411314</v>
      </c>
      <c r="F1462">
        <f t="shared" ca="1" si="394"/>
        <v>0.15621236561033208</v>
      </c>
      <c r="G1462">
        <f t="shared" ca="1" si="398"/>
        <v>5.2484367285554778E-2</v>
      </c>
      <c r="H1462">
        <f t="shared" ca="1" si="399"/>
        <v>1</v>
      </c>
      <c r="I1462">
        <f t="shared" ca="1" si="400"/>
        <v>166.74663715904404</v>
      </c>
      <c r="J1462">
        <f t="shared" ca="1" si="401"/>
        <v>-7.2436254187937541</v>
      </c>
      <c r="K1462">
        <f t="shared" ca="1" si="402"/>
        <v>4.4325849406089075</v>
      </c>
      <c r="L1462">
        <f t="shared" ca="1" si="403"/>
        <v>-7.2436254187937541</v>
      </c>
      <c r="M1462">
        <f t="shared" ca="1" si="404"/>
        <v>16.466674178829926</v>
      </c>
      <c r="N1462">
        <f t="shared" ca="1" si="405"/>
        <v>2.7175927509378481</v>
      </c>
      <c r="O1462">
        <f t="shared" ca="1" si="406"/>
        <v>4.4325849406089075</v>
      </c>
      <c r="P1462">
        <f t="shared" ca="1" si="407"/>
        <v>2.7175927509378481</v>
      </c>
      <c r="Q1462">
        <f t="shared" ca="1" si="408"/>
        <v>2.8313705748526501</v>
      </c>
    </row>
    <row r="1463" spans="1:17" x14ac:dyDescent="0.2">
      <c r="A1463">
        <f t="shared" si="395"/>
        <v>1451</v>
      </c>
      <c r="B1463">
        <f t="shared" ca="1" si="396"/>
        <v>23.672948599662966</v>
      </c>
      <c r="C1463">
        <f t="shared" ca="1" si="397"/>
        <v>17.615880171648715</v>
      </c>
      <c r="E1463">
        <f t="shared" ca="1" si="393"/>
        <v>7.5774942953537927E-2</v>
      </c>
      <c r="F1463">
        <f t="shared" ca="1" si="394"/>
        <v>0.35365338743733699</v>
      </c>
      <c r="G1463">
        <f t="shared" ca="1" si="398"/>
        <v>0.57057166960912509</v>
      </c>
      <c r="H1463">
        <f t="shared" ca="1" si="399"/>
        <v>1</v>
      </c>
      <c r="I1463">
        <f t="shared" ca="1" si="400"/>
        <v>1.5290525191706563</v>
      </c>
      <c r="J1463">
        <f t="shared" ca="1" si="401"/>
        <v>-1.5703666241416339</v>
      </c>
      <c r="K1463">
        <f t="shared" ca="1" si="402"/>
        <v>4.6144502052738829</v>
      </c>
      <c r="L1463">
        <f t="shared" ca="1" si="403"/>
        <v>-1.5703666241416339</v>
      </c>
      <c r="M1463">
        <f t="shared" ca="1" si="404"/>
        <v>84.397720807295457</v>
      </c>
      <c r="N1463">
        <f t="shared" ca="1" si="405"/>
        <v>66.884737422934606</v>
      </c>
      <c r="O1463">
        <f t="shared" ca="1" si="406"/>
        <v>4.6144502052738829</v>
      </c>
      <c r="P1463">
        <f t="shared" ca="1" si="407"/>
        <v>66.884737422934606</v>
      </c>
      <c r="Q1463">
        <f t="shared" ca="1" si="408"/>
        <v>334.62408006768499</v>
      </c>
    </row>
    <row r="1464" spans="1:17" x14ac:dyDescent="0.2">
      <c r="A1464">
        <f t="shared" si="395"/>
        <v>1452</v>
      </c>
      <c r="B1464">
        <f t="shared" ca="1" si="396"/>
        <v>19.145491167478134</v>
      </c>
      <c r="C1464">
        <f t="shared" ca="1" si="397"/>
        <v>14.944877465535551</v>
      </c>
      <c r="E1464">
        <f t="shared" ca="1" si="393"/>
        <v>0.3240255398913563</v>
      </c>
      <c r="F1464">
        <f t="shared" ca="1" si="394"/>
        <v>0.21573777628309043</v>
      </c>
      <c r="G1464">
        <f t="shared" ca="1" si="398"/>
        <v>0.46023668382555327</v>
      </c>
      <c r="H1464">
        <f t="shared" ca="1" si="399"/>
        <v>1</v>
      </c>
      <c r="I1464">
        <f t="shared" ca="1" si="400"/>
        <v>27.959516198651958</v>
      </c>
      <c r="J1464">
        <f t="shared" ca="1" si="401"/>
        <v>-4.0964065968962169</v>
      </c>
      <c r="K1464">
        <f t="shared" ca="1" si="402"/>
        <v>15.916391624776455</v>
      </c>
      <c r="L1464">
        <f t="shared" ca="1" si="403"/>
        <v>-4.0964065968962169</v>
      </c>
      <c r="M1464">
        <f t="shared" ca="1" si="404"/>
        <v>31.40707342038851</v>
      </c>
      <c r="N1464">
        <f t="shared" ca="1" si="405"/>
        <v>32.911405530286928</v>
      </c>
      <c r="O1464">
        <f t="shared" ca="1" si="406"/>
        <v>15.916391624776455</v>
      </c>
      <c r="P1464">
        <f t="shared" ca="1" si="407"/>
        <v>32.911405530286928</v>
      </c>
      <c r="Q1464">
        <f t="shared" ca="1" si="408"/>
        <v>217.72046130860849</v>
      </c>
    </row>
    <row r="1465" spans="1:17" x14ac:dyDescent="0.2">
      <c r="A1465">
        <f t="shared" si="395"/>
        <v>1453</v>
      </c>
      <c r="B1465">
        <f t="shared" ca="1" si="396"/>
        <v>15.725958440739445</v>
      </c>
      <c r="C1465">
        <f t="shared" ca="1" si="397"/>
        <v>6.8562564526065097</v>
      </c>
      <c r="E1465">
        <f t="shared" ca="1" si="393"/>
        <v>0.9633672527077527</v>
      </c>
      <c r="F1465">
        <f t="shared" ca="1" si="394"/>
        <v>2.5517631667521693E-2</v>
      </c>
      <c r="G1465">
        <f t="shared" ca="1" si="398"/>
        <v>1.111511562472561E-2</v>
      </c>
      <c r="H1465">
        <f t="shared" ca="1" si="399"/>
        <v>1</v>
      </c>
      <c r="I1465">
        <f t="shared" ca="1" si="400"/>
        <v>247.14676225393265</v>
      </c>
      <c r="J1465">
        <f t="shared" ca="1" si="401"/>
        <v>-1.4405550519077153</v>
      </c>
      <c r="K1465">
        <f t="shared" ca="1" si="402"/>
        <v>1.1428520352456384</v>
      </c>
      <c r="L1465">
        <f t="shared" ca="1" si="403"/>
        <v>-1.4405550519077153</v>
      </c>
      <c r="M1465">
        <f t="shared" ca="1" si="404"/>
        <v>0.43939570009034767</v>
      </c>
      <c r="N1465">
        <f t="shared" ca="1" si="405"/>
        <v>9.4014177158646364E-2</v>
      </c>
      <c r="O1465">
        <f t="shared" ca="1" si="406"/>
        <v>1.1428520352456384</v>
      </c>
      <c r="P1465">
        <f t="shared" ca="1" si="407"/>
        <v>9.4014177158646364E-2</v>
      </c>
      <c r="Q1465">
        <f t="shared" ca="1" si="408"/>
        <v>0.1269886048481344</v>
      </c>
    </row>
    <row r="1466" spans="1:17" x14ac:dyDescent="0.2">
      <c r="A1466">
        <f t="shared" si="395"/>
        <v>1454</v>
      </c>
      <c r="B1466">
        <f t="shared" ca="1" si="396"/>
        <v>15.646103459320196</v>
      </c>
      <c r="C1466">
        <f t="shared" ca="1" si="397"/>
        <v>7.675066644806253</v>
      </c>
      <c r="E1466">
        <f t="shared" ca="1" si="393"/>
        <v>0.91771222199896374</v>
      </c>
      <c r="F1466">
        <f t="shared" ca="1" si="394"/>
        <v>6.2093721194252296E-3</v>
      </c>
      <c r="G1466">
        <f t="shared" ca="1" si="398"/>
        <v>7.6078405881611036E-2</v>
      </c>
      <c r="H1466">
        <f t="shared" ca="1" si="399"/>
        <v>1</v>
      </c>
      <c r="I1466">
        <f t="shared" ca="1" si="400"/>
        <v>224.27672087679113</v>
      </c>
      <c r="J1466">
        <f t="shared" ca="1" si="401"/>
        <v>-0.33392721773725798</v>
      </c>
      <c r="K1466">
        <f t="shared" ca="1" si="402"/>
        <v>7.4516433645441689</v>
      </c>
      <c r="L1466">
        <f t="shared" ca="1" si="403"/>
        <v>-0.33392721773725798</v>
      </c>
      <c r="M1466">
        <f t="shared" ca="1" si="404"/>
        <v>2.6017792668885872E-2</v>
      </c>
      <c r="N1466">
        <f t="shared" ca="1" si="405"/>
        <v>0.1565842554038322</v>
      </c>
      <c r="O1466">
        <f t="shared" ca="1" si="406"/>
        <v>7.4516433645441689</v>
      </c>
      <c r="P1466">
        <f t="shared" ca="1" si="407"/>
        <v>0.1565842554038322</v>
      </c>
      <c r="Q1466">
        <f t="shared" ca="1" si="408"/>
        <v>5.949213985869922</v>
      </c>
    </row>
    <row r="1467" spans="1:17" x14ac:dyDescent="0.2">
      <c r="A1467">
        <f t="shared" si="395"/>
        <v>1455</v>
      </c>
      <c r="B1467">
        <f t="shared" ca="1" si="396"/>
        <v>15.183813435970203</v>
      </c>
      <c r="C1467">
        <f t="shared" ca="1" si="397"/>
        <v>7.1654589977925678</v>
      </c>
      <c r="E1467">
        <f t="shared" ca="1" si="393"/>
        <v>0.92902655918682331</v>
      </c>
      <c r="F1467">
        <f t="shared" ca="1" si="394"/>
        <v>5.2815505582211847E-2</v>
      </c>
      <c r="G1467">
        <f t="shared" ca="1" si="398"/>
        <v>1.8157935230964845E-2</v>
      </c>
      <c r="H1467">
        <f t="shared" ca="1" si="399"/>
        <v>1</v>
      </c>
      <c r="I1467">
        <f t="shared" ca="1" si="400"/>
        <v>229.84095958572152</v>
      </c>
      <c r="J1467">
        <f t="shared" ca="1" si="401"/>
        <v>-2.875326634973427</v>
      </c>
      <c r="K1467">
        <f t="shared" ca="1" si="402"/>
        <v>1.8004403369998152</v>
      </c>
      <c r="L1467">
        <f t="shared" ca="1" si="403"/>
        <v>-2.875326634973427</v>
      </c>
      <c r="M1467">
        <f t="shared" ca="1" si="404"/>
        <v>1.8823395046596585</v>
      </c>
      <c r="N1467">
        <f t="shared" ca="1" si="405"/>
        <v>0.31788270817322101</v>
      </c>
      <c r="O1467">
        <f t="shared" ca="1" si="406"/>
        <v>1.8004403369998152</v>
      </c>
      <c r="P1467">
        <f t="shared" ca="1" si="407"/>
        <v>0.31788270817322101</v>
      </c>
      <c r="Q1467">
        <f t="shared" ca="1" si="408"/>
        <v>0.33889854756885424</v>
      </c>
    </row>
    <row r="1468" spans="1:17" x14ac:dyDescent="0.2">
      <c r="A1468">
        <f t="shared" si="395"/>
        <v>1456</v>
      </c>
      <c r="B1468">
        <f t="shared" ca="1" si="396"/>
        <v>15.387522162944311</v>
      </c>
      <c r="C1468">
        <f t="shared" ca="1" si="397"/>
        <v>8.0429947110553339</v>
      </c>
      <c r="E1468">
        <f t="shared" ca="1" si="393"/>
        <v>0.88762339738836926</v>
      </c>
      <c r="F1468">
        <f t="shared" ca="1" si="394"/>
        <v>1.6898849229616476E-2</v>
      </c>
      <c r="G1468">
        <f t="shared" ca="1" si="398"/>
        <v>9.5477753382014266E-2</v>
      </c>
      <c r="H1468">
        <f t="shared" ca="1" si="399"/>
        <v>1</v>
      </c>
      <c r="I1468">
        <f t="shared" ca="1" si="400"/>
        <v>209.81119121595543</v>
      </c>
      <c r="J1468">
        <f t="shared" ca="1" si="401"/>
        <v>-0.87898909835755579</v>
      </c>
      <c r="K1468">
        <f t="shared" ca="1" si="402"/>
        <v>9.0451354488469704</v>
      </c>
      <c r="L1468">
        <f t="shared" ca="1" si="403"/>
        <v>-0.87898909835755579</v>
      </c>
      <c r="M1468">
        <f t="shared" ca="1" si="404"/>
        <v>0.19270338184652677</v>
      </c>
      <c r="N1468">
        <f t="shared" ca="1" si="405"/>
        <v>0.53480852667622691</v>
      </c>
      <c r="O1468">
        <f t="shared" ca="1" si="406"/>
        <v>9.0451354488469704</v>
      </c>
      <c r="P1468">
        <f t="shared" ca="1" si="407"/>
        <v>0.53480852667622691</v>
      </c>
      <c r="Q1468">
        <f t="shared" ca="1" si="408"/>
        <v>9.3700339629691634</v>
      </c>
    </row>
    <row r="1469" spans="1:17" x14ac:dyDescent="0.2">
      <c r="A1469">
        <f t="shared" si="395"/>
        <v>1457</v>
      </c>
      <c r="B1469">
        <f t="shared" ca="1" si="396"/>
        <v>14.797180854858285</v>
      </c>
      <c r="C1469">
        <f t="shared" ca="1" si="397"/>
        <v>11.249107475509803</v>
      </c>
      <c r="E1469">
        <f t="shared" ca="1" si="393"/>
        <v>0.44622951168836289</v>
      </c>
      <c r="F1469">
        <f t="shared" ca="1" si="394"/>
        <v>0.47252110469720199</v>
      </c>
      <c r="G1469">
        <f t="shared" ca="1" si="398"/>
        <v>8.1249383614435122E-2</v>
      </c>
      <c r="H1469">
        <f t="shared" ca="1" si="399"/>
        <v>1</v>
      </c>
      <c r="I1469">
        <f t="shared" ca="1" si="400"/>
        <v>53.025862942165347</v>
      </c>
      <c r="J1469">
        <f t="shared" ca="1" si="401"/>
        <v>-12.355977702152625</v>
      </c>
      <c r="K1469">
        <f t="shared" ca="1" si="402"/>
        <v>3.8695682055379113</v>
      </c>
      <c r="L1469">
        <f t="shared" ca="1" si="403"/>
        <v>-12.355977702152625</v>
      </c>
      <c r="M1469">
        <f t="shared" ca="1" si="404"/>
        <v>150.66677597050145</v>
      </c>
      <c r="N1469">
        <f t="shared" ca="1" si="405"/>
        <v>12.725659121871789</v>
      </c>
      <c r="O1469">
        <f t="shared" ca="1" si="406"/>
        <v>3.8695682055379113</v>
      </c>
      <c r="P1469">
        <f t="shared" ca="1" si="407"/>
        <v>12.725659121871789</v>
      </c>
      <c r="Q1469">
        <f t="shared" ca="1" si="408"/>
        <v>6.7854230882035909</v>
      </c>
    </row>
    <row r="1470" spans="1:17" x14ac:dyDescent="0.2">
      <c r="A1470">
        <f t="shared" si="395"/>
        <v>1458</v>
      </c>
      <c r="B1470">
        <f t="shared" ca="1" si="396"/>
        <v>15.785967178479179</v>
      </c>
      <c r="C1470">
        <f t="shared" ca="1" si="397"/>
        <v>12.503204604178514</v>
      </c>
      <c r="E1470">
        <f t="shared" ca="1" si="393"/>
        <v>0.3828069966515929</v>
      </c>
      <c r="F1470">
        <f t="shared" ca="1" si="394"/>
        <v>0.42979431074857172</v>
      </c>
      <c r="G1470">
        <f t="shared" ca="1" si="398"/>
        <v>0.18739869259983538</v>
      </c>
      <c r="H1470">
        <f t="shared" ca="1" si="399"/>
        <v>1</v>
      </c>
      <c r="I1470">
        <f t="shared" ca="1" si="400"/>
        <v>39.023920677325393</v>
      </c>
      <c r="J1470">
        <f t="shared" ca="1" si="401"/>
        <v>-9.6413565795502869</v>
      </c>
      <c r="K1470">
        <f t="shared" ca="1" si="402"/>
        <v>7.6565049095593878</v>
      </c>
      <c r="L1470">
        <f t="shared" ca="1" si="403"/>
        <v>-9.6413565795502869</v>
      </c>
      <c r="M1470">
        <f t="shared" ca="1" si="404"/>
        <v>124.6511813175815</v>
      </c>
      <c r="N1470">
        <f t="shared" ca="1" si="405"/>
        <v>26.697230996649996</v>
      </c>
      <c r="O1470">
        <f t="shared" ca="1" si="406"/>
        <v>7.6565049095593878</v>
      </c>
      <c r="P1470">
        <f t="shared" ca="1" si="407"/>
        <v>26.697230996649996</v>
      </c>
      <c r="Q1470">
        <f t="shared" ca="1" si="408"/>
        <v>36.096899111796738</v>
      </c>
    </row>
    <row r="1471" spans="1:17" x14ac:dyDescent="0.2">
      <c r="A1471">
        <f t="shared" si="395"/>
        <v>1459</v>
      </c>
      <c r="B1471">
        <f t="shared" ca="1" si="396"/>
        <v>15.343865147523637</v>
      </c>
      <c r="C1471">
        <f t="shared" ca="1" si="397"/>
        <v>9.3264926361979263</v>
      </c>
      <c r="E1471">
        <f t="shared" ca="1" si="393"/>
        <v>0.79971347794400982</v>
      </c>
      <c r="F1471">
        <f t="shared" ca="1" si="394"/>
        <v>1.9694196495353922E-2</v>
      </c>
      <c r="G1471">
        <f t="shared" ca="1" si="398"/>
        <v>0.18059232556063626</v>
      </c>
      <c r="H1471">
        <f t="shared" ca="1" si="399"/>
        <v>1</v>
      </c>
      <c r="I1471">
        <f t="shared" ca="1" si="400"/>
        <v>170.30994054425253</v>
      </c>
      <c r="J1471">
        <f t="shared" ca="1" si="401"/>
        <v>-0.92293326235227569</v>
      </c>
      <c r="K1471">
        <f t="shared" ca="1" si="402"/>
        <v>15.414088489088044</v>
      </c>
      <c r="L1471">
        <f t="shared" ca="1" si="403"/>
        <v>-0.92293326235227569</v>
      </c>
      <c r="M1471">
        <f t="shared" ca="1" si="404"/>
        <v>0.26172885625326769</v>
      </c>
      <c r="N1471">
        <f t="shared" ca="1" si="405"/>
        <v>1.1788988864910572</v>
      </c>
      <c r="O1471">
        <f t="shared" ca="1" si="406"/>
        <v>15.414088489088044</v>
      </c>
      <c r="P1471">
        <f t="shared" ca="1" si="407"/>
        <v>1.1788988864910572</v>
      </c>
      <c r="Q1471">
        <f t="shared" ca="1" si="408"/>
        <v>33.522420038431143</v>
      </c>
    </row>
    <row r="1472" spans="1:17" x14ac:dyDescent="0.2">
      <c r="A1472">
        <f t="shared" si="395"/>
        <v>1460</v>
      </c>
      <c r="B1472">
        <f t="shared" ca="1" si="396"/>
        <v>15.60244983676224</v>
      </c>
      <c r="C1472">
        <f t="shared" ca="1" si="397"/>
        <v>8.263229709925584</v>
      </c>
      <c r="E1472">
        <f t="shared" ca="1" si="393"/>
        <v>0.88092996072196694</v>
      </c>
      <c r="F1472">
        <f t="shared" ca="1" si="394"/>
        <v>4.0580082253275859E-4</v>
      </c>
      <c r="G1472">
        <f t="shared" ca="1" si="398"/>
        <v>0.1186642384555003</v>
      </c>
      <c r="H1472">
        <f t="shared" ca="1" si="399"/>
        <v>1</v>
      </c>
      <c r="I1472">
        <f t="shared" ca="1" si="400"/>
        <v>206.65881173427255</v>
      </c>
      <c r="J1472">
        <f t="shared" ca="1" si="401"/>
        <v>-2.0948451215566884E-2</v>
      </c>
      <c r="K1472">
        <f t="shared" ca="1" si="402"/>
        <v>11.156947229790523</v>
      </c>
      <c r="L1472">
        <f t="shared" ca="1" si="403"/>
        <v>-2.0948451215566884E-2</v>
      </c>
      <c r="M1472">
        <f t="shared" ca="1" si="404"/>
        <v>1.1112222274706416E-4</v>
      </c>
      <c r="N1472">
        <f t="shared" ca="1" si="405"/>
        <v>1.5961429337263036E-2</v>
      </c>
      <c r="O1472">
        <f t="shared" ca="1" si="406"/>
        <v>11.156947229790523</v>
      </c>
      <c r="P1472">
        <f t="shared" ca="1" si="407"/>
        <v>1.5961429337263036E-2</v>
      </c>
      <c r="Q1472">
        <f t="shared" ca="1" si="408"/>
        <v>14.473597636362335</v>
      </c>
    </row>
    <row r="1473" spans="1:17" x14ac:dyDescent="0.2">
      <c r="A1473">
        <f t="shared" si="395"/>
        <v>1461</v>
      </c>
      <c r="B1473">
        <f t="shared" ca="1" si="396"/>
        <v>13.913468784081701</v>
      </c>
      <c r="C1473">
        <f t="shared" ca="1" si="397"/>
        <v>10.292424474804818</v>
      </c>
      <c r="E1473">
        <f t="shared" ca="1" si="393"/>
        <v>0.65682856701122783</v>
      </c>
      <c r="F1473">
        <f t="shared" ca="1" si="394"/>
        <v>0.17699342470845017</v>
      </c>
      <c r="G1473">
        <f t="shared" ca="1" si="398"/>
        <v>0.166178008280322</v>
      </c>
      <c r="H1473">
        <f t="shared" ca="1" si="399"/>
        <v>1</v>
      </c>
      <c r="I1473">
        <f t="shared" ca="1" si="400"/>
        <v>114.88814900351073</v>
      </c>
      <c r="J1473">
        <f t="shared" ca="1" si="401"/>
        <v>-6.8125041787693332</v>
      </c>
      <c r="K1473">
        <f t="shared" ca="1" si="402"/>
        <v>11.649565411009627</v>
      </c>
      <c r="L1473">
        <f t="shared" ca="1" si="403"/>
        <v>-6.8125041787693332</v>
      </c>
      <c r="M1473">
        <f t="shared" ca="1" si="404"/>
        <v>21.139238528789424</v>
      </c>
      <c r="N1473">
        <f t="shared" ca="1" si="405"/>
        <v>9.7492157690017098</v>
      </c>
      <c r="O1473">
        <f t="shared" ca="1" si="406"/>
        <v>11.649565411009627</v>
      </c>
      <c r="P1473">
        <f t="shared" ca="1" si="407"/>
        <v>9.7492157690017098</v>
      </c>
      <c r="Q1473">
        <f t="shared" ca="1" si="408"/>
        <v>28.384672070831705</v>
      </c>
    </row>
    <row r="1474" spans="1:17" x14ac:dyDescent="0.2">
      <c r="A1474">
        <f t="shared" si="395"/>
        <v>1462</v>
      </c>
      <c r="B1474">
        <f t="shared" ca="1" si="396"/>
        <v>16.177005695742803</v>
      </c>
      <c r="C1474">
        <f t="shared" ca="1" si="397"/>
        <v>6.605543604893195</v>
      </c>
      <c r="E1474">
        <f t="shared" ca="1" si="393"/>
        <v>0.99044783276375237</v>
      </c>
      <c r="F1474">
        <f t="shared" ca="1" si="394"/>
        <v>4.9291194242470473E-3</v>
      </c>
      <c r="G1474">
        <f t="shared" ca="1" si="398"/>
        <v>4.6230478120005856E-3</v>
      </c>
      <c r="H1474">
        <f t="shared" ca="1" si="399"/>
        <v>1</v>
      </c>
      <c r="I1474">
        <f t="shared" ca="1" si="400"/>
        <v>261.23681398025406</v>
      </c>
      <c r="J1474">
        <f t="shared" ca="1" si="401"/>
        <v>-0.28608728915910125</v>
      </c>
      <c r="K1474">
        <f t="shared" ca="1" si="402"/>
        <v>0.4887020184819848</v>
      </c>
      <c r="L1474">
        <f t="shared" ca="1" si="403"/>
        <v>-0.28608728915910125</v>
      </c>
      <c r="M1474">
        <f t="shared" ca="1" si="404"/>
        <v>1.6395088107820744E-2</v>
      </c>
      <c r="N1474">
        <f t="shared" ca="1" si="405"/>
        <v>7.5532998507430293E-3</v>
      </c>
      <c r="O1474">
        <f t="shared" ca="1" si="406"/>
        <v>0.4887020184819848</v>
      </c>
      <c r="P1474">
        <f t="shared" ca="1" si="407"/>
        <v>7.5532998507430293E-3</v>
      </c>
      <c r="Q1474">
        <f t="shared" ca="1" si="408"/>
        <v>2.196815338591767E-2</v>
      </c>
    </row>
    <row r="1475" spans="1:17" x14ac:dyDescent="0.2">
      <c r="A1475">
        <f t="shared" si="395"/>
        <v>1463</v>
      </c>
      <c r="B1475">
        <f t="shared" ca="1" si="396"/>
        <v>14.661103207968432</v>
      </c>
      <c r="C1475">
        <f t="shared" ca="1" si="397"/>
        <v>10.406615952734708</v>
      </c>
      <c r="E1475">
        <f t="shared" ca="1" si="393"/>
        <v>0.68512119660060022</v>
      </c>
      <c r="F1475">
        <f t="shared" ca="1" si="394"/>
        <v>0.10419358604859839</v>
      </c>
      <c r="G1475">
        <f t="shared" ca="1" si="398"/>
        <v>0.21068521735080137</v>
      </c>
      <c r="H1475">
        <f t="shared" ca="1" si="399"/>
        <v>1</v>
      </c>
      <c r="I1475">
        <f t="shared" ca="1" si="400"/>
        <v>124.99883768857204</v>
      </c>
      <c r="J1475">
        <f t="shared" ca="1" si="401"/>
        <v>-4.1831747330109881</v>
      </c>
      <c r="K1475">
        <f t="shared" ca="1" si="402"/>
        <v>15.405848065827975</v>
      </c>
      <c r="L1475">
        <f t="shared" ca="1" si="403"/>
        <v>-4.1831747330109881</v>
      </c>
      <c r="M1475">
        <f t="shared" ca="1" si="404"/>
        <v>7.3258335165502748</v>
      </c>
      <c r="N1475">
        <f t="shared" ca="1" si="405"/>
        <v>7.2763578629409729</v>
      </c>
      <c r="O1475">
        <f t="shared" ca="1" si="406"/>
        <v>15.405848065827975</v>
      </c>
      <c r="P1475">
        <f t="shared" ca="1" si="407"/>
        <v>7.2763578629409729</v>
      </c>
      <c r="Q1475">
        <f t="shared" ca="1" si="408"/>
        <v>45.625213678064036</v>
      </c>
    </row>
    <row r="1476" spans="1:17" x14ac:dyDescent="0.2">
      <c r="A1476">
        <f t="shared" si="395"/>
        <v>1464</v>
      </c>
      <c r="B1476">
        <f t="shared" ca="1" si="396"/>
        <v>25.270719809490537</v>
      </c>
      <c r="C1476">
        <f t="shared" ca="1" si="397"/>
        <v>18.371513677497497</v>
      </c>
      <c r="E1476">
        <f t="shared" ca="1" si="393"/>
        <v>0.1036484930877587</v>
      </c>
      <c r="F1476">
        <f t="shared" ca="1" si="394"/>
        <v>0.19423186477737467</v>
      </c>
      <c r="G1476">
        <f t="shared" ca="1" si="398"/>
        <v>0.70211964213486666</v>
      </c>
      <c r="H1476">
        <f t="shared" ca="1" si="399"/>
        <v>1</v>
      </c>
      <c r="I1476">
        <f t="shared" ca="1" si="400"/>
        <v>2.8608635947864101</v>
      </c>
      <c r="J1476">
        <f t="shared" ca="1" si="401"/>
        <v>-1.1797258294966919</v>
      </c>
      <c r="K1476">
        <f t="shared" ca="1" si="402"/>
        <v>7.7670885600895341</v>
      </c>
      <c r="L1476">
        <f t="shared" ca="1" si="403"/>
        <v>-1.1797258294966919</v>
      </c>
      <c r="M1476">
        <f t="shared" ca="1" si="404"/>
        <v>25.457516470596062</v>
      </c>
      <c r="N1476">
        <f t="shared" ca="1" si="405"/>
        <v>45.203348059063899</v>
      </c>
      <c r="O1476">
        <f t="shared" ca="1" si="406"/>
        <v>7.7670885600895341</v>
      </c>
      <c r="P1476">
        <f t="shared" ca="1" si="407"/>
        <v>45.203348059063899</v>
      </c>
      <c r="Q1476">
        <f t="shared" ca="1" si="408"/>
        <v>506.70947804508143</v>
      </c>
    </row>
    <row r="1477" spans="1:17" x14ac:dyDescent="0.2">
      <c r="A1477">
        <f t="shared" si="395"/>
        <v>1465</v>
      </c>
      <c r="B1477">
        <f t="shared" ca="1" si="396"/>
        <v>15.973611797065814</v>
      </c>
      <c r="C1477">
        <f t="shared" ca="1" si="397"/>
        <v>7.0006809164120742</v>
      </c>
      <c r="E1477">
        <f t="shared" ca="1" si="393"/>
        <v>0.96461463317885909</v>
      </c>
      <c r="F1477">
        <f t="shared" ca="1" si="394"/>
        <v>3.3002761047521817E-3</v>
      </c>
      <c r="G1477">
        <f t="shared" ca="1" si="398"/>
        <v>3.2085090716388723E-2</v>
      </c>
      <c r="H1477">
        <f t="shared" ca="1" si="399"/>
        <v>1</v>
      </c>
      <c r="I1477">
        <f t="shared" ca="1" si="400"/>
        <v>247.78719430154362</v>
      </c>
      <c r="J1477">
        <f t="shared" ca="1" si="401"/>
        <v>-0.18655278497662453</v>
      </c>
      <c r="K1477">
        <f t="shared" ca="1" si="402"/>
        <v>3.303248596955946</v>
      </c>
      <c r="L1477">
        <f t="shared" ca="1" si="403"/>
        <v>-0.18655278497662453</v>
      </c>
      <c r="M1477">
        <f t="shared" ca="1" si="404"/>
        <v>7.349801733655288E-3</v>
      </c>
      <c r="N1477">
        <f t="shared" ca="1" si="405"/>
        <v>3.5098822477838382E-2</v>
      </c>
      <c r="O1477">
        <f t="shared" ca="1" si="406"/>
        <v>3.303248596955946</v>
      </c>
      <c r="P1477">
        <f t="shared" ca="1" si="407"/>
        <v>3.5098822477838382E-2</v>
      </c>
      <c r="Q1477">
        <f t="shared" ca="1" si="408"/>
        <v>1.058140471168532</v>
      </c>
    </row>
    <row r="1478" spans="1:17" x14ac:dyDescent="0.2">
      <c r="A1478">
        <f t="shared" si="395"/>
        <v>1466</v>
      </c>
      <c r="B1478">
        <f t="shared" ca="1" si="396"/>
        <v>22.101784817902651</v>
      </c>
      <c r="C1478">
        <f t="shared" ca="1" si="397"/>
        <v>13.630285551658577</v>
      </c>
      <c r="E1478">
        <f t="shared" ca="1" si="393"/>
        <v>0.11377337631158768</v>
      </c>
      <c r="F1478">
        <f t="shared" ca="1" si="394"/>
        <v>0.82028309541630073</v>
      </c>
      <c r="G1478">
        <f t="shared" ca="1" si="398"/>
        <v>6.5943528272111585E-2</v>
      </c>
      <c r="H1478">
        <f t="shared" ca="1" si="399"/>
        <v>1</v>
      </c>
      <c r="I1478">
        <f t="shared" ca="1" si="400"/>
        <v>3.4470887021991468</v>
      </c>
      <c r="J1478">
        <f t="shared" ca="1" si="401"/>
        <v>-5.4689257095944006</v>
      </c>
      <c r="K1478">
        <f t="shared" ca="1" si="402"/>
        <v>0.80075003846492943</v>
      </c>
      <c r="L1478">
        <f t="shared" ca="1" si="403"/>
        <v>-5.4689257095944006</v>
      </c>
      <c r="M1478">
        <f t="shared" ca="1" si="404"/>
        <v>454.04886785105469</v>
      </c>
      <c r="N1478">
        <f t="shared" ca="1" si="405"/>
        <v>17.929779220818958</v>
      </c>
      <c r="O1478">
        <f t="shared" ca="1" si="406"/>
        <v>0.80075003846492943</v>
      </c>
      <c r="P1478">
        <f t="shared" ca="1" si="407"/>
        <v>17.929779220818958</v>
      </c>
      <c r="Q1478">
        <f t="shared" ca="1" si="408"/>
        <v>4.4697284842392753</v>
      </c>
    </row>
    <row r="1479" spans="1:17" x14ac:dyDescent="0.2">
      <c r="A1479">
        <f t="shared" si="395"/>
        <v>1467</v>
      </c>
      <c r="B1479">
        <f t="shared" ca="1" si="396"/>
        <v>25.746500171879642</v>
      </c>
      <c r="C1479">
        <f t="shared" ca="1" si="397"/>
        <v>18.689029010771375</v>
      </c>
      <c r="E1479">
        <f t="shared" ca="1" si="393"/>
        <v>6.0466423119309831E-2</v>
      </c>
      <c r="F1479">
        <f t="shared" ca="1" si="394"/>
        <v>0.2382798699489358</v>
      </c>
      <c r="G1479">
        <f t="shared" ca="1" si="398"/>
        <v>0.70125370693175437</v>
      </c>
      <c r="H1479">
        <f t="shared" ca="1" si="399"/>
        <v>1</v>
      </c>
      <c r="I1479">
        <f t="shared" ca="1" si="400"/>
        <v>0.97364295090579911</v>
      </c>
      <c r="J1479">
        <f t="shared" ca="1" si="401"/>
        <v>-0.84430478221678318</v>
      </c>
      <c r="K1479">
        <f t="shared" ca="1" si="402"/>
        <v>4.5255731652133147</v>
      </c>
      <c r="L1479">
        <f t="shared" ca="1" si="403"/>
        <v>-0.84430478221678318</v>
      </c>
      <c r="M1479">
        <f t="shared" ca="1" si="404"/>
        <v>38.313319626160606</v>
      </c>
      <c r="N1479">
        <f t="shared" ca="1" si="405"/>
        <v>55.386194259307757</v>
      </c>
      <c r="O1479">
        <f t="shared" ca="1" si="406"/>
        <v>4.5255731652133147</v>
      </c>
      <c r="P1479">
        <f t="shared" ca="1" si="407"/>
        <v>55.386194259307757</v>
      </c>
      <c r="Q1479">
        <f t="shared" ca="1" si="408"/>
        <v>505.46038323892338</v>
      </c>
    </row>
    <row r="1480" spans="1:17" x14ac:dyDescent="0.2">
      <c r="A1480">
        <f t="shared" si="395"/>
        <v>1468</v>
      </c>
      <c r="B1480">
        <f t="shared" ca="1" si="396"/>
        <v>21.483271175383969</v>
      </c>
      <c r="C1480">
        <f t="shared" ca="1" si="397"/>
        <v>13.140760973664442</v>
      </c>
      <c r="E1480">
        <f t="shared" ca="1" si="393"/>
        <v>0.14941369083328204</v>
      </c>
      <c r="F1480">
        <f t="shared" ca="1" si="394"/>
        <v>0.81494581076934669</v>
      </c>
      <c r="G1480">
        <f t="shared" ca="1" si="398"/>
        <v>3.5640498397371267E-2</v>
      </c>
      <c r="H1480">
        <f t="shared" ca="1" si="399"/>
        <v>1</v>
      </c>
      <c r="I1480">
        <f t="shared" ca="1" si="400"/>
        <v>5.9450013035432026</v>
      </c>
      <c r="J1480">
        <f t="shared" ca="1" si="401"/>
        <v>-7.1353739989875349</v>
      </c>
      <c r="K1480">
        <f t="shared" ca="1" si="402"/>
        <v>0.56835319306246079</v>
      </c>
      <c r="L1480">
        <f t="shared" ca="1" si="403"/>
        <v>-7.1353739989875349</v>
      </c>
      <c r="M1480">
        <f t="shared" ca="1" si="404"/>
        <v>448.15942794619468</v>
      </c>
      <c r="N1480">
        <f t="shared" ca="1" si="405"/>
        <v>9.6274550668356351</v>
      </c>
      <c r="O1480">
        <f t="shared" ca="1" si="406"/>
        <v>0.56835319306246079</v>
      </c>
      <c r="P1480">
        <f t="shared" ca="1" si="407"/>
        <v>9.6274550668356351</v>
      </c>
      <c r="Q1480">
        <f t="shared" ca="1" si="408"/>
        <v>1.3056426235245864</v>
      </c>
    </row>
    <row r="1481" spans="1:17" x14ac:dyDescent="0.2">
      <c r="A1481">
        <f t="shared" si="395"/>
        <v>1469</v>
      </c>
      <c r="B1481">
        <f t="shared" ca="1" si="396"/>
        <v>15.850197364824124</v>
      </c>
      <c r="C1481">
        <f t="shared" ca="1" si="397"/>
        <v>12.778413042507701</v>
      </c>
      <c r="E1481">
        <f t="shared" ca="1" si="393"/>
        <v>0.44844212465347522</v>
      </c>
      <c r="F1481">
        <f t="shared" ca="1" si="394"/>
        <v>0.25950392388169324</v>
      </c>
      <c r="G1481">
        <f t="shared" ca="1" si="398"/>
        <v>0.29205395146483154</v>
      </c>
      <c r="H1481">
        <f t="shared" ca="1" si="399"/>
        <v>1</v>
      </c>
      <c r="I1481">
        <f t="shared" ca="1" si="400"/>
        <v>53.553020319299442</v>
      </c>
      <c r="J1481">
        <f t="shared" ca="1" si="401"/>
        <v>-6.8194279715112263</v>
      </c>
      <c r="K1481">
        <f t="shared" ca="1" si="402"/>
        <v>13.978276597360985</v>
      </c>
      <c r="L1481">
        <f t="shared" ca="1" si="403"/>
        <v>-6.8194279715112263</v>
      </c>
      <c r="M1481">
        <f t="shared" ca="1" si="404"/>
        <v>45.442574936945064</v>
      </c>
      <c r="N1481">
        <f t="shared" ca="1" si="405"/>
        <v>25.121525934299694</v>
      </c>
      <c r="O1481">
        <f t="shared" ca="1" si="406"/>
        <v>13.978276597360985</v>
      </c>
      <c r="P1481">
        <f t="shared" ca="1" si="407"/>
        <v>25.121525934299694</v>
      </c>
      <c r="Q1481">
        <f t="shared" ca="1" si="408"/>
        <v>87.672412127334212</v>
      </c>
    </row>
    <row r="1482" spans="1:17" x14ac:dyDescent="0.2">
      <c r="A1482">
        <f t="shared" si="395"/>
        <v>1470</v>
      </c>
      <c r="B1482">
        <f t="shared" ca="1" si="396"/>
        <v>15.751840001185915</v>
      </c>
      <c r="C1482">
        <f t="shared" ca="1" si="397"/>
        <v>6.7622851002557933</v>
      </c>
      <c r="E1482">
        <f t="shared" ca="1" si="393"/>
        <v>0.96868417907661575</v>
      </c>
      <c r="F1482">
        <f t="shared" ca="1" si="394"/>
        <v>2.7577215014691847E-2</v>
      </c>
      <c r="G1482">
        <f t="shared" ca="1" si="398"/>
        <v>3.7386059086924051E-3</v>
      </c>
      <c r="H1482">
        <f t="shared" ca="1" si="399"/>
        <v>1</v>
      </c>
      <c r="I1482">
        <f t="shared" ca="1" si="400"/>
        <v>249.88234903066567</v>
      </c>
      <c r="J1482">
        <f t="shared" ca="1" si="401"/>
        <v>-1.5654176566207492</v>
      </c>
      <c r="K1482">
        <f t="shared" ca="1" si="402"/>
        <v>0.3865236184425801</v>
      </c>
      <c r="L1482">
        <f t="shared" ca="1" si="403"/>
        <v>-1.5654176566207492</v>
      </c>
      <c r="M1482">
        <f t="shared" ca="1" si="404"/>
        <v>0.51318728131982483</v>
      </c>
      <c r="N1482">
        <f t="shared" ca="1" si="405"/>
        <v>3.4174257969158933E-2</v>
      </c>
      <c r="O1482">
        <f t="shared" ca="1" si="406"/>
        <v>0.3865236184425801</v>
      </c>
      <c r="P1482">
        <f t="shared" ca="1" si="407"/>
        <v>3.4174257969158933E-2</v>
      </c>
      <c r="Q1482">
        <f t="shared" ca="1" si="408"/>
        <v>1.4366671393225297E-2</v>
      </c>
    </row>
    <row r="1483" spans="1:17" x14ac:dyDescent="0.2">
      <c r="A1483">
        <f t="shared" si="395"/>
        <v>1471</v>
      </c>
      <c r="B1483">
        <f t="shared" ca="1" si="396"/>
        <v>15.39480008342262</v>
      </c>
      <c r="C1483">
        <f t="shared" ca="1" si="397"/>
        <v>12.114566296968746</v>
      </c>
      <c r="E1483">
        <f t="shared" ca="1" si="393"/>
        <v>0.40461597724144038</v>
      </c>
      <c r="F1483">
        <f t="shared" ca="1" si="394"/>
        <v>0.43867682372043926</v>
      </c>
      <c r="G1483">
        <f t="shared" ca="1" si="398"/>
        <v>0.15670719903812036</v>
      </c>
      <c r="H1483">
        <f t="shared" ca="1" si="399"/>
        <v>1</v>
      </c>
      <c r="I1483">
        <f t="shared" ca="1" si="400"/>
        <v>43.597061911097896</v>
      </c>
      <c r="J1483">
        <f t="shared" ca="1" si="401"/>
        <v>-10.401245190957054</v>
      </c>
      <c r="K1483">
        <f t="shared" ca="1" si="402"/>
        <v>6.7673107260483576</v>
      </c>
      <c r="L1483">
        <f t="shared" ca="1" si="403"/>
        <v>-10.401245190957054</v>
      </c>
      <c r="M1483">
        <f t="shared" ca="1" si="404"/>
        <v>129.8567276057471</v>
      </c>
      <c r="N1483">
        <f t="shared" ca="1" si="405"/>
        <v>22.786238491431032</v>
      </c>
      <c r="O1483">
        <f t="shared" ca="1" si="406"/>
        <v>6.7673107260483576</v>
      </c>
      <c r="P1483">
        <f t="shared" ca="1" si="407"/>
        <v>22.786238491431032</v>
      </c>
      <c r="Q1483">
        <f t="shared" ca="1" si="408"/>
        <v>25.24147203865946</v>
      </c>
    </row>
    <row r="1484" spans="1:17" x14ac:dyDescent="0.2">
      <c r="A1484">
        <f t="shared" si="395"/>
        <v>1472</v>
      </c>
      <c r="B1484">
        <f t="shared" ca="1" si="396"/>
        <v>24.135343818055077</v>
      </c>
      <c r="C1484">
        <f t="shared" ca="1" si="397"/>
        <v>17.674808296709735</v>
      </c>
      <c r="E1484">
        <f t="shared" ca="1" si="393"/>
        <v>0.16906067839277705</v>
      </c>
      <c r="F1484">
        <f t="shared" ca="1" si="394"/>
        <v>0.15692613279055503</v>
      </c>
      <c r="G1484">
        <f t="shared" ca="1" si="398"/>
        <v>0.67401318881666794</v>
      </c>
      <c r="H1484">
        <f t="shared" ca="1" si="399"/>
        <v>1</v>
      </c>
      <c r="I1484">
        <f t="shared" ca="1" si="400"/>
        <v>7.6112569062081024</v>
      </c>
      <c r="J1484">
        <f t="shared" ca="1" si="401"/>
        <v>-1.5546602541735981</v>
      </c>
      <c r="K1484">
        <f t="shared" ca="1" si="402"/>
        <v>12.161724016860928</v>
      </c>
      <c r="L1484">
        <f t="shared" ca="1" si="403"/>
        <v>-1.5546602541735981</v>
      </c>
      <c r="M1484">
        <f t="shared" ca="1" si="404"/>
        <v>16.617497365773747</v>
      </c>
      <c r="N1484">
        <f t="shared" ca="1" si="405"/>
        <v>35.059253709909747</v>
      </c>
      <c r="O1484">
        <f t="shared" ca="1" si="406"/>
        <v>12.161724016860928</v>
      </c>
      <c r="P1484">
        <f t="shared" ca="1" si="407"/>
        <v>35.059253709909747</v>
      </c>
      <c r="Q1484">
        <f t="shared" ca="1" si="408"/>
        <v>466.95343199855341</v>
      </c>
    </row>
    <row r="1485" spans="1:17" x14ac:dyDescent="0.2">
      <c r="A1485">
        <f t="shared" si="395"/>
        <v>1473</v>
      </c>
      <c r="B1485">
        <f t="shared" ca="1" si="396"/>
        <v>16.39464735372168</v>
      </c>
      <c r="C1485">
        <f t="shared" ca="1" si="397"/>
        <v>11.030853977103925</v>
      </c>
      <c r="E1485">
        <f t="shared" ca="1" si="393"/>
        <v>0.69366874665718681</v>
      </c>
      <c r="F1485">
        <f t="shared" ca="1" si="394"/>
        <v>1.7808564747004562E-3</v>
      </c>
      <c r="G1485">
        <f t="shared" ca="1" si="398"/>
        <v>0.30455039686811275</v>
      </c>
      <c r="H1485">
        <f t="shared" ca="1" si="399"/>
        <v>1</v>
      </c>
      <c r="I1485">
        <f t="shared" ca="1" si="400"/>
        <v>128.13725670268803</v>
      </c>
      <c r="J1485">
        <f t="shared" ca="1" si="401"/>
        <v>-7.2390014456613583E-2</v>
      </c>
      <c r="K1485">
        <f t="shared" ca="1" si="402"/>
        <v>22.547346517107993</v>
      </c>
      <c r="L1485">
        <f t="shared" ca="1" si="403"/>
        <v>-7.2390014456613583E-2</v>
      </c>
      <c r="M1485">
        <f t="shared" ca="1" si="404"/>
        <v>2.1400943138940158E-3</v>
      </c>
      <c r="N1485">
        <f t="shared" ca="1" si="405"/>
        <v>0.17977408605862785</v>
      </c>
      <c r="O1485">
        <f t="shared" ca="1" si="406"/>
        <v>22.547346517107993</v>
      </c>
      <c r="P1485">
        <f t="shared" ca="1" si="407"/>
        <v>0.17977408605862785</v>
      </c>
      <c r="Q1485">
        <f t="shared" ca="1" si="408"/>
        <v>95.335603878471318</v>
      </c>
    </row>
    <row r="1486" spans="1:17" x14ac:dyDescent="0.2">
      <c r="A1486">
        <f t="shared" si="395"/>
        <v>1474</v>
      </c>
      <c r="B1486">
        <f t="shared" ca="1" si="396"/>
        <v>16.103643756935586</v>
      </c>
      <c r="C1486">
        <f t="shared" ca="1" si="397"/>
        <v>6.6113615911245489</v>
      </c>
      <c r="E1486">
        <f t="shared" ref="E1486:E1549" ca="1" si="409">RAND()</f>
        <v>0.98772463137510269</v>
      </c>
      <c r="F1486">
        <f t="shared" ref="F1486:F1549" ca="1" si="410">RAND()*(1-E1486)</f>
        <v>9.6440513833764372E-3</v>
      </c>
      <c r="G1486">
        <f t="shared" ca="1" si="398"/>
        <v>2.6313172415208721E-3</v>
      </c>
      <c r="H1486">
        <f t="shared" ca="1" si="399"/>
        <v>1</v>
      </c>
      <c r="I1486">
        <f t="shared" ca="1" si="400"/>
        <v>259.80226599929949</v>
      </c>
      <c r="J1486">
        <f t="shared" ca="1" si="401"/>
        <v>-0.55820409191983134</v>
      </c>
      <c r="K1486">
        <f t="shared" ca="1" si="402"/>
        <v>0.27739155639956836</v>
      </c>
      <c r="L1486">
        <f t="shared" ca="1" si="403"/>
        <v>-0.55820409191983134</v>
      </c>
      <c r="M1486">
        <f t="shared" ca="1" si="404"/>
        <v>6.2761614237096308E-2</v>
      </c>
      <c r="N1486">
        <f t="shared" ca="1" si="405"/>
        <v>8.4114666472197962E-3</v>
      </c>
      <c r="O1486">
        <f t="shared" ca="1" si="406"/>
        <v>0.27739155639956836</v>
      </c>
      <c r="P1486">
        <f t="shared" ca="1" si="407"/>
        <v>8.4114666472197962E-3</v>
      </c>
      <c r="Q1486">
        <f t="shared" ca="1" si="408"/>
        <v>7.116774500049639E-3</v>
      </c>
    </row>
    <row r="1487" spans="1:17" x14ac:dyDescent="0.2">
      <c r="A1487">
        <f t="shared" si="395"/>
        <v>1475</v>
      </c>
      <c r="B1487">
        <f t="shared" ca="1" si="396"/>
        <v>16.520504769172952</v>
      </c>
      <c r="C1487">
        <f t="shared" ca="1" si="397"/>
        <v>13.29659547144454</v>
      </c>
      <c r="E1487">
        <f t="shared" ca="1" si="409"/>
        <v>0.36506137393439686</v>
      </c>
      <c r="F1487">
        <f t="shared" ca="1" si="410"/>
        <v>0.35749920207207792</v>
      </c>
      <c r="G1487">
        <f t="shared" ca="1" si="398"/>
        <v>0.27743942399352522</v>
      </c>
      <c r="H1487">
        <f t="shared" ca="1" si="399"/>
        <v>1</v>
      </c>
      <c r="I1487">
        <f t="shared" ca="1" si="400"/>
        <v>35.489749534560957</v>
      </c>
      <c r="J1487">
        <f t="shared" ca="1" si="401"/>
        <v>-7.6478361834885646</v>
      </c>
      <c r="K1487">
        <f t="shared" ca="1" si="402"/>
        <v>10.809813467167634</v>
      </c>
      <c r="L1487">
        <f t="shared" ca="1" si="403"/>
        <v>-7.6478361834885646</v>
      </c>
      <c r="M1487">
        <f t="shared" ca="1" si="404"/>
        <v>86.243272514569924</v>
      </c>
      <c r="N1487">
        <f t="shared" ca="1" si="405"/>
        <v>32.876248246089474</v>
      </c>
      <c r="O1487">
        <f t="shared" ca="1" si="406"/>
        <v>10.809813467167634</v>
      </c>
      <c r="P1487">
        <f t="shared" ca="1" si="407"/>
        <v>32.876248246089474</v>
      </c>
      <c r="Q1487">
        <f t="shared" ca="1" si="408"/>
        <v>79.117604719598305</v>
      </c>
    </row>
    <row r="1488" spans="1:17" x14ac:dyDescent="0.2">
      <c r="A1488">
        <f t="shared" si="395"/>
        <v>1476</v>
      </c>
      <c r="B1488">
        <f t="shared" ca="1" si="396"/>
        <v>19.348758549728121</v>
      </c>
      <c r="C1488">
        <f t="shared" ca="1" si="397"/>
        <v>14.840266267649582</v>
      </c>
      <c r="E1488">
        <f t="shared" ca="1" si="409"/>
        <v>0.36563840296651373</v>
      </c>
      <c r="F1488">
        <f t="shared" ca="1" si="410"/>
        <v>0.1458314665927905</v>
      </c>
      <c r="G1488">
        <f t="shared" ca="1" si="398"/>
        <v>0.48853013044069576</v>
      </c>
      <c r="H1488">
        <f t="shared" ca="1" si="399"/>
        <v>1</v>
      </c>
      <c r="I1488">
        <f t="shared" ca="1" si="400"/>
        <v>35.602030931075291</v>
      </c>
      <c r="J1488">
        <f t="shared" ca="1" si="401"/>
        <v>-3.124644854468992</v>
      </c>
      <c r="K1488">
        <f t="shared" ca="1" si="402"/>
        <v>19.064582520116396</v>
      </c>
      <c r="L1488">
        <f t="shared" ca="1" si="403"/>
        <v>-3.124644854468992</v>
      </c>
      <c r="M1488">
        <f t="shared" ca="1" si="404"/>
        <v>14.350847874478095</v>
      </c>
      <c r="N1488">
        <f t="shared" ca="1" si="405"/>
        <v>23.614654607558432</v>
      </c>
      <c r="O1488">
        <f t="shared" ca="1" si="406"/>
        <v>19.064582520116396</v>
      </c>
      <c r="P1488">
        <f t="shared" ca="1" si="407"/>
        <v>23.614654607558432</v>
      </c>
      <c r="Q1488">
        <f t="shared" ca="1" si="408"/>
        <v>245.31239406371196</v>
      </c>
    </row>
    <row r="1489" spans="1:17" x14ac:dyDescent="0.2">
      <c r="A1489">
        <f t="shared" si="395"/>
        <v>1477</v>
      </c>
      <c r="B1489">
        <f t="shared" ca="1" si="396"/>
        <v>23.446215175731364</v>
      </c>
      <c r="C1489">
        <f t="shared" ca="1" si="397"/>
        <v>16.131202220829103</v>
      </c>
      <c r="E1489">
        <f t="shared" ca="1" si="409"/>
        <v>1.0922647562697341E-2</v>
      </c>
      <c r="F1489">
        <f t="shared" ca="1" si="410"/>
        <v>0.68728797822602972</v>
      </c>
      <c r="G1489">
        <f t="shared" ca="1" si="398"/>
        <v>0.30178937421127294</v>
      </c>
      <c r="H1489">
        <f t="shared" ca="1" si="399"/>
        <v>1</v>
      </c>
      <c r="I1489">
        <f t="shared" ca="1" si="400"/>
        <v>3.1770716390120586E-2</v>
      </c>
      <c r="J1489">
        <f t="shared" ca="1" si="401"/>
        <v>-0.43991045551016522</v>
      </c>
      <c r="K1489">
        <f t="shared" ca="1" si="402"/>
        <v>0.35181634055304906</v>
      </c>
      <c r="L1489">
        <f t="shared" ca="1" si="403"/>
        <v>-0.43991045551016522</v>
      </c>
      <c r="M1489">
        <f t="shared" ca="1" si="404"/>
        <v>318.75174343146307</v>
      </c>
      <c r="N1489">
        <f t="shared" ca="1" si="405"/>
        <v>68.751423099972612</v>
      </c>
      <c r="O1489">
        <f t="shared" ca="1" si="406"/>
        <v>0.35181634055304906</v>
      </c>
      <c r="P1489">
        <f t="shared" ca="1" si="407"/>
        <v>68.751423099972612</v>
      </c>
      <c r="Q1489">
        <f t="shared" ca="1" si="408"/>
        <v>93.614833948811423</v>
      </c>
    </row>
    <row r="1490" spans="1:17" x14ac:dyDescent="0.2">
      <c r="A1490">
        <f t="shared" si="395"/>
        <v>1478</v>
      </c>
      <c r="B1490">
        <f t="shared" ca="1" si="396"/>
        <v>20.78424081306899</v>
      </c>
      <c r="C1490">
        <f t="shared" ca="1" si="397"/>
        <v>15.363494032063524</v>
      </c>
      <c r="E1490">
        <f t="shared" ca="1" si="409"/>
        <v>0.12861932040553548</v>
      </c>
      <c r="F1490">
        <f t="shared" ca="1" si="410"/>
        <v>0.55390718844377729</v>
      </c>
      <c r="G1490">
        <f t="shared" ca="1" si="398"/>
        <v>0.31747349115068724</v>
      </c>
      <c r="H1490">
        <f t="shared" ca="1" si="399"/>
        <v>1</v>
      </c>
      <c r="I1490">
        <f t="shared" ca="1" si="400"/>
        <v>4.4053821475752324</v>
      </c>
      <c r="J1490">
        <f t="shared" ca="1" si="401"/>
        <v>-4.1748495361192397</v>
      </c>
      <c r="K1490">
        <f t="shared" ca="1" si="402"/>
        <v>4.3581063108115368</v>
      </c>
      <c r="L1490">
        <f t="shared" ca="1" si="403"/>
        <v>-4.1748495361192397</v>
      </c>
      <c r="M1490">
        <f t="shared" ca="1" si="404"/>
        <v>207.03752941685897</v>
      </c>
      <c r="N1490">
        <f t="shared" ca="1" si="405"/>
        <v>58.288579187547121</v>
      </c>
      <c r="O1490">
        <f t="shared" ca="1" si="406"/>
        <v>4.3581063108115368</v>
      </c>
      <c r="P1490">
        <f t="shared" ca="1" si="407"/>
        <v>58.288579187547121</v>
      </c>
      <c r="Q1490">
        <f t="shared" ca="1" si="408"/>
        <v>103.59808268672968</v>
      </c>
    </row>
    <row r="1491" spans="1:17" x14ac:dyDescent="0.2">
      <c r="A1491">
        <f t="shared" si="395"/>
        <v>1479</v>
      </c>
      <c r="B1491">
        <f t="shared" ca="1" si="396"/>
        <v>16.764371469163262</v>
      </c>
      <c r="C1491">
        <f t="shared" ca="1" si="397"/>
        <v>12.928301584283087</v>
      </c>
      <c r="E1491">
        <f t="shared" ca="1" si="409"/>
        <v>0.32249617148414644</v>
      </c>
      <c r="F1491">
        <f t="shared" ca="1" si="410"/>
        <v>0.49381889164119197</v>
      </c>
      <c r="G1491">
        <f t="shared" ca="1" si="398"/>
        <v>0.18368493687466159</v>
      </c>
      <c r="H1491">
        <f t="shared" ca="1" si="399"/>
        <v>1</v>
      </c>
      <c r="I1491">
        <f t="shared" ca="1" si="400"/>
        <v>27.696206779620493</v>
      </c>
      <c r="J1491">
        <f t="shared" ca="1" si="401"/>
        <v>-9.3323255349045784</v>
      </c>
      <c r="K1491">
        <f t="shared" ca="1" si="402"/>
        <v>6.3224040685300409</v>
      </c>
      <c r="L1491">
        <f t="shared" ca="1" si="403"/>
        <v>-9.3323255349045784</v>
      </c>
      <c r="M1491">
        <f t="shared" ca="1" si="404"/>
        <v>164.55476955612298</v>
      </c>
      <c r="N1491">
        <f t="shared" ca="1" si="405"/>
        <v>30.066317818476779</v>
      </c>
      <c r="O1491">
        <f t="shared" ca="1" si="406"/>
        <v>6.3224040685300409</v>
      </c>
      <c r="P1491">
        <f t="shared" ca="1" si="407"/>
        <v>30.066317818476779</v>
      </c>
      <c r="Q1491">
        <f t="shared" ca="1" si="408"/>
        <v>34.680381716147267</v>
      </c>
    </row>
    <row r="1492" spans="1:17" x14ac:dyDescent="0.2">
      <c r="A1492">
        <f t="shared" si="395"/>
        <v>1480</v>
      </c>
      <c r="B1492">
        <f t="shared" ca="1" si="396"/>
        <v>13.999574993935195</v>
      </c>
      <c r="C1492">
        <f t="shared" ca="1" si="397"/>
        <v>9.0037226530302981</v>
      </c>
      <c r="E1492">
        <f t="shared" ca="1" si="409"/>
        <v>0.77194059972095097</v>
      </c>
      <c r="F1492">
        <f t="shared" ca="1" si="410"/>
        <v>0.11988524333303593</v>
      </c>
      <c r="G1492">
        <f t="shared" ca="1" si="398"/>
        <v>0.10817415694601309</v>
      </c>
      <c r="H1492">
        <f t="shared" ca="1" si="399"/>
        <v>1</v>
      </c>
      <c r="I1492">
        <f t="shared" ca="1" si="400"/>
        <v>158.68611669319532</v>
      </c>
      <c r="J1492">
        <f t="shared" ca="1" si="401"/>
        <v>-5.4230951968810794</v>
      </c>
      <c r="K1492">
        <f t="shared" ca="1" si="402"/>
        <v>8.9123358499909351</v>
      </c>
      <c r="L1492">
        <f t="shared" ca="1" si="403"/>
        <v>-5.4230951968810794</v>
      </c>
      <c r="M1492">
        <f t="shared" ca="1" si="404"/>
        <v>9.6985438147755314</v>
      </c>
      <c r="N1492">
        <f t="shared" ca="1" si="405"/>
        <v>4.2986120174705329</v>
      </c>
      <c r="O1492">
        <f t="shared" ca="1" si="406"/>
        <v>8.9123358499909351</v>
      </c>
      <c r="P1492">
        <f t="shared" ca="1" si="407"/>
        <v>4.2986120174705329</v>
      </c>
      <c r="Q1492">
        <f t="shared" ca="1" si="408"/>
        <v>12.027734161683997</v>
      </c>
    </row>
    <row r="1493" spans="1:17" x14ac:dyDescent="0.2">
      <c r="A1493">
        <f t="shared" ref="A1493:A1556" si="411">A1492+1</f>
        <v>1481</v>
      </c>
      <c r="B1493">
        <f t="shared" ref="B1493:B1556" ca="1" si="412">SUM(I1493:Q1493)^0.5</f>
        <v>13.410683940943073</v>
      </c>
      <c r="C1493">
        <f t="shared" ref="C1493:C1556" ca="1" si="413">E1493*C$2+F1493*C$3+G1493*C$4</f>
        <v>8.2676091585102611</v>
      </c>
      <c r="E1493">
        <f t="shared" ca="1" si="409"/>
        <v>0.78886781311789822</v>
      </c>
      <c r="F1493">
        <f t="shared" ca="1" si="410"/>
        <v>0.1860252200328521</v>
      </c>
      <c r="G1493">
        <f t="shared" ref="G1493:G1556" ca="1" si="414">1-E1493-F1493</f>
        <v>2.5106966849249679E-2</v>
      </c>
      <c r="H1493">
        <f t="shared" ref="H1493:H1556" ca="1" si="415">SUM(E1493:G1493)</f>
        <v>1</v>
      </c>
      <c r="I1493">
        <f t="shared" ref="I1493:I1556" ca="1" si="416">E1493*E1493*B$2*B$2*B$7</f>
        <v>165.72179919650048</v>
      </c>
      <c r="J1493">
        <f t="shared" ref="J1493:J1556" ca="1" si="417">E1493*F1493*B$2*B$3*C$7</f>
        <v>-8.5995094788085833</v>
      </c>
      <c r="K1493">
        <f t="shared" ref="K1493:K1556" ca="1" si="418">E1493*G1493*B$2*B$4*D$7</f>
        <v>2.1138911840749515</v>
      </c>
      <c r="L1493">
        <f t="shared" ref="L1493:L1556" ca="1" si="419">J1493</f>
        <v>-8.5995094788085833</v>
      </c>
      <c r="M1493">
        <f t="shared" ref="M1493:M1556" ca="1" si="420">F1493*F1493*B$3*B$3*C$8</f>
        <v>23.351712103085298</v>
      </c>
      <c r="N1493">
        <f t="shared" ref="N1493:N1556" ca="1" si="421">F1493*G1493*B$3*B$4*D$8</f>
        <v>1.5481216216947491</v>
      </c>
      <c r="O1493">
        <f t="shared" ref="O1493:O1556" ca="1" si="422">K1493</f>
        <v>2.1138911840749515</v>
      </c>
      <c r="P1493">
        <f t="shared" ref="P1493:P1556" ca="1" si="423">N1493</f>
        <v>1.5481216216947491</v>
      </c>
      <c r="Q1493">
        <f t="shared" ref="Q1493:Q1556" ca="1" si="424">G1493*G1493*B$4*B$4*D$9</f>
        <v>0.64792581036041397</v>
      </c>
    </row>
    <row r="1494" spans="1:17" x14ac:dyDescent="0.2">
      <c r="A1494">
        <f t="shared" si="411"/>
        <v>1482</v>
      </c>
      <c r="B1494">
        <f t="shared" ca="1" si="412"/>
        <v>19.240467332976294</v>
      </c>
      <c r="C1494">
        <f t="shared" ca="1" si="413"/>
        <v>13.530397865015058</v>
      </c>
      <c r="E1494">
        <f t="shared" ca="1" si="409"/>
        <v>0.20576258428674898</v>
      </c>
      <c r="F1494">
        <f t="shared" ca="1" si="410"/>
        <v>0.64783506382702249</v>
      </c>
      <c r="G1494">
        <f t="shared" ca="1" si="414"/>
        <v>0.14640235188622852</v>
      </c>
      <c r="H1494">
        <f t="shared" ca="1" si="415"/>
        <v>1</v>
      </c>
      <c r="I1494">
        <f t="shared" ca="1" si="416"/>
        <v>11.274673602895863</v>
      </c>
      <c r="J1494">
        <f t="shared" ca="1" si="417"/>
        <v>-7.8113927117826805</v>
      </c>
      <c r="K1494">
        <f t="shared" ca="1" si="418"/>
        <v>3.2151304688127662</v>
      </c>
      <c r="L1494">
        <f t="shared" ca="1" si="419"/>
        <v>-7.8113927117826805</v>
      </c>
      <c r="M1494">
        <f t="shared" ca="1" si="420"/>
        <v>283.20699414455476</v>
      </c>
      <c r="N1494">
        <f t="shared" ca="1" si="421"/>
        <v>31.437753474978738</v>
      </c>
      <c r="O1494">
        <f t="shared" ca="1" si="422"/>
        <v>3.2151304688127662</v>
      </c>
      <c r="P1494">
        <f t="shared" ca="1" si="423"/>
        <v>31.437753474978738</v>
      </c>
      <c r="Q1494">
        <f t="shared" ca="1" si="424"/>
        <v>22.030932979859632</v>
      </c>
    </row>
    <row r="1495" spans="1:17" x14ac:dyDescent="0.2">
      <c r="A1495">
        <f t="shared" si="411"/>
        <v>1483</v>
      </c>
      <c r="B1495">
        <f t="shared" ca="1" si="412"/>
        <v>15.490622619949111</v>
      </c>
      <c r="C1495">
        <f t="shared" ca="1" si="413"/>
        <v>8.0571199165334431</v>
      </c>
      <c r="E1495">
        <f t="shared" ca="1" si="409"/>
        <v>0.89013601831230627</v>
      </c>
      <c r="F1495">
        <f t="shared" ca="1" si="410"/>
        <v>9.8903379773654272E-3</v>
      </c>
      <c r="G1495">
        <f t="shared" ca="1" si="414"/>
        <v>9.9973643710328311E-2</v>
      </c>
      <c r="H1495">
        <f t="shared" ca="1" si="415"/>
        <v>1</v>
      </c>
      <c r="I1495">
        <f t="shared" ca="1" si="416"/>
        <v>211.00070951110089</v>
      </c>
      <c r="J1495">
        <f t="shared" ca="1" si="417"/>
        <v>-0.51589951952239399</v>
      </c>
      <c r="K1495">
        <f t="shared" ca="1" si="418"/>
        <v>9.497865985164788</v>
      </c>
      <c r="L1495">
        <f t="shared" ca="1" si="419"/>
        <v>-0.51589951952239399</v>
      </c>
      <c r="M1495">
        <f t="shared" ca="1" si="420"/>
        <v>6.6008116324837565E-2</v>
      </c>
      <c r="N1495">
        <f t="shared" ca="1" si="421"/>
        <v>0.32774468230617448</v>
      </c>
      <c r="O1495">
        <f t="shared" ca="1" si="422"/>
        <v>9.497865985164788</v>
      </c>
      <c r="P1495">
        <f t="shared" ca="1" si="423"/>
        <v>0.32774468230617448</v>
      </c>
      <c r="Q1495">
        <f t="shared" ca="1" si="424"/>
        <v>10.273249230356253</v>
      </c>
    </row>
    <row r="1496" spans="1:17" x14ac:dyDescent="0.2">
      <c r="A1496">
        <f t="shared" si="411"/>
        <v>1484</v>
      </c>
      <c r="B1496">
        <f t="shared" ca="1" si="412"/>
        <v>21.962466774790109</v>
      </c>
      <c r="C1496">
        <f t="shared" ca="1" si="413"/>
        <v>16.172091805817537</v>
      </c>
      <c r="E1496">
        <f t="shared" ca="1" si="409"/>
        <v>8.2284249204758408E-2</v>
      </c>
      <c r="F1496">
        <f t="shared" ca="1" si="410"/>
        <v>0.53736706786071065</v>
      </c>
      <c r="G1496">
        <f t="shared" ca="1" si="414"/>
        <v>0.38034868293453095</v>
      </c>
      <c r="H1496">
        <f t="shared" ca="1" si="415"/>
        <v>1</v>
      </c>
      <c r="I1496">
        <f t="shared" ca="1" si="416"/>
        <v>1.803036788772906</v>
      </c>
      <c r="J1496">
        <f t="shared" ca="1" si="417"/>
        <v>-2.5911071595600692</v>
      </c>
      <c r="K1496">
        <f t="shared" ca="1" si="418"/>
        <v>3.3402792010043831</v>
      </c>
      <c r="L1496">
        <f t="shared" ca="1" si="419"/>
        <v>-2.5911071595600692</v>
      </c>
      <c r="M1496">
        <f t="shared" ca="1" si="420"/>
        <v>194.85751912119764</v>
      </c>
      <c r="N1496">
        <f t="shared" ca="1" si="421"/>
        <v>67.747295768267506</v>
      </c>
      <c r="O1496">
        <f t="shared" ca="1" si="422"/>
        <v>3.3402792010043831</v>
      </c>
      <c r="P1496">
        <f t="shared" ca="1" si="423"/>
        <v>67.747295768267506</v>
      </c>
      <c r="Q1496">
        <f t="shared" ca="1" si="424"/>
        <v>148.6964553043652</v>
      </c>
    </row>
    <row r="1497" spans="1:17" x14ac:dyDescent="0.2">
      <c r="A1497">
        <f t="shared" si="411"/>
        <v>1485</v>
      </c>
      <c r="B1497">
        <f t="shared" ca="1" si="412"/>
        <v>19.482706572458085</v>
      </c>
      <c r="C1497">
        <f t="shared" ca="1" si="413"/>
        <v>15.245999111559822</v>
      </c>
      <c r="E1497">
        <f t="shared" ca="1" si="409"/>
        <v>0.27548454335558648</v>
      </c>
      <c r="F1497">
        <f t="shared" ca="1" si="410"/>
        <v>0.27286093118167881</v>
      </c>
      <c r="G1497">
        <f t="shared" ca="1" si="414"/>
        <v>0.45165452546273471</v>
      </c>
      <c r="H1497">
        <f t="shared" ca="1" si="415"/>
        <v>1</v>
      </c>
      <c r="I1497">
        <f t="shared" ca="1" si="416"/>
        <v>20.209968665092731</v>
      </c>
      <c r="J1497">
        <f t="shared" ca="1" si="417"/>
        <v>-4.4049015849332624</v>
      </c>
      <c r="K1497">
        <f t="shared" ca="1" si="418"/>
        <v>13.279684121090682</v>
      </c>
      <c r="L1497">
        <f t="shared" ca="1" si="419"/>
        <v>-4.4049015849332624</v>
      </c>
      <c r="M1497">
        <f t="shared" ca="1" si="420"/>
        <v>50.240943624046608</v>
      </c>
      <c r="N1497">
        <f t="shared" ca="1" si="421"/>
        <v>40.849497936870804</v>
      </c>
      <c r="O1497">
        <f t="shared" ca="1" si="422"/>
        <v>13.279684121090682</v>
      </c>
      <c r="P1497">
        <f t="shared" ca="1" si="423"/>
        <v>40.849497936870804</v>
      </c>
      <c r="Q1497">
        <f t="shared" ca="1" si="424"/>
        <v>209.67638215330564</v>
      </c>
    </row>
    <row r="1498" spans="1:17" x14ac:dyDescent="0.2">
      <c r="A1498">
        <f t="shared" si="411"/>
        <v>1486</v>
      </c>
      <c r="B1498">
        <f t="shared" ca="1" si="412"/>
        <v>14.760093731563742</v>
      </c>
      <c r="C1498">
        <f t="shared" ca="1" si="413"/>
        <v>7.765702645889883</v>
      </c>
      <c r="E1498">
        <f t="shared" ca="1" si="409"/>
        <v>0.88169785079240826</v>
      </c>
      <c r="F1498">
        <f t="shared" ca="1" si="410"/>
        <v>6.6697168275826543E-2</v>
      </c>
      <c r="G1498">
        <f t="shared" ca="1" si="414"/>
        <v>5.1604980931765201E-2</v>
      </c>
      <c r="H1498">
        <f t="shared" ca="1" si="415"/>
        <v>1</v>
      </c>
      <c r="I1498">
        <f t="shared" ca="1" si="416"/>
        <v>207.01924995448678</v>
      </c>
      <c r="J1498">
        <f t="shared" ca="1" si="417"/>
        <v>-3.4460755454723215</v>
      </c>
      <c r="K1498">
        <f t="shared" ca="1" si="418"/>
        <v>4.8561886084730848</v>
      </c>
      <c r="L1498">
        <f t="shared" ca="1" si="419"/>
        <v>-3.4460755454723215</v>
      </c>
      <c r="M1498">
        <f t="shared" ca="1" si="420"/>
        <v>3.0018560703581949</v>
      </c>
      <c r="N1498">
        <f t="shared" ca="1" si="421"/>
        <v>1.1408748798393964</v>
      </c>
      <c r="O1498">
        <f t="shared" ca="1" si="422"/>
        <v>4.8561886084730848</v>
      </c>
      <c r="P1498">
        <f t="shared" ca="1" si="423"/>
        <v>1.1408748798393964</v>
      </c>
      <c r="Q1498">
        <f t="shared" ca="1" si="424"/>
        <v>2.7372850540220202</v>
      </c>
    </row>
    <row r="1499" spans="1:17" x14ac:dyDescent="0.2">
      <c r="A1499">
        <f t="shared" si="411"/>
        <v>1487</v>
      </c>
      <c r="B1499">
        <f t="shared" ca="1" si="412"/>
        <v>24.477044119547159</v>
      </c>
      <c r="C1499">
        <f t="shared" ca="1" si="413"/>
        <v>17.881173850691503</v>
      </c>
      <c r="E1499">
        <f t="shared" ca="1" si="409"/>
        <v>7.2430326123686939E-3</v>
      </c>
      <c r="F1499">
        <f t="shared" ca="1" si="410"/>
        <v>0.45609834075795835</v>
      </c>
      <c r="G1499">
        <f t="shared" ca="1" si="414"/>
        <v>0.5366586266296729</v>
      </c>
      <c r="H1499">
        <f t="shared" ca="1" si="415"/>
        <v>1</v>
      </c>
      <c r="I1499">
        <f t="shared" ca="1" si="416"/>
        <v>1.3970503155167652E-2</v>
      </c>
      <c r="J1499">
        <f t="shared" ca="1" si="417"/>
        <v>-0.19358716017424848</v>
      </c>
      <c r="K1499">
        <f t="shared" ca="1" si="418"/>
        <v>0.41486108357479456</v>
      </c>
      <c r="L1499">
        <f t="shared" ca="1" si="419"/>
        <v>-0.19358716017424848</v>
      </c>
      <c r="M1499">
        <f t="shared" ca="1" si="420"/>
        <v>140.3757399591714</v>
      </c>
      <c r="N1499">
        <f t="shared" ca="1" si="421"/>
        <v>81.132639916473096</v>
      </c>
      <c r="O1499">
        <f t="shared" ca="1" si="422"/>
        <v>0.41486108357479456</v>
      </c>
      <c r="P1499">
        <f t="shared" ca="1" si="423"/>
        <v>81.132639916473096</v>
      </c>
      <c r="Q1499">
        <f t="shared" ca="1" si="424"/>
        <v>296.02815068818438</v>
      </c>
    </row>
    <row r="1500" spans="1:17" x14ac:dyDescent="0.2">
      <c r="A1500">
        <f t="shared" si="411"/>
        <v>1488</v>
      </c>
      <c r="B1500">
        <f t="shared" ca="1" si="412"/>
        <v>14.889683152382194</v>
      </c>
      <c r="C1500">
        <f t="shared" ca="1" si="413"/>
        <v>11.94802454475392</v>
      </c>
      <c r="E1500">
        <f t="shared" ca="1" si="409"/>
        <v>0.50744095677964507</v>
      </c>
      <c r="F1500">
        <f t="shared" ca="1" si="410"/>
        <v>0.25340017222927402</v>
      </c>
      <c r="G1500">
        <f t="shared" ca="1" si="414"/>
        <v>0.23915887099108091</v>
      </c>
      <c r="H1500">
        <f t="shared" ca="1" si="415"/>
        <v>1</v>
      </c>
      <c r="I1500">
        <f t="shared" ca="1" si="416"/>
        <v>68.5712712456247</v>
      </c>
      <c r="J1500">
        <f t="shared" ca="1" si="417"/>
        <v>-7.5351176744671697</v>
      </c>
      <c r="K1500">
        <f t="shared" ca="1" si="418"/>
        <v>12.952576130634306</v>
      </c>
      <c r="L1500">
        <f t="shared" ca="1" si="419"/>
        <v>-7.5351176744671697</v>
      </c>
      <c r="M1500">
        <f t="shared" ca="1" si="420"/>
        <v>43.33001958847521</v>
      </c>
      <c r="N1500">
        <f t="shared" ca="1" si="421"/>
        <v>20.087801142091816</v>
      </c>
      <c r="O1500">
        <f t="shared" ca="1" si="422"/>
        <v>12.952576130634306</v>
      </c>
      <c r="P1500">
        <f t="shared" ca="1" si="423"/>
        <v>20.087801142091816</v>
      </c>
      <c r="Q1500">
        <f t="shared" ca="1" si="424"/>
        <v>58.790854347716369</v>
      </c>
    </row>
    <row r="1501" spans="1:17" x14ac:dyDescent="0.2">
      <c r="A1501">
        <f t="shared" si="411"/>
        <v>1489</v>
      </c>
      <c r="B1501">
        <f t="shared" ca="1" si="412"/>
        <v>15.007229893035214</v>
      </c>
      <c r="C1501">
        <f t="shared" ca="1" si="413"/>
        <v>12.121859202188752</v>
      </c>
      <c r="E1501">
        <f t="shared" ca="1" si="409"/>
        <v>0.45471016111742657</v>
      </c>
      <c r="F1501">
        <f t="shared" ca="1" si="410"/>
        <v>0.33635546471401184</v>
      </c>
      <c r="G1501">
        <f t="shared" ca="1" si="414"/>
        <v>0.20893437416856159</v>
      </c>
      <c r="H1501">
        <f t="shared" ca="1" si="415"/>
        <v>1</v>
      </c>
      <c r="I1501">
        <f t="shared" ca="1" si="416"/>
        <v>55.060542345021013</v>
      </c>
      <c r="J1501">
        <f t="shared" ca="1" si="417"/>
        <v>-8.9625329065961434</v>
      </c>
      <c r="K1501">
        <f t="shared" ca="1" si="418"/>
        <v>10.13978385814629</v>
      </c>
      <c r="L1501">
        <f t="shared" ca="1" si="419"/>
        <v>-8.9625329065961434</v>
      </c>
      <c r="M1501">
        <f t="shared" ca="1" si="420"/>
        <v>76.343497084282134</v>
      </c>
      <c r="N1501">
        <f t="shared" ca="1" si="421"/>
        <v>23.294177730650599</v>
      </c>
      <c r="O1501">
        <f t="shared" ca="1" si="422"/>
        <v>10.13978385814629</v>
      </c>
      <c r="P1501">
        <f t="shared" ca="1" si="423"/>
        <v>23.294177730650599</v>
      </c>
      <c r="Q1501">
        <f t="shared" ca="1" si="424"/>
        <v>44.870052268705088</v>
      </c>
    </row>
    <row r="1502" spans="1:17" x14ac:dyDescent="0.2">
      <c r="A1502">
        <f t="shared" si="411"/>
        <v>1490</v>
      </c>
      <c r="B1502">
        <f t="shared" ca="1" si="412"/>
        <v>16.563704183366973</v>
      </c>
      <c r="C1502">
        <f t="shared" ca="1" si="413"/>
        <v>13.166406464383861</v>
      </c>
      <c r="E1502">
        <f t="shared" ca="1" si="409"/>
        <v>0.44927460737809688</v>
      </c>
      <c r="F1502">
        <f t="shared" ca="1" si="410"/>
        <v>0.20491184447832281</v>
      </c>
      <c r="G1502">
        <f t="shared" ca="1" si="414"/>
        <v>0.34581354814358034</v>
      </c>
      <c r="H1502">
        <f t="shared" ca="1" si="415"/>
        <v>1</v>
      </c>
      <c r="I1502">
        <f t="shared" ca="1" si="416"/>
        <v>53.752035275892091</v>
      </c>
      <c r="J1502">
        <f t="shared" ca="1" si="417"/>
        <v>-5.3948149446420404</v>
      </c>
      <c r="K1502">
        <f t="shared" ca="1" si="418"/>
        <v>16.582042312373151</v>
      </c>
      <c r="L1502">
        <f t="shared" ca="1" si="419"/>
        <v>-5.3948149446420404</v>
      </c>
      <c r="M1502">
        <f t="shared" ca="1" si="420"/>
        <v>28.334085432266637</v>
      </c>
      <c r="N1502">
        <f t="shared" ca="1" si="421"/>
        <v>23.488109701631156</v>
      </c>
      <c r="O1502">
        <f t="shared" ca="1" si="422"/>
        <v>16.582042312373151</v>
      </c>
      <c r="P1502">
        <f t="shared" ca="1" si="423"/>
        <v>23.488109701631156</v>
      </c>
      <c r="Q1502">
        <f t="shared" ca="1" si="424"/>
        <v>122.9195014272053</v>
      </c>
    </row>
    <row r="1503" spans="1:17" x14ac:dyDescent="0.2">
      <c r="A1503">
        <f t="shared" si="411"/>
        <v>1491</v>
      </c>
      <c r="B1503">
        <f t="shared" ca="1" si="412"/>
        <v>16.123069742499823</v>
      </c>
      <c r="C1503">
        <f t="shared" ca="1" si="413"/>
        <v>12.474769802977391</v>
      </c>
      <c r="E1503">
        <f t="shared" ca="1" si="409"/>
        <v>0.52728779155763028</v>
      </c>
      <c r="F1503">
        <f t="shared" ca="1" si="410"/>
        <v>0.14142653939787633</v>
      </c>
      <c r="G1503">
        <f t="shared" ca="1" si="414"/>
        <v>0.33128566904449341</v>
      </c>
      <c r="H1503">
        <f t="shared" ca="1" si="415"/>
        <v>1</v>
      </c>
      <c r="I1503">
        <f t="shared" ca="1" si="416"/>
        <v>74.040032147980028</v>
      </c>
      <c r="J1503">
        <f t="shared" ca="1" si="417"/>
        <v>-4.3699477749272218</v>
      </c>
      <c r="K1503">
        <f t="shared" ca="1" si="418"/>
        <v>18.643803081563373</v>
      </c>
      <c r="L1503">
        <f t="shared" ca="1" si="419"/>
        <v>-4.3699477749272218</v>
      </c>
      <c r="M1503">
        <f t="shared" ca="1" si="420"/>
        <v>13.496989287880657</v>
      </c>
      <c r="N1503">
        <f t="shared" ca="1" si="421"/>
        <v>15.530039635496014</v>
      </c>
      <c r="O1503">
        <f t="shared" ca="1" si="422"/>
        <v>18.643803081563373</v>
      </c>
      <c r="P1503">
        <f t="shared" ca="1" si="423"/>
        <v>15.530039635496014</v>
      </c>
      <c r="Q1503">
        <f t="shared" ca="1" si="424"/>
        <v>112.80856660138824</v>
      </c>
    </row>
    <row r="1504" spans="1:17" x14ac:dyDescent="0.2">
      <c r="A1504">
        <f t="shared" si="411"/>
        <v>1492</v>
      </c>
      <c r="B1504">
        <f t="shared" ca="1" si="412"/>
        <v>15.270806467985405</v>
      </c>
      <c r="C1504">
        <f t="shared" ca="1" si="413"/>
        <v>9.6548984750977311</v>
      </c>
      <c r="E1504">
        <f t="shared" ca="1" si="409"/>
        <v>0.7722527895131398</v>
      </c>
      <c r="F1504">
        <f t="shared" ca="1" si="410"/>
        <v>3.0457065516913073E-2</v>
      </c>
      <c r="G1504">
        <f t="shared" ca="1" si="414"/>
        <v>0.19729014496994712</v>
      </c>
      <c r="H1504">
        <f t="shared" ca="1" si="415"/>
        <v>1</v>
      </c>
      <c r="I1504">
        <f t="shared" ca="1" si="416"/>
        <v>158.81449497355291</v>
      </c>
      <c r="J1504">
        <f t="shared" ca="1" si="417"/>
        <v>-1.378304453021086</v>
      </c>
      <c r="K1504">
        <f t="shared" ca="1" si="418"/>
        <v>16.261066259108741</v>
      </c>
      <c r="L1504">
        <f t="shared" ca="1" si="419"/>
        <v>-1.378304453021086</v>
      </c>
      <c r="M1504">
        <f t="shared" ca="1" si="420"/>
        <v>0.62596664036555605</v>
      </c>
      <c r="N1504">
        <f t="shared" ca="1" si="421"/>
        <v>1.9917391023426807</v>
      </c>
      <c r="O1504">
        <f t="shared" ca="1" si="422"/>
        <v>16.261066259108741</v>
      </c>
      <c r="P1504">
        <f t="shared" ca="1" si="423"/>
        <v>1.9917391023426807</v>
      </c>
      <c r="Q1504">
        <f t="shared" ca="1" si="424"/>
        <v>40.008066751885792</v>
      </c>
    </row>
    <row r="1505" spans="1:17" x14ac:dyDescent="0.2">
      <c r="A1505">
        <f t="shared" si="411"/>
        <v>1493</v>
      </c>
      <c r="B1505">
        <f t="shared" ca="1" si="412"/>
        <v>14.902580627558942</v>
      </c>
      <c r="C1505">
        <f t="shared" ca="1" si="413"/>
        <v>11.034678642190068</v>
      </c>
      <c r="E1505">
        <f t="shared" ca="1" si="409"/>
        <v>0.63415842034378811</v>
      </c>
      <c r="F1505">
        <f t="shared" ca="1" si="410"/>
        <v>0.12163247127869208</v>
      </c>
      <c r="G1505">
        <f t="shared" ca="1" si="414"/>
        <v>0.2442091083775198</v>
      </c>
      <c r="H1505">
        <f t="shared" ca="1" si="415"/>
        <v>1</v>
      </c>
      <c r="I1505">
        <f t="shared" ca="1" si="416"/>
        <v>107.09438302734691</v>
      </c>
      <c r="J1505">
        <f t="shared" ca="1" si="417"/>
        <v>-4.5200673927283441</v>
      </c>
      <c r="K1505">
        <f t="shared" ca="1" si="418"/>
        <v>16.528892805458735</v>
      </c>
      <c r="L1505">
        <f t="shared" ca="1" si="419"/>
        <v>-4.5200673927283441</v>
      </c>
      <c r="M1505">
        <f t="shared" ca="1" si="420"/>
        <v>9.983300305205379</v>
      </c>
      <c r="N1505">
        <f t="shared" ca="1" si="421"/>
        <v>9.8457859261401062</v>
      </c>
      <c r="O1505">
        <f t="shared" ca="1" si="422"/>
        <v>16.528892805458735</v>
      </c>
      <c r="P1505">
        <f t="shared" ca="1" si="423"/>
        <v>9.8457859261401062</v>
      </c>
      <c r="Q1505">
        <f t="shared" ca="1" si="424"/>
        <v>61.300003350601799</v>
      </c>
    </row>
    <row r="1506" spans="1:17" x14ac:dyDescent="0.2">
      <c r="A1506">
        <f t="shared" si="411"/>
        <v>1494</v>
      </c>
      <c r="B1506">
        <f t="shared" ca="1" si="412"/>
        <v>21.284747021431809</v>
      </c>
      <c r="C1506">
        <f t="shared" ca="1" si="413"/>
        <v>14.663799503578989</v>
      </c>
      <c r="E1506">
        <f t="shared" ca="1" si="409"/>
        <v>0.10948018820607097</v>
      </c>
      <c r="F1506">
        <f t="shared" ca="1" si="410"/>
        <v>0.68803332336785805</v>
      </c>
      <c r="G1506">
        <f t="shared" ca="1" si="414"/>
        <v>0.20248648842607098</v>
      </c>
      <c r="H1506">
        <f t="shared" ca="1" si="415"/>
        <v>1</v>
      </c>
      <c r="I1506">
        <f t="shared" ca="1" si="416"/>
        <v>3.1918482616462591</v>
      </c>
      <c r="J1506">
        <f t="shared" ca="1" si="417"/>
        <v>-4.4141046392335896</v>
      </c>
      <c r="K1506">
        <f t="shared" ca="1" si="418"/>
        <v>2.366005369573378</v>
      </c>
      <c r="L1506">
        <f t="shared" ca="1" si="419"/>
        <v>-4.4141046392335896</v>
      </c>
      <c r="M1506">
        <f t="shared" ca="1" si="420"/>
        <v>319.44347352280522</v>
      </c>
      <c r="N1506">
        <f t="shared" ca="1" si="421"/>
        <v>46.178999756316877</v>
      </c>
      <c r="O1506">
        <f t="shared" ca="1" si="422"/>
        <v>2.366005369573378</v>
      </c>
      <c r="P1506">
        <f t="shared" ca="1" si="423"/>
        <v>46.178999756316877</v>
      </c>
      <c r="Q1506">
        <f t="shared" ca="1" si="424"/>
        <v>42.143333008585415</v>
      </c>
    </row>
    <row r="1507" spans="1:17" x14ac:dyDescent="0.2">
      <c r="A1507">
        <f t="shared" si="411"/>
        <v>1495</v>
      </c>
      <c r="B1507">
        <f t="shared" ca="1" si="412"/>
        <v>17.972516543565217</v>
      </c>
      <c r="C1507">
        <f t="shared" ca="1" si="413"/>
        <v>14.187632396305549</v>
      </c>
      <c r="E1507">
        <f t="shared" ca="1" si="409"/>
        <v>0.2796339567905598</v>
      </c>
      <c r="F1507">
        <f t="shared" ca="1" si="410"/>
        <v>0.40879053335924731</v>
      </c>
      <c r="G1507">
        <f t="shared" ca="1" si="414"/>
        <v>0.31157550985019289</v>
      </c>
      <c r="H1507">
        <f t="shared" ca="1" si="415"/>
        <v>1</v>
      </c>
      <c r="I1507">
        <f t="shared" ca="1" si="416"/>
        <v>20.823368389168788</v>
      </c>
      <c r="J1507">
        <f t="shared" ca="1" si="417"/>
        <v>-6.6986664604277024</v>
      </c>
      <c r="K1507">
        <f t="shared" ca="1" si="418"/>
        <v>9.2990239038522997</v>
      </c>
      <c r="L1507">
        <f t="shared" ca="1" si="419"/>
        <v>-6.6986664604277024</v>
      </c>
      <c r="M1507">
        <f t="shared" ca="1" si="420"/>
        <v>112.76562567076024</v>
      </c>
      <c r="N1507">
        <f t="shared" ca="1" si="421"/>
        <v>42.218533588254651</v>
      </c>
      <c r="O1507">
        <f t="shared" ca="1" si="422"/>
        <v>9.2990239038522997</v>
      </c>
      <c r="P1507">
        <f t="shared" ca="1" si="423"/>
        <v>42.218533588254651</v>
      </c>
      <c r="Q1507">
        <f t="shared" ca="1" si="424"/>
        <v>99.784574785437897</v>
      </c>
    </row>
    <row r="1508" spans="1:17" x14ac:dyDescent="0.2">
      <c r="A1508">
        <f t="shared" si="411"/>
        <v>1496</v>
      </c>
      <c r="B1508">
        <f t="shared" ca="1" si="412"/>
        <v>18.09146257194827</v>
      </c>
      <c r="C1508">
        <f t="shared" ca="1" si="413"/>
        <v>14.131547788461564</v>
      </c>
      <c r="E1508">
        <f t="shared" ca="1" si="409"/>
        <v>0.2636307696979342</v>
      </c>
      <c r="F1508">
        <f t="shared" ca="1" si="410"/>
        <v>0.44880851741169259</v>
      </c>
      <c r="G1508">
        <f t="shared" ca="1" si="414"/>
        <v>0.28756071289037322</v>
      </c>
      <c r="H1508">
        <f t="shared" ca="1" si="415"/>
        <v>1</v>
      </c>
      <c r="I1508">
        <f t="shared" ca="1" si="416"/>
        <v>18.508164961405168</v>
      </c>
      <c r="J1508">
        <f t="shared" ca="1" si="417"/>
        <v>-6.9335364646848667</v>
      </c>
      <c r="K1508">
        <f t="shared" ca="1" si="418"/>
        <v>8.0911414013185663</v>
      </c>
      <c r="L1508">
        <f t="shared" ca="1" si="419"/>
        <v>-6.9335364646848667</v>
      </c>
      <c r="M1508">
        <f t="shared" ca="1" si="420"/>
        <v>135.9243467613048</v>
      </c>
      <c r="N1508">
        <f t="shared" ca="1" si="421"/>
        <v>42.778902852971605</v>
      </c>
      <c r="O1508">
        <f t="shared" ca="1" si="422"/>
        <v>8.0911414013185663</v>
      </c>
      <c r="P1508">
        <f t="shared" ca="1" si="423"/>
        <v>42.778902852971605</v>
      </c>
      <c r="Q1508">
        <f t="shared" ca="1" si="424"/>
        <v>84.995490690284456</v>
      </c>
    </row>
    <row r="1509" spans="1:17" x14ac:dyDescent="0.2">
      <c r="A1509">
        <f t="shared" si="411"/>
        <v>1497</v>
      </c>
      <c r="B1509">
        <f t="shared" ca="1" si="412"/>
        <v>13.986320693133075</v>
      </c>
      <c r="C1509">
        <f t="shared" ca="1" si="413"/>
        <v>11.101796764443858</v>
      </c>
      <c r="E1509">
        <f t="shared" ca="1" si="409"/>
        <v>0.52607459681987312</v>
      </c>
      <c r="F1509">
        <f t="shared" ca="1" si="410"/>
        <v>0.33110409764473059</v>
      </c>
      <c r="G1509">
        <f t="shared" ca="1" si="414"/>
        <v>0.14282130553539629</v>
      </c>
      <c r="H1509">
        <f t="shared" ca="1" si="415"/>
        <v>1</v>
      </c>
      <c r="I1509">
        <f t="shared" ca="1" si="416"/>
        <v>73.699718401930852</v>
      </c>
      <c r="J1509">
        <f t="shared" ca="1" si="417"/>
        <v>-10.207267643888168</v>
      </c>
      <c r="K1509">
        <f t="shared" ca="1" si="418"/>
        <v>8.0190786216808405</v>
      </c>
      <c r="L1509">
        <f t="shared" ca="1" si="419"/>
        <v>-10.207267643888168</v>
      </c>
      <c r="M1509">
        <f t="shared" ca="1" si="420"/>
        <v>73.978272362368187</v>
      </c>
      <c r="N1509">
        <f t="shared" ca="1" si="421"/>
        <v>15.674603155501499</v>
      </c>
      <c r="O1509">
        <f t="shared" ca="1" si="422"/>
        <v>8.0190786216808405</v>
      </c>
      <c r="P1509">
        <f t="shared" ca="1" si="423"/>
        <v>15.674603155501499</v>
      </c>
      <c r="Q1509">
        <f t="shared" ca="1" si="424"/>
        <v>20.966347500275081</v>
      </c>
    </row>
    <row r="1510" spans="1:17" x14ac:dyDescent="0.2">
      <c r="A1510">
        <f t="shared" si="411"/>
        <v>1498</v>
      </c>
      <c r="B1510">
        <f t="shared" ca="1" si="412"/>
        <v>15.680936160118735</v>
      </c>
      <c r="C1510">
        <f t="shared" ca="1" si="413"/>
        <v>12.477290113774334</v>
      </c>
      <c r="E1510">
        <f t="shared" ca="1" si="409"/>
        <v>0.49442744149834073</v>
      </c>
      <c r="F1510">
        <f t="shared" ca="1" si="410"/>
        <v>0.20755038690912883</v>
      </c>
      <c r="G1510">
        <f t="shared" ca="1" si="414"/>
        <v>0.29802217159253042</v>
      </c>
      <c r="H1510">
        <f t="shared" ca="1" si="415"/>
        <v>1</v>
      </c>
      <c r="I1510">
        <f t="shared" ca="1" si="416"/>
        <v>65.099297193626285</v>
      </c>
      <c r="J1510">
        <f t="shared" ca="1" si="417"/>
        <v>-6.0134503573942171</v>
      </c>
      <c r="K1510">
        <f t="shared" ca="1" si="418"/>
        <v>15.726616030997342</v>
      </c>
      <c r="L1510">
        <f t="shared" ca="1" si="419"/>
        <v>-6.0134503573942171</v>
      </c>
      <c r="M1510">
        <f t="shared" ca="1" si="420"/>
        <v>29.0684696640159</v>
      </c>
      <c r="N1510">
        <f t="shared" ca="1" si="421"/>
        <v>20.502703087072145</v>
      </c>
      <c r="O1510">
        <f t="shared" ca="1" si="422"/>
        <v>15.726616030997342</v>
      </c>
      <c r="P1510">
        <f t="shared" ca="1" si="423"/>
        <v>20.502703087072145</v>
      </c>
      <c r="Q1510">
        <f t="shared" ca="1" si="424"/>
        <v>91.292254478726548</v>
      </c>
    </row>
    <row r="1511" spans="1:17" x14ac:dyDescent="0.2">
      <c r="A1511">
        <f t="shared" si="411"/>
        <v>1499</v>
      </c>
      <c r="B1511">
        <f t="shared" ca="1" si="412"/>
        <v>18.672994482613536</v>
      </c>
      <c r="C1511">
        <f t="shared" ca="1" si="413"/>
        <v>14.758998342555563</v>
      </c>
      <c r="E1511">
        <f t="shared" ca="1" si="409"/>
        <v>0.27664896792017812</v>
      </c>
      <c r="F1511">
        <f t="shared" ca="1" si="410"/>
        <v>0.33691481363115383</v>
      </c>
      <c r="G1511">
        <f t="shared" ca="1" si="414"/>
        <v>0.38643621844866805</v>
      </c>
      <c r="H1511">
        <f t="shared" ca="1" si="415"/>
        <v>1</v>
      </c>
      <c r="I1511">
        <f t="shared" ca="1" si="416"/>
        <v>20.381177681481123</v>
      </c>
      <c r="J1511">
        <f t="shared" ca="1" si="417"/>
        <v>-5.4619381384293639</v>
      </c>
      <c r="K1511">
        <f t="shared" ca="1" si="418"/>
        <v>11.410141223431999</v>
      </c>
      <c r="L1511">
        <f t="shared" ca="1" si="419"/>
        <v>-5.4619381384293639</v>
      </c>
      <c r="M1511">
        <f t="shared" ca="1" si="420"/>
        <v>76.597622041448872</v>
      </c>
      <c r="N1511">
        <f t="shared" ca="1" si="421"/>
        <v>43.155577279994098</v>
      </c>
      <c r="O1511">
        <f t="shared" ca="1" si="422"/>
        <v>11.410141223431999</v>
      </c>
      <c r="P1511">
        <f t="shared" ca="1" si="423"/>
        <v>43.155577279994098</v>
      </c>
      <c r="Q1511">
        <f t="shared" ca="1" si="424"/>
        <v>153.49436249479217</v>
      </c>
    </row>
    <row r="1512" spans="1:17" x14ac:dyDescent="0.2">
      <c r="A1512">
        <f t="shared" si="411"/>
        <v>1500</v>
      </c>
      <c r="B1512">
        <f t="shared" ca="1" si="412"/>
        <v>20.056113813441357</v>
      </c>
      <c r="C1512">
        <f t="shared" ca="1" si="413"/>
        <v>15.447451956550033</v>
      </c>
      <c r="E1512">
        <f t="shared" ca="1" si="409"/>
        <v>0.30071208378379199</v>
      </c>
      <c r="F1512">
        <f t="shared" ca="1" si="410"/>
        <v>0.19436165463505267</v>
      </c>
      <c r="G1512">
        <f t="shared" ca="1" si="414"/>
        <v>0.50492626158115539</v>
      </c>
      <c r="H1512">
        <f t="shared" ca="1" si="415"/>
        <v>1</v>
      </c>
      <c r="I1512">
        <f t="shared" ca="1" si="416"/>
        <v>24.080911777935107</v>
      </c>
      <c r="J1512">
        <f t="shared" ca="1" si="417"/>
        <v>-3.4249882329361832</v>
      </c>
      <c r="K1512">
        <f t="shared" ca="1" si="418"/>
        <v>16.20552037222776</v>
      </c>
      <c r="L1512">
        <f t="shared" ca="1" si="419"/>
        <v>-3.4249882329361832</v>
      </c>
      <c r="M1512">
        <f t="shared" ca="1" si="420"/>
        <v>25.491550344362459</v>
      </c>
      <c r="N1512">
        <f t="shared" ca="1" si="421"/>
        <v>32.529511918350721</v>
      </c>
      <c r="O1512">
        <f t="shared" ca="1" si="422"/>
        <v>16.20552037222776</v>
      </c>
      <c r="P1512">
        <f t="shared" ca="1" si="423"/>
        <v>32.529511918350721</v>
      </c>
      <c r="Q1512">
        <f t="shared" ca="1" si="424"/>
        <v>262.05515106013104</v>
      </c>
    </row>
    <row r="1513" spans="1:17" x14ac:dyDescent="0.2">
      <c r="A1513">
        <f t="shared" si="411"/>
        <v>1501</v>
      </c>
      <c r="B1513">
        <f t="shared" ca="1" si="412"/>
        <v>14.026841147385751</v>
      </c>
      <c r="C1513">
        <f t="shared" ca="1" si="413"/>
        <v>8.8994329926776636</v>
      </c>
      <c r="E1513">
        <f t="shared" ca="1" si="409"/>
        <v>0.78066208325392539</v>
      </c>
      <c r="F1513">
        <f t="shared" ca="1" si="410"/>
        <v>0.11646537805306041</v>
      </c>
      <c r="G1513">
        <f t="shared" ca="1" si="414"/>
        <v>0.1028725386930142</v>
      </c>
      <c r="H1513">
        <f t="shared" ca="1" si="415"/>
        <v>1</v>
      </c>
      <c r="I1513">
        <f t="shared" ca="1" si="416"/>
        <v>162.29208465574456</v>
      </c>
      <c r="J1513">
        <f t="shared" ca="1" si="417"/>
        <v>-5.3279181329504874</v>
      </c>
      <c r="K1513">
        <f t="shared" ca="1" si="418"/>
        <v>8.5712997944894411</v>
      </c>
      <c r="L1513">
        <f t="shared" ca="1" si="419"/>
        <v>-5.3279181329504874</v>
      </c>
      <c r="M1513">
        <f t="shared" ca="1" si="420"/>
        <v>9.1531115555465341</v>
      </c>
      <c r="N1513">
        <f t="shared" ca="1" si="421"/>
        <v>3.9713237994807571</v>
      </c>
      <c r="O1513">
        <f t="shared" ca="1" si="422"/>
        <v>8.5712997944894411</v>
      </c>
      <c r="P1513">
        <f t="shared" ca="1" si="423"/>
        <v>3.9713237994807571</v>
      </c>
      <c r="Q1513">
        <f t="shared" ca="1" si="424"/>
        <v>10.877665440663494</v>
      </c>
    </row>
    <row r="1514" spans="1:17" x14ac:dyDescent="0.2">
      <c r="A1514">
        <f t="shared" si="411"/>
        <v>1502</v>
      </c>
      <c r="B1514">
        <f t="shared" ca="1" si="412"/>
        <v>15.476020061221305</v>
      </c>
      <c r="C1514">
        <f t="shared" ca="1" si="413"/>
        <v>12.49062723339917</v>
      </c>
      <c r="E1514">
        <f t="shared" ca="1" si="409"/>
        <v>0.46434715916537994</v>
      </c>
      <c r="F1514">
        <f t="shared" ca="1" si="410"/>
        <v>0.26657589622468553</v>
      </c>
      <c r="G1514">
        <f t="shared" ca="1" si="414"/>
        <v>0.26907694460993453</v>
      </c>
      <c r="H1514">
        <f t="shared" ca="1" si="415"/>
        <v>1</v>
      </c>
      <c r="I1514">
        <f t="shared" ca="1" si="416"/>
        <v>57.419149089106504</v>
      </c>
      <c r="J1514">
        <f t="shared" ca="1" si="417"/>
        <v>-7.2537283426744148</v>
      </c>
      <c r="K1514">
        <f t="shared" ca="1" si="418"/>
        <v>13.335319405137847</v>
      </c>
      <c r="L1514">
        <f t="shared" ca="1" si="419"/>
        <v>-7.2537283426744148</v>
      </c>
      <c r="M1514">
        <f t="shared" ca="1" si="420"/>
        <v>47.953115660706565</v>
      </c>
      <c r="N1514">
        <f t="shared" ca="1" si="421"/>
        <v>23.775867167102714</v>
      </c>
      <c r="O1514">
        <f t="shared" ca="1" si="422"/>
        <v>13.335319405137847</v>
      </c>
      <c r="P1514">
        <f t="shared" ca="1" si="423"/>
        <v>23.775867167102714</v>
      </c>
      <c r="Q1514">
        <f t="shared" ca="1" si="424"/>
        <v>74.420015726378963</v>
      </c>
    </row>
    <row r="1515" spans="1:17" x14ac:dyDescent="0.2">
      <c r="A1515">
        <f t="shared" si="411"/>
        <v>1503</v>
      </c>
      <c r="B1515">
        <f t="shared" ca="1" si="412"/>
        <v>15.836294442942448</v>
      </c>
      <c r="C1515">
        <f t="shared" ca="1" si="413"/>
        <v>12.767954477888839</v>
      </c>
      <c r="E1515">
        <f t="shared" ca="1" si="409"/>
        <v>0.44902637202623796</v>
      </c>
      <c r="F1515">
        <f t="shared" ca="1" si="410"/>
        <v>0.25974831868935883</v>
      </c>
      <c r="G1515">
        <f t="shared" ca="1" si="414"/>
        <v>0.29122530928440321</v>
      </c>
      <c r="H1515">
        <f t="shared" ca="1" si="415"/>
        <v>1</v>
      </c>
      <c r="I1515">
        <f t="shared" ca="1" si="416"/>
        <v>53.692653022994612</v>
      </c>
      <c r="J1515">
        <f t="shared" ca="1" si="417"/>
        <v>-6.8347433276064748</v>
      </c>
      <c r="K1515">
        <f t="shared" ca="1" si="418"/>
        <v>13.956775909314111</v>
      </c>
      <c r="L1515">
        <f t="shared" ca="1" si="419"/>
        <v>-6.8347433276064748</v>
      </c>
      <c r="M1515">
        <f t="shared" ca="1" si="420"/>
        <v>45.528208779002988</v>
      </c>
      <c r="N1515">
        <f t="shared" ca="1" si="421"/>
        <v>25.073840589815724</v>
      </c>
      <c r="O1515">
        <f t="shared" ca="1" si="422"/>
        <v>13.956775909314111</v>
      </c>
      <c r="P1515">
        <f t="shared" ca="1" si="423"/>
        <v>25.073840589815724</v>
      </c>
      <c r="Q1515">
        <f t="shared" ca="1" si="424"/>
        <v>87.175613538525553</v>
      </c>
    </row>
    <row r="1516" spans="1:17" x14ac:dyDescent="0.2">
      <c r="A1516">
        <f t="shared" si="411"/>
        <v>1504</v>
      </c>
      <c r="B1516">
        <f t="shared" ca="1" si="412"/>
        <v>15.33992056502467</v>
      </c>
      <c r="C1516">
        <f t="shared" ca="1" si="413"/>
        <v>7.3728526125675042</v>
      </c>
      <c r="E1516">
        <f t="shared" ca="1" si="409"/>
        <v>0.92405624067069403</v>
      </c>
      <c r="F1516">
        <f t="shared" ca="1" si="410"/>
        <v>3.4588156929618245E-2</v>
      </c>
      <c r="G1516">
        <f t="shared" ca="1" si="414"/>
        <v>4.1355602399687726E-2</v>
      </c>
      <c r="H1516">
        <f t="shared" ca="1" si="415"/>
        <v>1</v>
      </c>
      <c r="I1516">
        <f t="shared" ca="1" si="416"/>
        <v>227.38822693614995</v>
      </c>
      <c r="J1516">
        <f t="shared" ca="1" si="417"/>
        <v>-1.8729381726769077</v>
      </c>
      <c r="K1516">
        <f t="shared" ca="1" si="418"/>
        <v>4.0786543064895771</v>
      </c>
      <c r="L1516">
        <f t="shared" ca="1" si="419"/>
        <v>-1.8729381726769077</v>
      </c>
      <c r="M1516">
        <f t="shared" ca="1" si="420"/>
        <v>0.80729063673687396</v>
      </c>
      <c r="N1516">
        <f t="shared" ca="1" si="421"/>
        <v>0.47413364261566843</v>
      </c>
      <c r="O1516">
        <f t="shared" ca="1" si="422"/>
        <v>4.0786543064895771</v>
      </c>
      <c r="P1516">
        <f t="shared" ca="1" si="423"/>
        <v>0.47413364261566843</v>
      </c>
      <c r="Q1516">
        <f t="shared" ca="1" si="424"/>
        <v>1.7579458155232939</v>
      </c>
    </row>
    <row r="1517" spans="1:17" x14ac:dyDescent="0.2">
      <c r="A1517">
        <f t="shared" si="411"/>
        <v>1505</v>
      </c>
      <c r="B1517">
        <f t="shared" ca="1" si="412"/>
        <v>23.200334717343708</v>
      </c>
      <c r="C1517">
        <f t="shared" ca="1" si="413"/>
        <v>17.167242908842191</v>
      </c>
      <c r="E1517">
        <f t="shared" ca="1" si="409"/>
        <v>5.2746862485157253E-2</v>
      </c>
      <c r="F1517">
        <f t="shared" ca="1" si="410"/>
        <v>0.46141072240381492</v>
      </c>
      <c r="G1517">
        <f t="shared" ca="1" si="414"/>
        <v>0.48584241511102783</v>
      </c>
      <c r="H1517">
        <f t="shared" ca="1" si="415"/>
        <v>1</v>
      </c>
      <c r="I1517">
        <f t="shared" ca="1" si="416"/>
        <v>0.74090824899008034</v>
      </c>
      <c r="J1517">
        <f t="shared" ca="1" si="417"/>
        <v>-1.4262049203353302</v>
      </c>
      <c r="K1517">
        <f t="shared" ca="1" si="418"/>
        <v>2.7351188372457189</v>
      </c>
      <c r="L1517">
        <f t="shared" ca="1" si="419"/>
        <v>-1.4262049203353302</v>
      </c>
      <c r="M1517">
        <f t="shared" ca="1" si="420"/>
        <v>143.66482198476714</v>
      </c>
      <c r="N1517">
        <f t="shared" ca="1" si="421"/>
        <v>74.305696561806613</v>
      </c>
      <c r="O1517">
        <f t="shared" ca="1" si="422"/>
        <v>2.7351188372457189</v>
      </c>
      <c r="P1517">
        <f t="shared" ca="1" si="423"/>
        <v>74.305696561806613</v>
      </c>
      <c r="Q1517">
        <f t="shared" ca="1" si="424"/>
        <v>242.62057980559243</v>
      </c>
    </row>
    <row r="1518" spans="1:17" x14ac:dyDescent="0.2">
      <c r="A1518">
        <f t="shared" si="411"/>
        <v>1506</v>
      </c>
      <c r="B1518">
        <f t="shared" ca="1" si="412"/>
        <v>14.286446658383076</v>
      </c>
      <c r="C1518">
        <f t="shared" ca="1" si="413"/>
        <v>9.494781970267212</v>
      </c>
      <c r="E1518">
        <f t="shared" ca="1" si="409"/>
        <v>0.74733077766405853</v>
      </c>
      <c r="F1518">
        <f t="shared" ca="1" si="410"/>
        <v>0.10270156741580702</v>
      </c>
      <c r="G1518">
        <f t="shared" ca="1" si="414"/>
        <v>0.14996765492013445</v>
      </c>
      <c r="H1518">
        <f t="shared" ca="1" si="415"/>
        <v>1</v>
      </c>
      <c r="I1518">
        <f t="shared" ca="1" si="416"/>
        <v>148.72942645826828</v>
      </c>
      <c r="J1518">
        <f t="shared" ca="1" si="417"/>
        <v>-4.4976696755085266</v>
      </c>
      <c r="K1518">
        <f t="shared" ca="1" si="418"/>
        <v>11.961746944917877</v>
      </c>
      <c r="L1518">
        <f t="shared" ca="1" si="419"/>
        <v>-4.4976696755085266</v>
      </c>
      <c r="M1518">
        <f t="shared" ca="1" si="420"/>
        <v>7.1175285436329663</v>
      </c>
      <c r="N1518">
        <f t="shared" ca="1" si="421"/>
        <v>5.1052107177869672</v>
      </c>
      <c r="O1518">
        <f t="shared" ca="1" si="422"/>
        <v>11.961746944917877</v>
      </c>
      <c r="P1518">
        <f t="shared" ca="1" si="423"/>
        <v>5.1052107177869672</v>
      </c>
      <c r="Q1518">
        <f t="shared" ca="1" si="424"/>
        <v>23.117027146531065</v>
      </c>
    </row>
    <row r="1519" spans="1:17" x14ac:dyDescent="0.2">
      <c r="A1519">
        <f t="shared" si="411"/>
        <v>1507</v>
      </c>
      <c r="B1519">
        <f t="shared" ca="1" si="412"/>
        <v>13.760533943696259</v>
      </c>
      <c r="C1519">
        <f t="shared" ca="1" si="413"/>
        <v>8.290686661509147</v>
      </c>
      <c r="E1519">
        <f t="shared" ca="1" si="409"/>
        <v>0.80790846409793327</v>
      </c>
      <c r="F1519">
        <f t="shared" ca="1" si="410"/>
        <v>0.14436424377793311</v>
      </c>
      <c r="G1519">
        <f t="shared" ca="1" si="414"/>
        <v>4.7727292124133625E-2</v>
      </c>
      <c r="H1519">
        <f t="shared" ca="1" si="415"/>
        <v>1</v>
      </c>
      <c r="I1519">
        <f t="shared" ca="1" si="416"/>
        <v>173.81829379795602</v>
      </c>
      <c r="J1519">
        <f t="shared" ca="1" si="417"/>
        <v>-6.8346993354315684</v>
      </c>
      <c r="K1519">
        <f t="shared" ca="1" si="418"/>
        <v>4.1154098679787436</v>
      </c>
      <c r="L1519">
        <f t="shared" ca="1" si="419"/>
        <v>-6.8346993354315684</v>
      </c>
      <c r="M1519">
        <f t="shared" ca="1" si="420"/>
        <v>14.063530338086471</v>
      </c>
      <c r="N1519">
        <f t="shared" ca="1" si="421"/>
        <v>2.2838387383273764</v>
      </c>
      <c r="O1519">
        <f t="shared" ca="1" si="422"/>
        <v>4.1154098679787436</v>
      </c>
      <c r="P1519">
        <f t="shared" ca="1" si="423"/>
        <v>2.2838387383273764</v>
      </c>
      <c r="Q1519">
        <f t="shared" ca="1" si="424"/>
        <v>2.3413717378253205</v>
      </c>
    </row>
    <row r="1520" spans="1:17" x14ac:dyDescent="0.2">
      <c r="A1520">
        <f t="shared" si="411"/>
        <v>1508</v>
      </c>
      <c r="B1520">
        <f t="shared" ca="1" si="412"/>
        <v>15.609812139254057</v>
      </c>
      <c r="C1520">
        <f t="shared" ca="1" si="413"/>
        <v>7.8459282575355118</v>
      </c>
      <c r="E1520">
        <f t="shared" ca="1" si="409"/>
        <v>0.90663291201566676</v>
      </c>
      <c r="F1520">
        <f t="shared" ca="1" si="410"/>
        <v>5.3204837589224275E-3</v>
      </c>
      <c r="G1520">
        <f t="shared" ca="1" si="414"/>
        <v>8.8046604225410816E-2</v>
      </c>
      <c r="H1520">
        <f t="shared" ca="1" si="415"/>
        <v>1</v>
      </c>
      <c r="I1520">
        <f t="shared" ca="1" si="416"/>
        <v>218.89413605304708</v>
      </c>
      <c r="J1520">
        <f t="shared" ca="1" si="417"/>
        <v>-0.28267032506387663</v>
      </c>
      <c r="K1520">
        <f t="shared" ca="1" si="418"/>
        <v>8.5197771088363279</v>
      </c>
      <c r="L1520">
        <f t="shared" ca="1" si="419"/>
        <v>-0.28267032506387663</v>
      </c>
      <c r="M1520">
        <f t="shared" ca="1" si="420"/>
        <v>1.9101933005060402E-2</v>
      </c>
      <c r="N1520">
        <f t="shared" ca="1" si="421"/>
        <v>0.1552754272056843</v>
      </c>
      <c r="O1520">
        <f t="shared" ca="1" si="422"/>
        <v>8.5197771088363279</v>
      </c>
      <c r="P1520">
        <f t="shared" ca="1" si="423"/>
        <v>0.1552754272056843</v>
      </c>
      <c r="Q1520">
        <f t="shared" ca="1" si="424"/>
        <v>7.9682326147949087</v>
      </c>
    </row>
    <row r="1521" spans="1:17" x14ac:dyDescent="0.2">
      <c r="A1521">
        <f t="shared" si="411"/>
        <v>1509</v>
      </c>
      <c r="B1521">
        <f t="shared" ca="1" si="412"/>
        <v>23.670540532944372</v>
      </c>
      <c r="C1521">
        <f t="shared" ca="1" si="413"/>
        <v>16.502003388092824</v>
      </c>
      <c r="E1521">
        <f t="shared" ca="1" si="409"/>
        <v>1.1505664659928749E-3</v>
      </c>
      <c r="F1521">
        <f t="shared" ca="1" si="410"/>
        <v>0.6564904376356745</v>
      </c>
      <c r="G1521">
        <f t="shared" ca="1" si="414"/>
        <v>0.34235899589833263</v>
      </c>
      <c r="H1521">
        <f t="shared" ca="1" si="415"/>
        <v>1</v>
      </c>
      <c r="I1521">
        <f t="shared" ca="1" si="416"/>
        <v>3.5252879020731095E-4</v>
      </c>
      <c r="J1521">
        <f t="shared" ca="1" si="417"/>
        <v>-4.4262682731411603E-2</v>
      </c>
      <c r="K1521">
        <f t="shared" ca="1" si="418"/>
        <v>4.2041441432883901E-2</v>
      </c>
      <c r="L1521">
        <f t="shared" ca="1" si="419"/>
        <v>-4.4262682731411603E-2</v>
      </c>
      <c r="M1521">
        <f t="shared" ca="1" si="420"/>
        <v>290.82509798833718</v>
      </c>
      <c r="N1521">
        <f t="shared" ca="1" si="421"/>
        <v>74.498777937148461</v>
      </c>
      <c r="O1521">
        <f t="shared" ca="1" si="422"/>
        <v>4.2041441432883901E-2</v>
      </c>
      <c r="P1521">
        <f t="shared" ca="1" si="423"/>
        <v>74.498777937148461</v>
      </c>
      <c r="Q1521">
        <f t="shared" ca="1" si="424"/>
        <v>120.47592521293522</v>
      </c>
    </row>
    <row r="1522" spans="1:17" x14ac:dyDescent="0.2">
      <c r="A1522">
        <f t="shared" si="411"/>
        <v>1510</v>
      </c>
      <c r="B1522">
        <f t="shared" ca="1" si="412"/>
        <v>14.263421161921137</v>
      </c>
      <c r="C1522">
        <f t="shared" ca="1" si="413"/>
        <v>9.536248002623843</v>
      </c>
      <c r="E1522">
        <f t="shared" ca="1" si="409"/>
        <v>0.74302007813559279</v>
      </c>
      <c r="F1522">
        <f t="shared" ca="1" si="410"/>
        <v>0.10576647795884492</v>
      </c>
      <c r="G1522">
        <f t="shared" ca="1" si="414"/>
        <v>0.15121344390556229</v>
      </c>
      <c r="H1522">
        <f t="shared" ca="1" si="415"/>
        <v>1</v>
      </c>
      <c r="I1522">
        <f t="shared" ca="1" si="416"/>
        <v>147.01859416331135</v>
      </c>
      <c r="J1522">
        <f t="shared" ca="1" si="417"/>
        <v>-4.6051757396224939</v>
      </c>
      <c r="K1522">
        <f t="shared" ca="1" si="418"/>
        <v>11.991543741781269</v>
      </c>
      <c r="L1522">
        <f t="shared" ca="1" si="419"/>
        <v>-4.6051757396224939</v>
      </c>
      <c r="M1522">
        <f t="shared" ca="1" si="420"/>
        <v>7.5486824958057444</v>
      </c>
      <c r="N1522">
        <f t="shared" ca="1" si="421"/>
        <v>5.3012397689544963</v>
      </c>
      <c r="O1522">
        <f t="shared" ca="1" si="422"/>
        <v>11.991543741781269</v>
      </c>
      <c r="P1522">
        <f t="shared" ca="1" si="423"/>
        <v>5.3012397689544963</v>
      </c>
      <c r="Q1522">
        <f t="shared" ca="1" si="424"/>
        <v>23.502691040996112</v>
      </c>
    </row>
    <row r="1523" spans="1:17" x14ac:dyDescent="0.2">
      <c r="A1523">
        <f t="shared" si="411"/>
        <v>1511</v>
      </c>
      <c r="B1523">
        <f t="shared" ca="1" si="412"/>
        <v>14.034520386636199</v>
      </c>
      <c r="C1523">
        <f t="shared" ca="1" si="413"/>
        <v>8.8988664704697094</v>
      </c>
      <c r="E1523">
        <f t="shared" ca="1" si="409"/>
        <v>0.78104972539711681</v>
      </c>
      <c r="F1523">
        <f t="shared" ca="1" si="410"/>
        <v>0.11575853674632613</v>
      </c>
      <c r="G1523">
        <f t="shared" ca="1" si="414"/>
        <v>0.10319173785655705</v>
      </c>
      <c r="H1523">
        <f t="shared" ca="1" si="415"/>
        <v>1</v>
      </c>
      <c r="I1523">
        <f t="shared" ca="1" si="416"/>
        <v>162.45329876447735</v>
      </c>
      <c r="J1523">
        <f t="shared" ca="1" si="417"/>
        <v>-5.2982119576120796</v>
      </c>
      <c r="K1523">
        <f t="shared" ca="1" si="418"/>
        <v>8.6021646775159439</v>
      </c>
      <c r="L1523">
        <f t="shared" ca="1" si="419"/>
        <v>-5.2982119576120796</v>
      </c>
      <c r="M1523">
        <f t="shared" ca="1" si="420"/>
        <v>9.0423462022481829</v>
      </c>
      <c r="N1523">
        <f t="shared" ca="1" si="421"/>
        <v>3.9594690729101538</v>
      </c>
      <c r="O1523">
        <f t="shared" ca="1" si="422"/>
        <v>8.6021646775159439</v>
      </c>
      <c r="P1523">
        <f t="shared" ca="1" si="423"/>
        <v>3.9594690729101538</v>
      </c>
      <c r="Q1523">
        <f t="shared" ca="1" si="424"/>
        <v>10.945273930553451</v>
      </c>
    </row>
    <row r="1524" spans="1:17" x14ac:dyDescent="0.2">
      <c r="A1524">
        <f t="shared" si="411"/>
        <v>1512</v>
      </c>
      <c r="B1524">
        <f t="shared" ca="1" si="412"/>
        <v>13.717790914312904</v>
      </c>
      <c r="C1524">
        <f t="shared" ca="1" si="413"/>
        <v>9.971689716229065</v>
      </c>
      <c r="E1524">
        <f t="shared" ca="1" si="409"/>
        <v>0.67645719158253659</v>
      </c>
      <c r="F1524">
        <f t="shared" ca="1" si="410"/>
        <v>0.18102662844954209</v>
      </c>
      <c r="G1524">
        <f t="shared" ca="1" si="414"/>
        <v>0.14251617996792132</v>
      </c>
      <c r="H1524">
        <f t="shared" ca="1" si="415"/>
        <v>1</v>
      </c>
      <c r="I1524">
        <f t="shared" ca="1" si="416"/>
        <v>121.85737062324601</v>
      </c>
      <c r="J1524">
        <f t="shared" ca="1" si="417"/>
        <v>-7.1759664104022685</v>
      </c>
      <c r="K1524">
        <f t="shared" ca="1" si="418"/>
        <v>10.289366409355235</v>
      </c>
      <c r="L1524">
        <f t="shared" ca="1" si="419"/>
        <v>-7.1759664104022685</v>
      </c>
      <c r="M1524">
        <f t="shared" ca="1" si="420"/>
        <v>22.113628012229217</v>
      </c>
      <c r="N1524">
        <f t="shared" ca="1" si="421"/>
        <v>8.5515656870875407</v>
      </c>
      <c r="O1524">
        <f t="shared" ca="1" si="422"/>
        <v>10.289366409355235</v>
      </c>
      <c r="P1524">
        <f t="shared" ca="1" si="423"/>
        <v>8.5515656870875407</v>
      </c>
      <c r="Q1524">
        <f t="shared" ca="1" si="424"/>
        <v>20.876857561249412</v>
      </c>
    </row>
    <row r="1525" spans="1:17" x14ac:dyDescent="0.2">
      <c r="A1525">
        <f t="shared" si="411"/>
        <v>1513</v>
      </c>
      <c r="B1525">
        <f t="shared" ca="1" si="412"/>
        <v>13.575195170155705</v>
      </c>
      <c r="C1525">
        <f t="shared" ca="1" si="413"/>
        <v>9.0051935851255145</v>
      </c>
      <c r="E1525">
        <f t="shared" ca="1" si="409"/>
        <v>0.75011639284353893</v>
      </c>
      <c r="F1525">
        <f t="shared" ca="1" si="410"/>
        <v>0.16382908014027167</v>
      </c>
      <c r="G1525">
        <f t="shared" ca="1" si="414"/>
        <v>8.6054527016189403E-2</v>
      </c>
      <c r="H1525">
        <f t="shared" ca="1" si="415"/>
        <v>1</v>
      </c>
      <c r="I1525">
        <f t="shared" ca="1" si="416"/>
        <v>149.84024672899605</v>
      </c>
      <c r="J1525">
        <f t="shared" ca="1" si="417"/>
        <v>-7.201405488168966</v>
      </c>
      <c r="K1525">
        <f t="shared" ca="1" si="418"/>
        <v>6.889481213545503</v>
      </c>
      <c r="L1525">
        <f t="shared" ca="1" si="419"/>
        <v>-7.201405488168966</v>
      </c>
      <c r="M1525">
        <f t="shared" ca="1" si="420"/>
        <v>18.111610068735178</v>
      </c>
      <c r="N1525">
        <f t="shared" ca="1" si="421"/>
        <v>4.6730853691054728</v>
      </c>
      <c r="O1525">
        <f t="shared" ca="1" si="422"/>
        <v>6.889481213545503</v>
      </c>
      <c r="P1525">
        <f t="shared" ca="1" si="423"/>
        <v>4.6730853691054728</v>
      </c>
      <c r="Q1525">
        <f t="shared" ca="1" si="424"/>
        <v>7.6117449211235133</v>
      </c>
    </row>
    <row r="1526" spans="1:17" x14ac:dyDescent="0.2">
      <c r="A1526">
        <f t="shared" si="411"/>
        <v>1514</v>
      </c>
      <c r="B1526">
        <f t="shared" ca="1" si="412"/>
        <v>17.422159679619362</v>
      </c>
      <c r="C1526">
        <f t="shared" ca="1" si="413"/>
        <v>13.354958286127802</v>
      </c>
      <c r="E1526">
        <f t="shared" ca="1" si="409"/>
        <v>0.28743604254185628</v>
      </c>
      <c r="F1526">
        <f t="shared" ca="1" si="410"/>
        <v>0.50655551129563592</v>
      </c>
      <c r="G1526">
        <f t="shared" ca="1" si="414"/>
        <v>0.2060084461625078</v>
      </c>
      <c r="H1526">
        <f t="shared" ca="1" si="415"/>
        <v>1</v>
      </c>
      <c r="I1526">
        <f t="shared" ca="1" si="416"/>
        <v>22.001567138430573</v>
      </c>
      <c r="J1526">
        <f t="shared" ca="1" si="417"/>
        <v>-8.5322954535826323</v>
      </c>
      <c r="K1526">
        <f t="shared" ca="1" si="418"/>
        <v>6.3199027145290039</v>
      </c>
      <c r="L1526">
        <f t="shared" ca="1" si="419"/>
        <v>-8.5322954535826323</v>
      </c>
      <c r="M1526">
        <f t="shared" ca="1" si="420"/>
        <v>173.15265836898379</v>
      </c>
      <c r="N1526">
        <f t="shared" ca="1" si="421"/>
        <v>34.590040571473658</v>
      </c>
      <c r="O1526">
        <f t="shared" ca="1" si="422"/>
        <v>6.3199027145290039</v>
      </c>
      <c r="P1526">
        <f t="shared" ca="1" si="423"/>
        <v>34.590040571473658</v>
      </c>
      <c r="Q1526">
        <f t="shared" ca="1" si="424"/>
        <v>43.622126729900295</v>
      </c>
    </row>
    <row r="1527" spans="1:17" x14ac:dyDescent="0.2">
      <c r="A1527">
        <f t="shared" si="411"/>
        <v>1515</v>
      </c>
      <c r="B1527">
        <f t="shared" ca="1" si="412"/>
        <v>18.955546543307776</v>
      </c>
      <c r="C1527">
        <f t="shared" ca="1" si="413"/>
        <v>14.555920006164772</v>
      </c>
      <c r="E1527">
        <f t="shared" ca="1" si="409"/>
        <v>0.21787670826468886</v>
      </c>
      <c r="F1527">
        <f t="shared" ca="1" si="410"/>
        <v>0.48348756653304653</v>
      </c>
      <c r="G1527">
        <f t="shared" ca="1" si="414"/>
        <v>0.29863572520226461</v>
      </c>
      <c r="H1527">
        <f t="shared" ca="1" si="415"/>
        <v>1</v>
      </c>
      <c r="I1527">
        <f t="shared" ca="1" si="416"/>
        <v>12.641330239133463</v>
      </c>
      <c r="J1527">
        <f t="shared" ca="1" si="417"/>
        <v>-6.1729638177111203</v>
      </c>
      <c r="K1527">
        <f t="shared" ca="1" si="418"/>
        <v>6.9444316425731323</v>
      </c>
      <c r="L1527">
        <f t="shared" ca="1" si="419"/>
        <v>-6.1729638177111203</v>
      </c>
      <c r="M1527">
        <f t="shared" ca="1" si="420"/>
        <v>157.74140117423337</v>
      </c>
      <c r="N1527">
        <f t="shared" ca="1" si="421"/>
        <v>47.859270066619004</v>
      </c>
      <c r="O1527">
        <f t="shared" ca="1" si="422"/>
        <v>6.9444316425731323</v>
      </c>
      <c r="P1527">
        <f t="shared" ca="1" si="423"/>
        <v>47.859270066619004</v>
      </c>
      <c r="Q1527">
        <f t="shared" ca="1" si="424"/>
        <v>91.668537559178503</v>
      </c>
    </row>
    <row r="1528" spans="1:17" x14ac:dyDescent="0.2">
      <c r="A1528">
        <f t="shared" si="411"/>
        <v>1516</v>
      </c>
      <c r="B1528">
        <f t="shared" ca="1" si="412"/>
        <v>21.663853389227747</v>
      </c>
      <c r="C1528">
        <f t="shared" ca="1" si="413"/>
        <v>16.475347717356904</v>
      </c>
      <c r="E1528">
        <f t="shared" ca="1" si="409"/>
        <v>0.20984455306693439</v>
      </c>
      <c r="F1528">
        <f t="shared" ca="1" si="410"/>
        <v>0.2379942834750321</v>
      </c>
      <c r="G1528">
        <f t="shared" ca="1" si="414"/>
        <v>0.55216116345803345</v>
      </c>
      <c r="H1528">
        <f t="shared" ca="1" si="415"/>
        <v>1</v>
      </c>
      <c r="I1528">
        <f t="shared" ca="1" si="416"/>
        <v>11.726450317130704</v>
      </c>
      <c r="J1528">
        <f t="shared" ca="1" si="417"/>
        <v>-2.9265897172305793</v>
      </c>
      <c r="K1528">
        <f t="shared" ca="1" si="418"/>
        <v>12.366525562537603</v>
      </c>
      <c r="L1528">
        <f t="shared" ca="1" si="419"/>
        <v>-2.9265897172305793</v>
      </c>
      <c r="M1528">
        <f t="shared" ca="1" si="420"/>
        <v>38.221535046792546</v>
      </c>
      <c r="N1528">
        <f t="shared" ca="1" si="421"/>
        <v>43.558346249367538</v>
      </c>
      <c r="O1528">
        <f t="shared" ca="1" si="422"/>
        <v>12.366525562537603</v>
      </c>
      <c r="P1528">
        <f t="shared" ca="1" si="423"/>
        <v>43.558346249367538</v>
      </c>
      <c r="Q1528">
        <f t="shared" ca="1" si="424"/>
        <v>313.37799411668209</v>
      </c>
    </row>
    <row r="1529" spans="1:17" x14ac:dyDescent="0.2">
      <c r="A1529">
        <f t="shared" si="411"/>
        <v>1517</v>
      </c>
      <c r="B1529">
        <f t="shared" ca="1" si="412"/>
        <v>14.430118219747072</v>
      </c>
      <c r="C1529">
        <f t="shared" ca="1" si="413"/>
        <v>7.6500396184769741</v>
      </c>
      <c r="E1529">
        <f t="shared" ca="1" si="409"/>
        <v>0.87477510895135702</v>
      </c>
      <c r="F1529">
        <f t="shared" ca="1" si="410"/>
        <v>9.6472218010622307E-2</v>
      </c>
      <c r="G1529">
        <f t="shared" ca="1" si="414"/>
        <v>2.8752673038020676E-2</v>
      </c>
      <c r="H1529">
        <f t="shared" ca="1" si="415"/>
        <v>1</v>
      </c>
      <c r="I1529">
        <f t="shared" ca="1" si="416"/>
        <v>203.78114611744064</v>
      </c>
      <c r="J1529">
        <f t="shared" ca="1" si="417"/>
        <v>-4.9453416082318418</v>
      </c>
      <c r="K1529">
        <f t="shared" ca="1" si="418"/>
        <v>2.6844714196876556</v>
      </c>
      <c r="L1529">
        <f t="shared" ca="1" si="419"/>
        <v>-4.9453416082318418</v>
      </c>
      <c r="M1529">
        <f t="shared" ca="1" si="420"/>
        <v>6.2802885945555236</v>
      </c>
      <c r="N1529">
        <f t="shared" ca="1" si="421"/>
        <v>0.91943173458680161</v>
      </c>
      <c r="O1529">
        <f t="shared" ca="1" si="422"/>
        <v>2.6844714196876556</v>
      </c>
      <c r="P1529">
        <f t="shared" ca="1" si="423"/>
        <v>0.91943173458680161</v>
      </c>
      <c r="Q1529">
        <f t="shared" ca="1" si="424"/>
        <v>0.8497540317950204</v>
      </c>
    </row>
    <row r="1530" spans="1:17" x14ac:dyDescent="0.2">
      <c r="A1530">
        <f t="shared" si="411"/>
        <v>1518</v>
      </c>
      <c r="B1530">
        <f t="shared" ca="1" si="412"/>
        <v>16.298945085979412</v>
      </c>
      <c r="C1530">
        <f t="shared" ca="1" si="413"/>
        <v>6.5149993901741334</v>
      </c>
      <c r="E1530">
        <f t="shared" ca="1" si="409"/>
        <v>0.99866174653811213</v>
      </c>
      <c r="F1530">
        <f t="shared" ca="1" si="410"/>
        <v>6.6155038780038502E-4</v>
      </c>
      <c r="G1530">
        <f t="shared" ca="1" si="414"/>
        <v>6.7670307408748773E-4</v>
      </c>
      <c r="H1530">
        <f t="shared" ca="1" si="415"/>
        <v>1</v>
      </c>
      <c r="I1530">
        <f t="shared" ca="1" si="416"/>
        <v>265.58772312881456</v>
      </c>
      <c r="J1530">
        <f t="shared" ca="1" si="417"/>
        <v>-3.8714972850236694E-2</v>
      </c>
      <c r="K1530">
        <f t="shared" ca="1" si="418"/>
        <v>7.2127471166571144E-2</v>
      </c>
      <c r="L1530">
        <f t="shared" ca="1" si="419"/>
        <v>-3.8714972850236694E-2</v>
      </c>
      <c r="M1530">
        <f t="shared" ca="1" si="420"/>
        <v>2.9532548824609707E-4</v>
      </c>
      <c r="N1530">
        <f t="shared" ca="1" si="421"/>
        <v>1.4838844299535018E-4</v>
      </c>
      <c r="O1530">
        <f t="shared" ca="1" si="422"/>
        <v>7.2127471166571144E-2</v>
      </c>
      <c r="P1530">
        <f t="shared" ca="1" si="423"/>
        <v>1.4838844299535018E-4</v>
      </c>
      <c r="Q1530">
        <f t="shared" ca="1" si="424"/>
        <v>4.7068795095281662E-4</v>
      </c>
    </row>
    <row r="1531" spans="1:17" x14ac:dyDescent="0.2">
      <c r="A1531">
        <f t="shared" si="411"/>
        <v>1519</v>
      </c>
      <c r="B1531">
        <f t="shared" ca="1" si="412"/>
        <v>14.234025091876026</v>
      </c>
      <c r="C1531">
        <f t="shared" ca="1" si="413"/>
        <v>11.166380622804631</v>
      </c>
      <c r="E1531">
        <f t="shared" ca="1" si="409"/>
        <v>0.573336142414553</v>
      </c>
      <c r="F1531">
        <f t="shared" ca="1" si="410"/>
        <v>0.22669999064265894</v>
      </c>
      <c r="G1531">
        <f t="shared" ca="1" si="414"/>
        <v>0.19996386694278806</v>
      </c>
      <c r="H1531">
        <f t="shared" ca="1" si="415"/>
        <v>1</v>
      </c>
      <c r="I1531">
        <f t="shared" ca="1" si="416"/>
        <v>87.536626664540606</v>
      </c>
      <c r="J1531">
        <f t="shared" ca="1" si="417"/>
        <v>-7.6165524698599718</v>
      </c>
      <c r="K1531">
        <f t="shared" ca="1" si="418"/>
        <v>12.236155527954649</v>
      </c>
      <c r="L1531">
        <f t="shared" ca="1" si="419"/>
        <v>-7.6165524698599718</v>
      </c>
      <c r="M1531">
        <f t="shared" ca="1" si="420"/>
        <v>34.679919309081136</v>
      </c>
      <c r="N1531">
        <f t="shared" ca="1" si="421"/>
        <v>15.025953101863616</v>
      </c>
      <c r="O1531">
        <f t="shared" ca="1" si="422"/>
        <v>12.236155527954649</v>
      </c>
      <c r="P1531">
        <f t="shared" ca="1" si="423"/>
        <v>15.025953101863616</v>
      </c>
      <c r="Q1531">
        <f t="shared" ca="1" si="424"/>
        <v>41.099812022617968</v>
      </c>
    </row>
    <row r="1532" spans="1:17" x14ac:dyDescent="0.2">
      <c r="A1532">
        <f t="shared" si="411"/>
        <v>1520</v>
      </c>
      <c r="B1532">
        <f t="shared" ca="1" si="412"/>
        <v>19.142451622623799</v>
      </c>
      <c r="C1532">
        <f t="shared" ca="1" si="413"/>
        <v>13.838724406027321</v>
      </c>
      <c r="E1532">
        <f t="shared" ca="1" si="409"/>
        <v>0.2039726717498711</v>
      </c>
      <c r="F1532">
        <f t="shared" ca="1" si="410"/>
        <v>0.60941104041130789</v>
      </c>
      <c r="G1532">
        <f t="shared" ca="1" si="414"/>
        <v>0.186616287838821</v>
      </c>
      <c r="H1532">
        <f t="shared" ca="1" si="415"/>
        <v>1</v>
      </c>
      <c r="I1532">
        <f t="shared" ca="1" si="416"/>
        <v>11.079371773573891</v>
      </c>
      <c r="J1532">
        <f t="shared" ca="1" si="417"/>
        <v>-7.2841674090446009</v>
      </c>
      <c r="K1532">
        <f t="shared" ca="1" si="418"/>
        <v>4.0626150456484034</v>
      </c>
      <c r="L1532">
        <f t="shared" ca="1" si="419"/>
        <v>-7.2841674090446009</v>
      </c>
      <c r="M1532">
        <f t="shared" ca="1" si="420"/>
        <v>250.60844955502006</v>
      </c>
      <c r="N1532">
        <f t="shared" ca="1" si="421"/>
        <v>37.696312082819446</v>
      </c>
      <c r="O1532">
        <f t="shared" ca="1" si="422"/>
        <v>4.0626150456484034</v>
      </c>
      <c r="P1532">
        <f t="shared" ca="1" si="423"/>
        <v>37.696312082819446</v>
      </c>
      <c r="Q1532">
        <f t="shared" ca="1" si="424"/>
        <v>35.796113357052214</v>
      </c>
    </row>
    <row r="1533" spans="1:17" x14ac:dyDescent="0.2">
      <c r="A1533">
        <f t="shared" si="411"/>
        <v>1521</v>
      </c>
      <c r="B1533">
        <f t="shared" ca="1" si="412"/>
        <v>23.756909577075938</v>
      </c>
      <c r="C1533">
        <f t="shared" ca="1" si="413"/>
        <v>15.889709999506236</v>
      </c>
      <c r="E1533">
        <f t="shared" ca="1" si="409"/>
        <v>1.8513059206466398E-3</v>
      </c>
      <c r="F1533">
        <f t="shared" ca="1" si="410"/>
        <v>0.73856758581875082</v>
      </c>
      <c r="G1533">
        <f t="shared" ca="1" si="414"/>
        <v>0.25958110826060254</v>
      </c>
      <c r="H1533">
        <f t="shared" ca="1" si="415"/>
        <v>1</v>
      </c>
      <c r="I1533">
        <f t="shared" ca="1" si="416"/>
        <v>9.1269894082801292E-4</v>
      </c>
      <c r="J1533">
        <f t="shared" ca="1" si="417"/>
        <v>-8.012463230324339E-2</v>
      </c>
      <c r="K1533">
        <f t="shared" ca="1" si="418"/>
        <v>5.1290320647893232E-2</v>
      </c>
      <c r="L1533">
        <f t="shared" ca="1" si="419"/>
        <v>-8.012463230324339E-2</v>
      </c>
      <c r="M1533">
        <f t="shared" ca="1" si="420"/>
        <v>368.09130678917859</v>
      </c>
      <c r="N1533">
        <f t="shared" ca="1" si="421"/>
        <v>63.548064243438688</v>
      </c>
      <c r="O1533">
        <f t="shared" ca="1" si="422"/>
        <v>5.1290320647893232E-2</v>
      </c>
      <c r="P1533">
        <f t="shared" ca="1" si="423"/>
        <v>63.548064243438688</v>
      </c>
      <c r="Q1533">
        <f t="shared" ca="1" si="424"/>
        <v>69.260073301676343</v>
      </c>
    </row>
    <row r="1534" spans="1:17" x14ac:dyDescent="0.2">
      <c r="A1534">
        <f t="shared" si="411"/>
        <v>1522</v>
      </c>
      <c r="B1534">
        <f t="shared" ca="1" si="412"/>
        <v>13.342379501361195</v>
      </c>
      <c r="C1534">
        <f t="shared" ca="1" si="413"/>
        <v>8.8166911849761807</v>
      </c>
      <c r="E1534">
        <f t="shared" ca="1" si="409"/>
        <v>0.74910765852713135</v>
      </c>
      <c r="F1534">
        <f t="shared" ca="1" si="410"/>
        <v>0.19157434730064157</v>
      </c>
      <c r="G1534">
        <f t="shared" ca="1" si="414"/>
        <v>5.9317994172227079E-2</v>
      </c>
      <c r="H1534">
        <f t="shared" ca="1" si="415"/>
        <v>1</v>
      </c>
      <c r="I1534">
        <f t="shared" ca="1" si="416"/>
        <v>149.43751624624355</v>
      </c>
      <c r="J1534">
        <f t="shared" ca="1" si="417"/>
        <v>-8.4096749093784791</v>
      </c>
      <c r="K1534">
        <f t="shared" ca="1" si="418"/>
        <v>4.7425818609613408</v>
      </c>
      <c r="L1534">
        <f t="shared" ca="1" si="419"/>
        <v>-8.4096749093784791</v>
      </c>
      <c r="M1534">
        <f t="shared" ca="1" si="420"/>
        <v>24.76565297086638</v>
      </c>
      <c r="N1534">
        <f t="shared" ca="1" si="421"/>
        <v>3.7667154356312582</v>
      </c>
      <c r="O1534">
        <f t="shared" ca="1" si="422"/>
        <v>4.7425818609613408</v>
      </c>
      <c r="P1534">
        <f t="shared" ca="1" si="423"/>
        <v>3.7667154356312582</v>
      </c>
      <c r="Q1534">
        <f t="shared" ca="1" si="424"/>
        <v>3.6166767668052735</v>
      </c>
    </row>
    <row r="1535" spans="1:17" x14ac:dyDescent="0.2">
      <c r="A1535">
        <f t="shared" si="411"/>
        <v>1523</v>
      </c>
      <c r="B1535">
        <f t="shared" ca="1" si="412"/>
        <v>14.093799894606684</v>
      </c>
      <c r="C1535">
        <f t="shared" ca="1" si="413"/>
        <v>7.5450063644970138</v>
      </c>
      <c r="E1535">
        <f t="shared" ca="1" si="409"/>
        <v>0.86481451268716925</v>
      </c>
      <c r="F1535">
        <f t="shared" ca="1" si="410"/>
        <v>0.13094250417863304</v>
      </c>
      <c r="G1535">
        <f t="shared" ca="1" si="414"/>
        <v>4.2429831341977142E-3</v>
      </c>
      <c r="H1535">
        <f t="shared" ca="1" si="415"/>
        <v>1</v>
      </c>
      <c r="I1535">
        <f t="shared" ca="1" si="416"/>
        <v>199.16687284266237</v>
      </c>
      <c r="J1535">
        <f t="shared" ca="1" si="417"/>
        <v>-6.6359213073591343</v>
      </c>
      <c r="K1535">
        <f t="shared" ca="1" si="418"/>
        <v>0.39163222161379657</v>
      </c>
      <c r="L1535">
        <f t="shared" ca="1" si="419"/>
        <v>-6.6359213073591343</v>
      </c>
      <c r="M1535">
        <f t="shared" ca="1" si="420"/>
        <v>11.570079907505535</v>
      </c>
      <c r="N1535">
        <f t="shared" ca="1" si="421"/>
        <v>0.18415815184195805</v>
      </c>
      <c r="O1535">
        <f t="shared" ca="1" si="422"/>
        <v>0.39163222161379657</v>
      </c>
      <c r="P1535">
        <f t="shared" ca="1" si="423"/>
        <v>0.18415815184195805</v>
      </c>
      <c r="Q1535">
        <f t="shared" ca="1" si="424"/>
        <v>1.8504586854194392E-2</v>
      </c>
    </row>
    <row r="1536" spans="1:17" x14ac:dyDescent="0.2">
      <c r="A1536">
        <f t="shared" si="411"/>
        <v>1524</v>
      </c>
      <c r="B1536">
        <f t="shared" ca="1" si="412"/>
        <v>18.814894201748452</v>
      </c>
      <c r="C1536">
        <f t="shared" ca="1" si="413"/>
        <v>14.278295513872404</v>
      </c>
      <c r="E1536">
        <f t="shared" ca="1" si="409"/>
        <v>0.42406530910938933</v>
      </c>
      <c r="F1536">
        <f t="shared" ca="1" si="410"/>
        <v>0.10428214559158912</v>
      </c>
      <c r="G1536">
        <f t="shared" ca="1" si="414"/>
        <v>0.47165254529902156</v>
      </c>
      <c r="H1536">
        <f t="shared" ca="1" si="415"/>
        <v>1</v>
      </c>
      <c r="I1536">
        <f t="shared" ca="1" si="416"/>
        <v>47.889098195668169</v>
      </c>
      <c r="J1536">
        <f t="shared" ca="1" si="417"/>
        <v>-2.5914350018664121</v>
      </c>
      <c r="K1536">
        <f t="shared" ca="1" si="418"/>
        <v>21.347109139842384</v>
      </c>
      <c r="L1536">
        <f t="shared" ca="1" si="419"/>
        <v>-2.5914350018664121</v>
      </c>
      <c r="M1536">
        <f t="shared" ca="1" si="420"/>
        <v>7.3382920220223014</v>
      </c>
      <c r="N1536">
        <f t="shared" ca="1" si="421"/>
        <v>16.303135600563643</v>
      </c>
      <c r="O1536">
        <f t="shared" ca="1" si="422"/>
        <v>21.347109139842384</v>
      </c>
      <c r="P1536">
        <f t="shared" ca="1" si="423"/>
        <v>16.303135600563643</v>
      </c>
      <c r="Q1536">
        <f t="shared" ca="1" si="424"/>
        <v>228.65523412821784</v>
      </c>
    </row>
    <row r="1537" spans="1:17" x14ac:dyDescent="0.2">
      <c r="A1537">
        <f t="shared" si="411"/>
        <v>1525</v>
      </c>
      <c r="B1537">
        <f t="shared" ca="1" si="412"/>
        <v>14.908306306225425</v>
      </c>
      <c r="C1537">
        <f t="shared" ca="1" si="413"/>
        <v>8.1515128616257844</v>
      </c>
      <c r="E1537">
        <f t="shared" ca="1" si="409"/>
        <v>0.86458390492010651</v>
      </c>
      <c r="F1537">
        <f t="shared" ca="1" si="410"/>
        <v>4.8703529371723182E-2</v>
      </c>
      <c r="G1537">
        <f t="shared" ca="1" si="414"/>
        <v>8.6712565708170319E-2</v>
      </c>
      <c r="H1537">
        <f t="shared" ca="1" si="415"/>
        <v>1</v>
      </c>
      <c r="I1537">
        <f t="shared" ca="1" si="416"/>
        <v>199.06066901866942</v>
      </c>
      <c r="J1537">
        <f t="shared" ca="1" si="417"/>
        <v>-2.4675456538050984</v>
      </c>
      <c r="K1537">
        <f t="shared" ca="1" si="418"/>
        <v>8.0015352872290411</v>
      </c>
      <c r="L1537">
        <f t="shared" ca="1" si="419"/>
        <v>-2.4675456538050984</v>
      </c>
      <c r="M1537">
        <f t="shared" ca="1" si="420"/>
        <v>1.6006483901974018</v>
      </c>
      <c r="N1537">
        <f t="shared" ca="1" si="421"/>
        <v>1.3998499009625445</v>
      </c>
      <c r="O1537">
        <f t="shared" ca="1" si="422"/>
        <v>8.0015352872290411</v>
      </c>
      <c r="P1537">
        <f t="shared" ca="1" si="423"/>
        <v>1.3998499009625445</v>
      </c>
      <c r="Q1537">
        <f t="shared" ca="1" si="424"/>
        <v>7.7286004426009516</v>
      </c>
    </row>
    <row r="1538" spans="1:17" x14ac:dyDescent="0.2">
      <c r="A1538">
        <f t="shared" si="411"/>
        <v>1526</v>
      </c>
      <c r="B1538">
        <f t="shared" ca="1" si="412"/>
        <v>20.914214605611132</v>
      </c>
      <c r="C1538">
        <f t="shared" ca="1" si="413"/>
        <v>15.973019007010897</v>
      </c>
      <c r="E1538">
        <f t="shared" ca="1" si="409"/>
        <v>0.26211507280542856</v>
      </c>
      <c r="F1538">
        <f t="shared" ca="1" si="410"/>
        <v>0.20076464723298779</v>
      </c>
      <c r="G1538">
        <f t="shared" ca="1" si="414"/>
        <v>0.53712027996158362</v>
      </c>
      <c r="H1538">
        <f t="shared" ca="1" si="415"/>
        <v>1</v>
      </c>
      <c r="I1538">
        <f t="shared" ca="1" si="416"/>
        <v>18.295958123635039</v>
      </c>
      <c r="J1538">
        <f t="shared" ca="1" si="417"/>
        <v>-3.0837335913971238</v>
      </c>
      <c r="K1538">
        <f t="shared" ca="1" si="418"/>
        <v>15.026148882795161</v>
      </c>
      <c r="L1538">
        <f t="shared" ca="1" si="419"/>
        <v>-3.0837335913971238</v>
      </c>
      <c r="M1538">
        <f t="shared" ca="1" si="420"/>
        <v>27.198788126829854</v>
      </c>
      <c r="N1538">
        <f t="shared" ca="1" si="421"/>
        <v>35.743558776109175</v>
      </c>
      <c r="O1538">
        <f t="shared" ca="1" si="422"/>
        <v>15.026148882795161</v>
      </c>
      <c r="P1538">
        <f t="shared" ca="1" si="423"/>
        <v>35.743558776109175</v>
      </c>
      <c r="Q1538">
        <f t="shared" ca="1" si="424"/>
        <v>296.53767818407874</v>
      </c>
    </row>
    <row r="1539" spans="1:17" x14ac:dyDescent="0.2">
      <c r="A1539">
        <f t="shared" si="411"/>
        <v>1527</v>
      </c>
      <c r="B1539">
        <f t="shared" ca="1" si="412"/>
        <v>14.948096627214198</v>
      </c>
      <c r="C1539">
        <f t="shared" ca="1" si="413"/>
        <v>11.461588951196228</v>
      </c>
      <c r="E1539">
        <f t="shared" ca="1" si="409"/>
        <v>0.43414913576526615</v>
      </c>
      <c r="F1539">
        <f t="shared" ca="1" si="410"/>
        <v>0.46798166385713497</v>
      </c>
      <c r="G1539">
        <f t="shared" ca="1" si="414"/>
        <v>9.7869200377598886E-2</v>
      </c>
      <c r="H1539">
        <f t="shared" ca="1" si="415"/>
        <v>1</v>
      </c>
      <c r="I1539">
        <f t="shared" ca="1" si="416"/>
        <v>50.193681216429233</v>
      </c>
      <c r="J1539">
        <f t="shared" ca="1" si="417"/>
        <v>-11.905986726169395</v>
      </c>
      <c r="K1539">
        <f t="shared" ca="1" si="418"/>
        <v>4.5349147007245056</v>
      </c>
      <c r="L1539">
        <f t="shared" ca="1" si="419"/>
        <v>-11.905986726169395</v>
      </c>
      <c r="M1539">
        <f t="shared" ca="1" si="420"/>
        <v>147.78581408434113</v>
      </c>
      <c r="N1539">
        <f t="shared" ca="1" si="421"/>
        <v>15.181471805387122</v>
      </c>
      <c r="O1539">
        <f t="shared" ca="1" si="422"/>
        <v>4.5349147007245056</v>
      </c>
      <c r="P1539">
        <f t="shared" ca="1" si="423"/>
        <v>15.181471805387122</v>
      </c>
      <c r="Q1539">
        <f t="shared" ca="1" si="424"/>
        <v>9.8452979158776746</v>
      </c>
    </row>
    <row r="1540" spans="1:17" x14ac:dyDescent="0.2">
      <c r="A1540">
        <f t="shared" si="411"/>
        <v>1528</v>
      </c>
      <c r="B1540">
        <f t="shared" ca="1" si="412"/>
        <v>17.864016436212605</v>
      </c>
      <c r="C1540">
        <f t="shared" ca="1" si="413"/>
        <v>13.117778982943175</v>
      </c>
      <c r="E1540">
        <f t="shared" ca="1" si="409"/>
        <v>0.53205207474816874</v>
      </c>
      <c r="F1540">
        <f t="shared" ca="1" si="410"/>
        <v>4.4106623858043946E-2</v>
      </c>
      <c r="G1540">
        <f t="shared" ca="1" si="414"/>
        <v>0.42384130139378734</v>
      </c>
      <c r="H1540">
        <f t="shared" ca="1" si="415"/>
        <v>1</v>
      </c>
      <c r="I1540">
        <f t="shared" ca="1" si="416"/>
        <v>75.384046947932191</v>
      </c>
      <c r="J1540">
        <f t="shared" ca="1" si="417"/>
        <v>-1.3751674150012285</v>
      </c>
      <c r="K1540">
        <f t="shared" ca="1" si="418"/>
        <v>24.068086147397448</v>
      </c>
      <c r="L1540">
        <f t="shared" ca="1" si="419"/>
        <v>-1.3751674150012285</v>
      </c>
      <c r="M1540">
        <f t="shared" ca="1" si="420"/>
        <v>1.3127520521509746</v>
      </c>
      <c r="N1540">
        <f t="shared" ca="1" si="421"/>
        <v>6.1964948144536054</v>
      </c>
      <c r="O1540">
        <f t="shared" ca="1" si="422"/>
        <v>24.068086147397448</v>
      </c>
      <c r="P1540">
        <f t="shared" ca="1" si="423"/>
        <v>6.1964948144536054</v>
      </c>
      <c r="Q1540">
        <f t="shared" ca="1" si="424"/>
        <v>184.64745713949128</v>
      </c>
    </row>
    <row r="1541" spans="1:17" x14ac:dyDescent="0.2">
      <c r="A1541">
        <f t="shared" si="411"/>
        <v>1529</v>
      </c>
      <c r="B1541">
        <f t="shared" ca="1" si="412"/>
        <v>20.264251203979839</v>
      </c>
      <c r="C1541">
        <f t="shared" ca="1" si="413"/>
        <v>15.727411220351632</v>
      </c>
      <c r="E1541">
        <f t="shared" ca="1" si="409"/>
        <v>0.22381266214968443</v>
      </c>
      <c r="F1541">
        <f t="shared" ca="1" si="410"/>
        <v>0.31173194878564298</v>
      </c>
      <c r="G1541">
        <f t="shared" ca="1" si="414"/>
        <v>0.4644553890646726</v>
      </c>
      <c r="H1541">
        <f t="shared" ca="1" si="415"/>
        <v>1</v>
      </c>
      <c r="I1541">
        <f t="shared" ca="1" si="416"/>
        <v>13.339528290770216</v>
      </c>
      <c r="J1541">
        <f t="shared" ca="1" si="417"/>
        <v>-4.0884960598206774</v>
      </c>
      <c r="K1541">
        <f t="shared" ca="1" si="418"/>
        <v>11.094629433252305</v>
      </c>
      <c r="L1541">
        <f t="shared" ca="1" si="419"/>
        <v>-4.0884960598206774</v>
      </c>
      <c r="M1541">
        <f t="shared" ca="1" si="420"/>
        <v>65.574909966665203</v>
      </c>
      <c r="N1541">
        <f t="shared" ca="1" si="421"/>
        <v>47.991499647100106</v>
      </c>
      <c r="O1541">
        <f t="shared" ca="1" si="422"/>
        <v>11.094629433252305</v>
      </c>
      <c r="P1541">
        <f t="shared" ca="1" si="423"/>
        <v>47.991499647100106</v>
      </c>
      <c r="Q1541">
        <f t="shared" ca="1" si="424"/>
        <v>221.73017255949952</v>
      </c>
    </row>
    <row r="1542" spans="1:17" x14ac:dyDescent="0.2">
      <c r="A1542">
        <f t="shared" si="411"/>
        <v>1530</v>
      </c>
      <c r="B1542">
        <f t="shared" ca="1" si="412"/>
        <v>13.901865746147958</v>
      </c>
      <c r="C1542">
        <f t="shared" ca="1" si="413"/>
        <v>9.6919894577757759</v>
      </c>
      <c r="E1542">
        <f t="shared" ca="1" si="409"/>
        <v>0.71282664317085875</v>
      </c>
      <c r="F1542">
        <f t="shared" ca="1" si="410"/>
        <v>0.14560209116224809</v>
      </c>
      <c r="G1542">
        <f t="shared" ca="1" si="414"/>
        <v>0.14157126566689315</v>
      </c>
      <c r="H1542">
        <f t="shared" ca="1" si="415"/>
        <v>1</v>
      </c>
      <c r="I1542">
        <f t="shared" ca="1" si="416"/>
        <v>135.31284152195076</v>
      </c>
      <c r="J1542">
        <f t="shared" ca="1" si="417"/>
        <v>-6.08203832307598</v>
      </c>
      <c r="K1542">
        <f t="shared" ca="1" si="418"/>
        <v>10.770681421447501</v>
      </c>
      <c r="L1542">
        <f t="shared" ca="1" si="419"/>
        <v>-6.08203832307598</v>
      </c>
      <c r="M1542">
        <f t="shared" ca="1" si="420"/>
        <v>14.305739048013068</v>
      </c>
      <c r="N1542">
        <f t="shared" ca="1" si="421"/>
        <v>6.8325328332199771</v>
      </c>
      <c r="O1542">
        <f t="shared" ca="1" si="422"/>
        <v>10.770681421447501</v>
      </c>
      <c r="P1542">
        <f t="shared" ca="1" si="423"/>
        <v>6.8325328332199771</v>
      </c>
      <c r="Q1542">
        <f t="shared" ca="1" si="424"/>
        <v>20.600938790775093</v>
      </c>
    </row>
    <row r="1543" spans="1:17" x14ac:dyDescent="0.2">
      <c r="A1543">
        <f t="shared" si="411"/>
        <v>1531</v>
      </c>
      <c r="B1543">
        <f t="shared" ca="1" si="412"/>
        <v>20.975983315221217</v>
      </c>
      <c r="C1543">
        <f t="shared" ca="1" si="413"/>
        <v>15.78200223363878</v>
      </c>
      <c r="E1543">
        <f t="shared" ca="1" si="409"/>
        <v>0.13092809260505656</v>
      </c>
      <c r="F1543">
        <f t="shared" ca="1" si="410"/>
        <v>0.49216787173448362</v>
      </c>
      <c r="G1543">
        <f t="shared" ca="1" si="414"/>
        <v>0.37690403566045982</v>
      </c>
      <c r="H1543">
        <f t="shared" ca="1" si="415"/>
        <v>1</v>
      </c>
      <c r="I1543">
        <f t="shared" ca="1" si="416"/>
        <v>4.5649586548606989</v>
      </c>
      <c r="J1543">
        <f t="shared" ca="1" si="417"/>
        <v>-3.7761020002984047</v>
      </c>
      <c r="K1543">
        <f t="shared" ca="1" si="418"/>
        <v>5.2668114425259693</v>
      </c>
      <c r="L1543">
        <f t="shared" ca="1" si="419"/>
        <v>-3.7761020002984047</v>
      </c>
      <c r="M1543">
        <f t="shared" ca="1" si="420"/>
        <v>163.45627358537098</v>
      </c>
      <c r="N1543">
        <f t="shared" ca="1" si="421"/>
        <v>61.486963723418647</v>
      </c>
      <c r="O1543">
        <f t="shared" ca="1" si="422"/>
        <v>5.2668114425259693</v>
      </c>
      <c r="P1543">
        <f t="shared" ca="1" si="423"/>
        <v>61.486963723418647</v>
      </c>
      <c r="Q1543">
        <f t="shared" ca="1" si="424"/>
        <v>146.01529746891478</v>
      </c>
    </row>
    <row r="1544" spans="1:17" x14ac:dyDescent="0.2">
      <c r="A1544">
        <f t="shared" si="411"/>
        <v>1532</v>
      </c>
      <c r="B1544">
        <f t="shared" ca="1" si="412"/>
        <v>16.590559122167598</v>
      </c>
      <c r="C1544">
        <f t="shared" ca="1" si="413"/>
        <v>12.072177861845159</v>
      </c>
      <c r="E1544">
        <f t="shared" ca="1" si="409"/>
        <v>0.59802356321769401</v>
      </c>
      <c r="F1544">
        <f t="shared" ca="1" si="410"/>
        <v>5.3246265967142832E-2</v>
      </c>
      <c r="G1544">
        <f t="shared" ca="1" si="414"/>
        <v>0.34873017081516317</v>
      </c>
      <c r="H1544">
        <f t="shared" ca="1" si="415"/>
        <v>1</v>
      </c>
      <c r="I1544">
        <f t="shared" ca="1" si="416"/>
        <v>95.237450110163294</v>
      </c>
      <c r="J1544">
        <f t="shared" ca="1" si="417"/>
        <v>-1.8659717717200766</v>
      </c>
      <c r="K1544">
        <f t="shared" ca="1" si="418"/>
        <v>22.25829841288876</v>
      </c>
      <c r="L1544">
        <f t="shared" ca="1" si="419"/>
        <v>-1.8659717717200766</v>
      </c>
      <c r="M1544">
        <f t="shared" ca="1" si="420"/>
        <v>1.9131692336566175</v>
      </c>
      <c r="N1544">
        <f t="shared" ca="1" si="421"/>
        <v>6.1548529285584639</v>
      </c>
      <c r="O1544">
        <f t="shared" ca="1" si="422"/>
        <v>22.25829841288876</v>
      </c>
      <c r="P1544">
        <f t="shared" ca="1" si="423"/>
        <v>6.1548529285584639</v>
      </c>
      <c r="Q1544">
        <f t="shared" ca="1" si="424"/>
        <v>125.00167350286425</v>
      </c>
    </row>
    <row r="1545" spans="1:17" x14ac:dyDescent="0.2">
      <c r="A1545">
        <f t="shared" si="411"/>
        <v>1533</v>
      </c>
      <c r="B1545">
        <f t="shared" ca="1" si="412"/>
        <v>13.180075022362663</v>
      </c>
      <c r="C1545">
        <f t="shared" ca="1" si="413"/>
        <v>9.8619956737932561</v>
      </c>
      <c r="E1545">
        <f t="shared" ca="1" si="409"/>
        <v>0.6081304440264248</v>
      </c>
      <c r="F1545">
        <f t="shared" ca="1" si="410"/>
        <v>0.33419128270201481</v>
      </c>
      <c r="G1545">
        <f t="shared" ca="1" si="414"/>
        <v>5.7678273271560387E-2</v>
      </c>
      <c r="H1545">
        <f t="shared" ca="1" si="415"/>
        <v>1</v>
      </c>
      <c r="I1545">
        <f t="shared" ca="1" si="416"/>
        <v>98.483768220258114</v>
      </c>
      <c r="J1545">
        <f t="shared" ca="1" si="417"/>
        <v>-11.909388937965135</v>
      </c>
      <c r="K1545">
        <f t="shared" ca="1" si="418"/>
        <v>3.7436318851196133</v>
      </c>
      <c r="L1545">
        <f t="shared" ca="1" si="419"/>
        <v>-11.909388937965135</v>
      </c>
      <c r="M1545">
        <f t="shared" ca="1" si="420"/>
        <v>75.364237305275324</v>
      </c>
      <c r="N1545">
        <f t="shared" ca="1" si="421"/>
        <v>6.3891983044794207</v>
      </c>
      <c r="O1545">
        <f t="shared" ca="1" si="422"/>
        <v>3.7436318851196133</v>
      </c>
      <c r="P1545">
        <f t="shared" ca="1" si="423"/>
        <v>6.3891983044794207</v>
      </c>
      <c r="Q1545">
        <f t="shared" ca="1" si="424"/>
        <v>3.4194895663069373</v>
      </c>
    </row>
    <row r="1546" spans="1:17" x14ac:dyDescent="0.2">
      <c r="A1546">
        <f t="shared" si="411"/>
        <v>1534</v>
      </c>
      <c r="B1546">
        <f t="shared" ca="1" si="412"/>
        <v>18.538303454249668</v>
      </c>
      <c r="C1546">
        <f t="shared" ca="1" si="413"/>
        <v>12.628996738301986</v>
      </c>
      <c r="E1546">
        <f t="shared" ca="1" si="409"/>
        <v>0.25503005418466307</v>
      </c>
      <c r="F1546">
        <f t="shared" ca="1" si="410"/>
        <v>0.67109874426711547</v>
      </c>
      <c r="G1546">
        <f t="shared" ca="1" si="414"/>
        <v>7.3871201548221466E-2</v>
      </c>
      <c r="H1546">
        <f t="shared" ca="1" si="415"/>
        <v>1</v>
      </c>
      <c r="I1546">
        <f t="shared" ca="1" si="416"/>
        <v>17.32023948951819</v>
      </c>
      <c r="J1546">
        <f t="shared" ca="1" si="417"/>
        <v>-10.029410458062927</v>
      </c>
      <c r="K1546">
        <f t="shared" ca="1" si="418"/>
        <v>2.0107156955842664</v>
      </c>
      <c r="L1546">
        <f t="shared" ca="1" si="419"/>
        <v>-10.029410458062927</v>
      </c>
      <c r="M1546">
        <f t="shared" ca="1" si="420"/>
        <v>303.91205437099558</v>
      </c>
      <c r="N1546">
        <f t="shared" ca="1" si="421"/>
        <v>16.432384539162115</v>
      </c>
      <c r="O1546">
        <f t="shared" ca="1" si="422"/>
        <v>2.0107156955842664</v>
      </c>
      <c r="P1546">
        <f t="shared" ca="1" si="423"/>
        <v>16.432384539162115</v>
      </c>
      <c r="Q1546">
        <f t="shared" ca="1" si="424"/>
        <v>5.609021547964514</v>
      </c>
    </row>
    <row r="1547" spans="1:17" x14ac:dyDescent="0.2">
      <c r="A1547">
        <f t="shared" si="411"/>
        <v>1535</v>
      </c>
      <c r="B1547">
        <f t="shared" ca="1" si="412"/>
        <v>15.846221544799757</v>
      </c>
      <c r="C1547">
        <f t="shared" ca="1" si="413"/>
        <v>12.614677499693778</v>
      </c>
      <c r="E1547">
        <f t="shared" ca="1" si="409"/>
        <v>0.38200895764671361</v>
      </c>
      <c r="F1547">
        <f t="shared" ca="1" si="410"/>
        <v>0.41620767661999591</v>
      </c>
      <c r="G1547">
        <f t="shared" ca="1" si="414"/>
        <v>0.20178336573329048</v>
      </c>
      <c r="H1547">
        <f t="shared" ca="1" si="415"/>
        <v>1</v>
      </c>
      <c r="I1547">
        <f t="shared" ca="1" si="416"/>
        <v>38.861383683256122</v>
      </c>
      <c r="J1547">
        <f t="shared" ca="1" si="417"/>
        <v>-9.3171105576156759</v>
      </c>
      <c r="K1547">
        <f t="shared" ca="1" si="418"/>
        <v>8.2270294181733874</v>
      </c>
      <c r="L1547">
        <f t="shared" ca="1" si="419"/>
        <v>-9.3171105576156759</v>
      </c>
      <c r="M1547">
        <f t="shared" ca="1" si="420"/>
        <v>116.89481453623971</v>
      </c>
      <c r="N1547">
        <f t="shared" ca="1" si="421"/>
        <v>27.837770371304234</v>
      </c>
      <c r="O1547">
        <f t="shared" ca="1" si="422"/>
        <v>8.2270294181733874</v>
      </c>
      <c r="P1547">
        <f t="shared" ca="1" si="423"/>
        <v>27.837770371304234</v>
      </c>
      <c r="Q1547">
        <f t="shared" ca="1" si="424"/>
        <v>41.8511605636563</v>
      </c>
    </row>
    <row r="1548" spans="1:17" x14ac:dyDescent="0.2">
      <c r="A1548">
        <f t="shared" si="411"/>
        <v>1536</v>
      </c>
      <c r="B1548">
        <f t="shared" ca="1" si="412"/>
        <v>16.558075956885386</v>
      </c>
      <c r="C1548">
        <f t="shared" ca="1" si="413"/>
        <v>11.943766144752074</v>
      </c>
      <c r="E1548">
        <f t="shared" ca="1" si="409"/>
        <v>0.34699338793511969</v>
      </c>
      <c r="F1548">
        <f t="shared" ca="1" si="410"/>
        <v>0.57852253648322527</v>
      </c>
      <c r="G1548">
        <f t="shared" ca="1" si="414"/>
        <v>7.448407558165504E-2</v>
      </c>
      <c r="H1548">
        <f t="shared" ca="1" si="415"/>
        <v>1</v>
      </c>
      <c r="I1548">
        <f t="shared" ca="1" si="416"/>
        <v>32.06369472138541</v>
      </c>
      <c r="J1548">
        <f t="shared" ca="1" si="417"/>
        <v>-11.763568802964407</v>
      </c>
      <c r="K1548">
        <f t="shared" ca="1" si="418"/>
        <v>2.758473226997805</v>
      </c>
      <c r="L1548">
        <f t="shared" ca="1" si="419"/>
        <v>-11.763568802964407</v>
      </c>
      <c r="M1548">
        <f t="shared" ca="1" si="420"/>
        <v>225.84768185777091</v>
      </c>
      <c r="N1548">
        <f t="shared" ca="1" si="421"/>
        <v>14.283107799042005</v>
      </c>
      <c r="O1548">
        <f t="shared" ca="1" si="422"/>
        <v>2.758473226997805</v>
      </c>
      <c r="P1548">
        <f t="shared" ca="1" si="423"/>
        <v>14.283107799042005</v>
      </c>
      <c r="Q1548">
        <f t="shared" ca="1" si="424"/>
        <v>5.7024783686787686</v>
      </c>
    </row>
    <row r="1549" spans="1:17" x14ac:dyDescent="0.2">
      <c r="A1549">
        <f t="shared" si="411"/>
        <v>1537</v>
      </c>
      <c r="B1549">
        <f t="shared" ca="1" si="412"/>
        <v>26.637709201619785</v>
      </c>
      <c r="C1549">
        <f t="shared" ca="1" si="413"/>
        <v>19.050413525819405</v>
      </c>
      <c r="E1549">
        <f t="shared" ca="1" si="409"/>
        <v>6.8118786916536833E-2</v>
      </c>
      <c r="F1549">
        <f t="shared" ca="1" si="410"/>
        <v>0.17352151839799487</v>
      </c>
      <c r="G1549">
        <f t="shared" ca="1" si="414"/>
        <v>0.75835969468546827</v>
      </c>
      <c r="H1549">
        <f t="shared" ca="1" si="415"/>
        <v>1</v>
      </c>
      <c r="I1549">
        <f t="shared" ca="1" si="416"/>
        <v>1.2356770395801204</v>
      </c>
      <c r="J1549">
        <f t="shared" ca="1" si="417"/>
        <v>-0.69265641475915463</v>
      </c>
      <c r="K1549">
        <f t="shared" ca="1" si="418"/>
        <v>5.5134861775855573</v>
      </c>
      <c r="L1549">
        <f t="shared" ca="1" si="419"/>
        <v>-0.69265641475915463</v>
      </c>
      <c r="M1549">
        <f t="shared" ca="1" si="420"/>
        <v>20.318037265853899</v>
      </c>
      <c r="N1549">
        <f t="shared" ca="1" si="421"/>
        <v>43.618184234874846</v>
      </c>
      <c r="O1549">
        <f t="shared" ca="1" si="422"/>
        <v>5.5134861775855573</v>
      </c>
      <c r="P1549">
        <f t="shared" ca="1" si="423"/>
        <v>43.618184234874846</v>
      </c>
      <c r="Q1549">
        <f t="shared" ca="1" si="424"/>
        <v>591.13580920922288</v>
      </c>
    </row>
    <row r="1550" spans="1:17" x14ac:dyDescent="0.2">
      <c r="A1550">
        <f t="shared" si="411"/>
        <v>1538</v>
      </c>
      <c r="B1550">
        <f t="shared" ca="1" si="412"/>
        <v>16.548681361720334</v>
      </c>
      <c r="C1550">
        <f t="shared" ca="1" si="413"/>
        <v>11.387064588466984</v>
      </c>
      <c r="E1550">
        <f t="shared" ref="E1550:E1613" ca="1" si="425">RAND()</f>
        <v>0.66578239936727246</v>
      </c>
      <c r="F1550">
        <f t="shared" ref="F1550:F1613" ca="1" si="426">RAND()*(1-E1550)</f>
        <v>9.6131573979735992E-3</v>
      </c>
      <c r="G1550">
        <f t="shared" ca="1" si="414"/>
        <v>0.32460444323475396</v>
      </c>
      <c r="H1550">
        <f t="shared" ca="1" si="415"/>
        <v>1</v>
      </c>
      <c r="I1550">
        <f t="shared" ca="1" si="416"/>
        <v>118.04178994071862</v>
      </c>
      <c r="J1550">
        <f t="shared" ca="1" si="417"/>
        <v>-0.3750558804780012</v>
      </c>
      <c r="K1550">
        <f t="shared" ca="1" si="418"/>
        <v>23.065926933129791</v>
      </c>
      <c r="L1550">
        <f t="shared" ca="1" si="419"/>
        <v>-0.3750558804780012</v>
      </c>
      <c r="M1550">
        <f t="shared" ca="1" si="420"/>
        <v>6.2360154172763166E-2</v>
      </c>
      <c r="N1550">
        <f t="shared" ca="1" si="421"/>
        <v>1.0343309342613334</v>
      </c>
      <c r="O1550">
        <f t="shared" ca="1" si="422"/>
        <v>23.065926933129791</v>
      </c>
      <c r="P1550">
        <f t="shared" ca="1" si="423"/>
        <v>1.0343309342613334</v>
      </c>
      <c r="Q1550">
        <f t="shared" ca="1" si="424"/>
        <v>108.30430074303239</v>
      </c>
    </row>
    <row r="1551" spans="1:17" x14ac:dyDescent="0.2">
      <c r="A1551">
        <f t="shared" si="411"/>
        <v>1539</v>
      </c>
      <c r="B1551">
        <f t="shared" ca="1" si="412"/>
        <v>13.339644439864825</v>
      </c>
      <c r="C1551">
        <f t="shared" ca="1" si="413"/>
        <v>8.5146160588492563</v>
      </c>
      <c r="E1551">
        <f t="shared" ca="1" si="425"/>
        <v>0.76915587956212439</v>
      </c>
      <c r="F1551">
        <f t="shared" ca="1" si="426"/>
        <v>0.19221432649716785</v>
      </c>
      <c r="G1551">
        <f t="shared" ca="1" si="414"/>
        <v>3.8629793940707757E-2</v>
      </c>
      <c r="H1551">
        <f t="shared" ca="1" si="415"/>
        <v>1</v>
      </c>
      <c r="I1551">
        <f t="shared" ca="1" si="416"/>
        <v>157.54328426940558</v>
      </c>
      <c r="J1551">
        <f t="shared" ca="1" si="417"/>
        <v>-8.6635868705763119</v>
      </c>
      <c r="K1551">
        <f t="shared" ca="1" si="418"/>
        <v>3.1711800272260513</v>
      </c>
      <c r="L1551">
        <f t="shared" ca="1" si="419"/>
        <v>-8.6635868705763119</v>
      </c>
      <c r="M1551">
        <f t="shared" ca="1" si="420"/>
        <v>24.931395165300746</v>
      </c>
      <c r="N1551">
        <f t="shared" ca="1" si="421"/>
        <v>2.4612013574013134</v>
      </c>
      <c r="O1551">
        <f t="shared" ca="1" si="422"/>
        <v>3.1711800272260513</v>
      </c>
      <c r="P1551">
        <f t="shared" ca="1" si="423"/>
        <v>2.4612013574013134</v>
      </c>
      <c r="Q1551">
        <f t="shared" ca="1" si="424"/>
        <v>1.5338453192081309</v>
      </c>
    </row>
    <row r="1552" spans="1:17" x14ac:dyDescent="0.2">
      <c r="A1552">
        <f t="shared" si="411"/>
        <v>1540</v>
      </c>
      <c r="B1552">
        <f t="shared" ca="1" si="412"/>
        <v>15.528324907210402</v>
      </c>
      <c r="C1552">
        <f t="shared" ca="1" si="413"/>
        <v>7.0678411515490165</v>
      </c>
      <c r="E1552">
        <f t="shared" ca="1" si="425"/>
        <v>0.94622160401608435</v>
      </c>
      <c r="F1552">
        <f t="shared" ca="1" si="426"/>
        <v>3.1346143938054502E-2</v>
      </c>
      <c r="G1552">
        <f t="shared" ca="1" si="414"/>
        <v>2.2432252045861148E-2</v>
      </c>
      <c r="H1552">
        <f t="shared" ca="1" si="415"/>
        <v>1</v>
      </c>
      <c r="I1552">
        <f t="shared" ca="1" si="416"/>
        <v>238.42779675637328</v>
      </c>
      <c r="J1552">
        <f t="shared" ca="1" si="417"/>
        <v>-1.7380993577716006</v>
      </c>
      <c r="K1552">
        <f t="shared" ca="1" si="418"/>
        <v>2.2654259833861246</v>
      </c>
      <c r="L1552">
        <f t="shared" ca="1" si="419"/>
        <v>-1.7380993577716006</v>
      </c>
      <c r="M1552">
        <f t="shared" ca="1" si="420"/>
        <v>0.66304548320707379</v>
      </c>
      <c r="N1552">
        <f t="shared" ca="1" si="421"/>
        <v>0.23307516463247802</v>
      </c>
      <c r="O1552">
        <f t="shared" ca="1" si="422"/>
        <v>2.2654259833861246</v>
      </c>
      <c r="P1552">
        <f t="shared" ca="1" si="423"/>
        <v>0.23307516463247802</v>
      </c>
      <c r="Q1552">
        <f t="shared" ca="1" si="424"/>
        <v>0.5172286038165681</v>
      </c>
    </row>
    <row r="1553" spans="1:17" x14ac:dyDescent="0.2">
      <c r="A1553">
        <f t="shared" si="411"/>
        <v>1541</v>
      </c>
      <c r="B1553">
        <f t="shared" ca="1" si="412"/>
        <v>15.718253282720532</v>
      </c>
      <c r="C1553">
        <f t="shared" ca="1" si="413"/>
        <v>11.648262481399101</v>
      </c>
      <c r="E1553">
        <f t="shared" ca="1" si="425"/>
        <v>0.390496350142441</v>
      </c>
      <c r="F1553">
        <f t="shared" ca="1" si="426"/>
        <v>0.53082386247563962</v>
      </c>
      <c r="G1553">
        <f t="shared" ca="1" si="414"/>
        <v>7.8679787381919386E-2</v>
      </c>
      <c r="H1553">
        <f t="shared" ca="1" si="415"/>
        <v>1</v>
      </c>
      <c r="I1553">
        <f t="shared" ca="1" si="416"/>
        <v>40.607394480077424</v>
      </c>
      <c r="J1553">
        <f t="shared" ca="1" si="417"/>
        <v>-12.146888158703669</v>
      </c>
      <c r="K1553">
        <f t="shared" ca="1" si="418"/>
        <v>3.2791727659342738</v>
      </c>
      <c r="L1553">
        <f t="shared" ca="1" si="419"/>
        <v>-12.146888158703669</v>
      </c>
      <c r="M1553">
        <f t="shared" ca="1" si="420"/>
        <v>190.1410769625561</v>
      </c>
      <c r="N1553">
        <f t="shared" ca="1" si="421"/>
        <v>13.843713905499662</v>
      </c>
      <c r="O1553">
        <f t="shared" ca="1" si="422"/>
        <v>3.2791727659342738</v>
      </c>
      <c r="P1553">
        <f t="shared" ca="1" si="423"/>
        <v>13.843713905499662</v>
      </c>
      <c r="Q1553">
        <f t="shared" ca="1" si="424"/>
        <v>6.3630177916607034</v>
      </c>
    </row>
    <row r="1554" spans="1:17" x14ac:dyDescent="0.2">
      <c r="A1554">
        <f t="shared" si="411"/>
        <v>1542</v>
      </c>
      <c r="B1554">
        <f t="shared" ca="1" si="412"/>
        <v>23.447955891981849</v>
      </c>
      <c r="C1554">
        <f t="shared" ca="1" si="413"/>
        <v>15.392391438740095</v>
      </c>
      <c r="E1554">
        <f t="shared" ca="1" si="425"/>
        <v>2.134040915839619E-2</v>
      </c>
      <c r="F1554">
        <f t="shared" ca="1" si="426"/>
        <v>0.76696261255595843</v>
      </c>
      <c r="G1554">
        <f t="shared" ca="1" si="414"/>
        <v>0.21169697828564538</v>
      </c>
      <c r="H1554">
        <f t="shared" ca="1" si="415"/>
        <v>1</v>
      </c>
      <c r="I1554">
        <f t="shared" ca="1" si="416"/>
        <v>0.1212764986896185</v>
      </c>
      <c r="J1554">
        <f t="shared" ca="1" si="417"/>
        <v>-0.9591235433226073</v>
      </c>
      <c r="K1554">
        <f t="shared" ca="1" si="418"/>
        <v>0.48217150666509662</v>
      </c>
      <c r="L1554">
        <f t="shared" ca="1" si="419"/>
        <v>-0.9591235433226073</v>
      </c>
      <c r="M1554">
        <f t="shared" ca="1" si="420"/>
        <v>396.93871678478462</v>
      </c>
      <c r="N1554">
        <f t="shared" ca="1" si="421"/>
        <v>53.818037002207525</v>
      </c>
      <c r="O1554">
        <f t="shared" ca="1" si="422"/>
        <v>0.48217150666509662</v>
      </c>
      <c r="P1554">
        <f t="shared" ca="1" si="423"/>
        <v>53.818037002207525</v>
      </c>
      <c r="Q1554">
        <f t="shared" ca="1" si="424"/>
        <v>46.064472297751941</v>
      </c>
    </row>
    <row r="1555" spans="1:17" x14ac:dyDescent="0.2">
      <c r="A1555">
        <f t="shared" si="411"/>
        <v>1543</v>
      </c>
      <c r="B1555">
        <f t="shared" ca="1" si="412"/>
        <v>16.088783425697034</v>
      </c>
      <c r="C1555">
        <f t="shared" ca="1" si="413"/>
        <v>11.821589363889091</v>
      </c>
      <c r="E1555">
        <f t="shared" ca="1" si="425"/>
        <v>0.36967469404227393</v>
      </c>
      <c r="F1555">
        <f t="shared" ca="1" si="426"/>
        <v>0.54930491015688798</v>
      </c>
      <c r="G1555">
        <f t="shared" ca="1" si="414"/>
        <v>8.1020395800838085E-2</v>
      </c>
      <c r="H1555">
        <f t="shared" ca="1" si="415"/>
        <v>1</v>
      </c>
      <c r="I1555">
        <f t="shared" ca="1" si="416"/>
        <v>36.392392738280769</v>
      </c>
      <c r="J1555">
        <f t="shared" ca="1" si="417"/>
        <v>-11.899557701452547</v>
      </c>
      <c r="K1555">
        <f t="shared" ca="1" si="418"/>
        <v>3.196673084444793</v>
      </c>
      <c r="L1555">
        <f t="shared" ca="1" si="419"/>
        <v>-11.899557701452547</v>
      </c>
      <c r="M1555">
        <f t="shared" ca="1" si="420"/>
        <v>203.61137474080058</v>
      </c>
      <c r="N1555">
        <f t="shared" ca="1" si="421"/>
        <v>14.751862025898866</v>
      </c>
      <c r="O1555">
        <f t="shared" ca="1" si="422"/>
        <v>3.196673084444793</v>
      </c>
      <c r="P1555">
        <f t="shared" ca="1" si="423"/>
        <v>14.751862025898866</v>
      </c>
      <c r="Q1555">
        <f t="shared" ca="1" si="424"/>
        <v>6.7472298221199809</v>
      </c>
    </row>
    <row r="1556" spans="1:17" x14ac:dyDescent="0.2">
      <c r="A1556">
        <f t="shared" si="411"/>
        <v>1544</v>
      </c>
      <c r="B1556">
        <f t="shared" ca="1" si="412"/>
        <v>13.644614043403001</v>
      </c>
      <c r="C1556">
        <f t="shared" ca="1" si="413"/>
        <v>8.0371076521942033</v>
      </c>
      <c r="E1556">
        <f t="shared" ca="1" si="425"/>
        <v>0.8161221271935859</v>
      </c>
      <c r="F1556">
        <f t="shared" ca="1" si="426"/>
        <v>0.16232919924103714</v>
      </c>
      <c r="G1556">
        <f t="shared" ca="1" si="414"/>
        <v>2.1548673565376958E-2</v>
      </c>
      <c r="H1556">
        <f t="shared" ca="1" si="415"/>
        <v>1</v>
      </c>
      <c r="I1556">
        <f t="shared" ca="1" si="416"/>
        <v>177.37053344561411</v>
      </c>
      <c r="J1556">
        <f t="shared" ca="1" si="417"/>
        <v>-7.7633544514672828</v>
      </c>
      <c r="K1556">
        <f t="shared" ca="1" si="418"/>
        <v>1.8769808289273768</v>
      </c>
      <c r="L1556">
        <f t="shared" ca="1" si="419"/>
        <v>-7.7633544514672828</v>
      </c>
      <c r="M1556">
        <f t="shared" ca="1" si="420"/>
        <v>17.781498871424279</v>
      </c>
      <c r="N1556">
        <f t="shared" ca="1" si="421"/>
        <v>1.1594611162238417</v>
      </c>
      <c r="O1556">
        <f t="shared" ca="1" si="422"/>
        <v>1.8769808289273768</v>
      </c>
      <c r="P1556">
        <f t="shared" ca="1" si="423"/>
        <v>1.1594611162238417</v>
      </c>
      <c r="Q1556">
        <f t="shared" ca="1" si="424"/>
        <v>0.47728508902414618</v>
      </c>
    </row>
    <row r="1557" spans="1:17" x14ac:dyDescent="0.2">
      <c r="A1557">
        <f t="shared" ref="A1557:A1620" si="427">A1556+1</f>
        <v>1545</v>
      </c>
      <c r="B1557">
        <f t="shared" ref="B1557:B1620" ca="1" si="428">SUM(I1557:Q1557)^0.5</f>
        <v>17.577564949762937</v>
      </c>
      <c r="C1557">
        <f t="shared" ref="C1557:C1620" ca="1" si="429">E1557*C$2+F1557*C$3+G1557*C$4</f>
        <v>13.020941036502576</v>
      </c>
      <c r="E1557">
        <f t="shared" ca="1" si="425"/>
        <v>0.53128258534569639</v>
      </c>
      <c r="F1557">
        <f t="shared" ca="1" si="426"/>
        <v>5.8868265573126279E-2</v>
      </c>
      <c r="G1557">
        <f t="shared" ref="G1557:G1620" ca="1" si="430">1-E1557-F1557</f>
        <v>0.40984914908117731</v>
      </c>
      <c r="H1557">
        <f t="shared" ref="H1557:H1620" ca="1" si="431">SUM(E1557:G1557)</f>
        <v>1</v>
      </c>
      <c r="I1557">
        <f t="shared" ref="I1557:I1620" ca="1" si="432">E1557*E1557*B$2*B$2*B$7</f>
        <v>75.166153696414995</v>
      </c>
      <c r="J1557">
        <f t="shared" ref="J1557:J1620" ca="1" si="433">E1557*F1557*B$2*B$3*C$7</f>
        <v>-1.8327551016505443</v>
      </c>
      <c r="K1557">
        <f t="shared" ref="K1557:K1620" ca="1" si="434">E1557*G1557*B$2*B$4*D$7</f>
        <v>23.239873520989505</v>
      </c>
      <c r="L1557">
        <f t="shared" ref="L1557:L1620" ca="1" si="435">J1557</f>
        <v>-1.8327551016505443</v>
      </c>
      <c r="M1557">
        <f t="shared" ref="M1557:M1620" ca="1" si="436">F1557*F1557*B$3*B$3*C$8</f>
        <v>2.3385009722836663</v>
      </c>
      <c r="N1557">
        <f t="shared" ref="N1557:N1620" ca="1" si="437">F1557*G1557*B$3*B$4*D$8</f>
        <v>7.9973163982273894</v>
      </c>
      <c r="O1557">
        <f t="shared" ref="O1557:O1620" ca="1" si="438">K1557</f>
        <v>23.239873520989505</v>
      </c>
      <c r="P1557">
        <f t="shared" ref="P1557:P1620" ca="1" si="439">N1557</f>
        <v>7.9973163982273894</v>
      </c>
      <c r="Q1557">
        <f t="shared" ref="Q1557:Q1620" ca="1" si="440">G1557*G1557*B$4*B$4*D$9</f>
        <v>172.65726525930319</v>
      </c>
    </row>
    <row r="1558" spans="1:17" x14ac:dyDescent="0.2">
      <c r="A1558">
        <f t="shared" si="427"/>
        <v>1546</v>
      </c>
      <c r="B1558">
        <f t="shared" ca="1" si="428"/>
        <v>15.09526692022194</v>
      </c>
      <c r="C1558">
        <f t="shared" ca="1" si="429"/>
        <v>7.9380287269000052</v>
      </c>
      <c r="E1558">
        <f t="shared" ca="1" si="425"/>
        <v>0.88399274881565459</v>
      </c>
      <c r="F1558">
        <f t="shared" ca="1" si="426"/>
        <v>3.8556204409243282E-2</v>
      </c>
      <c r="G1558">
        <f t="shared" ca="1" si="430"/>
        <v>7.7451046775102117E-2</v>
      </c>
      <c r="H1558">
        <f t="shared" ca="1" si="431"/>
        <v>1</v>
      </c>
      <c r="I1558">
        <f t="shared" ca="1" si="432"/>
        <v>208.09831882299036</v>
      </c>
      <c r="J1558">
        <f t="shared" ca="1" si="433"/>
        <v>-1.9972875400100385</v>
      </c>
      <c r="K1558">
        <f t="shared" ca="1" si="434"/>
        <v>7.3073538181143105</v>
      </c>
      <c r="L1558">
        <f t="shared" ca="1" si="435"/>
        <v>-1.9972875400100385</v>
      </c>
      <c r="M1558">
        <f t="shared" ca="1" si="436"/>
        <v>1.0031447902722725</v>
      </c>
      <c r="N1558">
        <f t="shared" ca="1" si="437"/>
        <v>0.98982989428287305</v>
      </c>
      <c r="O1558">
        <f t="shared" ca="1" si="438"/>
        <v>7.3073538181143105</v>
      </c>
      <c r="P1558">
        <f t="shared" ca="1" si="439"/>
        <v>0.98982989428287305</v>
      </c>
      <c r="Q1558">
        <f t="shared" ca="1" si="440"/>
        <v>6.1658274347098327</v>
      </c>
    </row>
    <row r="1559" spans="1:17" x14ac:dyDescent="0.2">
      <c r="A1559">
        <f t="shared" si="427"/>
        <v>1547</v>
      </c>
      <c r="B1559">
        <f t="shared" ca="1" si="428"/>
        <v>16.032515903307658</v>
      </c>
      <c r="C1559">
        <f t="shared" ca="1" si="429"/>
        <v>6.7746518333523484</v>
      </c>
      <c r="E1559">
        <f t="shared" ca="1" si="425"/>
        <v>0.97767128371873901</v>
      </c>
      <c r="F1559">
        <f t="shared" ca="1" si="426"/>
        <v>7.7123806572305066E-3</v>
      </c>
      <c r="G1559">
        <f t="shared" ca="1" si="430"/>
        <v>1.4616335624030478E-2</v>
      </c>
      <c r="H1559">
        <f t="shared" ca="1" si="431"/>
        <v>1</v>
      </c>
      <c r="I1559">
        <f t="shared" ca="1" si="432"/>
        <v>254.54049531789619</v>
      </c>
      <c r="J1559">
        <f t="shared" ca="1" si="433"/>
        <v>-0.44185414352417235</v>
      </c>
      <c r="K1559">
        <f t="shared" ca="1" si="434"/>
        <v>1.525160355502905</v>
      </c>
      <c r="L1559">
        <f t="shared" ca="1" si="435"/>
        <v>-0.44185414352417235</v>
      </c>
      <c r="M1559">
        <f t="shared" ca="1" si="436"/>
        <v>4.0137654233285296E-2</v>
      </c>
      <c r="N1559">
        <f t="shared" ca="1" si="437"/>
        <v>3.7365084071263287E-2</v>
      </c>
      <c r="O1559">
        <f t="shared" ca="1" si="438"/>
        <v>1.525160355502905</v>
      </c>
      <c r="P1559">
        <f t="shared" ca="1" si="439"/>
        <v>3.7365084071263287E-2</v>
      </c>
      <c r="Q1559">
        <f t="shared" ca="1" si="440"/>
        <v>0.21959062558343959</v>
      </c>
    </row>
    <row r="1560" spans="1:17" x14ac:dyDescent="0.2">
      <c r="A1560">
        <f t="shared" si="427"/>
        <v>1548</v>
      </c>
      <c r="B1560">
        <f t="shared" ca="1" si="428"/>
        <v>23.842677562993931</v>
      </c>
      <c r="C1560">
        <f t="shared" ca="1" si="429"/>
        <v>14.715596073384621</v>
      </c>
      <c r="E1560">
        <f t="shared" ca="1" si="425"/>
        <v>2.7748106349597901E-2</v>
      </c>
      <c r="F1560">
        <f t="shared" ca="1" si="426"/>
        <v>0.84629186578586502</v>
      </c>
      <c r="G1560">
        <f t="shared" ca="1" si="430"/>
        <v>0.12596002786453708</v>
      </c>
      <c r="H1560">
        <f t="shared" ca="1" si="431"/>
        <v>1</v>
      </c>
      <c r="I1560">
        <f t="shared" ca="1" si="432"/>
        <v>0.20503965721476294</v>
      </c>
      <c r="J1560">
        <f t="shared" ca="1" si="433"/>
        <v>-1.3761036063050729</v>
      </c>
      <c r="K1560">
        <f t="shared" ca="1" si="434"/>
        <v>0.37303556585220377</v>
      </c>
      <c r="L1560">
        <f t="shared" ca="1" si="435"/>
        <v>-1.3761036063050729</v>
      </c>
      <c r="M1560">
        <f t="shared" ca="1" si="436"/>
        <v>483.29845542992229</v>
      </c>
      <c r="N1560">
        <f t="shared" ca="1" si="437"/>
        <v>35.333927601413741</v>
      </c>
      <c r="O1560">
        <f t="shared" ca="1" si="438"/>
        <v>0.37303556585220377</v>
      </c>
      <c r="P1560">
        <f t="shared" ca="1" si="439"/>
        <v>35.333927601413741</v>
      </c>
      <c r="Q1560">
        <f t="shared" ca="1" si="440"/>
        <v>16.308059163835448</v>
      </c>
    </row>
    <row r="1561" spans="1:17" x14ac:dyDescent="0.2">
      <c r="A1561">
        <f t="shared" si="427"/>
        <v>1549</v>
      </c>
      <c r="B1561">
        <f t="shared" ca="1" si="428"/>
        <v>14.543289163424484</v>
      </c>
      <c r="C1561">
        <f t="shared" ca="1" si="429"/>
        <v>11.697357854999826</v>
      </c>
      <c r="E1561">
        <f t="shared" ca="1" si="425"/>
        <v>0.48673479424711119</v>
      </c>
      <c r="F1561">
        <f t="shared" ca="1" si="426"/>
        <v>0.32946491322745791</v>
      </c>
      <c r="G1561">
        <f t="shared" ca="1" si="430"/>
        <v>0.1838002925254309</v>
      </c>
      <c r="H1561">
        <f t="shared" ca="1" si="431"/>
        <v>1</v>
      </c>
      <c r="I1561">
        <f t="shared" ca="1" si="432"/>
        <v>63.089335369566093</v>
      </c>
      <c r="J1561">
        <f t="shared" ca="1" si="433"/>
        <v>-9.3972153536325713</v>
      </c>
      <c r="K1561">
        <f t="shared" ca="1" si="434"/>
        <v>9.5482269459380298</v>
      </c>
      <c r="L1561">
        <f t="shared" ca="1" si="435"/>
        <v>-9.3972153536325713</v>
      </c>
      <c r="M1561">
        <f t="shared" ca="1" si="436"/>
        <v>73.247602681574449</v>
      </c>
      <c r="N1561">
        <f t="shared" ca="1" si="437"/>
        <v>20.072171965778711</v>
      </c>
      <c r="O1561">
        <f t="shared" ca="1" si="438"/>
        <v>9.5482269459380298</v>
      </c>
      <c r="P1561">
        <f t="shared" ca="1" si="439"/>
        <v>20.072171965778711</v>
      </c>
      <c r="Q1561">
        <f t="shared" ca="1" si="440"/>
        <v>34.723954523671118</v>
      </c>
    </row>
    <row r="1562" spans="1:17" x14ac:dyDescent="0.2">
      <c r="A1562">
        <f t="shared" si="427"/>
        <v>1550</v>
      </c>
      <c r="B1562">
        <f t="shared" ca="1" si="428"/>
        <v>22.314654573462271</v>
      </c>
      <c r="C1562">
        <f t="shared" ca="1" si="429"/>
        <v>15.545077613593817</v>
      </c>
      <c r="E1562">
        <f t="shared" ca="1" si="425"/>
        <v>5.9473806266843954E-2</v>
      </c>
      <c r="F1562">
        <f t="shared" ca="1" si="426"/>
        <v>0.66900830819745438</v>
      </c>
      <c r="G1562">
        <f t="shared" ca="1" si="430"/>
        <v>0.27151788553570166</v>
      </c>
      <c r="H1562">
        <f t="shared" ca="1" si="431"/>
        <v>1</v>
      </c>
      <c r="I1562">
        <f t="shared" ca="1" si="432"/>
        <v>0.94193868616593912</v>
      </c>
      <c r="J1562">
        <f t="shared" ca="1" si="433"/>
        <v>-2.3316043720409638</v>
      </c>
      <c r="K1562">
        <f t="shared" ca="1" si="434"/>
        <v>1.7234882165583352</v>
      </c>
      <c r="L1562">
        <f t="shared" ca="1" si="435"/>
        <v>-2.3316043720409638</v>
      </c>
      <c r="M1562">
        <f t="shared" ca="1" si="436"/>
        <v>302.02166417183611</v>
      </c>
      <c r="N1562">
        <f t="shared" ca="1" si="437"/>
        <v>60.21004533721954</v>
      </c>
      <c r="O1562">
        <f t="shared" ca="1" si="438"/>
        <v>1.7234882165583352</v>
      </c>
      <c r="P1562">
        <f t="shared" ca="1" si="439"/>
        <v>60.21004533721954</v>
      </c>
      <c r="Q1562">
        <f t="shared" ca="1" si="440"/>
        <v>75.776347511464721</v>
      </c>
    </row>
    <row r="1563" spans="1:17" x14ac:dyDescent="0.2">
      <c r="A1563">
        <f t="shared" si="427"/>
        <v>1551</v>
      </c>
      <c r="B1563">
        <f t="shared" ca="1" si="428"/>
        <v>16.109311560940437</v>
      </c>
      <c r="C1563">
        <f t="shared" ca="1" si="429"/>
        <v>6.704585407415105</v>
      </c>
      <c r="E1563">
        <f t="shared" ca="1" si="425"/>
        <v>0.98355906639213608</v>
      </c>
      <c r="F1563">
        <f t="shared" ca="1" si="426"/>
        <v>5.3575146956649465E-3</v>
      </c>
      <c r="G1563">
        <f t="shared" ca="1" si="430"/>
        <v>1.108341891219897E-2</v>
      </c>
      <c r="H1563">
        <f t="shared" ca="1" si="431"/>
        <v>1</v>
      </c>
      <c r="I1563">
        <f t="shared" ca="1" si="432"/>
        <v>257.615540794982</v>
      </c>
      <c r="J1563">
        <f t="shared" ca="1" si="433"/>
        <v>-0.30878872412187131</v>
      </c>
      <c r="K1563">
        <f t="shared" ca="1" si="434"/>
        <v>1.1634784296957228</v>
      </c>
      <c r="L1563">
        <f t="shared" ca="1" si="435"/>
        <v>-0.30878872412187131</v>
      </c>
      <c r="M1563">
        <f t="shared" ca="1" si="436"/>
        <v>1.9368759914386604E-2</v>
      </c>
      <c r="N1563">
        <f t="shared" ca="1" si="437"/>
        <v>1.968231234229453E-2</v>
      </c>
      <c r="O1563">
        <f t="shared" ca="1" si="438"/>
        <v>1.1634784296957228</v>
      </c>
      <c r="P1563">
        <f t="shared" ca="1" si="439"/>
        <v>1.968231234229453E-2</v>
      </c>
      <c r="Q1563">
        <f t="shared" ca="1" si="440"/>
        <v>0.1262653767205841</v>
      </c>
    </row>
    <row r="1564" spans="1:17" x14ac:dyDescent="0.2">
      <c r="A1564">
        <f t="shared" si="427"/>
        <v>1552</v>
      </c>
      <c r="B1564">
        <f t="shared" ca="1" si="428"/>
        <v>14.798708369723188</v>
      </c>
      <c r="C1564">
        <f t="shared" ca="1" si="429"/>
        <v>11.313108495849361</v>
      </c>
      <c r="E1564">
        <f t="shared" ca="1" si="425"/>
        <v>0.44514316715075419</v>
      </c>
      <c r="F1564">
        <f t="shared" ca="1" si="426"/>
        <v>0.46599107155651626</v>
      </c>
      <c r="G1564">
        <f t="shared" ca="1" si="430"/>
        <v>8.886576129272955E-2</v>
      </c>
      <c r="H1564">
        <f t="shared" ca="1" si="431"/>
        <v>1</v>
      </c>
      <c r="I1564">
        <f t="shared" ca="1" si="432"/>
        <v>52.767994575205442</v>
      </c>
      <c r="J1564">
        <f t="shared" ca="1" si="433"/>
        <v>-12.155558649359184</v>
      </c>
      <c r="K1564">
        <f t="shared" ca="1" si="434"/>
        <v>4.2220008748803846</v>
      </c>
      <c r="L1564">
        <f t="shared" ca="1" si="435"/>
        <v>-12.155558649359184</v>
      </c>
      <c r="M1564">
        <f t="shared" ca="1" si="436"/>
        <v>146.53125363425934</v>
      </c>
      <c r="N1564">
        <f t="shared" ca="1" si="437"/>
        <v>13.726223356215883</v>
      </c>
      <c r="O1564">
        <f t="shared" ca="1" si="438"/>
        <v>4.2220008748803846</v>
      </c>
      <c r="P1564">
        <f t="shared" ca="1" si="439"/>
        <v>13.726223356215883</v>
      </c>
      <c r="Q1564">
        <f t="shared" ca="1" si="440"/>
        <v>8.1171900391761884</v>
      </c>
    </row>
    <row r="1565" spans="1:17" x14ac:dyDescent="0.2">
      <c r="A1565">
        <f t="shared" si="427"/>
        <v>1553</v>
      </c>
      <c r="B1565">
        <f t="shared" ca="1" si="428"/>
        <v>16.510310409124347</v>
      </c>
      <c r="C1565">
        <f t="shared" ca="1" si="429"/>
        <v>12.558049855815467</v>
      </c>
      <c r="E1565">
        <f t="shared" ca="1" si="425"/>
        <v>0.33696051925273529</v>
      </c>
      <c r="F1565">
        <f t="shared" ca="1" si="426"/>
        <v>0.51505033299122183</v>
      </c>
      <c r="G1565">
        <f t="shared" ca="1" si="430"/>
        <v>0.14798914775604288</v>
      </c>
      <c r="H1565">
        <f t="shared" ca="1" si="431"/>
        <v>1</v>
      </c>
      <c r="I1565">
        <f t="shared" ca="1" si="432"/>
        <v>30.236338865789943</v>
      </c>
      <c r="J1565">
        <f t="shared" ca="1" si="433"/>
        <v>-10.170125380056556</v>
      </c>
      <c r="K1565">
        <f t="shared" ca="1" si="434"/>
        <v>5.322222537431812</v>
      </c>
      <c r="L1565">
        <f t="shared" ca="1" si="435"/>
        <v>-10.170125380056556</v>
      </c>
      <c r="M1565">
        <f t="shared" ca="1" si="436"/>
        <v>179.00881535309586</v>
      </c>
      <c r="N1565">
        <f t="shared" ca="1" si="437"/>
        <v>25.264955731795517</v>
      </c>
      <c r="O1565">
        <f t="shared" ca="1" si="438"/>
        <v>5.322222537431812</v>
      </c>
      <c r="P1565">
        <f t="shared" ca="1" si="439"/>
        <v>25.264955731795517</v>
      </c>
      <c r="Q1565">
        <f t="shared" ca="1" si="440"/>
        <v>22.511089808412418</v>
      </c>
    </row>
    <row r="1566" spans="1:17" x14ac:dyDescent="0.2">
      <c r="A1566">
        <f t="shared" si="427"/>
        <v>1554</v>
      </c>
      <c r="B1566">
        <f t="shared" ca="1" si="428"/>
        <v>22.15486877060016</v>
      </c>
      <c r="C1566">
        <f t="shared" ca="1" si="429"/>
        <v>14.01448850786522</v>
      </c>
      <c r="E1566">
        <f t="shared" ca="1" si="425"/>
        <v>9.8813748092784537E-2</v>
      </c>
      <c r="F1566">
        <f t="shared" ca="1" si="426"/>
        <v>0.7981510311943375</v>
      </c>
      <c r="G1566">
        <f t="shared" ca="1" si="430"/>
        <v>0.10303522071287796</v>
      </c>
      <c r="H1566">
        <f t="shared" ca="1" si="431"/>
        <v>1</v>
      </c>
      <c r="I1566">
        <f t="shared" ca="1" si="432"/>
        <v>2.6001949590740221</v>
      </c>
      <c r="J1566">
        <f t="shared" ca="1" si="433"/>
        <v>-4.6216820832750027</v>
      </c>
      <c r="K1566">
        <f t="shared" ca="1" si="434"/>
        <v>1.0866438347498977</v>
      </c>
      <c r="L1566">
        <f t="shared" ca="1" si="435"/>
        <v>-4.6216820832750027</v>
      </c>
      <c r="M1566">
        <f t="shared" ca="1" si="436"/>
        <v>429.87801228897501</v>
      </c>
      <c r="N1566">
        <f t="shared" ca="1" si="437"/>
        <v>27.258991548626163</v>
      </c>
      <c r="O1566">
        <f t="shared" ca="1" si="438"/>
        <v>1.0866438347498977</v>
      </c>
      <c r="P1566">
        <f t="shared" ca="1" si="439"/>
        <v>27.258991548626163</v>
      </c>
      <c r="Q1566">
        <f t="shared" ca="1" si="440"/>
        <v>10.912096394262999</v>
      </c>
    </row>
    <row r="1567" spans="1:17" x14ac:dyDescent="0.2">
      <c r="A1567">
        <f t="shared" si="427"/>
        <v>1555</v>
      </c>
      <c r="B1567">
        <f t="shared" ca="1" si="428"/>
        <v>20.171601257956389</v>
      </c>
      <c r="C1567">
        <f t="shared" ca="1" si="429"/>
        <v>15.426320253271843</v>
      </c>
      <c r="E1567">
        <f t="shared" ca="1" si="425"/>
        <v>0.31673380643891091</v>
      </c>
      <c r="F1567">
        <f t="shared" ca="1" si="426"/>
        <v>0.16483567516604275</v>
      </c>
      <c r="G1567">
        <f t="shared" ca="1" si="430"/>
        <v>0.51843051839504639</v>
      </c>
      <c r="H1567">
        <f t="shared" ca="1" si="431"/>
        <v>1</v>
      </c>
      <c r="I1567">
        <f t="shared" ca="1" si="432"/>
        <v>26.715296992823262</v>
      </c>
      <c r="J1567">
        <f t="shared" ca="1" si="433"/>
        <v>-3.0594492067709389</v>
      </c>
      <c r="K1567">
        <f t="shared" ca="1" si="434"/>
        <v>17.525447695835776</v>
      </c>
      <c r="L1567">
        <f t="shared" ca="1" si="435"/>
        <v>-3.0594492067709389</v>
      </c>
      <c r="M1567">
        <f t="shared" ca="1" si="436"/>
        <v>18.334855710063994</v>
      </c>
      <c r="N1567">
        <f t="shared" ca="1" si="437"/>
        <v>28.325707792653759</v>
      </c>
      <c r="O1567">
        <f t="shared" ca="1" si="438"/>
        <v>17.525447695835776</v>
      </c>
      <c r="P1567">
        <f t="shared" ca="1" si="439"/>
        <v>28.325707792653759</v>
      </c>
      <c r="Q1567">
        <f t="shared" ca="1" si="440"/>
        <v>276.25993204366335</v>
      </c>
    </row>
    <row r="1568" spans="1:17" x14ac:dyDescent="0.2">
      <c r="A1568">
        <f t="shared" si="427"/>
        <v>1556</v>
      </c>
      <c r="B1568">
        <f t="shared" ca="1" si="428"/>
        <v>17.999884659691453</v>
      </c>
      <c r="C1568">
        <f t="shared" ca="1" si="429"/>
        <v>12.800925040716612</v>
      </c>
      <c r="E1568">
        <f t="shared" ca="1" si="425"/>
        <v>0.57343608387546485</v>
      </c>
      <c r="F1568">
        <f t="shared" ca="1" si="426"/>
        <v>3.6054156996353491E-3</v>
      </c>
      <c r="G1568">
        <f t="shared" ca="1" si="430"/>
        <v>0.4229585004248998</v>
      </c>
      <c r="H1568">
        <f t="shared" ca="1" si="431"/>
        <v>1</v>
      </c>
      <c r="I1568">
        <f t="shared" ca="1" si="432"/>
        <v>87.567147331941285</v>
      </c>
      <c r="J1568">
        <f t="shared" ca="1" si="433"/>
        <v>-0.12115406192916202</v>
      </c>
      <c r="K1568">
        <f t="shared" ca="1" si="434"/>
        <v>25.886117441963112</v>
      </c>
      <c r="L1568">
        <f t="shared" ca="1" si="435"/>
        <v>-0.12115406192916202</v>
      </c>
      <c r="M1568">
        <f t="shared" ca="1" si="436"/>
        <v>8.7717402933710741E-3</v>
      </c>
      <c r="N1568">
        <f t="shared" ca="1" si="437"/>
        <v>0.50546618050186531</v>
      </c>
      <c r="O1568">
        <f t="shared" ca="1" si="438"/>
        <v>25.886117441963112</v>
      </c>
      <c r="P1568">
        <f t="shared" ca="1" si="439"/>
        <v>0.50546618050186531</v>
      </c>
      <c r="Q1568">
        <f t="shared" ca="1" si="440"/>
        <v>183.87906956888938</v>
      </c>
    </row>
    <row r="1569" spans="1:17" x14ac:dyDescent="0.2">
      <c r="A1569">
        <f t="shared" si="427"/>
        <v>1557</v>
      </c>
      <c r="B1569">
        <f t="shared" ca="1" si="428"/>
        <v>17.724037201636342</v>
      </c>
      <c r="C1569">
        <f t="shared" ca="1" si="429"/>
        <v>12.720283718286725</v>
      </c>
      <c r="E1569">
        <f t="shared" ca="1" si="425"/>
        <v>0.57188581990553178</v>
      </c>
      <c r="F1569">
        <f t="shared" ca="1" si="426"/>
        <v>1.7737720879257242E-2</v>
      </c>
      <c r="G1569">
        <f t="shared" ca="1" si="430"/>
        <v>0.41037645921521099</v>
      </c>
      <c r="H1569">
        <f t="shared" ca="1" si="431"/>
        <v>1</v>
      </c>
      <c r="I1569">
        <f t="shared" ca="1" si="432"/>
        <v>87.094318025702648</v>
      </c>
      <c r="J1569">
        <f t="shared" ca="1" si="433"/>
        <v>-0.59443553142976457</v>
      </c>
      <c r="K1569">
        <f t="shared" ca="1" si="434"/>
        <v>25.048164685405283</v>
      </c>
      <c r="L1569">
        <f t="shared" ca="1" si="435"/>
        <v>-0.59443553142976457</v>
      </c>
      <c r="M1569">
        <f t="shared" ca="1" si="436"/>
        <v>0.21231012549514777</v>
      </c>
      <c r="N1569">
        <f t="shared" ca="1" si="437"/>
        <v>2.4127885139062655</v>
      </c>
      <c r="O1569">
        <f t="shared" ca="1" si="438"/>
        <v>25.048164685405283</v>
      </c>
      <c r="P1569">
        <f t="shared" ca="1" si="439"/>
        <v>2.4127885139062655</v>
      </c>
      <c r="Q1569">
        <f t="shared" ca="1" si="440"/>
        <v>173.10183123802767</v>
      </c>
    </row>
    <row r="1570" spans="1:17" x14ac:dyDescent="0.2">
      <c r="A1570">
        <f t="shared" si="427"/>
        <v>1558</v>
      </c>
      <c r="B1570">
        <f t="shared" ca="1" si="428"/>
        <v>14.465965459385613</v>
      </c>
      <c r="C1570">
        <f t="shared" ca="1" si="429"/>
        <v>11.314068138180208</v>
      </c>
      <c r="E1570">
        <f t="shared" ca="1" si="425"/>
        <v>0.57316490370443851</v>
      </c>
      <c r="F1570">
        <f t="shared" ca="1" si="426"/>
        <v>0.20690715320963021</v>
      </c>
      <c r="G1570">
        <f t="shared" ca="1" si="430"/>
        <v>0.21992794308593128</v>
      </c>
      <c r="H1570">
        <f t="shared" ca="1" si="431"/>
        <v>1</v>
      </c>
      <c r="I1570">
        <f t="shared" ca="1" si="432"/>
        <v>87.484345221097428</v>
      </c>
      <c r="J1570">
        <f t="shared" ca="1" si="433"/>
        <v>-6.9494864267462129</v>
      </c>
      <c r="K1570">
        <f t="shared" ca="1" si="434"/>
        <v>13.453774490095251</v>
      </c>
      <c r="L1570">
        <f t="shared" ca="1" si="435"/>
        <v>-6.9494864267462129</v>
      </c>
      <c r="M1570">
        <f t="shared" ca="1" si="436"/>
        <v>28.888572669276677</v>
      </c>
      <c r="N1570">
        <f t="shared" ca="1" si="437"/>
        <v>15.083249603771636</v>
      </c>
      <c r="O1570">
        <f t="shared" ca="1" si="438"/>
        <v>13.453774490095251</v>
      </c>
      <c r="P1570">
        <f t="shared" ca="1" si="439"/>
        <v>15.083249603771636</v>
      </c>
      <c r="Q1570">
        <f t="shared" ca="1" si="440"/>
        <v>49.716163447522185</v>
      </c>
    </row>
    <row r="1571" spans="1:17" x14ac:dyDescent="0.2">
      <c r="A1571">
        <f t="shared" si="427"/>
        <v>1559</v>
      </c>
      <c r="B1571">
        <f t="shared" ca="1" si="428"/>
        <v>23.238999542149223</v>
      </c>
      <c r="C1571">
        <f t="shared" ca="1" si="429"/>
        <v>17.111691153360297</v>
      </c>
      <c r="E1571">
        <f t="shared" ca="1" si="425"/>
        <v>4.4023816493064416E-2</v>
      </c>
      <c r="F1571">
        <f t="shared" ca="1" si="426"/>
        <v>0.48663030481717001</v>
      </c>
      <c r="G1571">
        <f t="shared" ca="1" si="430"/>
        <v>0.46934587868976557</v>
      </c>
      <c r="H1571">
        <f t="shared" ca="1" si="431"/>
        <v>1</v>
      </c>
      <c r="I1571">
        <f t="shared" ca="1" si="432"/>
        <v>0.51611507627717734</v>
      </c>
      <c r="J1571">
        <f t="shared" ca="1" si="433"/>
        <v>-1.2554067418191768</v>
      </c>
      <c r="K1571">
        <f t="shared" ca="1" si="434"/>
        <v>2.2052855916444409</v>
      </c>
      <c r="L1571">
        <f t="shared" ca="1" si="435"/>
        <v>-1.2554067418191768</v>
      </c>
      <c r="M1571">
        <f t="shared" ca="1" si="436"/>
        <v>159.79874934664167</v>
      </c>
      <c r="N1571">
        <f t="shared" ca="1" si="437"/>
        <v>75.706149826973771</v>
      </c>
      <c r="O1571">
        <f t="shared" ca="1" si="438"/>
        <v>2.2052855916444409</v>
      </c>
      <c r="P1571">
        <f t="shared" ca="1" si="439"/>
        <v>75.706149826973771</v>
      </c>
      <c r="Q1571">
        <f t="shared" ca="1" si="440"/>
        <v>226.4241779434949</v>
      </c>
    </row>
    <row r="1572" spans="1:17" x14ac:dyDescent="0.2">
      <c r="A1572">
        <f t="shared" si="427"/>
        <v>1560</v>
      </c>
      <c r="B1572">
        <f t="shared" ca="1" si="428"/>
        <v>22.253358703144848</v>
      </c>
      <c r="C1572">
        <f t="shared" ca="1" si="429"/>
        <v>15.618091429047489</v>
      </c>
      <c r="E1572">
        <f t="shared" ca="1" si="425"/>
        <v>6.1512702823122267E-2</v>
      </c>
      <c r="F1572">
        <f t="shared" ca="1" si="426"/>
        <v>0.65492774714675406</v>
      </c>
      <c r="G1572">
        <f t="shared" ca="1" si="430"/>
        <v>0.28355955003012367</v>
      </c>
      <c r="H1572">
        <f t="shared" ca="1" si="431"/>
        <v>1</v>
      </c>
      <c r="I1572">
        <f t="shared" ca="1" si="432"/>
        <v>1.0076292976717125</v>
      </c>
      <c r="J1572">
        <f t="shared" ca="1" si="433"/>
        <v>-2.3607816266181172</v>
      </c>
      <c r="K1572">
        <f t="shared" ca="1" si="434"/>
        <v>1.861629405767623</v>
      </c>
      <c r="L1572">
        <f t="shared" ca="1" si="435"/>
        <v>-2.3607816266181172</v>
      </c>
      <c r="M1572">
        <f t="shared" ca="1" si="436"/>
        <v>289.4422028675412</v>
      </c>
      <c r="N1572">
        <f t="shared" ca="1" si="437"/>
        <v>61.556889860458739</v>
      </c>
      <c r="O1572">
        <f t="shared" ca="1" si="438"/>
        <v>1.861629405767623</v>
      </c>
      <c r="P1572">
        <f t="shared" ca="1" si="439"/>
        <v>61.556889860458739</v>
      </c>
      <c r="Q1572">
        <f t="shared" ca="1" si="440"/>
        <v>82.646666126403076</v>
      </c>
    </row>
    <row r="1573" spans="1:17" x14ac:dyDescent="0.2">
      <c r="A1573">
        <f t="shared" si="427"/>
        <v>1561</v>
      </c>
      <c r="B1573">
        <f t="shared" ca="1" si="428"/>
        <v>13.708778734496679</v>
      </c>
      <c r="C1573">
        <f t="shared" ca="1" si="429"/>
        <v>10.762525353087105</v>
      </c>
      <c r="E1573">
        <f t="shared" ca="1" si="425"/>
        <v>0.5639633737292139</v>
      </c>
      <c r="F1573">
        <f t="shared" ca="1" si="426"/>
        <v>0.30072971862675751</v>
      </c>
      <c r="G1573">
        <f t="shared" ca="1" si="430"/>
        <v>0.13530690764402858</v>
      </c>
      <c r="H1573">
        <f t="shared" ca="1" si="431"/>
        <v>1</v>
      </c>
      <c r="I1573">
        <f t="shared" ca="1" si="432"/>
        <v>84.697963123610265</v>
      </c>
      <c r="J1573">
        <f t="shared" ca="1" si="433"/>
        <v>-9.9385920364666678</v>
      </c>
      <c r="K1573">
        <f t="shared" ca="1" si="434"/>
        <v>8.1443233949214537</v>
      </c>
      <c r="L1573">
        <f t="shared" ca="1" si="435"/>
        <v>-9.9385920364666678</v>
      </c>
      <c r="M1573">
        <f t="shared" ca="1" si="436"/>
        <v>61.027807801363835</v>
      </c>
      <c r="N1573">
        <f t="shared" ca="1" si="437"/>
        <v>13.487619847687943</v>
      </c>
      <c r="O1573">
        <f t="shared" ca="1" si="438"/>
        <v>8.1443233949214537</v>
      </c>
      <c r="P1573">
        <f t="shared" ca="1" si="439"/>
        <v>13.487619847687943</v>
      </c>
      <c r="Q1573">
        <f t="shared" ca="1" si="440"/>
        <v>18.81814105412883</v>
      </c>
    </row>
    <row r="1574" spans="1:17" x14ac:dyDescent="0.2">
      <c r="A1574">
        <f t="shared" si="427"/>
        <v>1562</v>
      </c>
      <c r="B1574">
        <f t="shared" ca="1" si="428"/>
        <v>15.082528616957738</v>
      </c>
      <c r="C1574">
        <f t="shared" ca="1" si="429"/>
        <v>11.810661443238043</v>
      </c>
      <c r="E1574">
        <f t="shared" ca="1" si="425"/>
        <v>0.42433146901489982</v>
      </c>
      <c r="F1574">
        <f t="shared" ca="1" si="426"/>
        <v>0.44023933177831043</v>
      </c>
      <c r="G1574">
        <f t="shared" ca="1" si="430"/>
        <v>0.13542919920678975</v>
      </c>
      <c r="H1574">
        <f t="shared" ca="1" si="431"/>
        <v>1</v>
      </c>
      <c r="I1574">
        <f t="shared" ca="1" si="432"/>
        <v>47.949231187306111</v>
      </c>
      <c r="J1574">
        <f t="shared" ca="1" si="433"/>
        <v>-10.946913778977422</v>
      </c>
      <c r="K1574">
        <f t="shared" ca="1" si="434"/>
        <v>6.1334057092881435</v>
      </c>
      <c r="L1574">
        <f t="shared" ca="1" si="435"/>
        <v>-10.946913778977422</v>
      </c>
      <c r="M1574">
        <f t="shared" ca="1" si="436"/>
        <v>130.78343960626506</v>
      </c>
      <c r="N1574">
        <f t="shared" ca="1" si="437"/>
        <v>19.762421200579496</v>
      </c>
      <c r="O1574">
        <f t="shared" ca="1" si="438"/>
        <v>6.1334057092881435</v>
      </c>
      <c r="P1574">
        <f t="shared" ca="1" si="439"/>
        <v>19.762421200579496</v>
      </c>
      <c r="Q1574">
        <f t="shared" ca="1" si="440"/>
        <v>18.85217242599748</v>
      </c>
    </row>
    <row r="1575" spans="1:17" x14ac:dyDescent="0.2">
      <c r="A1575">
        <f t="shared" si="427"/>
        <v>1563</v>
      </c>
      <c r="B1575">
        <f t="shared" ca="1" si="428"/>
        <v>15.604990937069521</v>
      </c>
      <c r="C1575">
        <f t="shared" ca="1" si="429"/>
        <v>7.073713193943858</v>
      </c>
      <c r="E1575">
        <f t="shared" ca="1" si="425"/>
        <v>0.94858912732794298</v>
      </c>
      <c r="F1575">
        <f t="shared" ca="1" si="426"/>
        <v>2.5756556912498254E-2</v>
      </c>
      <c r="G1575">
        <f t="shared" ca="1" si="430"/>
        <v>2.5654315759558764E-2</v>
      </c>
      <c r="H1575">
        <f t="shared" ca="1" si="431"/>
        <v>1</v>
      </c>
      <c r="I1575">
        <f t="shared" ca="1" si="432"/>
        <v>239.62242084069916</v>
      </c>
      <c r="J1575">
        <f t="shared" ca="1" si="433"/>
        <v>-1.431738044893514</v>
      </c>
      <c r="K1575">
        <f t="shared" ca="1" si="434"/>
        <v>2.5973036157491634</v>
      </c>
      <c r="L1575">
        <f t="shared" ca="1" si="435"/>
        <v>-1.431738044893514</v>
      </c>
      <c r="M1575">
        <f t="shared" ca="1" si="436"/>
        <v>0.44766247114626667</v>
      </c>
      <c r="N1575">
        <f t="shared" ca="1" si="437"/>
        <v>0.2190217491088812</v>
      </c>
      <c r="O1575">
        <f t="shared" ca="1" si="438"/>
        <v>2.5973036157491634</v>
      </c>
      <c r="P1575">
        <f t="shared" ca="1" si="439"/>
        <v>0.2190217491088812</v>
      </c>
      <c r="Q1575">
        <f t="shared" ca="1" si="440"/>
        <v>0.67648419424741812</v>
      </c>
    </row>
    <row r="1576" spans="1:17" x14ac:dyDescent="0.2">
      <c r="A1576">
        <f t="shared" si="427"/>
        <v>1564</v>
      </c>
      <c r="B1576">
        <f t="shared" ca="1" si="428"/>
        <v>13.986244965560976</v>
      </c>
      <c r="C1576">
        <f t="shared" ca="1" si="429"/>
        <v>10.97682046156163</v>
      </c>
      <c r="E1576">
        <f t="shared" ca="1" si="425"/>
        <v>0.51221136613721496</v>
      </c>
      <c r="F1576">
        <f t="shared" ca="1" si="426"/>
        <v>0.37618785555495665</v>
      </c>
      <c r="G1576">
        <f t="shared" ca="1" si="430"/>
        <v>0.11160077830782839</v>
      </c>
      <c r="H1576">
        <f t="shared" ca="1" si="431"/>
        <v>1</v>
      </c>
      <c r="I1576">
        <f t="shared" ca="1" si="432"/>
        <v>69.866596782720507</v>
      </c>
      <c r="J1576">
        <f t="shared" ca="1" si="433"/>
        <v>-11.29149895149677</v>
      </c>
      <c r="K1576">
        <f t="shared" ca="1" si="434"/>
        <v>6.1009937003643246</v>
      </c>
      <c r="L1576">
        <f t="shared" ca="1" si="435"/>
        <v>-11.29149895149677</v>
      </c>
      <c r="M1576">
        <f t="shared" ca="1" si="436"/>
        <v>95.495875839716533</v>
      </c>
      <c r="N1576">
        <f t="shared" ca="1" si="437"/>
        <v>13.91589024231377</v>
      </c>
      <c r="O1576">
        <f t="shared" ca="1" si="438"/>
        <v>6.1009937003643246</v>
      </c>
      <c r="P1576">
        <f t="shared" ca="1" si="439"/>
        <v>13.91589024231377</v>
      </c>
      <c r="Q1576">
        <f t="shared" ca="1" si="440"/>
        <v>12.801805631880098</v>
      </c>
    </row>
    <row r="1577" spans="1:17" x14ac:dyDescent="0.2">
      <c r="A1577">
        <f t="shared" si="427"/>
        <v>1565</v>
      </c>
      <c r="B1577">
        <f t="shared" ca="1" si="428"/>
        <v>17.832961641001358</v>
      </c>
      <c r="C1577">
        <f t="shared" ca="1" si="429"/>
        <v>14.100253957249786</v>
      </c>
      <c r="E1577">
        <f t="shared" ca="1" si="425"/>
        <v>0.38075067770002979</v>
      </c>
      <c r="F1577">
        <f t="shared" ca="1" si="426"/>
        <v>0.21617422593633256</v>
      </c>
      <c r="G1577">
        <f t="shared" ca="1" si="430"/>
        <v>0.40307509636363764</v>
      </c>
      <c r="H1577">
        <f t="shared" ca="1" si="431"/>
        <v>1</v>
      </c>
      <c r="I1577">
        <f t="shared" ca="1" si="432"/>
        <v>38.60579822293321</v>
      </c>
      <c r="J1577">
        <f t="shared" ca="1" si="433"/>
        <v>-4.8232771053551264</v>
      </c>
      <c r="K1577">
        <f t="shared" ca="1" si="434"/>
        <v>16.379882923453977</v>
      </c>
      <c r="L1577">
        <f t="shared" ca="1" si="435"/>
        <v>-4.8232771053551264</v>
      </c>
      <c r="M1577">
        <f t="shared" ca="1" si="436"/>
        <v>31.534278513249646</v>
      </c>
      <c r="N1577">
        <f t="shared" ca="1" si="437"/>
        <v>28.882107440145568</v>
      </c>
      <c r="O1577">
        <f t="shared" ca="1" si="438"/>
        <v>16.379882923453977</v>
      </c>
      <c r="P1577">
        <f t="shared" ca="1" si="439"/>
        <v>28.882107440145568</v>
      </c>
      <c r="Q1577">
        <f t="shared" ca="1" si="440"/>
        <v>166.99701763675412</v>
      </c>
    </row>
    <row r="1578" spans="1:17" x14ac:dyDescent="0.2">
      <c r="A1578">
        <f t="shared" si="427"/>
        <v>1566</v>
      </c>
      <c r="B1578">
        <f t="shared" ca="1" si="428"/>
        <v>15.622287917240621</v>
      </c>
      <c r="C1578">
        <f t="shared" ca="1" si="429"/>
        <v>7.5789058234890572</v>
      </c>
      <c r="E1578">
        <f t="shared" ca="1" si="425"/>
        <v>0.92237652714300944</v>
      </c>
      <c r="F1578">
        <f t="shared" ca="1" si="426"/>
        <v>9.8875941667684267E-3</v>
      </c>
      <c r="G1578">
        <f t="shared" ca="1" si="430"/>
        <v>6.7735878690222129E-2</v>
      </c>
      <c r="H1578">
        <f t="shared" ca="1" si="431"/>
        <v>1</v>
      </c>
      <c r="I1578">
        <f t="shared" ca="1" si="432"/>
        <v>226.56230331863742</v>
      </c>
      <c r="J1578">
        <f t="shared" ca="1" si="433"/>
        <v>-0.53443696748351976</v>
      </c>
      <c r="K1578">
        <f t="shared" ca="1" si="434"/>
        <v>6.6682389376369766</v>
      </c>
      <c r="L1578">
        <f t="shared" ca="1" si="435"/>
        <v>-0.53443696748351976</v>
      </c>
      <c r="M1578">
        <f t="shared" ca="1" si="436"/>
        <v>6.5971497020849951E-2</v>
      </c>
      <c r="N1578">
        <f t="shared" ca="1" si="437"/>
        <v>0.22199766258065276</v>
      </c>
      <c r="O1578">
        <f t="shared" ca="1" si="438"/>
        <v>6.6682389376369766</v>
      </c>
      <c r="P1578">
        <f t="shared" ca="1" si="439"/>
        <v>0.22199766258065276</v>
      </c>
      <c r="Q1578">
        <f t="shared" ca="1" si="440"/>
        <v>4.7160056880357839</v>
      </c>
    </row>
    <row r="1579" spans="1:17" x14ac:dyDescent="0.2">
      <c r="A1579">
        <f t="shared" si="427"/>
        <v>1567</v>
      </c>
      <c r="B1579">
        <f t="shared" ca="1" si="428"/>
        <v>16.408914268795979</v>
      </c>
      <c r="C1579">
        <f t="shared" ca="1" si="429"/>
        <v>11.475924682884173</v>
      </c>
      <c r="E1579">
        <f t="shared" ca="1" si="425"/>
        <v>0.65225990516976495</v>
      </c>
      <c r="F1579">
        <f t="shared" ca="1" si="426"/>
        <v>2.4848189604224562E-2</v>
      </c>
      <c r="G1579">
        <f t="shared" ca="1" si="430"/>
        <v>0.32289190522601047</v>
      </c>
      <c r="H1579">
        <f t="shared" ca="1" si="431"/>
        <v>1</v>
      </c>
      <c r="I1579">
        <f t="shared" ca="1" si="432"/>
        <v>113.29546661045845</v>
      </c>
      <c r="J1579">
        <f t="shared" ca="1" si="433"/>
        <v>-0.94975819878066259</v>
      </c>
      <c r="K1579">
        <f t="shared" ca="1" si="434"/>
        <v>22.478223358159642</v>
      </c>
      <c r="L1579">
        <f t="shared" ca="1" si="435"/>
        <v>-0.94975819878066259</v>
      </c>
      <c r="M1579">
        <f t="shared" ca="1" si="436"/>
        <v>0.41664346895473664</v>
      </c>
      <c r="N1579">
        <f t="shared" ca="1" si="437"/>
        <v>2.6594443687383675</v>
      </c>
      <c r="O1579">
        <f t="shared" ca="1" si="438"/>
        <v>22.478223358159642</v>
      </c>
      <c r="P1579">
        <f t="shared" ca="1" si="439"/>
        <v>2.6594443687383675</v>
      </c>
      <c r="Q1579">
        <f t="shared" ca="1" si="440"/>
        <v>107.16453834504834</v>
      </c>
    </row>
    <row r="1580" spans="1:17" x14ac:dyDescent="0.2">
      <c r="A1580">
        <f t="shared" si="427"/>
        <v>1568</v>
      </c>
      <c r="B1580">
        <f t="shared" ca="1" si="428"/>
        <v>18.160986815516566</v>
      </c>
      <c r="C1580">
        <f t="shared" ca="1" si="429"/>
        <v>14.443679304272525</v>
      </c>
      <c r="E1580">
        <f t="shared" ca="1" si="425"/>
        <v>0.30940897521484423</v>
      </c>
      <c r="F1580">
        <f t="shared" ca="1" si="426"/>
        <v>0.31364830409644784</v>
      </c>
      <c r="G1580">
        <f t="shared" ca="1" si="430"/>
        <v>0.37694272068870793</v>
      </c>
      <c r="H1580">
        <f t="shared" ca="1" si="431"/>
        <v>1</v>
      </c>
      <c r="I1580">
        <f t="shared" ca="1" si="432"/>
        <v>25.493941283154076</v>
      </c>
      <c r="J1580">
        <f t="shared" ca="1" si="433"/>
        <v>-5.6868721804136477</v>
      </c>
      <c r="K1580">
        <f t="shared" ca="1" si="434"/>
        <v>12.447794502542132</v>
      </c>
      <c r="L1580">
        <f t="shared" ca="1" si="435"/>
        <v>-5.6868721804136477</v>
      </c>
      <c r="M1580">
        <f t="shared" ca="1" si="436"/>
        <v>66.383624545507516</v>
      </c>
      <c r="N1580">
        <f t="shared" ca="1" si="437"/>
        <v>39.188379462243851</v>
      </c>
      <c r="O1580">
        <f t="shared" ca="1" si="438"/>
        <v>12.447794502542132</v>
      </c>
      <c r="P1580">
        <f t="shared" ca="1" si="439"/>
        <v>39.188379462243851</v>
      </c>
      <c r="Q1580">
        <f t="shared" ca="1" si="440"/>
        <v>146.04527271596029</v>
      </c>
    </row>
    <row r="1581" spans="1:17" x14ac:dyDescent="0.2">
      <c r="A1581">
        <f t="shared" si="427"/>
        <v>1569</v>
      </c>
      <c r="B1581">
        <f t="shared" ca="1" si="428"/>
        <v>19.367242832221258</v>
      </c>
      <c r="C1581">
        <f t="shared" ca="1" si="429"/>
        <v>12.824767320757902</v>
      </c>
      <c r="E1581">
        <f t="shared" ca="1" si="425"/>
        <v>0.2220783778162615</v>
      </c>
      <c r="F1581">
        <f t="shared" ca="1" si="426"/>
        <v>0.71105501022284812</v>
      </c>
      <c r="G1581">
        <f t="shared" ca="1" si="430"/>
        <v>6.6866611960890388E-2</v>
      </c>
      <c r="H1581">
        <f t="shared" ca="1" si="431"/>
        <v>1</v>
      </c>
      <c r="I1581">
        <f t="shared" ca="1" si="432"/>
        <v>13.133598009439634</v>
      </c>
      <c r="J1581">
        <f t="shared" ca="1" si="433"/>
        <v>-9.2535226720131387</v>
      </c>
      <c r="K1581">
        <f t="shared" ca="1" si="434"/>
        <v>1.584892232308762</v>
      </c>
      <c r="L1581">
        <f t="shared" ca="1" si="435"/>
        <v>-9.2535226720131387</v>
      </c>
      <c r="M1581">
        <f t="shared" ca="1" si="436"/>
        <v>341.17835875952233</v>
      </c>
      <c r="N1581">
        <f t="shared" ca="1" si="437"/>
        <v>15.759829681893301</v>
      </c>
      <c r="O1581">
        <f t="shared" ca="1" si="438"/>
        <v>1.584892232308762</v>
      </c>
      <c r="P1581">
        <f t="shared" ca="1" si="439"/>
        <v>15.759829681893301</v>
      </c>
      <c r="Q1581">
        <f t="shared" ca="1" si="440"/>
        <v>4.5957396688858623</v>
      </c>
    </row>
    <row r="1582" spans="1:17" x14ac:dyDescent="0.2">
      <c r="A1582">
        <f t="shared" si="427"/>
        <v>1570</v>
      </c>
      <c r="B1582">
        <f t="shared" ca="1" si="428"/>
        <v>13.916124241122334</v>
      </c>
      <c r="C1582">
        <f t="shared" ca="1" si="429"/>
        <v>7.6327203351369075</v>
      </c>
      <c r="E1582">
        <f t="shared" ca="1" si="425"/>
        <v>0.85158415434340518</v>
      </c>
      <c r="F1582">
        <f t="shared" ca="1" si="426"/>
        <v>0.14574291483217025</v>
      </c>
      <c r="G1582">
        <f t="shared" ca="1" si="430"/>
        <v>2.6729308244245742E-3</v>
      </c>
      <c r="H1582">
        <f t="shared" ca="1" si="431"/>
        <v>1</v>
      </c>
      <c r="I1582">
        <f t="shared" ca="1" si="432"/>
        <v>193.11958080463214</v>
      </c>
      <c r="J1582">
        <f t="shared" ca="1" si="433"/>
        <v>-7.2729841131033437</v>
      </c>
      <c r="K1582">
        <f t="shared" ca="1" si="434"/>
        <v>0.24294022698938897</v>
      </c>
      <c r="L1582">
        <f t="shared" ca="1" si="435"/>
        <v>-7.2729841131033437</v>
      </c>
      <c r="M1582">
        <f t="shared" ca="1" si="436"/>
        <v>14.333424926604875</v>
      </c>
      <c r="N1582">
        <f t="shared" ca="1" si="437"/>
        <v>0.12912614055096147</v>
      </c>
      <c r="O1582">
        <f t="shared" ca="1" si="438"/>
        <v>0.24294022698938897</v>
      </c>
      <c r="P1582">
        <f t="shared" ca="1" si="439"/>
        <v>0.12912614055096147</v>
      </c>
      <c r="Q1582">
        <f t="shared" ca="1" si="440"/>
        <v>7.3436542416471969E-3</v>
      </c>
    </row>
    <row r="1583" spans="1:17" x14ac:dyDescent="0.2">
      <c r="A1583">
        <f t="shared" si="427"/>
        <v>1571</v>
      </c>
      <c r="B1583">
        <f t="shared" ca="1" si="428"/>
        <v>14.194883206784446</v>
      </c>
      <c r="C1583">
        <f t="shared" ca="1" si="429"/>
        <v>8.8319021832143818</v>
      </c>
      <c r="E1583">
        <f t="shared" ca="1" si="425"/>
        <v>0.7927753581967284</v>
      </c>
      <c r="F1583">
        <f t="shared" ca="1" si="426"/>
        <v>0.10117227320920183</v>
      </c>
      <c r="G1583">
        <f t="shared" ca="1" si="430"/>
        <v>0.10605236859406977</v>
      </c>
      <c r="H1583">
        <f t="shared" ca="1" si="431"/>
        <v>1</v>
      </c>
      <c r="I1583">
        <f t="shared" ca="1" si="432"/>
        <v>167.36762426858016</v>
      </c>
      <c r="J1583">
        <f t="shared" ca="1" si="433"/>
        <v>-4.7001234687939322</v>
      </c>
      <c r="K1583">
        <f t="shared" ca="1" si="434"/>
        <v>8.9733510211515952</v>
      </c>
      <c r="L1583">
        <f t="shared" ca="1" si="435"/>
        <v>-4.7001234687939322</v>
      </c>
      <c r="M1583">
        <f t="shared" ca="1" si="436"/>
        <v>6.9071373189909666</v>
      </c>
      <c r="N1583">
        <f t="shared" ca="1" si="437"/>
        <v>3.5564841773866216</v>
      </c>
      <c r="O1583">
        <f t="shared" ca="1" si="438"/>
        <v>8.9733510211515952</v>
      </c>
      <c r="P1583">
        <f t="shared" ca="1" si="439"/>
        <v>3.5564841773866216</v>
      </c>
      <c r="Q1583">
        <f t="shared" ca="1" si="440"/>
        <v>11.560524207191392</v>
      </c>
    </row>
    <row r="1584" spans="1:17" x14ac:dyDescent="0.2">
      <c r="A1584">
        <f t="shared" si="427"/>
        <v>1572</v>
      </c>
      <c r="B1584">
        <f t="shared" ca="1" si="428"/>
        <v>17.760854702518792</v>
      </c>
      <c r="C1584">
        <f t="shared" ca="1" si="429"/>
        <v>13.067293033760144</v>
      </c>
      <c r="E1584">
        <f t="shared" ca="1" si="425"/>
        <v>0.53367569864423081</v>
      </c>
      <c r="F1584">
        <f t="shared" ca="1" si="426"/>
        <v>4.7706923138695477E-2</v>
      </c>
      <c r="G1584">
        <f t="shared" ca="1" si="430"/>
        <v>0.41861737821707373</v>
      </c>
      <c r="H1584">
        <f t="shared" ca="1" si="431"/>
        <v>1</v>
      </c>
      <c r="I1584">
        <f t="shared" ca="1" si="432"/>
        <v>75.844836777423524</v>
      </c>
      <c r="J1584">
        <f t="shared" ca="1" si="433"/>
        <v>-1.4919574964219018</v>
      </c>
      <c r="K1584">
        <f t="shared" ca="1" si="434"/>
        <v>23.843984041580427</v>
      </c>
      <c r="L1584">
        <f t="shared" ca="1" si="435"/>
        <v>-1.4919574964219018</v>
      </c>
      <c r="M1584">
        <f t="shared" ca="1" si="436"/>
        <v>1.5358114077658711</v>
      </c>
      <c r="N1584">
        <f t="shared" ca="1" si="437"/>
        <v>6.6196901413587748</v>
      </c>
      <c r="O1584">
        <f t="shared" ca="1" si="438"/>
        <v>23.843984041580427</v>
      </c>
      <c r="P1584">
        <f t="shared" ca="1" si="439"/>
        <v>6.6196901413587748</v>
      </c>
      <c r="Q1584">
        <f t="shared" ca="1" si="440"/>
        <v>180.12387820575987</v>
      </c>
    </row>
    <row r="1585" spans="1:17" x14ac:dyDescent="0.2">
      <c r="A1585">
        <f t="shared" si="427"/>
        <v>1573</v>
      </c>
      <c r="B1585">
        <f t="shared" ca="1" si="428"/>
        <v>15.662337219711427</v>
      </c>
      <c r="C1585">
        <f t="shared" ca="1" si="429"/>
        <v>11.773637143191467</v>
      </c>
      <c r="E1585">
        <f t="shared" ca="1" si="425"/>
        <v>0.39035152970113429</v>
      </c>
      <c r="F1585">
        <f t="shared" ca="1" si="426"/>
        <v>0.51402024994205109</v>
      </c>
      <c r="G1585">
        <f t="shared" ca="1" si="430"/>
        <v>9.5628220356814619E-2</v>
      </c>
      <c r="H1585">
        <f t="shared" ca="1" si="431"/>
        <v>1</v>
      </c>
      <c r="I1585">
        <f t="shared" ca="1" si="432"/>
        <v>40.577280547866138</v>
      </c>
      <c r="J1585">
        <f t="shared" ca="1" si="433"/>
        <v>-11.758007424527205</v>
      </c>
      <c r="K1585">
        <f t="shared" ca="1" si="434"/>
        <v>3.9840621166613039</v>
      </c>
      <c r="L1585">
        <f t="shared" ca="1" si="435"/>
        <v>-11.758007424527205</v>
      </c>
      <c r="M1585">
        <f t="shared" ca="1" si="436"/>
        <v>178.29350834810975</v>
      </c>
      <c r="N1585">
        <f t="shared" ca="1" si="437"/>
        <v>16.293159246585819</v>
      </c>
      <c r="O1585">
        <f t="shared" ca="1" si="438"/>
        <v>3.9840621166613039</v>
      </c>
      <c r="P1585">
        <f t="shared" ca="1" si="439"/>
        <v>16.293159246585819</v>
      </c>
      <c r="Q1585">
        <f t="shared" ca="1" si="440"/>
        <v>9.39959041054213</v>
      </c>
    </row>
    <row r="1586" spans="1:17" x14ac:dyDescent="0.2">
      <c r="A1586">
        <f t="shared" si="427"/>
        <v>1574</v>
      </c>
      <c r="B1586">
        <f t="shared" ca="1" si="428"/>
        <v>14.695484787373932</v>
      </c>
      <c r="C1586">
        <f t="shared" ca="1" si="429"/>
        <v>10.425418543258747</v>
      </c>
      <c r="E1586">
        <f t="shared" ca="1" si="425"/>
        <v>0.68489924295845916</v>
      </c>
      <c r="F1586">
        <f t="shared" ca="1" si="426"/>
        <v>0.10207854811692373</v>
      </c>
      <c r="G1586">
        <f t="shared" ca="1" si="430"/>
        <v>0.2130222089246171</v>
      </c>
      <c r="H1586">
        <f t="shared" ca="1" si="431"/>
        <v>1</v>
      </c>
      <c r="I1586">
        <f t="shared" ca="1" si="432"/>
        <v>124.91786091125027</v>
      </c>
      <c r="J1586">
        <f t="shared" ca="1" si="433"/>
        <v>-4.096932291196171</v>
      </c>
      <c r="K1586">
        <f t="shared" ca="1" si="434"/>
        <v>15.571688655228519</v>
      </c>
      <c r="L1586">
        <f t="shared" ca="1" si="435"/>
        <v>-4.096932291196171</v>
      </c>
      <c r="M1586">
        <f t="shared" ca="1" si="436"/>
        <v>7.0314362343227685</v>
      </c>
      <c r="N1586">
        <f t="shared" ca="1" si="437"/>
        <v>7.207727653423448</v>
      </c>
      <c r="O1586">
        <f t="shared" ca="1" si="438"/>
        <v>15.571688655228519</v>
      </c>
      <c r="P1586">
        <f t="shared" ca="1" si="439"/>
        <v>7.207727653423448</v>
      </c>
      <c r="Q1586">
        <f t="shared" ca="1" si="440"/>
        <v>46.643007955453967</v>
      </c>
    </row>
    <row r="1587" spans="1:17" x14ac:dyDescent="0.2">
      <c r="A1587">
        <f t="shared" si="427"/>
        <v>1575</v>
      </c>
      <c r="B1587">
        <f t="shared" ca="1" si="428"/>
        <v>16.486070307746662</v>
      </c>
      <c r="C1587">
        <f t="shared" ca="1" si="429"/>
        <v>11.496207315475274</v>
      </c>
      <c r="E1587">
        <f t="shared" ca="1" si="425"/>
        <v>0.65306387764627605</v>
      </c>
      <c r="F1587">
        <f t="shared" ca="1" si="426"/>
        <v>2.0456159014313063E-2</v>
      </c>
      <c r="G1587">
        <f t="shared" ca="1" si="430"/>
        <v>0.32647996333941087</v>
      </c>
      <c r="H1587">
        <f t="shared" ca="1" si="431"/>
        <v>1</v>
      </c>
      <c r="I1587">
        <f t="shared" ca="1" si="432"/>
        <v>113.57493365266572</v>
      </c>
      <c r="J1587">
        <f t="shared" ca="1" si="433"/>
        <v>-0.78284786171947629</v>
      </c>
      <c r="K1587">
        <f t="shared" ca="1" si="434"/>
        <v>22.756021606690613</v>
      </c>
      <c r="L1587">
        <f t="shared" ca="1" si="435"/>
        <v>-0.78284786171947629</v>
      </c>
      <c r="M1587">
        <f t="shared" ca="1" si="436"/>
        <v>0.28237305720440775</v>
      </c>
      <c r="N1587">
        <f t="shared" ca="1" si="437"/>
        <v>2.2137043789867215</v>
      </c>
      <c r="O1587">
        <f t="shared" ca="1" si="438"/>
        <v>22.756021606690613</v>
      </c>
      <c r="P1587">
        <f t="shared" ca="1" si="439"/>
        <v>2.2137043789867215</v>
      </c>
      <c r="Q1587">
        <f t="shared" ca="1" si="440"/>
        <v>109.5594512341803</v>
      </c>
    </row>
    <row r="1588" spans="1:17" x14ac:dyDescent="0.2">
      <c r="A1588">
        <f t="shared" si="427"/>
        <v>1576</v>
      </c>
      <c r="B1588">
        <f t="shared" ca="1" si="428"/>
        <v>19.37731035330777</v>
      </c>
      <c r="C1588">
        <f t="shared" ca="1" si="429"/>
        <v>15.077674715267969</v>
      </c>
      <c r="E1588">
        <f t="shared" ca="1" si="425"/>
        <v>0.21848964233428769</v>
      </c>
      <c r="F1588">
        <f t="shared" ca="1" si="426"/>
        <v>0.41109939865092221</v>
      </c>
      <c r="G1588">
        <f t="shared" ca="1" si="430"/>
        <v>0.3704109590147901</v>
      </c>
      <c r="H1588">
        <f t="shared" ca="1" si="431"/>
        <v>1</v>
      </c>
      <c r="I1588">
        <f t="shared" ca="1" si="432"/>
        <v>12.712555849901289</v>
      </c>
      <c r="J1588">
        <f t="shared" ca="1" si="433"/>
        <v>-5.2635082896997316</v>
      </c>
      <c r="K1588">
        <f t="shared" ca="1" si="434"/>
        <v>8.6377140518861815</v>
      </c>
      <c r="L1588">
        <f t="shared" ca="1" si="435"/>
        <v>-5.2635082896997316</v>
      </c>
      <c r="M1588">
        <f t="shared" ca="1" si="436"/>
        <v>114.04303246741193</v>
      </c>
      <c r="N1588">
        <f t="shared" ca="1" si="437"/>
        <v>50.474226116321248</v>
      </c>
      <c r="O1588">
        <f t="shared" ca="1" si="438"/>
        <v>8.6377140518861815</v>
      </c>
      <c r="P1588">
        <f t="shared" ca="1" si="439"/>
        <v>50.474226116321248</v>
      </c>
      <c r="Q1588">
        <f t="shared" ca="1" si="440"/>
        <v>141.02770445407987</v>
      </c>
    </row>
    <row r="1589" spans="1:17" x14ac:dyDescent="0.2">
      <c r="A1589">
        <f t="shared" si="427"/>
        <v>1577</v>
      </c>
      <c r="B1589">
        <f t="shared" ca="1" si="428"/>
        <v>21.138027035422358</v>
      </c>
      <c r="C1589">
        <f t="shared" ca="1" si="429"/>
        <v>16.171029438628352</v>
      </c>
      <c r="E1589">
        <f t="shared" ca="1" si="425"/>
        <v>0.23182521272075707</v>
      </c>
      <c r="F1589">
        <f t="shared" ca="1" si="426"/>
        <v>0.2350313508200568</v>
      </c>
      <c r="G1589">
        <f t="shared" ca="1" si="430"/>
        <v>0.53314343645918616</v>
      </c>
      <c r="H1589">
        <f t="shared" ca="1" si="431"/>
        <v>1</v>
      </c>
      <c r="I1589">
        <f t="shared" ca="1" si="432"/>
        <v>14.311742060080361</v>
      </c>
      <c r="J1589">
        <f t="shared" ca="1" si="433"/>
        <v>-3.1928909039345239</v>
      </c>
      <c r="K1589">
        <f t="shared" ca="1" si="434"/>
        <v>13.191338830947469</v>
      </c>
      <c r="L1589">
        <f t="shared" ca="1" si="435"/>
        <v>-3.1928909039345239</v>
      </c>
      <c r="M1589">
        <f t="shared" ca="1" si="436"/>
        <v>37.275773763929251</v>
      </c>
      <c r="N1589">
        <f t="shared" ca="1" si="437"/>
        <v>41.534488244186548</v>
      </c>
      <c r="O1589">
        <f t="shared" ca="1" si="438"/>
        <v>13.191338830947469</v>
      </c>
      <c r="P1589">
        <f t="shared" ca="1" si="439"/>
        <v>41.534488244186548</v>
      </c>
      <c r="Q1589">
        <f t="shared" ca="1" si="440"/>
        <v>292.16279878383784</v>
      </c>
    </row>
    <row r="1590" spans="1:17" x14ac:dyDescent="0.2">
      <c r="A1590">
        <f t="shared" si="427"/>
        <v>1578</v>
      </c>
      <c r="B1590">
        <f t="shared" ca="1" si="428"/>
        <v>21.105147336824167</v>
      </c>
      <c r="C1590">
        <f t="shared" ca="1" si="429"/>
        <v>15.673417937513239</v>
      </c>
      <c r="E1590">
        <f t="shared" ca="1" si="425"/>
        <v>0.33773427269090095</v>
      </c>
      <c r="F1590">
        <f t="shared" ca="1" si="426"/>
        <v>8.8662320577963222E-2</v>
      </c>
      <c r="G1590">
        <f t="shared" ca="1" si="430"/>
        <v>0.57360340673113586</v>
      </c>
      <c r="H1590">
        <f t="shared" ca="1" si="431"/>
        <v>1</v>
      </c>
      <c r="I1590">
        <f t="shared" ca="1" si="432"/>
        <v>30.375360092398807</v>
      </c>
      <c r="J1590">
        <f t="shared" ca="1" si="433"/>
        <v>-1.7547362352314744</v>
      </c>
      <c r="K1590">
        <f t="shared" ca="1" si="434"/>
        <v>20.676213030578069</v>
      </c>
      <c r="L1590">
        <f t="shared" ca="1" si="435"/>
        <v>-1.7547362352314744</v>
      </c>
      <c r="M1590">
        <f t="shared" ca="1" si="436"/>
        <v>5.3046075845138727</v>
      </c>
      <c r="N1590">
        <f t="shared" ca="1" si="437"/>
        <v>16.857369883500525</v>
      </c>
      <c r="O1590">
        <f t="shared" ca="1" si="438"/>
        <v>20.676213030578069</v>
      </c>
      <c r="P1590">
        <f t="shared" ca="1" si="439"/>
        <v>16.857369883500525</v>
      </c>
      <c r="Q1590">
        <f t="shared" ca="1" si="440"/>
        <v>338.18958307444939</v>
      </c>
    </row>
    <row r="1591" spans="1:17" x14ac:dyDescent="0.2">
      <c r="A1591">
        <f t="shared" si="427"/>
        <v>1579</v>
      </c>
      <c r="B1591">
        <f t="shared" ca="1" si="428"/>
        <v>16.802229024709685</v>
      </c>
      <c r="C1591">
        <f t="shared" ca="1" si="429"/>
        <v>13.21570136986303</v>
      </c>
      <c r="E1591">
        <f t="shared" ca="1" si="425"/>
        <v>0.46097446412735887</v>
      </c>
      <c r="F1591">
        <f t="shared" ca="1" si="426"/>
        <v>0.17452419257924698</v>
      </c>
      <c r="G1591">
        <f t="shared" ca="1" si="430"/>
        <v>0.36450134329339412</v>
      </c>
      <c r="H1591">
        <f t="shared" ca="1" si="431"/>
        <v>1</v>
      </c>
      <c r="I1591">
        <f t="shared" ca="1" si="432"/>
        <v>56.588072686589769</v>
      </c>
      <c r="J1591">
        <f t="shared" ca="1" si="433"/>
        <v>-4.7144400944766325</v>
      </c>
      <c r="K1591">
        <f t="shared" ca="1" si="434"/>
        <v>17.933297083409684</v>
      </c>
      <c r="L1591">
        <f t="shared" ca="1" si="435"/>
        <v>-4.7144400944766325</v>
      </c>
      <c r="M1591">
        <f t="shared" ca="1" si="436"/>
        <v>20.553526573161619</v>
      </c>
      <c r="N1591">
        <f t="shared" ca="1" si="437"/>
        <v>21.085979054851734</v>
      </c>
      <c r="O1591">
        <f t="shared" ca="1" si="438"/>
        <v>17.933297083409684</v>
      </c>
      <c r="P1591">
        <f t="shared" ca="1" si="439"/>
        <v>21.085979054851734</v>
      </c>
      <c r="Q1591">
        <f t="shared" ca="1" si="440"/>
        <v>136.56362885147564</v>
      </c>
    </row>
    <row r="1592" spans="1:17" x14ac:dyDescent="0.2">
      <c r="A1592">
        <f t="shared" si="427"/>
        <v>1580</v>
      </c>
      <c r="B1592">
        <f t="shared" ca="1" si="428"/>
        <v>21.743847775407804</v>
      </c>
      <c r="C1592">
        <f t="shared" ca="1" si="429"/>
        <v>16.437615529258753</v>
      </c>
      <c r="E1592">
        <f t="shared" ca="1" si="425"/>
        <v>0.2337471506926514</v>
      </c>
      <c r="F1592">
        <f t="shared" ca="1" si="426"/>
        <v>0.194791145745489</v>
      </c>
      <c r="G1592">
        <f t="shared" ca="1" si="430"/>
        <v>0.57146170356185966</v>
      </c>
      <c r="H1592">
        <f t="shared" ca="1" si="431"/>
        <v>1</v>
      </c>
      <c r="I1592">
        <f t="shared" ca="1" si="432"/>
        <v>14.550027620681281</v>
      </c>
      <c r="J1592">
        <f t="shared" ca="1" si="433"/>
        <v>-2.6681678924724714</v>
      </c>
      <c r="K1592">
        <f t="shared" ca="1" si="434"/>
        <v>14.256653648040764</v>
      </c>
      <c r="L1592">
        <f t="shared" ca="1" si="435"/>
        <v>-2.6681678924724714</v>
      </c>
      <c r="M1592">
        <f t="shared" ca="1" si="436"/>
        <v>25.60433484297506</v>
      </c>
      <c r="N1592">
        <f t="shared" ca="1" si="437"/>
        <v>36.897364264725283</v>
      </c>
      <c r="O1592">
        <f t="shared" ca="1" si="438"/>
        <v>14.256653648040764</v>
      </c>
      <c r="P1592">
        <f t="shared" ca="1" si="439"/>
        <v>36.897364264725283</v>
      </c>
      <c r="Q1592">
        <f t="shared" ca="1" si="440"/>
        <v>335.66885357586335</v>
      </c>
    </row>
    <row r="1593" spans="1:17" x14ac:dyDescent="0.2">
      <c r="A1593">
        <f t="shared" si="427"/>
        <v>1581</v>
      </c>
      <c r="B1593">
        <f t="shared" ca="1" si="428"/>
        <v>15.782447122056078</v>
      </c>
      <c r="C1593">
        <f t="shared" ca="1" si="429"/>
        <v>7.1763909307243834</v>
      </c>
      <c r="E1593">
        <f t="shared" ca="1" si="425"/>
        <v>0.94934660884806343</v>
      </c>
      <c r="F1593">
        <f t="shared" ca="1" si="426"/>
        <v>1.0222868822183128E-2</v>
      </c>
      <c r="G1593">
        <f t="shared" ca="1" si="430"/>
        <v>4.0430522329753436E-2</v>
      </c>
      <c r="H1593">
        <f t="shared" ca="1" si="431"/>
        <v>1</v>
      </c>
      <c r="I1593">
        <f t="shared" ca="1" si="432"/>
        <v>240.00526736764999</v>
      </c>
      <c r="J1593">
        <f t="shared" ca="1" si="433"/>
        <v>-0.5687156867536356</v>
      </c>
      <c r="K1593">
        <f t="shared" ca="1" si="434"/>
        <v>4.0965503520370108</v>
      </c>
      <c r="L1593">
        <f t="shared" ca="1" si="435"/>
        <v>-0.5687156867536356</v>
      </c>
      <c r="M1593">
        <f t="shared" ca="1" si="436"/>
        <v>7.0521355285614498E-2</v>
      </c>
      <c r="N1593">
        <f t="shared" ca="1" si="437"/>
        <v>0.1370001808089831</v>
      </c>
      <c r="O1593">
        <f t="shared" ca="1" si="438"/>
        <v>4.0965503520370108</v>
      </c>
      <c r="P1593">
        <f t="shared" ca="1" si="439"/>
        <v>0.1370001808089831</v>
      </c>
      <c r="Q1593">
        <f t="shared" ca="1" si="440"/>
        <v>1.6801787453758972</v>
      </c>
    </row>
    <row r="1594" spans="1:17" x14ac:dyDescent="0.2">
      <c r="A1594">
        <f t="shared" si="427"/>
        <v>1582</v>
      </c>
      <c r="B1594">
        <f t="shared" ca="1" si="428"/>
        <v>14.804761533619038</v>
      </c>
      <c r="C1594">
        <f t="shared" ca="1" si="429"/>
        <v>11.799233093447416</v>
      </c>
      <c r="E1594">
        <f t="shared" ca="1" si="425"/>
        <v>0.52738732905220431</v>
      </c>
      <c r="F1594">
        <f t="shared" ca="1" si="426"/>
        <v>0.2333438444015753</v>
      </c>
      <c r="G1594">
        <f t="shared" ca="1" si="430"/>
        <v>0.23926882654622039</v>
      </c>
      <c r="H1594">
        <f t="shared" ca="1" si="431"/>
        <v>1</v>
      </c>
      <c r="I1594">
        <f t="shared" ca="1" si="432"/>
        <v>74.067988247175037</v>
      </c>
      <c r="J1594">
        <f t="shared" ca="1" si="433"/>
        <v>-7.2114675893935889</v>
      </c>
      <c r="K1594">
        <f t="shared" ca="1" si="434"/>
        <v>13.467902160383971</v>
      </c>
      <c r="L1594">
        <f t="shared" ca="1" si="435"/>
        <v>-7.2114675893935889</v>
      </c>
      <c r="M1594">
        <f t="shared" ca="1" si="436"/>
        <v>36.742421191127917</v>
      </c>
      <c r="N1594">
        <f t="shared" ca="1" si="437"/>
        <v>18.50637970421365</v>
      </c>
      <c r="O1594">
        <f t="shared" ca="1" si="438"/>
        <v>13.467902160383971</v>
      </c>
      <c r="P1594">
        <f t="shared" ca="1" si="439"/>
        <v>18.50637970421365</v>
      </c>
      <c r="Q1594">
        <f t="shared" ca="1" si="440"/>
        <v>58.844926078614918</v>
      </c>
    </row>
    <row r="1595" spans="1:17" x14ac:dyDescent="0.2">
      <c r="A1595">
        <f t="shared" si="427"/>
        <v>1583</v>
      </c>
      <c r="B1595">
        <f t="shared" ca="1" si="428"/>
        <v>13.927682778657054</v>
      </c>
      <c r="C1595">
        <f t="shared" ca="1" si="429"/>
        <v>8.9958907662906178</v>
      </c>
      <c r="E1595">
        <f t="shared" ca="1" si="425"/>
        <v>0.76914896481422912</v>
      </c>
      <c r="F1595">
        <f t="shared" ca="1" si="426"/>
        <v>0.12659994394977026</v>
      </c>
      <c r="G1595">
        <f t="shared" ca="1" si="430"/>
        <v>0.10425109123600063</v>
      </c>
      <c r="H1595">
        <f t="shared" ca="1" si="431"/>
        <v>1</v>
      </c>
      <c r="I1595">
        <f t="shared" ca="1" si="432"/>
        <v>157.54045163891931</v>
      </c>
      <c r="J1595">
        <f t="shared" ca="1" si="433"/>
        <v>-5.7061290479020057</v>
      </c>
      <c r="K1595">
        <f t="shared" ca="1" si="434"/>
        <v>8.5580577196718259</v>
      </c>
      <c r="L1595">
        <f t="shared" ca="1" si="435"/>
        <v>-5.7061290479020057</v>
      </c>
      <c r="M1595">
        <f t="shared" ca="1" si="436"/>
        <v>10.815387911295739</v>
      </c>
      <c r="N1595">
        <f t="shared" ca="1" si="437"/>
        <v>4.3747488249580462</v>
      </c>
      <c r="O1595">
        <f t="shared" ca="1" si="438"/>
        <v>8.5580577196718259</v>
      </c>
      <c r="P1595">
        <f t="shared" ca="1" si="439"/>
        <v>4.3747488249580462</v>
      </c>
      <c r="Q1595">
        <f t="shared" ca="1" si="440"/>
        <v>11.171153039229518</v>
      </c>
    </row>
    <row r="1596" spans="1:17" x14ac:dyDescent="0.2">
      <c r="A1596">
        <f t="shared" si="427"/>
        <v>1584</v>
      </c>
      <c r="B1596">
        <f t="shared" ca="1" si="428"/>
        <v>19.76263151454037</v>
      </c>
      <c r="C1596">
        <f t="shared" ca="1" si="429"/>
        <v>15.428023962296809</v>
      </c>
      <c r="E1596">
        <f t="shared" ca="1" si="425"/>
        <v>0.25258484342967891</v>
      </c>
      <c r="F1596">
        <f t="shared" ca="1" si="426"/>
        <v>0.29435920820403905</v>
      </c>
      <c r="G1596">
        <f t="shared" ca="1" si="430"/>
        <v>0.45305594836628205</v>
      </c>
      <c r="H1596">
        <f t="shared" ca="1" si="431"/>
        <v>1</v>
      </c>
      <c r="I1596">
        <f t="shared" ca="1" si="432"/>
        <v>16.9897011636243</v>
      </c>
      <c r="J1596">
        <f t="shared" ca="1" si="433"/>
        <v>-4.3569495266552654</v>
      </c>
      <c r="K1596">
        <f t="shared" ca="1" si="434"/>
        <v>12.213587986075312</v>
      </c>
      <c r="L1596">
        <f t="shared" ca="1" si="435"/>
        <v>-4.3569495266552654</v>
      </c>
      <c r="M1596">
        <f t="shared" ca="1" si="436"/>
        <v>58.469627363102546</v>
      </c>
      <c r="N1596">
        <f t="shared" ca="1" si="437"/>
        <v>44.204701578522034</v>
      </c>
      <c r="O1596">
        <f t="shared" ca="1" si="438"/>
        <v>12.213587986075312</v>
      </c>
      <c r="P1596">
        <f t="shared" ca="1" si="439"/>
        <v>44.204701578522034</v>
      </c>
      <c r="Q1596">
        <f t="shared" ca="1" si="440"/>
        <v>210.97959577689315</v>
      </c>
    </row>
    <row r="1597" spans="1:17" x14ac:dyDescent="0.2">
      <c r="A1597">
        <f t="shared" si="427"/>
        <v>1585</v>
      </c>
      <c r="B1597">
        <f t="shared" ca="1" si="428"/>
        <v>14.935811593754774</v>
      </c>
      <c r="C1597">
        <f t="shared" ca="1" si="429"/>
        <v>7.893636283038596</v>
      </c>
      <c r="E1597">
        <f t="shared" ca="1" si="425"/>
        <v>0.88092675514915142</v>
      </c>
      <c r="F1597">
        <f t="shared" ca="1" si="426"/>
        <v>5.0811388488498664E-2</v>
      </c>
      <c r="G1597">
        <f t="shared" ca="1" si="430"/>
        <v>6.826185636234991E-2</v>
      </c>
      <c r="H1597">
        <f t="shared" ca="1" si="431"/>
        <v>1</v>
      </c>
      <c r="I1597">
        <f t="shared" ca="1" si="432"/>
        <v>206.65730773578636</v>
      </c>
      <c r="J1597">
        <f t="shared" ca="1" si="433"/>
        <v>-2.6230011389276502</v>
      </c>
      <c r="K1597">
        <f t="shared" ca="1" si="434"/>
        <v>6.4180343448720967</v>
      </c>
      <c r="L1597">
        <f t="shared" ca="1" si="435"/>
        <v>-2.6230011389276502</v>
      </c>
      <c r="M1597">
        <f t="shared" ca="1" si="436"/>
        <v>1.7421967506471399</v>
      </c>
      <c r="N1597">
        <f t="shared" ca="1" si="437"/>
        <v>1.1496831268173389</v>
      </c>
      <c r="O1597">
        <f t="shared" ca="1" si="438"/>
        <v>6.4180343448720967</v>
      </c>
      <c r="P1597">
        <f t="shared" ca="1" si="439"/>
        <v>1.1496831268173389</v>
      </c>
      <c r="Q1597">
        <f t="shared" ca="1" si="440"/>
        <v>4.7895308121825062</v>
      </c>
    </row>
    <row r="1598" spans="1:17" x14ac:dyDescent="0.2">
      <c r="A1598">
        <f t="shared" si="427"/>
        <v>1586</v>
      </c>
      <c r="B1598">
        <f t="shared" ca="1" si="428"/>
        <v>20.771286149462899</v>
      </c>
      <c r="C1598">
        <f t="shared" ca="1" si="429"/>
        <v>15.909909640953684</v>
      </c>
      <c r="E1598">
        <f t="shared" ca="1" si="425"/>
        <v>0.16176569847437605</v>
      </c>
      <c r="F1598">
        <f t="shared" ca="1" si="426"/>
        <v>0.41234988613769147</v>
      </c>
      <c r="G1598">
        <f t="shared" ca="1" si="430"/>
        <v>0.42588441538793248</v>
      </c>
      <c r="H1598">
        <f t="shared" ca="1" si="431"/>
        <v>1</v>
      </c>
      <c r="I1598">
        <f t="shared" ca="1" si="432"/>
        <v>6.9685760023330028</v>
      </c>
      <c r="J1598">
        <f t="shared" ca="1" si="433"/>
        <v>-3.9088583465279347</v>
      </c>
      <c r="K1598">
        <f t="shared" ca="1" si="434"/>
        <v>7.3529620934319038</v>
      </c>
      <c r="L1598">
        <f t="shared" ca="1" si="435"/>
        <v>-3.9088583465279347</v>
      </c>
      <c r="M1598">
        <f t="shared" ca="1" si="436"/>
        <v>114.73788281777325</v>
      </c>
      <c r="N1598">
        <f t="shared" ca="1" si="437"/>
        <v>58.209869701217251</v>
      </c>
      <c r="O1598">
        <f t="shared" ca="1" si="438"/>
        <v>7.3529620934319038</v>
      </c>
      <c r="P1598">
        <f t="shared" ca="1" si="439"/>
        <v>58.209869701217251</v>
      </c>
      <c r="Q1598">
        <f t="shared" ca="1" si="440"/>
        <v>186.43192258652059</v>
      </c>
    </row>
    <row r="1599" spans="1:17" x14ac:dyDescent="0.2">
      <c r="A1599">
        <f t="shared" si="427"/>
        <v>1587</v>
      </c>
      <c r="B1599">
        <f t="shared" ca="1" si="428"/>
        <v>24.210487546182712</v>
      </c>
      <c r="C1599">
        <f t="shared" ca="1" si="429"/>
        <v>17.914559755597388</v>
      </c>
      <c r="E1599">
        <f t="shared" ca="1" si="425"/>
        <v>8.9817772612793001E-2</v>
      </c>
      <c r="F1599">
        <f t="shared" ca="1" si="426"/>
        <v>0.28451953872447883</v>
      </c>
      <c r="G1599">
        <f t="shared" ca="1" si="430"/>
        <v>0.62566268866272812</v>
      </c>
      <c r="H1599">
        <f t="shared" ca="1" si="431"/>
        <v>1</v>
      </c>
      <c r="I1599">
        <f t="shared" ca="1" si="432"/>
        <v>2.1483039553979588</v>
      </c>
      <c r="J1599">
        <f t="shared" ca="1" si="433"/>
        <v>-1.4975177982568466</v>
      </c>
      <c r="K1599">
        <f t="shared" ca="1" si="434"/>
        <v>5.9977267962539482</v>
      </c>
      <c r="L1599">
        <f t="shared" ca="1" si="435"/>
        <v>-1.4975177982568466</v>
      </c>
      <c r="M1599">
        <f t="shared" ca="1" si="436"/>
        <v>54.625983069710188</v>
      </c>
      <c r="N1599">
        <f t="shared" ca="1" si="437"/>
        <v>59.00534482925962</v>
      </c>
      <c r="O1599">
        <f t="shared" ca="1" si="438"/>
        <v>5.9977267962539482</v>
      </c>
      <c r="P1599">
        <f t="shared" ca="1" si="439"/>
        <v>59.00534482925962</v>
      </c>
      <c r="Q1599">
        <f t="shared" ca="1" si="440"/>
        <v>402.36231254424666</v>
      </c>
    </row>
    <row r="1600" spans="1:17" x14ac:dyDescent="0.2">
      <c r="A1600">
        <f t="shared" si="427"/>
        <v>1588</v>
      </c>
      <c r="B1600">
        <f t="shared" ca="1" si="428"/>
        <v>15.55127998276045</v>
      </c>
      <c r="C1600">
        <f t="shared" ca="1" si="429"/>
        <v>12.201229398088318</v>
      </c>
      <c r="E1600">
        <f t="shared" ca="1" si="425"/>
        <v>0.52854890389714759</v>
      </c>
      <c r="F1600">
        <f t="shared" ca="1" si="426"/>
        <v>0.1761766173778172</v>
      </c>
      <c r="G1600">
        <f t="shared" ca="1" si="430"/>
        <v>0.29527447872503521</v>
      </c>
      <c r="H1600">
        <f t="shared" ca="1" si="431"/>
        <v>1</v>
      </c>
      <c r="I1600">
        <f t="shared" ca="1" si="432"/>
        <v>74.394618236836322</v>
      </c>
      <c r="J1600">
        <f t="shared" ca="1" si="433"/>
        <v>-5.4567123392308545</v>
      </c>
      <c r="K1600">
        <f t="shared" ca="1" si="434"/>
        <v>16.65694032307135</v>
      </c>
      <c r="L1600">
        <f t="shared" ca="1" si="435"/>
        <v>-5.4567123392308545</v>
      </c>
      <c r="M1600">
        <f t="shared" ca="1" si="436"/>
        <v>20.944577704613476</v>
      </c>
      <c r="N1600">
        <f t="shared" ca="1" si="437"/>
        <v>17.243013922210555</v>
      </c>
      <c r="O1600">
        <f t="shared" ca="1" si="438"/>
        <v>16.65694032307135</v>
      </c>
      <c r="P1600">
        <f t="shared" ca="1" si="439"/>
        <v>17.243013922210555</v>
      </c>
      <c r="Q1600">
        <f t="shared" ca="1" si="440"/>
        <v>89.61662934865393</v>
      </c>
    </row>
    <row r="1601" spans="1:17" x14ac:dyDescent="0.2">
      <c r="A1601">
        <f t="shared" si="427"/>
        <v>1589</v>
      </c>
      <c r="B1601">
        <f t="shared" ca="1" si="428"/>
        <v>15.398458930169934</v>
      </c>
      <c r="C1601">
        <f t="shared" ca="1" si="429"/>
        <v>12.278413336895735</v>
      </c>
      <c r="E1601">
        <f t="shared" ca="1" si="425"/>
        <v>0.40954171624631752</v>
      </c>
      <c r="F1601">
        <f t="shared" ca="1" si="426"/>
        <v>0.40637061892507537</v>
      </c>
      <c r="G1601">
        <f t="shared" ca="1" si="430"/>
        <v>0.18408766482860711</v>
      </c>
      <c r="H1601">
        <f t="shared" ca="1" si="431"/>
        <v>1</v>
      </c>
      <c r="I1601">
        <f t="shared" ca="1" si="432"/>
        <v>44.665012339234281</v>
      </c>
      <c r="J1601">
        <f t="shared" ca="1" si="433"/>
        <v>-9.7525472334099046</v>
      </c>
      <c r="K1601">
        <f t="shared" ca="1" si="434"/>
        <v>8.0464992734296921</v>
      </c>
      <c r="L1601">
        <f t="shared" ca="1" si="435"/>
        <v>-9.7525472334099046</v>
      </c>
      <c r="M1601">
        <f t="shared" ca="1" si="436"/>
        <v>111.43450153376035</v>
      </c>
      <c r="N1601">
        <f t="shared" ca="1" si="437"/>
        <v>24.79624902562394</v>
      </c>
      <c r="O1601">
        <f t="shared" ca="1" si="438"/>
        <v>8.0464992734296921</v>
      </c>
      <c r="P1601">
        <f t="shared" ca="1" si="439"/>
        <v>24.79624902562394</v>
      </c>
      <c r="Q1601">
        <f t="shared" ca="1" si="440"/>
        <v>34.832621419848032</v>
      </c>
    </row>
    <row r="1602" spans="1:17" x14ac:dyDescent="0.2">
      <c r="A1602">
        <f t="shared" si="427"/>
        <v>1590</v>
      </c>
      <c r="B1602">
        <f t="shared" ca="1" si="428"/>
        <v>15.67639483410462</v>
      </c>
      <c r="C1602">
        <f t="shared" ca="1" si="429"/>
        <v>7.4381615466645092</v>
      </c>
      <c r="E1602">
        <f t="shared" ca="1" si="425"/>
        <v>0.93192799684377448</v>
      </c>
      <c r="F1602">
        <f t="shared" ca="1" si="426"/>
        <v>9.7599772935685718E-3</v>
      </c>
      <c r="G1602">
        <f t="shared" ca="1" si="430"/>
        <v>5.8312025862656949E-2</v>
      </c>
      <c r="H1602">
        <f t="shared" ca="1" si="431"/>
        <v>1</v>
      </c>
      <c r="I1602">
        <f t="shared" ca="1" si="432"/>
        <v>231.27883142352294</v>
      </c>
      <c r="J1602">
        <f t="shared" ca="1" si="433"/>
        <v>-0.53300193078235447</v>
      </c>
      <c r="K1602">
        <f t="shared" ca="1" si="434"/>
        <v>5.7999550873604555</v>
      </c>
      <c r="L1602">
        <f t="shared" ca="1" si="435"/>
        <v>-0.53300193078235447</v>
      </c>
      <c r="M1602">
        <f t="shared" ca="1" si="436"/>
        <v>6.4279529389053319E-2</v>
      </c>
      <c r="N1602">
        <f t="shared" ca="1" si="437"/>
        <v>0.18864527734780717</v>
      </c>
      <c r="O1602">
        <f t="shared" ca="1" si="438"/>
        <v>5.7999550873604555</v>
      </c>
      <c r="P1602">
        <f t="shared" ca="1" si="439"/>
        <v>0.18864527734780717</v>
      </c>
      <c r="Q1602">
        <f t="shared" ca="1" si="440"/>
        <v>3.495047173978278</v>
      </c>
    </row>
    <row r="1603" spans="1:17" x14ac:dyDescent="0.2">
      <c r="A1603">
        <f t="shared" si="427"/>
        <v>1591</v>
      </c>
      <c r="B1603">
        <f t="shared" ca="1" si="428"/>
        <v>13.325267582373556</v>
      </c>
      <c r="C1603">
        <f t="shared" ca="1" si="429"/>
        <v>8.887588102475771</v>
      </c>
      <c r="E1603">
        <f t="shared" ca="1" si="425"/>
        <v>0.74280482549413918</v>
      </c>
      <c r="F1603">
        <f t="shared" ca="1" si="426"/>
        <v>0.19465549809470423</v>
      </c>
      <c r="G1603">
        <f t="shared" ca="1" si="430"/>
        <v>6.2539676411156597E-2</v>
      </c>
      <c r="H1603">
        <f t="shared" ca="1" si="431"/>
        <v>1</v>
      </c>
      <c r="I1603">
        <f t="shared" ca="1" si="432"/>
        <v>146.93342403741593</v>
      </c>
      <c r="J1603">
        <f t="shared" ca="1" si="433"/>
        <v>-8.4730351370114949</v>
      </c>
      <c r="K1603">
        <f t="shared" ca="1" si="434"/>
        <v>4.9580909373670314</v>
      </c>
      <c r="L1603">
        <f t="shared" ca="1" si="435"/>
        <v>-8.4730351370114949</v>
      </c>
      <c r="M1603">
        <f t="shared" ca="1" si="436"/>
        <v>25.568686830898045</v>
      </c>
      <c r="N1603">
        <f t="shared" ca="1" si="437"/>
        <v>4.0351650652590205</v>
      </c>
      <c r="O1603">
        <f t="shared" ca="1" si="438"/>
        <v>4.9580909373670314</v>
      </c>
      <c r="P1603">
        <f t="shared" ca="1" si="439"/>
        <v>4.0351650652590205</v>
      </c>
      <c r="Q1603">
        <f t="shared" ca="1" si="440"/>
        <v>4.0202035423125686</v>
      </c>
    </row>
    <row r="1604" spans="1:17" x14ac:dyDescent="0.2">
      <c r="A1604">
        <f t="shared" si="427"/>
        <v>1592</v>
      </c>
      <c r="B1604">
        <f t="shared" ca="1" si="428"/>
        <v>14.65126156990692</v>
      </c>
      <c r="C1604">
        <f t="shared" ca="1" si="429"/>
        <v>11.538976311238368</v>
      </c>
      <c r="E1604">
        <f t="shared" ca="1" si="425"/>
        <v>0.45596052946025467</v>
      </c>
      <c r="F1604">
        <f t="shared" ca="1" si="426"/>
        <v>0.41331034115016196</v>
      </c>
      <c r="G1604">
        <f t="shared" ca="1" si="430"/>
        <v>0.13072912938958337</v>
      </c>
      <c r="H1604">
        <f t="shared" ca="1" si="431"/>
        <v>1</v>
      </c>
      <c r="I1604">
        <f t="shared" ca="1" si="432"/>
        <v>55.363771178557457</v>
      </c>
      <c r="J1604">
        <f t="shared" ca="1" si="433"/>
        <v>-11.043357636158463</v>
      </c>
      <c r="K1604">
        <f t="shared" ca="1" si="434"/>
        <v>6.3618549063882233</v>
      </c>
      <c r="L1604">
        <f t="shared" ca="1" si="435"/>
        <v>-11.043357636158463</v>
      </c>
      <c r="M1604">
        <f t="shared" ca="1" si="436"/>
        <v>115.27300563100238</v>
      </c>
      <c r="N1604">
        <f t="shared" ca="1" si="437"/>
        <v>17.909672350984792</v>
      </c>
      <c r="O1604">
        <f t="shared" ca="1" si="438"/>
        <v>6.3618549063882233</v>
      </c>
      <c r="P1604">
        <f t="shared" ca="1" si="439"/>
        <v>17.909672350984792</v>
      </c>
      <c r="Q1604">
        <f t="shared" ca="1" si="440"/>
        <v>17.566349537842466</v>
      </c>
    </row>
    <row r="1605" spans="1:17" x14ac:dyDescent="0.2">
      <c r="A1605">
        <f t="shared" si="427"/>
        <v>1593</v>
      </c>
      <c r="B1605">
        <f t="shared" ca="1" si="428"/>
        <v>13.668615183678808</v>
      </c>
      <c r="C1605">
        <f t="shared" ca="1" si="429"/>
        <v>8.9071937958335532</v>
      </c>
      <c r="E1605">
        <f t="shared" ca="1" si="425"/>
        <v>0.76247681817301627</v>
      </c>
      <c r="F1605">
        <f t="shared" ca="1" si="426"/>
        <v>0.15219091835455087</v>
      </c>
      <c r="G1605">
        <f t="shared" ca="1" si="430"/>
        <v>8.5332263472432862E-2</v>
      </c>
      <c r="H1605">
        <f t="shared" ca="1" si="431"/>
        <v>1</v>
      </c>
      <c r="I1605">
        <f t="shared" ca="1" si="432"/>
        <v>154.81907020430705</v>
      </c>
      <c r="J1605">
        <f t="shared" ca="1" si="433"/>
        <v>-6.8000639648539041</v>
      </c>
      <c r="K1605">
        <f t="shared" ca="1" si="434"/>
        <v>6.9442292796104717</v>
      </c>
      <c r="L1605">
        <f t="shared" ca="1" si="435"/>
        <v>-6.8000639648539041</v>
      </c>
      <c r="M1605">
        <f t="shared" ca="1" si="436"/>
        <v>15.629768634855138</v>
      </c>
      <c r="N1605">
        <f t="shared" ca="1" si="437"/>
        <v>4.3046812977741036</v>
      </c>
      <c r="O1605">
        <f t="shared" ca="1" si="438"/>
        <v>6.9442292796104717</v>
      </c>
      <c r="P1605">
        <f t="shared" ca="1" si="439"/>
        <v>4.3046812977741036</v>
      </c>
      <c r="Q1605">
        <f t="shared" ca="1" si="440"/>
        <v>7.4845089752713241</v>
      </c>
    </row>
    <row r="1606" spans="1:17" x14ac:dyDescent="0.2">
      <c r="A1606">
        <f t="shared" si="427"/>
        <v>1594</v>
      </c>
      <c r="B1606">
        <f t="shared" ca="1" si="428"/>
        <v>14.471347138933545</v>
      </c>
      <c r="C1606">
        <f t="shared" ca="1" si="429"/>
        <v>11.631414868496496</v>
      </c>
      <c r="E1606">
        <f t="shared" ca="1" si="425"/>
        <v>0.50479373647222991</v>
      </c>
      <c r="F1606">
        <f t="shared" ca="1" si="426"/>
        <v>0.30192882370437657</v>
      </c>
      <c r="G1606">
        <f t="shared" ca="1" si="430"/>
        <v>0.19327743982339352</v>
      </c>
      <c r="H1606">
        <f t="shared" ca="1" si="431"/>
        <v>1</v>
      </c>
      <c r="I1606">
        <f t="shared" ca="1" si="432"/>
        <v>67.857691572418773</v>
      </c>
      <c r="J1606">
        <f t="shared" ca="1" si="433"/>
        <v>-8.9313302532908914</v>
      </c>
      <c r="K1606">
        <f t="shared" ca="1" si="434"/>
        <v>10.41308140541461</v>
      </c>
      <c r="L1606">
        <f t="shared" ca="1" si="435"/>
        <v>-8.9313302532908914</v>
      </c>
      <c r="M1606">
        <f t="shared" ca="1" si="436"/>
        <v>61.515452640951537</v>
      </c>
      <c r="N1606">
        <f t="shared" ca="1" si="437"/>
        <v>19.343040425432488</v>
      </c>
      <c r="O1606">
        <f t="shared" ca="1" si="438"/>
        <v>10.41308140541461</v>
      </c>
      <c r="P1606">
        <f t="shared" ca="1" si="439"/>
        <v>19.343040425432488</v>
      </c>
      <c r="Q1606">
        <f t="shared" ca="1" si="440"/>
        <v>38.397160647037396</v>
      </c>
    </row>
    <row r="1607" spans="1:17" x14ac:dyDescent="0.2">
      <c r="A1607">
        <f t="shared" si="427"/>
        <v>1595</v>
      </c>
      <c r="B1607">
        <f t="shared" ca="1" si="428"/>
        <v>15.758134497770397</v>
      </c>
      <c r="C1607">
        <f t="shared" ca="1" si="429"/>
        <v>11.269848433377025</v>
      </c>
      <c r="E1607">
        <f t="shared" ca="1" si="425"/>
        <v>0.64785664223753092</v>
      </c>
      <c r="F1607">
        <f t="shared" ca="1" si="426"/>
        <v>6.1856096377218159E-2</v>
      </c>
      <c r="G1607">
        <f t="shared" ca="1" si="430"/>
        <v>0.29028726138525091</v>
      </c>
      <c r="H1607">
        <f t="shared" ca="1" si="431"/>
        <v>1</v>
      </c>
      <c r="I1607">
        <f t="shared" ca="1" si="432"/>
        <v>111.77096435375003</v>
      </c>
      <c r="J1607">
        <f t="shared" ca="1" si="433"/>
        <v>-2.3483295379907276</v>
      </c>
      <c r="K1607">
        <f t="shared" ca="1" si="434"/>
        <v>20.072017907610078</v>
      </c>
      <c r="L1607">
        <f t="shared" ca="1" si="435"/>
        <v>-2.3483295379907276</v>
      </c>
      <c r="M1607">
        <f t="shared" ca="1" si="436"/>
        <v>2.5819040095118928</v>
      </c>
      <c r="N1607">
        <f t="shared" ca="1" si="437"/>
        <v>5.9518158742784344</v>
      </c>
      <c r="O1607">
        <f t="shared" ca="1" si="438"/>
        <v>20.072017907610078</v>
      </c>
      <c r="P1607">
        <f t="shared" ca="1" si="439"/>
        <v>5.9518158742784344</v>
      </c>
      <c r="Q1607">
        <f t="shared" ca="1" si="440"/>
        <v>86.614925998763994</v>
      </c>
    </row>
    <row r="1608" spans="1:17" x14ac:dyDescent="0.2">
      <c r="A1608">
        <f t="shared" si="427"/>
        <v>1596</v>
      </c>
      <c r="B1608">
        <f t="shared" ca="1" si="428"/>
        <v>24.503855642115258</v>
      </c>
      <c r="C1608">
        <f t="shared" ca="1" si="429"/>
        <v>18.057557230385452</v>
      </c>
      <c r="E1608">
        <f t="shared" ca="1" si="425"/>
        <v>9.0736323033173916E-2</v>
      </c>
      <c r="F1608">
        <f t="shared" ca="1" si="426"/>
        <v>0.26316190608488177</v>
      </c>
      <c r="G1608">
        <f t="shared" ca="1" si="430"/>
        <v>0.64610177088194432</v>
      </c>
      <c r="H1608">
        <f t="shared" ca="1" si="431"/>
        <v>1</v>
      </c>
      <c r="I1608">
        <f t="shared" ca="1" si="432"/>
        <v>2.1924692885716839</v>
      </c>
      <c r="J1608">
        <f t="shared" ca="1" si="433"/>
        <v>-1.3992709420238554</v>
      </c>
      <c r="K1608">
        <f t="shared" ca="1" si="434"/>
        <v>6.2570013583834596</v>
      </c>
      <c r="L1608">
        <f t="shared" ca="1" si="435"/>
        <v>-1.3992709420238554</v>
      </c>
      <c r="M1608">
        <f t="shared" ca="1" si="436"/>
        <v>46.732726611841144</v>
      </c>
      <c r="N1608">
        <f t="shared" ca="1" si="437"/>
        <v>56.358957986361162</v>
      </c>
      <c r="O1608">
        <f t="shared" ca="1" si="438"/>
        <v>6.2570013583834596</v>
      </c>
      <c r="P1608">
        <f t="shared" ca="1" si="439"/>
        <v>56.358957986361162</v>
      </c>
      <c r="Q1608">
        <f t="shared" ca="1" si="440"/>
        <v>429.0803686237694</v>
      </c>
    </row>
    <row r="1609" spans="1:17" x14ac:dyDescent="0.2">
      <c r="A1609">
        <f t="shared" si="427"/>
        <v>1597</v>
      </c>
      <c r="B1609">
        <f t="shared" ca="1" si="428"/>
        <v>21.581295316610337</v>
      </c>
      <c r="C1609">
        <f t="shared" ca="1" si="429"/>
        <v>16.193203321278322</v>
      </c>
      <c r="E1609">
        <f t="shared" ca="1" si="425"/>
        <v>0.27550836475821527</v>
      </c>
      <c r="F1609">
        <f t="shared" ca="1" si="426"/>
        <v>0.1436485365647476</v>
      </c>
      <c r="G1609">
        <f t="shared" ca="1" si="430"/>
        <v>0.5808430986770371</v>
      </c>
      <c r="H1609">
        <f t="shared" ca="1" si="431"/>
        <v>1</v>
      </c>
      <c r="I1609">
        <f t="shared" ca="1" si="432"/>
        <v>20.213463965479907</v>
      </c>
      <c r="J1609">
        <f t="shared" ca="1" si="433"/>
        <v>-2.3191754817594483</v>
      </c>
      <c r="K1609">
        <f t="shared" ca="1" si="434"/>
        <v>17.079602717078831</v>
      </c>
      <c r="L1609">
        <f t="shared" ca="1" si="435"/>
        <v>-2.3191754817594483</v>
      </c>
      <c r="M1609">
        <f t="shared" ca="1" si="436"/>
        <v>13.92443190819426</v>
      </c>
      <c r="N1609">
        <f t="shared" ca="1" si="437"/>
        <v>27.656615998601115</v>
      </c>
      <c r="O1609">
        <f t="shared" ca="1" si="438"/>
        <v>17.079602717078831</v>
      </c>
      <c r="P1609">
        <f t="shared" ca="1" si="439"/>
        <v>27.656615998601115</v>
      </c>
      <c r="Q1609">
        <f t="shared" ca="1" si="440"/>
        <v>346.78032520123219</v>
      </c>
    </row>
    <row r="1610" spans="1:17" x14ac:dyDescent="0.2">
      <c r="A1610">
        <f t="shared" si="427"/>
        <v>1598</v>
      </c>
      <c r="B1610">
        <f t="shared" ca="1" si="428"/>
        <v>15.653563585379617</v>
      </c>
      <c r="C1610">
        <f t="shared" ca="1" si="429"/>
        <v>7.0243644678674126</v>
      </c>
      <c r="E1610">
        <f t="shared" ca="1" si="425"/>
        <v>0.95271177309655908</v>
      </c>
      <c r="F1610">
        <f t="shared" ca="1" si="426"/>
        <v>2.4146940618222045E-2</v>
      </c>
      <c r="G1610">
        <f t="shared" ca="1" si="430"/>
        <v>2.3141286285218877E-2</v>
      </c>
      <c r="H1610">
        <f t="shared" ca="1" si="431"/>
        <v>1</v>
      </c>
      <c r="I1610">
        <f t="shared" ca="1" si="432"/>
        <v>241.70978412752504</v>
      </c>
      <c r="J1610">
        <f t="shared" ca="1" si="433"/>
        <v>-1.3480973722188776</v>
      </c>
      <c r="K1610">
        <f t="shared" ca="1" si="434"/>
        <v>2.3530609083761895</v>
      </c>
      <c r="L1610">
        <f t="shared" ca="1" si="435"/>
        <v>-1.3480973722188776</v>
      </c>
      <c r="M1610">
        <f t="shared" ca="1" si="436"/>
        <v>0.39345883537521659</v>
      </c>
      <c r="N1610">
        <f t="shared" ca="1" si="437"/>
        <v>0.18522031112903578</v>
      </c>
      <c r="O1610">
        <f t="shared" ca="1" si="438"/>
        <v>2.3530609083761895</v>
      </c>
      <c r="P1610">
        <f t="shared" ca="1" si="439"/>
        <v>0.18522031112903578</v>
      </c>
      <c r="Q1610">
        <f t="shared" ca="1" si="440"/>
        <v>0.55044226404983276</v>
      </c>
    </row>
    <row r="1611" spans="1:17" x14ac:dyDescent="0.2">
      <c r="A1611">
        <f t="shared" si="427"/>
        <v>1599</v>
      </c>
      <c r="B1611">
        <f t="shared" ca="1" si="428"/>
        <v>22.733701958590906</v>
      </c>
      <c r="C1611">
        <f t="shared" ca="1" si="429"/>
        <v>15.283331181317463</v>
      </c>
      <c r="E1611">
        <f t="shared" ca="1" si="425"/>
        <v>4.7459599940048003E-2</v>
      </c>
      <c r="F1611">
        <f t="shared" ca="1" si="426"/>
        <v>0.7290024663052489</v>
      </c>
      <c r="G1611">
        <f t="shared" ca="1" si="430"/>
        <v>0.2235379337547031</v>
      </c>
      <c r="H1611">
        <f t="shared" ca="1" si="431"/>
        <v>1</v>
      </c>
      <c r="I1611">
        <f t="shared" ca="1" si="432"/>
        <v>0.59981774872880245</v>
      </c>
      <c r="J1611">
        <f t="shared" ca="1" si="433"/>
        <v>-2.0274524928007085</v>
      </c>
      <c r="K1611">
        <f t="shared" ca="1" si="434"/>
        <v>1.1322946285070836</v>
      </c>
      <c r="L1611">
        <f t="shared" ca="1" si="435"/>
        <v>-2.0274524928007085</v>
      </c>
      <c r="M1611">
        <f t="shared" ca="1" si="436"/>
        <v>358.61881329924063</v>
      </c>
      <c r="N1611">
        <f t="shared" ca="1" si="437"/>
        <v>54.015603168607171</v>
      </c>
      <c r="O1611">
        <f t="shared" ca="1" si="438"/>
        <v>1.1322946285070836</v>
      </c>
      <c r="P1611">
        <f t="shared" ca="1" si="439"/>
        <v>54.015603168607171</v>
      </c>
      <c r="Q1611">
        <f t="shared" ca="1" si="440"/>
        <v>51.361683085443389</v>
      </c>
    </row>
    <row r="1612" spans="1:17" x14ac:dyDescent="0.2">
      <c r="A1612">
        <f t="shared" si="427"/>
        <v>1600</v>
      </c>
      <c r="B1612">
        <f t="shared" ca="1" si="428"/>
        <v>13.293440067451344</v>
      </c>
      <c r="C1612">
        <f t="shared" ca="1" si="429"/>
        <v>9.0786152951078023</v>
      </c>
      <c r="E1612">
        <f t="shared" ca="1" si="425"/>
        <v>0.72600117557540433</v>
      </c>
      <c r="F1612">
        <f t="shared" ca="1" si="426"/>
        <v>0.20259553643505004</v>
      </c>
      <c r="G1612">
        <f t="shared" ca="1" si="430"/>
        <v>7.1403287989545622E-2</v>
      </c>
      <c r="H1612">
        <f t="shared" ca="1" si="431"/>
        <v>1</v>
      </c>
      <c r="I1612">
        <f t="shared" ca="1" si="432"/>
        <v>140.36079335728823</v>
      </c>
      <c r="J1612">
        <f t="shared" ca="1" si="433"/>
        <v>-8.6191574204251147</v>
      </c>
      <c r="K1612">
        <f t="shared" ca="1" si="434"/>
        <v>5.5327325411484454</v>
      </c>
      <c r="L1612">
        <f t="shared" ca="1" si="435"/>
        <v>-8.6191574204251147</v>
      </c>
      <c r="M1612">
        <f t="shared" ca="1" si="436"/>
        <v>27.697133193522163</v>
      </c>
      <c r="N1612">
        <f t="shared" ca="1" si="437"/>
        <v>4.7949831312752282</v>
      </c>
      <c r="O1612">
        <f t="shared" ca="1" si="438"/>
        <v>5.5327325411484454</v>
      </c>
      <c r="P1612">
        <f t="shared" ca="1" si="439"/>
        <v>4.7949831312752282</v>
      </c>
      <c r="Q1612">
        <f t="shared" ca="1" si="440"/>
        <v>5.2405057721133295</v>
      </c>
    </row>
    <row r="1613" spans="1:17" x14ac:dyDescent="0.2">
      <c r="A1613">
        <f t="shared" si="427"/>
        <v>1601</v>
      </c>
      <c r="B1613">
        <f t="shared" ca="1" si="428"/>
        <v>22.737659965131083</v>
      </c>
      <c r="C1613">
        <f t="shared" ca="1" si="429"/>
        <v>14.850985981759443</v>
      </c>
      <c r="E1613">
        <f t="shared" ca="1" si="425"/>
        <v>5.6741934635993641E-2</v>
      </c>
      <c r="F1613">
        <f t="shared" ca="1" si="426"/>
        <v>0.76918299833727033</v>
      </c>
      <c r="G1613">
        <f t="shared" ca="1" si="430"/>
        <v>0.17407506702673603</v>
      </c>
      <c r="H1613">
        <f t="shared" ca="1" si="431"/>
        <v>1</v>
      </c>
      <c r="I1613">
        <f t="shared" ca="1" si="432"/>
        <v>0.8573920350424804</v>
      </c>
      <c r="J1613">
        <f t="shared" ca="1" si="433"/>
        <v>-2.5575929809055804</v>
      </c>
      <c r="K1613">
        <f t="shared" ca="1" si="434"/>
        <v>1.0542044666661337</v>
      </c>
      <c r="L1613">
        <f t="shared" ca="1" si="435"/>
        <v>-2.5575929809055804</v>
      </c>
      <c r="M1613">
        <f t="shared" ca="1" si="436"/>
        <v>399.24034883151512</v>
      </c>
      <c r="N1613">
        <f t="shared" ca="1" si="437"/>
        <v>44.381834282227317</v>
      </c>
      <c r="O1613">
        <f t="shared" ca="1" si="438"/>
        <v>1.0542044666661337</v>
      </c>
      <c r="P1613">
        <f t="shared" ca="1" si="439"/>
        <v>44.381834282227317</v>
      </c>
      <c r="Q1613">
        <f t="shared" ca="1" si="440"/>
        <v>31.146548287391401</v>
      </c>
    </row>
    <row r="1614" spans="1:17" x14ac:dyDescent="0.2">
      <c r="A1614">
        <f t="shared" si="427"/>
        <v>1602</v>
      </c>
      <c r="B1614">
        <f t="shared" ca="1" si="428"/>
        <v>13.304554973096986</v>
      </c>
      <c r="C1614">
        <f t="shared" ca="1" si="429"/>
        <v>9.7453525761315145</v>
      </c>
      <c r="E1614">
        <f t="shared" ref="E1614:E1677" ca="1" si="441">RAND()</f>
        <v>0.66603544397842906</v>
      </c>
      <c r="F1614">
        <f t="shared" ref="F1614:F1677" ca="1" si="442">RAND()*(1-E1614)</f>
        <v>0.23297113702569847</v>
      </c>
      <c r="G1614">
        <f t="shared" ca="1" si="430"/>
        <v>0.10099341899587247</v>
      </c>
      <c r="H1614">
        <f t="shared" ca="1" si="431"/>
        <v>1</v>
      </c>
      <c r="I1614">
        <f t="shared" ca="1" si="432"/>
        <v>118.13153552484515</v>
      </c>
      <c r="J1614">
        <f t="shared" ca="1" si="433"/>
        <v>-9.0927882324279317</v>
      </c>
      <c r="K1614">
        <f t="shared" ca="1" si="434"/>
        <v>7.1791753007187937</v>
      </c>
      <c r="L1614">
        <f t="shared" ca="1" si="435"/>
        <v>-9.0927882324279317</v>
      </c>
      <c r="M1614">
        <f t="shared" ca="1" si="436"/>
        <v>36.625141603619163</v>
      </c>
      <c r="N1614">
        <f t="shared" ca="1" si="437"/>
        <v>7.7989151318376448</v>
      </c>
      <c r="O1614">
        <f t="shared" ca="1" si="438"/>
        <v>7.1791753007187937</v>
      </c>
      <c r="P1614">
        <f t="shared" ca="1" si="439"/>
        <v>7.7989151318376448</v>
      </c>
      <c r="Q1614">
        <f t="shared" ca="1" si="440"/>
        <v>10.483901503438444</v>
      </c>
    </row>
    <row r="1615" spans="1:17" x14ac:dyDescent="0.2">
      <c r="A1615">
        <f t="shared" si="427"/>
        <v>1603</v>
      </c>
      <c r="B1615">
        <f t="shared" ca="1" si="428"/>
        <v>17.479326997168283</v>
      </c>
      <c r="C1615">
        <f t="shared" ca="1" si="429"/>
        <v>12.597098093503094</v>
      </c>
      <c r="E1615">
        <f t="shared" ca="1" si="441"/>
        <v>0.29350607096221704</v>
      </c>
      <c r="F1615">
        <f t="shared" ca="1" si="442"/>
        <v>0.59762207098509368</v>
      </c>
      <c r="G1615">
        <f t="shared" ca="1" si="430"/>
        <v>0.10887185805268929</v>
      </c>
      <c r="H1615">
        <f t="shared" ca="1" si="431"/>
        <v>1</v>
      </c>
      <c r="I1615">
        <f t="shared" ca="1" si="432"/>
        <v>22.940630186093848</v>
      </c>
      <c r="J1615">
        <f t="shared" ca="1" si="433"/>
        <v>-10.27877437014309</v>
      </c>
      <c r="K1615">
        <f t="shared" ca="1" si="434"/>
        <v>3.4104906667513539</v>
      </c>
      <c r="L1615">
        <f t="shared" ca="1" si="435"/>
        <v>-10.27877437014309</v>
      </c>
      <c r="M1615">
        <f t="shared" ca="1" si="436"/>
        <v>241.00626388880011</v>
      </c>
      <c r="N1615">
        <f t="shared" ca="1" si="437"/>
        <v>21.566579129760186</v>
      </c>
      <c r="O1615">
        <f t="shared" ca="1" si="438"/>
        <v>3.4104906667513539</v>
      </c>
      <c r="P1615">
        <f t="shared" ca="1" si="439"/>
        <v>21.566579129760186</v>
      </c>
      <c r="Q1615">
        <f t="shared" ca="1" si="440"/>
        <v>12.183387346305134</v>
      </c>
    </row>
    <row r="1616" spans="1:17" x14ac:dyDescent="0.2">
      <c r="A1616">
        <f t="shared" si="427"/>
        <v>1604</v>
      </c>
      <c r="B1616">
        <f t="shared" ca="1" si="428"/>
        <v>13.385950977893962</v>
      </c>
      <c r="C1616">
        <f t="shared" ca="1" si="429"/>
        <v>9.7396196363134955</v>
      </c>
      <c r="E1616">
        <f t="shared" ca="1" si="441"/>
        <v>0.67448508091552162</v>
      </c>
      <c r="F1616">
        <f t="shared" ca="1" si="442"/>
        <v>0.21666159046903635</v>
      </c>
      <c r="G1616">
        <f t="shared" ca="1" si="430"/>
        <v>0.10885332861544203</v>
      </c>
      <c r="H1616">
        <f t="shared" ca="1" si="431"/>
        <v>1</v>
      </c>
      <c r="I1616">
        <f t="shared" ca="1" si="432"/>
        <v>121.14789212175963</v>
      </c>
      <c r="J1616">
        <f t="shared" ca="1" si="433"/>
        <v>-8.5635116081973059</v>
      </c>
      <c r="K1616">
        <f t="shared" ca="1" si="434"/>
        <v>7.8360681335891673</v>
      </c>
      <c r="L1616">
        <f t="shared" ca="1" si="435"/>
        <v>-8.5635116081973059</v>
      </c>
      <c r="M1616">
        <f t="shared" ca="1" si="436"/>
        <v>31.676626780629469</v>
      </c>
      <c r="N1616">
        <f t="shared" ca="1" si="437"/>
        <v>7.8174055157404814</v>
      </c>
      <c r="O1616">
        <f t="shared" ca="1" si="438"/>
        <v>7.8360681335891673</v>
      </c>
      <c r="P1616">
        <f t="shared" ca="1" si="439"/>
        <v>7.8174055157404814</v>
      </c>
      <c r="Q1616">
        <f t="shared" ca="1" si="440"/>
        <v>12.179240597926503</v>
      </c>
    </row>
    <row r="1617" spans="1:17" x14ac:dyDescent="0.2">
      <c r="A1617">
        <f t="shared" si="427"/>
        <v>1605</v>
      </c>
      <c r="B1617">
        <f t="shared" ca="1" si="428"/>
        <v>16.247010975585226</v>
      </c>
      <c r="C1617">
        <f t="shared" ca="1" si="429"/>
        <v>12.912074268147201</v>
      </c>
      <c r="E1617">
        <f t="shared" ca="1" si="441"/>
        <v>0.46787708801985262</v>
      </c>
      <c r="F1617">
        <f t="shared" ca="1" si="442"/>
        <v>0.2019657626670435</v>
      </c>
      <c r="G1617">
        <f t="shared" ca="1" si="430"/>
        <v>0.33015714931310391</v>
      </c>
      <c r="H1617">
        <f t="shared" ca="1" si="431"/>
        <v>1</v>
      </c>
      <c r="I1617">
        <f t="shared" ca="1" si="432"/>
        <v>58.295458576235397</v>
      </c>
      <c r="J1617">
        <f t="shared" ca="1" si="433"/>
        <v>-5.5374159608989872</v>
      </c>
      <c r="K1617">
        <f t="shared" ca="1" si="434"/>
        <v>16.486809738198321</v>
      </c>
      <c r="L1617">
        <f t="shared" ca="1" si="435"/>
        <v>-5.5374159608989872</v>
      </c>
      <c r="M1617">
        <f t="shared" ca="1" si="436"/>
        <v>27.525206236676425</v>
      </c>
      <c r="N1617">
        <f t="shared" ca="1" si="437"/>
        <v>22.102299526180964</v>
      </c>
      <c r="O1617">
        <f t="shared" ca="1" si="438"/>
        <v>16.486809738198321</v>
      </c>
      <c r="P1617">
        <f t="shared" ca="1" si="439"/>
        <v>22.102299526180964</v>
      </c>
      <c r="Q1617">
        <f t="shared" ca="1" si="440"/>
        <v>112.04131422091436</v>
      </c>
    </row>
    <row r="1618" spans="1:17" x14ac:dyDescent="0.2">
      <c r="A1618">
        <f t="shared" si="427"/>
        <v>1606</v>
      </c>
      <c r="B1618">
        <f t="shared" ca="1" si="428"/>
        <v>13.983863800363912</v>
      </c>
      <c r="C1618">
        <f t="shared" ca="1" si="429"/>
        <v>10.848289944420992</v>
      </c>
      <c r="E1618">
        <f t="shared" ca="1" si="441"/>
        <v>0.5955608768826478</v>
      </c>
      <c r="F1618">
        <f t="shared" ca="1" si="442"/>
        <v>0.2251214157026907</v>
      </c>
      <c r="G1618">
        <f t="shared" ca="1" si="430"/>
        <v>0.17931770741466149</v>
      </c>
      <c r="H1618">
        <f t="shared" ca="1" si="431"/>
        <v>1</v>
      </c>
      <c r="I1618">
        <f t="shared" ca="1" si="432"/>
        <v>94.454681474900724</v>
      </c>
      <c r="J1618">
        <f t="shared" ca="1" si="433"/>
        <v>-7.8567075536201134</v>
      </c>
      <c r="K1618">
        <f t="shared" ca="1" si="434"/>
        <v>11.398126700053197</v>
      </c>
      <c r="L1618">
        <f t="shared" ca="1" si="435"/>
        <v>-7.8567075536201134</v>
      </c>
      <c r="M1618">
        <f t="shared" ca="1" si="436"/>
        <v>34.198629040027384</v>
      </c>
      <c r="N1618">
        <f t="shared" ca="1" si="437"/>
        <v>13.380704786760417</v>
      </c>
      <c r="O1618">
        <f t="shared" ca="1" si="438"/>
        <v>11.398126700053197</v>
      </c>
      <c r="P1618">
        <f t="shared" ca="1" si="439"/>
        <v>13.380704786760417</v>
      </c>
      <c r="Q1618">
        <f t="shared" ca="1" si="440"/>
        <v>33.050888405813083</v>
      </c>
    </row>
    <row r="1619" spans="1:17" x14ac:dyDescent="0.2">
      <c r="A1619">
        <f t="shared" si="427"/>
        <v>1607</v>
      </c>
      <c r="B1619">
        <f t="shared" ca="1" si="428"/>
        <v>13.310603708227429</v>
      </c>
      <c r="C1619">
        <f t="shared" ca="1" si="429"/>
        <v>10.132142937992427</v>
      </c>
      <c r="E1619">
        <f t="shared" ca="1" si="441"/>
        <v>0.610529231972186</v>
      </c>
      <c r="F1619">
        <f t="shared" ca="1" si="442"/>
        <v>0.29250092560274743</v>
      </c>
      <c r="G1619">
        <f t="shared" ca="1" si="430"/>
        <v>9.6969842425066566E-2</v>
      </c>
      <c r="H1619">
        <f t="shared" ca="1" si="431"/>
        <v>1</v>
      </c>
      <c r="I1619">
        <f t="shared" ca="1" si="432"/>
        <v>99.262244645545366</v>
      </c>
      <c r="J1619">
        <f t="shared" ca="1" si="433"/>
        <v>-10.464809415920776</v>
      </c>
      <c r="K1619">
        <f t="shared" ca="1" si="434"/>
        <v>6.3186935689559309</v>
      </c>
      <c r="L1619">
        <f t="shared" ca="1" si="435"/>
        <v>-10.464809415920776</v>
      </c>
      <c r="M1619">
        <f t="shared" ca="1" si="436"/>
        <v>57.733722889667497</v>
      </c>
      <c r="N1619">
        <f t="shared" ca="1" si="437"/>
        <v>9.4016252200563404</v>
      </c>
      <c r="O1619">
        <f t="shared" ca="1" si="438"/>
        <v>6.3186935689559309</v>
      </c>
      <c r="P1619">
        <f t="shared" ca="1" si="439"/>
        <v>9.4016252200563404</v>
      </c>
      <c r="Q1619">
        <f t="shared" ca="1" si="440"/>
        <v>9.6651847960819612</v>
      </c>
    </row>
    <row r="1620" spans="1:17" x14ac:dyDescent="0.2">
      <c r="A1620">
        <f t="shared" si="427"/>
        <v>1608</v>
      </c>
      <c r="B1620">
        <f t="shared" ca="1" si="428"/>
        <v>22.687753375939881</v>
      </c>
      <c r="C1620">
        <f t="shared" ca="1" si="429"/>
        <v>16.19864981243942</v>
      </c>
      <c r="E1620">
        <f t="shared" ca="1" si="441"/>
        <v>4.385064443140374E-2</v>
      </c>
      <c r="F1620">
        <f t="shared" ca="1" si="442"/>
        <v>0.61148622206746683</v>
      </c>
      <c r="G1620">
        <f t="shared" ca="1" si="430"/>
        <v>0.34466313350112943</v>
      </c>
      <c r="H1620">
        <f t="shared" ca="1" si="431"/>
        <v>1</v>
      </c>
      <c r="I1620">
        <f t="shared" ca="1" si="432"/>
        <v>0.5120626822402552</v>
      </c>
      <c r="J1620">
        <f t="shared" ca="1" si="433"/>
        <v>-1.5713042030569566</v>
      </c>
      <c r="K1620">
        <f t="shared" ca="1" si="434"/>
        <v>1.6130764620228659</v>
      </c>
      <c r="L1620">
        <f t="shared" ca="1" si="435"/>
        <v>-1.5713042030569566</v>
      </c>
      <c r="M1620">
        <f t="shared" ca="1" si="436"/>
        <v>252.31811177042613</v>
      </c>
      <c r="N1620">
        <f t="shared" ca="1" si="437"/>
        <v>69.858701394406836</v>
      </c>
      <c r="O1620">
        <f t="shared" ca="1" si="438"/>
        <v>1.6130764620228659</v>
      </c>
      <c r="P1620">
        <f t="shared" ca="1" si="439"/>
        <v>69.858701394406836</v>
      </c>
      <c r="Q1620">
        <f t="shared" ca="1" si="440"/>
        <v>122.10303148805956</v>
      </c>
    </row>
    <row r="1621" spans="1:17" x14ac:dyDescent="0.2">
      <c r="A1621">
        <f t="shared" ref="A1621:A1684" si="443">A1620+1</f>
        <v>1609</v>
      </c>
      <c r="B1621">
        <f t="shared" ref="B1621:B1684" ca="1" si="444">SUM(I1621:Q1621)^0.5</f>
        <v>24.21953389439993</v>
      </c>
      <c r="C1621">
        <f t="shared" ref="C1621:C1684" ca="1" si="445">E1621*C$2+F1621*C$3+G1621*C$4</f>
        <v>17.096825906832581</v>
      </c>
      <c r="E1621">
        <f t="shared" ca="1" si="441"/>
        <v>0.28223008375138992</v>
      </c>
      <c r="F1621">
        <f t="shared" ca="1" si="442"/>
        <v>6.8310705711548542E-3</v>
      </c>
      <c r="G1621">
        <f t="shared" ref="G1621:G1684" ca="1" si="446">1-E1621-F1621</f>
        <v>0.71093884567745524</v>
      </c>
      <c r="H1621">
        <f t="shared" ref="H1621:H1684" ca="1" si="447">SUM(E1621:G1621)</f>
        <v>1</v>
      </c>
      <c r="I1621">
        <f t="shared" ref="I1621:I1684" ca="1" si="448">E1621*E1621*B$2*B$2*B$7</f>
        <v>21.211812312420502</v>
      </c>
      <c r="J1621">
        <f t="shared" ref="J1621:J1684" ca="1" si="449">E1621*F1621*B$2*B$3*C$7</f>
        <v>-0.11297691009734921</v>
      </c>
      <c r="K1621">
        <f t="shared" ref="K1621:K1684" ca="1" si="450">E1621*G1621*B$2*B$4*D$7</f>
        <v>21.415079507573886</v>
      </c>
      <c r="L1621">
        <f t="shared" ref="L1621:L1684" ca="1" si="451">J1621</f>
        <v>-0.11297691009734921</v>
      </c>
      <c r="M1621">
        <f t="shared" ref="M1621:M1684" ca="1" si="452">F1621*F1621*B$3*B$3*C$8</f>
        <v>3.1488546769936461E-2</v>
      </c>
      <c r="N1621">
        <f t="shared" ref="N1621:N1684" ca="1" si="453">F1621*G1621*B$3*B$4*D$8</f>
        <v>1.6097558680403832</v>
      </c>
      <c r="O1621">
        <f t="shared" ref="O1621:O1684" ca="1" si="454">K1621</f>
        <v>21.415079507573886</v>
      </c>
      <c r="P1621">
        <f t="shared" ref="P1621:P1684" ca="1" si="455">N1621</f>
        <v>1.6097558680403832</v>
      </c>
      <c r="Q1621">
        <f t="shared" ref="Q1621:Q1684" ca="1" si="456">G1621*G1621*B$4*B$4*D$9</f>
        <v>519.51880427176275</v>
      </c>
    </row>
    <row r="1622" spans="1:17" x14ac:dyDescent="0.2">
      <c r="A1622">
        <f t="shared" si="443"/>
        <v>1610</v>
      </c>
      <c r="B1622">
        <f t="shared" ca="1" si="444"/>
        <v>15.612290933951227</v>
      </c>
      <c r="C1622">
        <f t="shared" ca="1" si="445"/>
        <v>7.5428411898111563</v>
      </c>
      <c r="E1622">
        <f t="shared" ca="1" si="441"/>
        <v>0.92406095229201168</v>
      </c>
      <c r="F1622">
        <f t="shared" ca="1" si="442"/>
        <v>1.1398366071455014E-2</v>
      </c>
      <c r="G1622">
        <f t="shared" ca="1" si="446"/>
        <v>6.4540681636533301E-2</v>
      </c>
      <c r="H1622">
        <f t="shared" ca="1" si="447"/>
        <v>1</v>
      </c>
      <c r="I1622">
        <f t="shared" ca="1" si="448"/>
        <v>227.39054577758324</v>
      </c>
      <c r="J1622">
        <f t="shared" ca="1" si="449"/>
        <v>-0.6172212013845142</v>
      </c>
      <c r="K1622">
        <f t="shared" ca="1" si="450"/>
        <v>6.3652916664715278</v>
      </c>
      <c r="L1622">
        <f t="shared" ca="1" si="451"/>
        <v>-0.6172212013845142</v>
      </c>
      <c r="M1622">
        <f t="shared" ca="1" si="452"/>
        <v>8.7671871091935555E-2</v>
      </c>
      <c r="N1622">
        <f t="shared" ca="1" si="453"/>
        <v>0.24384572645594674</v>
      </c>
      <c r="O1622">
        <f t="shared" ca="1" si="454"/>
        <v>6.3652916664715278</v>
      </c>
      <c r="P1622">
        <f t="shared" ca="1" si="455"/>
        <v>0.24384572645594674</v>
      </c>
      <c r="Q1622">
        <f t="shared" ca="1" si="456"/>
        <v>4.2815781745745651</v>
      </c>
    </row>
    <row r="1623" spans="1:17" x14ac:dyDescent="0.2">
      <c r="A1623">
        <f t="shared" si="443"/>
        <v>1611</v>
      </c>
      <c r="B1623">
        <f t="shared" ca="1" si="444"/>
        <v>15.276566598171424</v>
      </c>
      <c r="C1623">
        <f t="shared" ca="1" si="445"/>
        <v>7.218119484310666</v>
      </c>
      <c r="E1623">
        <f t="shared" ca="1" si="441"/>
        <v>0.92978846293195616</v>
      </c>
      <c r="F1623">
        <f t="shared" ca="1" si="442"/>
        <v>4.4093406663452461E-2</v>
      </c>
      <c r="G1623">
        <f t="shared" ca="1" si="446"/>
        <v>2.6118130404591378E-2</v>
      </c>
      <c r="H1623">
        <f t="shared" ca="1" si="447"/>
        <v>1</v>
      </c>
      <c r="I1623">
        <f t="shared" ca="1" si="448"/>
        <v>230.21810379890476</v>
      </c>
      <c r="J1623">
        <f t="shared" ca="1" si="449"/>
        <v>-2.4024558912928451</v>
      </c>
      <c r="K1623">
        <f t="shared" ca="1" si="450"/>
        <v>2.5918530857796362</v>
      </c>
      <c r="L1623">
        <f t="shared" ca="1" si="451"/>
        <v>-2.4024558912928451</v>
      </c>
      <c r="M1623">
        <f t="shared" ca="1" si="452"/>
        <v>1.3119653993500633</v>
      </c>
      <c r="N1623">
        <f t="shared" ca="1" si="453"/>
        <v>0.38172863546767388</v>
      </c>
      <c r="O1623">
        <f t="shared" ca="1" si="454"/>
        <v>2.5918530857796362</v>
      </c>
      <c r="P1623">
        <f t="shared" ca="1" si="455"/>
        <v>0.38172863546767388</v>
      </c>
      <c r="Q1623">
        <f t="shared" ca="1" si="456"/>
        <v>0.70116617020307082</v>
      </c>
    </row>
    <row r="1624" spans="1:17" x14ac:dyDescent="0.2">
      <c r="A1624">
        <f t="shared" si="443"/>
        <v>1612</v>
      </c>
      <c r="B1624">
        <f t="shared" ca="1" si="444"/>
        <v>14.659359940819797</v>
      </c>
      <c r="C1624">
        <f t="shared" ca="1" si="445"/>
        <v>7.3872181293259818</v>
      </c>
      <c r="E1624">
        <f t="shared" ca="1" si="441"/>
        <v>0.89771522130370263</v>
      </c>
      <c r="F1624">
        <f t="shared" ca="1" si="442"/>
        <v>8.5909921091240279E-2</v>
      </c>
      <c r="G1624">
        <f t="shared" ca="1" si="446"/>
        <v>1.6374857605057094E-2</v>
      </c>
      <c r="H1624">
        <f t="shared" ca="1" si="447"/>
        <v>1</v>
      </c>
      <c r="I1624">
        <f t="shared" ca="1" si="448"/>
        <v>214.60920432262276</v>
      </c>
      <c r="J1624">
        <f t="shared" ca="1" si="449"/>
        <v>-4.5193869281219357</v>
      </c>
      <c r="K1624">
        <f t="shared" ca="1" si="450"/>
        <v>1.5689180621105454</v>
      </c>
      <c r="L1624">
        <f t="shared" ca="1" si="451"/>
        <v>-4.5193869281219357</v>
      </c>
      <c r="M1624">
        <f t="shared" ca="1" si="452"/>
        <v>4.980371212876233</v>
      </c>
      <c r="N1624">
        <f t="shared" ca="1" si="453"/>
        <v>0.46629402699359662</v>
      </c>
      <c r="O1624">
        <f t="shared" ca="1" si="454"/>
        <v>1.5689180621105454</v>
      </c>
      <c r="P1624">
        <f t="shared" ca="1" si="455"/>
        <v>0.46629402699359662</v>
      </c>
      <c r="Q1624">
        <f t="shared" ca="1" si="456"/>
        <v>0.27560801704875637</v>
      </c>
    </row>
    <row r="1625" spans="1:17" x14ac:dyDescent="0.2">
      <c r="A1625">
        <f t="shared" si="443"/>
        <v>1613</v>
      </c>
      <c r="B1625">
        <f t="shared" ca="1" si="444"/>
        <v>19.356681103416602</v>
      </c>
      <c r="C1625">
        <f t="shared" ca="1" si="445"/>
        <v>14.860604696781515</v>
      </c>
      <c r="E1625">
        <f t="shared" ca="1" si="441"/>
        <v>0.20248220541888784</v>
      </c>
      <c r="F1625">
        <f t="shared" ca="1" si="442"/>
        <v>0.47307853493249752</v>
      </c>
      <c r="G1625">
        <f t="shared" ca="1" si="446"/>
        <v>0.32443925964861464</v>
      </c>
      <c r="H1625">
        <f t="shared" ca="1" si="447"/>
        <v>1</v>
      </c>
      <c r="I1625">
        <f t="shared" ca="1" si="448"/>
        <v>10.918045287058309</v>
      </c>
      <c r="J1625">
        <f t="shared" ca="1" si="449"/>
        <v>-5.6132931262428531</v>
      </c>
      <c r="K1625">
        <f t="shared" ca="1" si="450"/>
        <v>7.0113945377070239</v>
      </c>
      <c r="L1625">
        <f t="shared" ca="1" si="451"/>
        <v>-5.6132931262428531</v>
      </c>
      <c r="M1625">
        <f t="shared" ca="1" si="452"/>
        <v>151.02246698432506</v>
      </c>
      <c r="N1625">
        <f t="shared" ca="1" si="453"/>
        <v>50.875143245917506</v>
      </c>
      <c r="O1625">
        <f t="shared" ca="1" si="454"/>
        <v>7.0113945377070239</v>
      </c>
      <c r="P1625">
        <f t="shared" ca="1" si="455"/>
        <v>50.875143245917506</v>
      </c>
      <c r="Q1625">
        <f t="shared" ca="1" si="456"/>
        <v>108.19410175321853</v>
      </c>
    </row>
    <row r="1626" spans="1:17" x14ac:dyDescent="0.2">
      <c r="A1626">
        <f t="shared" si="443"/>
        <v>1614</v>
      </c>
      <c r="B1626">
        <f t="shared" ca="1" si="444"/>
        <v>13.419286416298695</v>
      </c>
      <c r="C1626">
        <f t="shared" ca="1" si="445"/>
        <v>8.6606561209978423</v>
      </c>
      <c r="E1626">
        <f t="shared" ca="1" si="441"/>
        <v>0.76499527505405518</v>
      </c>
      <c r="F1626">
        <f t="shared" ca="1" si="442"/>
        <v>0.18071554077731908</v>
      </c>
      <c r="G1626">
        <f t="shared" ca="1" si="446"/>
        <v>5.4289184168625743E-2</v>
      </c>
      <c r="H1626">
        <f t="shared" ca="1" si="447"/>
        <v>1</v>
      </c>
      <c r="I1626">
        <f t="shared" ca="1" si="448"/>
        <v>155.84349237869438</v>
      </c>
      <c r="J1626">
        <f t="shared" ca="1" si="449"/>
        <v>-8.1012469406563703</v>
      </c>
      <c r="K1626">
        <f t="shared" ca="1" si="450"/>
        <v>4.4325761963302632</v>
      </c>
      <c r="L1626">
        <f t="shared" ca="1" si="451"/>
        <v>-8.1012469406563703</v>
      </c>
      <c r="M1626">
        <f t="shared" ca="1" si="452"/>
        <v>22.037690386610549</v>
      </c>
      <c r="N1626">
        <f t="shared" ca="1" si="453"/>
        <v>3.2519796346089569</v>
      </c>
      <c r="O1626">
        <f t="shared" ca="1" si="454"/>
        <v>4.4325761963302632</v>
      </c>
      <c r="P1626">
        <f t="shared" ca="1" si="455"/>
        <v>3.2519796346089569</v>
      </c>
      <c r="Q1626">
        <f t="shared" ca="1" si="456"/>
        <v>3.0294473767880623</v>
      </c>
    </row>
    <row r="1627" spans="1:17" x14ac:dyDescent="0.2">
      <c r="A1627">
        <f t="shared" si="443"/>
        <v>1615</v>
      </c>
      <c r="B1627">
        <f t="shared" ca="1" si="444"/>
        <v>14.217785163588678</v>
      </c>
      <c r="C1627">
        <f t="shared" ca="1" si="445"/>
        <v>11.36628576378814</v>
      </c>
      <c r="E1627">
        <f t="shared" ca="1" si="441"/>
        <v>0.51052600670381265</v>
      </c>
      <c r="F1627">
        <f t="shared" ca="1" si="442"/>
        <v>0.32648797319617812</v>
      </c>
      <c r="G1627">
        <f t="shared" ca="1" si="446"/>
        <v>0.16298602010000923</v>
      </c>
      <c r="H1627">
        <f t="shared" ca="1" si="447"/>
        <v>1</v>
      </c>
      <c r="I1627">
        <f t="shared" ca="1" si="448"/>
        <v>69.407580777626691</v>
      </c>
      <c r="J1627">
        <f t="shared" ca="1" si="449"/>
        <v>-9.7674832298902423</v>
      </c>
      <c r="K1627">
        <f t="shared" ca="1" si="450"/>
        <v>8.880805674835587</v>
      </c>
      <c r="L1627">
        <f t="shared" ca="1" si="451"/>
        <v>-9.7674832298902423</v>
      </c>
      <c r="M1627">
        <f t="shared" ca="1" si="452"/>
        <v>71.929898853851768</v>
      </c>
      <c r="N1627">
        <f t="shared" ca="1" si="453"/>
        <v>17.638292608653583</v>
      </c>
      <c r="O1627">
        <f t="shared" ca="1" si="454"/>
        <v>8.880805674835587</v>
      </c>
      <c r="P1627">
        <f t="shared" ca="1" si="455"/>
        <v>17.638292608653583</v>
      </c>
      <c r="Q1627">
        <f t="shared" ca="1" si="456"/>
        <v>27.304705219286003</v>
      </c>
    </row>
    <row r="1628" spans="1:17" x14ac:dyDescent="0.2">
      <c r="A1628">
        <f t="shared" si="443"/>
        <v>1616</v>
      </c>
      <c r="B1628">
        <f t="shared" ca="1" si="444"/>
        <v>13.819962189609404</v>
      </c>
      <c r="C1628">
        <f t="shared" ca="1" si="445"/>
        <v>9.5519217543555914</v>
      </c>
      <c r="E1628">
        <f t="shared" ca="1" si="441"/>
        <v>0.72038760723405881</v>
      </c>
      <c r="F1628">
        <f t="shared" ca="1" si="442"/>
        <v>0.14940846431898225</v>
      </c>
      <c r="G1628">
        <f t="shared" ca="1" si="446"/>
        <v>0.13020392844695894</v>
      </c>
      <c r="H1628">
        <f t="shared" ca="1" si="447"/>
        <v>1</v>
      </c>
      <c r="I1628">
        <f t="shared" ca="1" si="448"/>
        <v>138.19859653000267</v>
      </c>
      <c r="J1628">
        <f t="shared" ca="1" si="449"/>
        <v>-6.3072355581202393</v>
      </c>
      <c r="K1628">
        <f t="shared" ca="1" si="450"/>
        <v>10.010930875162575</v>
      </c>
      <c r="L1628">
        <f t="shared" ca="1" si="451"/>
        <v>-6.3072355581202393</v>
      </c>
      <c r="M1628">
        <f t="shared" ca="1" si="452"/>
        <v>15.063485639013669</v>
      </c>
      <c r="N1628">
        <f t="shared" ca="1" si="453"/>
        <v>6.4481968904924205</v>
      </c>
      <c r="O1628">
        <f t="shared" ca="1" si="454"/>
        <v>10.010930875162575</v>
      </c>
      <c r="P1628">
        <f t="shared" ca="1" si="455"/>
        <v>6.4481968904924205</v>
      </c>
      <c r="Q1628">
        <f t="shared" ca="1" si="456"/>
        <v>17.425488338147645</v>
      </c>
    </row>
    <row r="1629" spans="1:17" x14ac:dyDescent="0.2">
      <c r="A1629">
        <f t="shared" si="443"/>
        <v>1617</v>
      </c>
      <c r="B1629">
        <f t="shared" ca="1" si="444"/>
        <v>27.895211627340053</v>
      </c>
      <c r="C1629">
        <f t="shared" ca="1" si="445"/>
        <v>19.59067398184385</v>
      </c>
      <c r="E1629">
        <f t="shared" ca="1" si="441"/>
        <v>5.5638753065075486E-2</v>
      </c>
      <c r="F1629">
        <f t="shared" ca="1" si="442"/>
        <v>0.12509334286693613</v>
      </c>
      <c r="G1629">
        <f t="shared" ca="1" si="446"/>
        <v>0.81926790406798844</v>
      </c>
      <c r="H1629">
        <f t="shared" ca="1" si="447"/>
        <v>1</v>
      </c>
      <c r="I1629">
        <f t="shared" ca="1" si="448"/>
        <v>0.8243771453940858</v>
      </c>
      <c r="J1629">
        <f t="shared" ca="1" si="449"/>
        <v>-0.40785820417209534</v>
      </c>
      <c r="K1629">
        <f t="shared" ca="1" si="450"/>
        <v>4.8650518282210857</v>
      </c>
      <c r="L1629">
        <f t="shared" ca="1" si="451"/>
        <v>-0.40785820417209534</v>
      </c>
      <c r="M1629">
        <f t="shared" ca="1" si="452"/>
        <v>10.559502821110842</v>
      </c>
      <c r="N1629">
        <f t="shared" ca="1" si="453"/>
        <v>33.970281020770841</v>
      </c>
      <c r="O1629">
        <f t="shared" ca="1" si="454"/>
        <v>4.8650518282210857</v>
      </c>
      <c r="P1629">
        <f t="shared" ca="1" si="455"/>
        <v>33.970281020770841</v>
      </c>
      <c r="Q1629">
        <f t="shared" ca="1" si="456"/>
        <v>689.9040024779431</v>
      </c>
    </row>
    <row r="1630" spans="1:17" x14ac:dyDescent="0.2">
      <c r="A1630">
        <f t="shared" si="443"/>
        <v>1618</v>
      </c>
      <c r="B1630">
        <f t="shared" ca="1" si="444"/>
        <v>24.869311504085029</v>
      </c>
      <c r="C1630">
        <f t="shared" ca="1" si="445"/>
        <v>18.231545911060632</v>
      </c>
      <c r="E1630">
        <f t="shared" ca="1" si="441"/>
        <v>8.9288878012873107E-2</v>
      </c>
      <c r="F1630">
        <f t="shared" ca="1" si="442"/>
        <v>0.24236396342023861</v>
      </c>
      <c r="G1630">
        <f t="shared" ca="1" si="446"/>
        <v>0.66834715856688831</v>
      </c>
      <c r="H1630">
        <f t="shared" ca="1" si="447"/>
        <v>1</v>
      </c>
      <c r="I1630">
        <f t="shared" ca="1" si="448"/>
        <v>2.1230777451092369</v>
      </c>
      <c r="J1630">
        <f t="shared" ca="1" si="449"/>
        <v>-1.2681278129624032</v>
      </c>
      <c r="K1630">
        <f t="shared" ca="1" si="450"/>
        <v>6.3691813322665993</v>
      </c>
      <c r="L1630">
        <f t="shared" ca="1" si="451"/>
        <v>-1.2681278129624032</v>
      </c>
      <c r="M1630">
        <f t="shared" ca="1" si="452"/>
        <v>39.637948208064607</v>
      </c>
      <c r="N1630">
        <f t="shared" ca="1" si="453"/>
        <v>53.691946919355857</v>
      </c>
      <c r="O1630">
        <f t="shared" ca="1" si="454"/>
        <v>6.3691813322665993</v>
      </c>
      <c r="P1630">
        <f t="shared" ca="1" si="455"/>
        <v>53.691946919355857</v>
      </c>
      <c r="Q1630">
        <f t="shared" ca="1" si="456"/>
        <v>459.13562785672207</v>
      </c>
    </row>
    <row r="1631" spans="1:17" x14ac:dyDescent="0.2">
      <c r="A1631">
        <f t="shared" si="443"/>
        <v>1619</v>
      </c>
      <c r="B1631">
        <f t="shared" ca="1" si="444"/>
        <v>22.616304854516645</v>
      </c>
      <c r="C1631">
        <f t="shared" ca="1" si="445"/>
        <v>15.479838890255161</v>
      </c>
      <c r="E1631">
        <f t="shared" ca="1" si="441"/>
        <v>4.8615588003546484E-2</v>
      </c>
      <c r="F1631">
        <f t="shared" ca="1" si="442"/>
        <v>0.69986771195803177</v>
      </c>
      <c r="G1631">
        <f t="shared" ca="1" si="446"/>
        <v>0.25151670003842175</v>
      </c>
      <c r="H1631">
        <f t="shared" ca="1" si="447"/>
        <v>1</v>
      </c>
      <c r="I1631">
        <f t="shared" ca="1" si="448"/>
        <v>0.62939349820261159</v>
      </c>
      <c r="J1631">
        <f t="shared" ca="1" si="449"/>
        <v>-1.993834548014034</v>
      </c>
      <c r="K1631">
        <f t="shared" ca="1" si="450"/>
        <v>1.3050480769080053</v>
      </c>
      <c r="L1631">
        <f t="shared" ca="1" si="451"/>
        <v>-1.993834548014034</v>
      </c>
      <c r="M1631">
        <f t="shared" ca="1" si="452"/>
        <v>330.52703665007681</v>
      </c>
      <c r="N1631">
        <f t="shared" ca="1" si="453"/>
        <v>58.347437105192398</v>
      </c>
      <c r="O1631">
        <f t="shared" ca="1" si="454"/>
        <v>1.3050480769080053</v>
      </c>
      <c r="P1631">
        <f t="shared" ca="1" si="455"/>
        <v>58.347437105192398</v>
      </c>
      <c r="Q1631">
        <f t="shared" ca="1" si="456"/>
        <v>65.023513855981065</v>
      </c>
    </row>
    <row r="1632" spans="1:17" x14ac:dyDescent="0.2">
      <c r="A1632">
        <f t="shared" si="443"/>
        <v>1620</v>
      </c>
      <c r="B1632">
        <f t="shared" ca="1" si="444"/>
        <v>14.597076948122838</v>
      </c>
      <c r="C1632">
        <f t="shared" ca="1" si="445"/>
        <v>11.39785515857157</v>
      </c>
      <c r="E1632">
        <f t="shared" ca="1" si="441"/>
        <v>0.45873207539426575</v>
      </c>
      <c r="F1632">
        <f t="shared" ca="1" si="442"/>
        <v>0.42694805314729389</v>
      </c>
      <c r="G1632">
        <f t="shared" ca="1" si="446"/>
        <v>0.11431987145844036</v>
      </c>
      <c r="H1632">
        <f t="shared" ca="1" si="447"/>
        <v>1</v>
      </c>
      <c r="I1632">
        <f t="shared" ca="1" si="448"/>
        <v>56.038871655909723</v>
      </c>
      <c r="J1632">
        <f t="shared" ca="1" si="449"/>
        <v>-11.477089317239844</v>
      </c>
      <c r="K1632">
        <f t="shared" ca="1" si="450"/>
        <v>5.5971246268315715</v>
      </c>
      <c r="L1632">
        <f t="shared" ca="1" si="451"/>
        <v>-11.477089317239844</v>
      </c>
      <c r="M1632">
        <f t="shared" ca="1" si="452"/>
        <v>123.00567513021127</v>
      </c>
      <c r="N1632">
        <f t="shared" ca="1" si="453"/>
        <v>16.178407313643714</v>
      </c>
      <c r="O1632">
        <f t="shared" ca="1" si="454"/>
        <v>5.5971246268315715</v>
      </c>
      <c r="P1632">
        <f t="shared" ca="1" si="455"/>
        <v>16.178407313643714</v>
      </c>
      <c r="Q1632">
        <f t="shared" ca="1" si="456"/>
        <v>13.433223396827302</v>
      </c>
    </row>
    <row r="1633" spans="1:17" x14ac:dyDescent="0.2">
      <c r="A1633">
        <f t="shared" si="443"/>
        <v>1621</v>
      </c>
      <c r="B1633">
        <f t="shared" ca="1" si="444"/>
        <v>16.31440744703783</v>
      </c>
      <c r="C1633">
        <f t="shared" ca="1" si="445"/>
        <v>13.093007382996429</v>
      </c>
      <c r="E1633">
        <f t="shared" ca="1" si="441"/>
        <v>0.43639403182399839</v>
      </c>
      <c r="F1633">
        <f t="shared" ca="1" si="442"/>
        <v>0.24097470158376266</v>
      </c>
      <c r="G1633">
        <f t="shared" ca="1" si="446"/>
        <v>0.32263126659223895</v>
      </c>
      <c r="H1633">
        <f t="shared" ca="1" si="447"/>
        <v>1</v>
      </c>
      <c r="I1633">
        <f t="shared" ca="1" si="448"/>
        <v>50.714105694390391</v>
      </c>
      <c r="J1633">
        <f t="shared" ca="1" si="449"/>
        <v>-6.1623714052749703</v>
      </c>
      <c r="K1633">
        <f t="shared" ca="1" si="450"/>
        <v>15.026900037317752</v>
      </c>
      <c r="L1633">
        <f t="shared" ca="1" si="451"/>
        <v>-6.1623714052749703</v>
      </c>
      <c r="M1633">
        <f t="shared" ca="1" si="452"/>
        <v>39.184830830923161</v>
      </c>
      <c r="N1633">
        <f t="shared" ca="1" si="453"/>
        <v>25.770147504877393</v>
      </c>
      <c r="O1633">
        <f t="shared" ca="1" si="454"/>
        <v>15.026900037317752</v>
      </c>
      <c r="P1633">
        <f t="shared" ca="1" si="455"/>
        <v>25.770147504877393</v>
      </c>
      <c r="Q1633">
        <f t="shared" ca="1" si="456"/>
        <v>106.99160154880948</v>
      </c>
    </row>
    <row r="1634" spans="1:17" x14ac:dyDescent="0.2">
      <c r="A1634">
        <f t="shared" si="443"/>
        <v>1622</v>
      </c>
      <c r="B1634">
        <f t="shared" ca="1" si="444"/>
        <v>14.858919880130431</v>
      </c>
      <c r="C1634">
        <f t="shared" ca="1" si="445"/>
        <v>8.8018955064060727</v>
      </c>
      <c r="E1634">
        <f t="shared" ca="1" si="441"/>
        <v>0.82059388831896862</v>
      </c>
      <c r="F1634">
        <f t="shared" ca="1" si="442"/>
        <v>4.8994793208530861E-2</v>
      </c>
      <c r="G1634">
        <f t="shared" ca="1" si="446"/>
        <v>0.13041131847250051</v>
      </c>
      <c r="H1634">
        <f t="shared" ca="1" si="447"/>
        <v>1</v>
      </c>
      <c r="I1634">
        <f t="shared" ca="1" si="448"/>
        <v>179.31958395821803</v>
      </c>
      <c r="J1634">
        <f t="shared" ca="1" si="449"/>
        <v>-2.3560029129694073</v>
      </c>
      <c r="K1634">
        <f t="shared" ca="1" si="450"/>
        <v>11.421619962251462</v>
      </c>
      <c r="L1634">
        <f t="shared" ca="1" si="451"/>
        <v>-2.3560029129694073</v>
      </c>
      <c r="M1634">
        <f t="shared" ca="1" si="452"/>
        <v>1.6198504910917142</v>
      </c>
      <c r="N1634">
        <f t="shared" ca="1" si="453"/>
        <v>2.1178939749281964</v>
      </c>
      <c r="O1634">
        <f t="shared" ca="1" si="454"/>
        <v>11.421619962251462</v>
      </c>
      <c r="P1634">
        <f t="shared" ca="1" si="455"/>
        <v>2.1178939749281964</v>
      </c>
      <c r="Q1634">
        <f t="shared" ca="1" si="456"/>
        <v>17.481043506405122</v>
      </c>
    </row>
    <row r="1635" spans="1:17" x14ac:dyDescent="0.2">
      <c r="A1635">
        <f t="shared" si="443"/>
        <v>1623</v>
      </c>
      <c r="B1635">
        <f t="shared" ca="1" si="444"/>
        <v>24.461762859546841</v>
      </c>
      <c r="C1635">
        <f t="shared" ca="1" si="445"/>
        <v>13.937348355801225</v>
      </c>
      <c r="E1635">
        <f t="shared" ca="1" si="441"/>
        <v>3.9806957042296531E-2</v>
      </c>
      <c r="F1635">
        <f t="shared" ca="1" si="442"/>
        <v>0.92802478837336944</v>
      </c>
      <c r="G1635">
        <f t="shared" ca="1" si="446"/>
        <v>3.2168254584334033E-2</v>
      </c>
      <c r="H1635">
        <f t="shared" ca="1" si="447"/>
        <v>1</v>
      </c>
      <c r="I1635">
        <f t="shared" ca="1" si="448"/>
        <v>0.42197733665397641</v>
      </c>
      <c r="J1635">
        <f t="shared" ca="1" si="449"/>
        <v>-2.1647919930589516</v>
      </c>
      <c r="K1635">
        <f t="shared" ca="1" si="450"/>
        <v>0.13666918956549914</v>
      </c>
      <c r="L1635">
        <f t="shared" ca="1" si="451"/>
        <v>-2.1647919930589516</v>
      </c>
      <c r="M1635">
        <f t="shared" ca="1" si="452"/>
        <v>581.15800928735302</v>
      </c>
      <c r="N1635">
        <f t="shared" ca="1" si="453"/>
        <v>9.8952341223394029</v>
      </c>
      <c r="O1635">
        <f t="shared" ca="1" si="454"/>
        <v>0.13666918956549914</v>
      </c>
      <c r="P1635">
        <f t="shared" ca="1" si="455"/>
        <v>9.8952341223394029</v>
      </c>
      <c r="Q1635">
        <f t="shared" ca="1" si="456"/>
        <v>1.0636329350061977</v>
      </c>
    </row>
    <row r="1636" spans="1:17" x14ac:dyDescent="0.2">
      <c r="A1636">
        <f t="shared" si="443"/>
        <v>1624</v>
      </c>
      <c r="B1636">
        <f t="shared" ca="1" si="444"/>
        <v>21.013736887725635</v>
      </c>
      <c r="C1636">
        <f t="shared" ca="1" si="445"/>
        <v>15.270404161054543</v>
      </c>
      <c r="E1636">
        <f t="shared" ca="1" si="441"/>
        <v>0.11590226781064161</v>
      </c>
      <c r="F1636">
        <f t="shared" ca="1" si="442"/>
        <v>0.59232439087558264</v>
      </c>
      <c r="G1636">
        <f t="shared" ca="1" si="446"/>
        <v>0.29177334131377575</v>
      </c>
      <c r="H1636">
        <f t="shared" ca="1" si="447"/>
        <v>1</v>
      </c>
      <c r="I1636">
        <f t="shared" ca="1" si="448"/>
        <v>3.5772972925559134</v>
      </c>
      <c r="J1636">
        <f t="shared" ca="1" si="449"/>
        <v>-4.0229919746673648</v>
      </c>
      <c r="K1636">
        <f t="shared" ca="1" si="450"/>
        <v>3.6092892194861448</v>
      </c>
      <c r="L1636">
        <f t="shared" ca="1" si="451"/>
        <v>-4.0229919746673648</v>
      </c>
      <c r="M1636">
        <f t="shared" ca="1" si="452"/>
        <v>236.7523545808325</v>
      </c>
      <c r="N1636">
        <f t="shared" ca="1" si="453"/>
        <v>57.285436348758779</v>
      </c>
      <c r="O1636">
        <f t="shared" ca="1" si="454"/>
        <v>3.6092892194861448</v>
      </c>
      <c r="P1636">
        <f t="shared" ca="1" si="455"/>
        <v>57.285436348758779</v>
      </c>
      <c r="Q1636">
        <f t="shared" ca="1" si="456"/>
        <v>87.504018926017537</v>
      </c>
    </row>
    <row r="1637" spans="1:17" x14ac:dyDescent="0.2">
      <c r="A1637">
        <f t="shared" si="443"/>
        <v>1625</v>
      </c>
      <c r="B1637">
        <f t="shared" ca="1" si="444"/>
        <v>23.426191989334935</v>
      </c>
      <c r="C1637">
        <f t="shared" ca="1" si="445"/>
        <v>17.378674146984778</v>
      </c>
      <c r="E1637">
        <f t="shared" ca="1" si="441"/>
        <v>5.5984536803147633E-2</v>
      </c>
      <c r="F1637">
        <f t="shared" ca="1" si="442"/>
        <v>0.42603025778661791</v>
      </c>
      <c r="G1637">
        <f t="shared" ca="1" si="446"/>
        <v>0.51798520541023452</v>
      </c>
      <c r="H1637">
        <f t="shared" ca="1" si="447"/>
        <v>1</v>
      </c>
      <c r="I1637">
        <f t="shared" ca="1" si="448"/>
        <v>0.83465566455107476</v>
      </c>
      <c r="J1637">
        <f t="shared" ca="1" si="449"/>
        <v>-1.3976748494737301</v>
      </c>
      <c r="K1637">
        <f t="shared" ca="1" si="450"/>
        <v>3.0950636650729009</v>
      </c>
      <c r="L1637">
        <f t="shared" ca="1" si="451"/>
        <v>-1.3976748494737301</v>
      </c>
      <c r="M1637">
        <f t="shared" ca="1" si="452"/>
        <v>122.47740151495923</v>
      </c>
      <c r="N1637">
        <f t="shared" ca="1" si="453"/>
        <v>73.147047465828308</v>
      </c>
      <c r="O1637">
        <f t="shared" ca="1" si="454"/>
        <v>3.0950636650729009</v>
      </c>
      <c r="P1637">
        <f t="shared" ca="1" si="455"/>
        <v>73.147047465828308</v>
      </c>
      <c r="Q1637">
        <f t="shared" ca="1" si="456"/>
        <v>275.78554137881497</v>
      </c>
    </row>
    <row r="1638" spans="1:17" x14ac:dyDescent="0.2">
      <c r="A1638">
        <f t="shared" si="443"/>
        <v>1626</v>
      </c>
      <c r="B1638">
        <f t="shared" ca="1" si="444"/>
        <v>15.216914259787213</v>
      </c>
      <c r="C1638">
        <f t="shared" ca="1" si="445"/>
        <v>8.8921214540930968</v>
      </c>
      <c r="E1638">
        <f t="shared" ca="1" si="441"/>
        <v>0.82671923506637313</v>
      </c>
      <c r="F1638">
        <f t="shared" ca="1" si="442"/>
        <v>2.4301348966686672E-2</v>
      </c>
      <c r="G1638">
        <f t="shared" ca="1" si="446"/>
        <v>0.1489794159669402</v>
      </c>
      <c r="H1638">
        <f t="shared" ca="1" si="447"/>
        <v>1</v>
      </c>
      <c r="I1638">
        <f t="shared" ca="1" si="448"/>
        <v>182.00664791333057</v>
      </c>
      <c r="J1638">
        <f t="shared" ca="1" si="449"/>
        <v>-1.1772970080488641</v>
      </c>
      <c r="K1638">
        <f t="shared" ca="1" si="450"/>
        <v>13.145237938337846</v>
      </c>
      <c r="L1638">
        <f t="shared" ca="1" si="451"/>
        <v>-1.1772970080488641</v>
      </c>
      <c r="M1638">
        <f t="shared" ca="1" si="452"/>
        <v>0.39850689296814112</v>
      </c>
      <c r="N1638">
        <f t="shared" ca="1" si="453"/>
        <v>1.200039798906974</v>
      </c>
      <c r="O1638">
        <f t="shared" ca="1" si="454"/>
        <v>13.145237938337846</v>
      </c>
      <c r="P1638">
        <f t="shared" ca="1" si="455"/>
        <v>1.200039798906974</v>
      </c>
      <c r="Q1638">
        <f t="shared" ca="1" si="456"/>
        <v>22.813363325024827</v>
      </c>
    </row>
    <row r="1639" spans="1:17" x14ac:dyDescent="0.2">
      <c r="A1639">
        <f t="shared" si="443"/>
        <v>1627</v>
      </c>
      <c r="B1639">
        <f t="shared" ca="1" si="444"/>
        <v>21.756001164975466</v>
      </c>
      <c r="C1639">
        <f t="shared" ca="1" si="445"/>
        <v>16.41236152349515</v>
      </c>
      <c r="E1639">
        <f t="shared" ca="1" si="441"/>
        <v>0.24179858676937749</v>
      </c>
      <c r="F1639">
        <f t="shared" ca="1" si="442"/>
        <v>0.18194901446714734</v>
      </c>
      <c r="G1639">
        <f t="shared" ca="1" si="446"/>
        <v>0.57625239876347512</v>
      </c>
      <c r="H1639">
        <f t="shared" ca="1" si="447"/>
        <v>1</v>
      </c>
      <c r="I1639">
        <f t="shared" ca="1" si="448"/>
        <v>15.569644012904837</v>
      </c>
      <c r="J1639">
        <f t="shared" ca="1" si="449"/>
        <v>-2.5781078533471029</v>
      </c>
      <c r="K1639">
        <f t="shared" ca="1" si="450"/>
        <v>14.871358605290183</v>
      </c>
      <c r="L1639">
        <f t="shared" ca="1" si="451"/>
        <v>-2.5781078533471029</v>
      </c>
      <c r="M1639">
        <f t="shared" ca="1" si="452"/>
        <v>22.339553520484067</v>
      </c>
      <c r="N1639">
        <f t="shared" ca="1" si="453"/>
        <v>34.753732495582632</v>
      </c>
      <c r="O1639">
        <f t="shared" ca="1" si="454"/>
        <v>14.871358605290183</v>
      </c>
      <c r="P1639">
        <f t="shared" ca="1" si="455"/>
        <v>34.753732495582632</v>
      </c>
      <c r="Q1639">
        <f t="shared" ca="1" si="456"/>
        <v>341.32042266197345</v>
      </c>
    </row>
    <row r="1640" spans="1:17" x14ac:dyDescent="0.2">
      <c r="A1640">
        <f t="shared" si="443"/>
        <v>1628</v>
      </c>
      <c r="B1640">
        <f t="shared" ca="1" si="444"/>
        <v>13.241093391907713</v>
      </c>
      <c r="C1640">
        <f t="shared" ca="1" si="445"/>
        <v>9.1153906733663632</v>
      </c>
      <c r="E1640">
        <f t="shared" ca="1" si="441"/>
        <v>0.71889515364816481</v>
      </c>
      <c r="F1640">
        <f t="shared" ca="1" si="442"/>
        <v>0.21195425647988975</v>
      </c>
      <c r="G1640">
        <f t="shared" ca="1" si="446"/>
        <v>6.9150589871945445E-2</v>
      </c>
      <c r="H1640">
        <f t="shared" ca="1" si="447"/>
        <v>1</v>
      </c>
      <c r="I1640">
        <f t="shared" ca="1" si="448"/>
        <v>137.6265674283074</v>
      </c>
      <c r="J1640">
        <f t="shared" ca="1" si="449"/>
        <v>-8.9290512238196822</v>
      </c>
      <c r="K1640">
        <f t="shared" ca="1" si="450"/>
        <v>5.3057353888081824</v>
      </c>
      <c r="L1640">
        <f t="shared" ca="1" si="451"/>
        <v>-8.9290512238196822</v>
      </c>
      <c r="M1640">
        <f t="shared" ca="1" si="452"/>
        <v>30.315124695593461</v>
      </c>
      <c r="N1640">
        <f t="shared" ca="1" si="453"/>
        <v>4.858218369676818</v>
      </c>
      <c r="O1640">
        <f t="shared" ca="1" si="454"/>
        <v>5.3057353888081824</v>
      </c>
      <c r="P1640">
        <f t="shared" ca="1" si="455"/>
        <v>4.858218369676818</v>
      </c>
      <c r="Q1640">
        <f t="shared" ca="1" si="456"/>
        <v>4.9150570199905825</v>
      </c>
    </row>
    <row r="1641" spans="1:17" x14ac:dyDescent="0.2">
      <c r="A1641">
        <f t="shared" si="443"/>
        <v>1629</v>
      </c>
      <c r="B1641">
        <f t="shared" ca="1" si="444"/>
        <v>19.825220986377772</v>
      </c>
      <c r="C1641">
        <f t="shared" ca="1" si="445"/>
        <v>12.978918992089794</v>
      </c>
      <c r="E1641">
        <f t="shared" ca="1" si="441"/>
        <v>0.20272771646016641</v>
      </c>
      <c r="F1641">
        <f t="shared" ca="1" si="442"/>
        <v>0.72917543823878239</v>
      </c>
      <c r="G1641">
        <f t="shared" ca="1" si="446"/>
        <v>6.8096845301051201E-2</v>
      </c>
      <c r="H1641">
        <f t="shared" ca="1" si="447"/>
        <v>1</v>
      </c>
      <c r="I1641">
        <f t="shared" ca="1" si="448"/>
        <v>10.944537745733211</v>
      </c>
      <c r="J1641">
        <f t="shared" ca="1" si="449"/>
        <v>-8.6624905894891828</v>
      </c>
      <c r="K1641">
        <f t="shared" ca="1" si="450"/>
        <v>1.473412205762699</v>
      </c>
      <c r="L1641">
        <f t="shared" ca="1" si="451"/>
        <v>-8.6624905894891828</v>
      </c>
      <c r="M1641">
        <f t="shared" ca="1" si="452"/>
        <v>358.78901395429011</v>
      </c>
      <c r="N1641">
        <f t="shared" ca="1" si="453"/>
        <v>16.45879456369061</v>
      </c>
      <c r="O1641">
        <f t="shared" ca="1" si="454"/>
        <v>1.473412205762699</v>
      </c>
      <c r="P1641">
        <f t="shared" ca="1" si="455"/>
        <v>16.45879456369061</v>
      </c>
      <c r="Q1641">
        <f t="shared" ca="1" si="456"/>
        <v>4.7664030987620523</v>
      </c>
    </row>
    <row r="1642" spans="1:17" x14ac:dyDescent="0.2">
      <c r="A1642">
        <f t="shared" si="443"/>
        <v>1630</v>
      </c>
      <c r="B1642">
        <f t="shared" ca="1" si="444"/>
        <v>15.171007917250359</v>
      </c>
      <c r="C1642">
        <f t="shared" ca="1" si="445"/>
        <v>12.01176069914661</v>
      </c>
      <c r="E1642">
        <f t="shared" ca="1" si="441"/>
        <v>0.42078889912276907</v>
      </c>
      <c r="F1642">
        <f t="shared" ca="1" si="442"/>
        <v>0.41998235870895184</v>
      </c>
      <c r="G1642">
        <f t="shared" ca="1" si="446"/>
        <v>0.15922874216827909</v>
      </c>
      <c r="H1642">
        <f t="shared" ca="1" si="447"/>
        <v>1</v>
      </c>
      <c r="I1642">
        <f t="shared" ca="1" si="448"/>
        <v>47.151956157524708</v>
      </c>
      <c r="J1642">
        <f t="shared" ca="1" si="449"/>
        <v>-10.356021382206452</v>
      </c>
      <c r="K1642">
        <f t="shared" ca="1" si="450"/>
        <v>7.1510510814670418</v>
      </c>
      <c r="L1642">
        <f t="shared" ca="1" si="451"/>
        <v>-10.356021382206452</v>
      </c>
      <c r="M1642">
        <f t="shared" ca="1" si="452"/>
        <v>119.02472056172057</v>
      </c>
      <c r="N1642">
        <f t="shared" ca="1" si="453"/>
        <v>22.166213547674435</v>
      </c>
      <c r="O1642">
        <f t="shared" ca="1" si="454"/>
        <v>7.1510510814670418</v>
      </c>
      <c r="P1642">
        <f t="shared" ca="1" si="455"/>
        <v>22.166213547674435</v>
      </c>
      <c r="Q1642">
        <f t="shared" ca="1" si="456"/>
        <v>26.060318012157744</v>
      </c>
    </row>
    <row r="1643" spans="1:17" x14ac:dyDescent="0.2">
      <c r="A1643">
        <f t="shared" si="443"/>
        <v>1631</v>
      </c>
      <c r="B1643">
        <f t="shared" ca="1" si="444"/>
        <v>14.311622841986459</v>
      </c>
      <c r="C1643">
        <f t="shared" ca="1" si="445"/>
        <v>8.4607765969971247</v>
      </c>
      <c r="E1643">
        <f t="shared" ca="1" si="441"/>
        <v>0.82246135539701937</v>
      </c>
      <c r="F1643">
        <f t="shared" ca="1" si="442"/>
        <v>9.1733631538239296E-2</v>
      </c>
      <c r="G1643">
        <f t="shared" ca="1" si="446"/>
        <v>8.5805013064741337E-2</v>
      </c>
      <c r="H1643">
        <f t="shared" ca="1" si="447"/>
        <v>1</v>
      </c>
      <c r="I1643">
        <f t="shared" ca="1" si="448"/>
        <v>180.13668598265605</v>
      </c>
      <c r="J1643">
        <f t="shared" ca="1" si="449"/>
        <v>-4.4212157021232601</v>
      </c>
      <c r="K1643">
        <f t="shared" ca="1" si="450"/>
        <v>7.5320345704712484</v>
      </c>
      <c r="L1643">
        <f t="shared" ca="1" si="451"/>
        <v>-4.4212157021232601</v>
      </c>
      <c r="M1643">
        <f t="shared" ca="1" si="452"/>
        <v>5.6784819179245405</v>
      </c>
      <c r="N1643">
        <f t="shared" ca="1" si="453"/>
        <v>2.6090370630883672</v>
      </c>
      <c r="O1643">
        <f t="shared" ca="1" si="454"/>
        <v>7.5320345704712484</v>
      </c>
      <c r="P1643">
        <f t="shared" ca="1" si="455"/>
        <v>2.6090370630883672</v>
      </c>
      <c r="Q1643">
        <f t="shared" ca="1" si="456"/>
        <v>7.5676686078152899</v>
      </c>
    </row>
    <row r="1644" spans="1:17" x14ac:dyDescent="0.2">
      <c r="A1644">
        <f t="shared" si="443"/>
        <v>1632</v>
      </c>
      <c r="B1644">
        <f t="shared" ca="1" si="444"/>
        <v>22.76314291949371</v>
      </c>
      <c r="C1644">
        <f t="shared" ca="1" si="445"/>
        <v>15.005786057116609</v>
      </c>
      <c r="E1644">
        <f t="shared" ca="1" si="441"/>
        <v>5.2189455468049317E-2</v>
      </c>
      <c r="F1644">
        <f t="shared" ca="1" si="442"/>
        <v>0.75728232092372627</v>
      </c>
      <c r="G1644">
        <f t="shared" ca="1" si="446"/>
        <v>0.19052822360822441</v>
      </c>
      <c r="H1644">
        <f t="shared" ca="1" si="447"/>
        <v>1</v>
      </c>
      <c r="I1644">
        <f t="shared" ca="1" si="448"/>
        <v>0.72533176548431511</v>
      </c>
      <c r="J1644">
        <f t="shared" ca="1" si="449"/>
        <v>-2.3159981051249647</v>
      </c>
      <c r="K1644">
        <f t="shared" ca="1" si="450"/>
        <v>1.0612708257444732</v>
      </c>
      <c r="L1644">
        <f t="shared" ca="1" si="451"/>
        <v>-2.3159981051249647</v>
      </c>
      <c r="M1644">
        <f t="shared" ca="1" si="452"/>
        <v>386.98195136623048</v>
      </c>
      <c r="N1644">
        <f t="shared" ca="1" si="453"/>
        <v>47.825127515573143</v>
      </c>
      <c r="O1644">
        <f t="shared" ca="1" si="454"/>
        <v>1.0612708257444732</v>
      </c>
      <c r="P1644">
        <f t="shared" ca="1" si="455"/>
        <v>47.825127515573143</v>
      </c>
      <c r="Q1644">
        <f t="shared" ca="1" si="456"/>
        <v>37.312591969196603</v>
      </c>
    </row>
    <row r="1645" spans="1:17" x14ac:dyDescent="0.2">
      <c r="A1645">
        <f t="shared" si="443"/>
        <v>1633</v>
      </c>
      <c r="B1645">
        <f t="shared" ca="1" si="444"/>
        <v>20.745471783614061</v>
      </c>
      <c r="C1645">
        <f t="shared" ca="1" si="445"/>
        <v>15.919441209729772</v>
      </c>
      <c r="E1645">
        <f t="shared" ca="1" si="441"/>
        <v>0.16693970345454645</v>
      </c>
      <c r="F1645">
        <f t="shared" ca="1" si="442"/>
        <v>0.40058452577651654</v>
      </c>
      <c r="G1645">
        <f t="shared" ca="1" si="446"/>
        <v>0.43247577076893701</v>
      </c>
      <c r="H1645">
        <f t="shared" ca="1" si="447"/>
        <v>1</v>
      </c>
      <c r="I1645">
        <f t="shared" ca="1" si="448"/>
        <v>7.4214786401816957</v>
      </c>
      <c r="J1645">
        <f t="shared" ca="1" si="449"/>
        <v>-3.9187848697784506</v>
      </c>
      <c r="K1645">
        <f t="shared" ca="1" si="450"/>
        <v>7.7055840304278878</v>
      </c>
      <c r="L1645">
        <f t="shared" ca="1" si="451"/>
        <v>-3.9187848697784506</v>
      </c>
      <c r="M1645">
        <f t="shared" ca="1" si="452"/>
        <v>108.28378095436942</v>
      </c>
      <c r="N1645">
        <f t="shared" ca="1" si="453"/>
        <v>57.42419958060173</v>
      </c>
      <c r="O1645">
        <f t="shared" ca="1" si="454"/>
        <v>7.7055840304278878</v>
      </c>
      <c r="P1645">
        <f t="shared" ca="1" si="455"/>
        <v>57.42419958060173</v>
      </c>
      <c r="Q1645">
        <f t="shared" ca="1" si="456"/>
        <v>192.24734244767367</v>
      </c>
    </row>
    <row r="1646" spans="1:17" x14ac:dyDescent="0.2">
      <c r="A1646">
        <f t="shared" si="443"/>
        <v>1634</v>
      </c>
      <c r="B1646">
        <f t="shared" ca="1" si="444"/>
        <v>15.331574532427032</v>
      </c>
      <c r="C1646">
        <f t="shared" ca="1" si="445"/>
        <v>10.330075322271245</v>
      </c>
      <c r="E1646">
        <f t="shared" ca="1" si="441"/>
        <v>0.71887685737516815</v>
      </c>
      <c r="F1646">
        <f t="shared" ca="1" si="442"/>
        <v>4.6352449090512976E-2</v>
      </c>
      <c r="G1646">
        <f t="shared" ca="1" si="446"/>
        <v>0.23477069353431887</v>
      </c>
      <c r="H1646">
        <f t="shared" ca="1" si="447"/>
        <v>1</v>
      </c>
      <c r="I1646">
        <f t="shared" ca="1" si="448"/>
        <v>137.6195621753339</v>
      </c>
      <c r="J1646">
        <f t="shared" ca="1" si="449"/>
        <v>-1.952651791922464</v>
      </c>
      <c r="K1646">
        <f t="shared" ca="1" si="450"/>
        <v>18.012853935956031</v>
      </c>
      <c r="L1646">
        <f t="shared" ca="1" si="451"/>
        <v>-1.952651791922464</v>
      </c>
      <c r="M1646">
        <f t="shared" ca="1" si="452"/>
        <v>1.4498412273574655</v>
      </c>
      <c r="N1646">
        <f t="shared" ca="1" si="453"/>
        <v>3.6070782906508159</v>
      </c>
      <c r="O1646">
        <f t="shared" ca="1" si="454"/>
        <v>18.012853935956031</v>
      </c>
      <c r="P1646">
        <f t="shared" ca="1" si="455"/>
        <v>3.6070782906508159</v>
      </c>
      <c r="Q1646">
        <f t="shared" ca="1" si="456"/>
        <v>56.653213371305092</v>
      </c>
    </row>
    <row r="1647" spans="1:17" x14ac:dyDescent="0.2">
      <c r="A1647">
        <f t="shared" si="443"/>
        <v>1635</v>
      </c>
      <c r="B1647">
        <f t="shared" ca="1" si="444"/>
        <v>14.59103673885768</v>
      </c>
      <c r="C1647">
        <f t="shared" ca="1" si="445"/>
        <v>7.603942139429841</v>
      </c>
      <c r="E1647">
        <f t="shared" ca="1" si="441"/>
        <v>0.88385142119110527</v>
      </c>
      <c r="F1647">
        <f t="shared" ca="1" si="442"/>
        <v>8.4399333577558744E-2</v>
      </c>
      <c r="G1647">
        <f t="shared" ca="1" si="446"/>
        <v>3.1749245231335987E-2</v>
      </c>
      <c r="H1647">
        <f t="shared" ca="1" si="447"/>
        <v>1</v>
      </c>
      <c r="I1647">
        <f t="shared" ca="1" si="448"/>
        <v>208.03178504167118</v>
      </c>
      <c r="J1647">
        <f t="shared" ca="1" si="449"/>
        <v>-4.3713531965042973</v>
      </c>
      <c r="K1647">
        <f t="shared" ca="1" si="450"/>
        <v>2.9949998965205737</v>
      </c>
      <c r="L1647">
        <f t="shared" ca="1" si="451"/>
        <v>-4.3713531965042973</v>
      </c>
      <c r="M1647">
        <f t="shared" ca="1" si="452"/>
        <v>4.8067674186251566</v>
      </c>
      <c r="N1647">
        <f t="shared" ca="1" si="453"/>
        <v>0.88820133775594634</v>
      </c>
      <c r="O1647">
        <f t="shared" ca="1" si="454"/>
        <v>2.9949998965205737</v>
      </c>
      <c r="P1647">
        <f t="shared" ca="1" si="455"/>
        <v>0.88820133775594634</v>
      </c>
      <c r="Q1647">
        <f t="shared" ca="1" si="456"/>
        <v>1.0361045788537424</v>
      </c>
    </row>
    <row r="1648" spans="1:17" x14ac:dyDescent="0.2">
      <c r="A1648">
        <f t="shared" si="443"/>
        <v>1636</v>
      </c>
      <c r="B1648">
        <f t="shared" ca="1" si="444"/>
        <v>19.69038367103375</v>
      </c>
      <c r="C1648">
        <f t="shared" ca="1" si="445"/>
        <v>15.23061232703045</v>
      </c>
      <c r="E1648">
        <f t="shared" ca="1" si="441"/>
        <v>0.20081132453964623</v>
      </c>
      <c r="F1648">
        <f t="shared" ca="1" si="442"/>
        <v>0.42600268531338148</v>
      </c>
      <c r="G1648">
        <f t="shared" ca="1" si="446"/>
        <v>0.37318599014697229</v>
      </c>
      <c r="H1648">
        <f t="shared" ca="1" si="447"/>
        <v>1</v>
      </c>
      <c r="I1648">
        <f t="shared" ca="1" si="448"/>
        <v>10.738597581274664</v>
      </c>
      <c r="J1648">
        <f t="shared" ca="1" si="449"/>
        <v>-5.013005180820258</v>
      </c>
      <c r="K1648">
        <f t="shared" ca="1" si="450"/>
        <v>7.9982997118555481</v>
      </c>
      <c r="L1648">
        <f t="shared" ca="1" si="451"/>
        <v>-5.013005180820258</v>
      </c>
      <c r="M1648">
        <f t="shared" ca="1" si="452"/>
        <v>122.46154867101421</v>
      </c>
      <c r="N1648">
        <f t="shared" ca="1" si="453"/>
        <v>52.695880831583636</v>
      </c>
      <c r="O1648">
        <f t="shared" ca="1" si="454"/>
        <v>7.9982997118555481</v>
      </c>
      <c r="P1648">
        <f t="shared" ca="1" si="455"/>
        <v>52.695880831583636</v>
      </c>
      <c r="Q1648">
        <f t="shared" ca="1" si="456"/>
        <v>143.1487121349858</v>
      </c>
    </row>
    <row r="1649" spans="1:17" x14ac:dyDescent="0.2">
      <c r="A1649">
        <f t="shared" si="443"/>
        <v>1637</v>
      </c>
      <c r="B1649">
        <f t="shared" ca="1" si="444"/>
        <v>16.711042159671031</v>
      </c>
      <c r="C1649">
        <f t="shared" ca="1" si="445"/>
        <v>13.468559650422929</v>
      </c>
      <c r="E1649">
        <f t="shared" ca="1" si="441"/>
        <v>0.37830804617576286</v>
      </c>
      <c r="F1649">
        <f t="shared" ca="1" si="442"/>
        <v>0.30725513608680743</v>
      </c>
      <c r="G1649">
        <f t="shared" ca="1" si="446"/>
        <v>0.31443681773742971</v>
      </c>
      <c r="H1649">
        <f t="shared" ca="1" si="447"/>
        <v>1</v>
      </c>
      <c r="I1649">
        <f t="shared" ca="1" si="448"/>
        <v>38.112051188492352</v>
      </c>
      <c r="J1649">
        <f t="shared" ca="1" si="449"/>
        <v>-6.8114934863334389</v>
      </c>
      <c r="K1649">
        <f t="shared" ca="1" si="450"/>
        <v>12.695888875133633</v>
      </c>
      <c r="L1649">
        <f t="shared" ca="1" si="451"/>
        <v>-6.8114934863334389</v>
      </c>
      <c r="M1649">
        <f t="shared" ca="1" si="452"/>
        <v>63.704978946182379</v>
      </c>
      <c r="N1649">
        <f t="shared" ca="1" si="453"/>
        <v>32.023702595199161</v>
      </c>
      <c r="O1649">
        <f t="shared" ca="1" si="454"/>
        <v>12.695888875133633</v>
      </c>
      <c r="P1649">
        <f t="shared" ca="1" si="455"/>
        <v>32.023702595199161</v>
      </c>
      <c r="Q1649">
        <f t="shared" ca="1" si="456"/>
        <v>101.62570395962928</v>
      </c>
    </row>
    <row r="1650" spans="1:17" x14ac:dyDescent="0.2">
      <c r="A1650">
        <f t="shared" si="443"/>
        <v>1638</v>
      </c>
      <c r="B1650">
        <f t="shared" ca="1" si="444"/>
        <v>14.538783044363068</v>
      </c>
      <c r="C1650">
        <f t="shared" ca="1" si="445"/>
        <v>11.688470832832518</v>
      </c>
      <c r="E1650">
        <f t="shared" ca="1" si="441"/>
        <v>0.50660723183206591</v>
      </c>
      <c r="F1650">
        <f t="shared" ca="1" si="442"/>
        <v>0.29048025840797775</v>
      </c>
      <c r="G1650">
        <f t="shared" ca="1" si="446"/>
        <v>0.20291250975995634</v>
      </c>
      <c r="H1650">
        <f t="shared" ca="1" si="447"/>
        <v>1</v>
      </c>
      <c r="I1650">
        <f t="shared" ca="1" si="448"/>
        <v>68.346131299853283</v>
      </c>
      <c r="J1650">
        <f t="shared" ca="1" si="449"/>
        <v>-8.6235408173762274</v>
      </c>
      <c r="K1650">
        <f t="shared" ca="1" si="450"/>
        <v>10.971458113147857</v>
      </c>
      <c r="L1650">
        <f t="shared" ca="1" si="451"/>
        <v>-8.6235408173762274</v>
      </c>
      <c r="M1650">
        <f t="shared" ca="1" si="452"/>
        <v>56.938801098111789</v>
      </c>
      <c r="N1650">
        <f t="shared" ca="1" si="453"/>
        <v>19.537295488701787</v>
      </c>
      <c r="O1650">
        <f t="shared" ca="1" si="454"/>
        <v>10.971458113147857</v>
      </c>
      <c r="P1650">
        <f t="shared" ca="1" si="455"/>
        <v>19.537295488701787</v>
      </c>
      <c r="Q1650">
        <f t="shared" ca="1" si="456"/>
        <v>42.320854444147116</v>
      </c>
    </row>
    <row r="1651" spans="1:17" x14ac:dyDescent="0.2">
      <c r="A1651">
        <f t="shared" si="443"/>
        <v>1639</v>
      </c>
      <c r="B1651">
        <f t="shared" ca="1" si="444"/>
        <v>15.538569639615671</v>
      </c>
      <c r="C1651">
        <f t="shared" ca="1" si="445"/>
        <v>11.581364983487084</v>
      </c>
      <c r="E1651">
        <f t="shared" ca="1" si="441"/>
        <v>0.60571140894102138</v>
      </c>
      <c r="F1651">
        <f t="shared" ca="1" si="442"/>
        <v>0.10462487962105871</v>
      </c>
      <c r="G1651">
        <f t="shared" ca="1" si="446"/>
        <v>0.28966371143791991</v>
      </c>
      <c r="H1651">
        <f t="shared" ca="1" si="447"/>
        <v>1</v>
      </c>
      <c r="I1651">
        <f t="shared" ca="1" si="448"/>
        <v>97.701824598346789</v>
      </c>
      <c r="J1651">
        <f t="shared" ca="1" si="449"/>
        <v>-3.7136275181895955</v>
      </c>
      <c r="K1651">
        <f t="shared" ca="1" si="450"/>
        <v>18.725955486362036</v>
      </c>
      <c r="L1651">
        <f t="shared" ca="1" si="451"/>
        <v>-3.7136275181895955</v>
      </c>
      <c r="M1651">
        <f t="shared" ca="1" si="452"/>
        <v>7.3866073960245489</v>
      </c>
      <c r="N1651">
        <f t="shared" ca="1" si="453"/>
        <v>10.045419146151996</v>
      </c>
      <c r="O1651">
        <f t="shared" ca="1" si="454"/>
        <v>18.725955486362036</v>
      </c>
      <c r="P1651">
        <f t="shared" ca="1" si="455"/>
        <v>10.045419146151996</v>
      </c>
      <c r="Q1651">
        <f t="shared" ca="1" si="456"/>
        <v>86.243220222165704</v>
      </c>
    </row>
    <row r="1652" spans="1:17" x14ac:dyDescent="0.2">
      <c r="A1652">
        <f t="shared" si="443"/>
        <v>1640</v>
      </c>
      <c r="B1652">
        <f t="shared" ca="1" si="444"/>
        <v>16.928989083131807</v>
      </c>
      <c r="C1652">
        <f t="shared" ca="1" si="445"/>
        <v>11.698375921933797</v>
      </c>
      <c r="E1652">
        <f t="shared" ca="1" si="441"/>
        <v>0.34151121872272638</v>
      </c>
      <c r="F1652">
        <f t="shared" ca="1" si="442"/>
        <v>0.62307377277442189</v>
      </c>
      <c r="G1652">
        <f t="shared" ca="1" si="446"/>
        <v>3.541500850285173E-2</v>
      </c>
      <c r="H1652">
        <f t="shared" ca="1" si="447"/>
        <v>1</v>
      </c>
      <c r="I1652">
        <f t="shared" ca="1" si="448"/>
        <v>31.058545702340222</v>
      </c>
      <c r="J1652">
        <f t="shared" ca="1" si="449"/>
        <v>-12.469299652769491</v>
      </c>
      <c r="K1652">
        <f t="shared" ca="1" si="450"/>
        <v>1.2908520450083576</v>
      </c>
      <c r="L1652">
        <f t="shared" ca="1" si="451"/>
        <v>-12.469299652769491</v>
      </c>
      <c r="M1652">
        <f t="shared" ca="1" si="452"/>
        <v>261.9714810802987</v>
      </c>
      <c r="N1652">
        <f t="shared" ca="1" si="453"/>
        <v>7.3141829864846448</v>
      </c>
      <c r="O1652">
        <f t="shared" ca="1" si="454"/>
        <v>1.2908520450083576</v>
      </c>
      <c r="P1652">
        <f t="shared" ca="1" si="455"/>
        <v>7.3141829864846448</v>
      </c>
      <c r="Q1652">
        <f t="shared" ca="1" si="456"/>
        <v>1.2891738367099568</v>
      </c>
    </row>
    <row r="1653" spans="1:17" x14ac:dyDescent="0.2">
      <c r="A1653">
        <f t="shared" si="443"/>
        <v>1641</v>
      </c>
      <c r="B1653">
        <f t="shared" ca="1" si="444"/>
        <v>13.734329313063114</v>
      </c>
      <c r="C1653">
        <f t="shared" ca="1" si="445"/>
        <v>9.3915145064542038</v>
      </c>
      <c r="E1653">
        <f t="shared" ca="1" si="441"/>
        <v>0.72900015866939183</v>
      </c>
      <c r="F1653">
        <f t="shared" ca="1" si="442"/>
        <v>0.15386133726588405</v>
      </c>
      <c r="G1653">
        <f t="shared" ca="1" si="446"/>
        <v>0.11713850406472412</v>
      </c>
      <c r="H1653">
        <f t="shared" ca="1" si="447"/>
        <v>1</v>
      </c>
      <c r="I1653">
        <f t="shared" ca="1" si="448"/>
        <v>141.52279990584159</v>
      </c>
      <c r="J1653">
        <f t="shared" ca="1" si="449"/>
        <v>-6.5728654418029766</v>
      </c>
      <c r="K1653">
        <f t="shared" ca="1" si="450"/>
        <v>9.1140506573578524</v>
      </c>
      <c r="L1653">
        <f t="shared" ca="1" si="451"/>
        <v>-6.5728654418029766</v>
      </c>
      <c r="M1653">
        <f t="shared" ca="1" si="452"/>
        <v>15.974750333820079</v>
      </c>
      <c r="N1653">
        <f t="shared" ca="1" si="453"/>
        <v>5.9740406912449266</v>
      </c>
      <c r="O1653">
        <f t="shared" ca="1" si="454"/>
        <v>9.1140506573578524</v>
      </c>
      <c r="P1653">
        <f t="shared" ca="1" si="455"/>
        <v>5.9740406912449266</v>
      </c>
      <c r="Q1653">
        <f t="shared" ca="1" si="456"/>
        <v>14.103799626403379</v>
      </c>
    </row>
    <row r="1654" spans="1:17" x14ac:dyDescent="0.2">
      <c r="A1654">
        <f t="shared" si="443"/>
        <v>1642</v>
      </c>
      <c r="B1654">
        <f t="shared" ca="1" si="444"/>
        <v>14.941893341832184</v>
      </c>
      <c r="C1654">
        <f t="shared" ca="1" si="445"/>
        <v>7.3918035975542464</v>
      </c>
      <c r="E1654">
        <f t="shared" ca="1" si="441"/>
        <v>0.90860212695661802</v>
      </c>
      <c r="F1654">
        <f t="shared" ca="1" si="442"/>
        <v>6.3263388989443628E-2</v>
      </c>
      <c r="G1654">
        <f t="shared" ca="1" si="446"/>
        <v>2.8134484053938355E-2</v>
      </c>
      <c r="H1654">
        <f t="shared" ca="1" si="447"/>
        <v>1</v>
      </c>
      <c r="I1654">
        <f t="shared" ca="1" si="448"/>
        <v>219.84604882681703</v>
      </c>
      <c r="J1654">
        <f t="shared" ca="1" si="449"/>
        <v>-3.368401237945533</v>
      </c>
      <c r="K1654">
        <f t="shared" ca="1" si="450"/>
        <v>2.7283296714723546</v>
      </c>
      <c r="L1654">
        <f t="shared" ca="1" si="451"/>
        <v>-3.368401237945533</v>
      </c>
      <c r="M1654">
        <f t="shared" ca="1" si="452"/>
        <v>2.7007226095627326</v>
      </c>
      <c r="N1654">
        <f t="shared" ca="1" si="453"/>
        <v>0.58997065238156499</v>
      </c>
      <c r="O1654">
        <f t="shared" ca="1" si="454"/>
        <v>2.7283296714723546</v>
      </c>
      <c r="P1654">
        <f t="shared" ca="1" si="455"/>
        <v>0.58997065238156499</v>
      </c>
      <c r="Q1654">
        <f t="shared" ca="1" si="456"/>
        <v>0.81360703049239058</v>
      </c>
    </row>
    <row r="1655" spans="1:17" x14ac:dyDescent="0.2">
      <c r="A1655">
        <f t="shared" si="443"/>
        <v>1643</v>
      </c>
      <c r="B1655">
        <f t="shared" ca="1" si="444"/>
        <v>15.061861743392452</v>
      </c>
      <c r="C1655">
        <f t="shared" ca="1" si="445"/>
        <v>8.8725679072788282</v>
      </c>
      <c r="E1655">
        <f t="shared" ca="1" si="441"/>
        <v>0.82281998686641133</v>
      </c>
      <c r="F1655">
        <f t="shared" ca="1" si="442"/>
        <v>3.4854857391282378E-2</v>
      </c>
      <c r="G1655">
        <f t="shared" ca="1" si="446"/>
        <v>0.14232515574230628</v>
      </c>
      <c r="H1655">
        <f t="shared" ca="1" si="447"/>
        <v>1</v>
      </c>
      <c r="I1655">
        <f t="shared" ca="1" si="448"/>
        <v>180.29381620853587</v>
      </c>
      <c r="J1655">
        <f t="shared" ca="1" si="449"/>
        <v>-1.6806054154342405</v>
      </c>
      <c r="K1655">
        <f t="shared" ca="1" si="450"/>
        <v>12.498866861764595</v>
      </c>
      <c r="L1655">
        <f t="shared" ca="1" si="451"/>
        <v>-1.6806054154342405</v>
      </c>
      <c r="M1655">
        <f t="shared" ca="1" si="452"/>
        <v>0.81978825932572319</v>
      </c>
      <c r="N1655">
        <f t="shared" ca="1" si="453"/>
        <v>1.6443110603356568</v>
      </c>
      <c r="O1655">
        <f t="shared" ca="1" si="454"/>
        <v>12.498866861764595</v>
      </c>
      <c r="P1655">
        <f t="shared" ca="1" si="455"/>
        <v>1.6443110603356568</v>
      </c>
      <c r="Q1655">
        <f t="shared" ca="1" si="456"/>
        <v>20.820929695875463</v>
      </c>
    </row>
    <row r="1656" spans="1:17" x14ac:dyDescent="0.2">
      <c r="A1656">
        <f t="shared" si="443"/>
        <v>1644</v>
      </c>
      <c r="B1656">
        <f t="shared" ca="1" si="444"/>
        <v>23.20444099352569</v>
      </c>
      <c r="C1656">
        <f t="shared" ca="1" si="445"/>
        <v>17.360570698661149</v>
      </c>
      <c r="E1656">
        <f t="shared" ca="1" si="441"/>
        <v>9.196401269677279E-2</v>
      </c>
      <c r="F1656">
        <f t="shared" ca="1" si="442"/>
        <v>0.35572224268228025</v>
      </c>
      <c r="G1656">
        <f t="shared" ca="1" si="446"/>
        <v>0.55231374462094696</v>
      </c>
      <c r="H1656">
        <f t="shared" ca="1" si="447"/>
        <v>1</v>
      </c>
      <c r="I1656">
        <f t="shared" ca="1" si="448"/>
        <v>2.252200195813109</v>
      </c>
      <c r="J1656">
        <f t="shared" ca="1" si="449"/>
        <v>-1.917019587773882</v>
      </c>
      <c r="K1656">
        <f t="shared" ca="1" si="450"/>
        <v>5.4211060787331853</v>
      </c>
      <c r="L1656">
        <f t="shared" ca="1" si="451"/>
        <v>-1.917019587773882</v>
      </c>
      <c r="M1656">
        <f t="shared" ca="1" si="452"/>
        <v>85.388054245977202</v>
      </c>
      <c r="N1656">
        <f t="shared" ca="1" si="453"/>
        <v>65.123221033752472</v>
      </c>
      <c r="O1656">
        <f t="shared" ca="1" si="454"/>
        <v>5.4211060787331853</v>
      </c>
      <c r="P1656">
        <f t="shared" ca="1" si="455"/>
        <v>65.123221033752472</v>
      </c>
      <c r="Q1656">
        <f t="shared" ca="1" si="456"/>
        <v>313.55121233080155</v>
      </c>
    </row>
    <row r="1657" spans="1:17" x14ac:dyDescent="0.2">
      <c r="A1657">
        <f t="shared" si="443"/>
        <v>1645</v>
      </c>
      <c r="B1657">
        <f t="shared" ca="1" si="444"/>
        <v>19.696835466248274</v>
      </c>
      <c r="C1657">
        <f t="shared" ca="1" si="445"/>
        <v>14.482873386679129</v>
      </c>
      <c r="E1657">
        <f t="shared" ca="1" si="441"/>
        <v>0.44036742025561315</v>
      </c>
      <c r="F1657">
        <f t="shared" ca="1" si="442"/>
        <v>4.3410438117628486E-2</v>
      </c>
      <c r="G1657">
        <f t="shared" ca="1" si="446"/>
        <v>0.51622214162675839</v>
      </c>
      <c r="H1657">
        <f t="shared" ca="1" si="447"/>
        <v>1</v>
      </c>
      <c r="I1657">
        <f t="shared" ca="1" si="448"/>
        <v>51.641818682254069</v>
      </c>
      <c r="J1657">
        <f t="shared" ca="1" si="449"/>
        <v>-1.1202293990571233</v>
      </c>
      <c r="K1657">
        <f t="shared" ca="1" si="450"/>
        <v>24.262522494515192</v>
      </c>
      <c r="L1657">
        <f t="shared" ca="1" si="451"/>
        <v>-1.1202293990571233</v>
      </c>
      <c r="M1657">
        <f t="shared" ca="1" si="452"/>
        <v>1.2716377496284923</v>
      </c>
      <c r="N1657">
        <f t="shared" ca="1" si="453"/>
        <v>7.4279641215237682</v>
      </c>
      <c r="O1657">
        <f t="shared" ca="1" si="454"/>
        <v>24.262522494515192</v>
      </c>
      <c r="P1657">
        <f t="shared" ca="1" si="455"/>
        <v>7.4279641215237682</v>
      </c>
      <c r="Q1657">
        <f t="shared" ca="1" si="456"/>
        <v>273.91135651860958</v>
      </c>
    </row>
    <row r="1658" spans="1:17" x14ac:dyDescent="0.2">
      <c r="A1658">
        <f t="shared" si="443"/>
        <v>1646</v>
      </c>
      <c r="B1658">
        <f t="shared" ca="1" si="444"/>
        <v>17.879305152664738</v>
      </c>
      <c r="C1658">
        <f t="shared" ca="1" si="445"/>
        <v>14.228296776851808</v>
      </c>
      <c r="E1658">
        <f t="shared" ca="1" si="441"/>
        <v>0.30107594354519895</v>
      </c>
      <c r="F1658">
        <f t="shared" ca="1" si="442"/>
        <v>0.35987409916741914</v>
      </c>
      <c r="G1658">
        <f t="shared" ca="1" si="446"/>
        <v>0.33904995728738191</v>
      </c>
      <c r="H1658">
        <f t="shared" ca="1" si="447"/>
        <v>1</v>
      </c>
      <c r="I1658">
        <f t="shared" ca="1" si="448"/>
        <v>24.139222543048557</v>
      </c>
      <c r="J1658">
        <f t="shared" ca="1" si="449"/>
        <v>-6.3492768303085203</v>
      </c>
      <c r="K1658">
        <f t="shared" ca="1" si="450"/>
        <v>10.894916142429194</v>
      </c>
      <c r="L1658">
        <f t="shared" ca="1" si="451"/>
        <v>-6.3492768303085203</v>
      </c>
      <c r="M1658">
        <f t="shared" ca="1" si="452"/>
        <v>87.392921021353644</v>
      </c>
      <c r="N1658">
        <f t="shared" ca="1" si="453"/>
        <v>40.443923937166161</v>
      </c>
      <c r="O1658">
        <f t="shared" ca="1" si="454"/>
        <v>10.894916142429194</v>
      </c>
      <c r="P1658">
        <f t="shared" ca="1" si="455"/>
        <v>40.443923937166161</v>
      </c>
      <c r="Q1658">
        <f t="shared" ca="1" si="456"/>
        <v>118.15828267912802</v>
      </c>
    </row>
    <row r="1659" spans="1:17" x14ac:dyDescent="0.2">
      <c r="A1659">
        <f t="shared" si="443"/>
        <v>1647</v>
      </c>
      <c r="B1659">
        <f t="shared" ca="1" si="444"/>
        <v>15.427155678266299</v>
      </c>
      <c r="C1659">
        <f t="shared" ca="1" si="445"/>
        <v>11.329296335012517</v>
      </c>
      <c r="E1659">
        <f t="shared" ca="1" si="441"/>
        <v>0.41232573221397184</v>
      </c>
      <c r="F1659">
        <f t="shared" ca="1" si="442"/>
        <v>0.53016435961094122</v>
      </c>
      <c r="G1659">
        <f t="shared" ca="1" si="446"/>
        <v>5.7509908175086943E-2</v>
      </c>
      <c r="H1659">
        <f t="shared" ca="1" si="447"/>
        <v>1</v>
      </c>
      <c r="I1659">
        <f t="shared" ca="1" si="448"/>
        <v>45.274331265413352</v>
      </c>
      <c r="J1659">
        <f t="shared" ca="1" si="449"/>
        <v>-12.809983895341503</v>
      </c>
      <c r="K1659">
        <f t="shared" ca="1" si="450"/>
        <v>2.5308549472328745</v>
      </c>
      <c r="L1659">
        <f t="shared" ca="1" si="451"/>
        <v>-12.809983895341503</v>
      </c>
      <c r="M1659">
        <f t="shared" ca="1" si="452"/>
        <v>189.66890268649328</v>
      </c>
      <c r="N1659">
        <f t="shared" ca="1" si="453"/>
        <v>10.10630040283349</v>
      </c>
      <c r="O1659">
        <f t="shared" ca="1" si="454"/>
        <v>2.5308549472328745</v>
      </c>
      <c r="P1659">
        <f t="shared" ca="1" si="455"/>
        <v>10.10630040283349</v>
      </c>
      <c r="Q1659">
        <f t="shared" ca="1" si="456"/>
        <v>3.3995554601077504</v>
      </c>
    </row>
    <row r="1660" spans="1:17" x14ac:dyDescent="0.2">
      <c r="A1660">
        <f t="shared" si="443"/>
        <v>1648</v>
      </c>
      <c r="B1660">
        <f t="shared" ca="1" si="444"/>
        <v>20.784123952762755</v>
      </c>
      <c r="C1660">
        <f t="shared" ca="1" si="445"/>
        <v>14.645400260845843</v>
      </c>
      <c r="E1660">
        <f t="shared" ca="1" si="441"/>
        <v>0.12839182434747953</v>
      </c>
      <c r="F1660">
        <f t="shared" ca="1" si="442"/>
        <v>0.65228922881816498</v>
      </c>
      <c r="G1660">
        <f t="shared" ca="1" si="446"/>
        <v>0.21931894683435549</v>
      </c>
      <c r="H1660">
        <f t="shared" ca="1" si="447"/>
        <v>1</v>
      </c>
      <c r="I1660">
        <f t="shared" ca="1" si="448"/>
        <v>4.389811846934677</v>
      </c>
      <c r="J1660">
        <f t="shared" ca="1" si="449"/>
        <v>-4.9076681996842391</v>
      </c>
      <c r="K1660">
        <f t="shared" ca="1" si="450"/>
        <v>3.0053680381751966</v>
      </c>
      <c r="L1660">
        <f t="shared" ca="1" si="451"/>
        <v>-4.9076681996842391</v>
      </c>
      <c r="M1660">
        <f t="shared" ca="1" si="452"/>
        <v>287.11473942412613</v>
      </c>
      <c r="N1660">
        <f t="shared" ca="1" si="453"/>
        <v>47.41932406147847</v>
      </c>
      <c r="O1660">
        <f t="shared" ca="1" si="454"/>
        <v>3.0053680381751966</v>
      </c>
      <c r="P1660">
        <f t="shared" ca="1" si="455"/>
        <v>47.41932406147847</v>
      </c>
      <c r="Q1660">
        <f t="shared" ca="1" si="456"/>
        <v>49.441209412806955</v>
      </c>
    </row>
    <row r="1661" spans="1:17" x14ac:dyDescent="0.2">
      <c r="A1661">
        <f t="shared" si="443"/>
        <v>1649</v>
      </c>
      <c r="B1661">
        <f t="shared" ca="1" si="444"/>
        <v>14.351429590573032</v>
      </c>
      <c r="C1661">
        <f t="shared" ca="1" si="445"/>
        <v>11.348930050150784</v>
      </c>
      <c r="E1661">
        <f t="shared" ca="1" si="441"/>
        <v>0.48143560636658012</v>
      </c>
      <c r="F1661">
        <f t="shared" ca="1" si="442"/>
        <v>0.38769660755612845</v>
      </c>
      <c r="G1661">
        <f t="shared" ca="1" si="446"/>
        <v>0.13086778607729144</v>
      </c>
      <c r="H1661">
        <f t="shared" ca="1" si="447"/>
        <v>1</v>
      </c>
      <c r="I1661">
        <f t="shared" ca="1" si="448"/>
        <v>61.723078731553343</v>
      </c>
      <c r="J1661">
        <f t="shared" ca="1" si="449"/>
        <v>-10.937745748819975</v>
      </c>
      <c r="K1661">
        <f t="shared" ca="1" si="450"/>
        <v>6.7244242271679688</v>
      </c>
      <c r="L1661">
        <f t="shared" ca="1" si="451"/>
        <v>-10.937745748819975</v>
      </c>
      <c r="M1661">
        <f t="shared" ca="1" si="452"/>
        <v>101.4282834377061</v>
      </c>
      <c r="N1661">
        <f t="shared" ca="1" si="453"/>
        <v>16.817589841660773</v>
      </c>
      <c r="O1661">
        <f t="shared" ca="1" si="454"/>
        <v>6.7244242271679688</v>
      </c>
      <c r="P1661">
        <f t="shared" ca="1" si="455"/>
        <v>16.817589841660773</v>
      </c>
      <c r="Q1661">
        <f t="shared" ca="1" si="456"/>
        <v>17.603632483898284</v>
      </c>
    </row>
    <row r="1662" spans="1:17" x14ac:dyDescent="0.2">
      <c r="A1662">
        <f t="shared" si="443"/>
        <v>1650</v>
      </c>
      <c r="B1662">
        <f t="shared" ca="1" si="444"/>
        <v>19.561442332695105</v>
      </c>
      <c r="C1662">
        <f t="shared" ca="1" si="445"/>
        <v>15.125685045415128</v>
      </c>
      <c r="E1662">
        <f t="shared" ca="1" si="441"/>
        <v>0.32578147370202426</v>
      </c>
      <c r="F1662">
        <f t="shared" ca="1" si="442"/>
        <v>0.18753042200066039</v>
      </c>
      <c r="G1662">
        <f t="shared" ca="1" si="446"/>
        <v>0.48668810429731535</v>
      </c>
      <c r="H1662">
        <f t="shared" ca="1" si="447"/>
        <v>1</v>
      </c>
      <c r="I1662">
        <f t="shared" ca="1" si="448"/>
        <v>28.263369320167328</v>
      </c>
      <c r="J1662">
        <f t="shared" ca="1" si="449"/>
        <v>-3.5801047224595868</v>
      </c>
      <c r="K1662">
        <f t="shared" ca="1" si="450"/>
        <v>16.922372732888871</v>
      </c>
      <c r="L1662">
        <f t="shared" ca="1" si="451"/>
        <v>-3.5801047224595868</v>
      </c>
      <c r="M1662">
        <f t="shared" ca="1" si="452"/>
        <v>23.731136411793244</v>
      </c>
      <c r="N1662">
        <f t="shared" ca="1" si="453"/>
        <v>30.252513427632355</v>
      </c>
      <c r="O1662">
        <f t="shared" ca="1" si="454"/>
        <v>16.922372732888871</v>
      </c>
      <c r="P1662">
        <f t="shared" ca="1" si="455"/>
        <v>30.252513427632355</v>
      </c>
      <c r="Q1662">
        <f t="shared" ca="1" si="456"/>
        <v>243.46595752727222</v>
      </c>
    </row>
    <row r="1663" spans="1:17" x14ac:dyDescent="0.2">
      <c r="A1663">
        <f t="shared" si="443"/>
        <v>1651</v>
      </c>
      <c r="B1663">
        <f t="shared" ca="1" si="444"/>
        <v>14.958038697676782</v>
      </c>
      <c r="C1663">
        <f t="shared" ca="1" si="445"/>
        <v>7.070717258517746</v>
      </c>
      <c r="E1663">
        <f t="shared" ca="1" si="441"/>
        <v>0.92491869686249717</v>
      </c>
      <c r="F1663">
        <f t="shared" ca="1" si="442"/>
        <v>7.404391882116533E-2</v>
      </c>
      <c r="G1663">
        <f t="shared" ca="1" si="446"/>
        <v>1.0373843163375002E-3</v>
      </c>
      <c r="H1663">
        <f t="shared" ca="1" si="447"/>
        <v>1</v>
      </c>
      <c r="I1663">
        <f t="shared" ca="1" si="448"/>
        <v>227.81288486308986</v>
      </c>
      <c r="J1663">
        <f t="shared" ca="1" si="449"/>
        <v>-4.013197847530555</v>
      </c>
      <c r="K1663">
        <f t="shared" ca="1" si="450"/>
        <v>0.1024064658004558</v>
      </c>
      <c r="L1663">
        <f t="shared" ca="1" si="451"/>
        <v>-4.013197847530555</v>
      </c>
      <c r="M1663">
        <f t="shared" ca="1" si="452"/>
        <v>3.6995922918339623</v>
      </c>
      <c r="N1663">
        <f t="shared" ca="1" si="453"/>
        <v>2.5460567173730037E-2</v>
      </c>
      <c r="O1663">
        <f t="shared" ca="1" si="454"/>
        <v>0.1024064658004558</v>
      </c>
      <c r="P1663">
        <f t="shared" ca="1" si="455"/>
        <v>2.5460567173730037E-2</v>
      </c>
      <c r="Q1663">
        <f t="shared" ca="1" si="456"/>
        <v>1.1061553851076425E-3</v>
      </c>
    </row>
    <row r="1664" spans="1:17" x14ac:dyDescent="0.2">
      <c r="A1664">
        <f t="shared" si="443"/>
        <v>1652</v>
      </c>
      <c r="B1664">
        <f t="shared" ca="1" si="444"/>
        <v>15.201900953342056</v>
      </c>
      <c r="C1664">
        <f t="shared" ca="1" si="445"/>
        <v>12.287906483009159</v>
      </c>
      <c r="E1664">
        <f t="shared" ca="1" si="441"/>
        <v>0.44200014326807879</v>
      </c>
      <c r="F1664">
        <f t="shared" ca="1" si="442"/>
        <v>0.33942155343377339</v>
      </c>
      <c r="G1664">
        <f t="shared" ca="1" si="446"/>
        <v>0.21857830329814781</v>
      </c>
      <c r="H1664">
        <f t="shared" ca="1" si="447"/>
        <v>1</v>
      </c>
      <c r="I1664">
        <f t="shared" ca="1" si="448"/>
        <v>52.025466926629285</v>
      </c>
      <c r="J1664">
        <f t="shared" ca="1" si="449"/>
        <v>-8.7914283894156995</v>
      </c>
      <c r="K1664">
        <f t="shared" ca="1" si="450"/>
        <v>10.311304269505492</v>
      </c>
      <c r="L1664">
        <f t="shared" ca="1" si="451"/>
        <v>-8.7914283894156995</v>
      </c>
      <c r="M1664">
        <f t="shared" ca="1" si="452"/>
        <v>77.741677483205137</v>
      </c>
      <c r="N1664">
        <f t="shared" ca="1" si="453"/>
        <v>24.591525329149285</v>
      </c>
      <c r="O1664">
        <f t="shared" ca="1" si="454"/>
        <v>10.311304269505492</v>
      </c>
      <c r="P1664">
        <f t="shared" ca="1" si="455"/>
        <v>24.591525329149285</v>
      </c>
      <c r="Q1664">
        <f t="shared" ca="1" si="456"/>
        <v>49.107845766909577</v>
      </c>
    </row>
    <row r="1665" spans="1:17" x14ac:dyDescent="0.2">
      <c r="A1665">
        <f t="shared" si="443"/>
        <v>1653</v>
      </c>
      <c r="B1665">
        <f t="shared" ca="1" si="444"/>
        <v>14.344937080215789</v>
      </c>
      <c r="C1665">
        <f t="shared" ca="1" si="445"/>
        <v>11.1824272870259</v>
      </c>
      <c r="E1665">
        <f t="shared" ca="1" si="441"/>
        <v>0.4783437374437941</v>
      </c>
      <c r="F1665">
        <f t="shared" ca="1" si="442"/>
        <v>0.41665553739424832</v>
      </c>
      <c r="G1665">
        <f t="shared" ca="1" si="446"/>
        <v>0.10500072516195758</v>
      </c>
      <c r="H1665">
        <f t="shared" ca="1" si="447"/>
        <v>1</v>
      </c>
      <c r="I1665">
        <f t="shared" ca="1" si="448"/>
        <v>60.932830305697031</v>
      </c>
      <c r="J1665">
        <f t="shared" ca="1" si="449"/>
        <v>-11.679247625251692</v>
      </c>
      <c r="K1665">
        <f t="shared" ca="1" si="450"/>
        <v>5.3606386427242256</v>
      </c>
      <c r="L1665">
        <f t="shared" ca="1" si="451"/>
        <v>-11.679247625251692</v>
      </c>
      <c r="M1665">
        <f t="shared" ca="1" si="452"/>
        <v>117.14651950050238</v>
      </c>
      <c r="N1665">
        <f t="shared" ca="1" si="453"/>
        <v>14.501350733003017</v>
      </c>
      <c r="O1665">
        <f t="shared" ca="1" si="454"/>
        <v>5.3606386427242256</v>
      </c>
      <c r="P1665">
        <f t="shared" ca="1" si="455"/>
        <v>14.501350733003017</v>
      </c>
      <c r="Q1665">
        <f t="shared" ca="1" si="456"/>
        <v>11.332386528199377</v>
      </c>
    </row>
    <row r="1666" spans="1:17" x14ac:dyDescent="0.2">
      <c r="A1666">
        <f t="shared" si="443"/>
        <v>1654</v>
      </c>
      <c r="B1666">
        <f t="shared" ca="1" si="444"/>
        <v>24.978707536479373</v>
      </c>
      <c r="C1666">
        <f t="shared" ca="1" si="445"/>
        <v>14.537726422982056</v>
      </c>
      <c r="E1666">
        <f t="shared" ca="1" si="441"/>
        <v>3.1650963078040384E-3</v>
      </c>
      <c r="F1666">
        <f t="shared" ca="1" si="442"/>
        <v>0.92027154297075264</v>
      </c>
      <c r="G1666">
        <f t="shared" ca="1" si="446"/>
        <v>7.6563360721443319E-2</v>
      </c>
      <c r="H1666">
        <f t="shared" ca="1" si="447"/>
        <v>1</v>
      </c>
      <c r="I1666">
        <f t="shared" ca="1" si="448"/>
        <v>2.6677493640127879E-3</v>
      </c>
      <c r="J1666">
        <f t="shared" ca="1" si="449"/>
        <v>-0.1706870364820639</v>
      </c>
      <c r="K1666">
        <f t="shared" ca="1" si="450"/>
        <v>2.5863783692934978E-2</v>
      </c>
      <c r="L1666">
        <f t="shared" ca="1" si="451"/>
        <v>-0.1706870364820639</v>
      </c>
      <c r="M1666">
        <f t="shared" ca="1" si="452"/>
        <v>571.48792619863423</v>
      </c>
      <c r="N1666">
        <f t="shared" ca="1" si="453"/>
        <v>23.354790794472414</v>
      </c>
      <c r="O1666">
        <f t="shared" ca="1" si="454"/>
        <v>2.5863783692934978E-2</v>
      </c>
      <c r="P1666">
        <f t="shared" ca="1" si="455"/>
        <v>23.354790794472414</v>
      </c>
      <c r="Q1666">
        <f t="shared" ca="1" si="456"/>
        <v>6.0253011616067838</v>
      </c>
    </row>
    <row r="1667" spans="1:17" x14ac:dyDescent="0.2">
      <c r="A1667">
        <f t="shared" si="443"/>
        <v>1655</v>
      </c>
      <c r="B1667">
        <f t="shared" ca="1" si="444"/>
        <v>22.169277292747619</v>
      </c>
      <c r="C1667">
        <f t="shared" ca="1" si="445"/>
        <v>16.809360300518343</v>
      </c>
      <c r="E1667">
        <f t="shared" ca="1" si="441"/>
        <v>0.14455824886249669</v>
      </c>
      <c r="F1667">
        <f t="shared" ca="1" si="442"/>
        <v>0.3245035010938121</v>
      </c>
      <c r="G1667">
        <f t="shared" ca="1" si="446"/>
        <v>0.53093825004369122</v>
      </c>
      <c r="H1667">
        <f t="shared" ca="1" si="447"/>
        <v>1</v>
      </c>
      <c r="I1667">
        <f t="shared" ca="1" si="448"/>
        <v>5.5648943517692038</v>
      </c>
      <c r="J1667">
        <f t="shared" ca="1" si="449"/>
        <v>-2.7489059510572265</v>
      </c>
      <c r="K1667">
        <f t="shared" ca="1" si="450"/>
        <v>8.1916433293471638</v>
      </c>
      <c r="L1667">
        <f t="shared" ca="1" si="451"/>
        <v>-2.7489059510572265</v>
      </c>
      <c r="M1667">
        <f t="shared" ca="1" si="452"/>
        <v>71.058141995501217</v>
      </c>
      <c r="N1667">
        <f t="shared" ca="1" si="453"/>
        <v>57.108716683038821</v>
      </c>
      <c r="O1667">
        <f t="shared" ca="1" si="454"/>
        <v>8.1916433293471638</v>
      </c>
      <c r="P1667">
        <f t="shared" ca="1" si="455"/>
        <v>57.108716683038821</v>
      </c>
      <c r="Q1667">
        <f t="shared" ca="1" si="456"/>
        <v>289.7509112128073</v>
      </c>
    </row>
    <row r="1668" spans="1:17" x14ac:dyDescent="0.2">
      <c r="A1668">
        <f t="shared" si="443"/>
        <v>1656</v>
      </c>
      <c r="B1668">
        <f t="shared" ca="1" si="444"/>
        <v>15.69144398658262</v>
      </c>
      <c r="C1668">
        <f t="shared" ca="1" si="445"/>
        <v>10.175716372544423</v>
      </c>
      <c r="E1668">
        <f t="shared" ca="1" si="441"/>
        <v>0.74453881903989672</v>
      </c>
      <c r="F1668">
        <f t="shared" ca="1" si="442"/>
        <v>1.5494247049605643E-2</v>
      </c>
      <c r="G1668">
        <f t="shared" ca="1" si="446"/>
        <v>0.23996693391049764</v>
      </c>
      <c r="H1668">
        <f t="shared" ca="1" si="447"/>
        <v>1</v>
      </c>
      <c r="I1668">
        <f t="shared" ca="1" si="448"/>
        <v>147.62022352916543</v>
      </c>
      <c r="J1668">
        <f t="shared" ca="1" si="449"/>
        <v>-0.67601360825323131</v>
      </c>
      <c r="K1668">
        <f t="shared" ca="1" si="450"/>
        <v>19.068779215505479</v>
      </c>
      <c r="L1668">
        <f t="shared" ca="1" si="451"/>
        <v>-0.67601360825323131</v>
      </c>
      <c r="M1668">
        <f t="shared" ca="1" si="452"/>
        <v>0.16200037751476706</v>
      </c>
      <c r="N1668">
        <f t="shared" ca="1" si="453"/>
        <v>1.2324260770073754</v>
      </c>
      <c r="O1668">
        <f t="shared" ca="1" si="454"/>
        <v>19.068779215505479</v>
      </c>
      <c r="P1668">
        <f t="shared" ca="1" si="455"/>
        <v>1.2324260770073754</v>
      </c>
      <c r="Q1668">
        <f t="shared" ca="1" si="456"/>
        <v>59.188807108860409</v>
      </c>
    </row>
    <row r="1669" spans="1:17" x14ac:dyDescent="0.2">
      <c r="A1669">
        <f t="shared" si="443"/>
        <v>1657</v>
      </c>
      <c r="B1669">
        <f t="shared" ca="1" si="444"/>
        <v>14.162354163207604</v>
      </c>
      <c r="C1669">
        <f t="shared" ca="1" si="445"/>
        <v>8.9068268443624738</v>
      </c>
      <c r="E1669">
        <f t="shared" ca="1" si="441"/>
        <v>0.78612678054814356</v>
      </c>
      <c r="F1669">
        <f t="shared" ca="1" si="442"/>
        <v>0.10440353329637218</v>
      </c>
      <c r="G1669">
        <f t="shared" ca="1" si="446"/>
        <v>0.10946968615548426</v>
      </c>
      <c r="H1669">
        <f t="shared" ca="1" si="447"/>
        <v>1</v>
      </c>
      <c r="I1669">
        <f t="shared" ca="1" si="448"/>
        <v>164.57215240979559</v>
      </c>
      <c r="J1669">
        <f t="shared" ca="1" si="449"/>
        <v>-4.8095606315762991</v>
      </c>
      <c r="K1669">
        <f t="shared" ca="1" si="450"/>
        <v>9.1848190811206933</v>
      </c>
      <c r="L1669">
        <f t="shared" ca="1" si="451"/>
        <v>-4.8095606315762991</v>
      </c>
      <c r="M1669">
        <f t="shared" ca="1" si="452"/>
        <v>7.3553859716645658</v>
      </c>
      <c r="N1669">
        <f t="shared" ca="1" si="453"/>
        <v>3.7883323251587013</v>
      </c>
      <c r="O1669">
        <f t="shared" ca="1" si="454"/>
        <v>9.1848190811206933</v>
      </c>
      <c r="P1669">
        <f t="shared" ca="1" si="455"/>
        <v>3.7883323251587013</v>
      </c>
      <c r="Q1669">
        <f t="shared" ca="1" si="456"/>
        <v>12.3175555132574</v>
      </c>
    </row>
    <row r="1670" spans="1:17" x14ac:dyDescent="0.2">
      <c r="A1670">
        <f t="shared" si="443"/>
        <v>1658</v>
      </c>
      <c r="B1670">
        <f t="shared" ca="1" si="444"/>
        <v>24.086546487652811</v>
      </c>
      <c r="C1670">
        <f t="shared" ca="1" si="445"/>
        <v>14.419096932192717</v>
      </c>
      <c r="E1670">
        <f t="shared" ca="1" si="441"/>
        <v>3.1101694704316118E-2</v>
      </c>
      <c r="F1670">
        <f t="shared" ca="1" si="442"/>
        <v>0.87994017223089904</v>
      </c>
      <c r="G1670">
        <f t="shared" ca="1" si="446"/>
        <v>8.8958133064784839E-2</v>
      </c>
      <c r="H1670">
        <f t="shared" ca="1" si="447"/>
        <v>1</v>
      </c>
      <c r="I1670">
        <f t="shared" ca="1" si="448"/>
        <v>0.25759609460985322</v>
      </c>
      <c r="J1670">
        <f t="shared" ca="1" si="449"/>
        <v>-1.6037431528546218</v>
      </c>
      <c r="K1670">
        <f t="shared" ca="1" si="450"/>
        <v>0.29529347847460974</v>
      </c>
      <c r="L1670">
        <f t="shared" ca="1" si="451"/>
        <v>-1.6037431528546218</v>
      </c>
      <c r="M1670">
        <f t="shared" ca="1" si="452"/>
        <v>522.49406808503625</v>
      </c>
      <c r="N1670">
        <f t="shared" ca="1" si="453"/>
        <v>25.946441594126302</v>
      </c>
      <c r="O1670">
        <f t="shared" ca="1" si="454"/>
        <v>0.29529347847460974</v>
      </c>
      <c r="P1670">
        <f t="shared" ca="1" si="455"/>
        <v>25.946441594126302</v>
      </c>
      <c r="Q1670">
        <f t="shared" ca="1" si="456"/>
        <v>8.1340736827212634</v>
      </c>
    </row>
    <row r="1671" spans="1:17" x14ac:dyDescent="0.2">
      <c r="A1671">
        <f t="shared" si="443"/>
        <v>1659</v>
      </c>
      <c r="B1671">
        <f t="shared" ca="1" si="444"/>
        <v>20.009709512872082</v>
      </c>
      <c r="C1671">
        <f t="shared" ca="1" si="445"/>
        <v>15.051879602467846</v>
      </c>
      <c r="E1671">
        <f t="shared" ca="1" si="441"/>
        <v>0.37335881203271193</v>
      </c>
      <c r="F1671">
        <f t="shared" ca="1" si="442"/>
        <v>0.10135882077912624</v>
      </c>
      <c r="G1671">
        <f t="shared" ca="1" si="446"/>
        <v>0.52528236718816179</v>
      </c>
      <c r="H1671">
        <f t="shared" ca="1" si="447"/>
        <v>1</v>
      </c>
      <c r="I1671">
        <f t="shared" ca="1" si="448"/>
        <v>37.121368511735866</v>
      </c>
      <c r="J1671">
        <f t="shared" ca="1" si="449"/>
        <v>-2.2176120424266839</v>
      </c>
      <c r="K1671">
        <f t="shared" ca="1" si="450"/>
        <v>20.931645474249923</v>
      </c>
      <c r="L1671">
        <f t="shared" ca="1" si="451"/>
        <v>-2.2176120424266839</v>
      </c>
      <c r="M1671">
        <f t="shared" ca="1" si="452"/>
        <v>6.9326323989611991</v>
      </c>
      <c r="N1671">
        <f t="shared" ca="1" si="453"/>
        <v>17.647913725306008</v>
      </c>
      <c r="O1671">
        <f t="shared" ca="1" si="454"/>
        <v>20.931645474249923</v>
      </c>
      <c r="P1671">
        <f t="shared" ca="1" si="455"/>
        <v>17.647913725306008</v>
      </c>
      <c r="Q1671">
        <f t="shared" ca="1" si="456"/>
        <v>283.61057956456796</v>
      </c>
    </row>
    <row r="1672" spans="1:17" x14ac:dyDescent="0.2">
      <c r="A1672">
        <f t="shared" si="443"/>
        <v>1660</v>
      </c>
      <c r="B1672">
        <f t="shared" ca="1" si="444"/>
        <v>14.696522778679261</v>
      </c>
      <c r="C1672">
        <f t="shared" ca="1" si="445"/>
        <v>9.4073813980521948</v>
      </c>
      <c r="E1672">
        <f t="shared" ca="1" si="441"/>
        <v>0.7707021151776221</v>
      </c>
      <c r="F1672">
        <f t="shared" ca="1" si="442"/>
        <v>6.7345985474510608E-2</v>
      </c>
      <c r="G1672">
        <f t="shared" ca="1" si="446"/>
        <v>0.1619518993478673</v>
      </c>
      <c r="H1672">
        <f t="shared" ca="1" si="447"/>
        <v>1</v>
      </c>
      <c r="I1672">
        <f t="shared" ca="1" si="448"/>
        <v>158.17734011534512</v>
      </c>
      <c r="J1672">
        <f t="shared" ca="1" si="449"/>
        <v>-3.0415564364001071</v>
      </c>
      <c r="K1672">
        <f t="shared" ca="1" si="450"/>
        <v>13.321610711299543</v>
      </c>
      <c r="L1672">
        <f t="shared" ca="1" si="451"/>
        <v>-3.0415564364001071</v>
      </c>
      <c r="M1672">
        <f t="shared" ca="1" si="452"/>
        <v>3.0605430913328644</v>
      </c>
      <c r="N1672">
        <f t="shared" ca="1" si="453"/>
        <v>3.6152368760367133</v>
      </c>
      <c r="O1672">
        <f t="shared" ca="1" si="454"/>
        <v>13.321610711299543</v>
      </c>
      <c r="P1672">
        <f t="shared" ca="1" si="455"/>
        <v>3.6152368760367133</v>
      </c>
      <c r="Q1672">
        <f t="shared" ca="1" si="456"/>
        <v>26.959316275688103</v>
      </c>
    </row>
    <row r="1673" spans="1:17" x14ac:dyDescent="0.2">
      <c r="A1673">
        <f t="shared" si="443"/>
        <v>1661</v>
      </c>
      <c r="B1673">
        <f t="shared" ca="1" si="444"/>
        <v>22.024624307489177</v>
      </c>
      <c r="C1673">
        <f t="shared" ca="1" si="445"/>
        <v>16.636747776971301</v>
      </c>
      <c r="E1673">
        <f t="shared" ca="1" si="441"/>
        <v>0.21116997066727428</v>
      </c>
      <c r="F1673">
        <f t="shared" ca="1" si="442"/>
        <v>0.21330422610874486</v>
      </c>
      <c r="G1673">
        <f t="shared" ca="1" si="446"/>
        <v>0.57552580322398084</v>
      </c>
      <c r="H1673">
        <f t="shared" ca="1" si="447"/>
        <v>1</v>
      </c>
      <c r="I1673">
        <f t="shared" ca="1" si="448"/>
        <v>11.875051059043736</v>
      </c>
      <c r="J1673">
        <f t="shared" ca="1" si="449"/>
        <v>-2.6395460041965326</v>
      </c>
      <c r="K1673">
        <f t="shared" ca="1" si="450"/>
        <v>12.971228234938811</v>
      </c>
      <c r="L1673">
        <f t="shared" ca="1" si="451"/>
        <v>-2.6395460041965326</v>
      </c>
      <c r="M1673">
        <f t="shared" ca="1" si="452"/>
        <v>30.702517952623953</v>
      </c>
      <c r="N1673">
        <f t="shared" ca="1" si="453"/>
        <v>40.691458812347221</v>
      </c>
      <c r="O1673">
        <f t="shared" ca="1" si="454"/>
        <v>12.971228234938811</v>
      </c>
      <c r="P1673">
        <f t="shared" ca="1" si="455"/>
        <v>40.691458812347221</v>
      </c>
      <c r="Q1673">
        <f t="shared" ca="1" si="456"/>
        <v>340.46022478819634</v>
      </c>
    </row>
    <row r="1674" spans="1:17" x14ac:dyDescent="0.2">
      <c r="A1674">
        <f t="shared" si="443"/>
        <v>1662</v>
      </c>
      <c r="B1674">
        <f t="shared" ca="1" si="444"/>
        <v>14.932942422420751</v>
      </c>
      <c r="C1674">
        <f t="shared" ca="1" si="445"/>
        <v>9.097749811118172</v>
      </c>
      <c r="E1674">
        <f t="shared" ca="1" si="441"/>
        <v>0.8023747254994763</v>
      </c>
      <c r="F1674">
        <f t="shared" ca="1" si="442"/>
        <v>4.550342190539923E-2</v>
      </c>
      <c r="G1674">
        <f t="shared" ca="1" si="446"/>
        <v>0.15212185259512445</v>
      </c>
      <c r="H1674">
        <f t="shared" ca="1" si="447"/>
        <v>1</v>
      </c>
      <c r="I1674">
        <f t="shared" ca="1" si="448"/>
        <v>171.44532479205188</v>
      </c>
      <c r="J1674">
        <f t="shared" ca="1" si="449"/>
        <v>-2.1395326257130098</v>
      </c>
      <c r="K1674">
        <f t="shared" ca="1" si="450"/>
        <v>13.027257202022746</v>
      </c>
      <c r="L1674">
        <f t="shared" ca="1" si="451"/>
        <v>-2.1395326257130098</v>
      </c>
      <c r="M1674">
        <f t="shared" ca="1" si="452"/>
        <v>1.3972148361619972</v>
      </c>
      <c r="N1674">
        <f t="shared" ca="1" si="453"/>
        <v>2.2944292114484601</v>
      </c>
      <c r="O1674">
        <f t="shared" ca="1" si="454"/>
        <v>13.027257202022746</v>
      </c>
      <c r="P1674">
        <f t="shared" ca="1" si="455"/>
        <v>2.2944292114484601</v>
      </c>
      <c r="Q1674">
        <f t="shared" ca="1" si="456"/>
        <v>23.78592218760307</v>
      </c>
    </row>
    <row r="1675" spans="1:17" x14ac:dyDescent="0.2">
      <c r="A1675">
        <f t="shared" si="443"/>
        <v>1663</v>
      </c>
      <c r="B1675">
        <f t="shared" ca="1" si="444"/>
        <v>13.755243465867688</v>
      </c>
      <c r="C1675">
        <f t="shared" ca="1" si="445"/>
        <v>10.826511332441861</v>
      </c>
      <c r="E1675">
        <f t="shared" ca="1" si="441"/>
        <v>0.55788517307942331</v>
      </c>
      <c r="F1675">
        <f t="shared" ca="1" si="442"/>
        <v>0.30429890002909449</v>
      </c>
      <c r="G1675">
        <f t="shared" ca="1" si="446"/>
        <v>0.1378159268914822</v>
      </c>
      <c r="H1675">
        <f t="shared" ca="1" si="447"/>
        <v>1</v>
      </c>
      <c r="I1675">
        <f t="shared" ca="1" si="448"/>
        <v>82.882111206836825</v>
      </c>
      <c r="J1675">
        <f t="shared" ca="1" si="449"/>
        <v>-9.9481612883217174</v>
      </c>
      <c r="K1675">
        <f t="shared" ca="1" si="450"/>
        <v>8.2059406470725502</v>
      </c>
      <c r="L1675">
        <f t="shared" ca="1" si="451"/>
        <v>-9.9481612883217174</v>
      </c>
      <c r="M1675">
        <f t="shared" ca="1" si="452"/>
        <v>62.485009313157086</v>
      </c>
      <c r="N1675">
        <f t="shared" ca="1" si="453"/>
        <v>13.900767930865133</v>
      </c>
      <c r="O1675">
        <f t="shared" ca="1" si="454"/>
        <v>8.2059406470725502</v>
      </c>
      <c r="P1675">
        <f t="shared" ca="1" si="455"/>
        <v>13.900767930865133</v>
      </c>
      <c r="Q1675">
        <f t="shared" ca="1" si="456"/>
        <v>19.522507706069867</v>
      </c>
    </row>
    <row r="1676" spans="1:17" x14ac:dyDescent="0.2">
      <c r="A1676">
        <f t="shared" si="443"/>
        <v>1664</v>
      </c>
      <c r="B1676">
        <f t="shared" ca="1" si="444"/>
        <v>19.399959468778775</v>
      </c>
      <c r="C1676">
        <f t="shared" ca="1" si="445"/>
        <v>14.787350780837137</v>
      </c>
      <c r="E1676">
        <f t="shared" ca="1" si="441"/>
        <v>0.37858659868376543</v>
      </c>
      <c r="F1676">
        <f t="shared" ca="1" si="442"/>
        <v>0.12685654618459205</v>
      </c>
      <c r="G1676">
        <f t="shared" ca="1" si="446"/>
        <v>0.49455685513164249</v>
      </c>
      <c r="H1676">
        <f t="shared" ca="1" si="447"/>
        <v>1</v>
      </c>
      <c r="I1676">
        <f t="shared" ca="1" si="448"/>
        <v>38.168196522793572</v>
      </c>
      <c r="J1676">
        <f t="shared" ca="1" si="449"/>
        <v>-2.8143346367705697</v>
      </c>
      <c r="K1676">
        <f t="shared" ca="1" si="450"/>
        <v>19.983226203361838</v>
      </c>
      <c r="L1676">
        <f t="shared" ca="1" si="451"/>
        <v>-2.8143346367705697</v>
      </c>
      <c r="M1676">
        <f t="shared" ca="1" si="452"/>
        <v>10.85927521750941</v>
      </c>
      <c r="N1676">
        <f t="shared" ca="1" si="453"/>
        <v>20.795439783659429</v>
      </c>
      <c r="O1676">
        <f t="shared" ca="1" si="454"/>
        <v>19.983226203361838</v>
      </c>
      <c r="P1676">
        <f t="shared" ca="1" si="455"/>
        <v>20.795439783659429</v>
      </c>
      <c r="Q1676">
        <f t="shared" ca="1" si="456"/>
        <v>251.40229294945493</v>
      </c>
    </row>
    <row r="1677" spans="1:17" x14ac:dyDescent="0.2">
      <c r="A1677">
        <f t="shared" si="443"/>
        <v>1665</v>
      </c>
      <c r="B1677">
        <f t="shared" ca="1" si="444"/>
        <v>15.762763900626398</v>
      </c>
      <c r="C1677">
        <f t="shared" ca="1" si="445"/>
        <v>12.345507673544928</v>
      </c>
      <c r="E1677">
        <f t="shared" ca="1" si="441"/>
        <v>0.38106244571131898</v>
      </c>
      <c r="F1677">
        <f t="shared" ca="1" si="442"/>
        <v>0.45482718841870545</v>
      </c>
      <c r="G1677">
        <f t="shared" ca="1" si="446"/>
        <v>0.16411036586997557</v>
      </c>
      <c r="H1677">
        <f t="shared" ca="1" si="447"/>
        <v>1</v>
      </c>
      <c r="I1677">
        <f t="shared" ca="1" si="448"/>
        <v>38.669046859636303</v>
      </c>
      <c r="J1677">
        <f t="shared" ca="1" si="449"/>
        <v>-10.156409062577318</v>
      </c>
      <c r="K1677">
        <f t="shared" ca="1" si="450"/>
        <v>6.6744626326641239</v>
      </c>
      <c r="L1677">
        <f t="shared" ca="1" si="451"/>
        <v>-10.156409062577318</v>
      </c>
      <c r="M1677">
        <f t="shared" ca="1" si="452"/>
        <v>139.59437209001862</v>
      </c>
      <c r="N1677">
        <f t="shared" ca="1" si="453"/>
        <v>24.741238265751218</v>
      </c>
      <c r="O1677">
        <f t="shared" ca="1" si="454"/>
        <v>6.6744626326641239</v>
      </c>
      <c r="P1677">
        <f t="shared" ca="1" si="455"/>
        <v>24.741238265751218</v>
      </c>
      <c r="Q1677">
        <f t="shared" ca="1" si="456"/>
        <v>27.682723165559803</v>
      </c>
    </row>
    <row r="1678" spans="1:17" x14ac:dyDescent="0.2">
      <c r="A1678">
        <f t="shared" si="443"/>
        <v>1666</v>
      </c>
      <c r="B1678">
        <f t="shared" ca="1" si="444"/>
        <v>15.070190248686947</v>
      </c>
      <c r="C1678">
        <f t="shared" ca="1" si="445"/>
        <v>7.1756768077878847</v>
      </c>
      <c r="E1678">
        <f t="shared" ref="E1678:E1741" ca="1" si="457">RAND()</f>
        <v>0.92427197015457696</v>
      </c>
      <c r="F1678">
        <f t="shared" ref="F1678:F1741" ca="1" si="458">RAND()*(1-E1678)</f>
        <v>6.1039404761712282E-2</v>
      </c>
      <c r="G1678">
        <f t="shared" ca="1" si="446"/>
        <v>1.4688625083710757E-2</v>
      </c>
      <c r="H1678">
        <f t="shared" ca="1" si="447"/>
        <v>1</v>
      </c>
      <c r="I1678">
        <f t="shared" ca="1" si="448"/>
        <v>227.49441110281461</v>
      </c>
      <c r="J1678">
        <f t="shared" ca="1" si="449"/>
        <v>-3.30603683851559</v>
      </c>
      <c r="K1678">
        <f t="shared" ca="1" si="450"/>
        <v>1.4489889393452664</v>
      </c>
      <c r="L1678">
        <f t="shared" ca="1" si="451"/>
        <v>-3.30603683851559</v>
      </c>
      <c r="M1678">
        <f t="shared" ca="1" si="452"/>
        <v>2.5141758684365643</v>
      </c>
      <c r="N1678">
        <f t="shared" ca="1" si="453"/>
        <v>0.29718742974728135</v>
      </c>
      <c r="O1678">
        <f t="shared" ca="1" si="454"/>
        <v>1.4489889393452664</v>
      </c>
      <c r="P1678">
        <f t="shared" ca="1" si="455"/>
        <v>0.29718742974728135</v>
      </c>
      <c r="Q1678">
        <f t="shared" ca="1" si="456"/>
        <v>0.22176809921403168</v>
      </c>
    </row>
    <row r="1679" spans="1:17" x14ac:dyDescent="0.2">
      <c r="A1679">
        <f t="shared" si="443"/>
        <v>1667</v>
      </c>
      <c r="B1679">
        <f t="shared" ca="1" si="444"/>
        <v>24.232262353456779</v>
      </c>
      <c r="C1679">
        <f t="shared" ca="1" si="445"/>
        <v>17.682276458281869</v>
      </c>
      <c r="E1679">
        <f t="shared" ca="1" si="457"/>
        <v>0.17647035409209078</v>
      </c>
      <c r="F1679">
        <f t="shared" ca="1" si="458"/>
        <v>0.14091999400256178</v>
      </c>
      <c r="G1679">
        <f t="shared" ca="1" si="446"/>
        <v>0.6826096519053475</v>
      </c>
      <c r="H1679">
        <f t="shared" ca="1" si="447"/>
        <v>1</v>
      </c>
      <c r="I1679">
        <f t="shared" ca="1" si="448"/>
        <v>8.2930575780831983</v>
      </c>
      <c r="J1679">
        <f t="shared" ca="1" si="449"/>
        <v>-1.4572765926808409</v>
      </c>
      <c r="K1679">
        <f t="shared" ca="1" si="450"/>
        <v>12.856664876795072</v>
      </c>
      <c r="L1679">
        <f t="shared" ca="1" si="451"/>
        <v>-1.4572765926808409</v>
      </c>
      <c r="M1679">
        <f t="shared" ca="1" si="452"/>
        <v>13.400478490093445</v>
      </c>
      <c r="N1679">
        <f t="shared" ca="1" si="453"/>
        <v>31.884825240891221</v>
      </c>
      <c r="O1679">
        <f t="shared" ca="1" si="454"/>
        <v>12.856664876795072</v>
      </c>
      <c r="P1679">
        <f t="shared" ca="1" si="455"/>
        <v>31.884825240891221</v>
      </c>
      <c r="Q1679">
        <f t="shared" ca="1" si="456"/>
        <v>478.9405756485711</v>
      </c>
    </row>
    <row r="1680" spans="1:17" x14ac:dyDescent="0.2">
      <c r="A1680">
        <f t="shared" si="443"/>
        <v>1668</v>
      </c>
      <c r="B1680">
        <f t="shared" ca="1" si="444"/>
        <v>22.990677232310443</v>
      </c>
      <c r="C1680">
        <f t="shared" ca="1" si="445"/>
        <v>15.329818066790361</v>
      </c>
      <c r="E1680">
        <f t="shared" ca="1" si="457"/>
        <v>3.7809241269787353E-2</v>
      </c>
      <c r="F1680">
        <f t="shared" ca="1" si="458"/>
        <v>0.74218338923288085</v>
      </c>
      <c r="G1680">
        <f t="shared" ca="1" si="446"/>
        <v>0.2200073694973318</v>
      </c>
      <c r="H1680">
        <f t="shared" ca="1" si="447"/>
        <v>1</v>
      </c>
      <c r="I1680">
        <f t="shared" ca="1" si="448"/>
        <v>0.38068616257321874</v>
      </c>
      <c r="J1680">
        <f t="shared" ca="1" si="449"/>
        <v>-1.6443975026341611</v>
      </c>
      <c r="K1680">
        <f t="shared" ca="1" si="450"/>
        <v>0.88780856920883133</v>
      </c>
      <c r="L1680">
        <f t="shared" ca="1" si="451"/>
        <v>-1.6443975026341611</v>
      </c>
      <c r="M1680">
        <f t="shared" ca="1" si="452"/>
        <v>371.70425645926338</v>
      </c>
      <c r="N1680">
        <f t="shared" ca="1" si="453"/>
        <v>54.123697592056459</v>
      </c>
      <c r="O1680">
        <f t="shared" ca="1" si="454"/>
        <v>0.88780856920883133</v>
      </c>
      <c r="P1680">
        <f t="shared" ca="1" si="455"/>
        <v>54.123697592056459</v>
      </c>
      <c r="Q1680">
        <f t="shared" ca="1" si="456"/>
        <v>49.75207966117884</v>
      </c>
    </row>
    <row r="1681" spans="1:17" x14ac:dyDescent="0.2">
      <c r="A1681">
        <f t="shared" si="443"/>
        <v>1669</v>
      </c>
      <c r="B1681">
        <f t="shared" ca="1" si="444"/>
        <v>13.586836427510562</v>
      </c>
      <c r="C1681">
        <f t="shared" ca="1" si="445"/>
        <v>9.5267922716071194</v>
      </c>
      <c r="E1681">
        <f t="shared" ca="1" si="457"/>
        <v>0.70902038321696681</v>
      </c>
      <c r="F1681">
        <f t="shared" ca="1" si="458"/>
        <v>0.17582800600107354</v>
      </c>
      <c r="G1681">
        <f t="shared" ca="1" si="446"/>
        <v>0.11515161078195965</v>
      </c>
      <c r="H1681">
        <f t="shared" ca="1" si="447"/>
        <v>1</v>
      </c>
      <c r="I1681">
        <f t="shared" ca="1" si="448"/>
        <v>133.8716473865029</v>
      </c>
      <c r="J1681">
        <f t="shared" ca="1" si="449"/>
        <v>-7.3054065154361592</v>
      </c>
      <c r="K1681">
        <f t="shared" ca="1" si="450"/>
        <v>8.7139061826237416</v>
      </c>
      <c r="L1681">
        <f t="shared" ca="1" si="451"/>
        <v>-7.3054065154361592</v>
      </c>
      <c r="M1681">
        <f t="shared" ca="1" si="452"/>
        <v>20.861771096122787</v>
      </c>
      <c r="N1681">
        <f t="shared" ca="1" si="453"/>
        <v>6.7111518970017956</v>
      </c>
      <c r="O1681">
        <f t="shared" ca="1" si="454"/>
        <v>8.7139061826237416</v>
      </c>
      <c r="P1681">
        <f t="shared" ca="1" si="455"/>
        <v>6.7111518970017956</v>
      </c>
      <c r="Q1681">
        <f t="shared" ca="1" si="456"/>
        <v>13.629402496923538</v>
      </c>
    </row>
    <row r="1682" spans="1:17" x14ac:dyDescent="0.2">
      <c r="A1682">
        <f t="shared" si="443"/>
        <v>1670</v>
      </c>
      <c r="B1682">
        <f t="shared" ca="1" si="444"/>
        <v>25.781364279448717</v>
      </c>
      <c r="C1682">
        <f t="shared" ca="1" si="445"/>
        <v>18.416109262908133</v>
      </c>
      <c r="E1682">
        <f t="shared" ca="1" si="457"/>
        <v>0.1439572376373961</v>
      </c>
      <c r="F1682">
        <f t="shared" ca="1" si="458"/>
        <v>0.10661705165506692</v>
      </c>
      <c r="G1682">
        <f t="shared" ca="1" si="446"/>
        <v>0.74942571070753694</v>
      </c>
      <c r="H1682">
        <f t="shared" ca="1" si="447"/>
        <v>1</v>
      </c>
      <c r="I1682">
        <f t="shared" ca="1" si="448"/>
        <v>5.5187176532189257</v>
      </c>
      <c r="J1682">
        <f t="shared" ca="1" si="449"/>
        <v>-0.89941015974059035</v>
      </c>
      <c r="K1682">
        <f t="shared" ca="1" si="450"/>
        <v>11.514530505917142</v>
      </c>
      <c r="L1682">
        <f t="shared" ca="1" si="451"/>
        <v>-0.89941015974059035</v>
      </c>
      <c r="M1682">
        <f t="shared" ca="1" si="452"/>
        <v>7.6705836608022411</v>
      </c>
      <c r="N1682">
        <f t="shared" ca="1" si="453"/>
        <v>26.484651167766621</v>
      </c>
      <c r="O1682">
        <f t="shared" ca="1" si="454"/>
        <v>11.514530505917142</v>
      </c>
      <c r="P1682">
        <f t="shared" ca="1" si="455"/>
        <v>26.484651167766621</v>
      </c>
      <c r="Q1682">
        <f t="shared" ca="1" si="456"/>
        <v>577.28989976772664</v>
      </c>
    </row>
    <row r="1683" spans="1:17" x14ac:dyDescent="0.2">
      <c r="A1683">
        <f t="shared" si="443"/>
        <v>1671</v>
      </c>
      <c r="B1683">
        <f t="shared" ca="1" si="444"/>
        <v>16.702478899758503</v>
      </c>
      <c r="C1683">
        <f t="shared" ca="1" si="445"/>
        <v>12.712241849038751</v>
      </c>
      <c r="E1683">
        <f t="shared" ca="1" si="457"/>
        <v>0.32598498663130371</v>
      </c>
      <c r="F1683">
        <f t="shared" ca="1" si="458"/>
        <v>0.51622466126321487</v>
      </c>
      <c r="G1683">
        <f t="shared" ca="1" si="446"/>
        <v>0.15779035210548142</v>
      </c>
      <c r="H1683">
        <f t="shared" ca="1" si="447"/>
        <v>1</v>
      </c>
      <c r="I1683">
        <f t="shared" ca="1" si="448"/>
        <v>28.298692124849701</v>
      </c>
      <c r="J1683">
        <f t="shared" ca="1" si="449"/>
        <v>-9.8612952730174097</v>
      </c>
      <c r="K1683">
        <f t="shared" ca="1" si="450"/>
        <v>5.4898715865561423</v>
      </c>
      <c r="L1683">
        <f t="shared" ca="1" si="451"/>
        <v>-9.8612952730174097</v>
      </c>
      <c r="M1683">
        <f t="shared" ca="1" si="452"/>
        <v>179.82603552483735</v>
      </c>
      <c r="N1683">
        <f t="shared" ca="1" si="453"/>
        <v>26.999653671239361</v>
      </c>
      <c r="O1683">
        <f t="shared" ca="1" si="454"/>
        <v>5.4898715865561423</v>
      </c>
      <c r="P1683">
        <f t="shared" ca="1" si="455"/>
        <v>26.999653671239361</v>
      </c>
      <c r="Q1683">
        <f t="shared" ca="1" si="456"/>
        <v>25.591613777634798</v>
      </c>
    </row>
    <row r="1684" spans="1:17" x14ac:dyDescent="0.2">
      <c r="A1684">
        <f t="shared" si="443"/>
        <v>1672</v>
      </c>
      <c r="B1684">
        <f t="shared" ca="1" si="444"/>
        <v>15.606765486317839</v>
      </c>
      <c r="C1684">
        <f t="shared" ca="1" si="445"/>
        <v>9.4291591096378031</v>
      </c>
      <c r="E1684">
        <f t="shared" ca="1" si="457"/>
        <v>0.80063990365790805</v>
      </c>
      <c r="F1684">
        <f t="shared" ca="1" si="458"/>
        <v>3.8203162868037386E-3</v>
      </c>
      <c r="G1684">
        <f t="shared" ca="1" si="446"/>
        <v>0.19553978005528821</v>
      </c>
      <c r="H1684">
        <f t="shared" ca="1" si="447"/>
        <v>1</v>
      </c>
      <c r="I1684">
        <f t="shared" ca="1" si="448"/>
        <v>170.7047591942044</v>
      </c>
      <c r="J1684">
        <f t="shared" ca="1" si="449"/>
        <v>-0.17923968309922395</v>
      </c>
      <c r="K1684">
        <f t="shared" ca="1" si="450"/>
        <v>16.709232250557132</v>
      </c>
      <c r="L1684">
        <f t="shared" ca="1" si="451"/>
        <v>-0.17923968309922395</v>
      </c>
      <c r="M1684">
        <f t="shared" ca="1" si="452"/>
        <v>9.8485821952658432E-3</v>
      </c>
      <c r="N1684">
        <f t="shared" ca="1" si="453"/>
        <v>0.24761300029647734</v>
      </c>
      <c r="O1684">
        <f t="shared" ca="1" si="454"/>
        <v>16.709232250557132</v>
      </c>
      <c r="P1684">
        <f t="shared" ca="1" si="455"/>
        <v>0.24761300029647734</v>
      </c>
      <c r="Q1684">
        <f t="shared" ca="1" si="456"/>
        <v>39.301310033013237</v>
      </c>
    </row>
    <row r="1685" spans="1:17" x14ac:dyDescent="0.2">
      <c r="A1685">
        <f t="shared" ref="A1685:A1748" si="459">A1684+1</f>
        <v>1673</v>
      </c>
      <c r="B1685">
        <f t="shared" ref="B1685:B1748" ca="1" si="460">SUM(I1685:Q1685)^0.5</f>
        <v>18.700323998008109</v>
      </c>
      <c r="C1685">
        <f t="shared" ref="C1685:C1748" ca="1" si="461">E1685*C$2+F1685*C$3+G1685*C$4</f>
        <v>12.887928368152494</v>
      </c>
      <c r="E1685">
        <f t="shared" ca="1" si="457"/>
        <v>0.24149551156734783</v>
      </c>
      <c r="F1685">
        <f t="shared" ca="1" si="458"/>
        <v>0.66316657412707003</v>
      </c>
      <c r="G1685">
        <f t="shared" ref="G1685:G1748" ca="1" si="462">1-E1685-F1685</f>
        <v>9.5337914305582139E-2</v>
      </c>
      <c r="H1685">
        <f t="shared" ref="H1685:H1748" ca="1" si="463">SUM(E1685:G1685)</f>
        <v>1</v>
      </c>
      <c r="I1685">
        <f t="shared" ref="I1685:I1748" ca="1" si="464">E1685*E1685*B$2*B$2*B$7</f>
        <v>15.530637865140712</v>
      </c>
      <c r="J1685">
        <f t="shared" ref="J1685:J1748" ca="1" si="465">E1685*F1685*B$2*B$3*C$7</f>
        <v>-9.384892612888482</v>
      </c>
      <c r="K1685">
        <f t="shared" ref="K1685:K1748" ca="1" si="466">E1685*G1685*B$2*B$4*D$7</f>
        <v>2.4573037977352885</v>
      </c>
      <c r="L1685">
        <f t="shared" ref="L1685:L1748" ca="1" si="467">J1685</f>
        <v>-9.384892612888482</v>
      </c>
      <c r="M1685">
        <f t="shared" ref="M1685:M1748" ca="1" si="468">F1685*F1685*B$3*B$3*C$8</f>
        <v>296.77022792061052</v>
      </c>
      <c r="N1685">
        <f t="shared" ref="N1685:N1748" ca="1" si="469">F1685*G1685*B$3*B$4*D$8</f>
        <v>20.956911289316366</v>
      </c>
      <c r="O1685">
        <f t="shared" ref="O1685:O1748" ca="1" si="470">K1685</f>
        <v>2.4573037977352885</v>
      </c>
      <c r="P1685">
        <f t="shared" ref="P1685:P1748" ca="1" si="471">N1685</f>
        <v>20.956911289316366</v>
      </c>
      <c r="Q1685">
        <f t="shared" ref="Q1685:Q1748" ca="1" si="472">G1685*G1685*B$4*B$4*D$9</f>
        <v>9.3426068964005147</v>
      </c>
    </row>
    <row r="1686" spans="1:17" x14ac:dyDescent="0.2">
      <c r="A1686">
        <f t="shared" si="459"/>
        <v>1674</v>
      </c>
      <c r="B1686">
        <f t="shared" ca="1" si="460"/>
        <v>14.936124136633419</v>
      </c>
      <c r="C1686">
        <f t="shared" ca="1" si="461"/>
        <v>7.8147433872314398</v>
      </c>
      <c r="E1686">
        <f t="shared" ca="1" si="457"/>
        <v>0.88547278891776682</v>
      </c>
      <c r="F1686">
        <f t="shared" ca="1" si="458"/>
        <v>5.2374124157502575E-2</v>
      </c>
      <c r="G1686">
        <f t="shared" ca="1" si="462"/>
        <v>6.2153086924730608E-2</v>
      </c>
      <c r="H1686">
        <f t="shared" ca="1" si="463"/>
        <v>1</v>
      </c>
      <c r="I1686">
        <f t="shared" ca="1" si="464"/>
        <v>208.79572655504711</v>
      </c>
      <c r="J1686">
        <f t="shared" ca="1" si="465"/>
        <v>-2.7176255005933347</v>
      </c>
      <c r="K1686">
        <f t="shared" ca="1" si="466"/>
        <v>5.873839355823427</v>
      </c>
      <c r="L1686">
        <f t="shared" ca="1" si="467"/>
        <v>-2.7176255005933347</v>
      </c>
      <c r="M1686">
        <f t="shared" ca="1" si="468"/>
        <v>1.8510093850779556</v>
      </c>
      <c r="N1686">
        <f t="shared" ca="1" si="469"/>
        <v>1.0789926267802821</v>
      </c>
      <c r="O1686">
        <f t="shared" ca="1" si="470"/>
        <v>5.873839355823427</v>
      </c>
      <c r="P1686">
        <f t="shared" ca="1" si="471"/>
        <v>1.0789926267802821</v>
      </c>
      <c r="Q1686">
        <f t="shared" ca="1" si="472"/>
        <v>3.9706553207775284</v>
      </c>
    </row>
    <row r="1687" spans="1:17" x14ac:dyDescent="0.2">
      <c r="A1687">
        <f t="shared" si="459"/>
        <v>1675</v>
      </c>
      <c r="B1687">
        <f t="shared" ca="1" si="460"/>
        <v>16.295595702529432</v>
      </c>
      <c r="C1687">
        <f t="shared" ca="1" si="461"/>
        <v>13.164650653689272</v>
      </c>
      <c r="E1687">
        <f t="shared" ca="1" si="457"/>
        <v>0.38959542588481422</v>
      </c>
      <c r="F1687">
        <f t="shared" ca="1" si="458"/>
        <v>0.3258659812299069</v>
      </c>
      <c r="G1687">
        <f t="shared" ca="1" si="462"/>
        <v>0.28453859288527888</v>
      </c>
      <c r="H1687">
        <f t="shared" ca="1" si="463"/>
        <v>1</v>
      </c>
      <c r="I1687">
        <f t="shared" ca="1" si="464"/>
        <v>40.420237880279473</v>
      </c>
      <c r="J1687">
        <f t="shared" ca="1" si="465"/>
        <v>-7.439615490284214</v>
      </c>
      <c r="K1687">
        <f t="shared" ca="1" si="466"/>
        <v>11.831482633442068</v>
      </c>
      <c r="L1687">
        <f t="shared" ca="1" si="467"/>
        <v>-7.439615490284214</v>
      </c>
      <c r="M1687">
        <f t="shared" ca="1" si="468"/>
        <v>71.656092735433191</v>
      </c>
      <c r="N1687">
        <f t="shared" ca="1" si="469"/>
        <v>30.734008307513314</v>
      </c>
      <c r="O1687">
        <f t="shared" ca="1" si="470"/>
        <v>11.831482633442068</v>
      </c>
      <c r="P1687">
        <f t="shared" ca="1" si="471"/>
        <v>30.734008307513314</v>
      </c>
      <c r="Q1687">
        <f t="shared" ca="1" si="472"/>
        <v>83.218357783240734</v>
      </c>
    </row>
    <row r="1688" spans="1:17" x14ac:dyDescent="0.2">
      <c r="A1688">
        <f t="shared" si="459"/>
        <v>1676</v>
      </c>
      <c r="B1688">
        <f t="shared" ca="1" si="460"/>
        <v>15.616276346404689</v>
      </c>
      <c r="C1688">
        <f t="shared" ca="1" si="461"/>
        <v>12.111884754519426</v>
      </c>
      <c r="E1688">
        <f t="shared" ca="1" si="457"/>
        <v>0.54553430712861106</v>
      </c>
      <c r="F1688">
        <f t="shared" ca="1" si="458"/>
        <v>0.15400313950993322</v>
      </c>
      <c r="G1688">
        <f t="shared" ca="1" si="462"/>
        <v>0.30046255336145572</v>
      </c>
      <c r="H1688">
        <f t="shared" ca="1" si="463"/>
        <v>1</v>
      </c>
      <c r="I1688">
        <f t="shared" ca="1" si="464"/>
        <v>79.252925251718423</v>
      </c>
      <c r="J1688">
        <f t="shared" ca="1" si="465"/>
        <v>-4.9232201660794797</v>
      </c>
      <c r="K1688">
        <f t="shared" ca="1" si="466"/>
        <v>17.494299718490154</v>
      </c>
      <c r="L1688">
        <f t="shared" ca="1" si="467"/>
        <v>-4.9232201660794797</v>
      </c>
      <c r="M1688">
        <f t="shared" ca="1" si="468"/>
        <v>16.004209317372485</v>
      </c>
      <c r="N1688">
        <f t="shared" ca="1" si="469"/>
        <v>15.337653713223711</v>
      </c>
      <c r="O1688">
        <f t="shared" ca="1" si="470"/>
        <v>17.494299718490154</v>
      </c>
      <c r="P1688">
        <f t="shared" ca="1" si="471"/>
        <v>15.337653713223711</v>
      </c>
      <c r="Q1688">
        <f t="shared" ca="1" si="472"/>
        <v>92.793485826918868</v>
      </c>
    </row>
    <row r="1689" spans="1:17" x14ac:dyDescent="0.2">
      <c r="A1689">
        <f t="shared" si="459"/>
        <v>1677</v>
      </c>
      <c r="B1689">
        <f t="shared" ca="1" si="460"/>
        <v>15.600832804811864</v>
      </c>
      <c r="C1689">
        <f t="shared" ca="1" si="461"/>
        <v>6.8034638247496515</v>
      </c>
      <c r="E1689">
        <f t="shared" ca="1" si="457"/>
        <v>0.96143762478534123</v>
      </c>
      <c r="F1689">
        <f t="shared" ca="1" si="458"/>
        <v>3.6619737400152778E-2</v>
      </c>
      <c r="G1689">
        <f t="shared" ca="1" si="462"/>
        <v>1.9426378145059944E-3</v>
      </c>
      <c r="H1689">
        <f t="shared" ca="1" si="463"/>
        <v>1</v>
      </c>
      <c r="I1689">
        <f t="shared" ca="1" si="464"/>
        <v>246.15768218177158</v>
      </c>
      <c r="J1689">
        <f t="shared" ca="1" si="465"/>
        <v>-2.0631649700911767</v>
      </c>
      <c r="K1689">
        <f t="shared" ca="1" si="466"/>
        <v>0.19934121169926791</v>
      </c>
      <c r="L1689">
        <f t="shared" ca="1" si="467"/>
        <v>-2.0631649700911767</v>
      </c>
      <c r="M1689">
        <f t="shared" ca="1" si="468"/>
        <v>0.90491028686444863</v>
      </c>
      <c r="N1689">
        <f t="shared" ca="1" si="469"/>
        <v>2.3580122887655534E-2</v>
      </c>
      <c r="O1689">
        <f t="shared" ca="1" si="470"/>
        <v>0.19934121169926791</v>
      </c>
      <c r="P1689">
        <f t="shared" ca="1" si="471"/>
        <v>2.3580122887655534E-2</v>
      </c>
      <c r="Q1689">
        <f t="shared" ca="1" si="472"/>
        <v>3.8790060664519403E-3</v>
      </c>
    </row>
    <row r="1690" spans="1:17" x14ac:dyDescent="0.2">
      <c r="A1690">
        <f t="shared" si="459"/>
        <v>1678</v>
      </c>
      <c r="B1690">
        <f t="shared" ca="1" si="460"/>
        <v>25.424520396102203</v>
      </c>
      <c r="C1690">
        <f t="shared" ca="1" si="461"/>
        <v>18.365238819586224</v>
      </c>
      <c r="E1690">
        <f t="shared" ca="1" si="457"/>
        <v>0.123677834656027</v>
      </c>
      <c r="F1690">
        <f t="shared" ca="1" si="458"/>
        <v>0.15457363177491465</v>
      </c>
      <c r="G1690">
        <f t="shared" ca="1" si="462"/>
        <v>0.72174853356905833</v>
      </c>
      <c r="H1690">
        <f t="shared" ca="1" si="463"/>
        <v>1</v>
      </c>
      <c r="I1690">
        <f t="shared" ca="1" si="464"/>
        <v>4.0733798668997068</v>
      </c>
      <c r="J1690">
        <f t="shared" ca="1" si="465"/>
        <v>-1.1202756594683945</v>
      </c>
      <c r="K1690">
        <f t="shared" ca="1" si="466"/>
        <v>9.5271263513867961</v>
      </c>
      <c r="L1690">
        <f t="shared" ca="1" si="467"/>
        <v>-1.1202756594683945</v>
      </c>
      <c r="M1690">
        <f t="shared" ca="1" si="468"/>
        <v>16.123001555530642</v>
      </c>
      <c r="N1690">
        <f t="shared" ca="1" si="469"/>
        <v>36.979439251352026</v>
      </c>
      <c r="O1690">
        <f t="shared" ca="1" si="470"/>
        <v>9.5271263513867961</v>
      </c>
      <c r="P1690">
        <f t="shared" ca="1" si="471"/>
        <v>36.979439251352026</v>
      </c>
      <c r="Q1690">
        <f t="shared" ca="1" si="472"/>
        <v>535.43727606284574</v>
      </c>
    </row>
    <row r="1691" spans="1:17" x14ac:dyDescent="0.2">
      <c r="A1691">
        <f t="shared" si="459"/>
        <v>1679</v>
      </c>
      <c r="B1691">
        <f t="shared" ca="1" si="460"/>
        <v>21.631787893512435</v>
      </c>
      <c r="C1691">
        <f t="shared" ca="1" si="461"/>
        <v>15.493888646559537</v>
      </c>
      <c r="E1691">
        <f t="shared" ca="1" si="457"/>
        <v>0.39144262999969703</v>
      </c>
      <c r="F1691">
        <f t="shared" ca="1" si="458"/>
        <v>4.5062284243123666E-3</v>
      </c>
      <c r="G1691">
        <f t="shared" ca="1" si="462"/>
        <v>0.6040511415759906</v>
      </c>
      <c r="H1691">
        <f t="shared" ca="1" si="463"/>
        <v>1</v>
      </c>
      <c r="I1691">
        <f t="shared" ca="1" si="464"/>
        <v>40.804438666341525</v>
      </c>
      <c r="J1691">
        <f t="shared" ca="1" si="465"/>
        <v>-0.1033662924794243</v>
      </c>
      <c r="K1691">
        <f t="shared" ca="1" si="466"/>
        <v>25.236316873557385</v>
      </c>
      <c r="L1691">
        <f t="shared" ca="1" si="467"/>
        <v>-0.1033662924794243</v>
      </c>
      <c r="M1691">
        <f t="shared" ca="1" si="468"/>
        <v>1.3702552644232067E-2</v>
      </c>
      <c r="N1691">
        <f t="shared" ca="1" si="469"/>
        <v>0.90224796724911915</v>
      </c>
      <c r="O1691">
        <f t="shared" ca="1" si="470"/>
        <v>25.236316873557385</v>
      </c>
      <c r="P1691">
        <f t="shared" ca="1" si="471"/>
        <v>0.90224796724911915</v>
      </c>
      <c r="Q1691">
        <f t="shared" ca="1" si="472"/>
        <v>375.04570915427126</v>
      </c>
    </row>
    <row r="1692" spans="1:17" x14ac:dyDescent="0.2">
      <c r="A1692">
        <f t="shared" si="459"/>
        <v>1680</v>
      </c>
      <c r="B1692">
        <f t="shared" ca="1" si="460"/>
        <v>15.724313952070137</v>
      </c>
      <c r="C1692">
        <f t="shared" ca="1" si="461"/>
        <v>7.2557293756968093</v>
      </c>
      <c r="E1692">
        <f t="shared" ca="1" si="457"/>
        <v>0.94328109029389384</v>
      </c>
      <c r="F1692">
        <f t="shared" ca="1" si="458"/>
        <v>1.1672879765058894E-2</v>
      </c>
      <c r="G1692">
        <f t="shared" ca="1" si="462"/>
        <v>4.5046029941047262E-2</v>
      </c>
      <c r="H1692">
        <f t="shared" ca="1" si="463"/>
        <v>1</v>
      </c>
      <c r="I1692">
        <f t="shared" ca="1" si="464"/>
        <v>236.94820503599769</v>
      </c>
      <c r="J1692">
        <f t="shared" ca="1" si="465"/>
        <v>-0.64523327564694111</v>
      </c>
      <c r="K1692">
        <f t="shared" ca="1" si="466"/>
        <v>4.5350469890878999</v>
      </c>
      <c r="L1692">
        <f t="shared" ca="1" si="467"/>
        <v>-0.64523327564694111</v>
      </c>
      <c r="M1692">
        <f t="shared" ca="1" si="468"/>
        <v>9.194563113202503E-2</v>
      </c>
      <c r="N1692">
        <f t="shared" ca="1" si="469"/>
        <v>0.17429042683569662</v>
      </c>
      <c r="O1692">
        <f t="shared" ca="1" si="470"/>
        <v>4.5350469890878999</v>
      </c>
      <c r="P1692">
        <f t="shared" ca="1" si="471"/>
        <v>0.17429042683569662</v>
      </c>
      <c r="Q1692">
        <f t="shared" ca="1" si="472"/>
        <v>2.0856903155845248</v>
      </c>
    </row>
    <row r="1693" spans="1:17" x14ac:dyDescent="0.2">
      <c r="A1693">
        <f t="shared" si="459"/>
        <v>1681</v>
      </c>
      <c r="B1693">
        <f t="shared" ca="1" si="460"/>
        <v>14.280657346416159</v>
      </c>
      <c r="C1693">
        <f t="shared" ca="1" si="461"/>
        <v>11.428188511571399</v>
      </c>
      <c r="E1693">
        <f t="shared" ca="1" si="457"/>
        <v>0.52303133542282765</v>
      </c>
      <c r="F1693">
        <f t="shared" ca="1" si="458"/>
        <v>0.29275181995318061</v>
      </c>
      <c r="G1693">
        <f t="shared" ca="1" si="462"/>
        <v>0.18421684462399174</v>
      </c>
      <c r="H1693">
        <f t="shared" ca="1" si="463"/>
        <v>1</v>
      </c>
      <c r="I1693">
        <f t="shared" ca="1" si="464"/>
        <v>72.849501437243859</v>
      </c>
      <c r="J1693">
        <f t="shared" ca="1" si="465"/>
        <v>-8.9727367947819108</v>
      </c>
      <c r="K1693">
        <f t="shared" ca="1" si="466"/>
        <v>10.283505618963661</v>
      </c>
      <c r="L1693">
        <f t="shared" ca="1" si="467"/>
        <v>-8.9727367947819108</v>
      </c>
      <c r="M1693">
        <f t="shared" ca="1" si="468"/>
        <v>57.832808232364975</v>
      </c>
      <c r="N1693">
        <f t="shared" ca="1" si="469"/>
        <v>17.875901090196617</v>
      </c>
      <c r="O1693">
        <f t="shared" ca="1" si="470"/>
        <v>10.283505618963661</v>
      </c>
      <c r="P1693">
        <f t="shared" ca="1" si="471"/>
        <v>17.875901090196617</v>
      </c>
      <c r="Q1693">
        <f t="shared" ca="1" si="472"/>
        <v>34.881524747384297</v>
      </c>
    </row>
    <row r="1694" spans="1:17" x14ac:dyDescent="0.2">
      <c r="A1694">
        <f t="shared" si="459"/>
        <v>1682</v>
      </c>
      <c r="B1694">
        <f t="shared" ca="1" si="460"/>
        <v>13.950553067286361</v>
      </c>
      <c r="C1694">
        <f t="shared" ca="1" si="461"/>
        <v>8.7200558974459099</v>
      </c>
      <c r="E1694">
        <f t="shared" ca="1" si="457"/>
        <v>0.78961148062613573</v>
      </c>
      <c r="F1694">
        <f t="shared" ca="1" si="458"/>
        <v>0.12282370089996496</v>
      </c>
      <c r="G1694">
        <f t="shared" ca="1" si="462"/>
        <v>8.7564818473899311E-2</v>
      </c>
      <c r="H1694">
        <f t="shared" ca="1" si="463"/>
        <v>1</v>
      </c>
      <c r="I1694">
        <f t="shared" ca="1" si="464"/>
        <v>166.03439911663614</v>
      </c>
      <c r="J1694">
        <f t="shared" ca="1" si="465"/>
        <v>-5.6832040533631352</v>
      </c>
      <c r="K1694">
        <f t="shared" ca="1" si="466"/>
        <v>7.3795052772198968</v>
      </c>
      <c r="L1694">
        <f t="shared" ca="1" si="467"/>
        <v>-5.6832040533631352</v>
      </c>
      <c r="M1694">
        <f t="shared" ca="1" si="468"/>
        <v>10.179804382065182</v>
      </c>
      <c r="N1694">
        <f t="shared" ca="1" si="469"/>
        <v>3.5649285602767229</v>
      </c>
      <c r="O1694">
        <f t="shared" ca="1" si="470"/>
        <v>7.3795052772198968</v>
      </c>
      <c r="P1694">
        <f t="shared" ca="1" si="471"/>
        <v>3.5649285602767229</v>
      </c>
      <c r="Q1694">
        <f t="shared" ca="1" si="472"/>
        <v>7.8812678162046277</v>
      </c>
    </row>
    <row r="1695" spans="1:17" x14ac:dyDescent="0.2">
      <c r="A1695">
        <f t="shared" si="459"/>
        <v>1683</v>
      </c>
      <c r="B1695">
        <f t="shared" ca="1" si="460"/>
        <v>24.014441904527978</v>
      </c>
      <c r="C1695">
        <f t="shared" ca="1" si="461"/>
        <v>13.850018768220426</v>
      </c>
      <c r="E1695">
        <f t="shared" ca="1" si="457"/>
        <v>5.4675151191077576E-2</v>
      </c>
      <c r="F1695">
        <f t="shared" ca="1" si="458"/>
        <v>0.90985906669708028</v>
      </c>
      <c r="G1695">
        <f t="shared" ca="1" si="462"/>
        <v>3.5465782111842148E-2</v>
      </c>
      <c r="H1695">
        <f t="shared" ca="1" si="463"/>
        <v>1</v>
      </c>
      <c r="I1695">
        <f t="shared" ca="1" si="464"/>
        <v>0.79606980561340313</v>
      </c>
      <c r="J1695">
        <f t="shared" ca="1" si="465"/>
        <v>-2.9151555672062064</v>
      </c>
      <c r="K1695">
        <f t="shared" ca="1" si="466"/>
        <v>0.2069586944324236</v>
      </c>
      <c r="L1695">
        <f t="shared" ca="1" si="467"/>
        <v>-2.9151555672062064</v>
      </c>
      <c r="M1695">
        <f t="shared" ca="1" si="468"/>
        <v>558.6288081400952</v>
      </c>
      <c r="N1695">
        <f t="shared" ca="1" si="469"/>
        <v>10.696031393460698</v>
      </c>
      <c r="O1695">
        <f t="shared" ca="1" si="470"/>
        <v>0.2069586944324236</v>
      </c>
      <c r="P1695">
        <f t="shared" ca="1" si="471"/>
        <v>10.696031393460698</v>
      </c>
      <c r="Q1695">
        <f t="shared" ca="1" si="472"/>
        <v>1.2928729988670853</v>
      </c>
    </row>
    <row r="1696" spans="1:17" x14ac:dyDescent="0.2">
      <c r="A1696">
        <f t="shared" si="459"/>
        <v>1684</v>
      </c>
      <c r="B1696">
        <f t="shared" ca="1" si="460"/>
        <v>23.096740453262949</v>
      </c>
      <c r="C1696">
        <f t="shared" ca="1" si="461"/>
        <v>17.139628513823581</v>
      </c>
      <c r="E1696">
        <f t="shared" ca="1" si="457"/>
        <v>0.19823665101709687</v>
      </c>
      <c r="F1696">
        <f t="shared" ca="1" si="458"/>
        <v>0.17089015855765644</v>
      </c>
      <c r="G1696">
        <f t="shared" ca="1" si="462"/>
        <v>0.6308731904252467</v>
      </c>
      <c r="H1696">
        <f t="shared" ca="1" si="463"/>
        <v>1</v>
      </c>
      <c r="I1696">
        <f t="shared" ca="1" si="464"/>
        <v>10.464996099464093</v>
      </c>
      <c r="J1696">
        <f t="shared" ca="1" si="465"/>
        <v>-1.9851741936410787</v>
      </c>
      <c r="K1696">
        <f t="shared" ca="1" si="466"/>
        <v>13.347814608733275</v>
      </c>
      <c r="L1696">
        <f t="shared" ca="1" si="467"/>
        <v>-1.9851741936410787</v>
      </c>
      <c r="M1696">
        <f t="shared" ca="1" si="468"/>
        <v>19.706485557747772</v>
      </c>
      <c r="N1696">
        <f t="shared" ca="1" si="469"/>
        <v>35.735356985597619</v>
      </c>
      <c r="O1696">
        <f t="shared" ca="1" si="470"/>
        <v>13.347814608733275</v>
      </c>
      <c r="P1696">
        <f t="shared" ca="1" si="471"/>
        <v>35.735356985597619</v>
      </c>
      <c r="Q1696">
        <f t="shared" ca="1" si="472"/>
        <v>409.09194310680169</v>
      </c>
    </row>
    <row r="1697" spans="1:17" x14ac:dyDescent="0.2">
      <c r="A1697">
        <f t="shared" si="459"/>
        <v>1685</v>
      </c>
      <c r="B1697">
        <f t="shared" ca="1" si="460"/>
        <v>15.090516914954454</v>
      </c>
      <c r="C1697">
        <f t="shared" ca="1" si="461"/>
        <v>7.7253269529597883</v>
      </c>
      <c r="E1697">
        <f t="shared" ca="1" si="457"/>
        <v>0.89607916503820073</v>
      </c>
      <c r="F1697">
        <f t="shared" ca="1" si="458"/>
        <v>4.3113468041849963E-2</v>
      </c>
      <c r="G1697">
        <f t="shared" ca="1" si="462"/>
        <v>6.0807366919949306E-2</v>
      </c>
      <c r="H1697">
        <f t="shared" ca="1" si="463"/>
        <v>1</v>
      </c>
      <c r="I1697">
        <f t="shared" ca="1" si="464"/>
        <v>213.82768078514334</v>
      </c>
      <c r="J1697">
        <f t="shared" ca="1" si="465"/>
        <v>-2.263898514067745</v>
      </c>
      <c r="K1697">
        <f t="shared" ca="1" si="466"/>
        <v>5.8154954374926904</v>
      </c>
      <c r="L1697">
        <f t="shared" ca="1" si="467"/>
        <v>-2.263898514067745</v>
      </c>
      <c r="M1697">
        <f t="shared" ca="1" si="468"/>
        <v>1.2542987562267232</v>
      </c>
      <c r="N1697">
        <f t="shared" ca="1" si="469"/>
        <v>0.8689767504717274</v>
      </c>
      <c r="O1697">
        <f t="shared" ca="1" si="470"/>
        <v>5.8154954374926904</v>
      </c>
      <c r="P1697">
        <f t="shared" ca="1" si="471"/>
        <v>0.8689767504717274</v>
      </c>
      <c r="Q1697">
        <f t="shared" ca="1" si="472"/>
        <v>3.8005738713630914</v>
      </c>
    </row>
    <row r="1698" spans="1:17" x14ac:dyDescent="0.2">
      <c r="A1698">
        <f t="shared" si="459"/>
        <v>1686</v>
      </c>
      <c r="B1698">
        <f t="shared" ca="1" si="460"/>
        <v>15.094292088558483</v>
      </c>
      <c r="C1698">
        <f t="shared" ca="1" si="461"/>
        <v>8.01348269950938</v>
      </c>
      <c r="E1698">
        <f t="shared" ca="1" si="457"/>
        <v>0.87948134780990272</v>
      </c>
      <c r="F1698">
        <f t="shared" ca="1" si="458"/>
        <v>3.739236017869034E-2</v>
      </c>
      <c r="G1698">
        <f t="shared" ca="1" si="462"/>
        <v>8.3126292011406935E-2</v>
      </c>
      <c r="H1698">
        <f t="shared" ca="1" si="463"/>
        <v>1</v>
      </c>
      <c r="I1698">
        <f t="shared" ca="1" si="464"/>
        <v>205.97970557705281</v>
      </c>
      <c r="J1698">
        <f t="shared" ca="1" si="465"/>
        <v>-1.9271127630060279</v>
      </c>
      <c r="K1698">
        <f t="shared" ca="1" si="466"/>
        <v>7.8027767922407749</v>
      </c>
      <c r="L1698">
        <f t="shared" ca="1" si="467"/>
        <v>-1.9271127630060279</v>
      </c>
      <c r="M1698">
        <f t="shared" ca="1" si="468"/>
        <v>0.94349766709976568</v>
      </c>
      <c r="N1698">
        <f t="shared" ca="1" si="469"/>
        <v>1.0302919036973883</v>
      </c>
      <c r="O1698">
        <f t="shared" ca="1" si="470"/>
        <v>7.8027767922407749</v>
      </c>
      <c r="P1698">
        <f t="shared" ca="1" si="471"/>
        <v>1.0302919036973883</v>
      </c>
      <c r="Q1698">
        <f t="shared" ca="1" si="472"/>
        <v>7.1025385447023917</v>
      </c>
    </row>
    <row r="1699" spans="1:17" x14ac:dyDescent="0.2">
      <c r="A1699">
        <f t="shared" si="459"/>
        <v>1687</v>
      </c>
      <c r="B1699">
        <f t="shared" ca="1" si="460"/>
        <v>13.321217346758063</v>
      </c>
      <c r="C1699">
        <f t="shared" ca="1" si="461"/>
        <v>8.7399296163057052</v>
      </c>
      <c r="E1699">
        <f t="shared" ca="1" si="457"/>
        <v>0.75298357070762345</v>
      </c>
      <c r="F1699">
        <f t="shared" ca="1" si="458"/>
        <v>0.19420192066334738</v>
      </c>
      <c r="G1699">
        <f t="shared" ca="1" si="462"/>
        <v>5.2814508629029172E-2</v>
      </c>
      <c r="H1699">
        <f t="shared" ca="1" si="463"/>
        <v>1</v>
      </c>
      <c r="I1699">
        <f t="shared" ca="1" si="464"/>
        <v>150.98790784031695</v>
      </c>
      <c r="J1699">
        <f t="shared" ca="1" si="465"/>
        <v>-8.5691281416388421</v>
      </c>
      <c r="K1699">
        <f t="shared" ca="1" si="466"/>
        <v>4.2444643072556536</v>
      </c>
      <c r="L1699">
        <f t="shared" ca="1" si="467"/>
        <v>-8.5691281416388421</v>
      </c>
      <c r="M1699">
        <f t="shared" ca="1" si="468"/>
        <v>25.449667665601957</v>
      </c>
      <c r="N1699">
        <f t="shared" ca="1" si="469"/>
        <v>3.3997404659954258</v>
      </c>
      <c r="O1699">
        <f t="shared" ca="1" si="470"/>
        <v>4.2444643072556536</v>
      </c>
      <c r="P1699">
        <f t="shared" ca="1" si="471"/>
        <v>3.3997404659954258</v>
      </c>
      <c r="Q1699">
        <f t="shared" ca="1" si="472"/>
        <v>2.8671028304245549</v>
      </c>
    </row>
    <row r="1700" spans="1:17" x14ac:dyDescent="0.2">
      <c r="A1700">
        <f t="shared" si="459"/>
        <v>1688</v>
      </c>
      <c r="B1700">
        <f t="shared" ca="1" si="460"/>
        <v>16.595730184769973</v>
      </c>
      <c r="C1700">
        <f t="shared" ca="1" si="461"/>
        <v>12.75730349400907</v>
      </c>
      <c r="E1700">
        <f t="shared" ca="1" si="457"/>
        <v>0.33163785967346271</v>
      </c>
      <c r="F1700">
        <f t="shared" ca="1" si="458"/>
        <v>0.49864567102289531</v>
      </c>
      <c r="G1700">
        <f t="shared" ca="1" si="462"/>
        <v>0.16971646930364198</v>
      </c>
      <c r="H1700">
        <f t="shared" ca="1" si="463"/>
        <v>1</v>
      </c>
      <c r="I1700">
        <f t="shared" ca="1" si="464"/>
        <v>29.288651312690202</v>
      </c>
      <c r="J1700">
        <f t="shared" ca="1" si="465"/>
        <v>-9.6906692881053793</v>
      </c>
      <c r="K1700">
        <f t="shared" ca="1" si="466"/>
        <v>6.0072019702232975</v>
      </c>
      <c r="L1700">
        <f t="shared" ca="1" si="467"/>
        <v>-9.6906692881053793</v>
      </c>
      <c r="M1700">
        <f t="shared" ca="1" si="468"/>
        <v>167.78733652911865</v>
      </c>
      <c r="N1700">
        <f t="shared" ca="1" si="469"/>
        <v>28.051432329362903</v>
      </c>
      <c r="O1700">
        <f t="shared" ca="1" si="470"/>
        <v>6.0072019702232975</v>
      </c>
      <c r="P1700">
        <f t="shared" ca="1" si="471"/>
        <v>28.051432329362903</v>
      </c>
      <c r="Q1700">
        <f t="shared" ca="1" si="472"/>
        <v>29.606342500914689</v>
      </c>
    </row>
    <row r="1701" spans="1:17" x14ac:dyDescent="0.2">
      <c r="A1701">
        <f t="shared" si="459"/>
        <v>1689</v>
      </c>
      <c r="B1701">
        <f t="shared" ca="1" si="460"/>
        <v>16.027526424816617</v>
      </c>
      <c r="C1701">
        <f t="shared" ca="1" si="461"/>
        <v>6.9554403577915576</v>
      </c>
      <c r="E1701">
        <f t="shared" ca="1" si="457"/>
        <v>0.96864842318875144</v>
      </c>
      <c r="F1701">
        <f t="shared" ca="1" si="458"/>
        <v>1.3101861239040483E-3</v>
      </c>
      <c r="G1701">
        <f t="shared" ca="1" si="462"/>
        <v>3.0041390687344512E-2</v>
      </c>
      <c r="H1701">
        <f t="shared" ca="1" si="463"/>
        <v>1</v>
      </c>
      <c r="I1701">
        <f t="shared" ca="1" si="464"/>
        <v>249.86390215077432</v>
      </c>
      <c r="J1701">
        <f t="shared" ca="1" si="465"/>
        <v>-7.4369829768001494E-2</v>
      </c>
      <c r="K1701">
        <f t="shared" ca="1" si="466"/>
        <v>3.1057775828635199</v>
      </c>
      <c r="L1701">
        <f t="shared" ca="1" si="467"/>
        <v>-7.4369829768001494E-2</v>
      </c>
      <c r="M1701">
        <f t="shared" ca="1" si="468"/>
        <v>1.158353365971878E-3</v>
      </c>
      <c r="N1701">
        <f t="shared" ca="1" si="469"/>
        <v>1.3046440231920954E-2</v>
      </c>
      <c r="O1701">
        <f t="shared" ca="1" si="470"/>
        <v>3.1057775828635199</v>
      </c>
      <c r="P1701">
        <f t="shared" ca="1" si="471"/>
        <v>1.3046440231920954E-2</v>
      </c>
      <c r="Q1701">
        <f t="shared" ca="1" si="472"/>
        <v>0.9276344073997761</v>
      </c>
    </row>
    <row r="1702" spans="1:17" x14ac:dyDescent="0.2">
      <c r="A1702">
        <f t="shared" si="459"/>
        <v>1690</v>
      </c>
      <c r="B1702">
        <f t="shared" ca="1" si="460"/>
        <v>19.763404984098752</v>
      </c>
      <c r="C1702">
        <f t="shared" ca="1" si="461"/>
        <v>15.115091880493891</v>
      </c>
      <c r="E1702">
        <f t="shared" ca="1" si="457"/>
        <v>0.34561136249041524</v>
      </c>
      <c r="F1702">
        <f t="shared" ca="1" si="458"/>
        <v>0.14886448762249291</v>
      </c>
      <c r="G1702">
        <f t="shared" ca="1" si="462"/>
        <v>0.50552414988709182</v>
      </c>
      <c r="H1702">
        <f t="shared" ca="1" si="463"/>
        <v>1</v>
      </c>
      <c r="I1702">
        <f t="shared" ca="1" si="464"/>
        <v>31.808793056904747</v>
      </c>
      <c r="J1702">
        <f t="shared" ca="1" si="465"/>
        <v>-3.0149265418677333</v>
      </c>
      <c r="K1702">
        <f t="shared" ca="1" si="466"/>
        <v>18.647218573338879</v>
      </c>
      <c r="L1702">
        <f t="shared" ca="1" si="467"/>
        <v>-3.0149265418677333</v>
      </c>
      <c r="M1702">
        <f t="shared" ca="1" si="468"/>
        <v>14.953996953562434</v>
      </c>
      <c r="N1702">
        <f t="shared" ca="1" si="469"/>
        <v>24.944339838585936</v>
      </c>
      <c r="O1702">
        <f t="shared" ca="1" si="470"/>
        <v>18.647218573338879</v>
      </c>
      <c r="P1702">
        <f t="shared" ca="1" si="471"/>
        <v>24.944339838585936</v>
      </c>
      <c r="Q1702">
        <f t="shared" ca="1" si="472"/>
        <v>262.67612281491807</v>
      </c>
    </row>
    <row r="1703" spans="1:17" x14ac:dyDescent="0.2">
      <c r="A1703">
        <f t="shared" si="459"/>
        <v>1691</v>
      </c>
      <c r="B1703">
        <f t="shared" ca="1" si="460"/>
        <v>17.874945373395519</v>
      </c>
      <c r="C1703">
        <f t="shared" ca="1" si="461"/>
        <v>13.024790548248951</v>
      </c>
      <c r="E1703">
        <f t="shared" ca="1" si="457"/>
        <v>0.2685421329705544</v>
      </c>
      <c r="F1703">
        <f t="shared" ca="1" si="458"/>
        <v>0.58979561082106691</v>
      </c>
      <c r="G1703">
        <f t="shared" ca="1" si="462"/>
        <v>0.14166225620837869</v>
      </c>
      <c r="H1703">
        <f t="shared" ca="1" si="463"/>
        <v>1</v>
      </c>
      <c r="I1703">
        <f t="shared" ca="1" si="464"/>
        <v>19.204191793133841</v>
      </c>
      <c r="J1703">
        <f t="shared" ca="1" si="465"/>
        <v>-9.2813593209084342</v>
      </c>
      <c r="K1703">
        <f t="shared" ca="1" si="466"/>
        <v>4.0602308834653007</v>
      </c>
      <c r="L1703">
        <f t="shared" ca="1" si="467"/>
        <v>-9.2813593209084342</v>
      </c>
      <c r="M1703">
        <f t="shared" ca="1" si="468"/>
        <v>234.73516044455312</v>
      </c>
      <c r="N1703">
        <f t="shared" ca="1" si="469"/>
        <v>27.694574104491398</v>
      </c>
      <c r="O1703">
        <f t="shared" ca="1" si="470"/>
        <v>4.0602308834653007</v>
      </c>
      <c r="P1703">
        <f t="shared" ca="1" si="471"/>
        <v>27.694574104491398</v>
      </c>
      <c r="Q1703">
        <f t="shared" ca="1" si="472"/>
        <v>20.627428530090466</v>
      </c>
    </row>
    <row r="1704" spans="1:17" x14ac:dyDescent="0.2">
      <c r="A1704">
        <f t="shared" si="459"/>
        <v>1692</v>
      </c>
      <c r="B1704">
        <f t="shared" ca="1" si="460"/>
        <v>15.488267177089382</v>
      </c>
      <c r="C1704">
        <f t="shared" ca="1" si="461"/>
        <v>12.172770426292217</v>
      </c>
      <c r="E1704">
        <f t="shared" ca="1" si="457"/>
        <v>0.39847362716158863</v>
      </c>
      <c r="F1704">
        <f t="shared" ca="1" si="458"/>
        <v>0.44316419601966617</v>
      </c>
      <c r="G1704">
        <f t="shared" ca="1" si="462"/>
        <v>0.1583621768187452</v>
      </c>
      <c r="H1704">
        <f t="shared" ca="1" si="463"/>
        <v>1</v>
      </c>
      <c r="I1704">
        <f t="shared" ca="1" si="464"/>
        <v>42.283441959984188</v>
      </c>
      <c r="J1704">
        <f t="shared" ca="1" si="465"/>
        <v>-10.348129734503793</v>
      </c>
      <c r="K1704">
        <f t="shared" ca="1" si="466"/>
        <v>6.7349625893972966</v>
      </c>
      <c r="L1704">
        <f t="shared" ca="1" si="467"/>
        <v>-10.348129734503793</v>
      </c>
      <c r="M1704">
        <f t="shared" ca="1" si="468"/>
        <v>132.52701172685929</v>
      </c>
      <c r="N1704">
        <f t="shared" ca="1" si="469"/>
        <v>23.262432651366133</v>
      </c>
      <c r="O1704">
        <f t="shared" ca="1" si="470"/>
        <v>6.7349625893972966</v>
      </c>
      <c r="P1704">
        <f t="shared" ca="1" si="471"/>
        <v>23.262432651366133</v>
      </c>
      <c r="Q1704">
        <f t="shared" ca="1" si="472"/>
        <v>25.777435449541546</v>
      </c>
    </row>
    <row r="1705" spans="1:17" x14ac:dyDescent="0.2">
      <c r="A1705">
        <f t="shared" si="459"/>
        <v>1693</v>
      </c>
      <c r="B1705">
        <f t="shared" ca="1" si="460"/>
        <v>16.263729868348168</v>
      </c>
      <c r="C1705">
        <f t="shared" ca="1" si="461"/>
        <v>6.5847257635524068</v>
      </c>
      <c r="E1705">
        <f t="shared" ca="1" si="457"/>
        <v>0.99428464542432937</v>
      </c>
      <c r="F1705">
        <f t="shared" ca="1" si="458"/>
        <v>7.0903618237585392E-6</v>
      </c>
      <c r="G1705">
        <f t="shared" ca="1" si="462"/>
        <v>5.7082642138468693E-3</v>
      </c>
      <c r="H1705">
        <f t="shared" ca="1" si="463"/>
        <v>1</v>
      </c>
      <c r="I1705">
        <f t="shared" ca="1" si="464"/>
        <v>263.26470091650947</v>
      </c>
      <c r="J1705">
        <f t="shared" ca="1" si="465"/>
        <v>-4.131205004633453E-4</v>
      </c>
      <c r="K1705">
        <f t="shared" ca="1" si="466"/>
        <v>0.60575769713469962</v>
      </c>
      <c r="L1705">
        <f t="shared" ca="1" si="467"/>
        <v>-4.131205004633453E-4</v>
      </c>
      <c r="M1705">
        <f t="shared" ca="1" si="468"/>
        <v>3.3924376138315088E-8</v>
      </c>
      <c r="N1705">
        <f t="shared" ca="1" si="469"/>
        <v>1.3415642135514378E-5</v>
      </c>
      <c r="O1705">
        <f t="shared" ca="1" si="470"/>
        <v>0.60575769713469962</v>
      </c>
      <c r="P1705">
        <f t="shared" ca="1" si="471"/>
        <v>1.3415642135514378E-5</v>
      </c>
      <c r="Q1705">
        <f t="shared" ca="1" si="472"/>
        <v>3.3492295613755836E-2</v>
      </c>
    </row>
    <row r="1706" spans="1:17" x14ac:dyDescent="0.2">
      <c r="A1706">
        <f t="shared" si="459"/>
        <v>1694</v>
      </c>
      <c r="B1706">
        <f t="shared" ca="1" si="460"/>
        <v>15.507817268324274</v>
      </c>
      <c r="C1706">
        <f t="shared" ca="1" si="461"/>
        <v>6.9201869693938711</v>
      </c>
      <c r="E1706">
        <f t="shared" ca="1" si="457"/>
        <v>0.95264952761434107</v>
      </c>
      <c r="F1706">
        <f t="shared" ca="1" si="458"/>
        <v>3.8478868771827733E-2</v>
      </c>
      <c r="G1706">
        <f t="shared" ca="1" si="462"/>
        <v>8.8716036138311929E-3</v>
      </c>
      <c r="H1706">
        <f t="shared" ca="1" si="463"/>
        <v>1</v>
      </c>
      <c r="I1706">
        <f t="shared" ca="1" si="464"/>
        <v>241.67820091211721</v>
      </c>
      <c r="J1706">
        <f t="shared" ca="1" si="465"/>
        <v>-2.1480929428948925</v>
      </c>
      <c r="K1706">
        <f t="shared" ca="1" si="466"/>
        <v>0.90202677171670609</v>
      </c>
      <c r="L1706">
        <f t="shared" ca="1" si="467"/>
        <v>-2.1480929428948925</v>
      </c>
      <c r="M1706">
        <f t="shared" ca="1" si="468"/>
        <v>0.99912463115429728</v>
      </c>
      <c r="N1706">
        <f t="shared" ca="1" si="469"/>
        <v>0.11315231018405233</v>
      </c>
      <c r="O1706">
        <f t="shared" ca="1" si="470"/>
        <v>0.90202677171670609</v>
      </c>
      <c r="P1706">
        <f t="shared" ca="1" si="471"/>
        <v>0.11315231018405233</v>
      </c>
      <c r="Q1706">
        <f t="shared" ca="1" si="472"/>
        <v>8.0898606453251587E-2</v>
      </c>
    </row>
    <row r="1707" spans="1:17" x14ac:dyDescent="0.2">
      <c r="A1707">
        <f t="shared" si="459"/>
        <v>1695</v>
      </c>
      <c r="B1707">
        <f t="shared" ca="1" si="460"/>
        <v>15.407669250664725</v>
      </c>
      <c r="C1707">
        <f t="shared" ca="1" si="461"/>
        <v>7.1936454311724578</v>
      </c>
      <c r="E1707">
        <f t="shared" ca="1" si="457"/>
        <v>0.93569174266190991</v>
      </c>
      <c r="F1707">
        <f t="shared" ca="1" si="458"/>
        <v>3.5490052637619854E-2</v>
      </c>
      <c r="G1707">
        <f t="shared" ca="1" si="462"/>
        <v>2.8818204700470237E-2</v>
      </c>
      <c r="H1707">
        <f t="shared" ca="1" si="463"/>
        <v>1</v>
      </c>
      <c r="I1707">
        <f t="shared" ca="1" si="464"/>
        <v>233.15071962917708</v>
      </c>
      <c r="J1707">
        <f t="shared" ca="1" si="465"/>
        <v>-1.9459741030999256</v>
      </c>
      <c r="K1707">
        <f t="shared" ca="1" si="466"/>
        <v>2.8779540829537176</v>
      </c>
      <c r="L1707">
        <f t="shared" ca="1" si="467"/>
        <v>-1.9459741030999256</v>
      </c>
      <c r="M1707">
        <f t="shared" ca="1" si="468"/>
        <v>0.84994018068194954</v>
      </c>
      <c r="N1707">
        <f t="shared" ca="1" si="469"/>
        <v>0.33901004409513291</v>
      </c>
      <c r="O1707">
        <f t="shared" ca="1" si="470"/>
        <v>2.8779540829537176</v>
      </c>
      <c r="P1707">
        <f t="shared" ca="1" si="471"/>
        <v>0.33901004409513291</v>
      </c>
      <c r="Q1707">
        <f t="shared" ca="1" si="472"/>
        <v>0.8536318801223467</v>
      </c>
    </row>
    <row r="1708" spans="1:17" x14ac:dyDescent="0.2">
      <c r="A1708">
        <f t="shared" si="459"/>
        <v>1696</v>
      </c>
      <c r="B1708">
        <f t="shared" ca="1" si="460"/>
        <v>26.441798132763314</v>
      </c>
      <c r="C1708">
        <f t="shared" ca="1" si="461"/>
        <v>19.083157028017574</v>
      </c>
      <c r="E1708">
        <f t="shared" ca="1" si="457"/>
        <v>1.4109835063207621E-2</v>
      </c>
      <c r="F1708">
        <f t="shared" ca="1" si="458"/>
        <v>0.27830187525611505</v>
      </c>
      <c r="G1708">
        <f t="shared" ca="1" si="462"/>
        <v>0.70758828968067733</v>
      </c>
      <c r="H1708">
        <f t="shared" ca="1" si="463"/>
        <v>1</v>
      </c>
      <c r="I1708">
        <f t="shared" ca="1" si="464"/>
        <v>5.3016986739558854E-2</v>
      </c>
      <c r="J1708">
        <f t="shared" ca="1" si="465"/>
        <v>-0.2301101024780067</v>
      </c>
      <c r="K1708">
        <f t="shared" ca="1" si="466"/>
        <v>1.0655816075871674</v>
      </c>
      <c r="L1708">
        <f t="shared" ca="1" si="467"/>
        <v>-0.2301101024780067</v>
      </c>
      <c r="M1708">
        <f t="shared" ca="1" si="468"/>
        <v>52.264564908718185</v>
      </c>
      <c r="N1708">
        <f t="shared" ca="1" si="469"/>
        <v>65.273330065592788</v>
      </c>
      <c r="O1708">
        <f t="shared" ca="1" si="470"/>
        <v>1.0655816075871674</v>
      </c>
      <c r="P1708">
        <f t="shared" ca="1" si="471"/>
        <v>65.273330065592788</v>
      </c>
      <c r="Q1708">
        <f t="shared" ca="1" si="472"/>
        <v>514.6335034569438</v>
      </c>
    </row>
    <row r="1709" spans="1:17" x14ac:dyDescent="0.2">
      <c r="A1709">
        <f t="shared" si="459"/>
        <v>1697</v>
      </c>
      <c r="B1709">
        <f t="shared" ca="1" si="460"/>
        <v>25.4699090571503</v>
      </c>
      <c r="C1709">
        <f t="shared" ca="1" si="461"/>
        <v>18.579811181451149</v>
      </c>
      <c r="E1709">
        <f t="shared" ca="1" si="457"/>
        <v>4.5352932181519257E-2</v>
      </c>
      <c r="F1709">
        <f t="shared" ca="1" si="458"/>
        <v>0.2837436806167703</v>
      </c>
      <c r="G1709">
        <f t="shared" ca="1" si="462"/>
        <v>0.6709033872017105</v>
      </c>
      <c r="H1709">
        <f t="shared" ca="1" si="463"/>
        <v>1</v>
      </c>
      <c r="I1709">
        <f t="shared" ca="1" si="464"/>
        <v>0.54774939622199348</v>
      </c>
      <c r="J1709">
        <f t="shared" ca="1" si="465"/>
        <v>-0.75410042317129677</v>
      </c>
      <c r="K1709">
        <f t="shared" ca="1" si="466"/>
        <v>3.2475025206377599</v>
      </c>
      <c r="L1709">
        <f t="shared" ca="1" si="467"/>
        <v>-0.75410042317129677</v>
      </c>
      <c r="M1709">
        <f t="shared" ca="1" si="468"/>
        <v>54.32846940045944</v>
      </c>
      <c r="N1709">
        <f t="shared" ca="1" si="469"/>
        <v>63.099393168823866</v>
      </c>
      <c r="O1709">
        <f t="shared" ca="1" si="470"/>
        <v>3.2475025206377599</v>
      </c>
      <c r="P1709">
        <f t="shared" ca="1" si="471"/>
        <v>63.099393168823866</v>
      </c>
      <c r="Q1709">
        <f t="shared" ca="1" si="472"/>
        <v>462.65445805024467</v>
      </c>
    </row>
    <row r="1710" spans="1:17" x14ac:dyDescent="0.2">
      <c r="A1710">
        <f t="shared" si="459"/>
        <v>1698</v>
      </c>
      <c r="B1710">
        <f t="shared" ca="1" si="460"/>
        <v>24.847160538366751</v>
      </c>
      <c r="C1710">
        <f t="shared" ca="1" si="461"/>
        <v>13.809177230267926</v>
      </c>
      <c r="E1710">
        <f t="shared" ca="1" si="457"/>
        <v>3.5549221675349574E-2</v>
      </c>
      <c r="F1710">
        <f t="shared" ca="1" si="458"/>
        <v>0.95411490657468945</v>
      </c>
      <c r="G1710">
        <f t="shared" ca="1" si="462"/>
        <v>1.0335871749960979E-2</v>
      </c>
      <c r="H1710">
        <f t="shared" ca="1" si="463"/>
        <v>1</v>
      </c>
      <c r="I1710">
        <f t="shared" ca="1" si="464"/>
        <v>0.33653586916687328</v>
      </c>
      <c r="J1710">
        <f t="shared" ca="1" si="465"/>
        <v>-1.9875972798101347</v>
      </c>
      <c r="K1710">
        <f t="shared" ca="1" si="466"/>
        <v>3.9215824490822365E-2</v>
      </c>
      <c r="L1710">
        <f t="shared" ca="1" si="467"/>
        <v>-1.9875972798101347</v>
      </c>
      <c r="M1710">
        <f t="shared" ca="1" si="468"/>
        <v>614.29423003892953</v>
      </c>
      <c r="N1710">
        <f t="shared" ca="1" si="469"/>
        <v>3.2687882871288769</v>
      </c>
      <c r="O1710">
        <f t="shared" ca="1" si="470"/>
        <v>3.9215824490822365E-2</v>
      </c>
      <c r="P1710">
        <f t="shared" ca="1" si="471"/>
        <v>3.2687882871288769</v>
      </c>
      <c r="Q1710">
        <f t="shared" ca="1" si="472"/>
        <v>0.10980724765428314</v>
      </c>
    </row>
    <row r="1711" spans="1:17" x14ac:dyDescent="0.2">
      <c r="A1711">
        <f t="shared" si="459"/>
        <v>1699</v>
      </c>
      <c r="B1711">
        <f t="shared" ca="1" si="460"/>
        <v>13.967212104432388</v>
      </c>
      <c r="C1711">
        <f t="shared" ca="1" si="461"/>
        <v>8.8776179362169181</v>
      </c>
      <c r="E1711">
        <f t="shared" ca="1" si="457"/>
        <v>0.77946986632145199</v>
      </c>
      <c r="F1711">
        <f t="shared" ca="1" si="458"/>
        <v>0.12185168818384685</v>
      </c>
      <c r="G1711">
        <f t="shared" ca="1" si="462"/>
        <v>9.8678445494701159E-2</v>
      </c>
      <c r="H1711">
        <f t="shared" ca="1" si="463"/>
        <v>1</v>
      </c>
      <c r="I1711">
        <f t="shared" ca="1" si="464"/>
        <v>161.79676246759743</v>
      </c>
      <c r="J1711">
        <f t="shared" ca="1" si="465"/>
        <v>-5.5658115392427927</v>
      </c>
      <c r="K1711">
        <f t="shared" ca="1" si="466"/>
        <v>8.2092932840242323</v>
      </c>
      <c r="L1711">
        <f t="shared" ca="1" si="467"/>
        <v>-5.5658115392427927</v>
      </c>
      <c r="M1711">
        <f t="shared" ca="1" si="468"/>
        <v>10.019318324663423</v>
      </c>
      <c r="N1711">
        <f t="shared" ca="1" si="469"/>
        <v>3.9855921054642538</v>
      </c>
      <c r="O1711">
        <f t="shared" ca="1" si="470"/>
        <v>8.2092932840242323</v>
      </c>
      <c r="P1711">
        <f t="shared" ca="1" si="471"/>
        <v>3.9855921054642538</v>
      </c>
      <c r="Q1711">
        <f t="shared" ca="1" si="472"/>
        <v>10.008785477450358</v>
      </c>
    </row>
    <row r="1712" spans="1:17" x14ac:dyDescent="0.2">
      <c r="A1712">
        <f t="shared" si="459"/>
        <v>1700</v>
      </c>
      <c r="B1712">
        <f t="shared" ca="1" si="460"/>
        <v>15.205171525415102</v>
      </c>
      <c r="C1712">
        <f t="shared" ca="1" si="461"/>
        <v>10.992758494901674</v>
      </c>
      <c r="E1712">
        <f t="shared" ca="1" si="457"/>
        <v>0.6524714320655981</v>
      </c>
      <c r="F1712">
        <f t="shared" ca="1" si="458"/>
        <v>9.0306626744357313E-2</v>
      </c>
      <c r="G1712">
        <f t="shared" ca="1" si="462"/>
        <v>0.2572219411900446</v>
      </c>
      <c r="H1712">
        <f t="shared" ca="1" si="463"/>
        <v>1</v>
      </c>
      <c r="I1712">
        <f t="shared" ca="1" si="464"/>
        <v>113.36896162091935</v>
      </c>
      <c r="J1712">
        <f t="shared" ca="1" si="465"/>
        <v>-3.4528581529065896</v>
      </c>
      <c r="K1712">
        <f t="shared" ca="1" si="466"/>
        <v>17.912394866350564</v>
      </c>
      <c r="L1712">
        <f t="shared" ca="1" si="467"/>
        <v>-3.4528581529065896</v>
      </c>
      <c r="M1712">
        <f t="shared" ca="1" si="468"/>
        <v>5.503187555545864</v>
      </c>
      <c r="N1712">
        <f t="shared" ca="1" si="469"/>
        <v>7.6995728389044134</v>
      </c>
      <c r="O1712">
        <f t="shared" ca="1" si="470"/>
        <v>17.912394866350564</v>
      </c>
      <c r="P1712">
        <f t="shared" ca="1" si="471"/>
        <v>7.6995728389044134</v>
      </c>
      <c r="Q1712">
        <f t="shared" ca="1" si="472"/>
        <v>68.006872836132231</v>
      </c>
    </row>
    <row r="1713" spans="1:17" x14ac:dyDescent="0.2">
      <c r="A1713">
        <f t="shared" si="459"/>
        <v>1701</v>
      </c>
      <c r="B1713">
        <f t="shared" ca="1" si="460"/>
        <v>15.236079106383437</v>
      </c>
      <c r="C1713">
        <f t="shared" ca="1" si="461"/>
        <v>12.326251234331222</v>
      </c>
      <c r="E1713">
        <f t="shared" ca="1" si="457"/>
        <v>0.44396924283769879</v>
      </c>
      <c r="F1713">
        <f t="shared" ca="1" si="458"/>
        <v>0.33020977230585169</v>
      </c>
      <c r="G1713">
        <f t="shared" ca="1" si="462"/>
        <v>0.22582098485644952</v>
      </c>
      <c r="H1713">
        <f t="shared" ca="1" si="463"/>
        <v>1</v>
      </c>
      <c r="I1713">
        <f t="shared" ca="1" si="464"/>
        <v>52.490043770419732</v>
      </c>
      <c r="J1713">
        <f t="shared" ca="1" si="465"/>
        <v>-8.5909347796707412</v>
      </c>
      <c r="K1713">
        <f t="shared" ca="1" si="466"/>
        <v>10.700432287998048</v>
      </c>
      <c r="L1713">
        <f t="shared" ca="1" si="467"/>
        <v>-8.5909347796707412</v>
      </c>
      <c r="M1713">
        <f t="shared" ca="1" si="468"/>
        <v>73.57917556649538</v>
      </c>
      <c r="N1713">
        <f t="shared" ca="1" si="469"/>
        <v>24.716855524092296</v>
      </c>
      <c r="O1713">
        <f t="shared" ca="1" si="470"/>
        <v>10.700432287998048</v>
      </c>
      <c r="P1713">
        <f t="shared" ca="1" si="471"/>
        <v>24.716855524092296</v>
      </c>
      <c r="Q1713">
        <f t="shared" ca="1" si="472"/>
        <v>52.416181134219613</v>
      </c>
    </row>
    <row r="1714" spans="1:17" x14ac:dyDescent="0.2">
      <c r="A1714">
        <f t="shared" si="459"/>
        <v>1702</v>
      </c>
      <c r="B1714">
        <f t="shared" ca="1" si="460"/>
        <v>15.608413534821059</v>
      </c>
      <c r="C1714">
        <f t="shared" ca="1" si="461"/>
        <v>11.298926179750229</v>
      </c>
      <c r="E1714">
        <f t="shared" ca="1" si="457"/>
        <v>0.63879972478794567</v>
      </c>
      <c r="F1714">
        <f t="shared" ca="1" si="458"/>
        <v>7.6210623076623935E-2</v>
      </c>
      <c r="G1714">
        <f t="shared" ca="1" si="462"/>
        <v>0.28498965213543037</v>
      </c>
      <c r="H1714">
        <f t="shared" ca="1" si="463"/>
        <v>1</v>
      </c>
      <c r="I1714">
        <f t="shared" ca="1" si="464"/>
        <v>108.66773303803201</v>
      </c>
      <c r="J1714">
        <f t="shared" ca="1" si="465"/>
        <v>-2.8528428477697432</v>
      </c>
      <c r="K1714">
        <f t="shared" ca="1" si="466"/>
        <v>19.43023053256206</v>
      </c>
      <c r="L1714">
        <f t="shared" ca="1" si="467"/>
        <v>-2.8528428477697432</v>
      </c>
      <c r="M1714">
        <f t="shared" ca="1" si="468"/>
        <v>3.9192782602519443</v>
      </c>
      <c r="N1714">
        <f t="shared" ca="1" si="469"/>
        <v>7.1991894721699738</v>
      </c>
      <c r="O1714">
        <f t="shared" ca="1" si="470"/>
        <v>19.43023053256206</v>
      </c>
      <c r="P1714">
        <f t="shared" ca="1" si="471"/>
        <v>7.1991894721699738</v>
      </c>
      <c r="Q1714">
        <f t="shared" ca="1" si="472"/>
        <v>83.482407461776674</v>
      </c>
    </row>
    <row r="1715" spans="1:17" x14ac:dyDescent="0.2">
      <c r="A1715">
        <f t="shared" si="459"/>
        <v>1703</v>
      </c>
      <c r="B1715">
        <f t="shared" ca="1" si="460"/>
        <v>14.451250346228738</v>
      </c>
      <c r="C1715">
        <f t="shared" ca="1" si="461"/>
        <v>10.381088916525165</v>
      </c>
      <c r="E1715">
        <f t="shared" ca="1" si="457"/>
        <v>0.48991433253666838</v>
      </c>
      <c r="F1715">
        <f t="shared" ca="1" si="458"/>
        <v>0.50252479329739808</v>
      </c>
      <c r="G1715">
        <f t="shared" ca="1" si="462"/>
        <v>7.5608741659335399E-3</v>
      </c>
      <c r="H1715">
        <f t="shared" ca="1" si="463"/>
        <v>1</v>
      </c>
      <c r="I1715">
        <f t="shared" ca="1" si="464"/>
        <v>63.916274973777369</v>
      </c>
      <c r="J1715">
        <f t="shared" ca="1" si="465"/>
        <v>-14.426974183317331</v>
      </c>
      <c r="K1715">
        <f t="shared" ca="1" si="466"/>
        <v>0.39534504230837436</v>
      </c>
      <c r="L1715">
        <f t="shared" ca="1" si="467"/>
        <v>-14.426974183317331</v>
      </c>
      <c r="M1715">
        <f t="shared" ca="1" si="468"/>
        <v>170.40803208447431</v>
      </c>
      <c r="N1715">
        <f t="shared" ca="1" si="469"/>
        <v>1.259413963161768</v>
      </c>
      <c r="O1715">
        <f t="shared" ca="1" si="470"/>
        <v>0.39534504230837436</v>
      </c>
      <c r="P1715">
        <f t="shared" ca="1" si="471"/>
        <v>1.259413963161768</v>
      </c>
      <c r="Q1715">
        <f t="shared" ca="1" si="472"/>
        <v>5.8759866818947043E-2</v>
      </c>
    </row>
    <row r="1716" spans="1:17" x14ac:dyDescent="0.2">
      <c r="A1716">
        <f t="shared" si="459"/>
        <v>1704</v>
      </c>
      <c r="B1716">
        <f t="shared" ca="1" si="460"/>
        <v>22.505796672553387</v>
      </c>
      <c r="C1716">
        <f t="shared" ca="1" si="461"/>
        <v>16.957519104028943</v>
      </c>
      <c r="E1716">
        <f t="shared" ca="1" si="457"/>
        <v>0.10952559041302223</v>
      </c>
      <c r="F1716">
        <f t="shared" ca="1" si="458"/>
        <v>0.37516154156971271</v>
      </c>
      <c r="G1716">
        <f t="shared" ca="1" si="462"/>
        <v>0.51531286801726506</v>
      </c>
      <c r="H1716">
        <f t="shared" ca="1" si="463"/>
        <v>1</v>
      </c>
      <c r="I1716">
        <f t="shared" ca="1" si="464"/>
        <v>3.1944961746020111</v>
      </c>
      <c r="J1716">
        <f t="shared" ca="1" si="465"/>
        <v>-2.4078616553639862</v>
      </c>
      <c r="K1716">
        <f t="shared" ca="1" si="466"/>
        <v>6.0238026090432077</v>
      </c>
      <c r="L1716">
        <f t="shared" ca="1" si="467"/>
        <v>-2.4078616553639862</v>
      </c>
      <c r="M1716">
        <f t="shared" ca="1" si="468"/>
        <v>94.975523797795631</v>
      </c>
      <c r="N1716">
        <f t="shared" ca="1" si="469"/>
        <v>64.080855250767698</v>
      </c>
      <c r="O1716">
        <f t="shared" ca="1" si="470"/>
        <v>6.0238026090432077</v>
      </c>
      <c r="P1716">
        <f t="shared" ca="1" si="471"/>
        <v>64.080855250767698</v>
      </c>
      <c r="Q1716">
        <f t="shared" ca="1" si="472"/>
        <v>272.94727148502358</v>
      </c>
    </row>
    <row r="1717" spans="1:17" x14ac:dyDescent="0.2">
      <c r="A1717">
        <f t="shared" si="459"/>
        <v>1705</v>
      </c>
      <c r="B1717">
        <f t="shared" ca="1" si="460"/>
        <v>20.529341352019323</v>
      </c>
      <c r="C1717">
        <f t="shared" ca="1" si="461"/>
        <v>13.299773114819489</v>
      </c>
      <c r="E1717">
        <f t="shared" ca="1" si="457"/>
        <v>0.17050394205094388</v>
      </c>
      <c r="F1717">
        <f t="shared" ca="1" si="458"/>
        <v>0.75060251064884231</v>
      </c>
      <c r="G1717">
        <f t="shared" ca="1" si="462"/>
        <v>7.8893547300213807E-2</v>
      </c>
      <c r="H1717">
        <f t="shared" ca="1" si="463"/>
        <v>1</v>
      </c>
      <c r="I1717">
        <f t="shared" ca="1" si="464"/>
        <v>7.7417655500829676</v>
      </c>
      <c r="J1717">
        <f t="shared" ca="1" si="465"/>
        <v>-7.4996682569672437</v>
      </c>
      <c r="K1717">
        <f t="shared" ca="1" si="466"/>
        <v>1.4356879320512184</v>
      </c>
      <c r="L1717">
        <f t="shared" ca="1" si="467"/>
        <v>-7.4996682569672437</v>
      </c>
      <c r="M1717">
        <f t="shared" ca="1" si="468"/>
        <v>380.18510624403473</v>
      </c>
      <c r="N1717">
        <f t="shared" ca="1" si="469"/>
        <v>19.628652959758693</v>
      </c>
      <c r="O1717">
        <f t="shared" ca="1" si="470"/>
        <v>1.4356879320512184</v>
      </c>
      <c r="P1717">
        <f t="shared" ca="1" si="471"/>
        <v>19.628652959758693</v>
      </c>
      <c r="Q1717">
        <f t="shared" ca="1" si="472"/>
        <v>6.3976392839274334</v>
      </c>
    </row>
    <row r="1718" spans="1:17" x14ac:dyDescent="0.2">
      <c r="A1718">
        <f t="shared" si="459"/>
        <v>1706</v>
      </c>
      <c r="B1718">
        <f t="shared" ca="1" si="460"/>
        <v>16.379741970779246</v>
      </c>
      <c r="C1718">
        <f t="shared" ca="1" si="461"/>
        <v>13.147002689518647</v>
      </c>
      <c r="E1718">
        <f t="shared" ca="1" si="457"/>
        <v>0.43175649083122969</v>
      </c>
      <c r="F1718">
        <f t="shared" ca="1" si="458"/>
        <v>0.24299218588428831</v>
      </c>
      <c r="G1718">
        <f t="shared" ca="1" si="462"/>
        <v>0.32525132328448203</v>
      </c>
      <c r="H1718">
        <f t="shared" ca="1" si="463"/>
        <v>1</v>
      </c>
      <c r="I1718">
        <f t="shared" ca="1" si="464"/>
        <v>49.641959621935264</v>
      </c>
      <c r="J1718">
        <f t="shared" ca="1" si="465"/>
        <v>-6.1479283737410775</v>
      </c>
      <c r="K1718">
        <f t="shared" ca="1" si="466"/>
        <v>14.987944947981818</v>
      </c>
      <c r="L1718">
        <f t="shared" ca="1" si="467"/>
        <v>-6.1479283737410775</v>
      </c>
      <c r="M1718">
        <f t="shared" ca="1" si="468"/>
        <v>39.843702580076382</v>
      </c>
      <c r="N1718">
        <f t="shared" ca="1" si="469"/>
        <v>26.196928825630685</v>
      </c>
      <c r="O1718">
        <f t="shared" ca="1" si="470"/>
        <v>14.987944947981818</v>
      </c>
      <c r="P1718">
        <f t="shared" ca="1" si="471"/>
        <v>26.196928825630685</v>
      </c>
      <c r="Q1718">
        <f t="shared" ca="1" si="472"/>
        <v>108.73639402755275</v>
      </c>
    </row>
    <row r="1719" spans="1:17" x14ac:dyDescent="0.2">
      <c r="A1719">
        <f t="shared" si="459"/>
        <v>1707</v>
      </c>
      <c r="B1719">
        <f t="shared" ca="1" si="460"/>
        <v>19.252819194306028</v>
      </c>
      <c r="C1719">
        <f t="shared" ca="1" si="461"/>
        <v>14.630162947480855</v>
      </c>
      <c r="E1719">
        <f t="shared" ca="1" si="457"/>
        <v>0.20075766963708253</v>
      </c>
      <c r="F1719">
        <f t="shared" ca="1" si="458"/>
        <v>0.50799067539578469</v>
      </c>
      <c r="G1719">
        <f t="shared" ca="1" si="462"/>
        <v>0.29125165496713279</v>
      </c>
      <c r="H1719">
        <f t="shared" ca="1" si="463"/>
        <v>1</v>
      </c>
      <c r="I1719">
        <f t="shared" ca="1" si="464"/>
        <v>10.732859842793218</v>
      </c>
      <c r="J1719">
        <f t="shared" ca="1" si="465"/>
        <v>-5.9762052175237663</v>
      </c>
      <c r="K1719">
        <f t="shared" ca="1" si="466"/>
        <v>6.2405761848527446</v>
      </c>
      <c r="L1719">
        <f t="shared" ca="1" si="467"/>
        <v>-5.9762052175237663</v>
      </c>
      <c r="M1719">
        <f t="shared" ca="1" si="468"/>
        <v>174.13519433986141</v>
      </c>
      <c r="N1719">
        <f t="shared" ca="1" si="469"/>
        <v>49.041431942255542</v>
      </c>
      <c r="O1719">
        <f t="shared" ca="1" si="470"/>
        <v>6.2405761848527446</v>
      </c>
      <c r="P1719">
        <f t="shared" ca="1" si="471"/>
        <v>49.041431942255542</v>
      </c>
      <c r="Q1719">
        <f t="shared" ca="1" si="472"/>
        <v>87.191386926814886</v>
      </c>
    </row>
    <row r="1720" spans="1:17" x14ac:dyDescent="0.2">
      <c r="A1720">
        <f t="shared" si="459"/>
        <v>1708</v>
      </c>
      <c r="B1720">
        <f t="shared" ca="1" si="460"/>
        <v>14.792007488330723</v>
      </c>
      <c r="C1720">
        <f t="shared" ca="1" si="461"/>
        <v>7.856157175121913</v>
      </c>
      <c r="E1720">
        <f t="shared" ca="1" si="457"/>
        <v>0.87779691779966895</v>
      </c>
      <c r="F1720">
        <f t="shared" ca="1" si="458"/>
        <v>6.2252983297681481E-2</v>
      </c>
      <c r="G1720">
        <f t="shared" ca="1" si="462"/>
        <v>5.9950098902649566E-2</v>
      </c>
      <c r="H1720">
        <f t="shared" ca="1" si="463"/>
        <v>1</v>
      </c>
      <c r="I1720">
        <f t="shared" ca="1" si="464"/>
        <v>205.19145431569689</v>
      </c>
      <c r="J1720">
        <f t="shared" ca="1" si="465"/>
        <v>-3.2022249441447896</v>
      </c>
      <c r="K1720">
        <f t="shared" ca="1" si="466"/>
        <v>5.6165301851774529</v>
      </c>
      <c r="L1720">
        <f t="shared" ca="1" si="467"/>
        <v>-3.2022249441447896</v>
      </c>
      <c r="M1720">
        <f t="shared" ca="1" si="468"/>
        <v>2.6151428156005592</v>
      </c>
      <c r="N1720">
        <f t="shared" ca="1" si="469"/>
        <v>1.2370551814551034</v>
      </c>
      <c r="O1720">
        <f t="shared" ca="1" si="470"/>
        <v>5.6165301851774529</v>
      </c>
      <c r="P1720">
        <f t="shared" ca="1" si="471"/>
        <v>1.2370551814551034</v>
      </c>
      <c r="Q1720">
        <f t="shared" ca="1" si="472"/>
        <v>3.6941675585592542</v>
      </c>
    </row>
    <row r="1721" spans="1:17" x14ac:dyDescent="0.2">
      <c r="A1721">
        <f t="shared" si="459"/>
        <v>1709</v>
      </c>
      <c r="B1721">
        <f t="shared" ca="1" si="460"/>
        <v>22.582615949524396</v>
      </c>
      <c r="C1721">
        <f t="shared" ca="1" si="461"/>
        <v>15.62142625110495</v>
      </c>
      <c r="E1721">
        <f t="shared" ca="1" si="457"/>
        <v>4.8362868194661623E-2</v>
      </c>
      <c r="F1721">
        <f t="shared" ca="1" si="458"/>
        <v>0.6810715278192141</v>
      </c>
      <c r="G1721">
        <f t="shared" ca="1" si="462"/>
        <v>0.27056560398612428</v>
      </c>
      <c r="H1721">
        <f t="shared" ca="1" si="463"/>
        <v>1</v>
      </c>
      <c r="I1721">
        <f t="shared" ca="1" si="464"/>
        <v>0.62286691742978484</v>
      </c>
      <c r="J1721">
        <f t="shared" ca="1" si="465"/>
        <v>-1.9302003503199678</v>
      </c>
      <c r="K1721">
        <f t="shared" ca="1" si="466"/>
        <v>1.3965895123290468</v>
      </c>
      <c r="L1721">
        <f t="shared" ca="1" si="467"/>
        <v>-1.9302003503199678</v>
      </c>
      <c r="M1721">
        <f t="shared" ca="1" si="468"/>
        <v>313.01166586884779</v>
      </c>
      <c r="N1721">
        <f t="shared" ca="1" si="469"/>
        <v>61.08074291474626</v>
      </c>
      <c r="O1721">
        <f t="shared" ca="1" si="470"/>
        <v>1.3965895123290468</v>
      </c>
      <c r="P1721">
        <f t="shared" ca="1" si="471"/>
        <v>61.08074291474626</v>
      </c>
      <c r="Q1721">
        <f t="shared" ca="1" si="472"/>
        <v>75.245746183925363</v>
      </c>
    </row>
    <row r="1722" spans="1:17" x14ac:dyDescent="0.2">
      <c r="A1722">
        <f t="shared" si="459"/>
        <v>1710</v>
      </c>
      <c r="B1722">
        <f t="shared" ca="1" si="460"/>
        <v>24.927659587192299</v>
      </c>
      <c r="C1722">
        <f t="shared" ca="1" si="461"/>
        <v>18.21355258494296</v>
      </c>
      <c r="E1722">
        <f t="shared" ca="1" si="457"/>
        <v>6.1953664610397974E-3</v>
      </c>
      <c r="F1722">
        <f t="shared" ca="1" si="458"/>
        <v>0.41289311080249297</v>
      </c>
      <c r="G1722">
        <f t="shared" ca="1" si="462"/>
        <v>0.58091152273646718</v>
      </c>
      <c r="H1722">
        <f t="shared" ca="1" si="463"/>
        <v>1</v>
      </c>
      <c r="I1722">
        <f t="shared" ca="1" si="464"/>
        <v>1.0221277215705399E-2</v>
      </c>
      <c r="J1722">
        <f t="shared" ca="1" si="465"/>
        <v>-0.14990021405668502</v>
      </c>
      <c r="K1722">
        <f t="shared" ca="1" si="466"/>
        <v>0.38411488161334095</v>
      </c>
      <c r="L1722">
        <f t="shared" ca="1" si="467"/>
        <v>-0.14990021405668502</v>
      </c>
      <c r="M1722">
        <f t="shared" ca="1" si="468"/>
        <v>115.04039049581819</v>
      </c>
      <c r="N1722">
        <f t="shared" ca="1" si="469"/>
        <v>79.503569521073786</v>
      </c>
      <c r="O1722">
        <f t="shared" ca="1" si="470"/>
        <v>0.38411488161334095</v>
      </c>
      <c r="P1722">
        <f t="shared" ca="1" si="471"/>
        <v>79.503569521073786</v>
      </c>
      <c r="Q1722">
        <f t="shared" ca="1" si="472"/>
        <v>346.86203234464523</v>
      </c>
    </row>
    <row r="1723" spans="1:17" x14ac:dyDescent="0.2">
      <c r="A1723">
        <f t="shared" si="459"/>
        <v>1711</v>
      </c>
      <c r="B1723">
        <f t="shared" ca="1" si="460"/>
        <v>14.310573156151065</v>
      </c>
      <c r="C1723">
        <f t="shared" ca="1" si="461"/>
        <v>9.8908042239331184</v>
      </c>
      <c r="E1723">
        <f t="shared" ca="1" si="457"/>
        <v>0.71563190226878692</v>
      </c>
      <c r="F1723">
        <f t="shared" ca="1" si="458"/>
        <v>0.11281671260180119</v>
      </c>
      <c r="G1723">
        <f t="shared" ca="1" si="462"/>
        <v>0.17155138512941187</v>
      </c>
      <c r="H1723">
        <f t="shared" ca="1" si="463"/>
        <v>1</v>
      </c>
      <c r="I1723">
        <f t="shared" ca="1" si="464"/>
        <v>136.37995790479158</v>
      </c>
      <c r="J1723">
        <f t="shared" ca="1" si="465"/>
        <v>-4.7310849847105674</v>
      </c>
      <c r="K1723">
        <f t="shared" ca="1" si="466"/>
        <v>13.102919219020356</v>
      </c>
      <c r="L1723">
        <f t="shared" ca="1" si="467"/>
        <v>-4.7310849847105674</v>
      </c>
      <c r="M1723">
        <f t="shared" ca="1" si="468"/>
        <v>8.5885916614087954</v>
      </c>
      <c r="N1723">
        <f t="shared" ca="1" si="469"/>
        <v>6.4151478449477137</v>
      </c>
      <c r="O1723">
        <f t="shared" ca="1" si="470"/>
        <v>13.102919219020356</v>
      </c>
      <c r="P1723">
        <f t="shared" ca="1" si="471"/>
        <v>6.4151478449477137</v>
      </c>
      <c r="Q1723">
        <f t="shared" ca="1" si="472"/>
        <v>30.249990332836099</v>
      </c>
    </row>
    <row r="1724" spans="1:17" x14ac:dyDescent="0.2">
      <c r="A1724">
        <f t="shared" si="459"/>
        <v>1712</v>
      </c>
      <c r="B1724">
        <f t="shared" ca="1" si="460"/>
        <v>15.234747726978293</v>
      </c>
      <c r="C1724">
        <f t="shared" ca="1" si="461"/>
        <v>10.82709063496551</v>
      </c>
      <c r="E1724">
        <f t="shared" ca="1" si="457"/>
        <v>0.43777072286538976</v>
      </c>
      <c r="F1724">
        <f t="shared" ca="1" si="458"/>
        <v>0.54717867852698321</v>
      </c>
      <c r="G1724">
        <f t="shared" ca="1" si="462"/>
        <v>1.505059860762703E-2</v>
      </c>
      <c r="H1724">
        <f t="shared" ca="1" si="463"/>
        <v>1</v>
      </c>
      <c r="I1724">
        <f t="shared" ca="1" si="464"/>
        <v>51.03458570403027</v>
      </c>
      <c r="J1724">
        <f t="shared" ca="1" si="465"/>
        <v>-14.036974010227768</v>
      </c>
      <c r="K1724">
        <f t="shared" ca="1" si="466"/>
        <v>0.70320933744572389</v>
      </c>
      <c r="L1724">
        <f t="shared" ca="1" si="467"/>
        <v>-14.036974010227768</v>
      </c>
      <c r="M1724">
        <f t="shared" ca="1" si="468"/>
        <v>202.03816080706466</v>
      </c>
      <c r="N1724">
        <f t="shared" ca="1" si="469"/>
        <v>2.7297441244553666</v>
      </c>
      <c r="O1724">
        <f t="shared" ca="1" si="470"/>
        <v>0.70320933744572389</v>
      </c>
      <c r="P1724">
        <f t="shared" ca="1" si="471"/>
        <v>2.7297441244553666</v>
      </c>
      <c r="Q1724">
        <f t="shared" ca="1" si="472"/>
        <v>0.23283289022865294</v>
      </c>
    </row>
    <row r="1725" spans="1:17" x14ac:dyDescent="0.2">
      <c r="A1725">
        <f t="shared" si="459"/>
        <v>1713</v>
      </c>
      <c r="B1725">
        <f t="shared" ca="1" si="460"/>
        <v>13.701051962632322</v>
      </c>
      <c r="C1725">
        <f t="shared" ca="1" si="461"/>
        <v>9.956911688377863</v>
      </c>
      <c r="E1725">
        <f t="shared" ca="1" si="457"/>
        <v>0.54798646264064399</v>
      </c>
      <c r="F1725">
        <f t="shared" ca="1" si="458"/>
        <v>0.44290306124353429</v>
      </c>
      <c r="G1725">
        <f t="shared" ca="1" si="462"/>
        <v>9.1104761158217196E-3</v>
      </c>
      <c r="H1725">
        <f t="shared" ca="1" si="463"/>
        <v>1</v>
      </c>
      <c r="I1725">
        <f t="shared" ca="1" si="464"/>
        <v>79.967004170121186</v>
      </c>
      <c r="J1725">
        <f t="shared" ca="1" si="465"/>
        <v>-14.222506074860434</v>
      </c>
      <c r="K1725">
        <f t="shared" ca="1" si="466"/>
        <v>0.53283782340197261</v>
      </c>
      <c r="L1725">
        <f t="shared" ca="1" si="467"/>
        <v>-14.222506074860434</v>
      </c>
      <c r="M1725">
        <f t="shared" ca="1" si="468"/>
        <v>132.37087449542159</v>
      </c>
      <c r="N1725">
        <f t="shared" ca="1" si="469"/>
        <v>1.3374844950682983</v>
      </c>
      <c r="O1725">
        <f t="shared" ca="1" si="470"/>
        <v>0.53283782340197261</v>
      </c>
      <c r="P1725">
        <f t="shared" ca="1" si="471"/>
        <v>1.3374844950682983</v>
      </c>
      <c r="Q1725">
        <f t="shared" ca="1" si="472"/>
        <v>8.5313729988545209E-2</v>
      </c>
    </row>
    <row r="1726" spans="1:17" x14ac:dyDescent="0.2">
      <c r="A1726">
        <f t="shared" si="459"/>
        <v>1714</v>
      </c>
      <c r="B1726">
        <f t="shared" ca="1" si="460"/>
        <v>16.065118089779368</v>
      </c>
      <c r="C1726">
        <f t="shared" ca="1" si="461"/>
        <v>6.8460620869086508</v>
      </c>
      <c r="E1726">
        <f t="shared" ca="1" si="457"/>
        <v>0.97529231165608621</v>
      </c>
      <c r="F1726">
        <f t="shared" ca="1" si="458"/>
        <v>2.7866304808278788E-3</v>
      </c>
      <c r="G1726">
        <f t="shared" ca="1" si="462"/>
        <v>2.1921057863085913E-2</v>
      </c>
      <c r="H1726">
        <f t="shared" ca="1" si="463"/>
        <v>1</v>
      </c>
      <c r="I1726">
        <f t="shared" ca="1" si="464"/>
        <v>253.30325331262833</v>
      </c>
      <c r="J1726">
        <f t="shared" ca="1" si="465"/>
        <v>-0.15926186600594688</v>
      </c>
      <c r="K1726">
        <f t="shared" ca="1" si="466"/>
        <v>2.2818151057262699</v>
      </c>
      <c r="L1726">
        <f t="shared" ca="1" si="467"/>
        <v>-0.15926186600594688</v>
      </c>
      <c r="M1726">
        <f t="shared" ca="1" si="468"/>
        <v>5.240030807870999E-3</v>
      </c>
      <c r="N1726">
        <f t="shared" ca="1" si="469"/>
        <v>2.024789555014532E-2</v>
      </c>
      <c r="O1726">
        <f t="shared" ca="1" si="470"/>
        <v>2.2818151057262699</v>
      </c>
      <c r="P1726">
        <f t="shared" ca="1" si="471"/>
        <v>2.024789555014532E-2</v>
      </c>
      <c r="Q1726">
        <f t="shared" ca="1" si="472"/>
        <v>0.49392362457914496</v>
      </c>
    </row>
    <row r="1727" spans="1:17" x14ac:dyDescent="0.2">
      <c r="A1727">
        <f t="shared" si="459"/>
        <v>1715</v>
      </c>
      <c r="B1727">
        <f t="shared" ca="1" si="460"/>
        <v>22.824791533760017</v>
      </c>
      <c r="C1727">
        <f t="shared" ca="1" si="461"/>
        <v>14.238880749326421</v>
      </c>
      <c r="E1727">
        <f t="shared" ca="1" si="457"/>
        <v>7.2175781593834087E-2</v>
      </c>
      <c r="F1727">
        <f t="shared" ca="1" si="458"/>
        <v>0.82143343050432349</v>
      </c>
      <c r="G1727">
        <f t="shared" ca="1" si="462"/>
        <v>0.10639078790184242</v>
      </c>
      <c r="H1727">
        <f t="shared" ca="1" si="463"/>
        <v>1</v>
      </c>
      <c r="I1727">
        <f t="shared" ca="1" si="464"/>
        <v>1.3872481603837079</v>
      </c>
      <c r="J1727">
        <f t="shared" ca="1" si="465"/>
        <v>-3.4742533526137009</v>
      </c>
      <c r="K1727">
        <f t="shared" ca="1" si="466"/>
        <v>0.81955794069270649</v>
      </c>
      <c r="L1727">
        <f t="shared" ca="1" si="467"/>
        <v>-3.4742533526137009</v>
      </c>
      <c r="M1727">
        <f t="shared" ca="1" si="468"/>
        <v>455.3232439301683</v>
      </c>
      <c r="N1727">
        <f t="shared" ca="1" si="469"/>
        <v>28.967792374737133</v>
      </c>
      <c r="O1727">
        <f t="shared" ca="1" si="470"/>
        <v>0.81955794069270649</v>
      </c>
      <c r="P1727">
        <f t="shared" ca="1" si="471"/>
        <v>28.967792374737133</v>
      </c>
      <c r="Q1727">
        <f t="shared" ca="1" si="472"/>
        <v>11.634422543418594</v>
      </c>
    </row>
    <row r="1728" spans="1:17" x14ac:dyDescent="0.2">
      <c r="A1728">
        <f t="shared" si="459"/>
        <v>1716</v>
      </c>
      <c r="B1728">
        <f t="shared" ca="1" si="460"/>
        <v>15.994247530320813</v>
      </c>
      <c r="C1728">
        <f t="shared" ca="1" si="461"/>
        <v>6.6495544531933577</v>
      </c>
      <c r="E1728">
        <f t="shared" ca="1" si="457"/>
        <v>0.98226161748076146</v>
      </c>
      <c r="F1728">
        <f t="shared" ca="1" si="458"/>
        <v>1.5486121023910964E-2</v>
      </c>
      <c r="G1728">
        <f t="shared" ca="1" si="462"/>
        <v>2.2522614953275743E-3</v>
      </c>
      <c r="H1728">
        <f t="shared" ca="1" si="463"/>
        <v>1</v>
      </c>
      <c r="I1728">
        <f t="shared" ca="1" si="464"/>
        <v>256.936328822348</v>
      </c>
      <c r="J1728">
        <f t="shared" ca="1" si="465"/>
        <v>-0.89138934592734709</v>
      </c>
      <c r="K1728">
        <f t="shared" ca="1" si="466"/>
        <v>0.23611856111953436</v>
      </c>
      <c r="L1728">
        <f t="shared" ca="1" si="467"/>
        <v>-0.89138934592734709</v>
      </c>
      <c r="M1728">
        <f t="shared" ca="1" si="468"/>
        <v>0.16183049845899813</v>
      </c>
      <c r="N1728">
        <f t="shared" ca="1" si="469"/>
        <v>1.1561134702334877E-2</v>
      </c>
      <c r="O1728">
        <f t="shared" ca="1" si="470"/>
        <v>0.23611856111953436</v>
      </c>
      <c r="P1728">
        <f t="shared" ca="1" si="471"/>
        <v>1.1561134702334877E-2</v>
      </c>
      <c r="Q1728">
        <f t="shared" ca="1" si="472"/>
        <v>5.2140405773694731E-3</v>
      </c>
    </row>
    <row r="1729" spans="1:17" x14ac:dyDescent="0.2">
      <c r="A1729">
        <f t="shared" si="459"/>
        <v>1717</v>
      </c>
      <c r="B1729">
        <f t="shared" ca="1" si="460"/>
        <v>18.041288509382209</v>
      </c>
      <c r="C1729">
        <f t="shared" ca="1" si="461"/>
        <v>13.483244895580876</v>
      </c>
      <c r="E1729">
        <f t="shared" ca="1" si="457"/>
        <v>0.49471053978782698</v>
      </c>
      <c r="F1729">
        <f t="shared" ca="1" si="458"/>
        <v>6.9802104213594257E-2</v>
      </c>
      <c r="G1729">
        <f t="shared" ca="1" si="462"/>
        <v>0.4354873559985788</v>
      </c>
      <c r="H1729">
        <f t="shared" ca="1" si="463"/>
        <v>1</v>
      </c>
      <c r="I1729">
        <f t="shared" ca="1" si="464"/>
        <v>65.17386739057855</v>
      </c>
      <c r="J1729">
        <f t="shared" ca="1" si="465"/>
        <v>-2.0235656279146355</v>
      </c>
      <c r="K1729">
        <f t="shared" ca="1" si="466"/>
        <v>22.993805584877776</v>
      </c>
      <c r="L1729">
        <f t="shared" ca="1" si="467"/>
        <v>-2.0235656279146355</v>
      </c>
      <c r="M1729">
        <f t="shared" ca="1" si="468"/>
        <v>3.2878508162851654</v>
      </c>
      <c r="N1729">
        <f t="shared" ca="1" si="469"/>
        <v>10.075881822869286</v>
      </c>
      <c r="O1729">
        <f t="shared" ca="1" si="470"/>
        <v>22.993805584877776</v>
      </c>
      <c r="P1729">
        <f t="shared" ca="1" si="471"/>
        <v>10.075881822869286</v>
      </c>
      <c r="Q1729">
        <f t="shared" ca="1" si="472"/>
        <v>194.93412931223793</v>
      </c>
    </row>
    <row r="1730" spans="1:17" x14ac:dyDescent="0.2">
      <c r="A1730">
        <f t="shared" si="459"/>
        <v>1718</v>
      </c>
      <c r="B1730">
        <f t="shared" ca="1" si="460"/>
        <v>16.419301821794431</v>
      </c>
      <c r="C1730">
        <f t="shared" ca="1" si="461"/>
        <v>13.211670607755657</v>
      </c>
      <c r="E1730">
        <f t="shared" ca="1" si="457"/>
        <v>0.41919964988772562</v>
      </c>
      <c r="F1730">
        <f t="shared" ca="1" si="458"/>
        <v>0.25957289803314715</v>
      </c>
      <c r="G1730">
        <f t="shared" ca="1" si="462"/>
        <v>0.32122745207912723</v>
      </c>
      <c r="H1730">
        <f t="shared" ca="1" si="463"/>
        <v>1</v>
      </c>
      <c r="I1730">
        <f t="shared" ca="1" si="464"/>
        <v>46.79645866389361</v>
      </c>
      <c r="J1730">
        <f t="shared" ca="1" si="465"/>
        <v>-6.3764340633840826</v>
      </c>
      <c r="K1730">
        <f t="shared" ca="1" si="466"/>
        <v>14.372016463071578</v>
      </c>
      <c r="L1730">
        <f t="shared" ca="1" si="467"/>
        <v>-6.3764340633840826</v>
      </c>
      <c r="M1730">
        <f t="shared" ca="1" si="468"/>
        <v>45.466734722616799</v>
      </c>
      <c r="N1730">
        <f t="shared" ca="1" si="469"/>
        <v>27.638279154852739</v>
      </c>
      <c r="O1730">
        <f t="shared" ca="1" si="470"/>
        <v>14.372016463071578</v>
      </c>
      <c r="P1730">
        <f t="shared" ca="1" si="471"/>
        <v>27.638279154852739</v>
      </c>
      <c r="Q1730">
        <f t="shared" ca="1" si="472"/>
        <v>106.06255581959098</v>
      </c>
    </row>
    <row r="1731" spans="1:17" x14ac:dyDescent="0.2">
      <c r="A1731">
        <f t="shared" si="459"/>
        <v>1719</v>
      </c>
      <c r="B1731">
        <f t="shared" ca="1" si="460"/>
        <v>15.672108953658036</v>
      </c>
      <c r="C1731">
        <f t="shared" ca="1" si="461"/>
        <v>7.7421675858438244</v>
      </c>
      <c r="E1731">
        <f t="shared" ca="1" si="457"/>
        <v>0.91469176435316069</v>
      </c>
      <c r="F1731">
        <f t="shared" ca="1" si="458"/>
        <v>3.1688058524035703E-3</v>
      </c>
      <c r="G1731">
        <f t="shared" ca="1" si="462"/>
        <v>8.2139429794435739E-2</v>
      </c>
      <c r="H1731">
        <f t="shared" ca="1" si="463"/>
        <v>1</v>
      </c>
      <c r="I1731">
        <f t="shared" ca="1" si="464"/>
        <v>222.80283063141513</v>
      </c>
      <c r="J1731">
        <f t="shared" ca="1" si="465"/>
        <v>-0.16985096409921988</v>
      </c>
      <c r="K1731">
        <f t="shared" ca="1" si="466"/>
        <v>8.0188223894093884</v>
      </c>
      <c r="L1731">
        <f t="shared" ca="1" si="467"/>
        <v>-0.16985096409921988</v>
      </c>
      <c r="M1731">
        <f t="shared" ca="1" si="468"/>
        <v>6.7758898417972589E-3</v>
      </c>
      <c r="N1731">
        <f t="shared" ca="1" si="469"/>
        <v>8.6275267665798613E-2</v>
      </c>
      <c r="O1731">
        <f t="shared" ca="1" si="470"/>
        <v>8.0188223894093884</v>
      </c>
      <c r="P1731">
        <f t="shared" ca="1" si="471"/>
        <v>8.6275267665798613E-2</v>
      </c>
      <c r="Q1731">
        <f t="shared" ca="1" si="472"/>
        <v>6.9348991481195155</v>
      </c>
    </row>
    <row r="1732" spans="1:17" x14ac:dyDescent="0.2">
      <c r="A1732">
        <f t="shared" si="459"/>
        <v>1720</v>
      </c>
      <c r="B1732">
        <f t="shared" ca="1" si="460"/>
        <v>14.117462041100753</v>
      </c>
      <c r="C1732">
        <f t="shared" ca="1" si="461"/>
        <v>8.4843262090164089</v>
      </c>
      <c r="E1732">
        <f t="shared" ca="1" si="457"/>
        <v>0.81272434913979474</v>
      </c>
      <c r="F1732">
        <f t="shared" ca="1" si="458"/>
        <v>0.10821762891954116</v>
      </c>
      <c r="G1732">
        <f t="shared" ca="1" si="462"/>
        <v>7.9058021940664094E-2</v>
      </c>
      <c r="H1732">
        <f t="shared" ca="1" si="463"/>
        <v>1</v>
      </c>
      <c r="I1732">
        <f t="shared" ca="1" si="464"/>
        <v>175.89670706443641</v>
      </c>
      <c r="J1732">
        <f t="shared" ca="1" si="465"/>
        <v>-5.1539345789044351</v>
      </c>
      <c r="K1732">
        <f t="shared" ca="1" si="466"/>
        <v>6.857619070385681</v>
      </c>
      <c r="L1732">
        <f t="shared" ca="1" si="467"/>
        <v>-5.1539345789044351</v>
      </c>
      <c r="M1732">
        <f t="shared" ca="1" si="468"/>
        <v>7.9026200550112771</v>
      </c>
      <c r="N1732">
        <f t="shared" ca="1" si="469"/>
        <v>2.8358480595611049</v>
      </c>
      <c r="O1732">
        <f t="shared" ca="1" si="470"/>
        <v>6.857619070385681</v>
      </c>
      <c r="P1732">
        <f t="shared" ca="1" si="471"/>
        <v>2.8358480595611049</v>
      </c>
      <c r="Q1732">
        <f t="shared" ca="1" si="472"/>
        <v>6.4243422603882081</v>
      </c>
    </row>
    <row r="1733" spans="1:17" x14ac:dyDescent="0.2">
      <c r="A1733">
        <f t="shared" si="459"/>
        <v>1721</v>
      </c>
      <c r="B1733">
        <f t="shared" ca="1" si="460"/>
        <v>17.543975785500592</v>
      </c>
      <c r="C1733">
        <f t="shared" ca="1" si="461"/>
        <v>12.548653071018499</v>
      </c>
      <c r="E1733">
        <f t="shared" ca="1" si="457"/>
        <v>0.5837807535381333</v>
      </c>
      <c r="F1733">
        <f t="shared" ca="1" si="458"/>
        <v>1.7081693386253087E-2</v>
      </c>
      <c r="G1733">
        <f t="shared" ca="1" si="462"/>
        <v>0.3991375530756136</v>
      </c>
      <c r="H1733">
        <f t="shared" ca="1" si="463"/>
        <v>1</v>
      </c>
      <c r="I1733">
        <f t="shared" ca="1" si="464"/>
        <v>90.755031532072962</v>
      </c>
      <c r="J1733">
        <f t="shared" ca="1" si="465"/>
        <v>-0.58435708083262272</v>
      </c>
      <c r="K1733">
        <f t="shared" ca="1" si="466"/>
        <v>24.868895940664832</v>
      </c>
      <c r="L1733">
        <f t="shared" ca="1" si="467"/>
        <v>-0.58435708083262272</v>
      </c>
      <c r="M1733">
        <f t="shared" ca="1" si="468"/>
        <v>0.19689601118603625</v>
      </c>
      <c r="N1733">
        <f t="shared" ca="1" si="469"/>
        <v>2.259917123292114</v>
      </c>
      <c r="O1733">
        <f t="shared" ca="1" si="470"/>
        <v>24.868895940664832</v>
      </c>
      <c r="P1733">
        <f t="shared" ca="1" si="471"/>
        <v>2.259917123292114</v>
      </c>
      <c r="Q1733">
        <f t="shared" ca="1" si="472"/>
        <v>163.75024685272345</v>
      </c>
    </row>
    <row r="1734" spans="1:17" x14ac:dyDescent="0.2">
      <c r="A1734">
        <f t="shared" si="459"/>
        <v>1722</v>
      </c>
      <c r="B1734">
        <f t="shared" ca="1" si="460"/>
        <v>13.957414890172235</v>
      </c>
      <c r="C1734">
        <f t="shared" ca="1" si="461"/>
        <v>11.000631606090089</v>
      </c>
      <c r="E1734">
        <f t="shared" ca="1" si="457"/>
        <v>0.51822257256344206</v>
      </c>
      <c r="F1734">
        <f t="shared" ca="1" si="458"/>
        <v>0.36078185012075276</v>
      </c>
      <c r="G1734">
        <f t="shared" ca="1" si="462"/>
        <v>0.12099557731580518</v>
      </c>
      <c r="H1734">
        <f t="shared" ca="1" si="463"/>
        <v>1</v>
      </c>
      <c r="I1734">
        <f t="shared" ca="1" si="464"/>
        <v>71.516099224410638</v>
      </c>
      <c r="J1734">
        <f t="shared" ca="1" si="465"/>
        <v>-10.956166492321195</v>
      </c>
      <c r="K1734">
        <f t="shared" ca="1" si="466"/>
        <v>6.6922162133105738</v>
      </c>
      <c r="L1734">
        <f t="shared" ca="1" si="467"/>
        <v>-10.956166492321195</v>
      </c>
      <c r="M1734">
        <f t="shared" ca="1" si="468"/>
        <v>87.834359070498166</v>
      </c>
      <c r="N1734">
        <f t="shared" ca="1" si="469"/>
        <v>14.46948845386007</v>
      </c>
      <c r="O1734">
        <f t="shared" ca="1" si="470"/>
        <v>6.6922162133105738</v>
      </c>
      <c r="P1734">
        <f t="shared" ca="1" si="471"/>
        <v>14.46948845386007</v>
      </c>
      <c r="Q1734">
        <f t="shared" ca="1" si="472"/>
        <v>15.047895771793899</v>
      </c>
    </row>
    <row r="1735" spans="1:17" x14ac:dyDescent="0.2">
      <c r="A1735">
        <f t="shared" si="459"/>
        <v>1723</v>
      </c>
      <c r="B1735">
        <f t="shared" ca="1" si="460"/>
        <v>15.581278712540572</v>
      </c>
      <c r="C1735">
        <f t="shared" ca="1" si="461"/>
        <v>8.39632068849766</v>
      </c>
      <c r="E1735">
        <f t="shared" ca="1" si="457"/>
        <v>0.87176554369890491</v>
      </c>
      <c r="F1735">
        <f t="shared" ca="1" si="458"/>
        <v>7.9414726844322569E-4</v>
      </c>
      <c r="G1735">
        <f t="shared" ca="1" si="462"/>
        <v>0.12744030903265186</v>
      </c>
      <c r="H1735">
        <f t="shared" ca="1" si="463"/>
        <v>1</v>
      </c>
      <c r="I1735">
        <f t="shared" ca="1" si="464"/>
        <v>202.38138595500638</v>
      </c>
      <c r="J1735">
        <f t="shared" ca="1" si="465"/>
        <v>-4.0569379199732553E-2</v>
      </c>
      <c r="K1735">
        <f t="shared" ca="1" si="466"/>
        <v>11.857432399087243</v>
      </c>
      <c r="L1735">
        <f t="shared" ca="1" si="467"/>
        <v>-4.0569379199732553E-2</v>
      </c>
      <c r="M1735">
        <f t="shared" ca="1" si="468"/>
        <v>4.2557603770689467E-4</v>
      </c>
      <c r="N1735">
        <f t="shared" ca="1" si="469"/>
        <v>3.3546472718889254E-2</v>
      </c>
      <c r="O1735">
        <f t="shared" ca="1" si="470"/>
        <v>11.857432399087243</v>
      </c>
      <c r="P1735">
        <f t="shared" ca="1" si="471"/>
        <v>3.3546472718889254E-2</v>
      </c>
      <c r="Q1735">
        <f t="shared" ca="1" si="472"/>
        <v>16.693615801613081</v>
      </c>
    </row>
    <row r="1736" spans="1:17" x14ac:dyDescent="0.2">
      <c r="A1736">
        <f t="shared" si="459"/>
        <v>1724</v>
      </c>
      <c r="B1736">
        <f t="shared" ca="1" si="460"/>
        <v>23.62717455334532</v>
      </c>
      <c r="C1736">
        <f t="shared" ca="1" si="461"/>
        <v>16.844357597311379</v>
      </c>
      <c r="E1736">
        <f t="shared" ca="1" si="457"/>
        <v>0.29086337683314023</v>
      </c>
      <c r="F1736">
        <f t="shared" ca="1" si="458"/>
        <v>2.3795769954141951E-2</v>
      </c>
      <c r="G1736">
        <f t="shared" ca="1" si="462"/>
        <v>0.68534085321271787</v>
      </c>
      <c r="H1736">
        <f t="shared" ca="1" si="463"/>
        <v>1</v>
      </c>
      <c r="I1736">
        <f t="shared" ca="1" si="464"/>
        <v>22.52938051061361</v>
      </c>
      <c r="J1736">
        <f t="shared" ca="1" si="465"/>
        <v>-0.40558923498788957</v>
      </c>
      <c r="K1736">
        <f t="shared" ca="1" si="466"/>
        <v>21.275501430968585</v>
      </c>
      <c r="L1736">
        <f t="shared" ca="1" si="467"/>
        <v>-0.40558923498788957</v>
      </c>
      <c r="M1736">
        <f t="shared" ca="1" si="468"/>
        <v>0.38209785297100818</v>
      </c>
      <c r="N1736">
        <f t="shared" ca="1" si="469"/>
        <v>5.4056183827027429</v>
      </c>
      <c r="O1736">
        <f t="shared" ca="1" si="470"/>
        <v>21.275501430968585</v>
      </c>
      <c r="P1736">
        <f t="shared" ca="1" si="471"/>
        <v>5.4056183827027429</v>
      </c>
      <c r="Q1736">
        <f t="shared" ca="1" si="472"/>
        <v>482.78083785329704</v>
      </c>
    </row>
    <row r="1737" spans="1:17" x14ac:dyDescent="0.2">
      <c r="A1737">
        <f t="shared" si="459"/>
        <v>1725</v>
      </c>
      <c r="B1737">
        <f t="shared" ca="1" si="460"/>
        <v>14.658240863361987</v>
      </c>
      <c r="C1737">
        <f t="shared" ca="1" si="461"/>
        <v>10.786119153714287</v>
      </c>
      <c r="E1737">
        <f t="shared" ca="1" si="457"/>
        <v>0.64789055681089014</v>
      </c>
      <c r="F1737">
        <f t="shared" ca="1" si="458"/>
        <v>0.1277505800351148</v>
      </c>
      <c r="G1737">
        <f t="shared" ca="1" si="462"/>
        <v>0.22435886315399506</v>
      </c>
      <c r="H1737">
        <f t="shared" ca="1" si="463"/>
        <v>1</v>
      </c>
      <c r="I1737">
        <f t="shared" ca="1" si="464"/>
        <v>111.78266683093835</v>
      </c>
      <c r="J1737">
        <f t="shared" ca="1" si="465"/>
        <v>-4.8502279137072728</v>
      </c>
      <c r="K1737">
        <f t="shared" ca="1" si="466"/>
        <v>15.514187023029219</v>
      </c>
      <c r="L1737">
        <f t="shared" ca="1" si="467"/>
        <v>-4.8502279137072728</v>
      </c>
      <c r="M1737">
        <f t="shared" ca="1" si="468"/>
        <v>11.012878179893221</v>
      </c>
      <c r="N1737">
        <f t="shared" ca="1" si="469"/>
        <v>9.500470452191168</v>
      </c>
      <c r="O1737">
        <f t="shared" ca="1" si="470"/>
        <v>15.514187023029219</v>
      </c>
      <c r="P1737">
        <f t="shared" ca="1" si="471"/>
        <v>9.500470452191168</v>
      </c>
      <c r="Q1737">
        <f t="shared" ca="1" si="472"/>
        <v>51.739621074477377</v>
      </c>
    </row>
    <row r="1738" spans="1:17" x14ac:dyDescent="0.2">
      <c r="A1738">
        <f t="shared" si="459"/>
        <v>1726</v>
      </c>
      <c r="B1738">
        <f t="shared" ca="1" si="460"/>
        <v>19.421578704965839</v>
      </c>
      <c r="C1738">
        <f t="shared" ca="1" si="461"/>
        <v>15.071787912296598</v>
      </c>
      <c r="E1738">
        <f t="shared" ca="1" si="457"/>
        <v>0.21264632671474204</v>
      </c>
      <c r="F1738">
        <f t="shared" ca="1" si="458"/>
        <v>0.42372157837746294</v>
      </c>
      <c r="G1738">
        <f t="shared" ca="1" si="462"/>
        <v>0.36363209490779502</v>
      </c>
      <c r="H1738">
        <f t="shared" ca="1" si="463"/>
        <v>1</v>
      </c>
      <c r="I1738">
        <f t="shared" ca="1" si="464"/>
        <v>12.041675968642151</v>
      </c>
      <c r="J1738">
        <f t="shared" ca="1" si="465"/>
        <v>-5.2800262594359735</v>
      </c>
      <c r="K1738">
        <f t="shared" ca="1" si="466"/>
        <v>8.2528553805014599</v>
      </c>
      <c r="L1738">
        <f t="shared" ca="1" si="467"/>
        <v>-5.2800262594359735</v>
      </c>
      <c r="M1738">
        <f t="shared" ca="1" si="468"/>
        <v>121.15357579311819</v>
      </c>
      <c r="N1738">
        <f t="shared" ca="1" si="469"/>
        <v>51.071873484901154</v>
      </c>
      <c r="O1738">
        <f t="shared" ca="1" si="470"/>
        <v>8.2528553805014599</v>
      </c>
      <c r="P1738">
        <f t="shared" ca="1" si="471"/>
        <v>51.071873484901154</v>
      </c>
      <c r="Q1738">
        <f t="shared" ca="1" si="472"/>
        <v>135.91306241948888</v>
      </c>
    </row>
    <row r="1739" spans="1:17" x14ac:dyDescent="0.2">
      <c r="A1739">
        <f t="shared" si="459"/>
        <v>1727</v>
      </c>
      <c r="B1739">
        <f t="shared" ca="1" si="460"/>
        <v>15.935690348331963</v>
      </c>
      <c r="C1739">
        <f t="shared" ca="1" si="461"/>
        <v>6.7244886298845667</v>
      </c>
      <c r="E1739">
        <f t="shared" ca="1" si="457"/>
        <v>0.97678788291462892</v>
      </c>
      <c r="F1739">
        <f t="shared" ca="1" si="458"/>
        <v>1.6339696392968776E-2</v>
      </c>
      <c r="G1739">
        <f t="shared" ca="1" si="462"/>
        <v>6.8724206924022993E-3</v>
      </c>
      <c r="H1739">
        <f t="shared" ca="1" si="463"/>
        <v>1</v>
      </c>
      <c r="I1739">
        <f t="shared" ca="1" si="464"/>
        <v>254.08070951401484</v>
      </c>
      <c r="J1739">
        <f t="shared" ca="1" si="465"/>
        <v>-0.93528046240332818</v>
      </c>
      <c r="K1739">
        <f t="shared" ca="1" si="466"/>
        <v>0.71646361846158912</v>
      </c>
      <c r="L1739">
        <f t="shared" ca="1" si="467"/>
        <v>-0.93528046240332818</v>
      </c>
      <c r="M1739">
        <f t="shared" ca="1" si="468"/>
        <v>0.18016193565907498</v>
      </c>
      <c r="N1739">
        <f t="shared" ca="1" si="469"/>
        <v>3.7221401329671416E-2</v>
      </c>
      <c r="O1739">
        <f t="shared" ca="1" si="470"/>
        <v>0.71646361846158912</v>
      </c>
      <c r="P1739">
        <f t="shared" ca="1" si="471"/>
        <v>3.7221401329671416E-2</v>
      </c>
      <c r="Q1739">
        <f t="shared" ca="1" si="472"/>
        <v>4.8546313470723565E-2</v>
      </c>
    </row>
    <row r="1740" spans="1:17" x14ac:dyDescent="0.2">
      <c r="A1740">
        <f t="shared" si="459"/>
        <v>1728</v>
      </c>
      <c r="B1740">
        <f t="shared" ca="1" si="460"/>
        <v>16.304068680233964</v>
      </c>
      <c r="C1740">
        <f t="shared" ca="1" si="461"/>
        <v>6.5206535122531353</v>
      </c>
      <c r="E1740">
        <f t="shared" ca="1" si="457"/>
        <v>0.99857212015873109</v>
      </c>
      <c r="F1740">
        <f t="shared" ca="1" si="458"/>
        <v>7.1823462593757211E-5</v>
      </c>
      <c r="G1740">
        <f t="shared" ca="1" si="462"/>
        <v>1.3560563786751514E-3</v>
      </c>
      <c r="H1740">
        <f t="shared" ca="1" si="463"/>
        <v>1</v>
      </c>
      <c r="I1740">
        <f t="shared" ca="1" si="464"/>
        <v>265.54005413985618</v>
      </c>
      <c r="J1740">
        <f t="shared" ca="1" si="465"/>
        <v>-4.2028451689162223E-3</v>
      </c>
      <c r="K1740">
        <f t="shared" ca="1" si="466"/>
        <v>0.14452444963204328</v>
      </c>
      <c r="L1740">
        <f t="shared" ca="1" si="467"/>
        <v>-4.2028451689162223E-3</v>
      </c>
      <c r="M1740">
        <f t="shared" ca="1" si="468"/>
        <v>3.4810298788400767E-6</v>
      </c>
      <c r="N1740">
        <f t="shared" ca="1" si="469"/>
        <v>3.2283683771581899E-5</v>
      </c>
      <c r="O1740">
        <f t="shared" ca="1" si="470"/>
        <v>0.14452444963204328</v>
      </c>
      <c r="P1740">
        <f t="shared" ca="1" si="471"/>
        <v>3.2283683771581899E-5</v>
      </c>
      <c r="Q1740">
        <f t="shared" ca="1" si="472"/>
        <v>1.8901326062186878E-3</v>
      </c>
    </row>
    <row r="1741" spans="1:17" x14ac:dyDescent="0.2">
      <c r="A1741">
        <f t="shared" si="459"/>
        <v>1729</v>
      </c>
      <c r="B1741">
        <f t="shared" ca="1" si="460"/>
        <v>15.022616774725101</v>
      </c>
      <c r="C1741">
        <f t="shared" ca="1" si="461"/>
        <v>9.6683393664781114</v>
      </c>
      <c r="E1741">
        <f t="shared" ca="1" si="457"/>
        <v>0.76246460311421616</v>
      </c>
      <c r="F1741">
        <f t="shared" ca="1" si="458"/>
        <v>4.8423048271956884E-2</v>
      </c>
      <c r="G1741">
        <f t="shared" ca="1" si="462"/>
        <v>0.18911234861382697</v>
      </c>
      <c r="H1741">
        <f t="shared" ca="1" si="463"/>
        <v>1</v>
      </c>
      <c r="I1741">
        <f t="shared" ca="1" si="464"/>
        <v>154.81410976786432</v>
      </c>
      <c r="J1741">
        <f t="shared" ca="1" si="465"/>
        <v>-2.1635624125403266</v>
      </c>
      <c r="K1741">
        <f t="shared" ca="1" si="466"/>
        <v>15.389471889457633</v>
      </c>
      <c r="L1741">
        <f t="shared" ca="1" si="467"/>
        <v>-2.1635624125403266</v>
      </c>
      <c r="M1741">
        <f t="shared" ca="1" si="468"/>
        <v>1.5822653743442903</v>
      </c>
      <c r="N1741">
        <f t="shared" ca="1" si="469"/>
        <v>3.0353656394367929</v>
      </c>
      <c r="O1741">
        <f t="shared" ca="1" si="470"/>
        <v>15.389471889457633</v>
      </c>
      <c r="P1741">
        <f t="shared" ca="1" si="471"/>
        <v>3.0353656394367929</v>
      </c>
      <c r="Q1741">
        <f t="shared" ca="1" si="472"/>
        <v>36.760089385335171</v>
      </c>
    </row>
    <row r="1742" spans="1:17" x14ac:dyDescent="0.2">
      <c r="A1742">
        <f t="shared" si="459"/>
        <v>1730</v>
      </c>
      <c r="B1742">
        <f t="shared" ca="1" si="460"/>
        <v>16.513124603654987</v>
      </c>
      <c r="C1742">
        <f t="shared" ca="1" si="461"/>
        <v>13.204952224276463</v>
      </c>
      <c r="E1742">
        <f t="shared" ref="E1742:E1805" ca="1" si="473">RAND()</f>
        <v>0.43544136941795109</v>
      </c>
      <c r="F1742">
        <f t="shared" ref="F1742:F1805" ca="1" si="474">RAND()*(1-E1742)</f>
        <v>0.22763647218508115</v>
      </c>
      <c r="G1742">
        <f t="shared" ca="1" si="462"/>
        <v>0.33692215839696776</v>
      </c>
      <c r="H1742">
        <f t="shared" ca="1" si="463"/>
        <v>1</v>
      </c>
      <c r="I1742">
        <f t="shared" ca="1" si="464"/>
        <v>50.492926285214594</v>
      </c>
      <c r="J1742">
        <f t="shared" ca="1" si="465"/>
        <v>-5.8085689586157443</v>
      </c>
      <c r="K1742">
        <f t="shared" ca="1" si="466"/>
        <v>15.658256503532542</v>
      </c>
      <c r="L1742">
        <f t="shared" ca="1" si="467"/>
        <v>-5.8085689586157443</v>
      </c>
      <c r="M1742">
        <f t="shared" ca="1" si="468"/>
        <v>34.967031668792949</v>
      </c>
      <c r="N1742">
        <f t="shared" ca="1" si="469"/>
        <v>25.422041354485273</v>
      </c>
      <c r="O1742">
        <f t="shared" ca="1" si="470"/>
        <v>15.658256503532542</v>
      </c>
      <c r="P1742">
        <f t="shared" ca="1" si="471"/>
        <v>25.422041354485273</v>
      </c>
      <c r="Q1742">
        <f t="shared" ca="1" si="472"/>
        <v>116.67986842302396</v>
      </c>
    </row>
    <row r="1743" spans="1:17" x14ac:dyDescent="0.2">
      <c r="A1743">
        <f t="shared" si="459"/>
        <v>1731</v>
      </c>
      <c r="B1743">
        <f t="shared" ca="1" si="460"/>
        <v>14.124509120399599</v>
      </c>
      <c r="C1743">
        <f t="shared" ca="1" si="461"/>
        <v>8.3120597866378283</v>
      </c>
      <c r="E1743">
        <f t="shared" ca="1" si="473"/>
        <v>0.82389211250617611</v>
      </c>
      <c r="F1743">
        <f t="shared" ca="1" si="474"/>
        <v>0.10911916516189435</v>
      </c>
      <c r="G1743">
        <f t="shared" ca="1" si="462"/>
        <v>6.698872233192954E-2</v>
      </c>
      <c r="H1743">
        <f t="shared" ca="1" si="463"/>
        <v>1</v>
      </c>
      <c r="I1743">
        <f t="shared" ca="1" si="464"/>
        <v>180.76396413518557</v>
      </c>
      <c r="J1743">
        <f t="shared" ca="1" si="465"/>
        <v>-5.2682817827084083</v>
      </c>
      <c r="K1743">
        <f t="shared" ca="1" si="466"/>
        <v>5.8905545421227945</v>
      </c>
      <c r="L1743">
        <f t="shared" ca="1" si="467"/>
        <v>-5.2682817827084083</v>
      </c>
      <c r="M1743">
        <f t="shared" ca="1" si="468"/>
        <v>8.0348383403582986</v>
      </c>
      <c r="N1743">
        <f t="shared" ca="1" si="469"/>
        <v>2.4229348101599073</v>
      </c>
      <c r="O1743">
        <f t="shared" ca="1" si="470"/>
        <v>5.8905545421227945</v>
      </c>
      <c r="P1743">
        <f t="shared" ca="1" si="471"/>
        <v>2.4229348101599073</v>
      </c>
      <c r="Q1743">
        <f t="shared" ca="1" si="472"/>
        <v>4.6125402775590008</v>
      </c>
    </row>
    <row r="1744" spans="1:17" x14ac:dyDescent="0.2">
      <c r="A1744">
        <f t="shared" si="459"/>
        <v>1732</v>
      </c>
      <c r="B1744">
        <f t="shared" ca="1" si="460"/>
        <v>13.051930039327814</v>
      </c>
      <c r="C1744">
        <f t="shared" ca="1" si="461"/>
        <v>9.2556297168756014</v>
      </c>
      <c r="E1744">
        <f t="shared" ca="1" si="473"/>
        <v>0.68617688780893982</v>
      </c>
      <c r="F1744">
        <f t="shared" ca="1" si="474"/>
        <v>0.25901087917615362</v>
      </c>
      <c r="G1744">
        <f t="shared" ca="1" si="462"/>
        <v>5.4812233014906564E-2</v>
      </c>
      <c r="H1744">
        <f t="shared" ca="1" si="463"/>
        <v>1</v>
      </c>
      <c r="I1744">
        <f t="shared" ca="1" si="464"/>
        <v>125.38435149901017</v>
      </c>
      <c r="J1744">
        <f t="shared" ca="1" si="465"/>
        <v>-10.414818548330574</v>
      </c>
      <c r="K1744">
        <f t="shared" ca="1" si="466"/>
        <v>4.0141881348451509</v>
      </c>
      <c r="L1744">
        <f t="shared" ca="1" si="467"/>
        <v>-10.414818548330574</v>
      </c>
      <c r="M1744">
        <f t="shared" ca="1" si="468"/>
        <v>45.270061656726405</v>
      </c>
      <c r="N1744">
        <f t="shared" ca="1" si="469"/>
        <v>4.705811226956869</v>
      </c>
      <c r="O1744">
        <f t="shared" ca="1" si="470"/>
        <v>4.0141881348451509</v>
      </c>
      <c r="P1744">
        <f t="shared" ca="1" si="471"/>
        <v>4.705811226956869</v>
      </c>
      <c r="Q1744">
        <f t="shared" ca="1" si="472"/>
        <v>3.0881029688282529</v>
      </c>
    </row>
    <row r="1745" spans="1:17" x14ac:dyDescent="0.2">
      <c r="A1745">
        <f t="shared" si="459"/>
        <v>1733</v>
      </c>
      <c r="B1745">
        <f t="shared" ca="1" si="460"/>
        <v>18.47657127251756</v>
      </c>
      <c r="C1745">
        <f t="shared" ca="1" si="461"/>
        <v>13.718626139444069</v>
      </c>
      <c r="E1745">
        <f t="shared" ca="1" si="473"/>
        <v>0.48465265235720822</v>
      </c>
      <c r="F1745">
        <f t="shared" ca="1" si="474"/>
        <v>5.8049025080546685E-2</v>
      </c>
      <c r="G1745">
        <f t="shared" ca="1" si="462"/>
        <v>0.45729832256224512</v>
      </c>
      <c r="H1745">
        <f t="shared" ca="1" si="463"/>
        <v>1</v>
      </c>
      <c r="I1745">
        <f t="shared" ca="1" si="464"/>
        <v>62.550725912240324</v>
      </c>
      <c r="J1745">
        <f t="shared" ca="1" si="465"/>
        <v>-1.6486297787613715</v>
      </c>
      <c r="K1745">
        <f t="shared" ca="1" si="466"/>
        <v>23.654531123682535</v>
      </c>
      <c r="L1745">
        <f t="shared" ca="1" si="467"/>
        <v>-1.6486297787613715</v>
      </c>
      <c r="M1745">
        <f t="shared" ca="1" si="468"/>
        <v>2.2738663482787476</v>
      </c>
      <c r="N1745">
        <f t="shared" ca="1" si="469"/>
        <v>8.7990044788408479</v>
      </c>
      <c r="O1745">
        <f t="shared" ca="1" si="470"/>
        <v>23.654531123682535</v>
      </c>
      <c r="P1745">
        <f t="shared" ca="1" si="471"/>
        <v>8.7990044788408479</v>
      </c>
      <c r="Q1745">
        <f t="shared" ca="1" si="472"/>
        <v>214.94928208037817</v>
      </c>
    </row>
    <row r="1746" spans="1:17" x14ac:dyDescent="0.2">
      <c r="A1746">
        <f t="shared" si="459"/>
        <v>1734</v>
      </c>
      <c r="B1746">
        <f t="shared" ca="1" si="460"/>
        <v>18.144354908130634</v>
      </c>
      <c r="C1746">
        <f t="shared" ca="1" si="461"/>
        <v>13.037483561741249</v>
      </c>
      <c r="E1746">
        <f t="shared" ca="1" si="473"/>
        <v>0.25759928356826445</v>
      </c>
      <c r="F1746">
        <f t="shared" ca="1" si="474"/>
        <v>0.61019914527220387</v>
      </c>
      <c r="G1746">
        <f t="shared" ca="1" si="462"/>
        <v>0.13220157115953168</v>
      </c>
      <c r="H1746">
        <f t="shared" ca="1" si="463"/>
        <v>1</v>
      </c>
      <c r="I1746">
        <f t="shared" ca="1" si="464"/>
        <v>17.670973195307376</v>
      </c>
      <c r="J1746">
        <f t="shared" ca="1" si="465"/>
        <v>-9.2111501516467023</v>
      </c>
      <c r="K1746">
        <f t="shared" ca="1" si="466"/>
        <v>3.6346735385589688</v>
      </c>
      <c r="L1746">
        <f t="shared" ca="1" si="467"/>
        <v>-9.2111501516467023</v>
      </c>
      <c r="M1746">
        <f t="shared" ca="1" si="468"/>
        <v>251.25705430199829</v>
      </c>
      <c r="N1746">
        <f t="shared" ca="1" si="469"/>
        <v>26.739126246535129</v>
      </c>
      <c r="O1746">
        <f t="shared" ca="1" si="470"/>
        <v>3.6346735385589688</v>
      </c>
      <c r="P1746">
        <f t="shared" ca="1" si="471"/>
        <v>26.739126246535129</v>
      </c>
      <c r="Q1746">
        <f t="shared" ca="1" si="472"/>
        <v>17.964288268003806</v>
      </c>
    </row>
    <row r="1747" spans="1:17" x14ac:dyDescent="0.2">
      <c r="A1747">
        <f t="shared" si="459"/>
        <v>1735</v>
      </c>
      <c r="B1747">
        <f t="shared" ca="1" si="460"/>
        <v>20.435798912296743</v>
      </c>
      <c r="C1747">
        <f t="shared" ca="1" si="461"/>
        <v>15.048335169390315</v>
      </c>
      <c r="E1747">
        <f t="shared" ca="1" si="473"/>
        <v>0.39729264856061319</v>
      </c>
      <c r="F1747">
        <f t="shared" ca="1" si="474"/>
        <v>5.3430528676443906E-2</v>
      </c>
      <c r="G1747">
        <f t="shared" ca="1" si="462"/>
        <v>0.54927682276294287</v>
      </c>
      <c r="H1747">
        <f t="shared" ca="1" si="463"/>
        <v>1</v>
      </c>
      <c r="I1747">
        <f t="shared" ca="1" si="464"/>
        <v>42.03317776226173</v>
      </c>
      <c r="J1747">
        <f t="shared" ca="1" si="465"/>
        <v>-1.2439347963588903</v>
      </c>
      <c r="K1747">
        <f t="shared" ca="1" si="466"/>
        <v>23.29088251786057</v>
      </c>
      <c r="L1747">
        <f t="shared" ca="1" si="467"/>
        <v>-1.2439347963588903</v>
      </c>
      <c r="M1747">
        <f t="shared" ca="1" si="468"/>
        <v>1.9264334771059699</v>
      </c>
      <c r="N1747">
        <f t="shared" ca="1" si="469"/>
        <v>9.7279145146434605</v>
      </c>
      <c r="O1747">
        <f t="shared" ca="1" si="470"/>
        <v>23.29088251786057</v>
      </c>
      <c r="P1747">
        <f t="shared" ca="1" si="471"/>
        <v>9.7279145146434605</v>
      </c>
      <c r="Q1747">
        <f t="shared" ca="1" si="472"/>
        <v>310.11254147217079</v>
      </c>
    </row>
    <row r="1748" spans="1:17" x14ac:dyDescent="0.2">
      <c r="A1748">
        <f t="shared" si="459"/>
        <v>1736</v>
      </c>
      <c r="B1748">
        <f t="shared" ca="1" si="460"/>
        <v>14.849602085978313</v>
      </c>
      <c r="C1748">
        <f t="shared" ca="1" si="461"/>
        <v>9.5510052270181411</v>
      </c>
      <c r="E1748">
        <f t="shared" ca="1" si="473"/>
        <v>0.76534730035946408</v>
      </c>
      <c r="F1748">
        <f t="shared" ca="1" si="474"/>
        <v>5.85922478613373E-2</v>
      </c>
      <c r="G1748">
        <f t="shared" ca="1" si="462"/>
        <v>0.17606045177919863</v>
      </c>
      <c r="H1748">
        <f t="shared" ca="1" si="463"/>
        <v>1</v>
      </c>
      <c r="I1748">
        <f t="shared" ca="1" si="464"/>
        <v>155.98695333161049</v>
      </c>
      <c r="J1748">
        <f t="shared" ca="1" si="465"/>
        <v>-2.6278243371482919</v>
      </c>
      <c r="K1748">
        <f t="shared" ca="1" si="466"/>
        <v>14.381510687687271</v>
      </c>
      <c r="L1748">
        <f t="shared" ca="1" si="467"/>
        <v>-2.6278243371482919</v>
      </c>
      <c r="M1748">
        <f t="shared" ca="1" si="468"/>
        <v>2.316623158573071</v>
      </c>
      <c r="N1748">
        <f t="shared" ca="1" si="469"/>
        <v>3.4193296479495654</v>
      </c>
      <c r="O1748">
        <f t="shared" ca="1" si="470"/>
        <v>14.381510687687271</v>
      </c>
      <c r="P1748">
        <f t="shared" ca="1" si="471"/>
        <v>3.4193296479495654</v>
      </c>
      <c r="Q1748">
        <f t="shared" ca="1" si="472"/>
        <v>31.861073624730896</v>
      </c>
    </row>
    <row r="1749" spans="1:17" x14ac:dyDescent="0.2">
      <c r="A1749">
        <f t="shared" ref="A1749:A1812" si="475">A1748+1</f>
        <v>1737</v>
      </c>
      <c r="B1749">
        <f t="shared" ref="B1749:B1812" ca="1" si="476">SUM(I1749:Q1749)^0.5</f>
        <v>19.847220772739121</v>
      </c>
      <c r="C1749">
        <f t="shared" ref="C1749:C1812" ca="1" si="477">E1749*C$2+F1749*C$3+G1749*C$4</f>
        <v>15.477692065496633</v>
      </c>
      <c r="E1749">
        <f t="shared" ca="1" si="473"/>
        <v>0.25004418113025284</v>
      </c>
      <c r="F1749">
        <f t="shared" ca="1" si="474"/>
        <v>0.2927253519642658</v>
      </c>
      <c r="G1749">
        <f t="shared" ref="G1749:G1812" ca="1" si="478">1-E1749-F1749</f>
        <v>0.45723046690548136</v>
      </c>
      <c r="H1749">
        <f t="shared" ref="H1749:H1812" ca="1" si="479">SUM(E1749:G1749)</f>
        <v>1</v>
      </c>
      <c r="I1749">
        <f t="shared" ref="I1749:I1812" ca="1" si="480">E1749*E1749*B$2*B$2*B$7</f>
        <v>16.64963323730338</v>
      </c>
      <c r="J1749">
        <f t="shared" ref="J1749:J1812" ca="1" si="481">E1749*F1749*B$2*B$3*C$7</f>
        <v>-4.2891842763790358</v>
      </c>
      <c r="K1749">
        <f t="shared" ref="K1749:K1812" ca="1" si="482">E1749*G1749*B$2*B$4*D$7</f>
        <v>12.202141459000503</v>
      </c>
      <c r="L1749">
        <f t="shared" ref="L1749:L1812" ca="1" si="483">J1749</f>
        <v>-4.2891842763790358</v>
      </c>
      <c r="M1749">
        <f t="shared" ref="M1749:M1812" ca="1" si="484">F1749*F1749*B$3*B$3*C$8</f>
        <v>57.822351259420707</v>
      </c>
      <c r="N1749">
        <f t="shared" ref="N1749:N1812" ca="1" si="485">F1749*G1749*B$3*B$4*D$8</f>
        <v>44.364388351829852</v>
      </c>
      <c r="O1749">
        <f t="shared" ref="O1749:O1812" ca="1" si="486">K1749</f>
        <v>12.202141459000503</v>
      </c>
      <c r="P1749">
        <f t="shared" ref="P1749:P1812" ca="1" si="487">N1749</f>
        <v>44.364388351829852</v>
      </c>
      <c r="Q1749">
        <f t="shared" ref="Q1749:Q1812" ca="1" si="488">G1749*G1749*B$4*B$4*D$9</f>
        <v>214.88549683622045</v>
      </c>
    </row>
    <row r="1750" spans="1:17" x14ac:dyDescent="0.2">
      <c r="A1750">
        <f t="shared" si="475"/>
        <v>1738</v>
      </c>
      <c r="B1750">
        <f t="shared" ca="1" si="476"/>
        <v>13.413568385681844</v>
      </c>
      <c r="C1750">
        <f t="shared" ca="1" si="477"/>
        <v>9.8423707600713239</v>
      </c>
      <c r="E1750">
        <f t="shared" ca="1" si="473"/>
        <v>0.66628251174737341</v>
      </c>
      <c r="F1750">
        <f t="shared" ca="1" si="474"/>
        <v>0.21924163395581409</v>
      </c>
      <c r="G1750">
        <f t="shared" ca="1" si="478"/>
        <v>0.11447585429681251</v>
      </c>
      <c r="H1750">
        <f t="shared" ca="1" si="479"/>
        <v>1</v>
      </c>
      <c r="I1750">
        <f t="shared" ca="1" si="480"/>
        <v>118.21919424810154</v>
      </c>
      <c r="J1750">
        <f t="shared" ca="1" si="481"/>
        <v>-8.5601043799283332</v>
      </c>
      <c r="K1750">
        <f t="shared" ca="1" si="482"/>
        <v>8.1406006313536707</v>
      </c>
      <c r="L1750">
        <f t="shared" ca="1" si="483"/>
        <v>-8.5601043799283332</v>
      </c>
      <c r="M1750">
        <f t="shared" ca="1" si="484"/>
        <v>32.435540111428317</v>
      </c>
      <c r="N1750">
        <f t="shared" ca="1" si="485"/>
        <v>8.3190919300422852</v>
      </c>
      <c r="O1750">
        <f t="shared" ca="1" si="486"/>
        <v>8.1406006313536707</v>
      </c>
      <c r="P1750">
        <f t="shared" ca="1" si="487"/>
        <v>8.3190919300422852</v>
      </c>
      <c r="Q1750">
        <f t="shared" ca="1" si="488"/>
        <v>13.469906114898359</v>
      </c>
    </row>
    <row r="1751" spans="1:17" x14ac:dyDescent="0.2">
      <c r="A1751">
        <f t="shared" si="475"/>
        <v>1739</v>
      </c>
      <c r="B1751">
        <f t="shared" ca="1" si="476"/>
        <v>20.386201707247722</v>
      </c>
      <c r="C1751">
        <f t="shared" ca="1" si="477"/>
        <v>15.774026175842526</v>
      </c>
      <c r="E1751">
        <f t="shared" ca="1" si="473"/>
        <v>0.24424627864667325</v>
      </c>
      <c r="F1751">
        <f t="shared" ca="1" si="474"/>
        <v>0.26404373057706648</v>
      </c>
      <c r="G1751">
        <f t="shared" ca="1" si="478"/>
        <v>0.49170999077626026</v>
      </c>
      <c r="H1751">
        <f t="shared" ca="1" si="479"/>
        <v>1</v>
      </c>
      <c r="I1751">
        <f t="shared" ca="1" si="480"/>
        <v>15.886457945700888</v>
      </c>
      <c r="J1751">
        <f t="shared" ca="1" si="481"/>
        <v>-3.7792135375751914</v>
      </c>
      <c r="K1751">
        <f t="shared" ca="1" si="482"/>
        <v>12.818025459268764</v>
      </c>
      <c r="L1751">
        <f t="shared" ca="1" si="483"/>
        <v>-3.7792135375751914</v>
      </c>
      <c r="M1751">
        <f t="shared" ca="1" si="484"/>
        <v>47.046443050180358</v>
      </c>
      <c r="N1751">
        <f t="shared" ca="1" si="485"/>
        <v>43.035206660659085</v>
      </c>
      <c r="O1751">
        <f t="shared" ca="1" si="486"/>
        <v>12.818025459268764</v>
      </c>
      <c r="P1751">
        <f t="shared" ca="1" si="487"/>
        <v>43.035206660659085</v>
      </c>
      <c r="Q1751">
        <f t="shared" ca="1" si="488"/>
        <v>248.51628188800331</v>
      </c>
    </row>
    <row r="1752" spans="1:17" x14ac:dyDescent="0.2">
      <c r="A1752">
        <f t="shared" si="475"/>
        <v>1740</v>
      </c>
      <c r="B1752">
        <f t="shared" ca="1" si="476"/>
        <v>23.912566459384927</v>
      </c>
      <c r="C1752">
        <f t="shared" ca="1" si="477"/>
        <v>17.758377988318365</v>
      </c>
      <c r="E1752">
        <f t="shared" ca="1" si="473"/>
        <v>7.8857013639947904E-2</v>
      </c>
      <c r="F1752">
        <f t="shared" ca="1" si="474"/>
        <v>0.32798767854851019</v>
      </c>
      <c r="G1752">
        <f t="shared" ca="1" si="478"/>
        <v>0.59315530781154191</v>
      </c>
      <c r="H1752">
        <f t="shared" ca="1" si="479"/>
        <v>1</v>
      </c>
      <c r="I1752">
        <f t="shared" ca="1" si="480"/>
        <v>1.6559675362361705</v>
      </c>
      <c r="J1752">
        <f t="shared" ca="1" si="481"/>
        <v>-1.5156379500846344</v>
      </c>
      <c r="K1752">
        <f t="shared" ca="1" si="482"/>
        <v>4.9922104940025562</v>
      </c>
      <c r="L1752">
        <f t="shared" ca="1" si="483"/>
        <v>-1.5156379500846344</v>
      </c>
      <c r="M1752">
        <f t="shared" ca="1" si="484"/>
        <v>72.592228980301641</v>
      </c>
      <c r="N1752">
        <f t="shared" ca="1" si="485"/>
        <v>64.485927421916756</v>
      </c>
      <c r="O1752">
        <f t="shared" ca="1" si="486"/>
        <v>4.9922104940025562</v>
      </c>
      <c r="P1752">
        <f t="shared" ca="1" si="487"/>
        <v>64.485927421916756</v>
      </c>
      <c r="Q1752">
        <f t="shared" ca="1" si="488"/>
        <v>361.63763822629375</v>
      </c>
    </row>
    <row r="1753" spans="1:17" x14ac:dyDescent="0.2">
      <c r="A1753">
        <f t="shared" si="475"/>
        <v>1741</v>
      </c>
      <c r="B1753">
        <f t="shared" ca="1" si="476"/>
        <v>16.132713110811832</v>
      </c>
      <c r="C1753">
        <f t="shared" ca="1" si="477"/>
        <v>6.7961663190557662</v>
      </c>
      <c r="E1753">
        <f t="shared" ca="1" si="473"/>
        <v>0.97993819280046457</v>
      </c>
      <c r="F1753">
        <f t="shared" ca="1" si="474"/>
        <v>1.9324832781941891E-4</v>
      </c>
      <c r="G1753">
        <f t="shared" ca="1" si="478"/>
        <v>1.9868558871716013E-2</v>
      </c>
      <c r="H1753">
        <f t="shared" ca="1" si="479"/>
        <v>1</v>
      </c>
      <c r="I1753">
        <f t="shared" ca="1" si="480"/>
        <v>255.72226087311748</v>
      </c>
      <c r="J1753">
        <f t="shared" ca="1" si="481"/>
        <v>-1.1097165043529285E-2</v>
      </c>
      <c r="K1753">
        <f t="shared" ca="1" si="482"/>
        <v>2.0780174672888863</v>
      </c>
      <c r="L1753">
        <f t="shared" ca="1" si="483"/>
        <v>-1.1097165043529285E-2</v>
      </c>
      <c r="M1753">
        <f t="shared" ca="1" si="484"/>
        <v>2.5200349455135079E-5</v>
      </c>
      <c r="N1753">
        <f t="shared" ca="1" si="485"/>
        <v>1.272685547549425E-3</v>
      </c>
      <c r="O1753">
        <f t="shared" ca="1" si="486"/>
        <v>2.0780174672888863</v>
      </c>
      <c r="P1753">
        <f t="shared" ca="1" si="487"/>
        <v>1.272685547549425E-3</v>
      </c>
      <c r="Q1753">
        <f t="shared" ca="1" si="488"/>
        <v>0.40576026670718074</v>
      </c>
    </row>
    <row r="1754" spans="1:17" x14ac:dyDescent="0.2">
      <c r="A1754">
        <f t="shared" si="475"/>
        <v>1742</v>
      </c>
      <c r="B1754">
        <f t="shared" ca="1" si="476"/>
        <v>20.108817160773093</v>
      </c>
      <c r="C1754">
        <f t="shared" ca="1" si="477"/>
        <v>15.26067492848887</v>
      </c>
      <c r="E1754">
        <f t="shared" ca="1" si="473"/>
        <v>0.1670127270599906</v>
      </c>
      <c r="F1754">
        <f t="shared" ca="1" si="474"/>
        <v>0.49026858456199135</v>
      </c>
      <c r="G1754">
        <f t="shared" ca="1" si="478"/>
        <v>0.34271868837801805</v>
      </c>
      <c r="H1754">
        <f t="shared" ca="1" si="479"/>
        <v>1</v>
      </c>
      <c r="I1754">
        <f t="shared" ca="1" si="480"/>
        <v>7.4279727413039724</v>
      </c>
      <c r="J1754">
        <f t="shared" ca="1" si="481"/>
        <v>-4.7982320673530321</v>
      </c>
      <c r="K1754">
        <f t="shared" ca="1" si="482"/>
        <v>6.1090192874184828</v>
      </c>
      <c r="L1754">
        <f t="shared" ca="1" si="483"/>
        <v>-4.7982320673530321</v>
      </c>
      <c r="M1754">
        <f t="shared" ca="1" si="484"/>
        <v>162.19714472368076</v>
      </c>
      <c r="N1754">
        <f t="shared" ca="1" si="485"/>
        <v>55.694313183903432</v>
      </c>
      <c r="O1754">
        <f t="shared" ca="1" si="486"/>
        <v>6.1090192874184828</v>
      </c>
      <c r="P1754">
        <f t="shared" ca="1" si="487"/>
        <v>55.694313183903432</v>
      </c>
      <c r="Q1754">
        <f t="shared" ca="1" si="488"/>
        <v>120.72920933247991</v>
      </c>
    </row>
    <row r="1755" spans="1:17" x14ac:dyDescent="0.2">
      <c r="A1755">
        <f t="shared" si="475"/>
        <v>1743</v>
      </c>
      <c r="B1755">
        <f t="shared" ca="1" si="476"/>
        <v>15.693948450765875</v>
      </c>
      <c r="C1755">
        <f t="shared" ca="1" si="477"/>
        <v>7.1727135453134956</v>
      </c>
      <c r="E1755">
        <f t="shared" ca="1" si="473"/>
        <v>0.9465907854878266</v>
      </c>
      <c r="F1755">
        <f t="shared" ca="1" si="474"/>
        <v>1.6298609538692329E-2</v>
      </c>
      <c r="G1755">
        <f t="shared" ca="1" si="478"/>
        <v>3.7110604973481065E-2</v>
      </c>
      <c r="H1755">
        <f t="shared" ca="1" si="479"/>
        <v>1</v>
      </c>
      <c r="I1755">
        <f t="shared" ca="1" si="480"/>
        <v>238.61388486989367</v>
      </c>
      <c r="J1755">
        <f t="shared" ca="1" si="481"/>
        <v>-0.90408745728758322</v>
      </c>
      <c r="K1755">
        <f t="shared" ca="1" si="482"/>
        <v>3.7492504180210449</v>
      </c>
      <c r="L1755">
        <f t="shared" ca="1" si="483"/>
        <v>-0.90408745728758322</v>
      </c>
      <c r="M1755">
        <f t="shared" ca="1" si="484"/>
        <v>0.17925702526937901</v>
      </c>
      <c r="N1755">
        <f t="shared" ca="1" si="485"/>
        <v>0.20048763369689901</v>
      </c>
      <c r="O1755">
        <f t="shared" ca="1" si="486"/>
        <v>3.7492504180210449</v>
      </c>
      <c r="P1755">
        <f t="shared" ca="1" si="487"/>
        <v>0.20048763369689901</v>
      </c>
      <c r="Q1755">
        <f t="shared" ca="1" si="488"/>
        <v>1.4155748912728279</v>
      </c>
    </row>
    <row r="1756" spans="1:17" x14ac:dyDescent="0.2">
      <c r="A1756">
        <f t="shared" si="475"/>
        <v>1744</v>
      </c>
      <c r="B1756">
        <f t="shared" ca="1" si="476"/>
        <v>14.608634080969768</v>
      </c>
      <c r="C1756">
        <f t="shared" ca="1" si="477"/>
        <v>7.339672844968419</v>
      </c>
      <c r="E1756">
        <f t="shared" ca="1" si="473"/>
        <v>0.89794707778767868</v>
      </c>
      <c r="F1756">
        <f t="shared" ca="1" si="474"/>
        <v>9.1924386524683696E-2</v>
      </c>
      <c r="G1756">
        <f t="shared" ca="1" si="478"/>
        <v>1.0128535687637621E-2</v>
      </c>
      <c r="H1756">
        <f t="shared" ca="1" si="479"/>
        <v>1</v>
      </c>
      <c r="I1756">
        <f t="shared" ca="1" si="480"/>
        <v>214.720074585329</v>
      </c>
      <c r="J1756">
        <f t="shared" ca="1" si="481"/>
        <v>-4.8370335274757172</v>
      </c>
      <c r="K1756">
        <f t="shared" ca="1" si="482"/>
        <v>0.97069221349025958</v>
      </c>
      <c r="L1756">
        <f t="shared" ca="1" si="483"/>
        <v>-4.8370335274757172</v>
      </c>
      <c r="M1756">
        <f t="shared" ca="1" si="484"/>
        <v>5.7021226470415405</v>
      </c>
      <c r="N1756">
        <f t="shared" ca="1" si="485"/>
        <v>0.30861455390455372</v>
      </c>
      <c r="O1756">
        <f t="shared" ca="1" si="486"/>
        <v>0.97069221349025958</v>
      </c>
      <c r="P1756">
        <f t="shared" ca="1" si="487"/>
        <v>0.30861455390455372</v>
      </c>
      <c r="Q1756">
        <f t="shared" ca="1" si="488"/>
        <v>0.10544599946264642</v>
      </c>
    </row>
    <row r="1757" spans="1:17" x14ac:dyDescent="0.2">
      <c r="A1757">
        <f t="shared" si="475"/>
        <v>1745</v>
      </c>
      <c r="B1757">
        <f t="shared" ca="1" si="476"/>
        <v>13.412446692776191</v>
      </c>
      <c r="C1757">
        <f t="shared" ca="1" si="477"/>
        <v>9.7730204665689762</v>
      </c>
      <c r="E1757">
        <f t="shared" ca="1" si="473"/>
        <v>0.57612284047300621</v>
      </c>
      <c r="F1757">
        <f t="shared" ca="1" si="474"/>
        <v>0.41106691814746804</v>
      </c>
      <c r="G1757">
        <f t="shared" ca="1" si="478"/>
        <v>1.2810241379525744E-2</v>
      </c>
      <c r="H1757">
        <f t="shared" ca="1" si="479"/>
        <v>1</v>
      </c>
      <c r="I1757">
        <f t="shared" ca="1" si="480"/>
        <v>88.389637523900618</v>
      </c>
      <c r="J1757">
        <f t="shared" ca="1" si="481"/>
        <v>-13.877947373745597</v>
      </c>
      <c r="K1757">
        <f t="shared" ca="1" si="482"/>
        <v>0.78769220574140542</v>
      </c>
      <c r="L1757">
        <f t="shared" ca="1" si="483"/>
        <v>-13.877947373745597</v>
      </c>
      <c r="M1757">
        <f t="shared" ca="1" si="484"/>
        <v>114.02501235455955</v>
      </c>
      <c r="N1757">
        <f t="shared" ca="1" si="485"/>
        <v>1.745455738128211</v>
      </c>
      <c r="O1757">
        <f t="shared" ca="1" si="486"/>
        <v>0.78769220574140542</v>
      </c>
      <c r="P1757">
        <f t="shared" ca="1" si="487"/>
        <v>1.745455738128211</v>
      </c>
      <c r="Q1757">
        <f t="shared" ca="1" si="488"/>
        <v>0.16867526785480133</v>
      </c>
    </row>
    <row r="1758" spans="1:17" x14ac:dyDescent="0.2">
      <c r="A1758">
        <f t="shared" si="475"/>
        <v>1746</v>
      </c>
      <c r="B1758">
        <f t="shared" ca="1" si="476"/>
        <v>18.472636929380613</v>
      </c>
      <c r="C1758">
        <f t="shared" ca="1" si="477"/>
        <v>13.806766750831169</v>
      </c>
      <c r="E1758">
        <f t="shared" ca="1" si="473"/>
        <v>0.47289178540872878</v>
      </c>
      <c r="F1758">
        <f t="shared" ca="1" si="474"/>
        <v>6.9818877128093607E-2</v>
      </c>
      <c r="G1758">
        <f t="shared" ca="1" si="478"/>
        <v>0.45728933746317763</v>
      </c>
      <c r="H1758">
        <f t="shared" ca="1" si="479"/>
        <v>1</v>
      </c>
      <c r="I1758">
        <f t="shared" ca="1" si="480"/>
        <v>59.551774420288801</v>
      </c>
      <c r="J1758">
        <f t="shared" ca="1" si="481"/>
        <v>-1.9347829247757391</v>
      </c>
      <c r="K1758">
        <f t="shared" ca="1" si="482"/>
        <v>23.080062836773585</v>
      </c>
      <c r="L1758">
        <f t="shared" ca="1" si="483"/>
        <v>-1.9347829247757391</v>
      </c>
      <c r="M1758">
        <f t="shared" ca="1" si="484"/>
        <v>3.2894310971931011</v>
      </c>
      <c r="N1758">
        <f t="shared" ca="1" si="485"/>
        <v>10.582857181202138</v>
      </c>
      <c r="O1758">
        <f t="shared" ca="1" si="486"/>
        <v>23.080062836773585</v>
      </c>
      <c r="P1758">
        <f t="shared" ca="1" si="487"/>
        <v>10.582857181202138</v>
      </c>
      <c r="Q1758">
        <f t="shared" ca="1" si="488"/>
        <v>214.94083542083453</v>
      </c>
    </row>
    <row r="1759" spans="1:17" x14ac:dyDescent="0.2">
      <c r="A1759">
        <f t="shared" si="475"/>
        <v>1747</v>
      </c>
      <c r="B1759">
        <f t="shared" ca="1" si="476"/>
        <v>16.753837870549759</v>
      </c>
      <c r="C1759">
        <f t="shared" ca="1" si="477"/>
        <v>13.390536517352363</v>
      </c>
      <c r="E1759">
        <f t="shared" ca="1" si="473"/>
        <v>0.42135023966932572</v>
      </c>
      <c r="F1759">
        <f t="shared" ca="1" si="474"/>
        <v>0.23083203557535992</v>
      </c>
      <c r="G1759">
        <f t="shared" ca="1" si="478"/>
        <v>0.34781772475531436</v>
      </c>
      <c r="H1759">
        <f t="shared" ca="1" si="479"/>
        <v>1</v>
      </c>
      <c r="I1759">
        <f t="shared" ca="1" si="480"/>
        <v>47.277843316200752</v>
      </c>
      <c r="J1759">
        <f t="shared" ca="1" si="481"/>
        <v>-5.6995024238639225</v>
      </c>
      <c r="K1759">
        <f t="shared" ca="1" si="482"/>
        <v>15.641525135379577</v>
      </c>
      <c r="L1759">
        <f t="shared" ca="1" si="483"/>
        <v>-5.6995024238639225</v>
      </c>
      <c r="M1759">
        <f t="shared" ca="1" si="484"/>
        <v>35.955657651578782</v>
      </c>
      <c r="N1759">
        <f t="shared" ca="1" si="485"/>
        <v>26.61256844343459</v>
      </c>
      <c r="O1759">
        <f t="shared" ca="1" si="486"/>
        <v>15.641525135379577</v>
      </c>
      <c r="P1759">
        <f t="shared" ca="1" si="487"/>
        <v>26.61256844343459</v>
      </c>
      <c r="Q1759">
        <f t="shared" ca="1" si="488"/>
        <v>124.34840011498736</v>
      </c>
    </row>
    <row r="1760" spans="1:17" x14ac:dyDescent="0.2">
      <c r="A1760">
        <f t="shared" si="475"/>
        <v>1748</v>
      </c>
      <c r="B1760">
        <f t="shared" ca="1" si="476"/>
        <v>15.843424315087589</v>
      </c>
      <c r="C1760">
        <f t="shared" ca="1" si="477"/>
        <v>7.0089598362559107</v>
      </c>
      <c r="E1760">
        <f t="shared" ca="1" si="473"/>
        <v>0.95990134027139484</v>
      </c>
      <c r="F1760">
        <f t="shared" ca="1" si="474"/>
        <v>1.1705038597963463E-2</v>
      </c>
      <c r="G1760">
        <f t="shared" ca="1" si="478"/>
        <v>2.8393621130641693E-2</v>
      </c>
      <c r="H1760">
        <f t="shared" ca="1" si="479"/>
        <v>1</v>
      </c>
      <c r="I1760">
        <f t="shared" ca="1" si="480"/>
        <v>245.37163826749864</v>
      </c>
      <c r="J1760">
        <f t="shared" ca="1" si="481"/>
        <v>-0.65841097915345326</v>
      </c>
      <c r="K1760">
        <f t="shared" ca="1" si="482"/>
        <v>2.9089182938715883</v>
      </c>
      <c r="L1760">
        <f t="shared" ca="1" si="483"/>
        <v>-0.65841097915345326</v>
      </c>
      <c r="M1760">
        <f t="shared" ca="1" si="484"/>
        <v>9.2452950205658802E-2</v>
      </c>
      <c r="N1760">
        <f t="shared" ca="1" si="485"/>
        <v>0.11016220835081214</v>
      </c>
      <c r="O1760">
        <f t="shared" ca="1" si="486"/>
        <v>2.9089182938715883</v>
      </c>
      <c r="P1760">
        <f t="shared" ca="1" si="487"/>
        <v>0.11016220835081214</v>
      </c>
      <c r="Q1760">
        <f t="shared" ca="1" si="488"/>
        <v>0.82866376406645925</v>
      </c>
    </row>
    <row r="1761" spans="1:17" x14ac:dyDescent="0.2">
      <c r="A1761">
        <f t="shared" si="475"/>
        <v>1749</v>
      </c>
      <c r="B1761">
        <f t="shared" ca="1" si="476"/>
        <v>21.089333576562129</v>
      </c>
      <c r="C1761">
        <f t="shared" ca="1" si="477"/>
        <v>14.983221371736372</v>
      </c>
      <c r="E1761">
        <f t="shared" ca="1" si="473"/>
        <v>0.11288280087760372</v>
      </c>
      <c r="F1761">
        <f t="shared" ca="1" si="474"/>
        <v>0.63759323844261451</v>
      </c>
      <c r="G1761">
        <f t="shared" ca="1" si="478"/>
        <v>0.24952396067978178</v>
      </c>
      <c r="H1761">
        <f t="shared" ca="1" si="479"/>
        <v>1</v>
      </c>
      <c r="I1761">
        <f t="shared" ca="1" si="480"/>
        <v>3.3933348692569387</v>
      </c>
      <c r="J1761">
        <f t="shared" ca="1" si="481"/>
        <v>-4.2176359997550161</v>
      </c>
      <c r="K1761">
        <f t="shared" ca="1" si="482"/>
        <v>3.0062436324015636</v>
      </c>
      <c r="L1761">
        <f t="shared" ca="1" si="483"/>
        <v>-4.2176359997550161</v>
      </c>
      <c r="M1761">
        <f t="shared" ca="1" si="484"/>
        <v>274.3231629251834</v>
      </c>
      <c r="N1761">
        <f t="shared" ca="1" si="485"/>
        <v>52.7345152616764</v>
      </c>
      <c r="O1761">
        <f t="shared" ca="1" si="486"/>
        <v>3.0062436324015636</v>
      </c>
      <c r="P1761">
        <f t="shared" ca="1" si="487"/>
        <v>52.7345152616764</v>
      </c>
      <c r="Q1761">
        <f t="shared" ca="1" si="488"/>
        <v>63.997247120424589</v>
      </c>
    </row>
    <row r="1762" spans="1:17" x14ac:dyDescent="0.2">
      <c r="A1762">
        <f t="shared" si="475"/>
        <v>1750</v>
      </c>
      <c r="B1762">
        <f t="shared" ca="1" si="476"/>
        <v>14.415654056238717</v>
      </c>
      <c r="C1762">
        <f t="shared" ca="1" si="477"/>
        <v>9.2786932382668788</v>
      </c>
      <c r="E1762">
        <f t="shared" ca="1" si="473"/>
        <v>0.76947265025482503</v>
      </c>
      <c r="F1762">
        <f t="shared" ca="1" si="474"/>
        <v>8.7381243129983979E-2</v>
      </c>
      <c r="G1762">
        <f t="shared" ca="1" si="478"/>
        <v>0.143146106615191</v>
      </c>
      <c r="H1762">
        <f t="shared" ca="1" si="479"/>
        <v>1</v>
      </c>
      <c r="I1762">
        <f t="shared" ca="1" si="480"/>
        <v>157.67307687223607</v>
      </c>
      <c r="J1762">
        <f t="shared" ca="1" si="481"/>
        <v>-3.9401161366000936</v>
      </c>
      <c r="K1762">
        <f t="shared" ca="1" si="482"/>
        <v>11.755926717606952</v>
      </c>
      <c r="L1762">
        <f t="shared" ca="1" si="483"/>
        <v>-3.9401161366000936</v>
      </c>
      <c r="M1762">
        <f t="shared" ca="1" si="484"/>
        <v>5.1524230180552379</v>
      </c>
      <c r="N1762">
        <f t="shared" ca="1" si="485"/>
        <v>4.1460712329883078</v>
      </c>
      <c r="O1762">
        <f t="shared" ca="1" si="486"/>
        <v>11.755926717606952</v>
      </c>
      <c r="P1762">
        <f t="shared" ca="1" si="487"/>
        <v>4.1460712329883078</v>
      </c>
      <c r="Q1762">
        <f t="shared" ca="1" si="488"/>
        <v>21.061818350870197</v>
      </c>
    </row>
    <row r="1763" spans="1:17" x14ac:dyDescent="0.2">
      <c r="A1763">
        <f t="shared" si="475"/>
        <v>1751</v>
      </c>
      <c r="B1763">
        <f t="shared" ca="1" si="476"/>
        <v>16.01479951194062</v>
      </c>
      <c r="C1763">
        <f t="shared" ca="1" si="477"/>
        <v>6.7436727883903105</v>
      </c>
      <c r="E1763">
        <f t="shared" ca="1" si="473"/>
        <v>0.97855584290897168</v>
      </c>
      <c r="F1763">
        <f t="shared" ca="1" si="474"/>
        <v>1.0147573880901213E-2</v>
      </c>
      <c r="G1763">
        <f t="shared" ca="1" si="478"/>
        <v>1.1296583210127102E-2</v>
      </c>
      <c r="H1763">
        <f t="shared" ca="1" si="479"/>
        <v>1</v>
      </c>
      <c r="I1763">
        <f t="shared" ca="1" si="480"/>
        <v>255.00130048719004</v>
      </c>
      <c r="J1763">
        <f t="shared" ca="1" si="481"/>
        <v>-0.58189610795287239</v>
      </c>
      <c r="K1763">
        <f t="shared" ca="1" si="482"/>
        <v>1.1798230098744171</v>
      </c>
      <c r="L1763">
        <f t="shared" ca="1" si="483"/>
        <v>-0.58189610795287239</v>
      </c>
      <c r="M1763">
        <f t="shared" ca="1" si="484"/>
        <v>6.9486352925001577E-2</v>
      </c>
      <c r="N1763">
        <f t="shared" ca="1" si="485"/>
        <v>3.7996914164385387E-2</v>
      </c>
      <c r="O1763">
        <f t="shared" ca="1" si="486"/>
        <v>1.1798230098744171</v>
      </c>
      <c r="P1763">
        <f t="shared" ca="1" si="487"/>
        <v>3.7996914164385387E-2</v>
      </c>
      <c r="Q1763">
        <f t="shared" ca="1" si="488"/>
        <v>0.1311689353666155</v>
      </c>
    </row>
    <row r="1764" spans="1:17" x14ac:dyDescent="0.2">
      <c r="A1764">
        <f t="shared" si="475"/>
        <v>1752</v>
      </c>
      <c r="B1764">
        <f t="shared" ca="1" si="476"/>
        <v>17.99722951052167</v>
      </c>
      <c r="C1764">
        <f t="shared" ca="1" si="477"/>
        <v>13.506183588742477</v>
      </c>
      <c r="E1764">
        <f t="shared" ca="1" si="473"/>
        <v>0.25759520184155626</v>
      </c>
      <c r="F1764">
        <f t="shared" ca="1" si="474"/>
        <v>0.54629376144651409</v>
      </c>
      <c r="G1764">
        <f t="shared" ca="1" si="478"/>
        <v>0.19611103671192964</v>
      </c>
      <c r="H1764">
        <f t="shared" ca="1" si="479"/>
        <v>1</v>
      </c>
      <c r="I1764">
        <f t="shared" ca="1" si="480"/>
        <v>17.670413197540238</v>
      </c>
      <c r="J1764">
        <f t="shared" ca="1" si="481"/>
        <v>-8.2463473922334298</v>
      </c>
      <c r="K1764">
        <f t="shared" ca="1" si="482"/>
        <v>5.3916779884838517</v>
      </c>
      <c r="L1764">
        <f t="shared" ca="1" si="483"/>
        <v>-8.2463473922334298</v>
      </c>
      <c r="M1764">
        <f t="shared" ca="1" si="484"/>
        <v>201.38520243712298</v>
      </c>
      <c r="N1764">
        <f t="shared" ca="1" si="485"/>
        <v>35.511357680664887</v>
      </c>
      <c r="O1764">
        <f t="shared" ca="1" si="486"/>
        <v>5.3916779884838517</v>
      </c>
      <c r="P1764">
        <f t="shared" ca="1" si="487"/>
        <v>35.511357680664887</v>
      </c>
      <c r="Q1764">
        <f t="shared" ca="1" si="488"/>
        <v>39.531277865898154</v>
      </c>
    </row>
    <row r="1765" spans="1:17" x14ac:dyDescent="0.2">
      <c r="A1765">
        <f t="shared" si="475"/>
        <v>1753</v>
      </c>
      <c r="B1765">
        <f t="shared" ca="1" si="476"/>
        <v>15.967415114338309</v>
      </c>
      <c r="C1765">
        <f t="shared" ca="1" si="477"/>
        <v>12.662114160221085</v>
      </c>
      <c r="E1765">
        <f t="shared" ca="1" si="473"/>
        <v>0.48774757109999634</v>
      </c>
      <c r="F1765">
        <f t="shared" ca="1" si="474"/>
        <v>0.19585866388122294</v>
      </c>
      <c r="G1765">
        <f t="shared" ca="1" si="478"/>
        <v>0.31639376501878069</v>
      </c>
      <c r="H1765">
        <f t="shared" ca="1" si="479"/>
        <v>1</v>
      </c>
      <c r="I1765">
        <f t="shared" ca="1" si="480"/>
        <v>63.352155676243825</v>
      </c>
      <c r="J1765">
        <f t="shared" ca="1" si="481"/>
        <v>-5.598033832595684</v>
      </c>
      <c r="K1765">
        <f t="shared" ca="1" si="482"/>
        <v>16.470514801821466</v>
      </c>
      <c r="L1765">
        <f t="shared" ca="1" si="483"/>
        <v>-5.598033832595684</v>
      </c>
      <c r="M1765">
        <f t="shared" ca="1" si="484"/>
        <v>25.885743823459588</v>
      </c>
      <c r="N1765">
        <f t="shared" ca="1" si="485"/>
        <v>20.540438190380105</v>
      </c>
      <c r="O1765">
        <f t="shared" ca="1" si="486"/>
        <v>16.470514801821466</v>
      </c>
      <c r="P1765">
        <f t="shared" ca="1" si="487"/>
        <v>20.540438190380105</v>
      </c>
      <c r="Q1765">
        <f t="shared" ca="1" si="488"/>
        <v>102.89460761468428</v>
      </c>
    </row>
    <row r="1766" spans="1:17" x14ac:dyDescent="0.2">
      <c r="A1766">
        <f t="shared" si="475"/>
        <v>1754</v>
      </c>
      <c r="B1766">
        <f t="shared" ca="1" si="476"/>
        <v>13.423483490966044</v>
      </c>
      <c r="C1766">
        <f t="shared" ca="1" si="477"/>
        <v>8.1855964985349718</v>
      </c>
      <c r="E1766">
        <f t="shared" ca="1" si="473"/>
        <v>0.79433824200564163</v>
      </c>
      <c r="F1766">
        <f t="shared" ca="1" si="474"/>
        <v>0.18614357887018335</v>
      </c>
      <c r="G1766">
        <f t="shared" ca="1" si="478"/>
        <v>1.9518179124175028E-2</v>
      </c>
      <c r="H1766">
        <f t="shared" ca="1" si="479"/>
        <v>1</v>
      </c>
      <c r="I1766">
        <f t="shared" ca="1" si="480"/>
        <v>168.02817453436893</v>
      </c>
      <c r="J1766">
        <f t="shared" ca="1" si="481"/>
        <v>-8.6646524435422645</v>
      </c>
      <c r="K1766">
        <f t="shared" ca="1" si="482"/>
        <v>1.6547367510231188</v>
      </c>
      <c r="L1766">
        <f t="shared" ca="1" si="483"/>
        <v>-8.6646524435422645</v>
      </c>
      <c r="M1766">
        <f t="shared" ca="1" si="484"/>
        <v>23.381436682964196</v>
      </c>
      <c r="N1766">
        <f t="shared" ca="1" si="485"/>
        <v>1.2042769086691052</v>
      </c>
      <c r="O1766">
        <f t="shared" ca="1" si="486"/>
        <v>1.6547367510231188</v>
      </c>
      <c r="P1766">
        <f t="shared" ca="1" si="487"/>
        <v>1.2042769086691052</v>
      </c>
      <c r="Q1766">
        <f t="shared" ca="1" si="488"/>
        <v>0.39157538260492664</v>
      </c>
    </row>
    <row r="1767" spans="1:17" x14ac:dyDescent="0.2">
      <c r="A1767">
        <f t="shared" si="475"/>
        <v>1755</v>
      </c>
      <c r="B1767">
        <f t="shared" ca="1" si="476"/>
        <v>21.913707801735256</v>
      </c>
      <c r="C1767">
        <f t="shared" ca="1" si="477"/>
        <v>16.427287164299862</v>
      </c>
      <c r="E1767">
        <f t="shared" ca="1" si="473"/>
        <v>0.10048684569310351</v>
      </c>
      <c r="F1767">
        <f t="shared" ca="1" si="474"/>
        <v>0.4657488124435139</v>
      </c>
      <c r="G1767">
        <f t="shared" ca="1" si="478"/>
        <v>0.43376434186338259</v>
      </c>
      <c r="H1767">
        <f t="shared" ca="1" si="479"/>
        <v>1</v>
      </c>
      <c r="I1767">
        <f t="shared" ca="1" si="480"/>
        <v>2.6889925197021975</v>
      </c>
      <c r="J1767">
        <f t="shared" ca="1" si="481"/>
        <v>-2.7425754621985945</v>
      </c>
      <c r="K1767">
        <f t="shared" ca="1" si="482"/>
        <v>4.6520803055901343</v>
      </c>
      <c r="L1767">
        <f t="shared" ca="1" si="483"/>
        <v>-2.7425754621985945</v>
      </c>
      <c r="M1767">
        <f t="shared" ca="1" si="484"/>
        <v>146.37893610620833</v>
      </c>
      <c r="N1767">
        <f t="shared" ca="1" si="485"/>
        <v>66.964495891290525</v>
      </c>
      <c r="O1767">
        <f t="shared" ca="1" si="486"/>
        <v>4.6520803055901343</v>
      </c>
      <c r="P1767">
        <f t="shared" ca="1" si="487"/>
        <v>66.964495891290525</v>
      </c>
      <c r="Q1767">
        <f t="shared" ca="1" si="488"/>
        <v>193.39465952455794</v>
      </c>
    </row>
    <row r="1768" spans="1:17" x14ac:dyDescent="0.2">
      <c r="A1768">
        <f t="shared" si="475"/>
        <v>1756</v>
      </c>
      <c r="B1768">
        <f t="shared" ca="1" si="476"/>
        <v>14.600745250352539</v>
      </c>
      <c r="C1768">
        <f t="shared" ca="1" si="477"/>
        <v>9.2896291381602634</v>
      </c>
      <c r="E1768">
        <f t="shared" ca="1" si="473"/>
        <v>0.77597185415460024</v>
      </c>
      <c r="F1768">
        <f t="shared" ca="1" si="474"/>
        <v>7.27438670745226E-2</v>
      </c>
      <c r="G1768">
        <f t="shared" ca="1" si="478"/>
        <v>0.15128427877087716</v>
      </c>
      <c r="H1768">
        <f t="shared" ca="1" si="479"/>
        <v>1</v>
      </c>
      <c r="I1768">
        <f t="shared" ca="1" si="480"/>
        <v>160.34783640060616</v>
      </c>
      <c r="J1768">
        <f t="shared" ca="1" si="481"/>
        <v>-3.3078055339545145</v>
      </c>
      <c r="K1768">
        <f t="shared" ca="1" si="482"/>
        <v>12.52921638826529</v>
      </c>
      <c r="L1768">
        <f t="shared" ca="1" si="483"/>
        <v>-3.3078055339545145</v>
      </c>
      <c r="M1768">
        <f t="shared" ca="1" si="484"/>
        <v>3.5708190489057827</v>
      </c>
      <c r="N1768">
        <f t="shared" ca="1" si="485"/>
        <v>3.6477845856555211</v>
      </c>
      <c r="O1768">
        <f t="shared" ca="1" si="486"/>
        <v>12.52921638826529</v>
      </c>
      <c r="P1768">
        <f t="shared" ca="1" si="487"/>
        <v>3.6477845856555211</v>
      </c>
      <c r="Q1768">
        <f t="shared" ca="1" si="488"/>
        <v>23.524715536247655</v>
      </c>
    </row>
    <row r="1769" spans="1:17" x14ac:dyDescent="0.2">
      <c r="A1769">
        <f t="shared" si="475"/>
        <v>1757</v>
      </c>
      <c r="B1769">
        <f t="shared" ca="1" si="476"/>
        <v>14.671973626017133</v>
      </c>
      <c r="C1769">
        <f t="shared" ca="1" si="477"/>
        <v>8.9299291444143361</v>
      </c>
      <c r="E1769">
        <f t="shared" ca="1" si="473"/>
        <v>0.80486055280256119</v>
      </c>
      <c r="F1769">
        <f t="shared" ca="1" si="474"/>
        <v>6.3359907592864292E-2</v>
      </c>
      <c r="G1769">
        <f t="shared" ca="1" si="478"/>
        <v>0.1317795396045745</v>
      </c>
      <c r="H1769">
        <f t="shared" ca="1" si="479"/>
        <v>1</v>
      </c>
      <c r="I1769">
        <f t="shared" ca="1" si="480"/>
        <v>172.50927566857069</v>
      </c>
      <c r="J1769">
        <f t="shared" ca="1" si="481"/>
        <v>-2.9883591686917201</v>
      </c>
      <c r="K1769">
        <f t="shared" ca="1" si="482"/>
        <v>11.320165345483456</v>
      </c>
      <c r="L1769">
        <f t="shared" ca="1" si="483"/>
        <v>-2.9883591686917201</v>
      </c>
      <c r="M1769">
        <f t="shared" ca="1" si="484"/>
        <v>2.7089696802909686</v>
      </c>
      <c r="N1769">
        <f t="shared" ca="1" si="485"/>
        <v>2.7675885251714987</v>
      </c>
      <c r="O1769">
        <f t="shared" ca="1" si="486"/>
        <v>11.320165345483456</v>
      </c>
      <c r="P1769">
        <f t="shared" ca="1" si="487"/>
        <v>2.7675885251714987</v>
      </c>
      <c r="Q1769">
        <f t="shared" ca="1" si="488"/>
        <v>17.849775329754184</v>
      </c>
    </row>
    <row r="1770" spans="1:17" x14ac:dyDescent="0.2">
      <c r="A1770">
        <f t="shared" si="475"/>
        <v>1758</v>
      </c>
      <c r="B1770">
        <f t="shared" ca="1" si="476"/>
        <v>14.963800622066689</v>
      </c>
      <c r="C1770">
        <f t="shared" ca="1" si="477"/>
        <v>7.1443420140570044</v>
      </c>
      <c r="E1770">
        <f t="shared" ca="1" si="473"/>
        <v>0.92168589756532693</v>
      </c>
      <c r="F1770">
        <f t="shared" ca="1" si="474"/>
        <v>7.0543250735088062E-2</v>
      </c>
      <c r="G1770">
        <f t="shared" ca="1" si="478"/>
        <v>7.7708516995850102E-3</v>
      </c>
      <c r="H1770">
        <f t="shared" ca="1" si="479"/>
        <v>1</v>
      </c>
      <c r="I1770">
        <f t="shared" ca="1" si="480"/>
        <v>226.22315321116466</v>
      </c>
      <c r="J1770">
        <f t="shared" ca="1" si="481"/>
        <v>-3.8100969551374102</v>
      </c>
      <c r="K1770">
        <f t="shared" ca="1" si="482"/>
        <v>0.76442644909711299</v>
      </c>
      <c r="L1770">
        <f t="shared" ca="1" si="483"/>
        <v>-3.8100969551374102</v>
      </c>
      <c r="M1770">
        <f t="shared" ca="1" si="484"/>
        <v>3.3580411313397591</v>
      </c>
      <c r="N1770">
        <f t="shared" ca="1" si="485"/>
        <v>0.18170341503780216</v>
      </c>
      <c r="O1770">
        <f t="shared" ca="1" si="486"/>
        <v>0.76442644909711299</v>
      </c>
      <c r="P1770">
        <f t="shared" ca="1" si="487"/>
        <v>0.18170341503780216</v>
      </c>
      <c r="Q1770">
        <f t="shared" ca="1" si="488"/>
        <v>6.2068896463959383E-2</v>
      </c>
    </row>
    <row r="1771" spans="1:17" x14ac:dyDescent="0.2">
      <c r="A1771">
        <f t="shared" si="475"/>
        <v>1759</v>
      </c>
      <c r="B1771">
        <f t="shared" ca="1" si="476"/>
        <v>13.811772404457146</v>
      </c>
      <c r="C1771">
        <f t="shared" ca="1" si="477"/>
        <v>10.531733211471376</v>
      </c>
      <c r="E1771">
        <f t="shared" ca="1" si="473"/>
        <v>0.52549643032352267</v>
      </c>
      <c r="F1771">
        <f t="shared" ca="1" si="474"/>
        <v>0.41000950982677781</v>
      </c>
      <c r="G1771">
        <f t="shared" ca="1" si="478"/>
        <v>6.4494059849699525E-2</v>
      </c>
      <c r="H1771">
        <f t="shared" ca="1" si="479"/>
        <v>1</v>
      </c>
      <c r="I1771">
        <f t="shared" ca="1" si="480"/>
        <v>73.537812492700311</v>
      </c>
      <c r="J1771">
        <f t="shared" ca="1" si="481"/>
        <v>-12.625870081422406</v>
      </c>
      <c r="K1771">
        <f t="shared" ca="1" si="482"/>
        <v>3.6172092129075017</v>
      </c>
      <c r="L1771">
        <f t="shared" ca="1" si="483"/>
        <v>-12.625870081422406</v>
      </c>
      <c r="M1771">
        <f t="shared" ca="1" si="484"/>
        <v>113.43914219053667</v>
      </c>
      <c r="N1771">
        <f t="shared" ca="1" si="485"/>
        <v>8.7650146515445773</v>
      </c>
      <c r="O1771">
        <f t="shared" ca="1" si="486"/>
        <v>3.6172092129075017</v>
      </c>
      <c r="P1771">
        <f t="shared" ca="1" si="487"/>
        <v>8.7650146515445773</v>
      </c>
      <c r="Q1771">
        <f t="shared" ca="1" si="488"/>
        <v>4.275394703227609</v>
      </c>
    </row>
    <row r="1772" spans="1:17" x14ac:dyDescent="0.2">
      <c r="A1772">
        <f t="shared" si="475"/>
        <v>1760</v>
      </c>
      <c r="B1772">
        <f t="shared" ca="1" si="476"/>
        <v>26.602993206582831</v>
      </c>
      <c r="C1772">
        <f t="shared" ca="1" si="477"/>
        <v>19.163214131792802</v>
      </c>
      <c r="E1772">
        <f t="shared" ca="1" si="473"/>
        <v>1.1772295483532647E-2</v>
      </c>
      <c r="F1772">
        <f t="shared" ca="1" si="474"/>
        <v>0.27211320252747206</v>
      </c>
      <c r="G1772">
        <f t="shared" ca="1" si="478"/>
        <v>0.71611450198899529</v>
      </c>
      <c r="H1772">
        <f t="shared" ca="1" si="479"/>
        <v>1</v>
      </c>
      <c r="I1772">
        <f t="shared" ca="1" si="480"/>
        <v>3.6905702375411922E-2</v>
      </c>
      <c r="J1772">
        <f t="shared" ca="1" si="481"/>
        <v>-0.18771906567225258</v>
      </c>
      <c r="K1772">
        <f t="shared" ca="1" si="482"/>
        <v>0.89976224301520591</v>
      </c>
      <c r="L1772">
        <f t="shared" ca="1" si="483"/>
        <v>-0.18771906567225258</v>
      </c>
      <c r="M1772">
        <f t="shared" ca="1" si="484"/>
        <v>49.965967499088045</v>
      </c>
      <c r="N1772">
        <f t="shared" ca="1" si="485"/>
        <v>64.590862296436796</v>
      </c>
      <c r="O1772">
        <f t="shared" ca="1" si="486"/>
        <v>0.89976224301520591</v>
      </c>
      <c r="P1772">
        <f t="shared" ca="1" si="487"/>
        <v>64.590862296436796</v>
      </c>
      <c r="Q1772">
        <f t="shared" ca="1" si="488"/>
        <v>527.11056340046923</v>
      </c>
    </row>
    <row r="1773" spans="1:17" x14ac:dyDescent="0.2">
      <c r="A1773">
        <f t="shared" si="475"/>
        <v>1761</v>
      </c>
      <c r="B1773">
        <f t="shared" ca="1" si="476"/>
        <v>16.520621452203585</v>
      </c>
      <c r="C1773">
        <f t="shared" ca="1" si="477"/>
        <v>12.416583265325965</v>
      </c>
      <c r="E1773">
        <f t="shared" ca="1" si="473"/>
        <v>0.33802661190881533</v>
      </c>
      <c r="F1773">
        <f t="shared" ca="1" si="474"/>
        <v>0.5321848170036283</v>
      </c>
      <c r="G1773">
        <f t="shared" ca="1" si="478"/>
        <v>0.12978857108755637</v>
      </c>
      <c r="H1773">
        <f t="shared" ca="1" si="479"/>
        <v>1</v>
      </c>
      <c r="I1773">
        <f t="shared" ca="1" si="480"/>
        <v>30.427968032482632</v>
      </c>
      <c r="J1773">
        <f t="shared" ca="1" si="481"/>
        <v>-10.541708153221494</v>
      </c>
      <c r="K1773">
        <f t="shared" ca="1" si="482"/>
        <v>4.682432066746796</v>
      </c>
      <c r="L1773">
        <f t="shared" ca="1" si="483"/>
        <v>-10.541708153221494</v>
      </c>
      <c r="M1773">
        <f t="shared" ca="1" si="484"/>
        <v>191.11731449231024</v>
      </c>
      <c r="N1773">
        <f t="shared" ca="1" si="485"/>
        <v>22.894856795397772</v>
      </c>
      <c r="O1773">
        <f t="shared" ca="1" si="486"/>
        <v>4.682432066746796</v>
      </c>
      <c r="P1773">
        <f t="shared" ca="1" si="487"/>
        <v>22.894856795397772</v>
      </c>
      <c r="Q1773">
        <f t="shared" ca="1" si="488"/>
        <v>17.314489224370263</v>
      </c>
    </row>
    <row r="1774" spans="1:17" x14ac:dyDescent="0.2">
      <c r="A1774">
        <f t="shared" si="475"/>
        <v>1762</v>
      </c>
      <c r="B1774">
        <f t="shared" ca="1" si="476"/>
        <v>18.916708814666748</v>
      </c>
      <c r="C1774">
        <f t="shared" ca="1" si="477"/>
        <v>13.882733465750299</v>
      </c>
      <c r="E1774">
        <f t="shared" ca="1" si="473"/>
        <v>0.48348556119520381</v>
      </c>
      <c r="F1774">
        <f t="shared" ca="1" si="474"/>
        <v>3.8031460434660609E-2</v>
      </c>
      <c r="G1774">
        <f t="shared" ca="1" si="478"/>
        <v>0.47848297837013559</v>
      </c>
      <c r="H1774">
        <f t="shared" ca="1" si="479"/>
        <v>1</v>
      </c>
      <c r="I1774">
        <f t="shared" ca="1" si="480"/>
        <v>62.249832063573422</v>
      </c>
      <c r="J1774">
        <f t="shared" ca="1" si="481"/>
        <v>-1.0775169926916492</v>
      </c>
      <c r="K1774">
        <f t="shared" ca="1" si="482"/>
        <v>24.690742109373996</v>
      </c>
      <c r="L1774">
        <f t="shared" ca="1" si="483"/>
        <v>-1.0775169926916492</v>
      </c>
      <c r="M1774">
        <f t="shared" ca="1" si="484"/>
        <v>0.97602530998882109</v>
      </c>
      <c r="N1774">
        <f t="shared" ca="1" si="485"/>
        <v>6.0318217067840374</v>
      </c>
      <c r="O1774">
        <f t="shared" ca="1" si="486"/>
        <v>24.690742109373996</v>
      </c>
      <c r="P1774">
        <f t="shared" ca="1" si="487"/>
        <v>6.0318217067840374</v>
      </c>
      <c r="Q1774">
        <f t="shared" ca="1" si="488"/>
        <v>235.32592135839568</v>
      </c>
    </row>
    <row r="1775" spans="1:17" x14ac:dyDescent="0.2">
      <c r="A1775">
        <f t="shared" si="475"/>
        <v>1763</v>
      </c>
      <c r="B1775">
        <f t="shared" ca="1" si="476"/>
        <v>16.13320241874418</v>
      </c>
      <c r="C1775">
        <f t="shared" ca="1" si="477"/>
        <v>6.7329694840519414</v>
      </c>
      <c r="E1775">
        <f t="shared" ca="1" si="473"/>
        <v>0.98299901617103991</v>
      </c>
      <c r="F1775">
        <f t="shared" ca="1" si="474"/>
        <v>2.6197876469499907E-3</v>
      </c>
      <c r="G1775">
        <f t="shared" ca="1" si="478"/>
        <v>1.4381196182010102E-2</v>
      </c>
      <c r="H1775">
        <f t="shared" ca="1" si="479"/>
        <v>1</v>
      </c>
      <c r="I1775">
        <f t="shared" ca="1" si="480"/>
        <v>257.32224562073782</v>
      </c>
      <c r="J1775">
        <f t="shared" ca="1" si="481"/>
        <v>-0.15090957262039267</v>
      </c>
      <c r="K1775">
        <f t="shared" ca="1" si="482"/>
        <v>1.5088019467062979</v>
      </c>
      <c r="L1775">
        <f t="shared" ca="1" si="483"/>
        <v>-0.15090957262039267</v>
      </c>
      <c r="M1775">
        <f t="shared" ca="1" si="484"/>
        <v>4.6313462802374224E-3</v>
      </c>
      <c r="N1775">
        <f t="shared" ca="1" si="485"/>
        <v>1.2488207348335254E-2</v>
      </c>
      <c r="O1775">
        <f t="shared" ca="1" si="486"/>
        <v>1.5088019467062979</v>
      </c>
      <c r="P1775">
        <f t="shared" ca="1" si="487"/>
        <v>1.2488207348335254E-2</v>
      </c>
      <c r="Q1775">
        <f t="shared" ca="1" si="488"/>
        <v>0.21258215428649141</v>
      </c>
    </row>
    <row r="1776" spans="1:17" x14ac:dyDescent="0.2">
      <c r="A1776">
        <f t="shared" si="475"/>
        <v>1764</v>
      </c>
      <c r="B1776">
        <f t="shared" ca="1" si="476"/>
        <v>26.661655391620311</v>
      </c>
      <c r="C1776">
        <f t="shared" ca="1" si="477"/>
        <v>19.193827687603779</v>
      </c>
      <c r="E1776">
        <f t="shared" ca="1" si="473"/>
        <v>9.4293592544558713E-3</v>
      </c>
      <c r="F1776">
        <f t="shared" ca="1" si="474"/>
        <v>0.27267774774388076</v>
      </c>
      <c r="G1776">
        <f t="shared" ca="1" si="478"/>
        <v>0.71789289300166337</v>
      </c>
      <c r="H1776">
        <f t="shared" ca="1" si="479"/>
        <v>1</v>
      </c>
      <c r="I1776">
        <f t="shared" ca="1" si="480"/>
        <v>2.3677482887376505E-2</v>
      </c>
      <c r="J1776">
        <f t="shared" ca="1" si="481"/>
        <v>-0.15067093962853459</v>
      </c>
      <c r="K1776">
        <f t="shared" ca="1" si="482"/>
        <v>0.72248024774225139</v>
      </c>
      <c r="L1776">
        <f t="shared" ca="1" si="483"/>
        <v>-0.15067093962853459</v>
      </c>
      <c r="M1776">
        <f t="shared" ca="1" si="484"/>
        <v>50.17350839658301</v>
      </c>
      <c r="N1776">
        <f t="shared" ca="1" si="485"/>
        <v>64.885604083969923</v>
      </c>
      <c r="O1776">
        <f t="shared" ca="1" si="486"/>
        <v>0.72248024774225139</v>
      </c>
      <c r="P1776">
        <f t="shared" ca="1" si="487"/>
        <v>64.885604083969923</v>
      </c>
      <c r="Q1776">
        <f t="shared" ca="1" si="488"/>
        <v>529.73185555787882</v>
      </c>
    </row>
    <row r="1777" spans="1:17" x14ac:dyDescent="0.2">
      <c r="A1777">
        <f t="shared" si="475"/>
        <v>1765</v>
      </c>
      <c r="B1777">
        <f t="shared" ca="1" si="476"/>
        <v>18.960169879932369</v>
      </c>
      <c r="C1777">
        <f t="shared" ca="1" si="477"/>
        <v>12.534678232685199</v>
      </c>
      <c r="E1777">
        <f t="shared" ca="1" si="473"/>
        <v>0.24495840441864647</v>
      </c>
      <c r="F1777">
        <f t="shared" ca="1" si="474"/>
        <v>0.70433255933248373</v>
      </c>
      <c r="G1777">
        <f t="shared" ca="1" si="478"/>
        <v>5.0709036248869799E-2</v>
      </c>
      <c r="H1777">
        <f t="shared" ca="1" si="479"/>
        <v>1</v>
      </c>
      <c r="I1777">
        <f t="shared" ca="1" si="480"/>
        <v>15.979230278126158</v>
      </c>
      <c r="J1777">
        <f t="shared" ca="1" si="481"/>
        <v>-10.110385742971353</v>
      </c>
      <c r="K1777">
        <f t="shared" ca="1" si="482"/>
        <v>1.325750632324231</v>
      </c>
      <c r="L1777">
        <f t="shared" ca="1" si="483"/>
        <v>-10.110385742971353</v>
      </c>
      <c r="M1777">
        <f t="shared" ca="1" si="484"/>
        <v>334.75772217086939</v>
      </c>
      <c r="N1777">
        <f t="shared" ca="1" si="485"/>
        <v>11.838648383540546</v>
      </c>
      <c r="O1777">
        <f t="shared" ca="1" si="486"/>
        <v>1.325750632324231</v>
      </c>
      <c r="P1777">
        <f t="shared" ca="1" si="487"/>
        <v>11.838648383540546</v>
      </c>
      <c r="Q1777">
        <f t="shared" ca="1" si="488"/>
        <v>2.643062881112316</v>
      </c>
    </row>
    <row r="1778" spans="1:17" x14ac:dyDescent="0.2">
      <c r="A1778">
        <f t="shared" si="475"/>
        <v>1766</v>
      </c>
      <c r="B1778">
        <f t="shared" ca="1" si="476"/>
        <v>13.661396459410103</v>
      </c>
      <c r="C1778">
        <f t="shared" ca="1" si="477"/>
        <v>10.682100700812111</v>
      </c>
      <c r="E1778">
        <f t="shared" ca="1" si="473"/>
        <v>0.57515873587206623</v>
      </c>
      <c r="F1778">
        <f t="shared" ca="1" si="474"/>
        <v>0.28905155232985102</v>
      </c>
      <c r="G1778">
        <f t="shared" ca="1" si="478"/>
        <v>0.13578971179808275</v>
      </c>
      <c r="H1778">
        <f t="shared" ca="1" si="479"/>
        <v>1</v>
      </c>
      <c r="I1778">
        <f t="shared" ca="1" si="480"/>
        <v>88.094056277122547</v>
      </c>
      <c r="J1778">
        <f t="shared" ca="1" si="481"/>
        <v>-9.7422807907778761</v>
      </c>
      <c r="K1778">
        <f t="shared" ca="1" si="482"/>
        <v>8.3356357551014924</v>
      </c>
      <c r="L1778">
        <f t="shared" ca="1" si="483"/>
        <v>-9.7422807907778761</v>
      </c>
      <c r="M1778">
        <f t="shared" ca="1" si="484"/>
        <v>56.380079775419347</v>
      </c>
      <c r="N1778">
        <f t="shared" ca="1" si="485"/>
        <v>13.010116119659481</v>
      </c>
      <c r="O1778">
        <f t="shared" ca="1" si="486"/>
        <v>8.3356357551014924</v>
      </c>
      <c r="P1778">
        <f t="shared" ca="1" si="487"/>
        <v>13.010116119659481</v>
      </c>
      <c r="Q1778">
        <f t="shared" ca="1" si="488"/>
        <v>18.952675000674784</v>
      </c>
    </row>
    <row r="1779" spans="1:17" x14ac:dyDescent="0.2">
      <c r="A1779">
        <f t="shared" si="475"/>
        <v>1767</v>
      </c>
      <c r="B1779">
        <f t="shared" ca="1" si="476"/>
        <v>20.975508446299465</v>
      </c>
      <c r="C1779">
        <f t="shared" ca="1" si="477"/>
        <v>15.685671118083254</v>
      </c>
      <c r="E1779">
        <f t="shared" ca="1" si="473"/>
        <v>0.12641694611317222</v>
      </c>
      <c r="F1779">
        <f t="shared" ca="1" si="474"/>
        <v>0.51442875198700322</v>
      </c>
      <c r="G1779">
        <f t="shared" ca="1" si="478"/>
        <v>0.35915430189982456</v>
      </c>
      <c r="H1779">
        <f t="shared" ca="1" si="479"/>
        <v>1</v>
      </c>
      <c r="I1779">
        <f t="shared" ca="1" si="480"/>
        <v>4.2558053476578381</v>
      </c>
      <c r="J1779">
        <f t="shared" ca="1" si="481"/>
        <v>-3.8109051925938346</v>
      </c>
      <c r="K1779">
        <f t="shared" ca="1" si="482"/>
        <v>4.8458560536545736</v>
      </c>
      <c r="L1779">
        <f t="shared" ca="1" si="483"/>
        <v>-3.8109051925938346</v>
      </c>
      <c r="M1779">
        <f t="shared" ca="1" si="484"/>
        <v>178.57700769968716</v>
      </c>
      <c r="N1779">
        <f t="shared" ca="1" si="485"/>
        <v>61.241427697229156</v>
      </c>
      <c r="O1779">
        <f t="shared" ca="1" si="486"/>
        <v>4.8458560536545736</v>
      </c>
      <c r="P1779">
        <f t="shared" ca="1" si="487"/>
        <v>61.241427697229156</v>
      </c>
      <c r="Q1779">
        <f t="shared" ca="1" si="488"/>
        <v>132.5863844168554</v>
      </c>
    </row>
    <row r="1780" spans="1:17" x14ac:dyDescent="0.2">
      <c r="A1780">
        <f t="shared" si="475"/>
        <v>1768</v>
      </c>
      <c r="B1780">
        <f t="shared" ca="1" si="476"/>
        <v>14.75447528578119</v>
      </c>
      <c r="C1780">
        <f t="shared" ca="1" si="477"/>
        <v>11.824786173867952</v>
      </c>
      <c r="E1780">
        <f t="shared" ca="1" si="473"/>
        <v>0.51506414091327546</v>
      </c>
      <c r="F1780">
        <f t="shared" ca="1" si="474"/>
        <v>0.25478578217069925</v>
      </c>
      <c r="G1780">
        <f t="shared" ca="1" si="478"/>
        <v>0.23015007691602529</v>
      </c>
      <c r="H1780">
        <f t="shared" ca="1" si="479"/>
        <v>1</v>
      </c>
      <c r="I1780">
        <f t="shared" ca="1" si="480"/>
        <v>70.64701174253473</v>
      </c>
      <c r="J1780">
        <f t="shared" ca="1" si="481"/>
        <v>-7.6901377726251532</v>
      </c>
      <c r="K1780">
        <f t="shared" ca="1" si="482"/>
        <v>12.651924197753532</v>
      </c>
      <c r="L1780">
        <f t="shared" ca="1" si="483"/>
        <v>-7.6901377726251532</v>
      </c>
      <c r="M1780">
        <f t="shared" ca="1" si="484"/>
        <v>43.805178328566868</v>
      </c>
      <c r="N1780">
        <f t="shared" ca="1" si="485"/>
        <v>19.436824526323221</v>
      </c>
      <c r="O1780">
        <f t="shared" ca="1" si="486"/>
        <v>12.651924197753532</v>
      </c>
      <c r="P1780">
        <f t="shared" ca="1" si="487"/>
        <v>19.436824526323221</v>
      </c>
      <c r="Q1780">
        <f t="shared" ca="1" si="488"/>
        <v>54.445128984723077</v>
      </c>
    </row>
    <row r="1781" spans="1:17" x14ac:dyDescent="0.2">
      <c r="A1781">
        <f t="shared" si="475"/>
        <v>1769</v>
      </c>
      <c r="B1781">
        <f t="shared" ca="1" si="476"/>
        <v>15.85996859162811</v>
      </c>
      <c r="C1781">
        <f t="shared" ca="1" si="477"/>
        <v>12.634702671442358</v>
      </c>
      <c r="E1781">
        <f t="shared" ca="1" si="473"/>
        <v>0.38170938938624599</v>
      </c>
      <c r="F1781">
        <f t="shared" ca="1" si="474"/>
        <v>0.41408291627204435</v>
      </c>
      <c r="G1781">
        <f t="shared" ca="1" si="478"/>
        <v>0.20420769434170966</v>
      </c>
      <c r="H1781">
        <f t="shared" ca="1" si="479"/>
        <v>1</v>
      </c>
      <c r="I1781">
        <f t="shared" ca="1" si="480"/>
        <v>38.800458030918819</v>
      </c>
      <c r="J1781">
        <f t="shared" ca="1" si="481"/>
        <v>-9.2622771555530168</v>
      </c>
      <c r="K1781">
        <f t="shared" ca="1" si="482"/>
        <v>8.3193440786025779</v>
      </c>
      <c r="L1781">
        <f t="shared" ca="1" si="483"/>
        <v>-9.2622771555530168</v>
      </c>
      <c r="M1781">
        <f t="shared" ca="1" si="484"/>
        <v>115.70435361283394</v>
      </c>
      <c r="N1781">
        <f t="shared" ca="1" si="485"/>
        <v>28.028407002775491</v>
      </c>
      <c r="O1781">
        <f t="shared" ca="1" si="486"/>
        <v>8.3193440786025779</v>
      </c>
      <c r="P1781">
        <f t="shared" ca="1" si="487"/>
        <v>28.028407002775491</v>
      </c>
      <c r="Q1781">
        <f t="shared" ca="1" si="488"/>
        <v>42.862844232027321</v>
      </c>
    </row>
    <row r="1782" spans="1:17" x14ac:dyDescent="0.2">
      <c r="A1782">
        <f t="shared" si="475"/>
        <v>1770</v>
      </c>
      <c r="B1782">
        <f t="shared" ca="1" si="476"/>
        <v>13.628154052158363</v>
      </c>
      <c r="C1782">
        <f t="shared" ca="1" si="477"/>
        <v>10.637681417339735</v>
      </c>
      <c r="E1782">
        <f t="shared" ca="1" si="473"/>
        <v>0.57756662143079873</v>
      </c>
      <c r="F1782">
        <f t="shared" ca="1" si="474"/>
        <v>0.29023823155955691</v>
      </c>
      <c r="G1782">
        <f t="shared" ca="1" si="478"/>
        <v>0.13219514700964435</v>
      </c>
      <c r="H1782">
        <f t="shared" ca="1" si="479"/>
        <v>1</v>
      </c>
      <c r="I1782">
        <f t="shared" ca="1" si="480"/>
        <v>88.833206743459996</v>
      </c>
      <c r="J1782">
        <f t="shared" ca="1" si="481"/>
        <v>-9.8232302079775238</v>
      </c>
      <c r="K1782">
        <f t="shared" ca="1" si="482"/>
        <v>8.1489516418677344</v>
      </c>
      <c r="L1782">
        <f t="shared" ca="1" si="483"/>
        <v>-9.8232302079775238</v>
      </c>
      <c r="M1782">
        <f t="shared" ca="1" si="484"/>
        <v>56.84395831849104</v>
      </c>
      <c r="N1782">
        <f t="shared" ca="1" si="485"/>
        <v>12.717716263989303</v>
      </c>
      <c r="O1782">
        <f t="shared" ca="1" si="486"/>
        <v>8.1489516418677344</v>
      </c>
      <c r="P1782">
        <f t="shared" ca="1" si="487"/>
        <v>12.717716263989303</v>
      </c>
      <c r="Q1782">
        <f t="shared" ca="1" si="488"/>
        <v>17.962542411650329</v>
      </c>
    </row>
    <row r="1783" spans="1:17" x14ac:dyDescent="0.2">
      <c r="A1783">
        <f t="shared" si="475"/>
        <v>1771</v>
      </c>
      <c r="B1783">
        <f t="shared" ca="1" si="476"/>
        <v>18.347584927377476</v>
      </c>
      <c r="C1783">
        <f t="shared" ca="1" si="477"/>
        <v>13.944540301855758</v>
      </c>
      <c r="E1783">
        <f t="shared" ca="1" si="473"/>
        <v>0.44721107515992775</v>
      </c>
      <c r="F1783">
        <f t="shared" ca="1" si="474"/>
        <v>0.10297664771890647</v>
      </c>
      <c r="G1783">
        <f t="shared" ca="1" si="478"/>
        <v>0.44981227712116578</v>
      </c>
      <c r="H1783">
        <f t="shared" ca="1" si="479"/>
        <v>1</v>
      </c>
      <c r="I1783">
        <f t="shared" ca="1" si="480"/>
        <v>53.259399692079519</v>
      </c>
      <c r="J1783">
        <f t="shared" ca="1" si="481"/>
        <v>-2.6986646242844055</v>
      </c>
      <c r="K1783">
        <f t="shared" ca="1" si="482"/>
        <v>21.469799905862917</v>
      </c>
      <c r="L1783">
        <f t="shared" ca="1" si="483"/>
        <v>-2.6986646242844055</v>
      </c>
      <c r="M1783">
        <f t="shared" ca="1" si="484"/>
        <v>7.1557073954159565</v>
      </c>
      <c r="N1783">
        <f t="shared" ca="1" si="485"/>
        <v>15.353558737765709</v>
      </c>
      <c r="O1783">
        <f t="shared" ca="1" si="486"/>
        <v>21.469799905862917</v>
      </c>
      <c r="P1783">
        <f t="shared" ca="1" si="487"/>
        <v>15.353558737765709</v>
      </c>
      <c r="Q1783">
        <f t="shared" ca="1" si="488"/>
        <v>207.96937754114518</v>
      </c>
    </row>
    <row r="1784" spans="1:17" x14ac:dyDescent="0.2">
      <c r="A1784">
        <f t="shared" si="475"/>
        <v>1772</v>
      </c>
      <c r="B1784">
        <f t="shared" ca="1" si="476"/>
        <v>14.816660192491261</v>
      </c>
      <c r="C1784">
        <f t="shared" ca="1" si="477"/>
        <v>11.243635848800899</v>
      </c>
      <c r="E1784">
        <f t="shared" ca="1" si="473"/>
        <v>0.44519383448464322</v>
      </c>
      <c r="F1784">
        <f t="shared" ca="1" si="474"/>
        <v>0.47536212813775808</v>
      </c>
      <c r="G1784">
        <f t="shared" ca="1" si="478"/>
        <v>7.9444037377598697E-2</v>
      </c>
      <c r="H1784">
        <f t="shared" ca="1" si="479"/>
        <v>1</v>
      </c>
      <c r="I1784">
        <f t="shared" ca="1" si="480"/>
        <v>52.780007635074156</v>
      </c>
      <c r="J1784">
        <f t="shared" ca="1" si="481"/>
        <v>-12.401417711633529</v>
      </c>
      <c r="K1784">
        <f t="shared" ca="1" si="482"/>
        <v>3.77480559413145</v>
      </c>
      <c r="L1784">
        <f t="shared" ca="1" si="483"/>
        <v>-12.401417711633529</v>
      </c>
      <c r="M1784">
        <f t="shared" ca="1" si="484"/>
        <v>152.48398435509586</v>
      </c>
      <c r="N1784">
        <f t="shared" ca="1" si="485"/>
        <v>12.517710000825049</v>
      </c>
      <c r="O1784">
        <f t="shared" ca="1" si="486"/>
        <v>3.77480559413145</v>
      </c>
      <c r="P1784">
        <f t="shared" ca="1" si="487"/>
        <v>12.517710000825049</v>
      </c>
      <c r="Q1784">
        <f t="shared" ca="1" si="488"/>
        <v>6.4872315029392098</v>
      </c>
    </row>
    <row r="1785" spans="1:17" x14ac:dyDescent="0.2">
      <c r="A1785">
        <f t="shared" si="475"/>
        <v>1773</v>
      </c>
      <c r="B1785">
        <f t="shared" ca="1" si="476"/>
        <v>15.689668427912165</v>
      </c>
      <c r="C1785">
        <f t="shared" ca="1" si="477"/>
        <v>7.2497215987218881</v>
      </c>
      <c r="E1785">
        <f t="shared" ca="1" si="473"/>
        <v>0.9424467609476026</v>
      </c>
      <c r="F1785">
        <f t="shared" ca="1" si="474"/>
        <v>1.4179742803000883E-2</v>
      </c>
      <c r="G1785">
        <f t="shared" ca="1" si="478"/>
        <v>4.3373496249396515E-2</v>
      </c>
      <c r="H1785">
        <f t="shared" ca="1" si="479"/>
        <v>1</v>
      </c>
      <c r="I1785">
        <f t="shared" ca="1" si="480"/>
        <v>236.52923042985316</v>
      </c>
      <c r="J1785">
        <f t="shared" ca="1" si="481"/>
        <v>-0.78311004679943419</v>
      </c>
      <c r="K1785">
        <f t="shared" ca="1" si="482"/>
        <v>4.362800950769862</v>
      </c>
      <c r="L1785">
        <f t="shared" ca="1" si="483"/>
        <v>-0.78311004679943419</v>
      </c>
      <c r="M1785">
        <f t="shared" ca="1" si="484"/>
        <v>0.13567873350130549</v>
      </c>
      <c r="N1785">
        <f t="shared" ca="1" si="485"/>
        <v>0.20385988968461788</v>
      </c>
      <c r="O1785">
        <f t="shared" ca="1" si="486"/>
        <v>4.362800950769862</v>
      </c>
      <c r="P1785">
        <f t="shared" ca="1" si="487"/>
        <v>0.20385988968461788</v>
      </c>
      <c r="Q1785">
        <f t="shared" ca="1" si="488"/>
        <v>1.9336846271592596</v>
      </c>
    </row>
    <row r="1786" spans="1:17" x14ac:dyDescent="0.2">
      <c r="A1786">
        <f t="shared" si="475"/>
        <v>1774</v>
      </c>
      <c r="B1786">
        <f t="shared" ca="1" si="476"/>
        <v>15.572858757229538</v>
      </c>
      <c r="C1786">
        <f t="shared" ca="1" si="477"/>
        <v>7.6227353817046666</v>
      </c>
      <c r="E1786">
        <f t="shared" ca="1" si="473"/>
        <v>0.91829481280138614</v>
      </c>
      <c r="F1786">
        <f t="shared" ca="1" si="474"/>
        <v>1.2167031146559893E-2</v>
      </c>
      <c r="G1786">
        <f t="shared" ca="1" si="478"/>
        <v>6.9538156052053962E-2</v>
      </c>
      <c r="H1786">
        <f t="shared" ca="1" si="479"/>
        <v>1</v>
      </c>
      <c r="I1786">
        <f t="shared" ca="1" si="480"/>
        <v>224.56156622493552</v>
      </c>
      <c r="J1786">
        <f t="shared" ca="1" si="481"/>
        <v>-0.65473320512002064</v>
      </c>
      <c r="K1786">
        <f t="shared" ca="1" si="482"/>
        <v>6.8153700774169312</v>
      </c>
      <c r="L1786">
        <f t="shared" ca="1" si="483"/>
        <v>-0.65473320512002064</v>
      </c>
      <c r="M1786">
        <f t="shared" ca="1" si="484"/>
        <v>9.9895129342532737E-2</v>
      </c>
      <c r="N1786">
        <f t="shared" ca="1" si="485"/>
        <v>0.28044441159796663</v>
      </c>
      <c r="O1786">
        <f t="shared" ca="1" si="486"/>
        <v>6.8153700774169312</v>
      </c>
      <c r="P1786">
        <f t="shared" ca="1" si="487"/>
        <v>0.28044441159796663</v>
      </c>
      <c r="Q1786">
        <f t="shared" ca="1" si="488"/>
        <v>4.9703059505528806</v>
      </c>
    </row>
    <row r="1787" spans="1:17" x14ac:dyDescent="0.2">
      <c r="A1787">
        <f t="shared" si="475"/>
        <v>1775</v>
      </c>
      <c r="B1787">
        <f t="shared" ca="1" si="476"/>
        <v>23.31363356388627</v>
      </c>
      <c r="C1787">
        <f t="shared" ca="1" si="477"/>
        <v>17.430044580958402</v>
      </c>
      <c r="E1787">
        <f t="shared" ca="1" si="473"/>
        <v>9.4614669385788108E-2</v>
      </c>
      <c r="F1787">
        <f t="shared" ca="1" si="474"/>
        <v>0.34088697588441913</v>
      </c>
      <c r="G1787">
        <f t="shared" ca="1" si="478"/>
        <v>0.56449835472979282</v>
      </c>
      <c r="H1787">
        <f t="shared" ca="1" si="479"/>
        <v>1</v>
      </c>
      <c r="I1787">
        <f t="shared" ca="1" si="480"/>
        <v>2.3839004670521042</v>
      </c>
      <c r="J1787">
        <f t="shared" ca="1" si="481"/>
        <v>-1.8900204393438109</v>
      </c>
      <c r="K1787">
        <f t="shared" ca="1" si="482"/>
        <v>5.7003995668381693</v>
      </c>
      <c r="L1787">
        <f t="shared" ca="1" si="483"/>
        <v>-1.8900204393438109</v>
      </c>
      <c r="M1787">
        <f t="shared" ca="1" si="484"/>
        <v>78.414412185081034</v>
      </c>
      <c r="N1787">
        <f t="shared" ca="1" si="485"/>
        <v>63.784049673635614</v>
      </c>
      <c r="O1787">
        <f t="shared" ca="1" si="486"/>
        <v>5.7003995668381693</v>
      </c>
      <c r="P1787">
        <f t="shared" ca="1" si="487"/>
        <v>63.784049673635614</v>
      </c>
      <c r="Q1787">
        <f t="shared" ca="1" si="488"/>
        <v>327.53833969677123</v>
      </c>
    </row>
    <row r="1788" spans="1:17" x14ac:dyDescent="0.2">
      <c r="A1788">
        <f t="shared" si="475"/>
        <v>1776</v>
      </c>
      <c r="B1788">
        <f t="shared" ca="1" si="476"/>
        <v>18.712912139425679</v>
      </c>
      <c r="C1788">
        <f t="shared" ca="1" si="477"/>
        <v>14.250559068485735</v>
      </c>
      <c r="E1788">
        <f t="shared" ca="1" si="473"/>
        <v>0.42233694474395955</v>
      </c>
      <c r="F1788">
        <f t="shared" ca="1" si="474"/>
        <v>0.1115603978834814</v>
      </c>
      <c r="G1788">
        <f t="shared" ca="1" si="478"/>
        <v>0.46610265737255907</v>
      </c>
      <c r="H1788">
        <f t="shared" ca="1" si="479"/>
        <v>1</v>
      </c>
      <c r="I1788">
        <f t="shared" ca="1" si="480"/>
        <v>47.499530190714879</v>
      </c>
      <c r="J1788">
        <f t="shared" ca="1" si="481"/>
        <v>-2.7610021471566597</v>
      </c>
      <c r="K1788">
        <f t="shared" ca="1" si="482"/>
        <v>21.009939150331274</v>
      </c>
      <c r="L1788">
        <f t="shared" ca="1" si="483"/>
        <v>-2.7610021471566597</v>
      </c>
      <c r="M1788">
        <f t="shared" ca="1" si="484"/>
        <v>8.3983734592712764</v>
      </c>
      <c r="N1788">
        <f t="shared" ca="1" si="485"/>
        <v>17.235767760761536</v>
      </c>
      <c r="O1788">
        <f t="shared" ca="1" si="486"/>
        <v>21.009939150331274</v>
      </c>
      <c r="P1788">
        <f t="shared" ca="1" si="487"/>
        <v>17.235767760761536</v>
      </c>
      <c r="Q1788">
        <f t="shared" ca="1" si="488"/>
        <v>223.3057675600065</v>
      </c>
    </row>
    <row r="1789" spans="1:17" x14ac:dyDescent="0.2">
      <c r="A1789">
        <f t="shared" si="475"/>
        <v>1777</v>
      </c>
      <c r="B1789">
        <f t="shared" ca="1" si="476"/>
        <v>17.166232529946512</v>
      </c>
      <c r="C1789">
        <f t="shared" ca="1" si="477"/>
        <v>13.357285737158598</v>
      </c>
      <c r="E1789">
        <f t="shared" ca="1" si="473"/>
        <v>0.30318581166587366</v>
      </c>
      <c r="F1789">
        <f t="shared" ca="1" si="474"/>
        <v>0.47438064406331032</v>
      </c>
      <c r="G1789">
        <f t="shared" ca="1" si="478"/>
        <v>0.22243354427081602</v>
      </c>
      <c r="H1789">
        <f t="shared" ca="1" si="479"/>
        <v>1</v>
      </c>
      <c r="I1789">
        <f t="shared" ca="1" si="480"/>
        <v>24.478731772120216</v>
      </c>
      <c r="J1789">
        <f t="shared" ca="1" si="481"/>
        <v>-8.4281731636823984</v>
      </c>
      <c r="K1789">
        <f t="shared" ca="1" si="482"/>
        <v>7.1976926414836111</v>
      </c>
      <c r="L1789">
        <f t="shared" ca="1" si="483"/>
        <v>-8.4281731636823984</v>
      </c>
      <c r="M1789">
        <f t="shared" ca="1" si="484"/>
        <v>151.85496453770438</v>
      </c>
      <c r="N1789">
        <f t="shared" ca="1" si="485"/>
        <v>34.975686097749694</v>
      </c>
      <c r="O1789">
        <f t="shared" ca="1" si="486"/>
        <v>7.1976926414836111</v>
      </c>
      <c r="P1789">
        <f t="shared" ca="1" si="487"/>
        <v>34.975686097749694</v>
      </c>
      <c r="Q1789">
        <f t="shared" ca="1" si="488"/>
        <v>50.855431811267366</v>
      </c>
    </row>
    <row r="1790" spans="1:17" x14ac:dyDescent="0.2">
      <c r="A1790">
        <f t="shared" si="475"/>
        <v>1778</v>
      </c>
      <c r="B1790">
        <f t="shared" ca="1" si="476"/>
        <v>24.020844773709754</v>
      </c>
      <c r="C1790">
        <f t="shared" ca="1" si="477"/>
        <v>17.676415375394278</v>
      </c>
      <c r="E1790">
        <f t="shared" ca="1" si="473"/>
        <v>0.15618889748305398</v>
      </c>
      <c r="F1790">
        <f t="shared" ca="1" si="474"/>
        <v>0.1827430879918758</v>
      </c>
      <c r="G1790">
        <f t="shared" ca="1" si="478"/>
        <v>0.66106801452507025</v>
      </c>
      <c r="H1790">
        <f t="shared" ca="1" si="479"/>
        <v>1</v>
      </c>
      <c r="I1790">
        <f t="shared" ca="1" si="480"/>
        <v>6.49638096290363</v>
      </c>
      <c r="J1790">
        <f t="shared" ca="1" si="481"/>
        <v>-1.6725870681554484</v>
      </c>
      <c r="K1790">
        <f t="shared" ca="1" si="482"/>
        <v>11.019970846985993</v>
      </c>
      <c r="L1790">
        <f t="shared" ca="1" si="483"/>
        <v>-1.6725870681554484</v>
      </c>
      <c r="M1790">
        <f t="shared" ca="1" si="484"/>
        <v>22.5349704337026</v>
      </c>
      <c r="N1790">
        <f t="shared" ca="1" si="485"/>
        <v>40.042953613864967</v>
      </c>
      <c r="O1790">
        <f t="shared" ca="1" si="486"/>
        <v>11.019970846985993</v>
      </c>
      <c r="P1790">
        <f t="shared" ca="1" si="487"/>
        <v>40.042953613864967</v>
      </c>
      <c r="Q1790">
        <f t="shared" ca="1" si="488"/>
        <v>449.18895746066192</v>
      </c>
    </row>
    <row r="1791" spans="1:17" x14ac:dyDescent="0.2">
      <c r="A1791">
        <f t="shared" si="475"/>
        <v>1779</v>
      </c>
      <c r="B1791">
        <f t="shared" ca="1" si="476"/>
        <v>16.283023899919581</v>
      </c>
      <c r="C1791">
        <f t="shared" ca="1" si="477"/>
        <v>6.5507522414211135</v>
      </c>
      <c r="E1791">
        <f t="shared" ca="1" si="473"/>
        <v>0.99649361008943826</v>
      </c>
      <c r="F1791">
        <f t="shared" ca="1" si="474"/>
        <v>1.7171030712076339E-4</v>
      </c>
      <c r="G1791">
        <f t="shared" ca="1" si="478"/>
        <v>3.3346796034409722E-3</v>
      </c>
      <c r="H1791">
        <f t="shared" ca="1" si="479"/>
        <v>1</v>
      </c>
      <c r="I1791">
        <f t="shared" ca="1" si="480"/>
        <v>264.43577083094038</v>
      </c>
      <c r="J1791">
        <f t="shared" ca="1" si="481"/>
        <v>-1.0026941916574871E-2</v>
      </c>
      <c r="K1791">
        <f t="shared" ca="1" si="482"/>
        <v>0.35466046009460855</v>
      </c>
      <c r="L1791">
        <f t="shared" ca="1" si="483"/>
        <v>-1.0026941916574871E-2</v>
      </c>
      <c r="M1791">
        <f t="shared" ca="1" si="484"/>
        <v>1.9896093074852845E-5</v>
      </c>
      <c r="N1791">
        <f t="shared" ca="1" si="485"/>
        <v>1.8979705891702232E-4</v>
      </c>
      <c r="O1791">
        <f t="shared" ca="1" si="486"/>
        <v>0.35466046009460855</v>
      </c>
      <c r="P1791">
        <f t="shared" ca="1" si="487"/>
        <v>1.8979705891702232E-4</v>
      </c>
      <c r="Q1791">
        <f t="shared" ca="1" si="488"/>
        <v>1.1429967844810502E-2</v>
      </c>
    </row>
    <row r="1792" spans="1:17" x14ac:dyDescent="0.2">
      <c r="A1792">
        <f t="shared" si="475"/>
        <v>1780</v>
      </c>
      <c r="B1792">
        <f t="shared" ca="1" si="476"/>
        <v>20.734307406363108</v>
      </c>
      <c r="C1792">
        <f t="shared" ca="1" si="477"/>
        <v>15.892847067084105</v>
      </c>
      <c r="E1792">
        <f t="shared" ca="1" si="473"/>
        <v>0.16393813542593216</v>
      </c>
      <c r="F1792">
        <f t="shared" ca="1" si="474"/>
        <v>0.41028235328607721</v>
      </c>
      <c r="G1792">
        <f t="shared" ca="1" si="478"/>
        <v>0.42577951128799063</v>
      </c>
      <c r="H1792">
        <f t="shared" ca="1" si="479"/>
        <v>1</v>
      </c>
      <c r="I1792">
        <f t="shared" ca="1" si="480"/>
        <v>7.1570021713577985</v>
      </c>
      <c r="J1792">
        <f t="shared" ca="1" si="481"/>
        <v>-3.9414901461587482</v>
      </c>
      <c r="K1792">
        <f t="shared" ca="1" si="482"/>
        <v>7.4498733932633012</v>
      </c>
      <c r="L1792">
        <f t="shared" ca="1" si="483"/>
        <v>-3.9414901461587482</v>
      </c>
      <c r="M1792">
        <f t="shared" ca="1" si="484"/>
        <v>113.59017003524038</v>
      </c>
      <c r="N1792">
        <f t="shared" ca="1" si="485"/>
        <v>57.903737532283529</v>
      </c>
      <c r="O1792">
        <f t="shared" ca="1" si="486"/>
        <v>7.4498733932633012</v>
      </c>
      <c r="P1792">
        <f t="shared" ca="1" si="487"/>
        <v>57.903737532283529</v>
      </c>
      <c r="Q1792">
        <f t="shared" ca="1" si="488"/>
        <v>186.34008985618965</v>
      </c>
    </row>
    <row r="1793" spans="1:17" x14ac:dyDescent="0.2">
      <c r="A1793">
        <f t="shared" si="475"/>
        <v>1781</v>
      </c>
      <c r="B1793">
        <f t="shared" ca="1" si="476"/>
        <v>12.971601877669473</v>
      </c>
      <c r="C1793">
        <f t="shared" ca="1" si="477"/>
        <v>8.8714483153607873</v>
      </c>
      <c r="E1793">
        <f t="shared" ca="1" si="473"/>
        <v>0.70800886366773363</v>
      </c>
      <c r="F1793">
        <f t="shared" ca="1" si="474"/>
        <v>0.26723911912288606</v>
      </c>
      <c r="G1793">
        <f t="shared" ca="1" si="478"/>
        <v>2.4752017209380306E-2</v>
      </c>
      <c r="H1793">
        <f t="shared" ca="1" si="479"/>
        <v>1</v>
      </c>
      <c r="I1793">
        <f t="shared" ca="1" si="480"/>
        <v>133.48994553984173</v>
      </c>
      <c r="J1793">
        <f t="shared" ca="1" si="481"/>
        <v>-11.087569172384775</v>
      </c>
      <c r="K1793">
        <f t="shared" ca="1" si="482"/>
        <v>1.8703954391350865</v>
      </c>
      <c r="L1793">
        <f t="shared" ca="1" si="483"/>
        <v>-11.087569172384775</v>
      </c>
      <c r="M1793">
        <f t="shared" ca="1" si="484"/>
        <v>48.192020733605943</v>
      </c>
      <c r="N1793">
        <f t="shared" ca="1" si="485"/>
        <v>2.192550626112213</v>
      </c>
      <c r="O1793">
        <f t="shared" ca="1" si="486"/>
        <v>1.8703954391350865</v>
      </c>
      <c r="P1793">
        <f t="shared" ca="1" si="487"/>
        <v>2.192550626112213</v>
      </c>
      <c r="Q1793">
        <f t="shared" ca="1" si="488"/>
        <v>0.62973521358547102</v>
      </c>
    </row>
    <row r="1794" spans="1:17" x14ac:dyDescent="0.2">
      <c r="A1794">
        <f t="shared" si="475"/>
        <v>1782</v>
      </c>
      <c r="B1794">
        <f t="shared" ca="1" si="476"/>
        <v>22.158044003383001</v>
      </c>
      <c r="C1794">
        <f t="shared" ca="1" si="477"/>
        <v>14.188756400263687</v>
      </c>
      <c r="E1794">
        <f t="shared" ca="1" si="473"/>
        <v>9.3130995033462005E-2</v>
      </c>
      <c r="F1794">
        <f t="shared" ca="1" si="474"/>
        <v>0.78588188728272168</v>
      </c>
      <c r="G1794">
        <f t="shared" ca="1" si="478"/>
        <v>0.12098711768381631</v>
      </c>
      <c r="H1794">
        <f t="shared" ca="1" si="479"/>
        <v>1</v>
      </c>
      <c r="I1794">
        <f t="shared" ca="1" si="480"/>
        <v>2.3097216894262216</v>
      </c>
      <c r="J1794">
        <f t="shared" ca="1" si="481"/>
        <v>-4.2889317814869132</v>
      </c>
      <c r="K1794">
        <f t="shared" ca="1" si="482"/>
        <v>1.2025897983570695</v>
      </c>
      <c r="L1794">
        <f t="shared" ca="1" si="483"/>
        <v>-4.2889317814869132</v>
      </c>
      <c r="M1794">
        <f t="shared" ca="1" si="484"/>
        <v>416.76345794420854</v>
      </c>
      <c r="N1794">
        <f t="shared" ca="1" si="485"/>
        <v>31.516313373329236</v>
      </c>
      <c r="O1794">
        <f t="shared" ca="1" si="486"/>
        <v>1.2025897983570695</v>
      </c>
      <c r="P1794">
        <f t="shared" ca="1" si="487"/>
        <v>31.516313373329236</v>
      </c>
      <c r="Q1794">
        <f t="shared" ca="1" si="488"/>
        <v>15.045791641823808</v>
      </c>
    </row>
    <row r="1795" spans="1:17" x14ac:dyDescent="0.2">
      <c r="A1795">
        <f t="shared" si="475"/>
        <v>1783</v>
      </c>
      <c r="B1795">
        <f t="shared" ca="1" si="476"/>
        <v>15.851926570709962</v>
      </c>
      <c r="C1795">
        <f t="shared" ca="1" si="477"/>
        <v>6.7713673254941913</v>
      </c>
      <c r="E1795">
        <f t="shared" ca="1" si="473"/>
        <v>0.97172626032353915</v>
      </c>
      <c r="F1795">
        <f t="shared" ca="1" si="474"/>
        <v>2.0185429050906086E-2</v>
      </c>
      <c r="G1795">
        <f t="shared" ca="1" si="478"/>
        <v>8.0883106255547656E-3</v>
      </c>
      <c r="H1795">
        <f t="shared" ca="1" si="479"/>
        <v>1</v>
      </c>
      <c r="I1795">
        <f t="shared" ca="1" si="480"/>
        <v>251.45428762813128</v>
      </c>
      <c r="J1795">
        <f t="shared" ca="1" si="481"/>
        <v>-1.1494220930012575</v>
      </c>
      <c r="K1795">
        <f t="shared" ca="1" si="482"/>
        <v>0.83885307888633232</v>
      </c>
      <c r="L1795">
        <f t="shared" ca="1" si="483"/>
        <v>-1.1494220930012575</v>
      </c>
      <c r="M1795">
        <f t="shared" ca="1" si="484"/>
        <v>0.27494830321999142</v>
      </c>
      <c r="N1795">
        <f t="shared" ca="1" si="485"/>
        <v>5.4117136263523984E-2</v>
      </c>
      <c r="O1795">
        <f t="shared" ca="1" si="486"/>
        <v>0.83885307888633232</v>
      </c>
      <c r="P1795">
        <f t="shared" ca="1" si="487"/>
        <v>5.4117136263523984E-2</v>
      </c>
      <c r="Q1795">
        <f t="shared" ca="1" si="488"/>
        <v>6.7243827532004988E-2</v>
      </c>
    </row>
    <row r="1796" spans="1:17" x14ac:dyDescent="0.2">
      <c r="A1796">
        <f t="shared" si="475"/>
        <v>1784</v>
      </c>
      <c r="B1796">
        <f t="shared" ca="1" si="476"/>
        <v>13.914486960118435</v>
      </c>
      <c r="C1796">
        <f t="shared" ca="1" si="477"/>
        <v>9.073742189925678</v>
      </c>
      <c r="E1796">
        <f t="shared" ca="1" si="473"/>
        <v>0.76281173029337102</v>
      </c>
      <c r="F1796">
        <f t="shared" ca="1" si="474"/>
        <v>0.12880233782581596</v>
      </c>
      <c r="G1796">
        <f t="shared" ca="1" si="478"/>
        <v>0.10838593188081302</v>
      </c>
      <c r="H1796">
        <f t="shared" ca="1" si="479"/>
        <v>1</v>
      </c>
      <c r="I1796">
        <f t="shared" ca="1" si="480"/>
        <v>154.95510626302428</v>
      </c>
      <c r="J1796">
        <f t="shared" ca="1" si="481"/>
        <v>-5.7575633431086812</v>
      </c>
      <c r="K1796">
        <f t="shared" ca="1" si="482"/>
        <v>8.824181262265256</v>
      </c>
      <c r="L1796">
        <f t="shared" ca="1" si="483"/>
        <v>-5.7575633431086812</v>
      </c>
      <c r="M1796">
        <f t="shared" ca="1" si="484"/>
        <v>11.194960496396165</v>
      </c>
      <c r="N1796">
        <f t="shared" ca="1" si="485"/>
        <v>4.6273852920832974</v>
      </c>
      <c r="O1796">
        <f t="shared" ca="1" si="486"/>
        <v>8.824181262265256</v>
      </c>
      <c r="P1796">
        <f t="shared" ca="1" si="487"/>
        <v>4.6273852920832974</v>
      </c>
      <c r="Q1796">
        <f t="shared" ca="1" si="488"/>
        <v>12.07487418140577</v>
      </c>
    </row>
    <row r="1797" spans="1:17" x14ac:dyDescent="0.2">
      <c r="A1797">
        <f t="shared" si="475"/>
        <v>1785</v>
      </c>
      <c r="B1797">
        <f t="shared" ca="1" si="476"/>
        <v>17.307899839646264</v>
      </c>
      <c r="C1797">
        <f t="shared" ca="1" si="477"/>
        <v>12.001971436937492</v>
      </c>
      <c r="E1797">
        <f t="shared" ca="1" si="473"/>
        <v>0.31754580385800402</v>
      </c>
      <c r="F1797">
        <f t="shared" ca="1" si="474"/>
        <v>0.63014988261392491</v>
      </c>
      <c r="G1797">
        <f t="shared" ca="1" si="478"/>
        <v>5.2304313528071078E-2</v>
      </c>
      <c r="H1797">
        <f t="shared" ca="1" si="479"/>
        <v>1</v>
      </c>
      <c r="I1797">
        <f t="shared" ca="1" si="480"/>
        <v>26.852450388986057</v>
      </c>
      <c r="J1797">
        <f t="shared" ca="1" si="481"/>
        <v>-11.725945030104008</v>
      </c>
      <c r="K1797">
        <f t="shared" ca="1" si="482"/>
        <v>1.7726705372299372</v>
      </c>
      <c r="L1797">
        <f t="shared" ca="1" si="483"/>
        <v>-11.725945030104008</v>
      </c>
      <c r="M1797">
        <f t="shared" ca="1" si="484"/>
        <v>267.95557255197008</v>
      </c>
      <c r="N1797">
        <f t="shared" ca="1" si="485"/>
        <v>10.924972850944814</v>
      </c>
      <c r="O1797">
        <f t="shared" ca="1" si="486"/>
        <v>1.7726705372299372</v>
      </c>
      <c r="P1797">
        <f t="shared" ca="1" si="487"/>
        <v>10.924972850944814</v>
      </c>
      <c r="Q1797">
        <f t="shared" ca="1" si="488"/>
        <v>2.811977202129603</v>
      </c>
    </row>
    <row r="1798" spans="1:17" x14ac:dyDescent="0.2">
      <c r="A1798">
        <f t="shared" si="475"/>
        <v>1786</v>
      </c>
      <c r="B1798">
        <f t="shared" ca="1" si="476"/>
        <v>22.77316354031074</v>
      </c>
      <c r="C1798">
        <f t="shared" ca="1" si="477"/>
        <v>13.868786944048987</v>
      </c>
      <c r="E1798">
        <f t="shared" ca="1" si="473"/>
        <v>8.6590664010333773E-2</v>
      </c>
      <c r="F1798">
        <f t="shared" ca="1" si="474"/>
        <v>0.84274339179059932</v>
      </c>
      <c r="G1798">
        <f t="shared" ca="1" si="478"/>
        <v>7.066594419906691E-2</v>
      </c>
      <c r="H1798">
        <f t="shared" ca="1" si="479"/>
        <v>1</v>
      </c>
      <c r="I1798">
        <f t="shared" ca="1" si="480"/>
        <v>1.9967022458657617</v>
      </c>
      <c r="J1798">
        <f t="shared" ca="1" si="481"/>
        <v>-4.2762593992884748</v>
      </c>
      <c r="K1798">
        <f t="shared" ca="1" si="482"/>
        <v>0.65307848695618254</v>
      </c>
      <c r="L1798">
        <f t="shared" ca="1" si="483"/>
        <v>-4.2762593992884748</v>
      </c>
      <c r="M1798">
        <f t="shared" ca="1" si="484"/>
        <v>479.25404318965707</v>
      </c>
      <c r="N1798">
        <f t="shared" ca="1" si="485"/>
        <v>19.73988062900494</v>
      </c>
      <c r="O1798">
        <f t="shared" ca="1" si="486"/>
        <v>0.65307848695618254</v>
      </c>
      <c r="P1798">
        <f t="shared" ca="1" si="487"/>
        <v>19.73988062900494</v>
      </c>
      <c r="Q1798">
        <f t="shared" ca="1" si="488"/>
        <v>5.132832764870308</v>
      </c>
    </row>
    <row r="1799" spans="1:17" x14ac:dyDescent="0.2">
      <c r="A1799">
        <f t="shared" si="475"/>
        <v>1787</v>
      </c>
      <c r="B1799">
        <f t="shared" ca="1" si="476"/>
        <v>22.168142887143283</v>
      </c>
      <c r="C1799">
        <f t="shared" ca="1" si="477"/>
        <v>15.806624957782057</v>
      </c>
      <c r="E1799">
        <f t="shared" ca="1" si="473"/>
        <v>6.5132658618105244E-2</v>
      </c>
      <c r="F1799">
        <f t="shared" ca="1" si="474"/>
        <v>0.62189644627946117</v>
      </c>
      <c r="G1799">
        <f t="shared" ca="1" si="478"/>
        <v>0.31297089510243359</v>
      </c>
      <c r="H1799">
        <f t="shared" ca="1" si="479"/>
        <v>1</v>
      </c>
      <c r="I1799">
        <f t="shared" ca="1" si="480"/>
        <v>1.1297146951298609</v>
      </c>
      <c r="J1799">
        <f t="shared" ca="1" si="481"/>
        <v>-2.3736380593761126</v>
      </c>
      <c r="K1799">
        <f t="shared" ca="1" si="482"/>
        <v>2.1756393219862296</v>
      </c>
      <c r="L1799">
        <f t="shared" ca="1" si="483"/>
        <v>-2.3736380593761126</v>
      </c>
      <c r="M1799">
        <f t="shared" ca="1" si="484"/>
        <v>260.98240214116134</v>
      </c>
      <c r="N1799">
        <f t="shared" ca="1" si="485"/>
        <v>64.515048376577397</v>
      </c>
      <c r="O1799">
        <f t="shared" ca="1" si="486"/>
        <v>2.1756393219862296</v>
      </c>
      <c r="P1799">
        <f t="shared" ca="1" si="487"/>
        <v>64.515048376577397</v>
      </c>
      <c r="Q1799">
        <f t="shared" ca="1" si="488"/>
        <v>100.68034295013507</v>
      </c>
    </row>
    <row r="1800" spans="1:17" x14ac:dyDescent="0.2">
      <c r="A1800">
        <f t="shared" si="475"/>
        <v>1788</v>
      </c>
      <c r="B1800">
        <f t="shared" ca="1" si="476"/>
        <v>29.870327411650621</v>
      </c>
      <c r="C1800">
        <f t="shared" ca="1" si="477"/>
        <v>20.323615321037931</v>
      </c>
      <c r="E1800">
        <f t="shared" ca="1" si="473"/>
        <v>5.1572897945880269E-2</v>
      </c>
      <c r="F1800">
        <f t="shared" ca="1" si="474"/>
        <v>3.3370912649751949E-2</v>
      </c>
      <c r="G1800">
        <f t="shared" ca="1" si="478"/>
        <v>0.91505618940436784</v>
      </c>
      <c r="H1800">
        <f t="shared" ca="1" si="479"/>
        <v>1</v>
      </c>
      <c r="I1800">
        <f t="shared" ca="1" si="480"/>
        <v>0.70829510061538514</v>
      </c>
      <c r="J1800">
        <f t="shared" ca="1" si="481"/>
        <v>-0.1008526318053674</v>
      </c>
      <c r="K1800">
        <f t="shared" ca="1" si="482"/>
        <v>5.0367853174349397</v>
      </c>
      <c r="L1800">
        <f t="shared" ca="1" si="483"/>
        <v>-0.1008526318053674</v>
      </c>
      <c r="M1800">
        <f t="shared" ca="1" si="484"/>
        <v>0.75146929891501235</v>
      </c>
      <c r="N1800">
        <f t="shared" ca="1" si="485"/>
        <v>10.121732309163862</v>
      </c>
      <c r="O1800">
        <f t="shared" ca="1" si="486"/>
        <v>5.0367853174349397</v>
      </c>
      <c r="P1800">
        <f t="shared" ca="1" si="487"/>
        <v>10.121732309163862</v>
      </c>
      <c r="Q1800">
        <f t="shared" ca="1" si="488"/>
        <v>860.66136529008918</v>
      </c>
    </row>
    <row r="1801" spans="1:17" x14ac:dyDescent="0.2">
      <c r="A1801">
        <f t="shared" si="475"/>
        <v>1789</v>
      </c>
      <c r="B1801">
        <f t="shared" ca="1" si="476"/>
        <v>15.416032356510874</v>
      </c>
      <c r="C1801">
        <f t="shared" ca="1" si="477"/>
        <v>12.476285407951462</v>
      </c>
      <c r="E1801">
        <f t="shared" ca="1" si="473"/>
        <v>0.43343096136042625</v>
      </c>
      <c r="F1801">
        <f t="shared" ca="1" si="474"/>
        <v>0.33106663616393855</v>
      </c>
      <c r="G1801">
        <f t="shared" ca="1" si="478"/>
        <v>0.2355024024756352</v>
      </c>
      <c r="H1801">
        <f t="shared" ca="1" si="479"/>
        <v>1</v>
      </c>
      <c r="I1801">
        <f t="shared" ca="1" si="480"/>
        <v>50.027756658188757</v>
      </c>
      <c r="J1801">
        <f t="shared" ca="1" si="481"/>
        <v>-8.4087794806722442</v>
      </c>
      <c r="K1801">
        <f t="shared" ca="1" si="482"/>
        <v>10.894302118315188</v>
      </c>
      <c r="L1801">
        <f t="shared" ca="1" si="483"/>
        <v>-8.4087794806722442</v>
      </c>
      <c r="M1801">
        <f t="shared" ca="1" si="484"/>
        <v>73.96153334359515</v>
      </c>
      <c r="N1801">
        <f t="shared" ca="1" si="485"/>
        <v>25.843406467495157</v>
      </c>
      <c r="O1801">
        <f t="shared" ca="1" si="486"/>
        <v>10.894302118315188</v>
      </c>
      <c r="P1801">
        <f t="shared" ca="1" si="487"/>
        <v>25.843406467495157</v>
      </c>
      <c r="Q1801">
        <f t="shared" ca="1" si="488"/>
        <v>57.006905404930095</v>
      </c>
    </row>
    <row r="1802" spans="1:17" x14ac:dyDescent="0.2">
      <c r="A1802">
        <f t="shared" si="475"/>
        <v>1790</v>
      </c>
      <c r="B1802">
        <f t="shared" ca="1" si="476"/>
        <v>14.383295556904942</v>
      </c>
      <c r="C1802">
        <f t="shared" ca="1" si="477"/>
        <v>11.155284702734857</v>
      </c>
      <c r="E1802">
        <f t="shared" ca="1" si="473"/>
        <v>0.58847855054789966</v>
      </c>
      <c r="F1802">
        <f t="shared" ca="1" si="474"/>
        <v>0.1975841087460859</v>
      </c>
      <c r="G1802">
        <f t="shared" ca="1" si="478"/>
        <v>0.21393734070601444</v>
      </c>
      <c r="H1802">
        <f t="shared" ca="1" si="479"/>
        <v>1</v>
      </c>
      <c r="I1802">
        <f t="shared" ca="1" si="480"/>
        <v>92.221555286355027</v>
      </c>
      <c r="J1802">
        <f t="shared" ca="1" si="481"/>
        <v>-6.8136569816750399</v>
      </c>
      <c r="K1802">
        <f t="shared" ca="1" si="482"/>
        <v>13.436970780606131</v>
      </c>
      <c r="L1802">
        <f t="shared" ca="1" si="483"/>
        <v>-6.8136569816750399</v>
      </c>
      <c r="M1802">
        <f t="shared" ca="1" si="484"/>
        <v>26.343841123559145</v>
      </c>
      <c r="N1802">
        <f t="shared" ca="1" si="485"/>
        <v>14.011273339144729</v>
      </c>
      <c r="O1802">
        <f t="shared" ca="1" si="486"/>
        <v>13.436970780606131</v>
      </c>
      <c r="P1802">
        <f t="shared" ca="1" si="487"/>
        <v>14.011273339144729</v>
      </c>
      <c r="Q1802">
        <f t="shared" ca="1" si="488"/>
        <v>47.044620391215631</v>
      </c>
    </row>
    <row r="1803" spans="1:17" x14ac:dyDescent="0.2">
      <c r="A1803">
        <f t="shared" si="475"/>
        <v>1791</v>
      </c>
      <c r="B1803">
        <f t="shared" ca="1" si="476"/>
        <v>13.01616187966146</v>
      </c>
      <c r="C1803">
        <f t="shared" ca="1" si="477"/>
        <v>9.0754507354730336</v>
      </c>
      <c r="E1803">
        <f t="shared" ca="1" si="473"/>
        <v>0.69790291906657287</v>
      </c>
      <c r="F1803">
        <f t="shared" ca="1" si="474"/>
        <v>0.25986217705083675</v>
      </c>
      <c r="G1803">
        <f t="shared" ca="1" si="478"/>
        <v>4.223490388259038E-2</v>
      </c>
      <c r="H1803">
        <f t="shared" ca="1" si="479"/>
        <v>1</v>
      </c>
      <c r="I1803">
        <f t="shared" ca="1" si="480"/>
        <v>129.70633740680964</v>
      </c>
      <c r="J1803">
        <f t="shared" ca="1" si="481"/>
        <v>-10.627612314440132</v>
      </c>
      <c r="K1803">
        <f t="shared" ca="1" si="482"/>
        <v>3.1459416758656618</v>
      </c>
      <c r="L1803">
        <f t="shared" ca="1" si="483"/>
        <v>-10.627612314440132</v>
      </c>
      <c r="M1803">
        <f t="shared" ca="1" si="484"/>
        <v>45.568131296367973</v>
      </c>
      <c r="N1803">
        <f t="shared" ca="1" si="485"/>
        <v>3.6379236724327182</v>
      </c>
      <c r="O1803">
        <f t="shared" ca="1" si="486"/>
        <v>3.1459416758656618</v>
      </c>
      <c r="P1803">
        <f t="shared" ca="1" si="487"/>
        <v>3.6379236724327182</v>
      </c>
      <c r="Q1803">
        <f t="shared" ca="1" si="488"/>
        <v>1.8334953066580573</v>
      </c>
    </row>
    <row r="1804" spans="1:17" x14ac:dyDescent="0.2">
      <c r="A1804">
        <f t="shared" si="475"/>
        <v>1792</v>
      </c>
      <c r="B1804">
        <f t="shared" ca="1" si="476"/>
        <v>14.166789468115285</v>
      </c>
      <c r="C1804">
        <f t="shared" ca="1" si="477"/>
        <v>8.5987892237169987</v>
      </c>
      <c r="E1804">
        <f t="shared" ca="1" si="473"/>
        <v>0.80739279661890229</v>
      </c>
      <c r="F1804">
        <f t="shared" ca="1" si="474"/>
        <v>0.10339331269581126</v>
      </c>
      <c r="G1804">
        <f t="shared" ca="1" si="478"/>
        <v>8.9213890685286457E-2</v>
      </c>
      <c r="H1804">
        <f t="shared" ca="1" si="479"/>
        <v>1</v>
      </c>
      <c r="I1804">
        <f t="shared" ca="1" si="480"/>
        <v>173.59647699494616</v>
      </c>
      <c r="J1804">
        <f t="shared" ca="1" si="481"/>
        <v>-4.891870331104994</v>
      </c>
      <c r="K1804">
        <f t="shared" ca="1" si="482"/>
        <v>7.6877896508184529</v>
      </c>
      <c r="L1804">
        <f t="shared" ca="1" si="483"/>
        <v>-4.891870331104994</v>
      </c>
      <c r="M1804">
        <f t="shared" ca="1" si="484"/>
        <v>7.2137315139722755</v>
      </c>
      <c r="N1804">
        <f t="shared" ca="1" si="485"/>
        <v>3.0574821489844841</v>
      </c>
      <c r="O1804">
        <f t="shared" ca="1" si="486"/>
        <v>7.6877896508184529</v>
      </c>
      <c r="P1804">
        <f t="shared" ca="1" si="487"/>
        <v>3.0574821489844841</v>
      </c>
      <c r="Q1804">
        <f t="shared" ca="1" si="488"/>
        <v>8.1809123875878509</v>
      </c>
    </row>
    <row r="1805" spans="1:17" x14ac:dyDescent="0.2">
      <c r="A1805">
        <f t="shared" si="475"/>
        <v>1793</v>
      </c>
      <c r="B1805">
        <f t="shared" ca="1" si="476"/>
        <v>19.950983348004641</v>
      </c>
      <c r="C1805">
        <f t="shared" ca="1" si="477"/>
        <v>14.882256080715253</v>
      </c>
      <c r="E1805">
        <f t="shared" ca="1" si="473"/>
        <v>0.39642107831049889</v>
      </c>
      <c r="F1805">
        <f t="shared" ca="1" si="474"/>
        <v>7.7840626047137901E-2</v>
      </c>
      <c r="G1805">
        <f t="shared" ca="1" si="478"/>
        <v>0.52573829564236318</v>
      </c>
      <c r="H1805">
        <f t="shared" ca="1" si="479"/>
        <v>1</v>
      </c>
      <c r="I1805">
        <f t="shared" ca="1" si="480"/>
        <v>41.848957474875071</v>
      </c>
      <c r="J1805">
        <f t="shared" ca="1" si="481"/>
        <v>-1.8082591639586836</v>
      </c>
      <c r="K1805">
        <f t="shared" ca="1" si="482"/>
        <v>22.243877423708632</v>
      </c>
      <c r="L1805">
        <f t="shared" ca="1" si="483"/>
        <v>-1.8082591639586836</v>
      </c>
      <c r="M1805">
        <f t="shared" ca="1" si="484"/>
        <v>4.0887232351893132</v>
      </c>
      <c r="N1805">
        <f t="shared" ca="1" si="485"/>
        <v>13.564848048893259</v>
      </c>
      <c r="O1805">
        <f t="shared" ca="1" si="486"/>
        <v>22.243877423708632</v>
      </c>
      <c r="P1805">
        <f t="shared" ca="1" si="487"/>
        <v>13.564848048893259</v>
      </c>
      <c r="Q1805">
        <f t="shared" ca="1" si="488"/>
        <v>284.10312322500766</v>
      </c>
    </row>
    <row r="1806" spans="1:17" x14ac:dyDescent="0.2">
      <c r="A1806">
        <f t="shared" si="475"/>
        <v>1794</v>
      </c>
      <c r="B1806">
        <f t="shared" ca="1" si="476"/>
        <v>19.364170136635355</v>
      </c>
      <c r="C1806">
        <f t="shared" ca="1" si="477"/>
        <v>13.306636681039667</v>
      </c>
      <c r="E1806">
        <f t="shared" ref="E1806:E1869" ca="1" si="489">RAND()</f>
        <v>0.20703815420585592</v>
      </c>
      <c r="F1806">
        <f t="shared" ref="F1806:F1869" ca="1" si="490">RAND()*(1-E1806)</f>
        <v>0.67576782248729139</v>
      </c>
      <c r="G1806">
        <f t="shared" ca="1" si="478"/>
        <v>0.11719402330685269</v>
      </c>
      <c r="H1806">
        <f t="shared" ca="1" si="479"/>
        <v>1</v>
      </c>
      <c r="I1806">
        <f t="shared" ca="1" si="480"/>
        <v>11.414895520182517</v>
      </c>
      <c r="J1806">
        <f t="shared" ca="1" si="481"/>
        <v>-8.1987097466734902</v>
      </c>
      <c r="K1806">
        <f t="shared" ca="1" si="482"/>
        <v>2.5896435675877196</v>
      </c>
      <c r="L1806">
        <f t="shared" ca="1" si="483"/>
        <v>-8.1987097466734902</v>
      </c>
      <c r="M1806">
        <f t="shared" ca="1" si="484"/>
        <v>308.15561875873857</v>
      </c>
      <c r="N1806">
        <f t="shared" ca="1" si="485"/>
        <v>26.250765512371352</v>
      </c>
      <c r="O1806">
        <f t="shared" ca="1" si="486"/>
        <v>2.5896435675877196</v>
      </c>
      <c r="P1806">
        <f t="shared" ca="1" si="487"/>
        <v>26.250765512371352</v>
      </c>
      <c r="Q1806">
        <f t="shared" ca="1" si="488"/>
        <v>14.117172135068333</v>
      </c>
    </row>
    <row r="1807" spans="1:17" x14ac:dyDescent="0.2">
      <c r="A1807">
        <f t="shared" si="475"/>
        <v>1795</v>
      </c>
      <c r="B1807">
        <f t="shared" ca="1" si="476"/>
        <v>13.411591817293537</v>
      </c>
      <c r="C1807">
        <f t="shared" ca="1" si="477"/>
        <v>9.189647818829199</v>
      </c>
      <c r="E1807">
        <f t="shared" ca="1" si="489"/>
        <v>0.72570372930991645</v>
      </c>
      <c r="F1807">
        <f t="shared" ca="1" si="490"/>
        <v>0.18805639041914179</v>
      </c>
      <c r="G1807">
        <f t="shared" ca="1" si="478"/>
        <v>8.623988027094176E-2</v>
      </c>
      <c r="H1807">
        <f t="shared" ca="1" si="479"/>
        <v>1</v>
      </c>
      <c r="I1807">
        <f t="shared" ca="1" si="480"/>
        <v>140.24580389814955</v>
      </c>
      <c r="J1807">
        <f t="shared" ca="1" si="481"/>
        <v>-7.9973309174771439</v>
      </c>
      <c r="K1807">
        <f t="shared" ca="1" si="482"/>
        <v>6.6796182338018877</v>
      </c>
      <c r="L1807">
        <f t="shared" ca="1" si="483"/>
        <v>-7.9973309174771439</v>
      </c>
      <c r="M1807">
        <f t="shared" ca="1" si="484"/>
        <v>23.864440993601267</v>
      </c>
      <c r="N1807">
        <f t="shared" ca="1" si="485"/>
        <v>5.3757026839160416</v>
      </c>
      <c r="O1807">
        <f t="shared" ca="1" si="486"/>
        <v>6.6796182338018877</v>
      </c>
      <c r="P1807">
        <f t="shared" ca="1" si="487"/>
        <v>5.3757026839160416</v>
      </c>
      <c r="Q1807">
        <f t="shared" ca="1" si="488"/>
        <v>7.6445701814625799</v>
      </c>
    </row>
    <row r="1808" spans="1:17" x14ac:dyDescent="0.2">
      <c r="A1808">
        <f t="shared" si="475"/>
        <v>1796</v>
      </c>
      <c r="B1808">
        <f t="shared" ca="1" si="476"/>
        <v>14.602836689685651</v>
      </c>
      <c r="C1808">
        <f t="shared" ca="1" si="477"/>
        <v>7.2706134680436687</v>
      </c>
      <c r="E1808">
        <f t="shared" ca="1" si="489"/>
        <v>0.9010055800740866</v>
      </c>
      <c r="F1808">
        <f t="shared" ca="1" si="490"/>
        <v>9.515505829873365E-2</v>
      </c>
      <c r="G1808">
        <f t="shared" ca="1" si="478"/>
        <v>3.839361627179752E-3</v>
      </c>
      <c r="H1808">
        <f t="shared" ca="1" si="479"/>
        <v>1</v>
      </c>
      <c r="I1808">
        <f t="shared" ca="1" si="480"/>
        <v>216.18528403295198</v>
      </c>
      <c r="J1808">
        <f t="shared" ca="1" si="481"/>
        <v>-5.0240849760668356</v>
      </c>
      <c r="K1808">
        <f t="shared" ca="1" si="482"/>
        <v>0.36920760865081326</v>
      </c>
      <c r="L1808">
        <f t="shared" ca="1" si="483"/>
        <v>-5.0240849760668356</v>
      </c>
      <c r="M1808">
        <f t="shared" ca="1" si="484"/>
        <v>6.1099665588649277</v>
      </c>
      <c r="N1808">
        <f t="shared" ca="1" si="485"/>
        <v>0.1210960284154433</v>
      </c>
      <c r="O1808">
        <f t="shared" ca="1" si="486"/>
        <v>0.36920760865081326</v>
      </c>
      <c r="P1808">
        <f t="shared" ca="1" si="487"/>
        <v>0.1210960284154433</v>
      </c>
      <c r="Q1808">
        <f t="shared" ca="1" si="488"/>
        <v>1.5151471813619071E-2</v>
      </c>
    </row>
    <row r="1809" spans="1:17" x14ac:dyDescent="0.2">
      <c r="A1809">
        <f t="shared" si="475"/>
        <v>1797</v>
      </c>
      <c r="B1809">
        <f t="shared" ca="1" si="476"/>
        <v>16.837828198659885</v>
      </c>
      <c r="C1809">
        <f t="shared" ca="1" si="477"/>
        <v>11.992458744700478</v>
      </c>
      <c r="E1809">
        <f t="shared" ca="1" si="489"/>
        <v>0.33476734813597875</v>
      </c>
      <c r="F1809">
        <f t="shared" ca="1" si="490"/>
        <v>0.59661258062943234</v>
      </c>
      <c r="G1809">
        <f t="shared" ca="1" si="478"/>
        <v>6.8620071234588909E-2</v>
      </c>
      <c r="H1809">
        <f t="shared" ca="1" si="479"/>
        <v>1</v>
      </c>
      <c r="I1809">
        <f t="shared" ca="1" si="480"/>
        <v>29.844021935760232</v>
      </c>
      <c r="J1809">
        <f t="shared" ca="1" si="481"/>
        <v>-11.703967712838043</v>
      </c>
      <c r="K1809">
        <f t="shared" ca="1" si="482"/>
        <v>2.4517625012400495</v>
      </c>
      <c r="L1809">
        <f t="shared" ca="1" si="483"/>
        <v>-11.703967712838043</v>
      </c>
      <c r="M1809">
        <f t="shared" ca="1" si="484"/>
        <v>240.19274635731176</v>
      </c>
      <c r="N1809">
        <f t="shared" ca="1" si="485"/>
        <v>13.570085116546009</v>
      </c>
      <c r="O1809">
        <f t="shared" ca="1" si="486"/>
        <v>2.4517625012400495</v>
      </c>
      <c r="P1809">
        <f t="shared" ca="1" si="487"/>
        <v>13.570085116546009</v>
      </c>
      <c r="Q1809">
        <f t="shared" ca="1" si="488"/>
        <v>4.8399303446179447</v>
      </c>
    </row>
    <row r="1810" spans="1:17" x14ac:dyDescent="0.2">
      <c r="A1810">
        <f t="shared" si="475"/>
        <v>1798</v>
      </c>
      <c r="B1810">
        <f t="shared" ca="1" si="476"/>
        <v>28.354813199000823</v>
      </c>
      <c r="C1810">
        <f t="shared" ca="1" si="477"/>
        <v>19.446846777023982</v>
      </c>
      <c r="E1810">
        <f t="shared" ca="1" si="489"/>
        <v>0.11977875990159981</v>
      </c>
      <c r="F1810">
        <f t="shared" ca="1" si="490"/>
        <v>1.4968402423038981E-2</v>
      </c>
      <c r="G1810">
        <f t="shared" ca="1" si="478"/>
        <v>0.86525283767536121</v>
      </c>
      <c r="H1810">
        <f t="shared" ca="1" si="479"/>
        <v>1</v>
      </c>
      <c r="I1810">
        <f t="shared" ca="1" si="480"/>
        <v>3.8205931374653845</v>
      </c>
      <c r="J1810">
        <f t="shared" ca="1" si="481"/>
        <v>-0.10506374544446706</v>
      </c>
      <c r="K1810">
        <f t="shared" ca="1" si="482"/>
        <v>11.061320763768302</v>
      </c>
      <c r="L1810">
        <f t="shared" ca="1" si="483"/>
        <v>-0.10506374544446706</v>
      </c>
      <c r="M1810">
        <f t="shared" ca="1" si="484"/>
        <v>0.15119101237695687</v>
      </c>
      <c r="N1810">
        <f t="shared" ca="1" si="485"/>
        <v>4.2929663373049003</v>
      </c>
      <c r="O1810">
        <f t="shared" ca="1" si="486"/>
        <v>11.061320763768302</v>
      </c>
      <c r="P1810">
        <f t="shared" ca="1" si="487"/>
        <v>4.2929663373049003</v>
      </c>
      <c r="Q1810">
        <f t="shared" ca="1" si="488"/>
        <v>769.52520068913145</v>
      </c>
    </row>
    <row r="1811" spans="1:17" x14ac:dyDescent="0.2">
      <c r="A1811">
        <f t="shared" si="475"/>
        <v>1799</v>
      </c>
      <c r="B1811">
        <f t="shared" ca="1" si="476"/>
        <v>17.937166684019211</v>
      </c>
      <c r="C1811">
        <f t="shared" ca="1" si="477"/>
        <v>13.518914217334633</v>
      </c>
      <c r="E1811">
        <f t="shared" ca="1" si="489"/>
        <v>0.48494892284143343</v>
      </c>
      <c r="F1811">
        <f t="shared" ca="1" si="490"/>
        <v>8.4683194616014229E-2</v>
      </c>
      <c r="G1811">
        <f t="shared" ca="1" si="478"/>
        <v>0.43036788254255232</v>
      </c>
      <c r="H1811">
        <f t="shared" ca="1" si="479"/>
        <v>1</v>
      </c>
      <c r="I1811">
        <f t="shared" ca="1" si="480"/>
        <v>62.627224402837221</v>
      </c>
      <c r="J1811">
        <f t="shared" ca="1" si="481"/>
        <v>-2.4065276070919244</v>
      </c>
      <c r="K1811">
        <f t="shared" ca="1" si="482"/>
        <v>22.275117017337475</v>
      </c>
      <c r="L1811">
        <f t="shared" ca="1" si="483"/>
        <v>-2.4065276070919244</v>
      </c>
      <c r="M1811">
        <f t="shared" ca="1" si="484"/>
        <v>4.8391550803122003</v>
      </c>
      <c r="N1811">
        <f t="shared" ca="1" si="485"/>
        <v>12.080254578327436</v>
      </c>
      <c r="O1811">
        <f t="shared" ca="1" si="486"/>
        <v>22.275117017337475</v>
      </c>
      <c r="P1811">
        <f t="shared" ca="1" si="487"/>
        <v>12.080254578327436</v>
      </c>
      <c r="Q1811">
        <f t="shared" ca="1" si="488"/>
        <v>190.37788118999333</v>
      </c>
    </row>
    <row r="1812" spans="1:17" x14ac:dyDescent="0.2">
      <c r="A1812">
        <f t="shared" si="475"/>
        <v>1800</v>
      </c>
      <c r="B1812">
        <f t="shared" ca="1" si="476"/>
        <v>13.416635385668734</v>
      </c>
      <c r="C1812">
        <f t="shared" ca="1" si="477"/>
        <v>8.3943845454785571</v>
      </c>
      <c r="E1812">
        <f t="shared" ca="1" si="489"/>
        <v>0.7817949127978312</v>
      </c>
      <c r="F1812">
        <f t="shared" ca="1" si="490"/>
        <v>0.18304421563912909</v>
      </c>
      <c r="G1812">
        <f t="shared" ca="1" si="478"/>
        <v>3.5160871563039708E-2</v>
      </c>
      <c r="H1812">
        <f t="shared" ca="1" si="479"/>
        <v>1</v>
      </c>
      <c r="I1812">
        <f t="shared" ca="1" si="480"/>
        <v>162.76343497567018</v>
      </c>
      <c r="J1812">
        <f t="shared" ca="1" si="481"/>
        <v>-8.3858379449791851</v>
      </c>
      <c r="K1812">
        <f t="shared" ca="1" si="482"/>
        <v>2.9338412714827395</v>
      </c>
      <c r="L1812">
        <f t="shared" ca="1" si="483"/>
        <v>-8.3858379449791851</v>
      </c>
      <c r="M1812">
        <f t="shared" ca="1" si="484"/>
        <v>22.609298756311407</v>
      </c>
      <c r="N1812">
        <f t="shared" ca="1" si="485"/>
        <v>2.1333133016374726</v>
      </c>
      <c r="O1812">
        <f t="shared" ca="1" si="486"/>
        <v>2.9338412714827395</v>
      </c>
      <c r="P1812">
        <f t="shared" ca="1" si="487"/>
        <v>2.1333133016374726</v>
      </c>
      <c r="Q1812">
        <f t="shared" ca="1" si="488"/>
        <v>1.2707380837147297</v>
      </c>
    </row>
    <row r="1813" spans="1:17" x14ac:dyDescent="0.2">
      <c r="A1813">
        <f t="shared" ref="A1813:A1876" si="491">A1812+1</f>
        <v>1801</v>
      </c>
      <c r="B1813">
        <f t="shared" ref="B1813:B1876" ca="1" si="492">SUM(I1813:Q1813)^0.5</f>
        <v>14.217307048119366</v>
      </c>
      <c r="C1813">
        <f t="shared" ref="C1813:C1876" ca="1" si="493">E1813*C$2+F1813*C$3+G1813*C$4</f>
        <v>7.8474428330228019</v>
      </c>
      <c r="E1813">
        <f t="shared" ca="1" si="489"/>
        <v>0.8550057947519818</v>
      </c>
      <c r="F1813">
        <f t="shared" ca="1" si="490"/>
        <v>0.10954152883947299</v>
      </c>
      <c r="G1813">
        <f t="shared" ref="G1813:G1876" ca="1" si="494">1-E1813-F1813</f>
        <v>3.5452676408545214E-2</v>
      </c>
      <c r="H1813">
        <f t="shared" ref="H1813:H1876" ca="1" si="495">SUM(E1813:G1813)</f>
        <v>1</v>
      </c>
      <c r="I1813">
        <f t="shared" ref="I1813:I1876" ca="1" si="496">E1813*E1813*B$2*B$2*B$7</f>
        <v>194.67459628253636</v>
      </c>
      <c r="J1813">
        <f t="shared" ref="J1813:J1876" ca="1" si="497">E1813*F1813*B$2*B$3*C$7</f>
        <v>-5.4883964167312076</v>
      </c>
      <c r="K1813">
        <f t="shared" ref="K1813:K1876" ca="1" si="498">E1813*G1813*B$2*B$4*D$7</f>
        <v>3.2352081400238881</v>
      </c>
      <c r="L1813">
        <f t="shared" ref="L1813:L1876" ca="1" si="499">J1813</f>
        <v>-5.4883964167312076</v>
      </c>
      <c r="M1813">
        <f t="shared" ref="M1813:M1876" ca="1" si="500">F1813*F1813*B$3*B$3*C$8</f>
        <v>8.097159045522039</v>
      </c>
      <c r="N1813">
        <f t="shared" ref="N1813:N1876" ca="1" si="501">F1813*G1813*B$3*B$4*D$8</f>
        <v>1.2872616317801218</v>
      </c>
      <c r="O1813">
        <f t="shared" ref="O1813:O1876" ca="1" si="502">K1813</f>
        <v>3.2352081400238881</v>
      </c>
      <c r="P1813">
        <f t="shared" ref="P1813:P1876" ca="1" si="503">N1813</f>
        <v>1.2872616317801218</v>
      </c>
      <c r="Q1813">
        <f t="shared" ref="Q1813:Q1876" ca="1" si="504">G1813*G1813*B$4*B$4*D$9</f>
        <v>1.2919176623005599</v>
      </c>
    </row>
    <row r="1814" spans="1:17" x14ac:dyDescent="0.2">
      <c r="A1814">
        <f t="shared" si="491"/>
        <v>1802</v>
      </c>
      <c r="B1814">
        <f t="shared" ca="1" si="492"/>
        <v>17.375041041675161</v>
      </c>
      <c r="C1814">
        <f t="shared" ca="1" si="493"/>
        <v>13.6134423112776</v>
      </c>
      <c r="E1814">
        <f t="shared" ca="1" si="489"/>
        <v>0.43663484582839185</v>
      </c>
      <c r="F1814">
        <f t="shared" ca="1" si="490"/>
        <v>0.16951920121835268</v>
      </c>
      <c r="G1814">
        <f t="shared" ca="1" si="494"/>
        <v>0.39384595295325547</v>
      </c>
      <c r="H1814">
        <f t="shared" ca="1" si="495"/>
        <v>1</v>
      </c>
      <c r="I1814">
        <f t="shared" ca="1" si="496"/>
        <v>50.770091961938697</v>
      </c>
      <c r="J1814">
        <f t="shared" ca="1" si="497"/>
        <v>-4.3374542309311543</v>
      </c>
      <c r="K1814">
        <f t="shared" ca="1" si="498"/>
        <v>18.353923649074307</v>
      </c>
      <c r="L1814">
        <f t="shared" ca="1" si="499"/>
        <v>-4.3374542309311543</v>
      </c>
      <c r="M1814">
        <f t="shared" ca="1" si="500"/>
        <v>19.391565365736792</v>
      </c>
      <c r="N1814">
        <f t="shared" ca="1" si="501"/>
        <v>22.13014627957493</v>
      </c>
      <c r="O1814">
        <f t="shared" ca="1" si="502"/>
        <v>18.353923649074307</v>
      </c>
      <c r="P1814">
        <f t="shared" ca="1" si="503"/>
        <v>22.13014627957493</v>
      </c>
      <c r="Q1814">
        <f t="shared" ca="1" si="504"/>
        <v>159.43716247678461</v>
      </c>
    </row>
    <row r="1815" spans="1:17" x14ac:dyDescent="0.2">
      <c r="A1815">
        <f t="shared" si="491"/>
        <v>1803</v>
      </c>
      <c r="B1815">
        <f t="shared" ca="1" si="492"/>
        <v>17.671828866322723</v>
      </c>
      <c r="C1815">
        <f t="shared" ca="1" si="493"/>
        <v>13.837529633832288</v>
      </c>
      <c r="E1815">
        <f t="shared" ca="1" si="489"/>
        <v>0.41994772401189961</v>
      </c>
      <c r="F1815">
        <f t="shared" ca="1" si="490"/>
        <v>0.17271533545334544</v>
      </c>
      <c r="G1815">
        <f t="shared" ca="1" si="494"/>
        <v>0.40733694053475494</v>
      </c>
      <c r="H1815">
        <f t="shared" ca="1" si="495"/>
        <v>1</v>
      </c>
      <c r="I1815">
        <f t="shared" ca="1" si="496"/>
        <v>46.963627007408881</v>
      </c>
      <c r="J1815">
        <f t="shared" ca="1" si="497"/>
        <v>-4.2503407446992325</v>
      </c>
      <c r="K1815">
        <f t="shared" ca="1" si="498"/>
        <v>18.257157863512326</v>
      </c>
      <c r="L1815">
        <f t="shared" ca="1" si="499"/>
        <v>-4.2503407446992325</v>
      </c>
      <c r="M1815">
        <f t="shared" ca="1" si="500"/>
        <v>20.129680175593958</v>
      </c>
      <c r="N1815">
        <f t="shared" ca="1" si="501"/>
        <v>23.319739663012733</v>
      </c>
      <c r="O1815">
        <f t="shared" ca="1" si="502"/>
        <v>18.257157863512326</v>
      </c>
      <c r="P1815">
        <f t="shared" ca="1" si="503"/>
        <v>23.319739663012733</v>
      </c>
      <c r="Q1815">
        <f t="shared" ca="1" si="504"/>
        <v>170.54711473394252</v>
      </c>
    </row>
    <row r="1816" spans="1:17" x14ac:dyDescent="0.2">
      <c r="A1816">
        <f t="shared" si="491"/>
        <v>1804</v>
      </c>
      <c r="B1816">
        <f t="shared" ca="1" si="492"/>
        <v>14.359858707141695</v>
      </c>
      <c r="C1816">
        <f t="shared" ca="1" si="493"/>
        <v>7.5512791194101512</v>
      </c>
      <c r="E1816">
        <f t="shared" ca="1" si="489"/>
        <v>0.87683198048511146</v>
      </c>
      <c r="F1816">
        <f t="shared" ca="1" si="490"/>
        <v>0.10577906864464025</v>
      </c>
      <c r="G1816">
        <f t="shared" ca="1" si="494"/>
        <v>1.738895087024829E-2</v>
      </c>
      <c r="H1816">
        <f t="shared" ca="1" si="495"/>
        <v>1</v>
      </c>
      <c r="I1816">
        <f t="shared" ca="1" si="496"/>
        <v>204.74057994898425</v>
      </c>
      <c r="J1816">
        <f t="shared" ca="1" si="497"/>
        <v>-5.4351775568580569</v>
      </c>
      <c r="K1816">
        <f t="shared" ca="1" si="498"/>
        <v>1.627323528104208</v>
      </c>
      <c r="L1816">
        <f t="shared" ca="1" si="499"/>
        <v>-5.4351775568580569</v>
      </c>
      <c r="M1816">
        <f t="shared" ca="1" si="500"/>
        <v>7.5504798279734047</v>
      </c>
      <c r="N1816">
        <f t="shared" ca="1" si="501"/>
        <v>0.60969427842866075</v>
      </c>
      <c r="O1816">
        <f t="shared" ca="1" si="502"/>
        <v>1.627323528104208</v>
      </c>
      <c r="P1816">
        <f t="shared" ca="1" si="503"/>
        <v>0.60969427842866075</v>
      </c>
      <c r="Q1816">
        <f t="shared" ca="1" si="504"/>
        <v>0.31080181276589441</v>
      </c>
    </row>
    <row r="1817" spans="1:17" x14ac:dyDescent="0.2">
      <c r="A1817">
        <f t="shared" si="491"/>
        <v>1805</v>
      </c>
      <c r="B1817">
        <f t="shared" ca="1" si="492"/>
        <v>21.36544334837571</v>
      </c>
      <c r="C1817">
        <f t="shared" ca="1" si="493"/>
        <v>13.621194059777245</v>
      </c>
      <c r="E1817">
        <f t="shared" ca="1" si="489"/>
        <v>0.13491992257862362</v>
      </c>
      <c r="F1817">
        <f t="shared" ca="1" si="490"/>
        <v>0.77874914845088705</v>
      </c>
      <c r="G1817">
        <f t="shared" ca="1" si="494"/>
        <v>8.6330928970489329E-2</v>
      </c>
      <c r="H1817">
        <f t="shared" ca="1" si="495"/>
        <v>1</v>
      </c>
      <c r="I1817">
        <f t="shared" ca="1" si="496"/>
        <v>4.8475615609459837</v>
      </c>
      <c r="J1817">
        <f t="shared" ca="1" si="497"/>
        <v>-6.1570302042857383</v>
      </c>
      <c r="K1817">
        <f t="shared" ca="1" si="498"/>
        <v>1.2431588879035091</v>
      </c>
      <c r="L1817">
        <f t="shared" ca="1" si="499"/>
        <v>-6.1570302042857383</v>
      </c>
      <c r="M1817">
        <f t="shared" ca="1" si="500"/>
        <v>409.23261939652008</v>
      </c>
      <c r="N1817">
        <f t="shared" ca="1" si="501"/>
        <v>22.284505383984381</v>
      </c>
      <c r="O1817">
        <f t="shared" ca="1" si="502"/>
        <v>1.2431588879035091</v>
      </c>
      <c r="P1817">
        <f t="shared" ca="1" si="503"/>
        <v>22.284505383984381</v>
      </c>
      <c r="Q1817">
        <f t="shared" ca="1" si="504"/>
        <v>7.6607203799814991</v>
      </c>
    </row>
    <row r="1818" spans="1:17" x14ac:dyDescent="0.2">
      <c r="A1818">
        <f t="shared" si="491"/>
        <v>1806</v>
      </c>
      <c r="B1818">
        <f t="shared" ca="1" si="492"/>
        <v>15.868842271371971</v>
      </c>
      <c r="C1818">
        <f t="shared" ca="1" si="493"/>
        <v>6.7235000733515458</v>
      </c>
      <c r="E1818">
        <f t="shared" ca="1" si="489"/>
        <v>0.97454527866097773</v>
      </c>
      <c r="F1818">
        <f t="shared" ca="1" si="490"/>
        <v>2.1010676342357006E-2</v>
      </c>
      <c r="G1818">
        <f t="shared" ca="1" si="494"/>
        <v>4.4440449966652619E-3</v>
      </c>
      <c r="H1818">
        <f t="shared" ca="1" si="495"/>
        <v>1</v>
      </c>
      <c r="I1818">
        <f t="shared" ca="1" si="496"/>
        <v>252.91536259271527</v>
      </c>
      <c r="J1818">
        <f t="shared" ca="1" si="497"/>
        <v>-1.1998851282517902</v>
      </c>
      <c r="K1818">
        <f t="shared" ca="1" si="498"/>
        <v>0.46223689924287481</v>
      </c>
      <c r="L1818">
        <f t="shared" ca="1" si="499"/>
        <v>-1.1998851282517902</v>
      </c>
      <c r="M1818">
        <f t="shared" ca="1" si="500"/>
        <v>0.2978894615411416</v>
      </c>
      <c r="N1818">
        <f t="shared" ca="1" si="501"/>
        <v>3.0949773888195125E-2</v>
      </c>
      <c r="O1818">
        <f t="shared" ca="1" si="502"/>
        <v>0.46223689924287481</v>
      </c>
      <c r="P1818">
        <f t="shared" ca="1" si="503"/>
        <v>3.0949773888195125E-2</v>
      </c>
      <c r="Q1818">
        <f t="shared" ca="1" si="504"/>
        <v>2.0299889667034682E-2</v>
      </c>
    </row>
    <row r="1819" spans="1:17" x14ac:dyDescent="0.2">
      <c r="A1819">
        <f t="shared" si="491"/>
        <v>1807</v>
      </c>
      <c r="B1819">
        <f t="shared" ca="1" si="492"/>
        <v>14.3733556248201</v>
      </c>
      <c r="C1819">
        <f t="shared" ca="1" si="493"/>
        <v>11.532615986152805</v>
      </c>
      <c r="E1819">
        <f t="shared" ca="1" si="489"/>
        <v>0.50152398999524883</v>
      </c>
      <c r="F1819">
        <f t="shared" ca="1" si="490"/>
        <v>0.32201520394331862</v>
      </c>
      <c r="G1819">
        <f t="shared" ca="1" si="494"/>
        <v>0.17646080606143255</v>
      </c>
      <c r="H1819">
        <f t="shared" ca="1" si="495"/>
        <v>1</v>
      </c>
      <c r="I1819">
        <f t="shared" ca="1" si="496"/>
        <v>66.981457029602922</v>
      </c>
      <c r="J1819">
        <f t="shared" ca="1" si="497"/>
        <v>-9.4638033053581143</v>
      </c>
      <c r="K1819">
        <f t="shared" ca="1" si="498"/>
        <v>9.4454817336433621</v>
      </c>
      <c r="L1819">
        <f t="shared" ca="1" si="499"/>
        <v>-9.4638033053581143</v>
      </c>
      <c r="M1819">
        <f t="shared" ca="1" si="500"/>
        <v>69.9725705518794</v>
      </c>
      <c r="N1819">
        <f t="shared" ca="1" si="501"/>
        <v>18.834913771165304</v>
      </c>
      <c r="O1819">
        <f t="shared" ca="1" si="502"/>
        <v>9.4454817336433621</v>
      </c>
      <c r="P1819">
        <f t="shared" ca="1" si="503"/>
        <v>18.834913771165304</v>
      </c>
      <c r="Q1819">
        <f t="shared" ca="1" si="504"/>
        <v>32.0061399371642</v>
      </c>
    </row>
    <row r="1820" spans="1:17" x14ac:dyDescent="0.2">
      <c r="A1820">
        <f t="shared" si="491"/>
        <v>1808</v>
      </c>
      <c r="B1820">
        <f t="shared" ca="1" si="492"/>
        <v>13.306802676179371</v>
      </c>
      <c r="C1820">
        <f t="shared" ca="1" si="493"/>
        <v>9.9132894684920885</v>
      </c>
      <c r="E1820">
        <f t="shared" ca="1" si="489"/>
        <v>0.64655267574404252</v>
      </c>
      <c r="F1820">
        <f t="shared" ca="1" si="490"/>
        <v>0.24947897835972002</v>
      </c>
      <c r="G1820">
        <f t="shared" ca="1" si="494"/>
        <v>0.10396834589623746</v>
      </c>
      <c r="H1820">
        <f t="shared" ca="1" si="495"/>
        <v>1</v>
      </c>
      <c r="I1820">
        <f t="shared" ca="1" si="496"/>
        <v>111.32148553688729</v>
      </c>
      <c r="J1820">
        <f t="shared" ca="1" si="497"/>
        <v>-9.4522562386215103</v>
      </c>
      <c r="K1820">
        <f t="shared" ca="1" si="498"/>
        <v>7.1744595224358472</v>
      </c>
      <c r="L1820">
        <f t="shared" ca="1" si="499"/>
        <v>-9.4522562386215103</v>
      </c>
      <c r="M1820">
        <f t="shared" ca="1" si="500"/>
        <v>41.999390482172828</v>
      </c>
      <c r="N1820">
        <f t="shared" ca="1" si="501"/>
        <v>8.5975377543619622</v>
      </c>
      <c r="O1820">
        <f t="shared" ca="1" si="502"/>
        <v>7.1744595224358472</v>
      </c>
      <c r="P1820">
        <f t="shared" ca="1" si="503"/>
        <v>8.5975377543619622</v>
      </c>
      <c r="Q1820">
        <f t="shared" ca="1" si="504"/>
        <v>11.110639367361744</v>
      </c>
    </row>
    <row r="1821" spans="1:17" x14ac:dyDescent="0.2">
      <c r="A1821">
        <f t="shared" si="491"/>
        <v>1809</v>
      </c>
      <c r="B1821">
        <f t="shared" ca="1" si="492"/>
        <v>19.524926358420164</v>
      </c>
      <c r="C1821">
        <f t="shared" ca="1" si="493"/>
        <v>14.279653429994474</v>
      </c>
      <c r="E1821">
        <f t="shared" ca="1" si="489"/>
        <v>0.18369195989867348</v>
      </c>
      <c r="F1821">
        <f t="shared" ca="1" si="490"/>
        <v>0.59030670429661858</v>
      </c>
      <c r="G1821">
        <f t="shared" ca="1" si="494"/>
        <v>0.22600133580470794</v>
      </c>
      <c r="H1821">
        <f t="shared" ca="1" si="495"/>
        <v>1</v>
      </c>
      <c r="I1821">
        <f t="shared" ca="1" si="496"/>
        <v>8.9856906317960465</v>
      </c>
      <c r="J1821">
        <f t="shared" ca="1" si="497"/>
        <v>-6.3542672935793529</v>
      </c>
      <c r="K1821">
        <f t="shared" ca="1" si="498"/>
        <v>4.4308321243068605</v>
      </c>
      <c r="L1821">
        <f t="shared" ca="1" si="499"/>
        <v>-6.3542672935793529</v>
      </c>
      <c r="M1821">
        <f t="shared" ca="1" si="500"/>
        <v>235.14216106680894</v>
      </c>
      <c r="N1821">
        <f t="shared" ca="1" si="501"/>
        <v>44.220914732000949</v>
      </c>
      <c r="O1821">
        <f t="shared" ca="1" si="502"/>
        <v>4.4308321243068605</v>
      </c>
      <c r="P1821">
        <f t="shared" ca="1" si="503"/>
        <v>44.220914732000949</v>
      </c>
      <c r="Q1821">
        <f t="shared" ca="1" si="504"/>
        <v>52.499938477668621</v>
      </c>
    </row>
    <row r="1822" spans="1:17" x14ac:dyDescent="0.2">
      <c r="A1822">
        <f t="shared" si="491"/>
        <v>1810</v>
      </c>
      <c r="B1822">
        <f t="shared" ca="1" si="492"/>
        <v>22.65238254994367</v>
      </c>
      <c r="C1822">
        <f t="shared" ca="1" si="493"/>
        <v>14.449107450515635</v>
      </c>
      <c r="E1822">
        <f t="shared" ca="1" si="489"/>
        <v>7.0505123344794418E-2</v>
      </c>
      <c r="F1822">
        <f t="shared" ca="1" si="490"/>
        <v>0.79614543907317004</v>
      </c>
      <c r="G1822">
        <f t="shared" ca="1" si="494"/>
        <v>0.13334943758203555</v>
      </c>
      <c r="H1822">
        <f t="shared" ca="1" si="495"/>
        <v>1</v>
      </c>
      <c r="I1822">
        <f t="shared" ca="1" si="496"/>
        <v>1.3237699548773629</v>
      </c>
      <c r="J1822">
        <f t="shared" ca="1" si="497"/>
        <v>-3.289354677599813</v>
      </c>
      <c r="K1822">
        <f t="shared" ca="1" si="498"/>
        <v>1.0034506227517286</v>
      </c>
      <c r="L1822">
        <f t="shared" ca="1" si="499"/>
        <v>-3.289354677599813</v>
      </c>
      <c r="M1822">
        <f t="shared" ca="1" si="500"/>
        <v>427.72033359395084</v>
      </c>
      <c r="N1822">
        <f t="shared" ca="1" si="501"/>
        <v>35.190270079659605</v>
      </c>
      <c r="O1822">
        <f t="shared" ca="1" si="502"/>
        <v>1.0034506227517286</v>
      </c>
      <c r="P1822">
        <f t="shared" ca="1" si="503"/>
        <v>35.190270079659605</v>
      </c>
      <c r="Q1822">
        <f t="shared" ca="1" si="504"/>
        <v>18.277599590541197</v>
      </c>
    </row>
    <row r="1823" spans="1:17" x14ac:dyDescent="0.2">
      <c r="A1823">
        <f t="shared" si="491"/>
        <v>1811</v>
      </c>
      <c r="B1823">
        <f t="shared" ca="1" si="492"/>
        <v>18.555788468916042</v>
      </c>
      <c r="C1823">
        <f t="shared" ca="1" si="493"/>
        <v>14.689952670138066</v>
      </c>
      <c r="E1823">
        <f t="shared" ca="1" si="489"/>
        <v>0.28510578018649191</v>
      </c>
      <c r="F1823">
        <f t="shared" ca="1" si="490"/>
        <v>0.32922430778576856</v>
      </c>
      <c r="G1823">
        <f t="shared" ca="1" si="494"/>
        <v>0.38566991202773954</v>
      </c>
      <c r="H1823">
        <f t="shared" ca="1" si="495"/>
        <v>1</v>
      </c>
      <c r="I1823">
        <f t="shared" ca="1" si="496"/>
        <v>21.646276960037756</v>
      </c>
      <c r="J1823">
        <f t="shared" ca="1" si="497"/>
        <v>-5.5004159332784903</v>
      </c>
      <c r="K1823">
        <f t="shared" ca="1" si="498"/>
        <v>11.735616870557916</v>
      </c>
      <c r="L1823">
        <f t="shared" ca="1" si="499"/>
        <v>-5.5004159332784903</v>
      </c>
      <c r="M1823">
        <f t="shared" ca="1" si="500"/>
        <v>73.140657536020058</v>
      </c>
      <c r="N1823">
        <f t="shared" ca="1" si="501"/>
        <v>42.086872295322401</v>
      </c>
      <c r="O1823">
        <f t="shared" ca="1" si="502"/>
        <v>11.735616870557916</v>
      </c>
      <c r="P1823">
        <f t="shared" ca="1" si="503"/>
        <v>42.086872295322401</v>
      </c>
      <c r="Q1823">
        <f t="shared" ca="1" si="504"/>
        <v>152.88620474189608</v>
      </c>
    </row>
    <row r="1824" spans="1:17" x14ac:dyDescent="0.2">
      <c r="A1824">
        <f t="shared" si="491"/>
        <v>1812</v>
      </c>
      <c r="B1824">
        <f t="shared" ca="1" si="492"/>
        <v>14.370176074161249</v>
      </c>
      <c r="C1824">
        <f t="shared" ca="1" si="493"/>
        <v>7.4060624211613009</v>
      </c>
      <c r="E1824">
        <f t="shared" ca="1" si="489"/>
        <v>0.8844187740361803</v>
      </c>
      <c r="F1824">
        <f t="shared" ca="1" si="490"/>
        <v>0.11023533145027613</v>
      </c>
      <c r="G1824">
        <f t="shared" ca="1" si="494"/>
        <v>5.3458945135435726E-3</v>
      </c>
      <c r="H1824">
        <f t="shared" ca="1" si="495"/>
        <v>1</v>
      </c>
      <c r="I1824">
        <f t="shared" ca="1" si="496"/>
        <v>208.2989460231579</v>
      </c>
      <c r="J1824">
        <f t="shared" ca="1" si="497"/>
        <v>-5.713159926428097</v>
      </c>
      <c r="K1824">
        <f t="shared" ca="1" si="498"/>
        <v>0.50461769989520677</v>
      </c>
      <c r="L1824">
        <f t="shared" ca="1" si="499"/>
        <v>-5.713159926428097</v>
      </c>
      <c r="M1824">
        <f t="shared" ca="1" si="500"/>
        <v>8.2000537368077691</v>
      </c>
      <c r="N1824">
        <f t="shared" ca="1" si="501"/>
        <v>0.19533505867838613</v>
      </c>
      <c r="O1824">
        <f t="shared" ca="1" si="502"/>
        <v>0.50461769989520677</v>
      </c>
      <c r="P1824">
        <f t="shared" ca="1" si="503"/>
        <v>0.19533505867838613</v>
      </c>
      <c r="Q1824">
        <f t="shared" ca="1" si="504"/>
        <v>2.9374978139713459E-2</v>
      </c>
    </row>
    <row r="1825" spans="1:17" x14ac:dyDescent="0.2">
      <c r="A1825">
        <f t="shared" si="491"/>
        <v>1813</v>
      </c>
      <c r="B1825">
        <f t="shared" ca="1" si="492"/>
        <v>15.752062191789141</v>
      </c>
      <c r="C1825">
        <f t="shared" ca="1" si="493"/>
        <v>7.1045284419987658</v>
      </c>
      <c r="E1825">
        <f t="shared" ca="1" si="489"/>
        <v>0.95202763961812287</v>
      </c>
      <c r="F1825">
        <f t="shared" ca="1" si="490"/>
        <v>1.45993050453288E-2</v>
      </c>
      <c r="G1825">
        <f t="shared" ca="1" si="494"/>
        <v>3.337305533654833E-2</v>
      </c>
      <c r="H1825">
        <f t="shared" ca="1" si="495"/>
        <v>1</v>
      </c>
      <c r="I1825">
        <f t="shared" ca="1" si="496"/>
        <v>241.36276966274238</v>
      </c>
      <c r="J1825">
        <f t="shared" ca="1" si="497"/>
        <v>-0.81447799665084286</v>
      </c>
      <c r="K1825">
        <f t="shared" ca="1" si="498"/>
        <v>3.3910146615562384</v>
      </c>
      <c r="L1825">
        <f t="shared" ca="1" si="499"/>
        <v>-0.81447799665084286</v>
      </c>
      <c r="M1825">
        <f t="shared" ca="1" si="500"/>
        <v>0.14382667482786868</v>
      </c>
      <c r="N1825">
        <f t="shared" ca="1" si="501"/>
        <v>0.16149800126436056</v>
      </c>
      <c r="O1825">
        <f t="shared" ca="1" si="502"/>
        <v>3.3910146615562384</v>
      </c>
      <c r="P1825">
        <f t="shared" ca="1" si="503"/>
        <v>0.16149800126436056</v>
      </c>
      <c r="Q1825">
        <f t="shared" ca="1" si="504"/>
        <v>1.1447976240832141</v>
      </c>
    </row>
    <row r="1826" spans="1:17" x14ac:dyDescent="0.2">
      <c r="A1826">
        <f t="shared" si="491"/>
        <v>1814</v>
      </c>
      <c r="B1826">
        <f t="shared" ca="1" si="492"/>
        <v>15.453019278947174</v>
      </c>
      <c r="C1826">
        <f t="shared" ca="1" si="493"/>
        <v>11.298971744278109</v>
      </c>
      <c r="E1826">
        <f t="shared" ca="1" si="489"/>
        <v>0.4120822530412741</v>
      </c>
      <c r="F1826">
        <f t="shared" ca="1" si="490"/>
        <v>0.53479202303768081</v>
      </c>
      <c r="G1826">
        <f t="shared" ca="1" si="494"/>
        <v>5.3125723921045087E-2</v>
      </c>
      <c r="H1826">
        <f t="shared" ca="1" si="495"/>
        <v>1</v>
      </c>
      <c r="I1826">
        <f t="shared" ca="1" si="496"/>
        <v>45.220877885219807</v>
      </c>
      <c r="J1826">
        <f t="shared" ca="1" si="497"/>
        <v>-12.914168483245493</v>
      </c>
      <c r="K1826">
        <f t="shared" ca="1" si="498"/>
        <v>2.3365383533460089</v>
      </c>
      <c r="L1826">
        <f t="shared" ca="1" si="499"/>
        <v>-12.914168483245493</v>
      </c>
      <c r="M1826">
        <f t="shared" ca="1" si="500"/>
        <v>192.99449233411536</v>
      </c>
      <c r="N1826">
        <f t="shared" ca="1" si="501"/>
        <v>9.4173515275004434</v>
      </c>
      <c r="O1826">
        <f t="shared" ca="1" si="502"/>
        <v>2.3365383533460089</v>
      </c>
      <c r="P1826">
        <f t="shared" ca="1" si="503"/>
        <v>9.4173515275004434</v>
      </c>
      <c r="Q1826">
        <f t="shared" ca="1" si="504"/>
        <v>2.9009918209759324</v>
      </c>
    </row>
    <row r="1827" spans="1:17" x14ac:dyDescent="0.2">
      <c r="A1827">
        <f t="shared" si="491"/>
        <v>1815</v>
      </c>
      <c r="B1827">
        <f t="shared" ca="1" si="492"/>
        <v>22.117745017130677</v>
      </c>
      <c r="C1827">
        <f t="shared" ca="1" si="493"/>
        <v>14.572575786597115</v>
      </c>
      <c r="E1827">
        <f t="shared" ca="1" si="489"/>
        <v>8.3446493511961428E-2</v>
      </c>
      <c r="F1827">
        <f t="shared" ca="1" si="490"/>
        <v>0.753131985405744</v>
      </c>
      <c r="G1827">
        <f t="shared" ca="1" si="494"/>
        <v>0.16342152108229457</v>
      </c>
      <c r="H1827">
        <f t="shared" ca="1" si="495"/>
        <v>1</v>
      </c>
      <c r="I1827">
        <f t="shared" ca="1" si="496"/>
        <v>1.854331391515357</v>
      </c>
      <c r="J1827">
        <f t="shared" ca="1" si="497"/>
        <v>-3.6827886873613274</v>
      </c>
      <c r="K1827">
        <f t="shared" ca="1" si="498"/>
        <v>1.4554640481109491</v>
      </c>
      <c r="L1827">
        <f t="shared" ca="1" si="499"/>
        <v>-3.6827886873613274</v>
      </c>
      <c r="M1827">
        <f t="shared" ca="1" si="500"/>
        <v>382.75181496532031</v>
      </c>
      <c r="N1827">
        <f t="shared" ca="1" si="501"/>
        <v>40.796165135641878</v>
      </c>
      <c r="O1827">
        <f t="shared" ca="1" si="502"/>
        <v>1.4554640481109491</v>
      </c>
      <c r="P1827">
        <f t="shared" ca="1" si="503"/>
        <v>40.796165135641878</v>
      </c>
      <c r="Q1827">
        <f t="shared" ca="1" si="504"/>
        <v>27.450817293190283</v>
      </c>
    </row>
    <row r="1828" spans="1:17" x14ac:dyDescent="0.2">
      <c r="A1828">
        <f t="shared" si="491"/>
        <v>1816</v>
      </c>
      <c r="B1828">
        <f t="shared" ca="1" si="492"/>
        <v>14.730234292087161</v>
      </c>
      <c r="C1828">
        <f t="shared" ca="1" si="493"/>
        <v>7.9128528722629259</v>
      </c>
      <c r="E1828">
        <f t="shared" ca="1" si="489"/>
        <v>0.87222130081413818</v>
      </c>
      <c r="F1828">
        <f t="shared" ca="1" si="490"/>
        <v>6.5799704408276039E-2</v>
      </c>
      <c r="G1828">
        <f t="shared" ca="1" si="494"/>
        <v>6.1978994777585783E-2</v>
      </c>
      <c r="H1828">
        <f t="shared" ca="1" si="495"/>
        <v>1</v>
      </c>
      <c r="I1828">
        <f t="shared" ca="1" si="496"/>
        <v>202.59305035925752</v>
      </c>
      <c r="J1828">
        <f t="shared" ca="1" si="497"/>
        <v>-3.3631655610492972</v>
      </c>
      <c r="K1828">
        <f t="shared" ca="1" si="498"/>
        <v>5.7697282482048724</v>
      </c>
      <c r="L1828">
        <f t="shared" ca="1" si="499"/>
        <v>-3.3631655610492972</v>
      </c>
      <c r="M1828">
        <f t="shared" ca="1" si="500"/>
        <v>2.9216148224260952</v>
      </c>
      <c r="N1828">
        <f t="shared" ca="1" si="501"/>
        <v>1.3517845270148454</v>
      </c>
      <c r="O1828">
        <f t="shared" ca="1" si="502"/>
        <v>5.7697282482048724</v>
      </c>
      <c r="P1828">
        <f t="shared" ca="1" si="503"/>
        <v>1.3517845270148454</v>
      </c>
      <c r="Q1828">
        <f t="shared" ca="1" si="504"/>
        <v>3.948442689756106</v>
      </c>
    </row>
    <row r="1829" spans="1:17" x14ac:dyDescent="0.2">
      <c r="A1829">
        <f t="shared" si="491"/>
        <v>1817</v>
      </c>
      <c r="B1829">
        <f t="shared" ca="1" si="492"/>
        <v>13.322027334724259</v>
      </c>
      <c r="C1829">
        <f t="shared" ca="1" si="493"/>
        <v>9.6080709943679121</v>
      </c>
      <c r="E1829">
        <f t="shared" ca="1" si="489"/>
        <v>0.68193198888438344</v>
      </c>
      <c r="F1829">
        <f t="shared" ca="1" si="490"/>
        <v>0.2195369777973272</v>
      </c>
      <c r="G1829">
        <f t="shared" ca="1" si="494"/>
        <v>9.8531033318289357E-2</v>
      </c>
      <c r="H1829">
        <f t="shared" ca="1" si="495"/>
        <v>1</v>
      </c>
      <c r="I1829">
        <f t="shared" ca="1" si="496"/>
        <v>123.83781853661284</v>
      </c>
      <c r="J1829">
        <f t="shared" ca="1" si="497"/>
        <v>-8.7729642711156863</v>
      </c>
      <c r="K1829">
        <f t="shared" ca="1" si="498"/>
        <v>7.1713058053496281</v>
      </c>
      <c r="L1829">
        <f t="shared" ca="1" si="499"/>
        <v>-8.7729642711156863</v>
      </c>
      <c r="M1829">
        <f t="shared" ca="1" si="500"/>
        <v>32.522987821835216</v>
      </c>
      <c r="N1829">
        <f t="shared" ca="1" si="501"/>
        <v>7.1700092976542713</v>
      </c>
      <c r="O1829">
        <f t="shared" ca="1" si="502"/>
        <v>7.1713058053496281</v>
      </c>
      <c r="P1829">
        <f t="shared" ca="1" si="503"/>
        <v>7.1700092976542713</v>
      </c>
      <c r="Q1829">
        <f t="shared" ca="1" si="504"/>
        <v>9.9789042849158296</v>
      </c>
    </row>
    <row r="1830" spans="1:17" x14ac:dyDescent="0.2">
      <c r="A1830">
        <f t="shared" si="491"/>
        <v>1818</v>
      </c>
      <c r="B1830">
        <f t="shared" ca="1" si="492"/>
        <v>13.96701843945139</v>
      </c>
      <c r="C1830">
        <f t="shared" ca="1" si="493"/>
        <v>10.967992904050828</v>
      </c>
      <c r="E1830">
        <f t="shared" ca="1" si="489"/>
        <v>0.5741958918685357</v>
      </c>
      <c r="F1830">
        <f t="shared" ca="1" si="490"/>
        <v>0.25201382271353079</v>
      </c>
      <c r="G1830">
        <f t="shared" ca="1" si="494"/>
        <v>0.17379028541793351</v>
      </c>
      <c r="H1830">
        <f t="shared" ca="1" si="495"/>
        <v>1</v>
      </c>
      <c r="I1830">
        <f t="shared" ca="1" si="496"/>
        <v>87.799355592166648</v>
      </c>
      <c r="J1830">
        <f t="shared" ca="1" si="497"/>
        <v>-8.4797306793970186</v>
      </c>
      <c r="K1830">
        <f t="shared" ca="1" si="498"/>
        <v>10.650493195154628</v>
      </c>
      <c r="L1830">
        <f t="shared" ca="1" si="499"/>
        <v>-8.4797306793970186</v>
      </c>
      <c r="M1830">
        <f t="shared" ca="1" si="500"/>
        <v>42.85720042274594</v>
      </c>
      <c r="N1830">
        <f t="shared" ca="1" si="501"/>
        <v>14.517400519224928</v>
      </c>
      <c r="O1830">
        <f t="shared" ca="1" si="502"/>
        <v>10.650493195154628</v>
      </c>
      <c r="P1830">
        <f t="shared" ca="1" si="503"/>
        <v>14.517400519224928</v>
      </c>
      <c r="Q1830">
        <f t="shared" ca="1" si="504"/>
        <v>31.044722003097473</v>
      </c>
    </row>
    <row r="1831" spans="1:17" x14ac:dyDescent="0.2">
      <c r="A1831">
        <f t="shared" si="491"/>
        <v>1819</v>
      </c>
      <c r="B1831">
        <f t="shared" ca="1" si="492"/>
        <v>16.886864719385823</v>
      </c>
      <c r="C1831">
        <f t="shared" ca="1" si="493"/>
        <v>12.35898367721744</v>
      </c>
      <c r="E1831">
        <f t="shared" ca="1" si="489"/>
        <v>0.57866443341582885</v>
      </c>
      <c r="F1831">
        <f t="shared" ca="1" si="490"/>
        <v>5.3294621879240694E-2</v>
      </c>
      <c r="G1831">
        <f t="shared" ca="1" si="494"/>
        <v>0.36804094470493043</v>
      </c>
      <c r="H1831">
        <f t="shared" ca="1" si="495"/>
        <v>1</v>
      </c>
      <c r="I1831">
        <f t="shared" ca="1" si="496"/>
        <v>89.171227807073095</v>
      </c>
      <c r="J1831">
        <f t="shared" ca="1" si="497"/>
        <v>-1.807206547388293</v>
      </c>
      <c r="K1831">
        <f t="shared" ca="1" si="498"/>
        <v>22.730399492509765</v>
      </c>
      <c r="L1831">
        <f t="shared" ca="1" si="499"/>
        <v>-1.807206547388293</v>
      </c>
      <c r="M1831">
        <f t="shared" ca="1" si="500"/>
        <v>1.9166457235003374</v>
      </c>
      <c r="N1831">
        <f t="shared" ca="1" si="501"/>
        <v>6.5015741834502423</v>
      </c>
      <c r="O1831">
        <f t="shared" ca="1" si="502"/>
        <v>22.730399492509765</v>
      </c>
      <c r="P1831">
        <f t="shared" ca="1" si="503"/>
        <v>6.5015741834502423</v>
      </c>
      <c r="Q1831">
        <f t="shared" ca="1" si="504"/>
        <v>139.22879226312071</v>
      </c>
    </row>
    <row r="1832" spans="1:17" x14ac:dyDescent="0.2">
      <c r="A1832">
        <f t="shared" si="491"/>
        <v>1820</v>
      </c>
      <c r="B1832">
        <f t="shared" ca="1" si="492"/>
        <v>12.956537211641184</v>
      </c>
      <c r="C1832">
        <f t="shared" ca="1" si="493"/>
        <v>8.5551429443668372</v>
      </c>
      <c r="E1832">
        <f t="shared" ca="1" si="489"/>
        <v>0.72728341502523741</v>
      </c>
      <c r="F1832">
        <f t="shared" ca="1" si="490"/>
        <v>0.27138450901256483</v>
      </c>
      <c r="G1832">
        <f t="shared" ca="1" si="494"/>
        <v>1.332075962197754E-3</v>
      </c>
      <c r="H1832">
        <f t="shared" ca="1" si="495"/>
        <v>1</v>
      </c>
      <c r="I1832">
        <f t="shared" ca="1" si="496"/>
        <v>140.85703244475653</v>
      </c>
      <c r="J1832">
        <f t="shared" ca="1" si="497"/>
        <v>-11.566084316476882</v>
      </c>
      <c r="K1832">
        <f t="shared" ca="1" si="498"/>
        <v>0.10339911394422489</v>
      </c>
      <c r="L1832">
        <f t="shared" ca="1" si="499"/>
        <v>-11.566084316476882</v>
      </c>
      <c r="M1832">
        <f t="shared" ca="1" si="500"/>
        <v>49.698717508747443</v>
      </c>
      <c r="N1832">
        <f t="shared" ca="1" si="501"/>
        <v>0.1198265472434185</v>
      </c>
      <c r="O1832">
        <f t="shared" ca="1" si="502"/>
        <v>0.10339911394422489</v>
      </c>
      <c r="P1832">
        <f t="shared" ca="1" si="503"/>
        <v>0.1198265472434185</v>
      </c>
      <c r="Q1832">
        <f t="shared" ca="1" si="504"/>
        <v>1.8238737172163518E-3</v>
      </c>
    </row>
    <row r="1833" spans="1:17" x14ac:dyDescent="0.2">
      <c r="A1833">
        <f t="shared" si="491"/>
        <v>1821</v>
      </c>
      <c r="B1833">
        <f t="shared" ca="1" si="492"/>
        <v>23.004418943940465</v>
      </c>
      <c r="C1833">
        <f t="shared" ca="1" si="493"/>
        <v>16.660563033191938</v>
      </c>
      <c r="E1833">
        <f t="shared" ca="1" si="489"/>
        <v>0.28621263611520376</v>
      </c>
      <c r="F1833">
        <f t="shared" ca="1" si="490"/>
        <v>5.8265845149891679E-2</v>
      </c>
      <c r="G1833">
        <f t="shared" ca="1" si="494"/>
        <v>0.65552151873490461</v>
      </c>
      <c r="H1833">
        <f t="shared" ca="1" si="495"/>
        <v>1</v>
      </c>
      <c r="I1833">
        <f t="shared" ca="1" si="496"/>
        <v>21.814676339077341</v>
      </c>
      <c r="J1833">
        <f t="shared" ca="1" si="497"/>
        <v>-0.97723827855968248</v>
      </c>
      <c r="K1833">
        <f t="shared" ca="1" si="498"/>
        <v>20.024417810449339</v>
      </c>
      <c r="L1833">
        <f t="shared" ca="1" si="499"/>
        <v>-0.97723827855968248</v>
      </c>
      <c r="M1833">
        <f t="shared" ca="1" si="500"/>
        <v>2.2908843982038238</v>
      </c>
      <c r="N1833">
        <f t="shared" ca="1" si="501"/>
        <v>12.660183580800416</v>
      </c>
      <c r="O1833">
        <f t="shared" ca="1" si="502"/>
        <v>20.024417810449339</v>
      </c>
      <c r="P1833">
        <f t="shared" ca="1" si="503"/>
        <v>12.660183580800416</v>
      </c>
      <c r="Q1833">
        <f t="shared" ca="1" si="504"/>
        <v>441.68300398566561</v>
      </c>
    </row>
    <row r="1834" spans="1:17" x14ac:dyDescent="0.2">
      <c r="A1834">
        <f t="shared" si="491"/>
        <v>1822</v>
      </c>
      <c r="B1834">
        <f t="shared" ca="1" si="492"/>
        <v>21.530195043052018</v>
      </c>
      <c r="C1834">
        <f t="shared" ca="1" si="493"/>
        <v>16.259504113583265</v>
      </c>
      <c r="E1834">
        <f t="shared" ca="1" si="489"/>
        <v>0.1205209018917246</v>
      </c>
      <c r="F1834">
        <f t="shared" ca="1" si="490"/>
        <v>0.44810488750311167</v>
      </c>
      <c r="G1834">
        <f t="shared" ca="1" si="494"/>
        <v>0.43137421060516373</v>
      </c>
      <c r="H1834">
        <f t="shared" ca="1" si="495"/>
        <v>1</v>
      </c>
      <c r="I1834">
        <f t="shared" ca="1" si="496"/>
        <v>3.8680841392212302</v>
      </c>
      <c r="J1834">
        <f t="shared" ca="1" si="497"/>
        <v>-3.1647519037803384</v>
      </c>
      <c r="K1834">
        <f t="shared" ca="1" si="498"/>
        <v>5.5488207089316948</v>
      </c>
      <c r="L1834">
        <f t="shared" ca="1" si="499"/>
        <v>-3.1647519037803384</v>
      </c>
      <c r="M1834">
        <f t="shared" ca="1" si="500"/>
        <v>135.49848378977822</v>
      </c>
      <c r="N1834">
        <f t="shared" ca="1" si="501"/>
        <v>64.072675385250847</v>
      </c>
      <c r="O1834">
        <f t="shared" ca="1" si="502"/>
        <v>5.5488207089316948</v>
      </c>
      <c r="P1834">
        <f t="shared" ca="1" si="503"/>
        <v>64.072675385250847</v>
      </c>
      <c r="Q1834">
        <f t="shared" ca="1" si="504"/>
        <v>191.26924228205777</v>
      </c>
    </row>
    <row r="1835" spans="1:17" x14ac:dyDescent="0.2">
      <c r="A1835">
        <f t="shared" si="491"/>
        <v>1823</v>
      </c>
      <c r="B1835">
        <f t="shared" ca="1" si="492"/>
        <v>15.587996159978413</v>
      </c>
      <c r="C1835">
        <f t="shared" ca="1" si="493"/>
        <v>10.859004781634024</v>
      </c>
      <c r="E1835">
        <f t="shared" ca="1" si="489"/>
        <v>0.42255750203961218</v>
      </c>
      <c r="F1835">
        <f t="shared" ca="1" si="490"/>
        <v>0.57359894610614459</v>
      </c>
      <c r="G1835">
        <f t="shared" ca="1" si="494"/>
        <v>3.8435518542432323E-3</v>
      </c>
      <c r="H1835">
        <f t="shared" ca="1" si="495"/>
        <v>1</v>
      </c>
      <c r="I1835">
        <f t="shared" ca="1" si="496"/>
        <v>47.549154565727513</v>
      </c>
      <c r="J1835">
        <f t="shared" ca="1" si="497"/>
        <v>-14.203382317375162</v>
      </c>
      <c r="K1835">
        <f t="shared" ca="1" si="498"/>
        <v>0.17334156088330541</v>
      </c>
      <c r="L1835">
        <f t="shared" ca="1" si="499"/>
        <v>-14.203382317375162</v>
      </c>
      <c r="M1835">
        <f t="shared" ca="1" si="500"/>
        <v>222.01982875730903</v>
      </c>
      <c r="N1835">
        <f t="shared" ca="1" si="501"/>
        <v>0.73076895568375189</v>
      </c>
      <c r="O1835">
        <f t="shared" ca="1" si="502"/>
        <v>0.17334156088330541</v>
      </c>
      <c r="P1835">
        <f t="shared" ca="1" si="503"/>
        <v>0.73076895568375189</v>
      </c>
      <c r="Q1835">
        <f t="shared" ca="1" si="504"/>
        <v>1.5184562081450935E-2</v>
      </c>
    </row>
    <row r="1836" spans="1:17" x14ac:dyDescent="0.2">
      <c r="A1836">
        <f t="shared" si="491"/>
        <v>1824</v>
      </c>
      <c r="B1836">
        <f t="shared" ca="1" si="492"/>
        <v>13.70293895789375</v>
      </c>
      <c r="C1836">
        <f t="shared" ca="1" si="493"/>
        <v>9.2921296118492069</v>
      </c>
      <c r="E1836">
        <f t="shared" ca="1" si="489"/>
        <v>0.73526280338374339</v>
      </c>
      <c r="F1836">
        <f t="shared" ca="1" si="490"/>
        <v>0.15474620063071798</v>
      </c>
      <c r="G1836">
        <f t="shared" ca="1" si="494"/>
        <v>0.10999099598553863</v>
      </c>
      <c r="H1836">
        <f t="shared" ca="1" si="495"/>
        <v>1</v>
      </c>
      <c r="I1836">
        <f t="shared" ca="1" si="496"/>
        <v>143.96481316757777</v>
      </c>
      <c r="J1836">
        <f t="shared" ca="1" si="497"/>
        <v>-6.6674567419192794</v>
      </c>
      <c r="K1836">
        <f t="shared" ca="1" si="498"/>
        <v>8.6314522479654983</v>
      </c>
      <c r="L1836">
        <f t="shared" ca="1" si="499"/>
        <v>-6.6674567419192794</v>
      </c>
      <c r="M1836">
        <f t="shared" ca="1" si="500"/>
        <v>16.159021684186705</v>
      </c>
      <c r="N1836">
        <f t="shared" ca="1" si="501"/>
        <v>5.6417797768499804</v>
      </c>
      <c r="O1836">
        <f t="shared" ca="1" si="502"/>
        <v>8.6314522479654983</v>
      </c>
      <c r="P1836">
        <f t="shared" ca="1" si="503"/>
        <v>5.6417797768499804</v>
      </c>
      <c r="Q1836">
        <f t="shared" ca="1" si="504"/>
        <v>12.435150666205326</v>
      </c>
    </row>
    <row r="1837" spans="1:17" x14ac:dyDescent="0.2">
      <c r="A1837">
        <f t="shared" si="491"/>
        <v>1825</v>
      </c>
      <c r="B1837">
        <f t="shared" ca="1" si="492"/>
        <v>13.866336452662519</v>
      </c>
      <c r="C1837">
        <f t="shared" ca="1" si="493"/>
        <v>10.957992727383534</v>
      </c>
      <c r="E1837">
        <f t="shared" ca="1" si="489"/>
        <v>0.55403031535522351</v>
      </c>
      <c r="F1837">
        <f t="shared" ca="1" si="490"/>
        <v>0.29416694475190674</v>
      </c>
      <c r="G1837">
        <f t="shared" ca="1" si="494"/>
        <v>0.15180273989286974</v>
      </c>
      <c r="H1837">
        <f t="shared" ca="1" si="495"/>
        <v>1</v>
      </c>
      <c r="I1837">
        <f t="shared" ca="1" si="496"/>
        <v>81.740675905573625</v>
      </c>
      <c r="J1837">
        <f t="shared" ca="1" si="497"/>
        <v>-9.5504759428437165</v>
      </c>
      <c r="K1837">
        <f t="shared" ca="1" si="498"/>
        <v>8.9762983919074255</v>
      </c>
      <c r="L1837">
        <f t="shared" ca="1" si="499"/>
        <v>-9.5504759428437165</v>
      </c>
      <c r="M1837">
        <f t="shared" ca="1" si="500"/>
        <v>58.393272346376236</v>
      </c>
      <c r="N1837">
        <f t="shared" ca="1" si="501"/>
        <v>14.801730080399098</v>
      </c>
      <c r="O1837">
        <f t="shared" ca="1" si="502"/>
        <v>8.9762983919074255</v>
      </c>
      <c r="P1837">
        <f t="shared" ca="1" si="503"/>
        <v>14.801730080399098</v>
      </c>
      <c r="Q1837">
        <f t="shared" ca="1" si="504"/>
        <v>23.686233307561899</v>
      </c>
    </row>
    <row r="1838" spans="1:17" x14ac:dyDescent="0.2">
      <c r="A1838">
        <f t="shared" si="491"/>
        <v>1826</v>
      </c>
      <c r="B1838">
        <f t="shared" ca="1" si="492"/>
        <v>23.196961489404202</v>
      </c>
      <c r="C1838">
        <f t="shared" ca="1" si="493"/>
        <v>17.347312247212322</v>
      </c>
      <c r="E1838">
        <f t="shared" ca="1" si="489"/>
        <v>8.7900347407780743E-2</v>
      </c>
      <c r="F1838">
        <f t="shared" ca="1" si="490"/>
        <v>0.36574989994167217</v>
      </c>
      <c r="G1838">
        <f t="shared" ca="1" si="494"/>
        <v>0.54634975265054708</v>
      </c>
      <c r="H1838">
        <f t="shared" ca="1" si="495"/>
        <v>1</v>
      </c>
      <c r="I1838">
        <f t="shared" ca="1" si="496"/>
        <v>2.0575592471149959</v>
      </c>
      <c r="J1838">
        <f t="shared" ca="1" si="497"/>
        <v>-1.8839632355771141</v>
      </c>
      <c r="K1838">
        <f t="shared" ca="1" si="498"/>
        <v>5.1256091245998547</v>
      </c>
      <c r="L1838">
        <f t="shared" ca="1" si="499"/>
        <v>-1.8839632355771141</v>
      </c>
      <c r="M1838">
        <f t="shared" ca="1" si="500"/>
        <v>90.2700131845952</v>
      </c>
      <c r="N1838">
        <f t="shared" ca="1" si="501"/>
        <v>66.235980093965694</v>
      </c>
      <c r="O1838">
        <f t="shared" ca="1" si="502"/>
        <v>5.1256091245998547</v>
      </c>
      <c r="P1838">
        <f t="shared" ca="1" si="503"/>
        <v>66.235980093965694</v>
      </c>
      <c r="Q1838">
        <f t="shared" ca="1" si="504"/>
        <v>306.81619794321449</v>
      </c>
    </row>
    <row r="1839" spans="1:17" x14ac:dyDescent="0.2">
      <c r="A1839">
        <f t="shared" si="491"/>
        <v>1827</v>
      </c>
      <c r="B1839">
        <f t="shared" ca="1" si="492"/>
        <v>12.932862568910473</v>
      </c>
      <c r="C1839">
        <f t="shared" ca="1" si="493"/>
        <v>8.7525504087192605</v>
      </c>
      <c r="E1839">
        <f t="shared" ca="1" si="489"/>
        <v>0.7090732261917565</v>
      </c>
      <c r="F1839">
        <f t="shared" ca="1" si="490"/>
        <v>0.28129955492313879</v>
      </c>
      <c r="G1839">
        <f t="shared" ca="1" si="494"/>
        <v>9.6272188851047047E-3</v>
      </c>
      <c r="H1839">
        <f t="shared" ca="1" si="495"/>
        <v>1</v>
      </c>
      <c r="I1839">
        <f t="shared" ca="1" si="496"/>
        <v>133.89160291915886</v>
      </c>
      <c r="J1839">
        <f t="shared" ca="1" si="497"/>
        <v>-11.688472200029397</v>
      </c>
      <c r="K1839">
        <f t="shared" ca="1" si="498"/>
        <v>0.72857803664241316</v>
      </c>
      <c r="L1839">
        <f t="shared" ca="1" si="499"/>
        <v>-11.688472200029397</v>
      </c>
      <c r="M1839">
        <f t="shared" ca="1" si="500"/>
        <v>53.396545842050294</v>
      </c>
      <c r="N1839">
        <f t="shared" ca="1" si="501"/>
        <v>0.8976538362954678</v>
      </c>
      <c r="O1839">
        <f t="shared" ca="1" si="502"/>
        <v>0.72857803664241316</v>
      </c>
      <c r="P1839">
        <f t="shared" ca="1" si="503"/>
        <v>0.8976538362954678</v>
      </c>
      <c r="Q1839">
        <f t="shared" ca="1" si="504"/>
        <v>9.5266119299516477E-2</v>
      </c>
    </row>
    <row r="1840" spans="1:17" x14ac:dyDescent="0.2">
      <c r="A1840">
        <f t="shared" si="491"/>
        <v>1828</v>
      </c>
      <c r="B1840">
        <f t="shared" ca="1" si="492"/>
        <v>13.665728147731047</v>
      </c>
      <c r="C1840">
        <f t="shared" ca="1" si="493"/>
        <v>9.1998543798734005</v>
      </c>
      <c r="E1840">
        <f t="shared" ca="1" si="489"/>
        <v>0.74045609051843797</v>
      </c>
      <c r="F1840">
        <f t="shared" ca="1" si="490"/>
        <v>0.15682458328678675</v>
      </c>
      <c r="G1840">
        <f t="shared" ca="1" si="494"/>
        <v>0.10271932619477528</v>
      </c>
      <c r="H1840">
        <f t="shared" ca="1" si="495"/>
        <v>1</v>
      </c>
      <c r="I1840">
        <f t="shared" ca="1" si="496"/>
        <v>146.00569161483165</v>
      </c>
      <c r="J1840">
        <f t="shared" ca="1" si="497"/>
        <v>-6.8047326652902322</v>
      </c>
      <c r="K1840">
        <f t="shared" ca="1" si="498"/>
        <v>8.1177488980490597</v>
      </c>
      <c r="L1840">
        <f t="shared" ca="1" si="499"/>
        <v>-6.8047326652902322</v>
      </c>
      <c r="M1840">
        <f t="shared" ca="1" si="500"/>
        <v>16.595997408090547</v>
      </c>
      <c r="N1840">
        <f t="shared" ca="1" si="501"/>
        <v>5.3395579503669488</v>
      </c>
      <c r="O1840">
        <f t="shared" ca="1" si="502"/>
        <v>8.1177488980490597</v>
      </c>
      <c r="P1840">
        <f t="shared" ca="1" si="503"/>
        <v>5.3395579503669488</v>
      </c>
      <c r="Q1840">
        <f t="shared" ca="1" si="504"/>
        <v>10.845288418514897</v>
      </c>
    </row>
    <row r="1841" spans="1:17" x14ac:dyDescent="0.2">
      <c r="A1841">
        <f t="shared" si="491"/>
        <v>1829</v>
      </c>
      <c r="B1841">
        <f t="shared" ca="1" si="492"/>
        <v>17.059093240247687</v>
      </c>
      <c r="C1841">
        <f t="shared" ca="1" si="493"/>
        <v>13.705935135844513</v>
      </c>
      <c r="E1841">
        <f t="shared" ca="1" si="489"/>
        <v>0.37014702043191283</v>
      </c>
      <c r="F1841">
        <f t="shared" ca="1" si="490"/>
        <v>0.29139328105665196</v>
      </c>
      <c r="G1841">
        <f t="shared" ca="1" si="494"/>
        <v>0.3384596985114352</v>
      </c>
      <c r="H1841">
        <f t="shared" ca="1" si="495"/>
        <v>1</v>
      </c>
      <c r="I1841">
        <f t="shared" ca="1" si="496"/>
        <v>36.485447896430074</v>
      </c>
      <c r="J1841">
        <f t="shared" ca="1" si="497"/>
        <v>-6.3204995887601223</v>
      </c>
      <c r="K1841">
        <f t="shared" ca="1" si="498"/>
        <v>13.371045382332618</v>
      </c>
      <c r="L1841">
        <f t="shared" ca="1" si="499"/>
        <v>-6.3204995887601223</v>
      </c>
      <c r="M1841">
        <f t="shared" ca="1" si="500"/>
        <v>57.297297856499654</v>
      </c>
      <c r="N1841">
        <f t="shared" ca="1" si="501"/>
        <v>32.690796114073159</v>
      </c>
      <c r="O1841">
        <f t="shared" ca="1" si="502"/>
        <v>13.371045382332618</v>
      </c>
      <c r="P1841">
        <f t="shared" ca="1" si="503"/>
        <v>32.690796114073159</v>
      </c>
      <c r="Q1841">
        <f t="shared" ca="1" si="504"/>
        <v>117.74723261124335</v>
      </c>
    </row>
    <row r="1842" spans="1:17" x14ac:dyDescent="0.2">
      <c r="A1842">
        <f t="shared" si="491"/>
        <v>1830</v>
      </c>
      <c r="B1842">
        <f t="shared" ca="1" si="492"/>
        <v>14.337835982901314</v>
      </c>
      <c r="C1842">
        <f t="shared" ca="1" si="493"/>
        <v>7.5218467473471664</v>
      </c>
      <c r="E1842">
        <f t="shared" ca="1" si="489"/>
        <v>0.8773307259892188</v>
      </c>
      <c r="F1842">
        <f t="shared" ca="1" si="490"/>
        <v>0.10878374779264838</v>
      </c>
      <c r="G1842">
        <f t="shared" ca="1" si="494"/>
        <v>1.3885526218132827E-2</v>
      </c>
      <c r="H1842">
        <f t="shared" ca="1" si="495"/>
        <v>1</v>
      </c>
      <c r="I1842">
        <f t="shared" ca="1" si="496"/>
        <v>204.97356069625818</v>
      </c>
      <c r="J1842">
        <f t="shared" ca="1" si="497"/>
        <v>-5.5927444114076836</v>
      </c>
      <c r="K1842">
        <f t="shared" ca="1" si="498"/>
        <v>1.3001989893700707</v>
      </c>
      <c r="L1842">
        <f t="shared" ca="1" si="499"/>
        <v>-5.5927444114076836</v>
      </c>
      <c r="M1842">
        <f t="shared" ca="1" si="500"/>
        <v>7.9855182733180445</v>
      </c>
      <c r="N1842">
        <f t="shared" ca="1" si="501"/>
        <v>0.50068589848107348</v>
      </c>
      <c r="O1842">
        <f t="shared" ca="1" si="502"/>
        <v>1.3001989893700707</v>
      </c>
      <c r="P1842">
        <f t="shared" ca="1" si="503"/>
        <v>0.50068589848107348</v>
      </c>
      <c r="Q1842">
        <f t="shared" ca="1" si="504"/>
        <v>0.19818075011659816</v>
      </c>
    </row>
    <row r="1843" spans="1:17" x14ac:dyDescent="0.2">
      <c r="A1843">
        <f t="shared" si="491"/>
        <v>1831</v>
      </c>
      <c r="B1843">
        <f t="shared" ca="1" si="492"/>
        <v>17.851717107150471</v>
      </c>
      <c r="C1843">
        <f t="shared" ca="1" si="493"/>
        <v>12.529090864699068</v>
      </c>
      <c r="E1843">
        <f t="shared" ca="1" si="489"/>
        <v>0.28154835374351705</v>
      </c>
      <c r="F1843">
        <f t="shared" ca="1" si="490"/>
        <v>0.63108298474164948</v>
      </c>
      <c r="G1843">
        <f t="shared" ca="1" si="494"/>
        <v>8.7368661514833468E-2</v>
      </c>
      <c r="H1843">
        <f t="shared" ca="1" si="495"/>
        <v>1</v>
      </c>
      <c r="I1843">
        <f t="shared" ca="1" si="496"/>
        <v>21.109461324500813</v>
      </c>
      <c r="J1843">
        <f t="shared" ca="1" si="497"/>
        <v>-10.412070000172012</v>
      </c>
      <c r="K1843">
        <f t="shared" ca="1" si="498"/>
        <v>2.6253838929624087</v>
      </c>
      <c r="L1843">
        <f t="shared" ca="1" si="499"/>
        <v>-10.412070000172012</v>
      </c>
      <c r="M1843">
        <f t="shared" ca="1" si="500"/>
        <v>268.74971705381353</v>
      </c>
      <c r="N1843">
        <f t="shared" ca="1" si="501"/>
        <v>18.276000170795829</v>
      </c>
      <c r="O1843">
        <f t="shared" ca="1" si="502"/>
        <v>2.6253838929624087</v>
      </c>
      <c r="P1843">
        <f t="shared" ca="1" si="503"/>
        <v>18.276000170795829</v>
      </c>
      <c r="Q1843">
        <f t="shared" ca="1" si="504"/>
        <v>7.8459971682419063</v>
      </c>
    </row>
    <row r="1844" spans="1:17" x14ac:dyDescent="0.2">
      <c r="A1844">
        <f t="shared" si="491"/>
        <v>1832</v>
      </c>
      <c r="B1844">
        <f t="shared" ca="1" si="492"/>
        <v>17.405487217540784</v>
      </c>
      <c r="C1844">
        <f t="shared" ca="1" si="493"/>
        <v>13.690326068313507</v>
      </c>
      <c r="E1844">
        <f t="shared" ca="1" si="489"/>
        <v>0.29727276284342197</v>
      </c>
      <c r="F1844">
        <f t="shared" ca="1" si="490"/>
        <v>0.44092653856941805</v>
      </c>
      <c r="G1844">
        <f t="shared" ca="1" si="494"/>
        <v>0.26180069858715999</v>
      </c>
      <c r="H1844">
        <f t="shared" ca="1" si="495"/>
        <v>1</v>
      </c>
      <c r="I1844">
        <f t="shared" ca="1" si="496"/>
        <v>23.533222739255905</v>
      </c>
      <c r="J1844">
        <f t="shared" ca="1" si="497"/>
        <v>-7.681021389426931</v>
      </c>
      <c r="K1844">
        <f t="shared" ca="1" si="498"/>
        <v>8.3063468548362192</v>
      </c>
      <c r="L1844">
        <f t="shared" ca="1" si="499"/>
        <v>-7.681021389426931</v>
      </c>
      <c r="M1844">
        <f t="shared" ca="1" si="500"/>
        <v>131.19206013751278</v>
      </c>
      <c r="N1844">
        <f t="shared" ca="1" si="501"/>
        <v>38.262737671953566</v>
      </c>
      <c r="O1844">
        <f t="shared" ca="1" si="502"/>
        <v>8.3063468548362192</v>
      </c>
      <c r="P1844">
        <f t="shared" ca="1" si="503"/>
        <v>38.262737671953566</v>
      </c>
      <c r="Q1844">
        <f t="shared" ca="1" si="504"/>
        <v>70.449576128481169</v>
      </c>
    </row>
    <row r="1845" spans="1:17" x14ac:dyDescent="0.2">
      <c r="A1845">
        <f t="shared" si="491"/>
        <v>1833</v>
      </c>
      <c r="B1845">
        <f t="shared" ca="1" si="492"/>
        <v>15.467955892653098</v>
      </c>
      <c r="C1845">
        <f t="shared" ca="1" si="493"/>
        <v>8.0341669594112712</v>
      </c>
      <c r="E1845">
        <f t="shared" ca="1" si="489"/>
        <v>0.89079433800995178</v>
      </c>
      <c r="F1845">
        <f t="shared" ca="1" si="490"/>
        <v>1.168868546924242E-2</v>
      </c>
      <c r="G1845">
        <f t="shared" ca="1" si="494"/>
        <v>9.7516976520805793E-2</v>
      </c>
      <c r="H1845">
        <f t="shared" ca="1" si="495"/>
        <v>1</v>
      </c>
      <c r="I1845">
        <f t="shared" ca="1" si="496"/>
        <v>211.31292536552567</v>
      </c>
      <c r="J1845">
        <f t="shared" ca="1" si="497"/>
        <v>-0.61015578931812819</v>
      </c>
      <c r="K1845">
        <f t="shared" ca="1" si="498"/>
        <v>9.27132525964476</v>
      </c>
      <c r="L1845">
        <f t="shared" ca="1" si="499"/>
        <v>-0.61015578931812819</v>
      </c>
      <c r="M1845">
        <f t="shared" ca="1" si="500"/>
        <v>9.2194798325643479E-2</v>
      </c>
      <c r="N1845">
        <f t="shared" ca="1" si="501"/>
        <v>0.37781996217623776</v>
      </c>
      <c r="O1845">
        <f t="shared" ca="1" si="502"/>
        <v>9.27132525964476</v>
      </c>
      <c r="P1845">
        <f t="shared" ca="1" si="503"/>
        <v>0.37781996217623776</v>
      </c>
      <c r="Q1845">
        <f t="shared" ca="1" si="504"/>
        <v>9.7745604682046814</v>
      </c>
    </row>
    <row r="1846" spans="1:17" x14ac:dyDescent="0.2">
      <c r="A1846">
        <f t="shared" si="491"/>
        <v>1834</v>
      </c>
      <c r="B1846">
        <f t="shared" ca="1" si="492"/>
        <v>15.420257458098998</v>
      </c>
      <c r="C1846">
        <f t="shared" ca="1" si="493"/>
        <v>11.641731040123071</v>
      </c>
      <c r="E1846">
        <f t="shared" ca="1" si="489"/>
        <v>0.40505058530466442</v>
      </c>
      <c r="F1846">
        <f t="shared" ca="1" si="490"/>
        <v>0.50227526516241894</v>
      </c>
      <c r="G1846">
        <f t="shared" ca="1" si="494"/>
        <v>9.2674149532916639E-2</v>
      </c>
      <c r="H1846">
        <f t="shared" ca="1" si="495"/>
        <v>1</v>
      </c>
      <c r="I1846">
        <f t="shared" ca="1" si="496"/>
        <v>43.690769583399927</v>
      </c>
      <c r="J1846">
        <f t="shared" ca="1" si="497"/>
        <v>-11.92198776209227</v>
      </c>
      <c r="K1846">
        <f t="shared" ca="1" si="498"/>
        <v>4.0063788550539581</v>
      </c>
      <c r="L1846">
        <f t="shared" ca="1" si="499"/>
        <v>-11.92198776209227</v>
      </c>
      <c r="M1846">
        <f t="shared" ca="1" si="500"/>
        <v>170.2388422575365</v>
      </c>
      <c r="N1846">
        <f t="shared" ca="1" si="501"/>
        <v>15.429057622423988</v>
      </c>
      <c r="O1846">
        <f t="shared" ca="1" si="502"/>
        <v>4.0063788550539581</v>
      </c>
      <c r="P1846">
        <f t="shared" ca="1" si="503"/>
        <v>15.429057622423988</v>
      </c>
      <c r="Q1846">
        <f t="shared" ca="1" si="504"/>
        <v>8.8278308023500198</v>
      </c>
    </row>
    <row r="1847" spans="1:17" x14ac:dyDescent="0.2">
      <c r="A1847">
        <f t="shared" si="491"/>
        <v>1835</v>
      </c>
      <c r="B1847">
        <f t="shared" ca="1" si="492"/>
        <v>18.356616837764786</v>
      </c>
      <c r="C1847">
        <f t="shared" ca="1" si="493"/>
        <v>13.578471939541352</v>
      </c>
      <c r="E1847">
        <f t="shared" ca="1" si="489"/>
        <v>0.24038901024003401</v>
      </c>
      <c r="F1847">
        <f t="shared" ca="1" si="490"/>
        <v>0.57123969207701963</v>
      </c>
      <c r="G1847">
        <f t="shared" ca="1" si="494"/>
        <v>0.18837129768294636</v>
      </c>
      <c r="H1847">
        <f t="shared" ca="1" si="495"/>
        <v>1</v>
      </c>
      <c r="I1847">
        <f t="shared" ca="1" si="496"/>
        <v>15.388645143825979</v>
      </c>
      <c r="J1847">
        <f t="shared" ca="1" si="497"/>
        <v>-8.0469370094294899</v>
      </c>
      <c r="K1847">
        <f t="shared" ca="1" si="498"/>
        <v>4.8329631162544278</v>
      </c>
      <c r="L1847">
        <f t="shared" ca="1" si="499"/>
        <v>-8.0469370094294899</v>
      </c>
      <c r="M1847">
        <f t="shared" ca="1" si="500"/>
        <v>220.1972174607067</v>
      </c>
      <c r="N1847">
        <f t="shared" ca="1" si="501"/>
        <v>35.667453701767094</v>
      </c>
      <c r="O1847">
        <f t="shared" ca="1" si="502"/>
        <v>4.8329631162544278</v>
      </c>
      <c r="P1847">
        <f t="shared" ca="1" si="503"/>
        <v>35.667453701767094</v>
      </c>
      <c r="Q1847">
        <f t="shared" ca="1" si="504"/>
        <v>36.472559506792955</v>
      </c>
    </row>
    <row r="1848" spans="1:17" x14ac:dyDescent="0.2">
      <c r="A1848">
        <f t="shared" si="491"/>
        <v>1836</v>
      </c>
      <c r="B1848">
        <f t="shared" ca="1" si="492"/>
        <v>13.724067352243436</v>
      </c>
      <c r="C1848">
        <f t="shared" ca="1" si="493"/>
        <v>10.112425348717968</v>
      </c>
      <c r="E1848">
        <f t="shared" ca="1" si="489"/>
        <v>0.5411433146967729</v>
      </c>
      <c r="F1848">
        <f t="shared" ca="1" si="490"/>
        <v>0.43553847499271364</v>
      </c>
      <c r="G1848">
        <f t="shared" ca="1" si="494"/>
        <v>2.3318210310513454E-2</v>
      </c>
      <c r="H1848">
        <f t="shared" ca="1" si="495"/>
        <v>1</v>
      </c>
      <c r="I1848">
        <f t="shared" ca="1" si="496"/>
        <v>77.982249979021134</v>
      </c>
      <c r="J1848">
        <f t="shared" ca="1" si="497"/>
        <v>-13.811359814482328</v>
      </c>
      <c r="K1848">
        <f t="shared" ca="1" si="498"/>
        <v>1.3467644819172238</v>
      </c>
      <c r="L1848">
        <f t="shared" ca="1" si="499"/>
        <v>-13.811359814482328</v>
      </c>
      <c r="M1848">
        <f t="shared" ca="1" si="500"/>
        <v>128.0053514066708</v>
      </c>
      <c r="N1848">
        <f t="shared" ca="1" si="501"/>
        <v>3.3663614223465124</v>
      </c>
      <c r="O1848">
        <f t="shared" ca="1" si="502"/>
        <v>1.3467644819172238</v>
      </c>
      <c r="P1848">
        <f t="shared" ca="1" si="503"/>
        <v>3.3663614223465124</v>
      </c>
      <c r="Q1848">
        <f t="shared" ca="1" si="504"/>
        <v>0.55889112365944715</v>
      </c>
    </row>
    <row r="1849" spans="1:17" x14ac:dyDescent="0.2">
      <c r="A1849">
        <f t="shared" si="491"/>
        <v>1837</v>
      </c>
      <c r="B1849">
        <f t="shared" ca="1" si="492"/>
        <v>14.604796452349904</v>
      </c>
      <c r="C1849">
        <f t="shared" ca="1" si="493"/>
        <v>8.4610175508949368</v>
      </c>
      <c r="E1849">
        <f t="shared" ca="1" si="489"/>
        <v>0.83399479018474088</v>
      </c>
      <c r="F1849">
        <f t="shared" ca="1" si="490"/>
        <v>6.837178109519193E-2</v>
      </c>
      <c r="G1849">
        <f t="shared" ca="1" si="494"/>
        <v>9.7633428720067195E-2</v>
      </c>
      <c r="H1849">
        <f t="shared" ca="1" si="495"/>
        <v>1</v>
      </c>
      <c r="I1849">
        <f t="shared" ca="1" si="496"/>
        <v>185.22424866772371</v>
      </c>
      <c r="J1849">
        <f t="shared" ca="1" si="497"/>
        <v>-3.3414721608218394</v>
      </c>
      <c r="K1849">
        <f t="shared" ca="1" si="498"/>
        <v>8.6905251499759686</v>
      </c>
      <c r="L1849">
        <f t="shared" ca="1" si="499"/>
        <v>-3.3414721608218394</v>
      </c>
      <c r="M1849">
        <f t="shared" ca="1" si="500"/>
        <v>3.1544878637469442</v>
      </c>
      <c r="N1849">
        <f t="shared" ca="1" si="501"/>
        <v>2.2126587266877933</v>
      </c>
      <c r="O1849">
        <f t="shared" ca="1" si="502"/>
        <v>8.6905251499759686</v>
      </c>
      <c r="P1849">
        <f t="shared" ca="1" si="503"/>
        <v>2.2126587266877933</v>
      </c>
      <c r="Q1849">
        <f t="shared" ca="1" si="504"/>
        <v>9.7979194514177728</v>
      </c>
    </row>
    <row r="1850" spans="1:17" x14ac:dyDescent="0.2">
      <c r="A1850">
        <f t="shared" si="491"/>
        <v>1838</v>
      </c>
      <c r="B1850">
        <f t="shared" ca="1" si="492"/>
        <v>17.875998258448693</v>
      </c>
      <c r="C1850">
        <f t="shared" ca="1" si="493"/>
        <v>12.977623893453625</v>
      </c>
      <c r="E1850">
        <f t="shared" ca="1" si="489"/>
        <v>0.54891766348315596</v>
      </c>
      <c r="F1850">
        <f t="shared" ca="1" si="490"/>
        <v>2.910419521084916E-2</v>
      </c>
      <c r="G1850">
        <f t="shared" ca="1" si="494"/>
        <v>0.42197814130599487</v>
      </c>
      <c r="H1850">
        <f t="shared" ca="1" si="495"/>
        <v>1</v>
      </c>
      <c r="I1850">
        <f t="shared" ca="1" si="496"/>
        <v>80.239013121877875</v>
      </c>
      <c r="J1850">
        <f t="shared" ca="1" si="497"/>
        <v>-0.93618228039604301</v>
      </c>
      <c r="K1850">
        <f t="shared" ca="1" si="498"/>
        <v>24.721869108816431</v>
      </c>
      <c r="L1850">
        <f t="shared" ca="1" si="499"/>
        <v>-0.93618228039604301</v>
      </c>
      <c r="M1850">
        <f t="shared" ca="1" si="500"/>
        <v>0.57159215990229606</v>
      </c>
      <c r="N1850">
        <f t="shared" ca="1" si="501"/>
        <v>4.0708448411106239</v>
      </c>
      <c r="O1850">
        <f t="shared" ca="1" si="502"/>
        <v>24.721869108816431</v>
      </c>
      <c r="P1850">
        <f t="shared" ca="1" si="503"/>
        <v>4.0708448411106239</v>
      </c>
      <c r="Q1850">
        <f t="shared" ca="1" si="504"/>
        <v>183.02764511521852</v>
      </c>
    </row>
    <row r="1851" spans="1:17" x14ac:dyDescent="0.2">
      <c r="A1851">
        <f t="shared" si="491"/>
        <v>1839</v>
      </c>
      <c r="B1851">
        <f t="shared" ca="1" si="492"/>
        <v>18.833649008132351</v>
      </c>
      <c r="C1851">
        <f t="shared" ca="1" si="493"/>
        <v>14.866865976588523</v>
      </c>
      <c r="E1851">
        <f t="shared" ca="1" si="489"/>
        <v>0.28533627143998752</v>
      </c>
      <c r="F1851">
        <f t="shared" ca="1" si="490"/>
        <v>0.30463354505249923</v>
      </c>
      <c r="G1851">
        <f t="shared" ca="1" si="494"/>
        <v>0.41003018350751325</v>
      </c>
      <c r="H1851">
        <f t="shared" ca="1" si="495"/>
        <v>1</v>
      </c>
      <c r="I1851">
        <f t="shared" ca="1" si="496"/>
        <v>21.68129059094673</v>
      </c>
      <c r="J1851">
        <f t="shared" ca="1" si="497"/>
        <v>-5.09368779418838</v>
      </c>
      <c r="K1851">
        <f t="shared" ca="1" si="498"/>
        <v>12.486966634234685</v>
      </c>
      <c r="L1851">
        <f t="shared" ca="1" si="499"/>
        <v>-5.09368779418838</v>
      </c>
      <c r="M1851">
        <f t="shared" ca="1" si="500"/>
        <v>62.622517501241582</v>
      </c>
      <c r="N1851">
        <f t="shared" ca="1" si="501"/>
        <v>41.403070698357709</v>
      </c>
      <c r="O1851">
        <f t="shared" ca="1" si="502"/>
        <v>12.486966634234685</v>
      </c>
      <c r="P1851">
        <f t="shared" ca="1" si="503"/>
        <v>41.403070698357709</v>
      </c>
      <c r="Q1851">
        <f t="shared" ca="1" si="504"/>
        <v>172.80982779252835</v>
      </c>
    </row>
    <row r="1852" spans="1:17" x14ac:dyDescent="0.2">
      <c r="A1852">
        <f t="shared" si="491"/>
        <v>1840</v>
      </c>
      <c r="B1852">
        <f t="shared" ca="1" si="492"/>
        <v>18.142644804213205</v>
      </c>
      <c r="C1852">
        <f t="shared" ca="1" si="493"/>
        <v>13.863326617113614</v>
      </c>
      <c r="E1852">
        <f t="shared" ca="1" si="489"/>
        <v>0.44751106916288697</v>
      </c>
      <c r="F1852">
        <f t="shared" ca="1" si="490"/>
        <v>0.11344443504139486</v>
      </c>
      <c r="G1852">
        <f t="shared" ca="1" si="494"/>
        <v>0.43904449579571819</v>
      </c>
      <c r="H1852">
        <f t="shared" ca="1" si="495"/>
        <v>1</v>
      </c>
      <c r="I1852">
        <f t="shared" ca="1" si="496"/>
        <v>53.330877615307507</v>
      </c>
      <c r="J1852">
        <f t="shared" ca="1" si="497"/>
        <v>-2.9749837283749212</v>
      </c>
      <c r="K1852">
        <f t="shared" ca="1" si="498"/>
        <v>20.969904889217577</v>
      </c>
      <c r="L1852">
        <f t="shared" ca="1" si="499"/>
        <v>-2.9749837283749212</v>
      </c>
      <c r="M1852">
        <f t="shared" ca="1" si="500"/>
        <v>8.6844329652879768</v>
      </c>
      <c r="N1852">
        <f t="shared" ca="1" si="501"/>
        <v>16.509378851770272</v>
      </c>
      <c r="O1852">
        <f t="shared" ca="1" si="502"/>
        <v>20.969904889217577</v>
      </c>
      <c r="P1852">
        <f t="shared" ca="1" si="503"/>
        <v>16.509378851770272</v>
      </c>
      <c r="Q1852">
        <f t="shared" ca="1" si="504"/>
        <v>198.13164988602301</v>
      </c>
    </row>
    <row r="1853" spans="1:17" x14ac:dyDescent="0.2">
      <c r="A1853">
        <f t="shared" si="491"/>
        <v>1841</v>
      </c>
      <c r="B1853">
        <f t="shared" ca="1" si="492"/>
        <v>14.436485953461299</v>
      </c>
      <c r="C1853">
        <f t="shared" ca="1" si="493"/>
        <v>9.5585649298592994</v>
      </c>
      <c r="E1853">
        <f t="shared" ca="1" si="489"/>
        <v>0.74859779572880092</v>
      </c>
      <c r="F1853">
        <f t="shared" ca="1" si="490"/>
        <v>9.1441059113202605E-2</v>
      </c>
      <c r="G1853">
        <f t="shared" ca="1" si="494"/>
        <v>0.15996114515799648</v>
      </c>
      <c r="H1853">
        <f t="shared" ca="1" si="495"/>
        <v>1</v>
      </c>
      <c r="I1853">
        <f t="shared" ca="1" si="496"/>
        <v>149.23416309675622</v>
      </c>
      <c r="J1853">
        <f t="shared" ca="1" si="497"/>
        <v>-4.0113209120672764</v>
      </c>
      <c r="K1853">
        <f t="shared" ca="1" si="498"/>
        <v>12.780480744568173</v>
      </c>
      <c r="L1853">
        <f t="shared" ca="1" si="499"/>
        <v>-4.0113209120672764</v>
      </c>
      <c r="M1853">
        <f t="shared" ca="1" si="500"/>
        <v>5.6423181284689949</v>
      </c>
      <c r="N1853">
        <f t="shared" ca="1" si="501"/>
        <v>4.8483588034207985</v>
      </c>
      <c r="O1853">
        <f t="shared" ca="1" si="502"/>
        <v>12.780480744568173</v>
      </c>
      <c r="P1853">
        <f t="shared" ca="1" si="503"/>
        <v>4.8483588034207985</v>
      </c>
      <c r="Q1853">
        <f t="shared" ca="1" si="504"/>
        <v>26.300608187416788</v>
      </c>
    </row>
    <row r="1854" spans="1:17" x14ac:dyDescent="0.2">
      <c r="A1854">
        <f t="shared" si="491"/>
        <v>1842</v>
      </c>
      <c r="B1854">
        <f t="shared" ca="1" si="492"/>
        <v>15.364434170193087</v>
      </c>
      <c r="C1854">
        <f t="shared" ca="1" si="493"/>
        <v>6.942422799554671</v>
      </c>
      <c r="E1854">
        <f t="shared" ca="1" si="489"/>
        <v>0.94640118135304252</v>
      </c>
      <c r="F1854">
        <f t="shared" ca="1" si="490"/>
        <v>4.8085410505708803E-2</v>
      </c>
      <c r="G1854">
        <f t="shared" ca="1" si="494"/>
        <v>5.5134081412486768E-3</v>
      </c>
      <c r="H1854">
        <f t="shared" ca="1" si="495"/>
        <v>1</v>
      </c>
      <c r="I1854">
        <f t="shared" ca="1" si="496"/>
        <v>238.51830471249153</v>
      </c>
      <c r="J1854">
        <f t="shared" ca="1" si="497"/>
        <v>-2.6667740334751007</v>
      </c>
      <c r="K1854">
        <f t="shared" ca="1" si="498"/>
        <v>0.55690300167515272</v>
      </c>
      <c r="L1854">
        <f t="shared" ca="1" si="499"/>
        <v>-2.6667740334751007</v>
      </c>
      <c r="M1854">
        <f t="shared" ca="1" si="500"/>
        <v>1.5602770835235074</v>
      </c>
      <c r="N1854">
        <f t="shared" ca="1" si="501"/>
        <v>8.7876443365525789E-2</v>
      </c>
      <c r="O1854">
        <f t="shared" ca="1" si="502"/>
        <v>0.55690300167515272</v>
      </c>
      <c r="P1854">
        <f t="shared" ca="1" si="503"/>
        <v>8.7876443365525789E-2</v>
      </c>
      <c r="Q1854">
        <f t="shared" ca="1" si="504"/>
        <v>3.1244751050705222E-2</v>
      </c>
    </row>
    <row r="1855" spans="1:17" x14ac:dyDescent="0.2">
      <c r="A1855">
        <f t="shared" si="491"/>
        <v>1843</v>
      </c>
      <c r="B1855">
        <f t="shared" ca="1" si="492"/>
        <v>15.794297130409836</v>
      </c>
      <c r="C1855">
        <f t="shared" ca="1" si="493"/>
        <v>11.745660534322891</v>
      </c>
      <c r="E1855">
        <f t="shared" ca="1" si="489"/>
        <v>0.59942803291926205</v>
      </c>
      <c r="F1855">
        <f t="shared" ca="1" si="490"/>
        <v>9.4930496914734652E-2</v>
      </c>
      <c r="G1855">
        <f t="shared" ca="1" si="494"/>
        <v>0.30564147016600329</v>
      </c>
      <c r="H1855">
        <f t="shared" ca="1" si="495"/>
        <v>1</v>
      </c>
      <c r="I1855">
        <f t="shared" ca="1" si="496"/>
        <v>95.685309318750129</v>
      </c>
      <c r="J1855">
        <f t="shared" ca="1" si="497"/>
        <v>-3.334574460337342</v>
      </c>
      <c r="K1855">
        <f t="shared" ca="1" si="498"/>
        <v>19.553903660865842</v>
      </c>
      <c r="L1855">
        <f t="shared" ca="1" si="499"/>
        <v>-3.334574460337342</v>
      </c>
      <c r="M1855">
        <f t="shared" ca="1" si="500"/>
        <v>6.0811621301740546</v>
      </c>
      <c r="N1855">
        <f t="shared" ca="1" si="501"/>
        <v>9.6173857187867302</v>
      </c>
      <c r="O1855">
        <f t="shared" ca="1" si="502"/>
        <v>19.553903660865842</v>
      </c>
      <c r="P1855">
        <f t="shared" ca="1" si="503"/>
        <v>9.6173857187867302</v>
      </c>
      <c r="Q1855">
        <f t="shared" ca="1" si="504"/>
        <v>96.019920556117754</v>
      </c>
    </row>
    <row r="1856" spans="1:17" x14ac:dyDescent="0.2">
      <c r="A1856">
        <f t="shared" si="491"/>
        <v>1844</v>
      </c>
      <c r="B1856">
        <f t="shared" ca="1" si="492"/>
        <v>15.171484932018133</v>
      </c>
      <c r="C1856">
        <f t="shared" ca="1" si="493"/>
        <v>8.825310657587087</v>
      </c>
      <c r="E1856">
        <f t="shared" ca="1" si="489"/>
        <v>0.82982073528932443</v>
      </c>
      <c r="F1856">
        <f t="shared" ca="1" si="490"/>
        <v>2.7138423039263757E-2</v>
      </c>
      <c r="G1856">
        <f t="shared" ca="1" si="494"/>
        <v>0.14304084167141182</v>
      </c>
      <c r="H1856">
        <f t="shared" ca="1" si="495"/>
        <v>1</v>
      </c>
      <c r="I1856">
        <f t="shared" ca="1" si="496"/>
        <v>183.37483315830147</v>
      </c>
      <c r="J1856">
        <f t="shared" ca="1" si="497"/>
        <v>-1.3196735330366272</v>
      </c>
      <c r="K1856">
        <f t="shared" ca="1" si="498"/>
        <v>12.668595841358083</v>
      </c>
      <c r="L1856">
        <f t="shared" ca="1" si="499"/>
        <v>-1.3196735330366272</v>
      </c>
      <c r="M1856">
        <f t="shared" ca="1" si="500"/>
        <v>0.4969861546131667</v>
      </c>
      <c r="N1856">
        <f t="shared" ca="1" si="501"/>
        <v>1.2867188555023905</v>
      </c>
      <c r="O1856">
        <f t="shared" ca="1" si="502"/>
        <v>12.668595841358083</v>
      </c>
      <c r="P1856">
        <f t="shared" ca="1" si="503"/>
        <v>1.2867188555023905</v>
      </c>
      <c r="Q1856">
        <f t="shared" ca="1" si="504"/>
        <v>21.03085340189093</v>
      </c>
    </row>
    <row r="1857" spans="1:17" x14ac:dyDescent="0.2">
      <c r="A1857">
        <f t="shared" si="491"/>
        <v>1845</v>
      </c>
      <c r="B1857">
        <f t="shared" ca="1" si="492"/>
        <v>14.411747336025467</v>
      </c>
      <c r="C1857">
        <f t="shared" ca="1" si="493"/>
        <v>11.560489546186824</v>
      </c>
      <c r="E1857">
        <f t="shared" ca="1" si="489"/>
        <v>0.51562791226236404</v>
      </c>
      <c r="F1857">
        <f t="shared" ca="1" si="490"/>
        <v>0.28968587571656035</v>
      </c>
      <c r="G1857">
        <f t="shared" ca="1" si="494"/>
        <v>0.19468621202107561</v>
      </c>
      <c r="H1857">
        <f t="shared" ca="1" si="495"/>
        <v>1</v>
      </c>
      <c r="I1857">
        <f t="shared" ca="1" si="496"/>
        <v>70.801751921646968</v>
      </c>
      <c r="J1857">
        <f t="shared" ca="1" si="497"/>
        <v>-8.7530892258268054</v>
      </c>
      <c r="K1857">
        <f t="shared" ca="1" si="498"/>
        <v>10.714101486084202</v>
      </c>
      <c r="L1857">
        <f t="shared" ca="1" si="499"/>
        <v>-8.7530892258268054</v>
      </c>
      <c r="M1857">
        <f t="shared" ca="1" si="500"/>
        <v>56.627803366709614</v>
      </c>
      <c r="N1857">
        <f t="shared" ca="1" si="501"/>
        <v>18.693968910686415</v>
      </c>
      <c r="O1857">
        <f t="shared" ca="1" si="502"/>
        <v>10.714101486084202</v>
      </c>
      <c r="P1857">
        <f t="shared" ca="1" si="503"/>
        <v>18.693968910686415</v>
      </c>
      <c r="Q1857">
        <f t="shared" ca="1" si="504"/>
        <v>38.958943647192939</v>
      </c>
    </row>
    <row r="1858" spans="1:17" x14ac:dyDescent="0.2">
      <c r="A1858">
        <f t="shared" si="491"/>
        <v>1846</v>
      </c>
      <c r="B1858">
        <f t="shared" ca="1" si="492"/>
        <v>13.597571502324501</v>
      </c>
      <c r="C1858">
        <f t="shared" ca="1" si="493"/>
        <v>8.0272104139555598</v>
      </c>
      <c r="E1858">
        <f t="shared" ca="1" si="489"/>
        <v>0.81390363551360922</v>
      </c>
      <c r="F1858">
        <f t="shared" ca="1" si="490"/>
        <v>0.1681662262626234</v>
      </c>
      <c r="G1858">
        <f t="shared" ca="1" si="494"/>
        <v>1.7930138223767378E-2</v>
      </c>
      <c r="H1858">
        <f t="shared" ca="1" si="495"/>
        <v>1</v>
      </c>
      <c r="I1858">
        <f t="shared" ca="1" si="496"/>
        <v>176.40753976037453</v>
      </c>
      <c r="J1858">
        <f t="shared" ca="1" si="497"/>
        <v>-8.02064663144915</v>
      </c>
      <c r="K1858">
        <f t="shared" ca="1" si="498"/>
        <v>1.5575455908053677</v>
      </c>
      <c r="L1858">
        <f t="shared" ca="1" si="499"/>
        <v>-8.02064663144915</v>
      </c>
      <c r="M1858">
        <f t="shared" ca="1" si="500"/>
        <v>19.083262791471913</v>
      </c>
      <c r="N1858">
        <f t="shared" ca="1" si="501"/>
        <v>0.99945079143551552</v>
      </c>
      <c r="O1858">
        <f t="shared" ca="1" si="502"/>
        <v>1.5575455908053677</v>
      </c>
      <c r="P1858">
        <f t="shared" ca="1" si="503"/>
        <v>0.99945079143551552</v>
      </c>
      <c r="Q1858">
        <f t="shared" ca="1" si="504"/>
        <v>0.33044870739742938</v>
      </c>
    </row>
    <row r="1859" spans="1:17" x14ac:dyDescent="0.2">
      <c r="A1859">
        <f t="shared" si="491"/>
        <v>1847</v>
      </c>
      <c r="B1859">
        <f t="shared" ca="1" si="492"/>
        <v>15.825513119377051</v>
      </c>
      <c r="C1859">
        <f t="shared" ca="1" si="493"/>
        <v>6.8595945972164163</v>
      </c>
      <c r="E1859">
        <f t="shared" ca="1" si="489"/>
        <v>0.96662787936797967</v>
      </c>
      <c r="F1859">
        <f t="shared" ca="1" si="490"/>
        <v>1.8467071657984408E-2</v>
      </c>
      <c r="G1859">
        <f t="shared" ca="1" si="494"/>
        <v>1.4905048974035922E-2</v>
      </c>
      <c r="H1859">
        <f t="shared" ca="1" si="495"/>
        <v>1</v>
      </c>
      <c r="I1859">
        <f t="shared" ca="1" si="496"/>
        <v>248.82258644475382</v>
      </c>
      <c r="J1859">
        <f t="shared" ca="1" si="497"/>
        <v>-1.0460560780527879</v>
      </c>
      <c r="K1859">
        <f t="shared" ca="1" si="498"/>
        <v>1.537718594452149</v>
      </c>
      <c r="L1859">
        <f t="shared" ca="1" si="499"/>
        <v>-1.0460560780527879</v>
      </c>
      <c r="M1859">
        <f t="shared" ca="1" si="500"/>
        <v>0.23012888999713921</v>
      </c>
      <c r="N1859">
        <f t="shared" ca="1" si="501"/>
        <v>9.123688346370401E-2</v>
      </c>
      <c r="O1859">
        <f t="shared" ca="1" si="502"/>
        <v>1.537718594452149</v>
      </c>
      <c r="P1859">
        <f t="shared" ca="1" si="503"/>
        <v>9.123688346370401E-2</v>
      </c>
      <c r="Q1859">
        <f t="shared" ca="1" si="504"/>
        <v>0.22835135709813556</v>
      </c>
    </row>
    <row r="1860" spans="1:17" x14ac:dyDescent="0.2">
      <c r="A1860">
        <f t="shared" si="491"/>
        <v>1848</v>
      </c>
      <c r="B1860">
        <f t="shared" ca="1" si="492"/>
        <v>13.800208726061866</v>
      </c>
      <c r="C1860">
        <f t="shared" ca="1" si="493"/>
        <v>8.2355033333047594</v>
      </c>
      <c r="E1860">
        <f t="shared" ca="1" si="489"/>
        <v>0.81324089195602978</v>
      </c>
      <c r="F1860">
        <f t="shared" ca="1" si="490"/>
        <v>0.14110319582010888</v>
      </c>
      <c r="G1860">
        <f t="shared" ca="1" si="494"/>
        <v>4.5655912223861339E-2</v>
      </c>
      <c r="H1860">
        <f t="shared" ca="1" si="495"/>
        <v>1</v>
      </c>
      <c r="I1860">
        <f t="shared" ca="1" si="496"/>
        <v>176.12036728545559</v>
      </c>
      <c r="J1860">
        <f t="shared" ca="1" si="497"/>
        <v>-6.724402085238272</v>
      </c>
      <c r="K1860">
        <f t="shared" ca="1" si="498"/>
        <v>3.9627837587206249</v>
      </c>
      <c r="L1860">
        <f t="shared" ca="1" si="499"/>
        <v>-6.724402085238272</v>
      </c>
      <c r="M1860">
        <f t="shared" ca="1" si="500"/>
        <v>13.435343490313265</v>
      </c>
      <c r="N1860">
        <f t="shared" ca="1" si="501"/>
        <v>2.1353687112346105</v>
      </c>
      <c r="O1860">
        <f t="shared" ca="1" si="502"/>
        <v>3.9627837587206249</v>
      </c>
      <c r="P1860">
        <f t="shared" ca="1" si="503"/>
        <v>2.1353687112346105</v>
      </c>
      <c r="Q1860">
        <f t="shared" ca="1" si="504"/>
        <v>2.1425493376712668</v>
      </c>
    </row>
    <row r="1861" spans="1:17" x14ac:dyDescent="0.2">
      <c r="A1861">
        <f t="shared" si="491"/>
        <v>1849</v>
      </c>
      <c r="B1861">
        <f t="shared" ca="1" si="492"/>
        <v>12.93482613424343</v>
      </c>
      <c r="C1861">
        <f t="shared" ca="1" si="493"/>
        <v>8.9652882985650297</v>
      </c>
      <c r="E1861">
        <f t="shared" ca="1" si="489"/>
        <v>0.6909935969944998</v>
      </c>
      <c r="F1861">
        <f t="shared" ca="1" si="490"/>
        <v>0.28886000172953041</v>
      </c>
      <c r="G1861">
        <f t="shared" ca="1" si="494"/>
        <v>2.0146401275969783E-2</v>
      </c>
      <c r="H1861">
        <f t="shared" ca="1" si="495"/>
        <v>1</v>
      </c>
      <c r="I1861">
        <f t="shared" ca="1" si="496"/>
        <v>127.15083383457389</v>
      </c>
      <c r="J1861">
        <f t="shared" ca="1" si="497"/>
        <v>-11.696584121103443</v>
      </c>
      <c r="K1861">
        <f t="shared" ca="1" si="498"/>
        <v>1.4857838890870028</v>
      </c>
      <c r="L1861">
        <f t="shared" ca="1" si="499"/>
        <v>-11.696584121103443</v>
      </c>
      <c r="M1861">
        <f t="shared" ca="1" si="500"/>
        <v>56.305379884329575</v>
      </c>
      <c r="N1861">
        <f t="shared" ca="1" si="501"/>
        <v>1.9289629656496863</v>
      </c>
      <c r="O1861">
        <f t="shared" ca="1" si="502"/>
        <v>1.4857838890870028</v>
      </c>
      <c r="P1861">
        <f t="shared" ca="1" si="503"/>
        <v>1.9289629656496863</v>
      </c>
      <c r="Q1861">
        <f t="shared" ca="1" si="504"/>
        <v>0.41718793693690759</v>
      </c>
    </row>
    <row r="1862" spans="1:17" x14ac:dyDescent="0.2">
      <c r="A1862">
        <f t="shared" si="491"/>
        <v>1850</v>
      </c>
      <c r="B1862">
        <f t="shared" ca="1" si="492"/>
        <v>14.075896192061704</v>
      </c>
      <c r="C1862">
        <f t="shared" ca="1" si="493"/>
        <v>9.6623346170873301</v>
      </c>
      <c r="E1862">
        <f t="shared" ca="1" si="489"/>
        <v>0.72410270506911123</v>
      </c>
      <c r="F1862">
        <f t="shared" ca="1" si="490"/>
        <v>0.12683753514375259</v>
      </c>
      <c r="G1862">
        <f t="shared" ca="1" si="494"/>
        <v>0.14905975978713618</v>
      </c>
      <c r="H1862">
        <f t="shared" ca="1" si="495"/>
        <v>1</v>
      </c>
      <c r="I1862">
        <f t="shared" ca="1" si="496"/>
        <v>139.62767493016207</v>
      </c>
      <c r="J1862">
        <f t="shared" ca="1" si="497"/>
        <v>-5.3820233748907373</v>
      </c>
      <c r="K1862">
        <f t="shared" ca="1" si="498"/>
        <v>11.51979441692729</v>
      </c>
      <c r="L1862">
        <f t="shared" ca="1" si="499"/>
        <v>-5.3820233748907373</v>
      </c>
      <c r="M1862">
        <f t="shared" ca="1" si="500"/>
        <v>10.856020664842037</v>
      </c>
      <c r="N1862">
        <f t="shared" ca="1" si="501"/>
        <v>6.2668198577139442</v>
      </c>
      <c r="O1862">
        <f t="shared" ca="1" si="502"/>
        <v>11.51979441692729</v>
      </c>
      <c r="P1862">
        <f t="shared" ca="1" si="503"/>
        <v>6.2668198577139442</v>
      </c>
      <c r="Q1862">
        <f t="shared" ca="1" si="504"/>
        <v>22.837976215192057</v>
      </c>
    </row>
    <row r="1863" spans="1:17" x14ac:dyDescent="0.2">
      <c r="A1863">
        <f t="shared" si="491"/>
        <v>1851</v>
      </c>
      <c r="B1863">
        <f t="shared" ca="1" si="492"/>
        <v>15.235164682649238</v>
      </c>
      <c r="C1863">
        <f t="shared" ca="1" si="493"/>
        <v>8.9481533863374239</v>
      </c>
      <c r="E1863">
        <f t="shared" ca="1" si="489"/>
        <v>0.82341240368531077</v>
      </c>
      <c r="F1863">
        <f t="shared" ca="1" si="490"/>
        <v>2.3349448954154299E-2</v>
      </c>
      <c r="G1863">
        <f t="shared" ca="1" si="494"/>
        <v>0.15323814736053493</v>
      </c>
      <c r="H1863">
        <f t="shared" ca="1" si="495"/>
        <v>1</v>
      </c>
      <c r="I1863">
        <f t="shared" ca="1" si="496"/>
        <v>180.5535268163533</v>
      </c>
      <c r="J1863">
        <f t="shared" ca="1" si="497"/>
        <v>-1.1266568370407648</v>
      </c>
      <c r="K1863">
        <f t="shared" ca="1" si="498"/>
        <v>13.466924934812246</v>
      </c>
      <c r="L1863">
        <f t="shared" ca="1" si="499"/>
        <v>-1.1266568370407648</v>
      </c>
      <c r="M1863">
        <f t="shared" ca="1" si="500"/>
        <v>0.36789877800900117</v>
      </c>
      <c r="N1863">
        <f t="shared" ca="1" si="501"/>
        <v>1.1859941002204144</v>
      </c>
      <c r="O1863">
        <f t="shared" ca="1" si="502"/>
        <v>13.466924934812246</v>
      </c>
      <c r="P1863">
        <f t="shared" ca="1" si="503"/>
        <v>1.1859941002204144</v>
      </c>
      <c r="Q1863">
        <f t="shared" ca="1" si="504"/>
        <v>24.136292917096501</v>
      </c>
    </row>
    <row r="1864" spans="1:17" x14ac:dyDescent="0.2">
      <c r="A1864">
        <f t="shared" si="491"/>
        <v>1852</v>
      </c>
      <c r="B1864">
        <f t="shared" ca="1" si="492"/>
        <v>14.060031529135602</v>
      </c>
      <c r="C1864">
        <f t="shared" ca="1" si="493"/>
        <v>10.304286869211117</v>
      </c>
      <c r="E1864">
        <f t="shared" ca="1" si="489"/>
        <v>0.51340084028711486</v>
      </c>
      <c r="F1864">
        <f t="shared" ca="1" si="490"/>
        <v>0.46549099998136545</v>
      </c>
      <c r="G1864">
        <f t="shared" ca="1" si="494"/>
        <v>2.1108159731519693E-2</v>
      </c>
      <c r="H1864">
        <f t="shared" ca="1" si="495"/>
        <v>1</v>
      </c>
      <c r="I1864">
        <f t="shared" ca="1" si="496"/>
        <v>70.191466593641408</v>
      </c>
      <c r="J1864">
        <f t="shared" ca="1" si="497"/>
        <v>-14.004431373440214</v>
      </c>
      <c r="K1864">
        <f t="shared" ca="1" si="498"/>
        <v>1.1566210416718468</v>
      </c>
      <c r="L1864">
        <f t="shared" ca="1" si="499"/>
        <v>-14.004431373440214</v>
      </c>
      <c r="M1864">
        <f t="shared" ca="1" si="500"/>
        <v>146.21692659375208</v>
      </c>
      <c r="N1864">
        <f t="shared" ca="1" si="501"/>
        <v>3.2568717765151725</v>
      </c>
      <c r="O1864">
        <f t="shared" ca="1" si="502"/>
        <v>1.1566210416718468</v>
      </c>
      <c r="P1864">
        <f t="shared" ca="1" si="503"/>
        <v>3.2568717765151725</v>
      </c>
      <c r="Q1864">
        <f t="shared" ca="1" si="504"/>
        <v>0.45797052340008698</v>
      </c>
    </row>
    <row r="1865" spans="1:17" x14ac:dyDescent="0.2">
      <c r="A1865">
        <f t="shared" si="491"/>
        <v>1853</v>
      </c>
      <c r="B1865">
        <f t="shared" ca="1" si="492"/>
        <v>15.058944378814557</v>
      </c>
      <c r="C1865">
        <f t="shared" ca="1" si="493"/>
        <v>11.770518405594654</v>
      </c>
      <c r="E1865">
        <f t="shared" ca="1" si="489"/>
        <v>0.42576366714145986</v>
      </c>
      <c r="F1865">
        <f t="shared" ca="1" si="490"/>
        <v>0.4428164361555032</v>
      </c>
      <c r="G1865">
        <f t="shared" ca="1" si="494"/>
        <v>0.13141989670303694</v>
      </c>
      <c r="H1865">
        <f t="shared" ca="1" si="495"/>
        <v>1</v>
      </c>
      <c r="I1865">
        <f t="shared" ca="1" si="496"/>
        <v>48.273452678637177</v>
      </c>
      <c r="J1865">
        <f t="shared" ca="1" si="497"/>
        <v>-11.048159774065441</v>
      </c>
      <c r="K1865">
        <f t="shared" ca="1" si="498"/>
        <v>5.9719183478528741</v>
      </c>
      <c r="L1865">
        <f t="shared" ca="1" si="499"/>
        <v>-11.048159774065441</v>
      </c>
      <c r="M1865">
        <f t="shared" ca="1" si="500"/>
        <v>132.31910010816017</v>
      </c>
      <c r="N1865">
        <f t="shared" ca="1" si="501"/>
        <v>19.289628073335226</v>
      </c>
      <c r="O1865">
        <f t="shared" ca="1" si="502"/>
        <v>5.9719183478528741</v>
      </c>
      <c r="P1865">
        <f t="shared" ca="1" si="503"/>
        <v>19.289628073335226</v>
      </c>
      <c r="Q1865">
        <f t="shared" ca="1" si="504"/>
        <v>17.752479723187871</v>
      </c>
    </row>
    <row r="1866" spans="1:17" x14ac:dyDescent="0.2">
      <c r="A1866">
        <f t="shared" si="491"/>
        <v>1854</v>
      </c>
      <c r="B1866">
        <f t="shared" ca="1" si="492"/>
        <v>20.974569973081479</v>
      </c>
      <c r="C1866">
        <f t="shared" ca="1" si="493"/>
        <v>15.928329155442217</v>
      </c>
      <c r="E1866">
        <f t="shared" ca="1" si="489"/>
        <v>0.14162293858233466</v>
      </c>
      <c r="F1866">
        <f t="shared" ca="1" si="490"/>
        <v>0.45058144394361177</v>
      </c>
      <c r="G1866">
        <f t="shared" ca="1" si="494"/>
        <v>0.40779561747405357</v>
      </c>
      <c r="H1866">
        <f t="shared" ca="1" si="495"/>
        <v>1</v>
      </c>
      <c r="I1866">
        <f t="shared" ca="1" si="496"/>
        <v>5.3411942079168746</v>
      </c>
      <c r="J1866">
        <f t="shared" ca="1" si="497"/>
        <v>-3.7394223542911953</v>
      </c>
      <c r="K1866">
        <f t="shared" ca="1" si="498"/>
        <v>6.1639668927240914</v>
      </c>
      <c r="L1866">
        <f t="shared" ca="1" si="499"/>
        <v>-3.7394223542911953</v>
      </c>
      <c r="M1866">
        <f t="shared" ca="1" si="500"/>
        <v>137.0003506702341</v>
      </c>
      <c r="N1866">
        <f t="shared" ca="1" si="501"/>
        <v>60.905267750355712</v>
      </c>
      <c r="O1866">
        <f t="shared" ca="1" si="502"/>
        <v>6.1639668927240914</v>
      </c>
      <c r="P1866">
        <f t="shared" ca="1" si="503"/>
        <v>60.905267750355712</v>
      </c>
      <c r="Q1866">
        <f t="shared" ca="1" si="504"/>
        <v>170.93141609996303</v>
      </c>
    </row>
    <row r="1867" spans="1:17" x14ac:dyDescent="0.2">
      <c r="A1867">
        <f t="shared" si="491"/>
        <v>1855</v>
      </c>
      <c r="B1867">
        <f t="shared" ca="1" si="492"/>
        <v>15.064676406204059</v>
      </c>
      <c r="C1867">
        <f t="shared" ca="1" si="493"/>
        <v>11.644142327064763</v>
      </c>
      <c r="E1867">
        <f t="shared" ca="1" si="489"/>
        <v>0.42532635998836321</v>
      </c>
      <c r="F1867">
        <f t="shared" ca="1" si="490"/>
        <v>0.46093409087834281</v>
      </c>
      <c r="G1867">
        <f t="shared" ca="1" si="494"/>
        <v>0.11373954913329398</v>
      </c>
      <c r="H1867">
        <f t="shared" ca="1" si="495"/>
        <v>1</v>
      </c>
      <c r="I1867">
        <f t="shared" ca="1" si="496"/>
        <v>48.174339079003182</v>
      </c>
      <c r="J1867">
        <f t="shared" ca="1" si="497"/>
        <v>-11.488378757374896</v>
      </c>
      <c r="K1867">
        <f t="shared" ca="1" si="498"/>
        <v>5.1631880570168738</v>
      </c>
      <c r="L1867">
        <f t="shared" ca="1" si="499"/>
        <v>-11.488378757374896</v>
      </c>
      <c r="M1867">
        <f t="shared" ca="1" si="500"/>
        <v>143.36816734311819</v>
      </c>
      <c r="N1867">
        <f t="shared" ca="1" si="501"/>
        <v>17.377581437745974</v>
      </c>
      <c r="O1867">
        <f t="shared" ca="1" si="502"/>
        <v>5.1631880570168738</v>
      </c>
      <c r="P1867">
        <f t="shared" ca="1" si="503"/>
        <v>17.377581437745974</v>
      </c>
      <c r="Q1867">
        <f t="shared" ca="1" si="504"/>
        <v>13.297187326743979</v>
      </c>
    </row>
    <row r="1868" spans="1:17" x14ac:dyDescent="0.2">
      <c r="A1868">
        <f t="shared" si="491"/>
        <v>1856</v>
      </c>
      <c r="B1868">
        <f t="shared" ca="1" si="492"/>
        <v>23.98600336484558</v>
      </c>
      <c r="C1868">
        <f t="shared" ca="1" si="493"/>
        <v>17.663772554782774</v>
      </c>
      <c r="E1868">
        <f t="shared" ca="1" si="489"/>
        <v>3.2126207524851513E-2</v>
      </c>
      <c r="F1868">
        <f t="shared" ca="1" si="490"/>
        <v>0.43541209549071741</v>
      </c>
      <c r="G1868">
        <f t="shared" ca="1" si="494"/>
        <v>0.53246169698443113</v>
      </c>
      <c r="H1868">
        <f t="shared" ca="1" si="495"/>
        <v>1</v>
      </c>
      <c r="I1868">
        <f t="shared" ca="1" si="496"/>
        <v>0.27484642180431268</v>
      </c>
      <c r="J1868">
        <f t="shared" ca="1" si="497"/>
        <v>-0.81970496523992376</v>
      </c>
      <c r="K1868">
        <f t="shared" ca="1" si="498"/>
        <v>1.8257107559805481</v>
      </c>
      <c r="L1868">
        <f t="shared" ca="1" si="499"/>
        <v>-0.81970496523992376</v>
      </c>
      <c r="M1868">
        <f t="shared" ca="1" si="500"/>
        <v>127.93107596866197</v>
      </c>
      <c r="N1868">
        <f t="shared" ca="1" si="501"/>
        <v>76.84716695345405</v>
      </c>
      <c r="O1868">
        <f t="shared" ca="1" si="502"/>
        <v>1.8257107559805481</v>
      </c>
      <c r="P1868">
        <f t="shared" ca="1" si="503"/>
        <v>76.84716695345405</v>
      </c>
      <c r="Q1868">
        <f t="shared" ca="1" si="504"/>
        <v>291.41608953952783</v>
      </c>
    </row>
    <row r="1869" spans="1:17" x14ac:dyDescent="0.2">
      <c r="A1869">
        <f t="shared" si="491"/>
        <v>1857</v>
      </c>
      <c r="B1869">
        <f t="shared" ca="1" si="492"/>
        <v>13.04885921865748</v>
      </c>
      <c r="C1869">
        <f t="shared" ca="1" si="493"/>
        <v>8.5112240977108797</v>
      </c>
      <c r="E1869">
        <f t="shared" ca="1" si="489"/>
        <v>0.74368022288876112</v>
      </c>
      <c r="F1869">
        <f t="shared" ca="1" si="490"/>
        <v>0.24420717219624949</v>
      </c>
      <c r="G1869">
        <f t="shared" ca="1" si="494"/>
        <v>1.2112604914989389E-2</v>
      </c>
      <c r="H1869">
        <f t="shared" ca="1" si="495"/>
        <v>1</v>
      </c>
      <c r="I1869">
        <f t="shared" ca="1" si="496"/>
        <v>147.27995094379816</v>
      </c>
      <c r="J1869">
        <f t="shared" ca="1" si="497"/>
        <v>-10.642465793046537</v>
      </c>
      <c r="K1869">
        <f t="shared" ca="1" si="498"/>
        <v>0.961408429759531</v>
      </c>
      <c r="L1869">
        <f t="shared" ca="1" si="499"/>
        <v>-10.642465793046537</v>
      </c>
      <c r="M1869">
        <f t="shared" ca="1" si="500"/>
        <v>40.243144064069419</v>
      </c>
      <c r="N1869">
        <f t="shared" ca="1" si="501"/>
        <v>0.98047148285468211</v>
      </c>
      <c r="O1869">
        <f t="shared" ca="1" si="502"/>
        <v>0.961408429759531</v>
      </c>
      <c r="P1869">
        <f t="shared" ca="1" si="503"/>
        <v>0.98047148285468211</v>
      </c>
      <c r="Q1869">
        <f t="shared" ca="1" si="504"/>
        <v>0.15080366133939366</v>
      </c>
    </row>
    <row r="1870" spans="1:17" x14ac:dyDescent="0.2">
      <c r="A1870">
        <f t="shared" si="491"/>
        <v>1858</v>
      </c>
      <c r="B1870">
        <f t="shared" ca="1" si="492"/>
        <v>15.581170685860862</v>
      </c>
      <c r="C1870">
        <f t="shared" ca="1" si="493"/>
        <v>11.816909338145807</v>
      </c>
      <c r="E1870">
        <f t="shared" ref="E1870:E1933" ca="1" si="505">RAND()</f>
        <v>0.58079520876103197</v>
      </c>
      <c r="F1870">
        <f t="shared" ref="F1870:F1933" ca="1" si="506">RAND()*(1-E1870)</f>
        <v>0.122903872531666</v>
      </c>
      <c r="G1870">
        <f t="shared" ca="1" si="494"/>
        <v>0.29630091870730202</v>
      </c>
      <c r="H1870">
        <f t="shared" ca="1" si="495"/>
        <v>1</v>
      </c>
      <c r="I1870">
        <f t="shared" ca="1" si="496"/>
        <v>89.829134744614947</v>
      </c>
      <c r="J1870">
        <f t="shared" ca="1" si="497"/>
        <v>-4.1829840458476975</v>
      </c>
      <c r="K1870">
        <f t="shared" ca="1" si="498"/>
        <v>18.367081997654736</v>
      </c>
      <c r="L1870">
        <f t="shared" ca="1" si="499"/>
        <v>-4.1829840458476975</v>
      </c>
      <c r="M1870">
        <f t="shared" ca="1" si="500"/>
        <v>10.193098198837346</v>
      </c>
      <c r="N1870">
        <f t="shared" ca="1" si="501"/>
        <v>12.070842001022855</v>
      </c>
      <c r="O1870">
        <f t="shared" ca="1" si="502"/>
        <v>18.367081997654736</v>
      </c>
      <c r="P1870">
        <f t="shared" ca="1" si="503"/>
        <v>12.070842001022855</v>
      </c>
      <c r="Q1870">
        <f t="shared" ca="1" si="504"/>
        <v>90.240767092817748</v>
      </c>
    </row>
    <row r="1871" spans="1:17" x14ac:dyDescent="0.2">
      <c r="A1871">
        <f t="shared" si="491"/>
        <v>1859</v>
      </c>
      <c r="B1871">
        <f t="shared" ca="1" si="492"/>
        <v>18.556055078461362</v>
      </c>
      <c r="C1871">
        <f t="shared" ca="1" si="493"/>
        <v>14.467801625935754</v>
      </c>
      <c r="E1871">
        <f t="shared" ca="1" si="505"/>
        <v>0.3731227228355698</v>
      </c>
      <c r="F1871">
        <f t="shared" ca="1" si="506"/>
        <v>0.1814833616368127</v>
      </c>
      <c r="G1871">
        <f t="shared" ca="1" si="494"/>
        <v>0.44539391552761753</v>
      </c>
      <c r="H1871">
        <f t="shared" ca="1" si="495"/>
        <v>1</v>
      </c>
      <c r="I1871">
        <f t="shared" ca="1" si="496"/>
        <v>37.074436804685902</v>
      </c>
      <c r="J1871">
        <f t="shared" ca="1" si="497"/>
        <v>-3.9681321701362045</v>
      </c>
      <c r="K1871">
        <f t="shared" ca="1" si="498"/>
        <v>17.736998106670804</v>
      </c>
      <c r="L1871">
        <f t="shared" ca="1" si="499"/>
        <v>-3.9681321701362045</v>
      </c>
      <c r="M1871">
        <f t="shared" ca="1" si="500"/>
        <v>22.225354879813541</v>
      </c>
      <c r="N1871">
        <f t="shared" ca="1" si="501"/>
        <v>26.792922953636563</v>
      </c>
      <c r="O1871">
        <f t="shared" ca="1" si="502"/>
        <v>17.736998106670804</v>
      </c>
      <c r="P1871">
        <f t="shared" ca="1" si="503"/>
        <v>26.792922953636563</v>
      </c>
      <c r="Q1871">
        <f t="shared" ca="1" si="504"/>
        <v>203.90381061004987</v>
      </c>
    </row>
    <row r="1872" spans="1:17" x14ac:dyDescent="0.2">
      <c r="A1872">
        <f t="shared" si="491"/>
        <v>1860</v>
      </c>
      <c r="B1872">
        <f t="shared" ca="1" si="492"/>
        <v>13.343736987807548</v>
      </c>
      <c r="C1872">
        <f t="shared" ca="1" si="493"/>
        <v>9.8569546279114935</v>
      </c>
      <c r="E1872">
        <f t="shared" ca="1" si="505"/>
        <v>0.65776751648194676</v>
      </c>
      <c r="F1872">
        <f t="shared" ca="1" si="506"/>
        <v>0.23447643785540392</v>
      </c>
      <c r="G1872">
        <f t="shared" ca="1" si="494"/>
        <v>0.10775604566264932</v>
      </c>
      <c r="H1872">
        <f t="shared" ca="1" si="495"/>
        <v>1</v>
      </c>
      <c r="I1872">
        <f t="shared" ca="1" si="496"/>
        <v>115.21685355824994</v>
      </c>
      <c r="J1872">
        <f t="shared" ca="1" si="497"/>
        <v>-9.0379356742185983</v>
      </c>
      <c r="K1872">
        <f t="shared" ca="1" si="498"/>
        <v>7.564813223597965</v>
      </c>
      <c r="L1872">
        <f t="shared" ca="1" si="499"/>
        <v>-9.0379356742185983</v>
      </c>
      <c r="M1872">
        <f t="shared" ca="1" si="500"/>
        <v>37.099964098835521</v>
      </c>
      <c r="N1872">
        <f t="shared" ca="1" si="501"/>
        <v>8.3749043092932798</v>
      </c>
      <c r="O1872">
        <f t="shared" ca="1" si="502"/>
        <v>7.564813223597965</v>
      </c>
      <c r="P1872">
        <f t="shared" ca="1" si="503"/>
        <v>8.3749043092932798</v>
      </c>
      <c r="Q1872">
        <f t="shared" ca="1" si="504"/>
        <v>11.934935425352542</v>
      </c>
    </row>
    <row r="1873" spans="1:17" x14ac:dyDescent="0.2">
      <c r="A1873">
        <f t="shared" si="491"/>
        <v>1861</v>
      </c>
      <c r="B1873">
        <f t="shared" ca="1" si="492"/>
        <v>14.311735241470689</v>
      </c>
      <c r="C1873">
        <f t="shared" ca="1" si="493"/>
        <v>8.9957378998020978</v>
      </c>
      <c r="E1873">
        <f t="shared" ca="1" si="505"/>
        <v>0.78608317640509928</v>
      </c>
      <c r="F1873">
        <f t="shared" ca="1" si="506"/>
        <v>9.2367497753035641E-2</v>
      </c>
      <c r="G1873">
        <f t="shared" ca="1" si="494"/>
        <v>0.12154932584186508</v>
      </c>
      <c r="H1873">
        <f t="shared" ca="1" si="495"/>
        <v>1</v>
      </c>
      <c r="I1873">
        <f t="shared" ca="1" si="496"/>
        <v>164.55389624848485</v>
      </c>
      <c r="J1873">
        <f t="shared" ca="1" si="497"/>
        <v>-4.2548602113754121</v>
      </c>
      <c r="K1873">
        <f t="shared" ca="1" si="498"/>
        <v>10.197769652876037</v>
      </c>
      <c r="L1873">
        <f t="shared" ca="1" si="499"/>
        <v>-4.2548602113754121</v>
      </c>
      <c r="M1873">
        <f t="shared" ca="1" si="500"/>
        <v>5.7572280318527733</v>
      </c>
      <c r="N1873">
        <f t="shared" ca="1" si="501"/>
        <v>3.7214375316659347</v>
      </c>
      <c r="O1873">
        <f t="shared" ca="1" si="502"/>
        <v>10.197769652876037</v>
      </c>
      <c r="P1873">
        <f t="shared" ca="1" si="503"/>
        <v>3.7214375316659347</v>
      </c>
      <c r="Q1873">
        <f t="shared" ca="1" si="504"/>
        <v>15.185947395283337</v>
      </c>
    </row>
    <row r="1874" spans="1:17" x14ac:dyDescent="0.2">
      <c r="A1874">
        <f t="shared" si="491"/>
        <v>1862</v>
      </c>
      <c r="B1874">
        <f t="shared" ca="1" si="492"/>
        <v>21.120899792537191</v>
      </c>
      <c r="C1874">
        <f t="shared" ca="1" si="493"/>
        <v>12.866471769566026</v>
      </c>
      <c r="E1874">
        <f t="shared" ca="1" si="505"/>
        <v>0.17026283653336072</v>
      </c>
      <c r="F1874">
        <f t="shared" ca="1" si="506"/>
        <v>0.81017674843488041</v>
      </c>
      <c r="G1874">
        <f t="shared" ca="1" si="494"/>
        <v>1.9560415031758871E-2</v>
      </c>
      <c r="H1874">
        <f t="shared" ca="1" si="495"/>
        <v>1</v>
      </c>
      <c r="I1874">
        <f t="shared" ca="1" si="496"/>
        <v>7.7198861422179696</v>
      </c>
      <c r="J1874">
        <f t="shared" ca="1" si="497"/>
        <v>-8.0834592891192081</v>
      </c>
      <c r="K1874">
        <f t="shared" ca="1" si="498"/>
        <v>0.35545290793928536</v>
      </c>
      <c r="L1874">
        <f t="shared" ca="1" si="499"/>
        <v>-8.0834592891192081</v>
      </c>
      <c r="M1874">
        <f t="shared" ca="1" si="500"/>
        <v>442.92951822780708</v>
      </c>
      <c r="N1874">
        <f t="shared" ca="1" si="501"/>
        <v>5.2528722708742697</v>
      </c>
      <c r="O1874">
        <f t="shared" ca="1" si="502"/>
        <v>0.35545290793928536</v>
      </c>
      <c r="P1874">
        <f t="shared" ca="1" si="503"/>
        <v>5.2528722708742697</v>
      </c>
      <c r="Q1874">
        <f t="shared" ca="1" si="504"/>
        <v>0.39327189698384013</v>
      </c>
    </row>
    <row r="1875" spans="1:17" x14ac:dyDescent="0.2">
      <c r="A1875">
        <f t="shared" si="491"/>
        <v>1863</v>
      </c>
      <c r="B1875">
        <f t="shared" ca="1" si="492"/>
        <v>20.197142917842783</v>
      </c>
      <c r="C1875">
        <f t="shared" ca="1" si="493"/>
        <v>15.64810913662941</v>
      </c>
      <c r="E1875">
        <f t="shared" ca="1" si="505"/>
        <v>0.25885714474839838</v>
      </c>
      <c r="F1875">
        <f t="shared" ca="1" si="506"/>
        <v>0.25166043858218379</v>
      </c>
      <c r="G1875">
        <f t="shared" ca="1" si="494"/>
        <v>0.48948241666941783</v>
      </c>
      <c r="H1875">
        <f t="shared" ca="1" si="495"/>
        <v>1</v>
      </c>
      <c r="I1875">
        <f t="shared" ca="1" si="496"/>
        <v>17.843969795436198</v>
      </c>
      <c r="J1875">
        <f t="shared" ca="1" si="497"/>
        <v>-3.8174444110423069</v>
      </c>
      <c r="K1875">
        <f t="shared" ca="1" si="498"/>
        <v>13.523259873338741</v>
      </c>
      <c r="L1875">
        <f t="shared" ca="1" si="499"/>
        <v>-3.8174444110423069</v>
      </c>
      <c r="M1875">
        <f t="shared" ca="1" si="500"/>
        <v>42.737092439210066</v>
      </c>
      <c r="N1875">
        <f t="shared" ca="1" si="501"/>
        <v>40.831096689879537</v>
      </c>
      <c r="O1875">
        <f t="shared" ca="1" si="502"/>
        <v>13.523259873338741</v>
      </c>
      <c r="P1875">
        <f t="shared" ca="1" si="503"/>
        <v>40.831096689879537</v>
      </c>
      <c r="Q1875">
        <f t="shared" ca="1" si="504"/>
        <v>246.26969550476863</v>
      </c>
    </row>
    <row r="1876" spans="1:17" x14ac:dyDescent="0.2">
      <c r="A1876">
        <f t="shared" si="491"/>
        <v>1864</v>
      </c>
      <c r="B1876">
        <f t="shared" ca="1" si="492"/>
        <v>24.448879653443701</v>
      </c>
      <c r="C1876">
        <f t="shared" ca="1" si="493"/>
        <v>17.89418453530326</v>
      </c>
      <c r="E1876">
        <f t="shared" ca="1" si="505"/>
        <v>1.2169302970034379E-2</v>
      </c>
      <c r="F1876">
        <f t="shared" ca="1" si="506"/>
        <v>0.44435965508744013</v>
      </c>
      <c r="G1876">
        <f t="shared" ca="1" si="494"/>
        <v>0.54347104194252549</v>
      </c>
      <c r="H1876">
        <f t="shared" ca="1" si="495"/>
        <v>1</v>
      </c>
      <c r="I1876">
        <f t="shared" ca="1" si="496"/>
        <v>3.9436882230978638E-2</v>
      </c>
      <c r="J1876">
        <f t="shared" ca="1" si="497"/>
        <v>-0.31688227004655556</v>
      </c>
      <c r="K1876">
        <f t="shared" ca="1" si="498"/>
        <v>0.70587248540901315</v>
      </c>
      <c r="L1876">
        <f t="shared" ca="1" si="499"/>
        <v>-0.31688227004655556</v>
      </c>
      <c r="M1876">
        <f t="shared" ca="1" si="500"/>
        <v>133.24297347125051</v>
      </c>
      <c r="N1876">
        <f t="shared" ca="1" si="501"/>
        <v>80.047915937343745</v>
      </c>
      <c r="O1876">
        <f t="shared" ca="1" si="502"/>
        <v>0.70587248540901315</v>
      </c>
      <c r="P1876">
        <f t="shared" ca="1" si="503"/>
        <v>80.047915937343745</v>
      </c>
      <c r="Q1876">
        <f t="shared" ca="1" si="504"/>
        <v>303.59149364967953</v>
      </c>
    </row>
    <row r="1877" spans="1:17" x14ac:dyDescent="0.2">
      <c r="A1877">
        <f t="shared" ref="A1877:A1940" si="507">A1876+1</f>
        <v>1865</v>
      </c>
      <c r="B1877">
        <f t="shared" ref="B1877:B1940" ca="1" si="508">SUM(I1877:Q1877)^0.5</f>
        <v>16.300269766760252</v>
      </c>
      <c r="C1877">
        <f t="shared" ref="C1877:C1940" ca="1" si="509">E1877*C$2+F1877*C$3+G1877*C$4</f>
        <v>6.5072897110540735</v>
      </c>
      <c r="E1877">
        <f t="shared" ca="1" si="505"/>
        <v>0.9990578611049753</v>
      </c>
      <c r="F1877">
        <f t="shared" ca="1" si="506"/>
        <v>9.116385302900187E-4</v>
      </c>
      <c r="G1877">
        <f t="shared" ref="G1877:G1940" ca="1" si="510">1-E1877-F1877</f>
        <v>3.0500364734683573E-5</v>
      </c>
      <c r="H1877">
        <f t="shared" ref="H1877:H1940" ca="1" si="511">SUM(E1877:G1877)</f>
        <v>1</v>
      </c>
      <c r="I1877">
        <f t="shared" ref="I1877:I1940" ca="1" si="512">E1877*E1877*B$2*B$2*B$7</f>
        <v>265.79845319923311</v>
      </c>
      <c r="J1877">
        <f t="shared" ref="J1877:J1940" ca="1" si="513">E1877*F1877*B$2*B$3*C$7</f>
        <v>-5.3371686914104356E-2</v>
      </c>
      <c r="K1877">
        <f t="shared" ref="K1877:K1940" ca="1" si="514">E1877*G1877*B$2*B$4*D$7</f>
        <v>3.2522192495300596E-3</v>
      </c>
      <c r="L1877">
        <f t="shared" ref="L1877:L1940" ca="1" si="515">J1877</f>
        <v>-5.3371686914104356E-2</v>
      </c>
      <c r="M1877">
        <f t="shared" ref="M1877:M1940" ca="1" si="516">F1877*F1877*B$3*B$3*C$8</f>
        <v>5.6081602972682626E-4</v>
      </c>
      <c r="N1877">
        <f t="shared" ref="N1877:N1940" ca="1" si="517">F1877*G1877*B$3*B$4*D$8</f>
        <v>9.2165143858227525E-6</v>
      </c>
      <c r="O1877">
        <f t="shared" ref="O1877:O1940" ca="1" si="518">K1877</f>
        <v>3.2522192495300596E-3</v>
      </c>
      <c r="P1877">
        <f t="shared" ref="P1877:P1940" ca="1" si="519">N1877</f>
        <v>9.2165143858227525E-6</v>
      </c>
      <c r="Q1877">
        <f t="shared" ref="Q1877:Q1940" ca="1" si="520">G1877*G1877*B$4*B$4*D$9</f>
        <v>9.5619583561943358E-7</v>
      </c>
    </row>
    <row r="1878" spans="1:17" x14ac:dyDescent="0.2">
      <c r="A1878">
        <f t="shared" si="507"/>
        <v>1866</v>
      </c>
      <c r="B1878">
        <f t="shared" ca="1" si="508"/>
        <v>14.299150495732231</v>
      </c>
      <c r="C1878">
        <f t="shared" ca="1" si="509"/>
        <v>8.0087442494658951</v>
      </c>
      <c r="E1878">
        <f t="shared" ca="1" si="505"/>
        <v>0.84949685508370798</v>
      </c>
      <c r="F1878">
        <f t="shared" ca="1" si="506"/>
        <v>9.8688963653514275E-2</v>
      </c>
      <c r="G1878">
        <f t="shared" ca="1" si="510"/>
        <v>5.1814181262777745E-2</v>
      </c>
      <c r="H1878">
        <f t="shared" ca="1" si="511"/>
        <v>1</v>
      </c>
      <c r="I1878">
        <f t="shared" ca="1" si="512"/>
        <v>192.17403868007051</v>
      </c>
      <c r="J1878">
        <f t="shared" ca="1" si="513"/>
        <v>-4.9127875053506616</v>
      </c>
      <c r="K1878">
        <f t="shared" ca="1" si="514"/>
        <v>4.6978003646322346</v>
      </c>
      <c r="L1878">
        <f t="shared" ca="1" si="515"/>
        <v>-4.9127875053506616</v>
      </c>
      <c r="M1878">
        <f t="shared" ca="1" si="516"/>
        <v>6.5722223919187455</v>
      </c>
      <c r="N1878">
        <f t="shared" ca="1" si="517"/>
        <v>1.6949474138637366</v>
      </c>
      <c r="O1878">
        <f t="shared" ca="1" si="518"/>
        <v>4.6978003646322346</v>
      </c>
      <c r="P1878">
        <f t="shared" ca="1" si="519"/>
        <v>1.6949474138637366</v>
      </c>
      <c r="Q1878">
        <f t="shared" ca="1" si="520"/>
        <v>2.7595232813194253</v>
      </c>
    </row>
    <row r="1879" spans="1:17" x14ac:dyDescent="0.2">
      <c r="A1879">
        <f t="shared" si="507"/>
        <v>1867</v>
      </c>
      <c r="B1879">
        <f t="shared" ca="1" si="508"/>
        <v>22.244711782797264</v>
      </c>
      <c r="C1879">
        <f t="shared" ca="1" si="509"/>
        <v>16.649069837579663</v>
      </c>
      <c r="E1879">
        <f t="shared" ca="1" si="505"/>
        <v>9.0896724724648159E-2</v>
      </c>
      <c r="F1879">
        <f t="shared" ca="1" si="506"/>
        <v>0.4549039198642803</v>
      </c>
      <c r="G1879">
        <f t="shared" ca="1" si="510"/>
        <v>0.45419935541107154</v>
      </c>
      <c r="H1879">
        <f t="shared" ca="1" si="511"/>
        <v>1</v>
      </c>
      <c r="I1879">
        <f t="shared" ca="1" si="512"/>
        <v>2.200227738837512</v>
      </c>
      <c r="J1879">
        <f t="shared" ca="1" si="513"/>
        <v>-2.4230675958719194</v>
      </c>
      <c r="K1879">
        <f t="shared" ca="1" si="514"/>
        <v>4.4063489790856325</v>
      </c>
      <c r="L1879">
        <f t="shared" ca="1" si="515"/>
        <v>-2.4230675958719194</v>
      </c>
      <c r="M1879">
        <f t="shared" ca="1" si="516"/>
        <v>139.64147649256253</v>
      </c>
      <c r="N1879">
        <f t="shared" ca="1" si="517"/>
        <v>68.486534797611611</v>
      </c>
      <c r="O1879">
        <f t="shared" ca="1" si="518"/>
        <v>4.4063489790856325</v>
      </c>
      <c r="P1879">
        <f t="shared" ca="1" si="519"/>
        <v>68.486534797611611</v>
      </c>
      <c r="Q1879">
        <f t="shared" ca="1" si="520"/>
        <v>212.04586570666868</v>
      </c>
    </row>
    <row r="1880" spans="1:17" x14ac:dyDescent="0.2">
      <c r="A1880">
        <f t="shared" si="507"/>
        <v>1868</v>
      </c>
      <c r="B1880">
        <f t="shared" ca="1" si="508"/>
        <v>16.45473488973694</v>
      </c>
      <c r="C1880">
        <f t="shared" ca="1" si="509"/>
        <v>12.311646072034087</v>
      </c>
      <c r="E1880">
        <f t="shared" ca="1" si="505"/>
        <v>0.34276395111023295</v>
      </c>
      <c r="F1880">
        <f t="shared" ca="1" si="506"/>
        <v>0.53691208906783494</v>
      </c>
      <c r="G1880">
        <f t="shared" ca="1" si="510"/>
        <v>0.12032395982193211</v>
      </c>
      <c r="H1880">
        <f t="shared" ca="1" si="511"/>
        <v>1</v>
      </c>
      <c r="I1880">
        <f t="shared" ca="1" si="512"/>
        <v>31.286821701919923</v>
      </c>
      <c r="J1880">
        <f t="shared" ca="1" si="513"/>
        <v>-10.784398790197589</v>
      </c>
      <c r="K1880">
        <f t="shared" ca="1" si="514"/>
        <v>4.4018110686655545</v>
      </c>
      <c r="L1880">
        <f t="shared" ca="1" si="515"/>
        <v>-10.784398790197589</v>
      </c>
      <c r="M1880">
        <f t="shared" ca="1" si="516"/>
        <v>194.52769426807359</v>
      </c>
      <c r="N1880">
        <f t="shared" ca="1" si="517"/>
        <v>21.41382744473599</v>
      </c>
      <c r="O1880">
        <f t="shared" ca="1" si="518"/>
        <v>4.4018110686655545</v>
      </c>
      <c r="P1880">
        <f t="shared" ca="1" si="519"/>
        <v>21.41382744473599</v>
      </c>
      <c r="Q1880">
        <f t="shared" ca="1" si="520"/>
        <v>14.881304875124737</v>
      </c>
    </row>
    <row r="1881" spans="1:17" x14ac:dyDescent="0.2">
      <c r="A1881">
        <f t="shared" si="507"/>
        <v>1869</v>
      </c>
      <c r="B1881">
        <f t="shared" ca="1" si="508"/>
        <v>19.633868543257364</v>
      </c>
      <c r="C1881">
        <f t="shared" ca="1" si="509"/>
        <v>15.338684464737049</v>
      </c>
      <c r="E1881">
        <f t="shared" ca="1" si="505"/>
        <v>0.23231731720139226</v>
      </c>
      <c r="F1881">
        <f t="shared" ca="1" si="506"/>
        <v>0.34753754501485884</v>
      </c>
      <c r="G1881">
        <f t="shared" ca="1" si="510"/>
        <v>0.4201451377837489</v>
      </c>
      <c r="H1881">
        <f t="shared" ca="1" si="511"/>
        <v>1</v>
      </c>
      <c r="I1881">
        <f t="shared" ca="1" si="512"/>
        <v>14.372566742621011</v>
      </c>
      <c r="J1881">
        <f t="shared" ca="1" si="513"/>
        <v>-4.7313048189581526</v>
      </c>
      <c r="K1881">
        <f t="shared" ca="1" si="514"/>
        <v>10.417537382197768</v>
      </c>
      <c r="L1881">
        <f t="shared" ca="1" si="515"/>
        <v>-4.7313048189581526</v>
      </c>
      <c r="M1881">
        <f t="shared" ca="1" si="516"/>
        <v>81.503926537555657</v>
      </c>
      <c r="N1881">
        <f t="shared" ca="1" si="517"/>
        <v>48.399410395838586</v>
      </c>
      <c r="O1881">
        <f t="shared" ca="1" si="518"/>
        <v>10.417537382197768</v>
      </c>
      <c r="P1881">
        <f t="shared" ca="1" si="519"/>
        <v>48.399410395838586</v>
      </c>
      <c r="Q1881">
        <f t="shared" ca="1" si="520"/>
        <v>181.44101477557794</v>
      </c>
    </row>
    <row r="1882" spans="1:17" x14ac:dyDescent="0.2">
      <c r="A1882">
        <f t="shared" si="507"/>
        <v>1870</v>
      </c>
      <c r="B1882">
        <f t="shared" ca="1" si="508"/>
        <v>23.744029999299528</v>
      </c>
      <c r="C1882">
        <f t="shared" ca="1" si="509"/>
        <v>15.649106034959027</v>
      </c>
      <c r="E1882">
        <f t="shared" ca="1" si="505"/>
        <v>6.3700438462568343E-3</v>
      </c>
      <c r="F1882">
        <f t="shared" ca="1" si="506"/>
        <v>0.76223704290747685</v>
      </c>
      <c r="G1882">
        <f t="shared" ca="1" si="510"/>
        <v>0.23139291324626632</v>
      </c>
      <c r="H1882">
        <f t="shared" ca="1" si="511"/>
        <v>1</v>
      </c>
      <c r="I1882">
        <f t="shared" ca="1" si="512"/>
        <v>1.0805777226041365E-2</v>
      </c>
      <c r="J1882">
        <f t="shared" ca="1" si="513"/>
        <v>-0.28453132633532036</v>
      </c>
      <c r="K1882">
        <f t="shared" ca="1" si="514"/>
        <v>0.15731734827139576</v>
      </c>
      <c r="L1882">
        <f t="shared" ca="1" si="515"/>
        <v>-0.28453132633532036</v>
      </c>
      <c r="M1882">
        <f t="shared" ca="1" si="516"/>
        <v>392.06238290480985</v>
      </c>
      <c r="N1882">
        <f t="shared" ca="1" si="517"/>
        <v>58.462731778378604</v>
      </c>
      <c r="O1882">
        <f t="shared" ca="1" si="518"/>
        <v>0.15731734827139576</v>
      </c>
      <c r="P1882">
        <f t="shared" ca="1" si="519"/>
        <v>58.462731778378604</v>
      </c>
      <c r="Q1882">
        <f t="shared" ca="1" si="520"/>
        <v>55.034736324970666</v>
      </c>
    </row>
    <row r="1883" spans="1:17" x14ac:dyDescent="0.2">
      <c r="A1883">
        <f t="shared" si="507"/>
        <v>1871</v>
      </c>
      <c r="B1883">
        <f t="shared" ca="1" si="508"/>
        <v>23.104171106916862</v>
      </c>
      <c r="C1883">
        <f t="shared" ca="1" si="509"/>
        <v>16.948989756110617</v>
      </c>
      <c r="E1883">
        <f t="shared" ca="1" si="505"/>
        <v>0.24096440032612487</v>
      </c>
      <c r="F1883">
        <f t="shared" ca="1" si="506"/>
        <v>0.11045976896161808</v>
      </c>
      <c r="G1883">
        <f t="shared" ca="1" si="510"/>
        <v>0.64857583071225711</v>
      </c>
      <c r="H1883">
        <f t="shared" ca="1" si="511"/>
        <v>1</v>
      </c>
      <c r="I1883">
        <f t="shared" ca="1" si="512"/>
        <v>15.462401184392066</v>
      </c>
      <c r="J1883">
        <f t="shared" ca="1" si="513"/>
        <v>-1.5597486984967179</v>
      </c>
      <c r="K1883">
        <f t="shared" ca="1" si="514"/>
        <v>16.680066884013257</v>
      </c>
      <c r="L1883">
        <f t="shared" ca="1" si="515"/>
        <v>-1.5597486984967179</v>
      </c>
      <c r="M1883">
        <f t="shared" ca="1" si="516"/>
        <v>8.2334781052496684</v>
      </c>
      <c r="N1883">
        <f t="shared" ca="1" si="517"/>
        <v>23.746734205763033</v>
      </c>
      <c r="O1883">
        <f t="shared" ca="1" si="518"/>
        <v>16.680066884013257</v>
      </c>
      <c r="P1883">
        <f t="shared" ca="1" si="519"/>
        <v>23.746734205763033</v>
      </c>
      <c r="Q1883">
        <f t="shared" ca="1" si="520"/>
        <v>432.37273846549101</v>
      </c>
    </row>
    <row r="1884" spans="1:17" x14ac:dyDescent="0.2">
      <c r="A1884">
        <f t="shared" si="507"/>
        <v>1872</v>
      </c>
      <c r="B1884">
        <f t="shared" ca="1" si="508"/>
        <v>15.784508737037594</v>
      </c>
      <c r="C1884">
        <f t="shared" ca="1" si="509"/>
        <v>10.916863297110945</v>
      </c>
      <c r="E1884">
        <f t="shared" ca="1" si="505"/>
        <v>0.41283253215790072</v>
      </c>
      <c r="F1884">
        <f t="shared" ca="1" si="506"/>
        <v>0.58538011034729931</v>
      </c>
      <c r="G1884">
        <f t="shared" ca="1" si="510"/>
        <v>1.7873574947999682E-3</v>
      </c>
      <c r="H1884">
        <f t="shared" ca="1" si="511"/>
        <v>1</v>
      </c>
      <c r="I1884">
        <f t="shared" ca="1" si="512"/>
        <v>45.385695305584875</v>
      </c>
      <c r="J1884">
        <f t="shared" ca="1" si="513"/>
        <v>-14.161507659251448</v>
      </c>
      <c r="K1884">
        <f t="shared" ca="1" si="514"/>
        <v>7.8753430530712043E-2</v>
      </c>
      <c r="L1884">
        <f t="shared" ca="1" si="515"/>
        <v>-14.161507659251448</v>
      </c>
      <c r="M1884">
        <f t="shared" ca="1" si="516"/>
        <v>231.23363069867796</v>
      </c>
      <c r="N1884">
        <f t="shared" ca="1" si="517"/>
        <v>0.3468074259113178</v>
      </c>
      <c r="O1884">
        <f t="shared" ca="1" si="518"/>
        <v>7.8753430530712043E-2</v>
      </c>
      <c r="P1884">
        <f t="shared" ca="1" si="519"/>
        <v>0.3468074259113178</v>
      </c>
      <c r="Q1884">
        <f t="shared" ca="1" si="520"/>
        <v>3.2836709721071485E-3</v>
      </c>
    </row>
    <row r="1885" spans="1:17" x14ac:dyDescent="0.2">
      <c r="A1885">
        <f t="shared" si="507"/>
        <v>1873</v>
      </c>
      <c r="B1885">
        <f t="shared" ca="1" si="508"/>
        <v>18.864624185215458</v>
      </c>
      <c r="C1885">
        <f t="shared" ca="1" si="509"/>
        <v>13.869064299947247</v>
      </c>
      <c r="E1885">
        <f t="shared" ca="1" si="505"/>
        <v>0.48292362985391613</v>
      </c>
      <c r="F1885">
        <f t="shared" ca="1" si="506"/>
        <v>4.1032071439044804E-2</v>
      </c>
      <c r="G1885">
        <f t="shared" ca="1" si="510"/>
        <v>0.47604429870703907</v>
      </c>
      <c r="H1885">
        <f t="shared" ca="1" si="511"/>
        <v>1</v>
      </c>
      <c r="I1885">
        <f t="shared" ca="1" si="512"/>
        <v>62.105216353842451</v>
      </c>
      <c r="J1885">
        <f t="shared" ca="1" si="513"/>
        <v>-1.1611799131544469</v>
      </c>
      <c r="K1885">
        <f t="shared" ca="1" si="514"/>
        <v>24.536350469144363</v>
      </c>
      <c r="L1885">
        <f t="shared" ca="1" si="515"/>
        <v>-1.1611799131544469</v>
      </c>
      <c r="M1885">
        <f t="shared" ca="1" si="516"/>
        <v>1.1361141222634257</v>
      </c>
      <c r="N1885">
        <f t="shared" ca="1" si="517"/>
        <v>6.4745533025749769</v>
      </c>
      <c r="O1885">
        <f t="shared" ca="1" si="518"/>
        <v>24.536350469144363</v>
      </c>
      <c r="P1885">
        <f t="shared" ca="1" si="519"/>
        <v>6.4745533025749769</v>
      </c>
      <c r="Q1885">
        <f t="shared" ca="1" si="520"/>
        <v>232.93326745618037</v>
      </c>
    </row>
    <row r="1886" spans="1:17" x14ac:dyDescent="0.2">
      <c r="A1886">
        <f t="shared" si="507"/>
        <v>1874</v>
      </c>
      <c r="B1886">
        <f t="shared" ca="1" si="508"/>
        <v>14.976831505107835</v>
      </c>
      <c r="C1886">
        <f t="shared" ca="1" si="509"/>
        <v>8.3571407319517004</v>
      </c>
      <c r="E1886">
        <f t="shared" ca="1" si="505"/>
        <v>0.85418601187614496</v>
      </c>
      <c r="F1886">
        <f t="shared" ca="1" si="506"/>
        <v>4.1695467075293209E-2</v>
      </c>
      <c r="G1886">
        <f t="shared" ca="1" si="510"/>
        <v>0.10411852104856184</v>
      </c>
      <c r="H1886">
        <f t="shared" ca="1" si="511"/>
        <v>1</v>
      </c>
      <c r="I1886">
        <f t="shared" ca="1" si="512"/>
        <v>194.30146573024189</v>
      </c>
      <c r="J1886">
        <f t="shared" ca="1" si="513"/>
        <v>-2.0870791254333683</v>
      </c>
      <c r="K1886">
        <f t="shared" ca="1" si="514"/>
        <v>9.4921498892898821</v>
      </c>
      <c r="L1886">
        <f t="shared" ca="1" si="515"/>
        <v>-2.0870791254333683</v>
      </c>
      <c r="M1886">
        <f t="shared" ca="1" si="516"/>
        <v>1.1731478804782052</v>
      </c>
      <c r="N1886">
        <f t="shared" ca="1" si="517"/>
        <v>1.4389835654491185</v>
      </c>
      <c r="O1886">
        <f t="shared" ca="1" si="518"/>
        <v>9.4921498892898821</v>
      </c>
      <c r="P1886">
        <f t="shared" ca="1" si="519"/>
        <v>1.4389835654491185</v>
      </c>
      <c r="Q1886">
        <f t="shared" ca="1" si="520"/>
        <v>11.14275966305928</v>
      </c>
    </row>
    <row r="1887" spans="1:17" x14ac:dyDescent="0.2">
      <c r="A1887">
        <f t="shared" si="507"/>
        <v>1875</v>
      </c>
      <c r="B1887">
        <f t="shared" ca="1" si="508"/>
        <v>16.984837058765741</v>
      </c>
      <c r="C1887">
        <f t="shared" ca="1" si="509"/>
        <v>12.650028944215546</v>
      </c>
      <c r="E1887">
        <f t="shared" ca="1" si="505"/>
        <v>0.54935552060616233</v>
      </c>
      <c r="F1887">
        <f t="shared" ca="1" si="506"/>
        <v>7.2890568199051917E-2</v>
      </c>
      <c r="G1887">
        <f t="shared" ca="1" si="510"/>
        <v>0.37775391119478574</v>
      </c>
      <c r="H1887">
        <f t="shared" ca="1" si="511"/>
        <v>1</v>
      </c>
      <c r="I1887">
        <f t="shared" ca="1" si="512"/>
        <v>80.367073259850528</v>
      </c>
      <c r="J1887">
        <f t="shared" ca="1" si="513"/>
        <v>-2.3465101919597724</v>
      </c>
      <c r="K1887">
        <f t="shared" ca="1" si="514"/>
        <v>22.148616559454169</v>
      </c>
      <c r="L1887">
        <f t="shared" ca="1" si="515"/>
        <v>-2.3465101919597724</v>
      </c>
      <c r="M1887">
        <f t="shared" ca="1" si="516"/>
        <v>3.5852359723704548</v>
      </c>
      <c r="N1887">
        <f t="shared" ca="1" si="517"/>
        <v>9.1268162185672459</v>
      </c>
      <c r="O1887">
        <f t="shared" ca="1" si="518"/>
        <v>22.148616559454169</v>
      </c>
      <c r="P1887">
        <f t="shared" ca="1" si="519"/>
        <v>9.1268162185672459</v>
      </c>
      <c r="Q1887">
        <f t="shared" ca="1" si="520"/>
        <v>146.67453550847779</v>
      </c>
    </row>
    <row r="1888" spans="1:17" x14ac:dyDescent="0.2">
      <c r="A1888">
        <f t="shared" si="507"/>
        <v>1876</v>
      </c>
      <c r="B1888">
        <f t="shared" ca="1" si="508"/>
        <v>23.222509822670709</v>
      </c>
      <c r="C1888">
        <f t="shared" ca="1" si="509"/>
        <v>17.317775340885611</v>
      </c>
      <c r="E1888">
        <f t="shared" ca="1" si="505"/>
        <v>0.16080222152177537</v>
      </c>
      <c r="F1888">
        <f t="shared" ca="1" si="506"/>
        <v>0.22231705089200759</v>
      </c>
      <c r="G1888">
        <f t="shared" ca="1" si="510"/>
        <v>0.61688072758621704</v>
      </c>
      <c r="H1888">
        <f t="shared" ca="1" si="511"/>
        <v>1</v>
      </c>
      <c r="I1888">
        <f t="shared" ca="1" si="512"/>
        <v>6.8858134890598413</v>
      </c>
      <c r="J1888">
        <f t="shared" ca="1" si="513"/>
        <v>-2.0948958340044186</v>
      </c>
      <c r="K1888">
        <f t="shared" ca="1" si="514"/>
        <v>10.587109099320656</v>
      </c>
      <c r="L1888">
        <f t="shared" ca="1" si="515"/>
        <v>-2.0948958340044186</v>
      </c>
      <c r="M1888">
        <f t="shared" ca="1" si="516"/>
        <v>33.351903029967197</v>
      </c>
      <c r="N1888">
        <f t="shared" ca="1" si="517"/>
        <v>45.4582774800678</v>
      </c>
      <c r="O1888">
        <f t="shared" ca="1" si="518"/>
        <v>10.587109099320656</v>
      </c>
      <c r="P1888">
        <f t="shared" ca="1" si="519"/>
        <v>45.4582774800678</v>
      </c>
      <c r="Q1888">
        <f t="shared" ca="1" si="520"/>
        <v>391.1462644542425</v>
      </c>
    </row>
    <row r="1889" spans="1:17" x14ac:dyDescent="0.2">
      <c r="A1889">
        <f t="shared" si="507"/>
        <v>1877</v>
      </c>
      <c r="B1889">
        <f t="shared" ca="1" si="508"/>
        <v>14.093894414002992</v>
      </c>
      <c r="C1889">
        <f t="shared" ca="1" si="509"/>
        <v>11.057908955884027</v>
      </c>
      <c r="E1889">
        <f t="shared" ca="1" si="505"/>
        <v>0.57518760043556028</v>
      </c>
      <c r="F1889">
        <f t="shared" ca="1" si="506"/>
        <v>0.23774658695297657</v>
      </c>
      <c r="G1889">
        <f t="shared" ca="1" si="510"/>
        <v>0.18706581261146316</v>
      </c>
      <c r="H1889">
        <f t="shared" ca="1" si="511"/>
        <v>1</v>
      </c>
      <c r="I1889">
        <f t="shared" ca="1" si="512"/>
        <v>88.102898567529962</v>
      </c>
      <c r="J1889">
        <f t="shared" ca="1" si="513"/>
        <v>-8.0134848872678948</v>
      </c>
      <c r="K1889">
        <f t="shared" ca="1" si="514"/>
        <v>11.483865089716113</v>
      </c>
      <c r="L1889">
        <f t="shared" ca="1" si="515"/>
        <v>-8.0134848872678948</v>
      </c>
      <c r="M1889">
        <f t="shared" ca="1" si="516"/>
        <v>38.142017047336189</v>
      </c>
      <c r="N1889">
        <f t="shared" ca="1" si="517"/>
        <v>14.741704995068904</v>
      </c>
      <c r="O1889">
        <f t="shared" ca="1" si="518"/>
        <v>11.483865089716113</v>
      </c>
      <c r="P1889">
        <f t="shared" ca="1" si="519"/>
        <v>14.741704995068904</v>
      </c>
      <c r="Q1889">
        <f t="shared" ca="1" si="520"/>
        <v>35.968773743164277</v>
      </c>
    </row>
    <row r="1890" spans="1:17" x14ac:dyDescent="0.2">
      <c r="A1890">
        <f t="shared" si="507"/>
        <v>1878</v>
      </c>
      <c r="B1890">
        <f t="shared" ca="1" si="508"/>
        <v>17.501975036927959</v>
      </c>
      <c r="C1890">
        <f t="shared" ca="1" si="509"/>
        <v>13.573576707173894</v>
      </c>
      <c r="E1890">
        <f t="shared" ca="1" si="505"/>
        <v>0.45230634966642158</v>
      </c>
      <c r="F1890">
        <f t="shared" ca="1" si="506"/>
        <v>0.14325624174193424</v>
      </c>
      <c r="G1890">
        <f t="shared" ca="1" si="510"/>
        <v>0.40443740859164418</v>
      </c>
      <c r="H1890">
        <f t="shared" ca="1" si="511"/>
        <v>1</v>
      </c>
      <c r="I1890">
        <f t="shared" ca="1" si="512"/>
        <v>54.479929340502387</v>
      </c>
      <c r="J1890">
        <f t="shared" ca="1" si="513"/>
        <v>-3.7970284752765693</v>
      </c>
      <c r="K1890">
        <f t="shared" ca="1" si="514"/>
        <v>19.523970617327656</v>
      </c>
      <c r="L1890">
        <f t="shared" ca="1" si="515"/>
        <v>-3.7970284752765693</v>
      </c>
      <c r="M1890">
        <f t="shared" ca="1" si="516"/>
        <v>13.84848231850626</v>
      </c>
      <c r="N1890">
        <f t="shared" ca="1" si="517"/>
        <v>19.204538387515065</v>
      </c>
      <c r="O1890">
        <f t="shared" ca="1" si="518"/>
        <v>19.523970617327656</v>
      </c>
      <c r="P1890">
        <f t="shared" ca="1" si="519"/>
        <v>19.204538387515065</v>
      </c>
      <c r="Q1890">
        <f t="shared" ca="1" si="520"/>
        <v>168.12775747510847</v>
      </c>
    </row>
    <row r="1891" spans="1:17" x14ac:dyDescent="0.2">
      <c r="A1891">
        <f t="shared" si="507"/>
        <v>1879</v>
      </c>
      <c r="B1891">
        <f t="shared" ca="1" si="508"/>
        <v>15.071097799289101</v>
      </c>
      <c r="C1891">
        <f t="shared" ca="1" si="509"/>
        <v>8.5003964776962135</v>
      </c>
      <c r="E1891">
        <f t="shared" ca="1" si="505"/>
        <v>0.84821831609245812</v>
      </c>
      <c r="F1891">
        <f t="shared" ca="1" si="506"/>
        <v>3.4231613672589707E-2</v>
      </c>
      <c r="G1891">
        <f t="shared" ca="1" si="510"/>
        <v>0.11755007023495218</v>
      </c>
      <c r="H1891">
        <f t="shared" ca="1" si="511"/>
        <v>1</v>
      </c>
      <c r="I1891">
        <f t="shared" ca="1" si="512"/>
        <v>191.59600922028335</v>
      </c>
      <c r="J1891">
        <f t="shared" ca="1" si="513"/>
        <v>-1.7015026680004084</v>
      </c>
      <c r="K1891">
        <f t="shared" ca="1" si="514"/>
        <v>10.641789912477636</v>
      </c>
      <c r="L1891">
        <f t="shared" ca="1" si="515"/>
        <v>-1.7015026680004084</v>
      </c>
      <c r="M1891">
        <f t="shared" ca="1" si="516"/>
        <v>0.79073291719993977</v>
      </c>
      <c r="N1891">
        <f t="shared" ca="1" si="517"/>
        <v>1.3337955536245252</v>
      </c>
      <c r="O1891">
        <f t="shared" ca="1" si="518"/>
        <v>10.641789912477636</v>
      </c>
      <c r="P1891">
        <f t="shared" ca="1" si="519"/>
        <v>1.3337955536245252</v>
      </c>
      <c r="Q1891">
        <f t="shared" ca="1" si="520"/>
        <v>14.203081142049999</v>
      </c>
    </row>
    <row r="1892" spans="1:17" x14ac:dyDescent="0.2">
      <c r="A1892">
        <f t="shared" si="507"/>
        <v>1880</v>
      </c>
      <c r="B1892">
        <f t="shared" ca="1" si="508"/>
        <v>13.178376314817069</v>
      </c>
      <c r="C1892">
        <f t="shared" ca="1" si="509"/>
        <v>9.6605568234602703</v>
      </c>
      <c r="E1892">
        <f t="shared" ca="1" si="505"/>
        <v>0.66013034809238669</v>
      </c>
      <c r="F1892">
        <f t="shared" ca="1" si="506"/>
        <v>0.25647859270490825</v>
      </c>
      <c r="G1892">
        <f t="shared" ca="1" si="510"/>
        <v>8.3391059202705065E-2</v>
      </c>
      <c r="H1892">
        <f t="shared" ca="1" si="511"/>
        <v>1</v>
      </c>
      <c r="I1892">
        <f t="shared" ca="1" si="512"/>
        <v>116.04610396464689</v>
      </c>
      <c r="J1892">
        <f t="shared" ca="1" si="513"/>
        <v>-9.9215251370794419</v>
      </c>
      <c r="K1892">
        <f t="shared" ca="1" si="514"/>
        <v>5.8753444242135684</v>
      </c>
      <c r="L1892">
        <f t="shared" ca="1" si="515"/>
        <v>-9.9215251370794419</v>
      </c>
      <c r="M1892">
        <f t="shared" ca="1" si="516"/>
        <v>44.389199994522713</v>
      </c>
      <c r="N1892">
        <f t="shared" ca="1" si="517"/>
        <v>7.0894021452866598</v>
      </c>
      <c r="O1892">
        <f t="shared" ca="1" si="518"/>
        <v>5.8753444242135684</v>
      </c>
      <c r="P1892">
        <f t="shared" ca="1" si="519"/>
        <v>7.0894021452866598</v>
      </c>
      <c r="Q1892">
        <f t="shared" ca="1" si="520"/>
        <v>7.1478554709203053</v>
      </c>
    </row>
    <row r="1893" spans="1:17" x14ac:dyDescent="0.2">
      <c r="A1893">
        <f t="shared" si="507"/>
        <v>1881</v>
      </c>
      <c r="B1893">
        <f t="shared" ca="1" si="508"/>
        <v>16.998049506986955</v>
      </c>
      <c r="C1893">
        <f t="shared" ca="1" si="509"/>
        <v>11.933867899802452</v>
      </c>
      <c r="E1893">
        <f t="shared" ca="1" si="505"/>
        <v>0.33077533409529247</v>
      </c>
      <c r="F1893">
        <f t="shared" ca="1" si="506"/>
        <v>0.61267699697055145</v>
      </c>
      <c r="G1893">
        <f t="shared" ca="1" si="510"/>
        <v>5.6547668934156081E-2</v>
      </c>
      <c r="H1893">
        <f t="shared" ca="1" si="511"/>
        <v>1</v>
      </c>
      <c r="I1893">
        <f t="shared" ca="1" si="512"/>
        <v>29.136501254290483</v>
      </c>
      <c r="J1893">
        <f t="shared" ca="1" si="513"/>
        <v>-11.875784488214471</v>
      </c>
      <c r="K1893">
        <f t="shared" ca="1" si="514"/>
        <v>1.9963283085824755</v>
      </c>
      <c r="L1893">
        <f t="shared" ca="1" si="515"/>
        <v>-11.875784488214471</v>
      </c>
      <c r="M1893">
        <f t="shared" ca="1" si="516"/>
        <v>253.30176964585246</v>
      </c>
      <c r="N1893">
        <f t="shared" ca="1" si="517"/>
        <v>11.483791051464561</v>
      </c>
      <c r="O1893">
        <f t="shared" ca="1" si="518"/>
        <v>1.9963283085824755</v>
      </c>
      <c r="P1893">
        <f t="shared" ca="1" si="519"/>
        <v>11.483791051464561</v>
      </c>
      <c r="Q1893">
        <f t="shared" ca="1" si="520"/>
        <v>3.2867463981715019</v>
      </c>
    </row>
    <row r="1894" spans="1:17" x14ac:dyDescent="0.2">
      <c r="A1894">
        <f t="shared" si="507"/>
        <v>1882</v>
      </c>
      <c r="B1894">
        <f t="shared" ca="1" si="508"/>
        <v>18.236605773519159</v>
      </c>
      <c r="C1894">
        <f t="shared" ca="1" si="509"/>
        <v>14.490985465305004</v>
      </c>
      <c r="E1894">
        <f t="shared" ca="1" si="505"/>
        <v>0.3118709748429529</v>
      </c>
      <c r="F1894">
        <f t="shared" ca="1" si="506"/>
        <v>0.30221751016243581</v>
      </c>
      <c r="G1894">
        <f t="shared" ca="1" si="510"/>
        <v>0.38591151499461129</v>
      </c>
      <c r="H1894">
        <f t="shared" ca="1" si="511"/>
        <v>1</v>
      </c>
      <c r="I1894">
        <f t="shared" ca="1" si="512"/>
        <v>25.901271368050192</v>
      </c>
      <c r="J1894">
        <f t="shared" ca="1" si="513"/>
        <v>-5.5232181532255771</v>
      </c>
      <c r="K1894">
        <f t="shared" ca="1" si="514"/>
        <v>12.845376469766554</v>
      </c>
      <c r="L1894">
        <f t="shared" ca="1" si="515"/>
        <v>-5.5232181532255771</v>
      </c>
      <c r="M1894">
        <f t="shared" ca="1" si="516"/>
        <v>61.633143743238087</v>
      </c>
      <c r="N1894">
        <f t="shared" ca="1" si="517"/>
        <v>38.658621243957271</v>
      </c>
      <c r="O1894">
        <f t="shared" ca="1" si="518"/>
        <v>12.845376469766554</v>
      </c>
      <c r="P1894">
        <f t="shared" ca="1" si="519"/>
        <v>38.658621243957271</v>
      </c>
      <c r="Q1894">
        <f t="shared" ca="1" si="520"/>
        <v>153.07781590646755</v>
      </c>
    </row>
    <row r="1895" spans="1:17" x14ac:dyDescent="0.2">
      <c r="A1895">
        <f t="shared" si="507"/>
        <v>1883</v>
      </c>
      <c r="B1895">
        <f t="shared" ca="1" si="508"/>
        <v>22.462352782142226</v>
      </c>
      <c r="C1895">
        <f t="shared" ca="1" si="509"/>
        <v>16.109368161792659</v>
      </c>
      <c r="E1895">
        <f t="shared" ca="1" si="505"/>
        <v>0.3431958643543298</v>
      </c>
      <c r="F1895">
        <f t="shared" ca="1" si="506"/>
        <v>1.8167252311560977E-2</v>
      </c>
      <c r="G1895">
        <f t="shared" ca="1" si="510"/>
        <v>0.63863688333410917</v>
      </c>
      <c r="H1895">
        <f t="shared" ca="1" si="511"/>
        <v>1</v>
      </c>
      <c r="I1895">
        <f t="shared" ca="1" si="512"/>
        <v>31.365719768830512</v>
      </c>
      <c r="J1895">
        <f t="shared" ca="1" si="513"/>
        <v>-0.36536665539654883</v>
      </c>
      <c r="K1895">
        <f t="shared" ca="1" si="514"/>
        <v>23.392691013519027</v>
      </c>
      <c r="L1895">
        <f t="shared" ca="1" si="515"/>
        <v>-0.36536665539654883</v>
      </c>
      <c r="M1895">
        <f t="shared" ca="1" si="516"/>
        <v>0.22271710336123404</v>
      </c>
      <c r="N1895">
        <f t="shared" ca="1" si="517"/>
        <v>3.8457605918202384</v>
      </c>
      <c r="O1895">
        <f t="shared" ca="1" si="518"/>
        <v>23.392691013519027</v>
      </c>
      <c r="P1895">
        <f t="shared" ca="1" si="519"/>
        <v>3.8457605918202384</v>
      </c>
      <c r="Q1895">
        <f t="shared" ca="1" si="520"/>
        <v>419.2226857373355</v>
      </c>
    </row>
    <row r="1896" spans="1:17" x14ac:dyDescent="0.2">
      <c r="A1896">
        <f t="shared" si="507"/>
        <v>1884</v>
      </c>
      <c r="B1896">
        <f t="shared" ca="1" si="508"/>
        <v>16.342516818485418</v>
      </c>
      <c r="C1896">
        <f t="shared" ca="1" si="509"/>
        <v>11.645321462909031</v>
      </c>
      <c r="E1896">
        <f t="shared" ca="1" si="505"/>
        <v>0.36465296470347863</v>
      </c>
      <c r="F1896">
        <f t="shared" ca="1" si="506"/>
        <v>0.58349903099855027</v>
      </c>
      <c r="G1896">
        <f t="shared" ca="1" si="510"/>
        <v>5.1848004297971095E-2</v>
      </c>
      <c r="H1896">
        <f t="shared" ca="1" si="511"/>
        <v>1</v>
      </c>
      <c r="I1896">
        <f t="shared" ca="1" si="512"/>
        <v>35.410386256831799</v>
      </c>
      <c r="J1896">
        <f t="shared" ca="1" si="513"/>
        <v>-12.468594581136383</v>
      </c>
      <c r="K1896">
        <f t="shared" ca="1" si="514"/>
        <v>2.017882783887774</v>
      </c>
      <c r="L1896">
        <f t="shared" ca="1" si="515"/>
        <v>-12.468594581136383</v>
      </c>
      <c r="M1896">
        <f t="shared" ca="1" si="516"/>
        <v>229.74991122013154</v>
      </c>
      <c r="N1896">
        <f t="shared" ca="1" si="517"/>
        <v>10.02792746183952</v>
      </c>
      <c r="O1896">
        <f t="shared" ca="1" si="518"/>
        <v>2.017882783887774</v>
      </c>
      <c r="P1896">
        <f t="shared" ca="1" si="519"/>
        <v>10.02792746183952</v>
      </c>
      <c r="Q1896">
        <f t="shared" ca="1" si="520"/>
        <v>2.7631271563335784</v>
      </c>
    </row>
    <row r="1897" spans="1:17" x14ac:dyDescent="0.2">
      <c r="A1897">
        <f t="shared" si="507"/>
        <v>1885</v>
      </c>
      <c r="B1897">
        <f t="shared" ca="1" si="508"/>
        <v>24.035034325285142</v>
      </c>
      <c r="C1897">
        <f t="shared" ca="1" si="509"/>
        <v>17.401888560713861</v>
      </c>
      <c r="E1897">
        <f t="shared" ca="1" si="505"/>
        <v>0.21968717169474872</v>
      </c>
      <c r="F1897">
        <f t="shared" ca="1" si="506"/>
        <v>9.1738871701913263E-2</v>
      </c>
      <c r="G1897">
        <f t="shared" ca="1" si="510"/>
        <v>0.68857395660333798</v>
      </c>
      <c r="H1897">
        <f t="shared" ca="1" si="511"/>
        <v>1</v>
      </c>
      <c r="I1897">
        <f t="shared" ca="1" si="512"/>
        <v>12.852291342347481</v>
      </c>
      <c r="J1897">
        <f t="shared" ca="1" si="513"/>
        <v>-1.1810158009575196</v>
      </c>
      <c r="K1897">
        <f t="shared" ca="1" si="514"/>
        <v>16.145051406387513</v>
      </c>
      <c r="L1897">
        <f t="shared" ca="1" si="515"/>
        <v>-1.1810158009575196</v>
      </c>
      <c r="M1897">
        <f t="shared" ca="1" si="516"/>
        <v>5.6791306881533412</v>
      </c>
      <c r="N1897">
        <f t="shared" ca="1" si="517"/>
        <v>20.938375659556904</v>
      </c>
      <c r="O1897">
        <f t="shared" ca="1" si="518"/>
        <v>16.145051406387513</v>
      </c>
      <c r="P1897">
        <f t="shared" ca="1" si="519"/>
        <v>20.938375659556904</v>
      </c>
      <c r="Q1897">
        <f t="shared" ca="1" si="520"/>
        <v>487.3466304571603</v>
      </c>
    </row>
    <row r="1898" spans="1:17" x14ac:dyDescent="0.2">
      <c r="A1898">
        <f t="shared" si="507"/>
        <v>1886</v>
      </c>
      <c r="B1898">
        <f t="shared" ca="1" si="508"/>
        <v>15.650897055759165</v>
      </c>
      <c r="C1898">
        <f t="shared" ca="1" si="509"/>
        <v>7.4682685512902847</v>
      </c>
      <c r="E1898">
        <f t="shared" ca="1" si="505"/>
        <v>0.92944480984731226</v>
      </c>
      <c r="F1898">
        <f t="shared" ca="1" si="506"/>
        <v>1.0677286723806917E-2</v>
      </c>
      <c r="G1898">
        <f t="shared" ca="1" si="510"/>
        <v>5.9877903428880823E-2</v>
      </c>
      <c r="H1898">
        <f t="shared" ca="1" si="511"/>
        <v>1</v>
      </c>
      <c r="I1898">
        <f t="shared" ca="1" si="512"/>
        <v>230.04795640722597</v>
      </c>
      <c r="J1898">
        <f t="shared" ca="1" si="513"/>
        <v>-0.5815433955014655</v>
      </c>
      <c r="K1898">
        <f t="shared" ca="1" si="514"/>
        <v>5.9398343545881964</v>
      </c>
      <c r="L1898">
        <f t="shared" ca="1" si="515"/>
        <v>-0.5815433955014655</v>
      </c>
      <c r="M1898">
        <f t="shared" ca="1" si="516"/>
        <v>7.6930204062752333E-2</v>
      </c>
      <c r="N1898">
        <f t="shared" ca="1" si="517"/>
        <v>0.21191733848987271</v>
      </c>
      <c r="O1898">
        <f t="shared" ca="1" si="518"/>
        <v>5.9398343545881964</v>
      </c>
      <c r="P1898">
        <f t="shared" ca="1" si="519"/>
        <v>0.21191733848987271</v>
      </c>
      <c r="Q1898">
        <f t="shared" ca="1" si="520"/>
        <v>3.685275443528913</v>
      </c>
    </row>
    <row r="1899" spans="1:17" x14ac:dyDescent="0.2">
      <c r="A1899">
        <f t="shared" si="507"/>
        <v>1887</v>
      </c>
      <c r="B1899">
        <f t="shared" ca="1" si="508"/>
        <v>13.964575337987409</v>
      </c>
      <c r="C1899">
        <f t="shared" ca="1" si="509"/>
        <v>9.8450581717178274</v>
      </c>
      <c r="E1899">
        <f t="shared" ca="1" si="505"/>
        <v>0.70272829440131179</v>
      </c>
      <c r="F1899">
        <f t="shared" ca="1" si="506"/>
        <v>0.14515529018127904</v>
      </c>
      <c r="G1899">
        <f t="shared" ca="1" si="510"/>
        <v>0.15211641541740917</v>
      </c>
      <c r="H1899">
        <f t="shared" ca="1" si="511"/>
        <v>1</v>
      </c>
      <c r="I1899">
        <f t="shared" ca="1" si="512"/>
        <v>131.50614494680468</v>
      </c>
      <c r="J1899">
        <f t="shared" ca="1" si="513"/>
        <v>-5.9774771482556774</v>
      </c>
      <c r="K1899">
        <f t="shared" ca="1" si="514"/>
        <v>11.409002223722499</v>
      </c>
      <c r="L1899">
        <f t="shared" ca="1" si="515"/>
        <v>-5.9774771482556774</v>
      </c>
      <c r="M1899">
        <f t="shared" ca="1" si="516"/>
        <v>14.21807531898412</v>
      </c>
      <c r="N1899">
        <f t="shared" ca="1" si="517"/>
        <v>7.3189360302514057</v>
      </c>
      <c r="O1899">
        <f t="shared" ca="1" si="518"/>
        <v>11.409002223722499</v>
      </c>
      <c r="P1899">
        <f t="shared" ca="1" si="519"/>
        <v>7.3189360302514057</v>
      </c>
      <c r="Q1899">
        <f t="shared" ca="1" si="520"/>
        <v>23.784221893100902</v>
      </c>
    </row>
    <row r="1900" spans="1:17" x14ac:dyDescent="0.2">
      <c r="A1900">
        <f t="shared" si="507"/>
        <v>1888</v>
      </c>
      <c r="B1900">
        <f t="shared" ca="1" si="508"/>
        <v>17.934452598590802</v>
      </c>
      <c r="C1900">
        <f t="shared" ca="1" si="509"/>
        <v>13.23866486175239</v>
      </c>
      <c r="E1900">
        <f t="shared" ca="1" si="505"/>
        <v>0.26267091976848467</v>
      </c>
      <c r="F1900">
        <f t="shared" ca="1" si="506"/>
        <v>0.5725067947747845</v>
      </c>
      <c r="G1900">
        <f t="shared" ca="1" si="510"/>
        <v>0.16482228545673083</v>
      </c>
      <c r="H1900">
        <f t="shared" ca="1" si="511"/>
        <v>1</v>
      </c>
      <c r="I1900">
        <f t="shared" ca="1" si="512"/>
        <v>18.373638020105382</v>
      </c>
      <c r="J1900">
        <f t="shared" ca="1" si="513"/>
        <v>-8.8123199405319053</v>
      </c>
      <c r="K1900">
        <f t="shared" ca="1" si="514"/>
        <v>4.6207457044384155</v>
      </c>
      <c r="L1900">
        <f t="shared" ca="1" si="515"/>
        <v>-8.8123199405319053</v>
      </c>
      <c r="M1900">
        <f t="shared" ca="1" si="516"/>
        <v>221.17516748671295</v>
      </c>
      <c r="N1900">
        <f t="shared" ca="1" si="517"/>
        <v>31.277755288065478</v>
      </c>
      <c r="O1900">
        <f t="shared" ca="1" si="518"/>
        <v>4.6207457044384155</v>
      </c>
      <c r="P1900">
        <f t="shared" ca="1" si="519"/>
        <v>31.277755288065478</v>
      </c>
      <c r="Q1900">
        <f t="shared" ca="1" si="520"/>
        <v>27.923422400338005</v>
      </c>
    </row>
    <row r="1901" spans="1:17" x14ac:dyDescent="0.2">
      <c r="A1901">
        <f t="shared" si="507"/>
        <v>1889</v>
      </c>
      <c r="B1901">
        <f t="shared" ca="1" si="508"/>
        <v>24.677026328932989</v>
      </c>
      <c r="C1901">
        <f t="shared" ca="1" si="509"/>
        <v>14.268369553812169</v>
      </c>
      <c r="E1901">
        <f t="shared" ca="1" si="505"/>
        <v>2.1197173740326591E-2</v>
      </c>
      <c r="F1901">
        <f t="shared" ca="1" si="506"/>
        <v>0.92052805032358898</v>
      </c>
      <c r="G1901">
        <f t="shared" ca="1" si="510"/>
        <v>5.8274775936084433E-2</v>
      </c>
      <c r="H1901">
        <f t="shared" ca="1" si="511"/>
        <v>1</v>
      </c>
      <c r="I1901">
        <f t="shared" ca="1" si="512"/>
        <v>0.11965396249001255</v>
      </c>
      <c r="J1901">
        <f t="shared" ca="1" si="513"/>
        <v>-1.1434379507114185</v>
      </c>
      <c r="K1901">
        <f t="shared" ca="1" si="514"/>
        <v>0.1318386397763372</v>
      </c>
      <c r="L1901">
        <f t="shared" ca="1" si="515"/>
        <v>-1.1434379507114185</v>
      </c>
      <c r="M1901">
        <f t="shared" ca="1" si="516"/>
        <v>571.80655233868333</v>
      </c>
      <c r="N1901">
        <f t="shared" ca="1" si="517"/>
        <v>17.781018728062342</v>
      </c>
      <c r="O1901">
        <f t="shared" ca="1" si="518"/>
        <v>0.1318386397763372</v>
      </c>
      <c r="P1901">
        <f t="shared" ca="1" si="519"/>
        <v>17.781018728062342</v>
      </c>
      <c r="Q1901">
        <f t="shared" ca="1" si="520"/>
        <v>3.4905833034240143</v>
      </c>
    </row>
    <row r="1902" spans="1:17" x14ac:dyDescent="0.2">
      <c r="A1902">
        <f t="shared" si="507"/>
        <v>1890</v>
      </c>
      <c r="B1902">
        <f t="shared" ca="1" si="508"/>
        <v>21.382235716320562</v>
      </c>
      <c r="C1902">
        <f t="shared" ca="1" si="509"/>
        <v>14.643517737358211</v>
      </c>
      <c r="E1902">
        <f t="shared" ca="1" si="505"/>
        <v>0.10638976474114192</v>
      </c>
      <c r="F1902">
        <f t="shared" ca="1" si="506"/>
        <v>0.69705010258838873</v>
      </c>
      <c r="G1902">
        <f t="shared" ca="1" si="510"/>
        <v>0.19656013267046935</v>
      </c>
      <c r="H1902">
        <f t="shared" ca="1" si="511"/>
        <v>1</v>
      </c>
      <c r="I1902">
        <f t="shared" ca="1" si="512"/>
        <v>3.0141916576981926</v>
      </c>
      <c r="J1902">
        <f t="shared" ca="1" si="513"/>
        <v>-4.3457171906320164</v>
      </c>
      <c r="K1902">
        <f t="shared" ca="1" si="514"/>
        <v>2.2319241270389014</v>
      </c>
      <c r="L1902">
        <f t="shared" ca="1" si="515"/>
        <v>-4.3457171906320164</v>
      </c>
      <c r="M1902">
        <f t="shared" ca="1" si="516"/>
        <v>327.87104495587249</v>
      </c>
      <c r="N1902">
        <f t="shared" ca="1" si="517"/>
        <v>45.414907318379846</v>
      </c>
      <c r="O1902">
        <f t="shared" ca="1" si="518"/>
        <v>2.2319241270389014</v>
      </c>
      <c r="P1902">
        <f t="shared" ca="1" si="519"/>
        <v>45.414907318379846</v>
      </c>
      <c r="Q1902">
        <f t="shared" ca="1" si="520"/>
        <v>39.712539105150547</v>
      </c>
    </row>
    <row r="1903" spans="1:17" x14ac:dyDescent="0.2">
      <c r="A1903">
        <f t="shared" si="507"/>
        <v>1891</v>
      </c>
      <c r="B1903">
        <f t="shared" ca="1" si="508"/>
        <v>15.878761766486315</v>
      </c>
      <c r="C1903">
        <f t="shared" ca="1" si="509"/>
        <v>7.1593863721624187</v>
      </c>
      <c r="E1903">
        <f t="shared" ca="1" si="505"/>
        <v>0.95339131743974548</v>
      </c>
      <c r="F1903">
        <f t="shared" ca="1" si="506"/>
        <v>4.360329883821415E-3</v>
      </c>
      <c r="G1903">
        <f t="shared" ca="1" si="510"/>
        <v>4.2248352676433107E-2</v>
      </c>
      <c r="H1903">
        <f t="shared" ca="1" si="511"/>
        <v>1</v>
      </c>
      <c r="I1903">
        <f t="shared" ca="1" si="512"/>
        <v>242.05471761033613</v>
      </c>
      <c r="J1903">
        <f t="shared" ca="1" si="513"/>
        <v>-0.24360609823113175</v>
      </c>
      <c r="K1903">
        <f t="shared" ca="1" si="514"/>
        <v>4.2989769259260298</v>
      </c>
      <c r="L1903">
        <f t="shared" ca="1" si="515"/>
        <v>-0.24360609823113175</v>
      </c>
      <c r="M1903">
        <f t="shared" ca="1" si="516"/>
        <v>1.2829619274289451E-2</v>
      </c>
      <c r="N1903">
        <f t="shared" ca="1" si="517"/>
        <v>6.1061592610261881E-2</v>
      </c>
      <c r="O1903">
        <f t="shared" ca="1" si="518"/>
        <v>4.2989769259260298</v>
      </c>
      <c r="P1903">
        <f t="shared" ca="1" si="519"/>
        <v>6.1061592610261881E-2</v>
      </c>
      <c r="Q1903">
        <f t="shared" ca="1" si="520"/>
        <v>1.834663166606846</v>
      </c>
    </row>
    <row r="1904" spans="1:17" x14ac:dyDescent="0.2">
      <c r="A1904">
        <f t="shared" si="507"/>
        <v>1892</v>
      </c>
      <c r="B1904">
        <f t="shared" ca="1" si="508"/>
        <v>14.425544725867127</v>
      </c>
      <c r="C1904">
        <f t="shared" ca="1" si="509"/>
        <v>8.7966482221169802</v>
      </c>
      <c r="E1904">
        <f t="shared" ca="1" si="505"/>
        <v>0.80467948307564341</v>
      </c>
      <c r="F1904">
        <f t="shared" ca="1" si="506"/>
        <v>8.1900833490132996E-2</v>
      </c>
      <c r="G1904">
        <f t="shared" ca="1" si="510"/>
        <v>0.11341968343422359</v>
      </c>
      <c r="H1904">
        <f t="shared" ca="1" si="511"/>
        <v>1</v>
      </c>
      <c r="I1904">
        <f t="shared" ca="1" si="512"/>
        <v>172.43166546959219</v>
      </c>
      <c r="J1904">
        <f t="shared" ca="1" si="513"/>
        <v>-3.861969732879448</v>
      </c>
      <c r="K1904">
        <f t="shared" ca="1" si="514"/>
        <v>9.7408196122709896</v>
      </c>
      <c r="L1904">
        <f t="shared" ca="1" si="515"/>
        <v>-3.861969732879448</v>
      </c>
      <c r="M1904">
        <f t="shared" ca="1" si="516"/>
        <v>4.5263873560002059</v>
      </c>
      <c r="N1904">
        <f t="shared" ca="1" si="517"/>
        <v>3.0790429890238316</v>
      </c>
      <c r="O1904">
        <f t="shared" ca="1" si="518"/>
        <v>9.7408196122709896</v>
      </c>
      <c r="P1904">
        <f t="shared" ca="1" si="519"/>
        <v>3.0790429890238316</v>
      </c>
      <c r="Q1904">
        <f t="shared" ca="1" si="520"/>
        <v>13.222502075569727</v>
      </c>
    </row>
    <row r="1905" spans="1:17" x14ac:dyDescent="0.2">
      <c r="A1905">
        <f t="shared" si="507"/>
        <v>1893</v>
      </c>
      <c r="B1905">
        <f t="shared" ca="1" si="508"/>
        <v>19.508291658370741</v>
      </c>
      <c r="C1905">
        <f t="shared" ca="1" si="509"/>
        <v>14.272315258102569</v>
      </c>
      <c r="E1905">
        <f t="shared" ca="1" si="505"/>
        <v>0.18446555284328237</v>
      </c>
      <c r="F1905">
        <f t="shared" ca="1" si="506"/>
        <v>0.58974259655301031</v>
      </c>
      <c r="G1905">
        <f t="shared" ca="1" si="510"/>
        <v>0.22579185060370732</v>
      </c>
      <c r="H1905">
        <f t="shared" ca="1" si="511"/>
        <v>1</v>
      </c>
      <c r="I1905">
        <f t="shared" ca="1" si="512"/>
        <v>9.0615339514726294</v>
      </c>
      <c r="J1905">
        <f t="shared" ca="1" si="513"/>
        <v>-6.3749295747512944</v>
      </c>
      <c r="K1905">
        <f t="shared" ca="1" si="514"/>
        <v>4.4453676288915487</v>
      </c>
      <c r="L1905">
        <f t="shared" ca="1" si="515"/>
        <v>-6.3749295747512944</v>
      </c>
      <c r="M1905">
        <f t="shared" ca="1" si="516"/>
        <v>234.69296361159567</v>
      </c>
      <c r="N1905">
        <f t="shared" ca="1" si="517"/>
        <v>44.137706338964158</v>
      </c>
      <c r="O1905">
        <f t="shared" ca="1" si="518"/>
        <v>4.4453676288915487</v>
      </c>
      <c r="P1905">
        <f t="shared" ca="1" si="519"/>
        <v>44.137706338964158</v>
      </c>
      <c r="Q1905">
        <f t="shared" ca="1" si="520"/>
        <v>52.402657078780301</v>
      </c>
    </row>
    <row r="1906" spans="1:17" x14ac:dyDescent="0.2">
      <c r="A1906">
        <f t="shared" si="507"/>
        <v>1894</v>
      </c>
      <c r="B1906">
        <f t="shared" ca="1" si="508"/>
        <v>13.862769118667186</v>
      </c>
      <c r="C1906">
        <f t="shared" ca="1" si="509"/>
        <v>8.0877192245588141</v>
      </c>
      <c r="E1906">
        <f t="shared" ca="1" si="505"/>
        <v>0.82497905643852298</v>
      </c>
      <c r="F1906">
        <f t="shared" ca="1" si="506"/>
        <v>0.13751246885496748</v>
      </c>
      <c r="G1906">
        <f t="shared" ca="1" si="510"/>
        <v>3.7508474706509531E-2</v>
      </c>
      <c r="H1906">
        <f t="shared" ca="1" si="511"/>
        <v>1</v>
      </c>
      <c r="I1906">
        <f t="shared" ca="1" si="512"/>
        <v>181.24123512061271</v>
      </c>
      <c r="J1906">
        <f t="shared" ca="1" si="513"/>
        <v>-6.6478715387438667</v>
      </c>
      <c r="K1906">
        <f t="shared" ca="1" si="514"/>
        <v>3.3026037442072607</v>
      </c>
      <c r="L1906">
        <f t="shared" ca="1" si="515"/>
        <v>-6.6478715387438667</v>
      </c>
      <c r="M1906">
        <f t="shared" ca="1" si="516"/>
        <v>12.760251450329054</v>
      </c>
      <c r="N1906">
        <f t="shared" ca="1" si="517"/>
        <v>1.7096628833285756</v>
      </c>
      <c r="O1906">
        <f t="shared" ca="1" si="518"/>
        <v>3.3026037442072607</v>
      </c>
      <c r="P1906">
        <f t="shared" ca="1" si="519"/>
        <v>1.7096628833285756</v>
      </c>
      <c r="Q1906">
        <f t="shared" ca="1" si="520"/>
        <v>1.446090888946872</v>
      </c>
    </row>
    <row r="1907" spans="1:17" x14ac:dyDescent="0.2">
      <c r="A1907">
        <f t="shared" si="507"/>
        <v>1895</v>
      </c>
      <c r="B1907">
        <f t="shared" ca="1" si="508"/>
        <v>18.228913697682028</v>
      </c>
      <c r="C1907">
        <f t="shared" ca="1" si="509"/>
        <v>14.479317948144448</v>
      </c>
      <c r="E1907">
        <f t="shared" ca="1" si="505"/>
        <v>0.2962382122143622</v>
      </c>
      <c r="F1907">
        <f t="shared" ca="1" si="506"/>
        <v>0.3354293505467062</v>
      </c>
      <c r="G1907">
        <f t="shared" ca="1" si="510"/>
        <v>0.36833243723893161</v>
      </c>
      <c r="H1907">
        <f t="shared" ca="1" si="511"/>
        <v>1</v>
      </c>
      <c r="I1907">
        <f t="shared" ca="1" si="512"/>
        <v>23.369709971518546</v>
      </c>
      <c r="J1907">
        <f t="shared" ca="1" si="513"/>
        <v>-5.8229056802285983</v>
      </c>
      <c r="K1907">
        <f t="shared" ca="1" si="514"/>
        <v>11.645688962326853</v>
      </c>
      <c r="L1907">
        <f t="shared" ca="1" si="515"/>
        <v>-5.8229056802285983</v>
      </c>
      <c r="M1907">
        <f t="shared" ca="1" si="516"/>
        <v>75.923670645683316</v>
      </c>
      <c r="N1907">
        <f t="shared" ca="1" si="517"/>
        <v>40.952463151993086</v>
      </c>
      <c r="O1907">
        <f t="shared" ca="1" si="518"/>
        <v>11.645688962326853</v>
      </c>
      <c r="P1907">
        <f t="shared" ca="1" si="519"/>
        <v>40.952463151993086</v>
      </c>
      <c r="Q1907">
        <f t="shared" ca="1" si="520"/>
        <v>139.44942111215488</v>
      </c>
    </row>
    <row r="1908" spans="1:17" x14ac:dyDescent="0.2">
      <c r="A1908">
        <f t="shared" si="507"/>
        <v>1896</v>
      </c>
      <c r="B1908">
        <f t="shared" ca="1" si="508"/>
        <v>18.101967064984798</v>
      </c>
      <c r="C1908">
        <f t="shared" ca="1" si="509"/>
        <v>12.792711973791004</v>
      </c>
      <c r="E1908">
        <f t="shared" ca="1" si="505"/>
        <v>0.26513155909516783</v>
      </c>
      <c r="F1908">
        <f t="shared" ca="1" si="506"/>
        <v>0.62834134994963731</v>
      </c>
      <c r="G1908">
        <f t="shared" ca="1" si="510"/>
        <v>0.10652709095519486</v>
      </c>
      <c r="H1908">
        <f t="shared" ca="1" si="511"/>
        <v>1</v>
      </c>
      <c r="I1908">
        <f t="shared" ca="1" si="512"/>
        <v>18.71949022819884</v>
      </c>
      <c r="J1908">
        <f t="shared" ca="1" si="513"/>
        <v>-9.7623569349080359</v>
      </c>
      <c r="K1908">
        <f t="shared" ca="1" si="514"/>
        <v>3.014432995941049</v>
      </c>
      <c r="L1908">
        <f t="shared" ca="1" si="515"/>
        <v>-9.7623569349080359</v>
      </c>
      <c r="M1908">
        <f t="shared" ca="1" si="516"/>
        <v>266.41971256774815</v>
      </c>
      <c r="N1908">
        <f t="shared" ca="1" si="517"/>
        <v>22.186802037439715</v>
      </c>
      <c r="O1908">
        <f t="shared" ca="1" si="518"/>
        <v>3.014432995941049</v>
      </c>
      <c r="P1908">
        <f t="shared" ca="1" si="519"/>
        <v>22.186802037439715</v>
      </c>
      <c r="Q1908">
        <f t="shared" ca="1" si="520"/>
        <v>11.664252628901908</v>
      </c>
    </row>
    <row r="1909" spans="1:17" x14ac:dyDescent="0.2">
      <c r="A1909">
        <f t="shared" si="507"/>
        <v>1897</v>
      </c>
      <c r="B1909">
        <f t="shared" ca="1" si="508"/>
        <v>18.121015040816424</v>
      </c>
      <c r="C1909">
        <f t="shared" ca="1" si="509"/>
        <v>14.298143213092482</v>
      </c>
      <c r="E1909">
        <f t="shared" ca="1" si="505"/>
        <v>0.36615677543575564</v>
      </c>
      <c r="F1909">
        <f t="shared" ca="1" si="506"/>
        <v>0.21870881153779212</v>
      </c>
      <c r="G1909">
        <f t="shared" ca="1" si="510"/>
        <v>0.41513441302645226</v>
      </c>
      <c r="H1909">
        <f t="shared" ca="1" si="511"/>
        <v>1</v>
      </c>
      <c r="I1909">
        <f t="shared" ca="1" si="512"/>
        <v>35.703049831797024</v>
      </c>
      <c r="J1909">
        <f t="shared" ca="1" si="513"/>
        <v>-4.6927883930549701</v>
      </c>
      <c r="K1909">
        <f t="shared" ca="1" si="514"/>
        <v>16.223328150985122</v>
      </c>
      <c r="L1909">
        <f t="shared" ca="1" si="515"/>
        <v>-4.6927883930549701</v>
      </c>
      <c r="M1909">
        <f t="shared" ca="1" si="516"/>
        <v>32.278075656035739</v>
      </c>
      <c r="N1909">
        <f t="shared" ca="1" si="517"/>
        <v>30.09497708658094</v>
      </c>
      <c r="O1909">
        <f t="shared" ca="1" si="518"/>
        <v>16.223328150985122</v>
      </c>
      <c r="P1909">
        <f t="shared" ca="1" si="519"/>
        <v>30.09497708658094</v>
      </c>
      <c r="Q1909">
        <f t="shared" ca="1" si="520"/>
        <v>177.13902693264004</v>
      </c>
    </row>
    <row r="1910" spans="1:17" x14ac:dyDescent="0.2">
      <c r="A1910">
        <f t="shared" si="507"/>
        <v>1898</v>
      </c>
      <c r="B1910">
        <f t="shared" ca="1" si="508"/>
        <v>15.541813780095506</v>
      </c>
      <c r="C1910">
        <f t="shared" ca="1" si="509"/>
        <v>10.26849659705637</v>
      </c>
      <c r="E1910">
        <f t="shared" ca="1" si="505"/>
        <v>0.73164772828187086</v>
      </c>
      <c r="F1910">
        <f t="shared" ca="1" si="506"/>
        <v>2.891755910398348E-2</v>
      </c>
      <c r="G1910">
        <f t="shared" ca="1" si="510"/>
        <v>0.23943471261414567</v>
      </c>
      <c r="H1910">
        <f t="shared" ca="1" si="511"/>
        <v>1</v>
      </c>
      <c r="I1910">
        <f t="shared" ca="1" si="512"/>
        <v>142.55262646729597</v>
      </c>
      <c r="J1910">
        <f t="shared" ca="1" si="513"/>
        <v>-1.2398275325569341</v>
      </c>
      <c r="K1910">
        <f t="shared" ca="1" si="514"/>
        <v>18.697058366383807</v>
      </c>
      <c r="L1910">
        <f t="shared" ca="1" si="515"/>
        <v>-1.2398275325569341</v>
      </c>
      <c r="M1910">
        <f t="shared" ca="1" si="516"/>
        <v>0.56428478151444861</v>
      </c>
      <c r="N1910">
        <f t="shared" ca="1" si="517"/>
        <v>2.2950267166842879</v>
      </c>
      <c r="O1910">
        <f t="shared" ca="1" si="518"/>
        <v>18.697058366383807</v>
      </c>
      <c r="P1910">
        <f t="shared" ca="1" si="519"/>
        <v>2.2950267166842879</v>
      </c>
      <c r="Q1910">
        <f t="shared" ca="1" si="520"/>
        <v>58.926549225333879</v>
      </c>
    </row>
    <row r="1911" spans="1:17" x14ac:dyDescent="0.2">
      <c r="A1911">
        <f t="shared" si="507"/>
        <v>1899</v>
      </c>
      <c r="B1911">
        <f t="shared" ca="1" si="508"/>
        <v>22.383741203487183</v>
      </c>
      <c r="C1911">
        <f t="shared" ca="1" si="509"/>
        <v>13.299998420840758</v>
      </c>
      <c r="E1911">
        <f t="shared" ca="1" si="505"/>
        <v>0.1190437877650713</v>
      </c>
      <c r="F1911">
        <f t="shared" ca="1" si="506"/>
        <v>0.85466164463327521</v>
      </c>
      <c r="G1911">
        <f t="shared" ca="1" si="510"/>
        <v>2.6294567601653496E-2</v>
      </c>
      <c r="H1911">
        <f t="shared" ca="1" si="511"/>
        <v>1</v>
      </c>
      <c r="I1911">
        <f t="shared" ca="1" si="512"/>
        <v>3.7738500528727568</v>
      </c>
      <c r="J1911">
        <f t="shared" ca="1" si="513"/>
        <v>-5.9620905428716853</v>
      </c>
      <c r="K1911">
        <f t="shared" ca="1" si="514"/>
        <v>0.33408495030510388</v>
      </c>
      <c r="L1911">
        <f t="shared" ca="1" si="515"/>
        <v>-5.9620905428716853</v>
      </c>
      <c r="M1911">
        <f t="shared" ca="1" si="516"/>
        <v>492.90531628953551</v>
      </c>
      <c r="N1911">
        <f t="shared" ca="1" si="517"/>
        <v>7.4490218446524326</v>
      </c>
      <c r="O1911">
        <f t="shared" ca="1" si="518"/>
        <v>0.33408495030510388</v>
      </c>
      <c r="P1911">
        <f t="shared" ca="1" si="519"/>
        <v>7.4490218446524326</v>
      </c>
      <c r="Q1911">
        <f t="shared" ca="1" si="520"/>
        <v>0.71067141810989976</v>
      </c>
    </row>
    <row r="1912" spans="1:17" x14ac:dyDescent="0.2">
      <c r="A1912">
        <f t="shared" si="507"/>
        <v>1900</v>
      </c>
      <c r="B1912">
        <f t="shared" ca="1" si="508"/>
        <v>20.975013574017805</v>
      </c>
      <c r="C1912">
        <f t="shared" ca="1" si="509"/>
        <v>15.828184631310398</v>
      </c>
      <c r="E1912">
        <f t="shared" ca="1" si="505"/>
        <v>0.30100456737589099</v>
      </c>
      <c r="F1912">
        <f t="shared" ca="1" si="506"/>
        <v>0.14185194808371157</v>
      </c>
      <c r="G1912">
        <f t="shared" ca="1" si="510"/>
        <v>0.55714348454039742</v>
      </c>
      <c r="H1912">
        <f t="shared" ca="1" si="511"/>
        <v>1</v>
      </c>
      <c r="I1912">
        <f t="shared" ca="1" si="512"/>
        <v>24.127778513459528</v>
      </c>
      <c r="J1912">
        <f t="shared" ca="1" si="513"/>
        <v>-2.502107737891786</v>
      </c>
      <c r="K1912">
        <f t="shared" ca="1" si="514"/>
        <v>17.898815170543855</v>
      </c>
      <c r="L1912">
        <f t="shared" ca="1" si="515"/>
        <v>-2.502107737891786</v>
      </c>
      <c r="M1912">
        <f t="shared" ca="1" si="516"/>
        <v>13.578308848187174</v>
      </c>
      <c r="N1912">
        <f t="shared" ca="1" si="517"/>
        <v>26.196384769768549</v>
      </c>
      <c r="O1912">
        <f t="shared" ca="1" si="518"/>
        <v>17.898815170543855</v>
      </c>
      <c r="P1912">
        <f t="shared" ca="1" si="519"/>
        <v>26.196384769768549</v>
      </c>
      <c r="Q1912">
        <f t="shared" ca="1" si="520"/>
        <v>319.05892266374332</v>
      </c>
    </row>
    <row r="1913" spans="1:17" x14ac:dyDescent="0.2">
      <c r="A1913">
        <f t="shared" si="507"/>
        <v>1901</v>
      </c>
      <c r="B1913">
        <f t="shared" ca="1" si="508"/>
        <v>14.366608996356085</v>
      </c>
      <c r="C1913">
        <f t="shared" ca="1" si="509"/>
        <v>8.1496562948990849</v>
      </c>
      <c r="E1913">
        <f t="shared" ca="1" si="505"/>
        <v>0.84402577994360606</v>
      </c>
      <c r="F1913">
        <f t="shared" ca="1" si="506"/>
        <v>9.0540177627830856E-2</v>
      </c>
      <c r="G1913">
        <f t="shared" ca="1" si="510"/>
        <v>6.5434042428563086E-2</v>
      </c>
      <c r="H1913">
        <f t="shared" ca="1" si="511"/>
        <v>1</v>
      </c>
      <c r="I1913">
        <f t="shared" ca="1" si="512"/>
        <v>189.70666543286657</v>
      </c>
      <c r="J1913">
        <f t="shared" ca="1" si="513"/>
        <v>-4.4781091006597666</v>
      </c>
      <c r="K1913">
        <f t="shared" ca="1" si="514"/>
        <v>5.8944543005279826</v>
      </c>
      <c r="L1913">
        <f t="shared" ca="1" si="515"/>
        <v>-4.4781091006597666</v>
      </c>
      <c r="M1913">
        <f t="shared" ca="1" si="516"/>
        <v>5.5316890365404587</v>
      </c>
      <c r="N1913">
        <f t="shared" ca="1" si="517"/>
        <v>1.9637404844541686</v>
      </c>
      <c r="O1913">
        <f t="shared" ca="1" si="518"/>
        <v>5.8944543005279826</v>
      </c>
      <c r="P1913">
        <f t="shared" ca="1" si="519"/>
        <v>1.9637404844541686</v>
      </c>
      <c r="Q1913">
        <f t="shared" ca="1" si="520"/>
        <v>4.400928216127725</v>
      </c>
    </row>
    <row r="1914" spans="1:17" x14ac:dyDescent="0.2">
      <c r="A1914">
        <f t="shared" si="507"/>
        <v>1902</v>
      </c>
      <c r="B1914">
        <f t="shared" ca="1" si="508"/>
        <v>17.782873922567202</v>
      </c>
      <c r="C1914">
        <f t="shared" ca="1" si="509"/>
        <v>13.795507313882391</v>
      </c>
      <c r="E1914">
        <f t="shared" ca="1" si="505"/>
        <v>0.43545532667973497</v>
      </c>
      <c r="F1914">
        <f t="shared" ca="1" si="506"/>
        <v>0.14707800095930085</v>
      </c>
      <c r="G1914">
        <f t="shared" ca="1" si="510"/>
        <v>0.41746667236096419</v>
      </c>
      <c r="H1914">
        <f t="shared" ca="1" si="511"/>
        <v>1</v>
      </c>
      <c r="I1914">
        <f t="shared" ca="1" si="512"/>
        <v>50.496163250438876</v>
      </c>
      <c r="J1914">
        <f t="shared" ca="1" si="513"/>
        <v>-3.7530896787708947</v>
      </c>
      <c r="K1914">
        <f t="shared" ca="1" si="514"/>
        <v>19.402136664322342</v>
      </c>
      <c r="L1914">
        <f t="shared" ca="1" si="515"/>
        <v>-3.7530896787708947</v>
      </c>
      <c r="M1914">
        <f t="shared" ca="1" si="516"/>
        <v>14.597232009501029</v>
      </c>
      <c r="N1914">
        <f t="shared" ca="1" si="517"/>
        <v>20.352067237422872</v>
      </c>
      <c r="O1914">
        <f t="shared" ca="1" si="518"/>
        <v>19.402136664322342</v>
      </c>
      <c r="P1914">
        <f t="shared" ca="1" si="519"/>
        <v>20.352067237422872</v>
      </c>
      <c r="Q1914">
        <f t="shared" ca="1" si="520"/>
        <v>179.13498124003212</v>
      </c>
    </row>
    <row r="1915" spans="1:17" x14ac:dyDescent="0.2">
      <c r="A1915">
        <f t="shared" si="507"/>
        <v>1903</v>
      </c>
      <c r="B1915">
        <f t="shared" ca="1" si="508"/>
        <v>14.845397369103678</v>
      </c>
      <c r="C1915">
        <f t="shared" ca="1" si="509"/>
        <v>9.0951934779649761</v>
      </c>
      <c r="E1915">
        <f t="shared" ca="1" si="505"/>
        <v>0.79942755010959632</v>
      </c>
      <c r="F1915">
        <f t="shared" ca="1" si="506"/>
        <v>5.1813344828547193E-2</v>
      </c>
      <c r="G1915">
        <f t="shared" ca="1" si="510"/>
        <v>0.14875910506185649</v>
      </c>
      <c r="H1915">
        <f t="shared" ca="1" si="511"/>
        <v>1</v>
      </c>
      <c r="I1915">
        <f t="shared" ca="1" si="512"/>
        <v>170.18817781690777</v>
      </c>
      <c r="J1915">
        <f t="shared" ca="1" si="513"/>
        <v>-2.4272714977091754</v>
      </c>
      <c r="K1915">
        <f t="shared" ca="1" si="514"/>
        <v>12.69248940998078</v>
      </c>
      <c r="L1915">
        <f t="shared" ca="1" si="515"/>
        <v>-2.4272714977091754</v>
      </c>
      <c r="M1915">
        <f t="shared" ca="1" si="516"/>
        <v>1.811583399526844</v>
      </c>
      <c r="N1915">
        <f t="shared" ca="1" si="517"/>
        <v>2.554842819416745</v>
      </c>
      <c r="O1915">
        <f t="shared" ca="1" si="518"/>
        <v>12.69248940998078</v>
      </c>
      <c r="P1915">
        <f t="shared" ca="1" si="519"/>
        <v>2.554842819416745</v>
      </c>
      <c r="Q1915">
        <f t="shared" ca="1" si="520"/>
        <v>22.745940366779138</v>
      </c>
    </row>
    <row r="1916" spans="1:17" x14ac:dyDescent="0.2">
      <c r="A1916">
        <f t="shared" si="507"/>
        <v>1904</v>
      </c>
      <c r="B1916">
        <f t="shared" ca="1" si="508"/>
        <v>14.851809630073745</v>
      </c>
      <c r="C1916">
        <f t="shared" ca="1" si="509"/>
        <v>11.939288139315018</v>
      </c>
      <c r="E1916">
        <f t="shared" ca="1" si="505"/>
        <v>0.50302006910140218</v>
      </c>
      <c r="F1916">
        <f t="shared" ca="1" si="506"/>
        <v>0.26353375032011594</v>
      </c>
      <c r="G1916">
        <f t="shared" ca="1" si="510"/>
        <v>0.23344618057848188</v>
      </c>
      <c r="H1916">
        <f t="shared" ca="1" si="511"/>
        <v>1</v>
      </c>
      <c r="I1916">
        <f t="shared" ca="1" si="512"/>
        <v>67.381673275370972</v>
      </c>
      <c r="J1916">
        <f t="shared" ca="1" si="513"/>
        <v>-7.7681780463793766</v>
      </c>
      <c r="K1916">
        <f t="shared" ca="1" si="514"/>
        <v>12.533034268586807</v>
      </c>
      <c r="L1916">
        <f t="shared" ca="1" si="515"/>
        <v>-7.7681780463793766</v>
      </c>
      <c r="M1916">
        <f t="shared" ca="1" si="516"/>
        <v>46.864885343993464</v>
      </c>
      <c r="N1916">
        <f t="shared" ca="1" si="517"/>
        <v>20.392102970853639</v>
      </c>
      <c r="O1916">
        <f t="shared" ca="1" si="518"/>
        <v>12.533034268586807</v>
      </c>
      <c r="P1916">
        <f t="shared" ca="1" si="519"/>
        <v>20.392102970853639</v>
      </c>
      <c r="Q1916">
        <f t="shared" ca="1" si="520"/>
        <v>56.015772282464674</v>
      </c>
    </row>
    <row r="1917" spans="1:17" x14ac:dyDescent="0.2">
      <c r="A1917">
        <f t="shared" si="507"/>
        <v>1905</v>
      </c>
      <c r="B1917">
        <f t="shared" ca="1" si="508"/>
        <v>16.123017646470217</v>
      </c>
      <c r="C1917">
        <f t="shared" ca="1" si="509"/>
        <v>11.049795833570416</v>
      </c>
      <c r="E1917">
        <f t="shared" ca="1" si="505"/>
        <v>0.39511885444453976</v>
      </c>
      <c r="F1917">
        <f t="shared" ca="1" si="506"/>
        <v>0.60308288529576048</v>
      </c>
      <c r="G1917">
        <f t="shared" ca="1" si="510"/>
        <v>1.7982602596997577E-3</v>
      </c>
      <c r="H1917">
        <f t="shared" ca="1" si="511"/>
        <v>1</v>
      </c>
      <c r="I1917">
        <f t="shared" ca="1" si="512"/>
        <v>41.57446550333367</v>
      </c>
      <c r="J1917">
        <f t="shared" ca="1" si="513"/>
        <v>-13.963759940107684</v>
      </c>
      <c r="K1917">
        <f t="shared" ca="1" si="514"/>
        <v>7.583408352763564E-2</v>
      </c>
      <c r="L1917">
        <f t="shared" ca="1" si="515"/>
        <v>-13.963759940107684</v>
      </c>
      <c r="M1917">
        <f t="shared" ca="1" si="516"/>
        <v>245.43081061893776</v>
      </c>
      <c r="N1917">
        <f t="shared" ca="1" si="517"/>
        <v>0.35947488288170393</v>
      </c>
      <c r="O1917">
        <f t="shared" ca="1" si="518"/>
        <v>7.583408352763564E-2</v>
      </c>
      <c r="P1917">
        <f t="shared" ca="1" si="519"/>
        <v>0.35947488288170393</v>
      </c>
      <c r="Q1917">
        <f t="shared" ca="1" si="520"/>
        <v>3.3238535152124555E-3</v>
      </c>
    </row>
    <row r="1918" spans="1:17" x14ac:dyDescent="0.2">
      <c r="A1918">
        <f t="shared" si="507"/>
        <v>1906</v>
      </c>
      <c r="B1918">
        <f t="shared" ca="1" si="508"/>
        <v>14.056413624500243</v>
      </c>
      <c r="C1918">
        <f t="shared" ca="1" si="509"/>
        <v>8.332958792815667</v>
      </c>
      <c r="E1918">
        <f t="shared" ca="1" si="505"/>
        <v>0.81957072644907514</v>
      </c>
      <c r="F1918">
        <f t="shared" ca="1" si="506"/>
        <v>0.1150102861167798</v>
      </c>
      <c r="G1918">
        <f t="shared" ca="1" si="510"/>
        <v>6.5418987434145065E-2</v>
      </c>
      <c r="H1918">
        <f t="shared" ca="1" si="511"/>
        <v>1</v>
      </c>
      <c r="I1918">
        <f t="shared" ca="1" si="512"/>
        <v>178.87269157619812</v>
      </c>
      <c r="J1918">
        <f t="shared" ca="1" si="513"/>
        <v>-5.5235811352721287</v>
      </c>
      <c r="K1918">
        <f t="shared" ca="1" si="514"/>
        <v>5.7223497367839329</v>
      </c>
      <c r="L1918">
        <f t="shared" ca="1" si="515"/>
        <v>-5.5235811352721287</v>
      </c>
      <c r="M1918">
        <f t="shared" ca="1" si="516"/>
        <v>8.9258265178653637</v>
      </c>
      <c r="N1918">
        <f t="shared" ca="1" si="517"/>
        <v>2.4939026792778032</v>
      </c>
      <c r="O1918">
        <f t="shared" ca="1" si="518"/>
        <v>5.7223497367839329</v>
      </c>
      <c r="P1918">
        <f t="shared" ca="1" si="519"/>
        <v>2.4939026792778032</v>
      </c>
      <c r="Q1918">
        <f t="shared" ca="1" si="520"/>
        <v>4.3989033273933549</v>
      </c>
    </row>
    <row r="1919" spans="1:17" x14ac:dyDescent="0.2">
      <c r="A1919">
        <f t="shared" si="507"/>
        <v>1907</v>
      </c>
      <c r="B1919">
        <f t="shared" ca="1" si="508"/>
        <v>14.660508969129912</v>
      </c>
      <c r="C1919">
        <f t="shared" ca="1" si="509"/>
        <v>11.738059300273379</v>
      </c>
      <c r="E1919">
        <f t="shared" ca="1" si="505"/>
        <v>0.52023382475452218</v>
      </c>
      <c r="F1919">
        <f t="shared" ca="1" si="506"/>
        <v>0.25615531352743742</v>
      </c>
      <c r="G1919">
        <f t="shared" ca="1" si="510"/>
        <v>0.2236108617180404</v>
      </c>
      <c r="H1919">
        <f t="shared" ca="1" si="511"/>
        <v>1</v>
      </c>
      <c r="I1919">
        <f t="shared" ca="1" si="512"/>
        <v>72.07229279310485</v>
      </c>
      <c r="J1919">
        <f t="shared" ca="1" si="513"/>
        <v>-7.8090745873717538</v>
      </c>
      <c r="K1919">
        <f t="shared" ca="1" si="514"/>
        <v>12.415826152135429</v>
      </c>
      <c r="L1919">
        <f t="shared" ca="1" si="515"/>
        <v>-7.8090745873717538</v>
      </c>
      <c r="M1919">
        <f t="shared" ca="1" si="516"/>
        <v>44.277369528699673</v>
      </c>
      <c r="N1919">
        <f t="shared" ca="1" si="517"/>
        <v>18.986078161963665</v>
      </c>
      <c r="O1919">
        <f t="shared" ca="1" si="518"/>
        <v>12.415826152135429</v>
      </c>
      <c r="P1919">
        <f t="shared" ca="1" si="519"/>
        <v>18.986078161963665</v>
      </c>
      <c r="Q1919">
        <f t="shared" ca="1" si="520"/>
        <v>51.395201458679423</v>
      </c>
    </row>
    <row r="1920" spans="1:17" x14ac:dyDescent="0.2">
      <c r="A1920">
        <f t="shared" si="507"/>
        <v>1908</v>
      </c>
      <c r="B1920">
        <f t="shared" ca="1" si="508"/>
        <v>14.680753646857832</v>
      </c>
      <c r="C1920">
        <f t="shared" ca="1" si="509"/>
        <v>10.920025059341889</v>
      </c>
      <c r="E1920">
        <f t="shared" ca="1" si="505"/>
        <v>0.63501331592765664</v>
      </c>
      <c r="F1920">
        <f t="shared" ca="1" si="506"/>
        <v>0.13553783014516413</v>
      </c>
      <c r="G1920">
        <f t="shared" ca="1" si="510"/>
        <v>0.22944885392717923</v>
      </c>
      <c r="H1920">
        <f t="shared" ca="1" si="511"/>
        <v>1</v>
      </c>
      <c r="I1920">
        <f t="shared" ca="1" si="512"/>
        <v>107.38332100726811</v>
      </c>
      <c r="J1920">
        <f t="shared" ca="1" si="513"/>
        <v>-5.0436039595114428</v>
      </c>
      <c r="K1920">
        <f t="shared" ca="1" si="514"/>
        <v>15.550804690362414</v>
      </c>
      <c r="L1920">
        <f t="shared" ca="1" si="515"/>
        <v>-5.0436039595114428</v>
      </c>
      <c r="M1920">
        <f t="shared" ca="1" si="516"/>
        <v>12.396415694629978</v>
      </c>
      <c r="N1920">
        <f t="shared" ca="1" si="517"/>
        <v>10.308261366962364</v>
      </c>
      <c r="O1920">
        <f t="shared" ca="1" si="518"/>
        <v>15.550804690362414</v>
      </c>
      <c r="P1920">
        <f t="shared" ca="1" si="519"/>
        <v>10.308261366962364</v>
      </c>
      <c r="Q1920">
        <f t="shared" ca="1" si="520"/>
        <v>54.113866742204777</v>
      </c>
    </row>
    <row r="1921" spans="1:17" x14ac:dyDescent="0.2">
      <c r="A1921">
        <f t="shared" si="507"/>
        <v>1909</v>
      </c>
      <c r="B1921">
        <f t="shared" ca="1" si="508"/>
        <v>14.81292351334155</v>
      </c>
      <c r="C1921">
        <f t="shared" ca="1" si="509"/>
        <v>10.022275508046594</v>
      </c>
      <c r="E1921">
        <f t="shared" ca="1" si="505"/>
        <v>0.72560637598788735</v>
      </c>
      <c r="F1921">
        <f t="shared" ca="1" si="506"/>
        <v>7.4713170199965068E-2</v>
      </c>
      <c r="G1921">
        <f t="shared" ca="1" si="510"/>
        <v>0.19968045381214758</v>
      </c>
      <c r="H1921">
        <f t="shared" ca="1" si="511"/>
        <v>1</v>
      </c>
      <c r="I1921">
        <f t="shared" ca="1" si="512"/>
        <v>140.20817840841951</v>
      </c>
      <c r="J1921">
        <f t="shared" ca="1" si="513"/>
        <v>-3.1768438663074647</v>
      </c>
      <c r="K1921">
        <f t="shared" ca="1" si="514"/>
        <v>15.463962471886029</v>
      </c>
      <c r="L1921">
        <f t="shared" ca="1" si="515"/>
        <v>-3.1768438663074647</v>
      </c>
      <c r="M1921">
        <f t="shared" ca="1" si="516"/>
        <v>3.7667726043367744</v>
      </c>
      <c r="N1921">
        <f t="shared" ca="1" si="517"/>
        <v>4.9450617581417395</v>
      </c>
      <c r="O1921">
        <f t="shared" ca="1" si="518"/>
        <v>15.463962471886029</v>
      </c>
      <c r="P1921">
        <f t="shared" ca="1" si="519"/>
        <v>4.9450617581417395</v>
      </c>
      <c r="Q1921">
        <f t="shared" ca="1" si="520"/>
        <v>40.983391271910079</v>
      </c>
    </row>
    <row r="1922" spans="1:17" x14ac:dyDescent="0.2">
      <c r="A1922">
        <f t="shared" si="507"/>
        <v>1910</v>
      </c>
      <c r="B1922">
        <f t="shared" ca="1" si="508"/>
        <v>23.762495874652195</v>
      </c>
      <c r="C1922">
        <f t="shared" ca="1" si="509"/>
        <v>17.335105421851541</v>
      </c>
      <c r="E1922">
        <f t="shared" ca="1" si="505"/>
        <v>1.9018152199985594E-2</v>
      </c>
      <c r="F1922">
        <f t="shared" ca="1" si="506"/>
        <v>0.50674436188845529</v>
      </c>
      <c r="G1922">
        <f t="shared" ca="1" si="510"/>
        <v>0.47423748591155912</v>
      </c>
      <c r="H1922">
        <f t="shared" ca="1" si="511"/>
        <v>1</v>
      </c>
      <c r="I1922">
        <f t="shared" ca="1" si="512"/>
        <v>9.6318077119013842E-2</v>
      </c>
      <c r="J1922">
        <f t="shared" ca="1" si="513"/>
        <v>-0.56474820609152243</v>
      </c>
      <c r="K1922">
        <f t="shared" ca="1" si="514"/>
        <v>0.96260550297101455</v>
      </c>
      <c r="L1922">
        <f t="shared" ca="1" si="515"/>
        <v>-0.56474820609152243</v>
      </c>
      <c r="M1922">
        <f t="shared" ca="1" si="516"/>
        <v>173.28178963671184</v>
      </c>
      <c r="N1922">
        <f t="shared" ca="1" si="517"/>
        <v>79.656974131035867</v>
      </c>
      <c r="O1922">
        <f t="shared" ca="1" si="518"/>
        <v>0.96260550297101455</v>
      </c>
      <c r="P1922">
        <f t="shared" ca="1" si="519"/>
        <v>79.656974131035867</v>
      </c>
      <c r="Q1922">
        <f t="shared" ca="1" si="520"/>
        <v>231.16843962320107</v>
      </c>
    </row>
    <row r="1923" spans="1:17" x14ac:dyDescent="0.2">
      <c r="A1923">
        <f t="shared" si="507"/>
        <v>1911</v>
      </c>
      <c r="B1923">
        <f t="shared" ca="1" si="508"/>
        <v>14.671713077353891</v>
      </c>
      <c r="C1923">
        <f t="shared" ca="1" si="509"/>
        <v>7.8123665844292551</v>
      </c>
      <c r="E1923">
        <f t="shared" ca="1" si="505"/>
        <v>0.87569965354972967</v>
      </c>
      <c r="F1923">
        <f t="shared" ca="1" si="506"/>
        <v>7.2466621079512003E-2</v>
      </c>
      <c r="G1923">
        <f t="shared" ca="1" si="510"/>
        <v>5.1833725370758324E-2</v>
      </c>
      <c r="H1923">
        <f t="shared" ca="1" si="511"/>
        <v>1</v>
      </c>
      <c r="I1923">
        <f t="shared" ca="1" si="512"/>
        <v>204.21212390338115</v>
      </c>
      <c r="J1923">
        <f t="shared" ca="1" si="513"/>
        <v>-3.7186971054323448</v>
      </c>
      <c r="K1923">
        <f t="shared" ca="1" si="514"/>
        <v>4.8445310420583567</v>
      </c>
      <c r="L1923">
        <f t="shared" ca="1" si="515"/>
        <v>-3.7186971054323448</v>
      </c>
      <c r="M1923">
        <f t="shared" ca="1" si="516"/>
        <v>3.5436522579759253</v>
      </c>
      <c r="N1923">
        <f t="shared" ca="1" si="517"/>
        <v>1.2450575763594838</v>
      </c>
      <c r="O1923">
        <f t="shared" ca="1" si="518"/>
        <v>4.8445310420583567</v>
      </c>
      <c r="P1923">
        <f t="shared" ca="1" si="519"/>
        <v>1.2450575763594838</v>
      </c>
      <c r="Q1923">
        <f t="shared" ca="1" si="520"/>
        <v>2.7616054368691327</v>
      </c>
    </row>
    <row r="1924" spans="1:17" x14ac:dyDescent="0.2">
      <c r="A1924">
        <f t="shared" si="507"/>
        <v>1912</v>
      </c>
      <c r="B1924">
        <f t="shared" ca="1" si="508"/>
        <v>16.468273250012068</v>
      </c>
      <c r="C1924">
        <f t="shared" ca="1" si="509"/>
        <v>11.517494563061298</v>
      </c>
      <c r="E1924">
        <f t="shared" ca="1" si="505"/>
        <v>0.65034394432200204</v>
      </c>
      <c r="F1924">
        <f t="shared" ca="1" si="506"/>
        <v>2.3055035840318712E-2</v>
      </c>
      <c r="G1924">
        <f t="shared" ca="1" si="510"/>
        <v>0.32660101983767925</v>
      </c>
      <c r="H1924">
        <f t="shared" ca="1" si="511"/>
        <v>1</v>
      </c>
      <c r="I1924">
        <f t="shared" ca="1" si="512"/>
        <v>112.63085158751051</v>
      </c>
      <c r="J1924">
        <f t="shared" ca="1" si="513"/>
        <v>-0.87863099256985044</v>
      </c>
      <c r="K1924">
        <f t="shared" ca="1" si="514"/>
        <v>22.669648117181659</v>
      </c>
      <c r="L1924">
        <f t="shared" ca="1" si="515"/>
        <v>-0.87863099256985044</v>
      </c>
      <c r="M1924">
        <f t="shared" ca="1" si="516"/>
        <v>0.35867960044338709</v>
      </c>
      <c r="N1924">
        <f t="shared" ca="1" si="517"/>
        <v>2.495872169287769</v>
      </c>
      <c r="O1924">
        <f t="shared" ca="1" si="518"/>
        <v>22.669648117181659</v>
      </c>
      <c r="P1924">
        <f t="shared" ca="1" si="519"/>
        <v>2.495872169287769</v>
      </c>
      <c r="Q1924">
        <f t="shared" ca="1" si="520"/>
        <v>109.64071406130992</v>
      </c>
    </row>
    <row r="1925" spans="1:17" x14ac:dyDescent="0.2">
      <c r="A1925">
        <f t="shared" si="507"/>
        <v>1913</v>
      </c>
      <c r="B1925">
        <f t="shared" ca="1" si="508"/>
        <v>18.246765712820444</v>
      </c>
      <c r="C1925">
        <f t="shared" ca="1" si="509"/>
        <v>13.864805299711332</v>
      </c>
      <c r="E1925">
        <f t="shared" ca="1" si="505"/>
        <v>0.45319110094681014</v>
      </c>
      <c r="F1925">
        <f t="shared" ca="1" si="506"/>
        <v>0.1017536413060432</v>
      </c>
      <c r="G1925">
        <f t="shared" ca="1" si="510"/>
        <v>0.44505525774714666</v>
      </c>
      <c r="H1925">
        <f t="shared" ca="1" si="511"/>
        <v>1</v>
      </c>
      <c r="I1925">
        <f t="shared" ca="1" si="512"/>
        <v>54.693272930176796</v>
      </c>
      <c r="J1925">
        <f t="shared" ca="1" si="513"/>
        <v>-2.7022713011095862</v>
      </c>
      <c r="K1925">
        <f t="shared" ca="1" si="514"/>
        <v>21.526798769670076</v>
      </c>
      <c r="L1925">
        <f t="shared" ca="1" si="515"/>
        <v>-2.7022713011095862</v>
      </c>
      <c r="M1925">
        <f t="shared" ca="1" si="516"/>
        <v>6.9867466146474504</v>
      </c>
      <c r="N1925">
        <f t="shared" ca="1" si="517"/>
        <v>15.010767415336952</v>
      </c>
      <c r="O1925">
        <f t="shared" ca="1" si="518"/>
        <v>21.526798769670076</v>
      </c>
      <c r="P1925">
        <f t="shared" ca="1" si="519"/>
        <v>15.010767415336952</v>
      </c>
      <c r="Q1925">
        <f t="shared" ca="1" si="520"/>
        <v>203.59384966594061</v>
      </c>
    </row>
    <row r="1926" spans="1:17" x14ac:dyDescent="0.2">
      <c r="A1926">
        <f t="shared" si="507"/>
        <v>1914</v>
      </c>
      <c r="B1926">
        <f t="shared" ca="1" si="508"/>
        <v>27.712906949695153</v>
      </c>
      <c r="C1926">
        <f t="shared" ca="1" si="509"/>
        <v>19.222993106331622</v>
      </c>
      <c r="E1926">
        <f t="shared" ca="1" si="505"/>
        <v>0.12064361239930821</v>
      </c>
      <c r="F1926">
        <f t="shared" ca="1" si="506"/>
        <v>4.374454223799569E-2</v>
      </c>
      <c r="G1926">
        <f t="shared" ca="1" si="510"/>
        <v>0.83561184536269606</v>
      </c>
      <c r="H1926">
        <f t="shared" ca="1" si="511"/>
        <v>1</v>
      </c>
      <c r="I1926">
        <f t="shared" ca="1" si="512"/>
        <v>3.8759648669565272</v>
      </c>
      <c r="J1926">
        <f t="shared" ca="1" si="513"/>
        <v>-0.30926147646307084</v>
      </c>
      <c r="K1926">
        <f t="shared" ca="1" si="514"/>
        <v>10.759524089602049</v>
      </c>
      <c r="L1926">
        <f t="shared" ca="1" si="515"/>
        <v>-0.30926147646307084</v>
      </c>
      <c r="M1926">
        <f t="shared" ca="1" si="516"/>
        <v>1.2912871415428351</v>
      </c>
      <c r="N1926">
        <f t="shared" ca="1" si="517"/>
        <v>12.116228753478314</v>
      </c>
      <c r="O1926">
        <f t="shared" ca="1" si="518"/>
        <v>10.759524089602049</v>
      </c>
      <c r="P1926">
        <f t="shared" ca="1" si="519"/>
        <v>12.116228753478314</v>
      </c>
      <c r="Q1926">
        <f t="shared" ca="1" si="520"/>
        <v>717.70497686072792</v>
      </c>
    </row>
    <row r="1927" spans="1:17" x14ac:dyDescent="0.2">
      <c r="A1927">
        <f t="shared" si="507"/>
        <v>1915</v>
      </c>
      <c r="B1927">
        <f t="shared" ca="1" si="508"/>
        <v>16.228719294397926</v>
      </c>
      <c r="C1927">
        <f t="shared" ca="1" si="509"/>
        <v>11.684270820149369</v>
      </c>
      <c r="E1927">
        <f t="shared" ca="1" si="505"/>
        <v>0.62451958603187718</v>
      </c>
      <c r="F1927">
        <f t="shared" ca="1" si="506"/>
        <v>5.2548452778788807E-2</v>
      </c>
      <c r="G1927">
        <f t="shared" ca="1" si="510"/>
        <v>0.32293196118933398</v>
      </c>
      <c r="H1927">
        <f t="shared" ca="1" si="511"/>
        <v>1</v>
      </c>
      <c r="I1927">
        <f t="shared" ca="1" si="512"/>
        <v>103.86358116175688</v>
      </c>
      <c r="J1927">
        <f t="shared" ca="1" si="513"/>
        <v>-1.9231077253950553</v>
      </c>
      <c r="K1927">
        <f t="shared" ca="1" si="514"/>
        <v>21.524904586955337</v>
      </c>
      <c r="L1927">
        <f t="shared" ca="1" si="515"/>
        <v>-1.9231077253950553</v>
      </c>
      <c r="M1927">
        <f t="shared" ca="1" si="516"/>
        <v>1.863352157397214</v>
      </c>
      <c r="N1927">
        <f t="shared" ca="1" si="517"/>
        <v>5.6248372832139761</v>
      </c>
      <c r="O1927">
        <f t="shared" ca="1" si="518"/>
        <v>21.524904586955337</v>
      </c>
      <c r="P1927">
        <f t="shared" ca="1" si="519"/>
        <v>5.6248372832139761</v>
      </c>
      <c r="Q1927">
        <f t="shared" ca="1" si="520"/>
        <v>107.19112832766096</v>
      </c>
    </row>
    <row r="1928" spans="1:17" x14ac:dyDescent="0.2">
      <c r="A1928">
        <f t="shared" si="507"/>
        <v>1916</v>
      </c>
      <c r="B1928">
        <f t="shared" ca="1" si="508"/>
        <v>15.722707751129361</v>
      </c>
      <c r="C1928">
        <f t="shared" ca="1" si="509"/>
        <v>7.0723820521278338</v>
      </c>
      <c r="E1928">
        <f t="shared" ca="1" si="505"/>
        <v>0.95266853955308017</v>
      </c>
      <c r="F1928">
        <f t="shared" ca="1" si="506"/>
        <v>1.768653788656507E-2</v>
      </c>
      <c r="G1928">
        <f t="shared" ca="1" si="510"/>
        <v>2.9644922560354756E-2</v>
      </c>
      <c r="H1928">
        <f t="shared" ca="1" si="511"/>
        <v>1</v>
      </c>
      <c r="I1928">
        <f t="shared" ca="1" si="512"/>
        <v>241.68784730749314</v>
      </c>
      <c r="J1928">
        <f t="shared" ca="1" si="513"/>
        <v>-0.98737532158324826</v>
      </c>
      <c r="K1928">
        <f t="shared" ca="1" si="514"/>
        <v>3.014229288962496</v>
      </c>
      <c r="L1928">
        <f t="shared" ca="1" si="515"/>
        <v>-0.98737532158324826</v>
      </c>
      <c r="M1928">
        <f t="shared" ca="1" si="516"/>
        <v>0.21108663240422601</v>
      </c>
      <c r="N1928">
        <f t="shared" ca="1" si="517"/>
        <v>0.17379294760402811</v>
      </c>
      <c r="O1928">
        <f t="shared" ca="1" si="518"/>
        <v>3.014229288962496</v>
      </c>
      <c r="P1928">
        <f t="shared" ca="1" si="519"/>
        <v>0.17379294760402811</v>
      </c>
      <c r="Q1928">
        <f t="shared" ca="1" si="520"/>
        <v>0.90331125755934627</v>
      </c>
    </row>
    <row r="1929" spans="1:17" x14ac:dyDescent="0.2">
      <c r="A1929">
        <f t="shared" si="507"/>
        <v>1917</v>
      </c>
      <c r="B1929">
        <f t="shared" ca="1" si="508"/>
        <v>16.017453656949801</v>
      </c>
      <c r="C1929">
        <f t="shared" ca="1" si="509"/>
        <v>6.7934373743951877</v>
      </c>
      <c r="E1929">
        <f t="shared" ca="1" si="505"/>
        <v>0.97626875483697984</v>
      </c>
      <c r="F1929">
        <f t="shared" ca="1" si="506"/>
        <v>7.9876493894924447E-3</v>
      </c>
      <c r="G1929">
        <f t="shared" ca="1" si="510"/>
        <v>1.574359577352772E-2</v>
      </c>
      <c r="H1929">
        <f t="shared" ca="1" si="511"/>
        <v>1</v>
      </c>
      <c r="I1929">
        <f t="shared" ca="1" si="512"/>
        <v>253.81071152897323</v>
      </c>
      <c r="J1929">
        <f t="shared" ca="1" si="513"/>
        <v>-0.45696822188027325</v>
      </c>
      <c r="K1929">
        <f t="shared" ca="1" si="514"/>
        <v>1.6404290908277175</v>
      </c>
      <c r="L1929">
        <f t="shared" ca="1" si="515"/>
        <v>-0.45696822188027325</v>
      </c>
      <c r="M1929">
        <f t="shared" ca="1" si="516"/>
        <v>4.3053955860830953E-2</v>
      </c>
      <c r="N1929">
        <f t="shared" ca="1" si="517"/>
        <v>4.1683283706193737E-2</v>
      </c>
      <c r="O1929">
        <f t="shared" ca="1" si="518"/>
        <v>1.6404290908277175</v>
      </c>
      <c r="P1929">
        <f t="shared" ca="1" si="519"/>
        <v>4.1683283706193737E-2</v>
      </c>
      <c r="Q1929">
        <f t="shared" ca="1" si="520"/>
        <v>0.25476786239316912</v>
      </c>
    </row>
    <row r="1930" spans="1:17" x14ac:dyDescent="0.2">
      <c r="A1930">
        <f t="shared" si="507"/>
        <v>1918</v>
      </c>
      <c r="B1930">
        <f t="shared" ca="1" si="508"/>
        <v>18.353414356176224</v>
      </c>
      <c r="C1930">
        <f t="shared" ca="1" si="509"/>
        <v>14.545664649136841</v>
      </c>
      <c r="E1930">
        <f t="shared" ca="1" si="505"/>
        <v>0.28424746071127494</v>
      </c>
      <c r="F1930">
        <f t="shared" ca="1" si="506"/>
        <v>0.35063609322444278</v>
      </c>
      <c r="G1930">
        <f t="shared" ca="1" si="510"/>
        <v>0.36511644606428229</v>
      </c>
      <c r="H1930">
        <f t="shared" ca="1" si="511"/>
        <v>1</v>
      </c>
      <c r="I1930">
        <f t="shared" ca="1" si="512"/>
        <v>21.516139618611113</v>
      </c>
      <c r="J1930">
        <f t="shared" ca="1" si="513"/>
        <v>-5.8405107611803064</v>
      </c>
      <c r="K1930">
        <f t="shared" ca="1" si="514"/>
        <v>11.076744313055947</v>
      </c>
      <c r="L1930">
        <f t="shared" ca="1" si="515"/>
        <v>-5.8405107611803064</v>
      </c>
      <c r="M1930">
        <f t="shared" ca="1" si="516"/>
        <v>82.96373802942324</v>
      </c>
      <c r="N1930">
        <f t="shared" ca="1" si="517"/>
        <v>42.435274361548828</v>
      </c>
      <c r="O1930">
        <f t="shared" ca="1" si="518"/>
        <v>11.076744313055947</v>
      </c>
      <c r="P1930">
        <f t="shared" ca="1" si="519"/>
        <v>42.435274361548828</v>
      </c>
      <c r="Q1930">
        <f t="shared" ca="1" si="520"/>
        <v>137.02492505461217</v>
      </c>
    </row>
    <row r="1931" spans="1:17" x14ac:dyDescent="0.2">
      <c r="A1931">
        <f t="shared" si="507"/>
        <v>1919</v>
      </c>
      <c r="B1931">
        <f t="shared" ca="1" si="508"/>
        <v>24.784913718178693</v>
      </c>
      <c r="C1931">
        <f t="shared" ca="1" si="509"/>
        <v>18.203422542753447</v>
      </c>
      <c r="E1931">
        <f t="shared" ca="1" si="505"/>
        <v>3.2256711776441294E-2</v>
      </c>
      <c r="F1931">
        <f t="shared" ca="1" si="506"/>
        <v>0.36155948625854628</v>
      </c>
      <c r="G1931">
        <f t="shared" ca="1" si="510"/>
        <v>0.60618380196501243</v>
      </c>
      <c r="H1931">
        <f t="shared" ca="1" si="511"/>
        <v>1</v>
      </c>
      <c r="I1931">
        <f t="shared" ca="1" si="512"/>
        <v>0.27708393956754468</v>
      </c>
      <c r="J1931">
        <f t="shared" ca="1" si="513"/>
        <v>-0.68343540010321469</v>
      </c>
      <c r="K1931">
        <f t="shared" ca="1" si="514"/>
        <v>2.0869332703130294</v>
      </c>
      <c r="L1931">
        <f t="shared" ca="1" si="515"/>
        <v>-0.68343540010321469</v>
      </c>
      <c r="M1931">
        <f t="shared" ca="1" si="516"/>
        <v>88.21340686747142</v>
      </c>
      <c r="N1931">
        <f t="shared" ca="1" si="517"/>
        <v>72.647903881417577</v>
      </c>
      <c r="O1931">
        <f t="shared" ca="1" si="518"/>
        <v>2.0869332703130294</v>
      </c>
      <c r="P1931">
        <f t="shared" ca="1" si="519"/>
        <v>72.647903881417577</v>
      </c>
      <c r="Q1931">
        <f t="shared" ca="1" si="520"/>
        <v>377.69865370726853</v>
      </c>
    </row>
    <row r="1932" spans="1:17" x14ac:dyDescent="0.2">
      <c r="A1932">
        <f t="shared" si="507"/>
        <v>1920</v>
      </c>
      <c r="B1932">
        <f t="shared" ca="1" si="508"/>
        <v>24.792395442154984</v>
      </c>
      <c r="C1932">
        <f t="shared" ca="1" si="509"/>
        <v>18.213190517468703</v>
      </c>
      <c r="E1932">
        <f t="shared" ca="1" si="505"/>
        <v>3.5229076647912305E-2</v>
      </c>
      <c r="F1932">
        <f t="shared" ca="1" si="506"/>
        <v>0.35421520621644487</v>
      </c>
      <c r="G1932">
        <f t="shared" ca="1" si="510"/>
        <v>0.61055571713564283</v>
      </c>
      <c r="H1932">
        <f t="shared" ca="1" si="511"/>
        <v>1</v>
      </c>
      <c r="I1932">
        <f t="shared" ca="1" si="512"/>
        <v>0.33050169218199105</v>
      </c>
      <c r="J1932">
        <f t="shared" ca="1" si="513"/>
        <v>-0.73125033446979482</v>
      </c>
      <c r="K1932">
        <f t="shared" ca="1" si="514"/>
        <v>2.2956765845909954</v>
      </c>
      <c r="L1932">
        <f t="shared" ca="1" si="515"/>
        <v>-0.73125033446979482</v>
      </c>
      <c r="M1932">
        <f t="shared" ca="1" si="516"/>
        <v>84.666084630134037</v>
      </c>
      <c r="N1932">
        <f t="shared" ca="1" si="517"/>
        <v>71.685530518708461</v>
      </c>
      <c r="O1932">
        <f t="shared" ca="1" si="518"/>
        <v>2.2956765845909954</v>
      </c>
      <c r="P1932">
        <f t="shared" ca="1" si="519"/>
        <v>71.685530518708461</v>
      </c>
      <c r="Q1932">
        <f t="shared" ca="1" si="520"/>
        <v>383.16637190021191</v>
      </c>
    </row>
    <row r="1933" spans="1:17" x14ac:dyDescent="0.2">
      <c r="A1933">
        <f t="shared" si="507"/>
        <v>1921</v>
      </c>
      <c r="B1933">
        <f t="shared" ca="1" si="508"/>
        <v>21.663706012005186</v>
      </c>
      <c r="C1933">
        <f t="shared" ca="1" si="509"/>
        <v>13.516539836266535</v>
      </c>
      <c r="E1933">
        <f t="shared" ca="1" si="505"/>
        <v>0.1301259790484558</v>
      </c>
      <c r="F1933">
        <f t="shared" ca="1" si="506"/>
        <v>0.802717019252005</v>
      </c>
      <c r="G1933">
        <f t="shared" ca="1" si="510"/>
        <v>6.7157001699539198E-2</v>
      </c>
      <c r="H1933">
        <f t="shared" ca="1" si="511"/>
        <v>1</v>
      </c>
      <c r="I1933">
        <f t="shared" ca="1" si="512"/>
        <v>4.509196763729892</v>
      </c>
      <c r="J1933">
        <f t="shared" ca="1" si="513"/>
        <v>-6.1210242085008817</v>
      </c>
      <c r="K1933">
        <f t="shared" ca="1" si="514"/>
        <v>0.93269457394242994</v>
      </c>
      <c r="L1933">
        <f t="shared" ca="1" si="515"/>
        <v>-6.1210242085008817</v>
      </c>
      <c r="M1933">
        <f t="shared" ca="1" si="516"/>
        <v>434.81049285025665</v>
      </c>
      <c r="N1933">
        <f t="shared" ca="1" si="517"/>
        <v>17.868692266800675</v>
      </c>
      <c r="O1933">
        <f t="shared" ca="1" si="518"/>
        <v>0.93269457394242994</v>
      </c>
      <c r="P1933">
        <f t="shared" ca="1" si="519"/>
        <v>17.868692266800675</v>
      </c>
      <c r="Q1933">
        <f t="shared" ca="1" si="520"/>
        <v>4.6357432961185534</v>
      </c>
    </row>
    <row r="1934" spans="1:17" x14ac:dyDescent="0.2">
      <c r="A1934">
        <f t="shared" si="507"/>
        <v>1922</v>
      </c>
      <c r="B1934">
        <f t="shared" ca="1" si="508"/>
        <v>21.104707327042433</v>
      </c>
      <c r="C1934">
        <f t="shared" ca="1" si="509"/>
        <v>15.991026046488162</v>
      </c>
      <c r="E1934">
        <f t="shared" ref="E1934:E1997" ca="1" si="521">RAND()</f>
        <v>0.13518859111702142</v>
      </c>
      <c r="F1934">
        <f t="shared" ref="F1934:F1997" ca="1" si="522">RAND()*(1-E1934)</f>
        <v>0.45504679799218428</v>
      </c>
      <c r="G1934">
        <f t="shared" ca="1" si="510"/>
        <v>0.4097646108907943</v>
      </c>
      <c r="H1934">
        <f t="shared" ca="1" si="511"/>
        <v>1</v>
      </c>
      <c r="I1934">
        <f t="shared" ca="1" si="512"/>
        <v>4.8668868612930458</v>
      </c>
      <c r="J1934">
        <f t="shared" ca="1" si="513"/>
        <v>-3.6049041410544898</v>
      </c>
      <c r="K1934">
        <f t="shared" ca="1" si="514"/>
        <v>5.9123295292207025</v>
      </c>
      <c r="L1934">
        <f t="shared" ca="1" si="515"/>
        <v>-3.6049041410544898</v>
      </c>
      <c r="M1934">
        <f t="shared" ca="1" si="516"/>
        <v>139.72920862731175</v>
      </c>
      <c r="N1934">
        <f t="shared" ca="1" si="517"/>
        <v>61.805839672032469</v>
      </c>
      <c r="O1934">
        <f t="shared" ca="1" si="518"/>
        <v>5.9123295292207025</v>
      </c>
      <c r="P1934">
        <f t="shared" ca="1" si="519"/>
        <v>61.805839672032469</v>
      </c>
      <c r="Q1934">
        <f t="shared" ca="1" si="520"/>
        <v>172.58604575111642</v>
      </c>
    </row>
    <row r="1935" spans="1:17" x14ac:dyDescent="0.2">
      <c r="A1935">
        <f t="shared" si="507"/>
        <v>1923</v>
      </c>
      <c r="B1935">
        <f t="shared" ca="1" si="508"/>
        <v>16.210807797572933</v>
      </c>
      <c r="C1935">
        <f t="shared" ca="1" si="509"/>
        <v>11.55125874019576</v>
      </c>
      <c r="E1935">
        <f t="shared" ca="1" si="521"/>
        <v>0.37285174513718555</v>
      </c>
      <c r="F1935">
        <f t="shared" ca="1" si="522"/>
        <v>0.57974186912763481</v>
      </c>
      <c r="G1935">
        <f t="shared" ca="1" si="510"/>
        <v>4.7406385735179635E-2</v>
      </c>
      <c r="H1935">
        <f t="shared" ca="1" si="511"/>
        <v>1</v>
      </c>
      <c r="I1935">
        <f t="shared" ca="1" si="512"/>
        <v>37.02060627174626</v>
      </c>
      <c r="J1935">
        <f t="shared" ca="1" si="513"/>
        <v>-12.666845183313283</v>
      </c>
      <c r="K1935">
        <f t="shared" ca="1" si="514"/>
        <v>1.8865015566190431</v>
      </c>
      <c r="L1935">
        <f t="shared" ca="1" si="515"/>
        <v>-12.666845183313283</v>
      </c>
      <c r="M1935">
        <f t="shared" ca="1" si="516"/>
        <v>226.80070837626855</v>
      </c>
      <c r="N1935">
        <f t="shared" ca="1" si="517"/>
        <v>9.1098350320181982</v>
      </c>
      <c r="O1935">
        <f t="shared" ca="1" si="518"/>
        <v>1.8865015566190431</v>
      </c>
      <c r="P1935">
        <f t="shared" ca="1" si="519"/>
        <v>9.1098350320181982</v>
      </c>
      <c r="Q1935">
        <f t="shared" ca="1" si="520"/>
        <v>2.3099919911887468</v>
      </c>
    </row>
    <row r="1936" spans="1:17" x14ac:dyDescent="0.2">
      <c r="A1936">
        <f t="shared" si="507"/>
        <v>1924</v>
      </c>
      <c r="B1936">
        <f t="shared" ca="1" si="508"/>
        <v>14.239210219972042</v>
      </c>
      <c r="C1936">
        <f t="shared" ca="1" si="509"/>
        <v>10.508212960665841</v>
      </c>
      <c r="E1936">
        <f t="shared" ca="1" si="521"/>
        <v>0.65417739912789785</v>
      </c>
      <c r="F1936">
        <f t="shared" ca="1" si="522"/>
        <v>0.15293031167322851</v>
      </c>
      <c r="G1936">
        <f t="shared" ca="1" si="510"/>
        <v>0.19289228919887363</v>
      </c>
      <c r="H1936">
        <f t="shared" ca="1" si="511"/>
        <v>1</v>
      </c>
      <c r="I1936">
        <f t="shared" ca="1" si="512"/>
        <v>113.96257091577003</v>
      </c>
      <c r="J1936">
        <f t="shared" ca="1" si="513"/>
        <v>-5.862552237339191</v>
      </c>
      <c r="K1936">
        <f t="shared" ca="1" si="514"/>
        <v>13.467734456692495</v>
      </c>
      <c r="L1936">
        <f t="shared" ca="1" si="515"/>
        <v>-5.862552237339191</v>
      </c>
      <c r="M1936">
        <f t="shared" ca="1" si="516"/>
        <v>15.782006618172103</v>
      </c>
      <c r="N1936">
        <f t="shared" ca="1" si="517"/>
        <v>9.7779416441916336</v>
      </c>
      <c r="O1936">
        <f t="shared" ca="1" si="518"/>
        <v>13.467734456692495</v>
      </c>
      <c r="P1936">
        <f t="shared" ca="1" si="519"/>
        <v>9.7779416441916336</v>
      </c>
      <c r="Q1936">
        <f t="shared" ca="1" si="520"/>
        <v>38.244282427524269</v>
      </c>
    </row>
    <row r="1937" spans="1:17" x14ac:dyDescent="0.2">
      <c r="A1937">
        <f t="shared" si="507"/>
        <v>1925</v>
      </c>
      <c r="B1937">
        <f t="shared" ca="1" si="508"/>
        <v>21.341533225884003</v>
      </c>
      <c r="C1937">
        <f t="shared" ca="1" si="509"/>
        <v>16.203036524506043</v>
      </c>
      <c r="E1937">
        <f t="shared" ca="1" si="521"/>
        <v>0.25029073799668</v>
      </c>
      <c r="F1937">
        <f t="shared" ca="1" si="522"/>
        <v>0.19331602661952763</v>
      </c>
      <c r="G1937">
        <f t="shared" ca="1" si="510"/>
        <v>0.55639323538379237</v>
      </c>
      <c r="H1937">
        <f t="shared" ca="1" si="511"/>
        <v>1</v>
      </c>
      <c r="I1937">
        <f t="shared" ca="1" si="512"/>
        <v>16.682484274219519</v>
      </c>
      <c r="J1937">
        <f t="shared" ca="1" si="513"/>
        <v>-2.8353733627943822</v>
      </c>
      <c r="K1937">
        <f t="shared" ca="1" si="514"/>
        <v>14.863146615147624</v>
      </c>
      <c r="L1937">
        <f t="shared" ca="1" si="515"/>
        <v>-2.8353733627943822</v>
      </c>
      <c r="M1937">
        <f t="shared" ca="1" si="516"/>
        <v>25.218008932644697</v>
      </c>
      <c r="N1937">
        <f t="shared" ca="1" si="517"/>
        <v>35.652394345041614</v>
      </c>
      <c r="O1937">
        <f t="shared" ca="1" si="518"/>
        <v>14.863146615147624</v>
      </c>
      <c r="P1937">
        <f t="shared" ca="1" si="519"/>
        <v>35.652394345041614</v>
      </c>
      <c r="Q1937">
        <f t="shared" ca="1" si="520"/>
        <v>318.20021202985691</v>
      </c>
    </row>
    <row r="1938" spans="1:17" x14ac:dyDescent="0.2">
      <c r="A1938">
        <f t="shared" si="507"/>
        <v>1926</v>
      </c>
      <c r="B1938">
        <f t="shared" ca="1" si="508"/>
        <v>14.49487828707475</v>
      </c>
      <c r="C1938">
        <f t="shared" ca="1" si="509"/>
        <v>7.3054572645951623</v>
      </c>
      <c r="E1938">
        <f t="shared" ca="1" si="521"/>
        <v>0.89471110178416435</v>
      </c>
      <c r="F1938">
        <f t="shared" ca="1" si="522"/>
        <v>0.10313564440087272</v>
      </c>
      <c r="G1938">
        <f t="shared" ca="1" si="510"/>
        <v>2.1532538149629243E-3</v>
      </c>
      <c r="H1938">
        <f t="shared" ca="1" si="511"/>
        <v>1</v>
      </c>
      <c r="I1938">
        <f t="shared" ca="1" si="512"/>
        <v>213.17526859114844</v>
      </c>
      <c r="J1938">
        <f t="shared" ca="1" si="513"/>
        <v>-5.4074091136583027</v>
      </c>
      <c r="K1938">
        <f t="shared" ca="1" si="514"/>
        <v>0.20561850317542887</v>
      </c>
      <c r="L1938">
        <f t="shared" ca="1" si="515"/>
        <v>-5.4074091136583027</v>
      </c>
      <c r="M1938">
        <f t="shared" ca="1" si="516"/>
        <v>7.17782138130951</v>
      </c>
      <c r="N1938">
        <f t="shared" ca="1" si="517"/>
        <v>7.3611049885835125E-2</v>
      </c>
      <c r="O1938">
        <f t="shared" ca="1" si="518"/>
        <v>0.20561850317542887</v>
      </c>
      <c r="P1938">
        <f t="shared" ca="1" si="519"/>
        <v>7.3611049885835125E-2</v>
      </c>
      <c r="Q1938">
        <f t="shared" ca="1" si="520"/>
        <v>4.7657058471530997E-3</v>
      </c>
    </row>
    <row r="1939" spans="1:17" x14ac:dyDescent="0.2">
      <c r="A1939">
        <f t="shared" si="507"/>
        <v>1927</v>
      </c>
      <c r="B1939">
        <f t="shared" ca="1" si="508"/>
        <v>17.271229132781865</v>
      </c>
      <c r="C1939">
        <f t="shared" ca="1" si="509"/>
        <v>13.68275165582584</v>
      </c>
      <c r="E1939">
        <f t="shared" ca="1" si="521"/>
        <v>0.30933780392181309</v>
      </c>
      <c r="F1939">
        <f t="shared" ca="1" si="522"/>
        <v>0.41755512536371819</v>
      </c>
      <c r="G1939">
        <f t="shared" ca="1" si="510"/>
        <v>0.27310707071446871</v>
      </c>
      <c r="H1939">
        <f t="shared" ca="1" si="511"/>
        <v>1</v>
      </c>
      <c r="I1939">
        <f t="shared" ca="1" si="512"/>
        <v>25.482214227835794</v>
      </c>
      <c r="J1939">
        <f t="shared" ca="1" si="513"/>
        <v>-7.5691033100837624</v>
      </c>
      <c r="K1939">
        <f t="shared" ca="1" si="514"/>
        <v>9.0167511505489131</v>
      </c>
      <c r="L1939">
        <f t="shared" ca="1" si="515"/>
        <v>-7.5691033100837624</v>
      </c>
      <c r="M1939">
        <f t="shared" ca="1" si="516"/>
        <v>117.65292037777603</v>
      </c>
      <c r="N1939">
        <f t="shared" ca="1" si="517"/>
        <v>37.799474587235508</v>
      </c>
      <c r="O1939">
        <f t="shared" ca="1" si="518"/>
        <v>9.0167511505489131</v>
      </c>
      <c r="P1939">
        <f t="shared" ca="1" si="519"/>
        <v>37.799474587235508</v>
      </c>
      <c r="Q1939">
        <f t="shared" ca="1" si="520"/>
        <v>76.665976296039887</v>
      </c>
    </row>
    <row r="1940" spans="1:17" x14ac:dyDescent="0.2">
      <c r="A1940">
        <f t="shared" si="507"/>
        <v>1928</v>
      </c>
      <c r="B1940">
        <f t="shared" ca="1" si="508"/>
        <v>13.853086777972052</v>
      </c>
      <c r="C1940">
        <f t="shared" ca="1" si="509"/>
        <v>10.952631651049069</v>
      </c>
      <c r="E1940">
        <f t="shared" ca="1" si="521"/>
        <v>0.54359432509756933</v>
      </c>
      <c r="F1940">
        <f t="shared" ca="1" si="522"/>
        <v>0.31600716272777063</v>
      </c>
      <c r="G1940">
        <f t="shared" ca="1" si="510"/>
        <v>0.14039851217466004</v>
      </c>
      <c r="H1940">
        <f t="shared" ca="1" si="511"/>
        <v>1</v>
      </c>
      <c r="I1940">
        <f t="shared" ca="1" si="512"/>
        <v>78.69026265110648</v>
      </c>
      <c r="J1940">
        <f t="shared" ca="1" si="513"/>
        <v>-10.066290440451414</v>
      </c>
      <c r="K1940">
        <f t="shared" ca="1" si="514"/>
        <v>8.1455715257182764</v>
      </c>
      <c r="L1940">
        <f t="shared" ca="1" si="515"/>
        <v>-10.066290440451414</v>
      </c>
      <c r="M1940">
        <f t="shared" ca="1" si="516"/>
        <v>67.385883548918557</v>
      </c>
      <c r="N1940">
        <f t="shared" ca="1" si="517"/>
        <v>14.706131068359644</v>
      </c>
      <c r="O1940">
        <f t="shared" ca="1" si="518"/>
        <v>8.1455715257182764</v>
      </c>
      <c r="P1940">
        <f t="shared" ca="1" si="519"/>
        <v>14.706131068359644</v>
      </c>
      <c r="Q1940">
        <f t="shared" ca="1" si="520"/>
        <v>20.261042770746069</v>
      </c>
    </row>
    <row r="1941" spans="1:17" x14ac:dyDescent="0.2">
      <c r="A1941">
        <f t="shared" ref="A1941:A2004" si="523">A1940+1</f>
        <v>1929</v>
      </c>
      <c r="B1941">
        <f t="shared" ref="B1941:B2004" ca="1" si="524">SUM(I1941:Q1941)^0.5</f>
        <v>29.463289309018794</v>
      </c>
      <c r="C1941">
        <f t="shared" ref="C1941:C2004" ca="1" si="525">E1941*C$2+F1941*C$3+G1941*C$4</f>
        <v>20.05520902324286</v>
      </c>
      <c r="E1941">
        <f t="shared" ca="1" si="521"/>
        <v>7.6579653905845757E-2</v>
      </c>
      <c r="F1941">
        <f t="shared" ca="1" si="522"/>
        <v>1.9389924157330755E-2</v>
      </c>
      <c r="G1941">
        <f t="shared" ref="G1941:G2004" ca="1" si="526">1-E1941-F1941</f>
        <v>0.90403042193682348</v>
      </c>
      <c r="H1941">
        <f t="shared" ref="H1941:H2004" ca="1" si="527">SUM(E1941:G1941)</f>
        <v>1</v>
      </c>
      <c r="I1941">
        <f t="shared" ref="I1941:I2004" ca="1" si="528">E1941*E1941*B$2*B$2*B$7</f>
        <v>1.5617012753799069</v>
      </c>
      <c r="J1941">
        <f t="shared" ref="J1941:J2004" ca="1" si="529">E1941*F1941*B$2*B$3*C$7</f>
        <v>-8.7013597720018654E-2</v>
      </c>
      <c r="K1941">
        <f t="shared" ref="K1941:K2004" ca="1" si="530">E1941*G1941*B$2*B$4*D$7</f>
        <v>7.3889135678934332</v>
      </c>
      <c r="L1941">
        <f t="shared" ref="L1941:L2004" ca="1" si="531">J1941</f>
        <v>-8.7013597720018654E-2</v>
      </c>
      <c r="M1941">
        <f t="shared" ref="M1941:M2004" ca="1" si="532">F1941*F1941*B$3*B$3*C$8</f>
        <v>0.25370398837648578</v>
      </c>
      <c r="N1941">
        <f t="shared" ref="N1941:N2004" ca="1" si="533">F1941*G1941*B$3*B$4*D$8</f>
        <v>5.8102946383475382</v>
      </c>
      <c r="O1941">
        <f t="shared" ref="O1941:O2004" ca="1" si="534">K1941</f>
        <v>7.3889135678934332</v>
      </c>
      <c r="P1941">
        <f t="shared" ref="P1941:P2004" ca="1" si="535">N1941</f>
        <v>5.8102946383475382</v>
      </c>
      <c r="Q1941">
        <f t="shared" ref="Q1941:Q2004" ca="1" si="536">G1941*G1941*B$4*B$4*D$9</f>
        <v>840.04562242614281</v>
      </c>
    </row>
    <row r="1942" spans="1:17" x14ac:dyDescent="0.2">
      <c r="A1942">
        <f t="shared" si="523"/>
        <v>1930</v>
      </c>
      <c r="B1942">
        <f t="shared" ca="1" si="524"/>
        <v>20.764683249457402</v>
      </c>
      <c r="C1942">
        <f t="shared" ca="1" si="525"/>
        <v>12.974736664853461</v>
      </c>
      <c r="E1942">
        <f t="shared" ca="1" si="521"/>
        <v>0.17568461474850583</v>
      </c>
      <c r="F1942">
        <f t="shared" ca="1" si="522"/>
        <v>0.78444657496050474</v>
      </c>
      <c r="G1942">
        <f t="shared" ca="1" si="526"/>
        <v>3.9868810290989432E-2</v>
      </c>
      <c r="H1942">
        <f t="shared" ca="1" si="527"/>
        <v>1</v>
      </c>
      <c r="I1942">
        <f t="shared" ca="1" si="528"/>
        <v>8.2193718317398226</v>
      </c>
      <c r="J1942">
        <f t="shared" ca="1" si="529"/>
        <v>-8.0759703867254622</v>
      </c>
      <c r="K1942">
        <f t="shared" ca="1" si="530"/>
        <v>0.74756876727662447</v>
      </c>
      <c r="L1942">
        <f t="shared" ca="1" si="531"/>
        <v>-8.0759703867254622</v>
      </c>
      <c r="M1942">
        <f t="shared" ca="1" si="532"/>
        <v>415.24251826711162</v>
      </c>
      <c r="N1942">
        <f t="shared" ca="1" si="533"/>
        <v>10.366583437821413</v>
      </c>
      <c r="O1942">
        <f t="shared" ca="1" si="534"/>
        <v>0.74756876727662447</v>
      </c>
      <c r="P1942">
        <f t="shared" ca="1" si="535"/>
        <v>10.366583437821413</v>
      </c>
      <c r="Q1942">
        <f t="shared" ca="1" si="536"/>
        <v>1.6338167147002309</v>
      </c>
    </row>
    <row r="1943" spans="1:17" x14ac:dyDescent="0.2">
      <c r="A1943">
        <f t="shared" si="523"/>
        <v>1931</v>
      </c>
      <c r="B1943">
        <f t="shared" ca="1" si="524"/>
        <v>14.620552673420065</v>
      </c>
      <c r="C1943">
        <f t="shared" ca="1" si="525"/>
        <v>9.0906491876004853</v>
      </c>
      <c r="E1943">
        <f t="shared" ca="1" si="521"/>
        <v>0.79143364547156836</v>
      </c>
      <c r="F1943">
        <f t="shared" ca="1" si="522"/>
        <v>6.8602509714261337E-2</v>
      </c>
      <c r="G1943">
        <f t="shared" ca="1" si="526"/>
        <v>0.13996384481417029</v>
      </c>
      <c r="H1943">
        <f t="shared" ca="1" si="527"/>
        <v>1</v>
      </c>
      <c r="I1943">
        <f t="shared" ca="1" si="528"/>
        <v>166.80158940361002</v>
      </c>
      <c r="J1943">
        <f t="shared" ca="1" si="529"/>
        <v>-3.1816479930070725</v>
      </c>
      <c r="K1943">
        <f t="shared" ca="1" si="530"/>
        <v>11.822641345580886</v>
      </c>
      <c r="L1943">
        <f t="shared" ca="1" si="531"/>
        <v>-3.1816479930070725</v>
      </c>
      <c r="M1943">
        <f t="shared" ca="1" si="532"/>
        <v>3.1758141680215228</v>
      </c>
      <c r="N1943">
        <f t="shared" ca="1" si="533"/>
        <v>3.1826938740378576</v>
      </c>
      <c r="O1943">
        <f t="shared" ca="1" si="534"/>
        <v>11.822641345580886</v>
      </c>
      <c r="P1943">
        <f t="shared" ca="1" si="535"/>
        <v>3.1826938740378576</v>
      </c>
      <c r="Q1943">
        <f t="shared" ca="1" si="536"/>
        <v>20.135782451395738</v>
      </c>
    </row>
    <row r="1944" spans="1:17" x14ac:dyDescent="0.2">
      <c r="A1944">
        <f t="shared" si="523"/>
        <v>1932</v>
      </c>
      <c r="B1944">
        <f t="shared" ca="1" si="524"/>
        <v>15.904677774513136</v>
      </c>
      <c r="C1944">
        <f t="shared" ca="1" si="525"/>
        <v>11.47192941586313</v>
      </c>
      <c r="E1944">
        <f t="shared" ca="1" si="521"/>
        <v>0.63335920522068667</v>
      </c>
      <c r="F1944">
        <f t="shared" ca="1" si="522"/>
        <v>6.3623960004093455E-2</v>
      </c>
      <c r="G1944">
        <f t="shared" ca="1" si="526"/>
        <v>0.3030168347752199</v>
      </c>
      <c r="H1944">
        <f t="shared" ca="1" si="527"/>
        <v>1</v>
      </c>
      <c r="I1944">
        <f t="shared" ca="1" si="528"/>
        <v>106.8246159997008</v>
      </c>
      <c r="J1944">
        <f t="shared" ca="1" si="529"/>
        <v>-2.3613936954334638</v>
      </c>
      <c r="K1944">
        <f t="shared" ca="1" si="530"/>
        <v>20.483350010932476</v>
      </c>
      <c r="L1944">
        <f t="shared" ca="1" si="531"/>
        <v>-2.3613936954334638</v>
      </c>
      <c r="M1944">
        <f t="shared" ca="1" si="532"/>
        <v>2.731595991799356</v>
      </c>
      <c r="N1944">
        <f t="shared" ca="1" si="533"/>
        <v>6.3903766156436417</v>
      </c>
      <c r="O1944">
        <f t="shared" ca="1" si="534"/>
        <v>20.483350010932476</v>
      </c>
      <c r="P1944">
        <f t="shared" ca="1" si="535"/>
        <v>6.3903766156436417</v>
      </c>
      <c r="Q1944">
        <f t="shared" ca="1" si="536"/>
        <v>94.377897257306671</v>
      </c>
    </row>
    <row r="1945" spans="1:17" x14ac:dyDescent="0.2">
      <c r="A1945">
        <f t="shared" si="523"/>
        <v>1933</v>
      </c>
      <c r="B1945">
        <f t="shared" ca="1" si="524"/>
        <v>23.963791472017654</v>
      </c>
      <c r="C1945">
        <f t="shared" ca="1" si="525"/>
        <v>17.710864801762195</v>
      </c>
      <c r="E1945">
        <f t="shared" ca="1" si="521"/>
        <v>4.4115945701733716E-2</v>
      </c>
      <c r="F1945">
        <f t="shared" ca="1" si="522"/>
        <v>0.40473845504483014</v>
      </c>
      <c r="G1945">
        <f t="shared" ca="1" si="526"/>
        <v>0.5511455992534362</v>
      </c>
      <c r="H1945">
        <f t="shared" ca="1" si="527"/>
        <v>1</v>
      </c>
      <c r="I1945">
        <f t="shared" ca="1" si="528"/>
        <v>0.51827749793166</v>
      </c>
      <c r="J1945">
        <f t="shared" ca="1" si="529"/>
        <v>-1.0463275947810533</v>
      </c>
      <c r="K1945">
        <f t="shared" ca="1" si="530"/>
        <v>2.5950520873631269</v>
      </c>
      <c r="L1945">
        <f t="shared" ca="1" si="531"/>
        <v>-1.0463275947810533</v>
      </c>
      <c r="M1945">
        <f t="shared" ca="1" si="532"/>
        <v>110.54115882625287</v>
      </c>
      <c r="N1945">
        <f t="shared" ca="1" si="533"/>
        <v>73.940062576985881</v>
      </c>
      <c r="O1945">
        <f t="shared" ca="1" si="534"/>
        <v>2.5950520873631269</v>
      </c>
      <c r="P1945">
        <f t="shared" ca="1" si="535"/>
        <v>73.940062576985881</v>
      </c>
      <c r="Q1945">
        <f t="shared" ca="1" si="536"/>
        <v>312.22629125102566</v>
      </c>
    </row>
    <row r="1946" spans="1:17" x14ac:dyDescent="0.2">
      <c r="A1946">
        <f t="shared" si="523"/>
        <v>1934</v>
      </c>
      <c r="B1946">
        <f t="shared" ca="1" si="524"/>
        <v>14.579316456100782</v>
      </c>
      <c r="C1946">
        <f t="shared" ca="1" si="525"/>
        <v>8.5585384284381121</v>
      </c>
      <c r="E1946">
        <f t="shared" ca="1" si="521"/>
        <v>0.8266737746267474</v>
      </c>
      <c r="F1946">
        <f t="shared" ca="1" si="522"/>
        <v>6.9881897445245464E-2</v>
      </c>
      <c r="G1946">
        <f t="shared" ca="1" si="526"/>
        <v>0.10344432792800713</v>
      </c>
      <c r="H1946">
        <f t="shared" ca="1" si="527"/>
        <v>1</v>
      </c>
      <c r="I1946">
        <f t="shared" ca="1" si="528"/>
        <v>181.98663174729546</v>
      </c>
      <c r="J1946">
        <f t="shared" ca="1" si="529"/>
        <v>-3.3852945716336236</v>
      </c>
      <c r="K1946">
        <f t="shared" ca="1" si="530"/>
        <v>9.1269355644946177</v>
      </c>
      <c r="L1946">
        <f t="shared" ca="1" si="531"/>
        <v>-3.3852945716336236</v>
      </c>
      <c r="M1946">
        <f t="shared" ca="1" si="532"/>
        <v>3.2953720277016587</v>
      </c>
      <c r="N1946">
        <f t="shared" ca="1" si="533"/>
        <v>2.3961299691727898</v>
      </c>
      <c r="O1946">
        <f t="shared" ca="1" si="534"/>
        <v>9.1269355644946177</v>
      </c>
      <c r="P1946">
        <f t="shared" ca="1" si="535"/>
        <v>2.3961299691727898</v>
      </c>
      <c r="Q1946">
        <f t="shared" ca="1" si="536"/>
        <v>10.998922628066367</v>
      </c>
    </row>
    <row r="1947" spans="1:17" x14ac:dyDescent="0.2">
      <c r="A1947">
        <f t="shared" si="523"/>
        <v>1935</v>
      </c>
      <c r="B1947">
        <f t="shared" ca="1" si="524"/>
        <v>13.832009950545141</v>
      </c>
      <c r="C1947">
        <f t="shared" ca="1" si="525"/>
        <v>9.5811900729489174</v>
      </c>
      <c r="E1947">
        <f t="shared" ca="1" si="521"/>
        <v>0.71856839818338314</v>
      </c>
      <c r="F1947">
        <f t="shared" ca="1" si="522"/>
        <v>0.14909709372694063</v>
      </c>
      <c r="G1947">
        <f t="shared" ca="1" si="526"/>
        <v>0.13233450808967623</v>
      </c>
      <c r="H1947">
        <f t="shared" ca="1" si="527"/>
        <v>1</v>
      </c>
      <c r="I1947">
        <f t="shared" ca="1" si="528"/>
        <v>137.50148656570394</v>
      </c>
      <c r="J1947">
        <f t="shared" ca="1" si="529"/>
        <v>-6.2781965450514967</v>
      </c>
      <c r="K1947">
        <f t="shared" ca="1" si="530"/>
        <v>10.149049312293721</v>
      </c>
      <c r="L1947">
        <f t="shared" ca="1" si="531"/>
        <v>-6.2781965450514967</v>
      </c>
      <c r="M1947">
        <f t="shared" ca="1" si="532"/>
        <v>15.000765777857017</v>
      </c>
      <c r="N1947">
        <f t="shared" ca="1" si="533"/>
        <v>6.5400532676622545</v>
      </c>
      <c r="O1947">
        <f t="shared" ca="1" si="534"/>
        <v>10.149049312293721</v>
      </c>
      <c r="P1947">
        <f t="shared" ca="1" si="535"/>
        <v>6.5400532676622545</v>
      </c>
      <c r="Q1947">
        <f t="shared" ca="1" si="536"/>
        <v>18.000434858609822</v>
      </c>
    </row>
    <row r="1948" spans="1:17" x14ac:dyDescent="0.2">
      <c r="A1948">
        <f t="shared" si="523"/>
        <v>1936</v>
      </c>
      <c r="B1948">
        <f t="shared" ca="1" si="524"/>
        <v>14.620675202501443</v>
      </c>
      <c r="C1948">
        <f t="shared" ca="1" si="525"/>
        <v>8.0567223407875037</v>
      </c>
      <c r="E1948">
        <f t="shared" ca="1" si="521"/>
        <v>0.85963588903838906</v>
      </c>
      <c r="F1948">
        <f t="shared" ca="1" si="522"/>
        <v>7.1637996155871617E-2</v>
      </c>
      <c r="G1948">
        <f t="shared" ca="1" si="526"/>
        <v>6.8726114805739327E-2</v>
      </c>
      <c r="H1948">
        <f t="shared" ca="1" si="527"/>
        <v>1</v>
      </c>
      <c r="I1948">
        <f t="shared" ca="1" si="528"/>
        <v>196.78873937678739</v>
      </c>
      <c r="J1948">
        <f t="shared" ca="1" si="529"/>
        <v>-3.60873992134275</v>
      </c>
      <c r="K1948">
        <f t="shared" ca="1" si="530"/>
        <v>6.3055137004971549</v>
      </c>
      <c r="L1948">
        <f t="shared" ca="1" si="531"/>
        <v>-3.60873992134275</v>
      </c>
      <c r="M1948">
        <f t="shared" ca="1" si="532"/>
        <v>3.4630752824307112</v>
      </c>
      <c r="N1948">
        <f t="shared" ca="1" si="533"/>
        <v>1.63194013288003</v>
      </c>
      <c r="O1948">
        <f t="shared" ca="1" si="534"/>
        <v>6.3055137004971549</v>
      </c>
      <c r="P1948">
        <f t="shared" ca="1" si="535"/>
        <v>1.63194013288003</v>
      </c>
      <c r="Q1948">
        <f t="shared" ca="1" si="536"/>
        <v>4.8549008937536549</v>
      </c>
    </row>
    <row r="1949" spans="1:17" x14ac:dyDescent="0.2">
      <c r="A1949">
        <f t="shared" si="523"/>
        <v>1937</v>
      </c>
      <c r="B1949">
        <f t="shared" ca="1" si="524"/>
        <v>18.75008559734038</v>
      </c>
      <c r="C1949">
        <f t="shared" ca="1" si="525"/>
        <v>14.462351964212926</v>
      </c>
      <c r="E1949">
        <f t="shared" ca="1" si="521"/>
        <v>0.38985035997036377</v>
      </c>
      <c r="F1949">
        <f t="shared" ca="1" si="522"/>
        <v>0.14839104948545598</v>
      </c>
      <c r="G1949">
        <f t="shared" ca="1" si="526"/>
        <v>0.46175859054418023</v>
      </c>
      <c r="H1949">
        <f t="shared" ca="1" si="527"/>
        <v>1</v>
      </c>
      <c r="I1949">
        <f t="shared" ca="1" si="528"/>
        <v>40.47315363391062</v>
      </c>
      <c r="J1949">
        <f t="shared" ca="1" si="529"/>
        <v>-3.3900278178155059</v>
      </c>
      <c r="K1949">
        <f t="shared" ca="1" si="530"/>
        <v>19.213083276104097</v>
      </c>
      <c r="L1949">
        <f t="shared" ca="1" si="531"/>
        <v>-3.3900278178155059</v>
      </c>
      <c r="M1949">
        <f t="shared" ca="1" si="532"/>
        <v>14.859030927278177</v>
      </c>
      <c r="N1949">
        <f t="shared" ca="1" si="533"/>
        <v>22.712330034122541</v>
      </c>
      <c r="O1949">
        <f t="shared" ca="1" si="534"/>
        <v>19.213083276104097</v>
      </c>
      <c r="P1949">
        <f t="shared" ca="1" si="535"/>
        <v>22.712330034122541</v>
      </c>
      <c r="Q1949">
        <f t="shared" ca="1" si="536"/>
        <v>219.16275436158003</v>
      </c>
    </row>
    <row r="1950" spans="1:17" x14ac:dyDescent="0.2">
      <c r="A1950">
        <f t="shared" si="523"/>
        <v>1938</v>
      </c>
      <c r="B1950">
        <f t="shared" ca="1" si="524"/>
        <v>15.080918632851981</v>
      </c>
      <c r="C1950">
        <f t="shared" ca="1" si="525"/>
        <v>7.1889909094112019</v>
      </c>
      <c r="E1950">
        <f t="shared" ca="1" si="521"/>
        <v>0.92402713504937606</v>
      </c>
      <c r="F1950">
        <f t="shared" ca="1" si="522"/>
        <v>5.9719080094052718E-2</v>
      </c>
      <c r="G1950">
        <f t="shared" ca="1" si="526"/>
        <v>1.6253784856571224E-2</v>
      </c>
      <c r="H1950">
        <f t="shared" ca="1" si="527"/>
        <v>1</v>
      </c>
      <c r="I1950">
        <f t="shared" ca="1" si="528"/>
        <v>227.37390276170268</v>
      </c>
      <c r="J1950">
        <f t="shared" ca="1" si="529"/>
        <v>-3.2336681585435771</v>
      </c>
      <c r="K1950">
        <f t="shared" ca="1" si="530"/>
        <v>1.602962541039697</v>
      </c>
      <c r="L1950">
        <f t="shared" ca="1" si="531"/>
        <v>-3.2336681585435771</v>
      </c>
      <c r="M1950">
        <f t="shared" ca="1" si="532"/>
        <v>2.4065854822084654</v>
      </c>
      <c r="N1950">
        <f t="shared" ca="1" si="533"/>
        <v>0.32174115487533334</v>
      </c>
      <c r="O1950">
        <f t="shared" ca="1" si="534"/>
        <v>1.602962541039697</v>
      </c>
      <c r="P1950">
        <f t="shared" ca="1" si="535"/>
        <v>0.32174115487533334</v>
      </c>
      <c r="Q1950">
        <f t="shared" ca="1" si="536"/>
        <v>0.27154749204799916</v>
      </c>
    </row>
    <row r="1951" spans="1:17" x14ac:dyDescent="0.2">
      <c r="A1951">
        <f t="shared" si="523"/>
        <v>1939</v>
      </c>
      <c r="B1951">
        <f t="shared" ca="1" si="524"/>
        <v>14.204921291504796</v>
      </c>
      <c r="C1951">
        <f t="shared" ca="1" si="525"/>
        <v>7.5937820483412626</v>
      </c>
      <c r="E1951">
        <f t="shared" ca="1" si="521"/>
        <v>0.86771741879939623</v>
      </c>
      <c r="F1951">
        <f t="shared" ca="1" si="522"/>
        <v>0.11841948720013994</v>
      </c>
      <c r="G1951">
        <f t="shared" ca="1" si="526"/>
        <v>1.386309400046383E-2</v>
      </c>
      <c r="H1951">
        <f t="shared" ca="1" si="527"/>
        <v>1</v>
      </c>
      <c r="I1951">
        <f t="shared" ca="1" si="528"/>
        <v>200.50619607984427</v>
      </c>
      <c r="J1951">
        <f t="shared" ca="1" si="529"/>
        <v>-6.0214225936548189</v>
      </c>
      <c r="K1951">
        <f t="shared" ca="1" si="530"/>
        <v>1.2838746549530924</v>
      </c>
      <c r="L1951">
        <f t="shared" ca="1" si="531"/>
        <v>-6.0214225936548189</v>
      </c>
      <c r="M1951">
        <f t="shared" ca="1" si="532"/>
        <v>9.4628384554125233</v>
      </c>
      <c r="N1951">
        <f t="shared" ca="1" si="533"/>
        <v>0.54415464946826497</v>
      </c>
      <c r="O1951">
        <f t="shared" ca="1" si="534"/>
        <v>1.2838746549530924</v>
      </c>
      <c r="P1951">
        <f t="shared" ca="1" si="535"/>
        <v>0.54415464946826497</v>
      </c>
      <c r="Q1951">
        <f t="shared" ca="1" si="536"/>
        <v>0.19754094105643355</v>
      </c>
    </row>
    <row r="1952" spans="1:17" x14ac:dyDescent="0.2">
      <c r="A1952">
        <f t="shared" si="523"/>
        <v>1940</v>
      </c>
      <c r="B1952">
        <f t="shared" ca="1" si="524"/>
        <v>13.319699938201833</v>
      </c>
      <c r="C1952">
        <f t="shared" ca="1" si="525"/>
        <v>8.2940454355100925</v>
      </c>
      <c r="E1952">
        <f t="shared" ca="1" si="521"/>
        <v>0.78097347295308217</v>
      </c>
      <c r="F1952">
        <f t="shared" ca="1" si="522"/>
        <v>0.19838837032079829</v>
      </c>
      <c r="G1952">
        <f t="shared" ca="1" si="526"/>
        <v>2.0638156726119544E-2</v>
      </c>
      <c r="H1952">
        <f t="shared" ca="1" si="527"/>
        <v>1</v>
      </c>
      <c r="I1952">
        <f t="shared" ca="1" si="528"/>
        <v>162.42158028103896</v>
      </c>
      <c r="J1952">
        <f t="shared" ca="1" si="529"/>
        <v>-9.079252797388051</v>
      </c>
      <c r="K1952">
        <f t="shared" ca="1" si="530"/>
        <v>1.7202490653194824</v>
      </c>
      <c r="L1952">
        <f t="shared" ca="1" si="531"/>
        <v>-9.079252797388051</v>
      </c>
      <c r="M1952">
        <f t="shared" ca="1" si="532"/>
        <v>26.558741608920272</v>
      </c>
      <c r="N1952">
        <f t="shared" ca="1" si="533"/>
        <v>1.3571445788147869</v>
      </c>
      <c r="O1952">
        <f t="shared" ca="1" si="534"/>
        <v>1.7202490653194824</v>
      </c>
      <c r="P1952">
        <f t="shared" ca="1" si="535"/>
        <v>1.3571445788147869</v>
      </c>
      <c r="Q1952">
        <f t="shared" ca="1" si="536"/>
        <v>0.43780286028225207</v>
      </c>
    </row>
    <row r="1953" spans="1:17" x14ac:dyDescent="0.2">
      <c r="A1953">
        <f t="shared" si="523"/>
        <v>1941</v>
      </c>
      <c r="B1953">
        <f t="shared" ca="1" si="524"/>
        <v>15.794601218488054</v>
      </c>
      <c r="C1953">
        <f t="shared" ca="1" si="525"/>
        <v>6.7460881159321193</v>
      </c>
      <c r="E1953">
        <f t="shared" ca="1" si="521"/>
        <v>0.97092709991932213</v>
      </c>
      <c r="F1953">
        <f t="shared" ca="1" si="522"/>
        <v>2.524907753608218E-2</v>
      </c>
      <c r="G1953">
        <f t="shared" ca="1" si="526"/>
        <v>3.8238225445956855E-3</v>
      </c>
      <c r="H1953">
        <f t="shared" ca="1" si="527"/>
        <v>1</v>
      </c>
      <c r="I1953">
        <f t="shared" ca="1" si="528"/>
        <v>251.04085910316761</v>
      </c>
      <c r="J1953">
        <f t="shared" ca="1" si="529"/>
        <v>-1.4365797985859377</v>
      </c>
      <c r="K1953">
        <f t="shared" ca="1" si="530"/>
        <v>0.39624928739143289</v>
      </c>
      <c r="L1953">
        <f t="shared" ca="1" si="531"/>
        <v>-1.4365797985859377</v>
      </c>
      <c r="M1953">
        <f t="shared" ca="1" si="532"/>
        <v>0.43019574040230102</v>
      </c>
      <c r="N1953">
        <f t="shared" ca="1" si="533"/>
        <v>3.2002377626079014E-2</v>
      </c>
      <c r="O1953">
        <f t="shared" ca="1" si="534"/>
        <v>0.39624928739143289</v>
      </c>
      <c r="P1953">
        <f t="shared" ca="1" si="535"/>
        <v>3.2002377626079014E-2</v>
      </c>
      <c r="Q1953">
        <f t="shared" ca="1" si="536"/>
        <v>1.5029074631249506E-2</v>
      </c>
    </row>
    <row r="1954" spans="1:17" x14ac:dyDescent="0.2">
      <c r="A1954">
        <f t="shared" si="523"/>
        <v>1942</v>
      </c>
      <c r="B1954">
        <f t="shared" ca="1" si="524"/>
        <v>21.19216260672718</v>
      </c>
      <c r="C1954">
        <f t="shared" ca="1" si="525"/>
        <v>15.219429401967815</v>
      </c>
      <c r="E1954">
        <f t="shared" ca="1" si="521"/>
        <v>0.10761141753149139</v>
      </c>
      <c r="F1954">
        <f t="shared" ca="1" si="522"/>
        <v>0.61604562336114488</v>
      </c>
      <c r="G1954">
        <f t="shared" ca="1" si="526"/>
        <v>0.27634295910736373</v>
      </c>
      <c r="H1954">
        <f t="shared" ca="1" si="527"/>
        <v>1</v>
      </c>
      <c r="I1954">
        <f t="shared" ca="1" si="528"/>
        <v>3.0838118358693758</v>
      </c>
      <c r="J1954">
        <f t="shared" ca="1" si="529"/>
        <v>-3.8848016077262937</v>
      </c>
      <c r="K1954">
        <f t="shared" ca="1" si="530"/>
        <v>3.1738828876903309</v>
      </c>
      <c r="L1954">
        <f t="shared" ca="1" si="531"/>
        <v>-3.8848016077262937</v>
      </c>
      <c r="M1954">
        <f t="shared" ca="1" si="532"/>
        <v>256.09483935012207</v>
      </c>
      <c r="N1954">
        <f t="shared" ca="1" si="533"/>
        <v>56.428730571977596</v>
      </c>
      <c r="O1954">
        <f t="shared" ca="1" si="534"/>
        <v>3.1738828876903309</v>
      </c>
      <c r="P1954">
        <f t="shared" ca="1" si="535"/>
        <v>56.428730571977596</v>
      </c>
      <c r="Q1954">
        <f t="shared" ca="1" si="536"/>
        <v>78.493481060090971</v>
      </c>
    </row>
    <row r="1955" spans="1:17" x14ac:dyDescent="0.2">
      <c r="A1955">
        <f t="shared" si="523"/>
        <v>1943</v>
      </c>
      <c r="B1955">
        <f t="shared" ca="1" si="524"/>
        <v>13.921342546264906</v>
      </c>
      <c r="C1955">
        <f t="shared" ca="1" si="525"/>
        <v>8.0751566741483707</v>
      </c>
      <c r="E1955">
        <f t="shared" ca="1" si="521"/>
        <v>0.82858855674004839</v>
      </c>
      <c r="F1955">
        <f t="shared" ca="1" si="522"/>
        <v>0.13192450921012436</v>
      </c>
      <c r="G1955">
        <f t="shared" ca="1" si="526"/>
        <v>3.9486934049827255E-2</v>
      </c>
      <c r="H1955">
        <f t="shared" ca="1" si="527"/>
        <v>1</v>
      </c>
      <c r="I1955">
        <f t="shared" ca="1" si="528"/>
        <v>182.83066073081616</v>
      </c>
      <c r="J1955">
        <f t="shared" ca="1" si="529"/>
        <v>-6.4056327269442912</v>
      </c>
      <c r="K1955">
        <f t="shared" ca="1" si="530"/>
        <v>3.4920181099763434</v>
      </c>
      <c r="L1955">
        <f t="shared" ca="1" si="531"/>
        <v>-6.4056327269442912</v>
      </c>
      <c r="M1955">
        <f t="shared" ca="1" si="532"/>
        <v>11.74427057274816</v>
      </c>
      <c r="N1955">
        <f t="shared" ca="1" si="533"/>
        <v>1.7267040264956821</v>
      </c>
      <c r="O1955">
        <f t="shared" ca="1" si="534"/>
        <v>3.4920181099763434</v>
      </c>
      <c r="P1955">
        <f t="shared" ca="1" si="535"/>
        <v>1.7267040264956821</v>
      </c>
      <c r="Q1955">
        <f t="shared" ca="1" si="536"/>
        <v>1.6026681678256707</v>
      </c>
    </row>
    <row r="1956" spans="1:17" x14ac:dyDescent="0.2">
      <c r="A1956">
        <f t="shared" si="523"/>
        <v>1944</v>
      </c>
      <c r="B1956">
        <f t="shared" ca="1" si="524"/>
        <v>16.234268683846789</v>
      </c>
      <c r="C1956">
        <f t="shared" ca="1" si="525"/>
        <v>6.5430043681417311</v>
      </c>
      <c r="E1956">
        <f t="shared" ca="1" si="521"/>
        <v>0.99523486525441396</v>
      </c>
      <c r="F1956">
        <f t="shared" ca="1" si="522"/>
        <v>3.7743359887903618E-3</v>
      </c>
      <c r="G1956">
        <f t="shared" ca="1" si="526"/>
        <v>9.9079875679567971E-4</v>
      </c>
      <c r="H1956">
        <f t="shared" ca="1" si="527"/>
        <v>1</v>
      </c>
      <c r="I1956">
        <f t="shared" ca="1" si="528"/>
        <v>263.76813597788583</v>
      </c>
      <c r="J1956">
        <f t="shared" ca="1" si="529"/>
        <v>-0.22012215507679955</v>
      </c>
      <c r="K1956">
        <f t="shared" ca="1" si="530"/>
        <v>0.1052434743188039</v>
      </c>
      <c r="L1956">
        <f t="shared" ca="1" si="531"/>
        <v>-0.22012215507679955</v>
      </c>
      <c r="M1956">
        <f t="shared" ca="1" si="532"/>
        <v>9.6129390830564741E-3</v>
      </c>
      <c r="N1956">
        <f t="shared" ca="1" si="533"/>
        <v>1.2395527446061433E-3</v>
      </c>
      <c r="O1956">
        <f t="shared" ca="1" si="534"/>
        <v>0.1052434743188039</v>
      </c>
      <c r="P1956">
        <f t="shared" ca="1" si="535"/>
        <v>1.2395527446061433E-3</v>
      </c>
      <c r="Q1956">
        <f t="shared" ca="1" si="536"/>
        <v>1.0090383864521022E-3</v>
      </c>
    </row>
    <row r="1957" spans="1:17" x14ac:dyDescent="0.2">
      <c r="A1957">
        <f t="shared" si="523"/>
        <v>1945</v>
      </c>
      <c r="B1957">
        <f t="shared" ca="1" si="524"/>
        <v>20.392493540868486</v>
      </c>
      <c r="C1957">
        <f t="shared" ca="1" si="525"/>
        <v>13.173339808460396</v>
      </c>
      <c r="E1957">
        <f t="shared" ca="1" si="521"/>
        <v>0.17896417756341798</v>
      </c>
      <c r="F1957">
        <f t="shared" ca="1" si="522"/>
        <v>0.75073066695666879</v>
      </c>
      <c r="G1957">
        <f t="shared" ca="1" si="526"/>
        <v>7.0305155479913228E-2</v>
      </c>
      <c r="H1957">
        <f t="shared" ca="1" si="527"/>
        <v>1</v>
      </c>
      <c r="I1957">
        <f t="shared" ca="1" si="528"/>
        <v>8.5291034954081457</v>
      </c>
      <c r="J1957">
        <f t="shared" ca="1" si="529"/>
        <v>-7.8731383280752381</v>
      </c>
      <c r="K1957">
        <f t="shared" ca="1" si="530"/>
        <v>1.3428806740305095</v>
      </c>
      <c r="L1957">
        <f t="shared" ca="1" si="531"/>
        <v>-7.8731383280752381</v>
      </c>
      <c r="M1957">
        <f t="shared" ca="1" si="532"/>
        <v>380.31494135185136</v>
      </c>
      <c r="N1957">
        <f t="shared" ca="1" si="533"/>
        <v>17.494854306642736</v>
      </c>
      <c r="O1957">
        <f t="shared" ca="1" si="534"/>
        <v>1.3428806740305095</v>
      </c>
      <c r="P1957">
        <f t="shared" ca="1" si="535"/>
        <v>17.494854306642736</v>
      </c>
      <c r="Q1957">
        <f t="shared" ca="1" si="536"/>
        <v>5.0805546619073647</v>
      </c>
    </row>
    <row r="1958" spans="1:17" x14ac:dyDescent="0.2">
      <c r="A1958">
        <f t="shared" si="523"/>
        <v>1946</v>
      </c>
      <c r="B1958">
        <f t="shared" ca="1" si="524"/>
        <v>16.639230719286143</v>
      </c>
      <c r="C1958">
        <f t="shared" ca="1" si="525"/>
        <v>13.002346301431054</v>
      </c>
      <c r="E1958">
        <f t="shared" ca="1" si="521"/>
        <v>0.33130078980716027</v>
      </c>
      <c r="F1958">
        <f t="shared" ca="1" si="522"/>
        <v>0.46591254314946384</v>
      </c>
      <c r="G1958">
        <f t="shared" ca="1" si="526"/>
        <v>0.20278666704337589</v>
      </c>
      <c r="H1958">
        <f t="shared" ca="1" si="527"/>
        <v>1</v>
      </c>
      <c r="I1958">
        <f t="shared" ca="1" si="528"/>
        <v>29.229144808939672</v>
      </c>
      <c r="J1958">
        <f t="shared" ca="1" si="529"/>
        <v>-9.0453315406517287</v>
      </c>
      <c r="K1958">
        <f t="shared" ca="1" si="530"/>
        <v>7.1704433714831373</v>
      </c>
      <c r="L1958">
        <f t="shared" ca="1" si="531"/>
        <v>-9.0453315406517287</v>
      </c>
      <c r="M1958">
        <f t="shared" ca="1" si="532"/>
        <v>146.48187115862788</v>
      </c>
      <c r="N1958">
        <f t="shared" ca="1" si="533"/>
        <v>31.317190927782988</v>
      </c>
      <c r="O1958">
        <f t="shared" ca="1" si="534"/>
        <v>7.1704433714831373</v>
      </c>
      <c r="P1958">
        <f t="shared" ca="1" si="535"/>
        <v>31.317190927782988</v>
      </c>
      <c r="Q1958">
        <f t="shared" ca="1" si="536"/>
        <v>42.268377444839281</v>
      </c>
    </row>
    <row r="1959" spans="1:17" x14ac:dyDescent="0.2">
      <c r="A1959">
        <f t="shared" si="523"/>
        <v>1947</v>
      </c>
      <c r="B1959">
        <f t="shared" ca="1" si="524"/>
        <v>13.376080199842622</v>
      </c>
      <c r="C1959">
        <f t="shared" ca="1" si="525"/>
        <v>8.9624619894954165</v>
      </c>
      <c r="E1959">
        <f t="shared" ca="1" si="521"/>
        <v>0.7408372181491959</v>
      </c>
      <c r="F1959">
        <f t="shared" ca="1" si="522"/>
        <v>0.18842535563066051</v>
      </c>
      <c r="G1959">
        <f t="shared" ca="1" si="526"/>
        <v>7.073742622014359E-2</v>
      </c>
      <c r="H1959">
        <f t="shared" ca="1" si="527"/>
        <v>1</v>
      </c>
      <c r="I1959">
        <f t="shared" ca="1" si="528"/>
        <v>146.15603442461898</v>
      </c>
      <c r="J1959">
        <f t="shared" ca="1" si="529"/>
        <v>-8.1801214548396199</v>
      </c>
      <c r="K1959">
        <f t="shared" ca="1" si="530"/>
        <v>5.5931464123266634</v>
      </c>
      <c r="L1959">
        <f t="shared" ca="1" si="531"/>
        <v>-8.1801214548396199</v>
      </c>
      <c r="M1959">
        <f t="shared" ca="1" si="532"/>
        <v>23.958176562136192</v>
      </c>
      <c r="N1959">
        <f t="shared" ca="1" si="533"/>
        <v>4.418019188330228</v>
      </c>
      <c r="O1959">
        <f t="shared" ca="1" si="534"/>
        <v>5.5931464123266634</v>
      </c>
      <c r="P1959">
        <f t="shared" ca="1" si="535"/>
        <v>4.418019188330228</v>
      </c>
      <c r="Q1959">
        <f t="shared" ca="1" si="536"/>
        <v>5.1432222342321632</v>
      </c>
    </row>
    <row r="1960" spans="1:17" x14ac:dyDescent="0.2">
      <c r="A1960">
        <f t="shared" si="523"/>
        <v>1948</v>
      </c>
      <c r="B1960">
        <f t="shared" ca="1" si="524"/>
        <v>15.499396441766045</v>
      </c>
      <c r="C1960">
        <f t="shared" ca="1" si="525"/>
        <v>8.0863450786981961</v>
      </c>
      <c r="E1960">
        <f t="shared" ca="1" si="521"/>
        <v>0.88863534136660305</v>
      </c>
      <c r="F1960">
        <f t="shared" ca="1" si="522"/>
        <v>8.9405487768896789E-3</v>
      </c>
      <c r="G1960">
        <f t="shared" ca="1" si="526"/>
        <v>0.10242410985650727</v>
      </c>
      <c r="H1960">
        <f t="shared" ca="1" si="527"/>
        <v>1</v>
      </c>
      <c r="I1960">
        <f t="shared" ca="1" si="528"/>
        <v>210.28985863122435</v>
      </c>
      <c r="J1960">
        <f t="shared" ca="1" si="529"/>
        <v>-0.46557041420126893</v>
      </c>
      <c r="K1960">
        <f t="shared" ca="1" si="530"/>
        <v>9.7142644354485412</v>
      </c>
      <c r="L1960">
        <f t="shared" ca="1" si="531"/>
        <v>-0.46557041420126893</v>
      </c>
      <c r="M1960">
        <f t="shared" ca="1" si="532"/>
        <v>5.39390667090755E-2</v>
      </c>
      <c r="N1960">
        <f t="shared" ca="1" si="533"/>
        <v>0.30353262331882708</v>
      </c>
      <c r="O1960">
        <f t="shared" ca="1" si="534"/>
        <v>9.7142644354485412</v>
      </c>
      <c r="P1960">
        <f t="shared" ca="1" si="535"/>
        <v>0.30353262331882708</v>
      </c>
      <c r="Q1960">
        <f t="shared" ca="1" si="536"/>
        <v>10.783039071964351</v>
      </c>
    </row>
    <row r="1961" spans="1:17" x14ac:dyDescent="0.2">
      <c r="A1961">
        <f t="shared" si="523"/>
        <v>1949</v>
      </c>
      <c r="B1961">
        <f t="shared" ca="1" si="524"/>
        <v>20.371990173003265</v>
      </c>
      <c r="C1961">
        <f t="shared" ca="1" si="525"/>
        <v>15.160320049240466</v>
      </c>
      <c r="E1961">
        <f t="shared" ca="1" si="521"/>
        <v>0.37722997846148476</v>
      </c>
      <c r="F1961">
        <f t="shared" ca="1" si="522"/>
        <v>7.8741173215569671E-2</v>
      </c>
      <c r="G1961">
        <f t="shared" ca="1" si="526"/>
        <v>0.54402884832294562</v>
      </c>
      <c r="H1961">
        <f t="shared" ca="1" si="527"/>
        <v>1</v>
      </c>
      <c r="I1961">
        <f t="shared" ca="1" si="528"/>
        <v>37.89514420590892</v>
      </c>
      <c r="J1961">
        <f t="shared" ca="1" si="529"/>
        <v>-1.7406269210618854</v>
      </c>
      <c r="K1961">
        <f t="shared" ca="1" si="530"/>
        <v>21.903437119985774</v>
      </c>
      <c r="L1961">
        <f t="shared" ca="1" si="531"/>
        <v>-1.7406269210618854</v>
      </c>
      <c r="M1961">
        <f t="shared" ca="1" si="532"/>
        <v>4.1838763080990606</v>
      </c>
      <c r="N1961">
        <f t="shared" ca="1" si="533"/>
        <v>14.199165174628604</v>
      </c>
      <c r="O1961">
        <f t="shared" ca="1" si="534"/>
        <v>21.903437119985774</v>
      </c>
      <c r="P1961">
        <f t="shared" ca="1" si="535"/>
        <v>14.199165174628604</v>
      </c>
      <c r="Q1961">
        <f t="shared" ca="1" si="536"/>
        <v>304.21501234782869</v>
      </c>
    </row>
    <row r="1962" spans="1:17" x14ac:dyDescent="0.2">
      <c r="A1962">
        <f t="shared" si="523"/>
        <v>1950</v>
      </c>
      <c r="B1962">
        <f t="shared" ca="1" si="524"/>
        <v>20.785436125942461</v>
      </c>
      <c r="C1962">
        <f t="shared" ca="1" si="525"/>
        <v>12.775952678243716</v>
      </c>
      <c r="E1962">
        <f t="shared" ca="1" si="521"/>
        <v>0.18305034293447697</v>
      </c>
      <c r="F1962">
        <f t="shared" ca="1" si="522"/>
        <v>0.79665462294021039</v>
      </c>
      <c r="G1962">
        <f t="shared" ca="1" si="526"/>
        <v>2.0295034125312639E-2</v>
      </c>
      <c r="H1962">
        <f t="shared" ca="1" si="527"/>
        <v>1</v>
      </c>
      <c r="I1962">
        <f t="shared" ca="1" si="528"/>
        <v>8.9230280892968104</v>
      </c>
      <c r="J1962">
        <f t="shared" ca="1" si="529"/>
        <v>-8.5455150530711581</v>
      </c>
      <c r="K1962">
        <f t="shared" ca="1" si="530"/>
        <v>0.39650117123833573</v>
      </c>
      <c r="L1962">
        <f t="shared" ca="1" si="531"/>
        <v>-8.5455150530711581</v>
      </c>
      <c r="M1962">
        <f t="shared" ca="1" si="532"/>
        <v>428.26761535245555</v>
      </c>
      <c r="N1962">
        <f t="shared" ca="1" si="533"/>
        <v>5.3591864501850885</v>
      </c>
      <c r="O1962">
        <f t="shared" ca="1" si="534"/>
        <v>0.39650117123833573</v>
      </c>
      <c r="P1962">
        <f t="shared" ca="1" si="535"/>
        <v>5.3591864501850885</v>
      </c>
      <c r="Q1962">
        <f t="shared" ca="1" si="536"/>
        <v>0.42336636717705101</v>
      </c>
    </row>
    <row r="1963" spans="1:17" x14ac:dyDescent="0.2">
      <c r="A1963">
        <f t="shared" si="523"/>
        <v>1951</v>
      </c>
      <c r="B1963">
        <f t="shared" ca="1" si="524"/>
        <v>15.367068720122958</v>
      </c>
      <c r="C1963">
        <f t="shared" ca="1" si="525"/>
        <v>8.3630221361659451</v>
      </c>
      <c r="E1963">
        <f t="shared" ca="1" si="521"/>
        <v>0.86701011906018521</v>
      </c>
      <c r="F1963">
        <f t="shared" ca="1" si="522"/>
        <v>1.495378606017826E-2</v>
      </c>
      <c r="G1963">
        <f t="shared" ca="1" si="526"/>
        <v>0.11803609487963652</v>
      </c>
      <c r="H1963">
        <f t="shared" ca="1" si="527"/>
        <v>1</v>
      </c>
      <c r="I1963">
        <f t="shared" ca="1" si="528"/>
        <v>200.17945334699908</v>
      </c>
      <c r="J1963">
        <f t="shared" ca="1" si="529"/>
        <v>-0.75975391258073166</v>
      </c>
      <c r="K1963">
        <f t="shared" ca="1" si="530"/>
        <v>10.922527349828096</v>
      </c>
      <c r="L1963">
        <f t="shared" ca="1" si="531"/>
        <v>-0.75975391258073166</v>
      </c>
      <c r="M1963">
        <f t="shared" ca="1" si="532"/>
        <v>0.15089588619166089</v>
      </c>
      <c r="N1963">
        <f t="shared" ca="1" si="533"/>
        <v>0.58506618235491803</v>
      </c>
      <c r="O1963">
        <f t="shared" ca="1" si="534"/>
        <v>10.922527349828096</v>
      </c>
      <c r="P1963">
        <f t="shared" ca="1" si="535"/>
        <v>0.58506618235491803</v>
      </c>
      <c r="Q1963">
        <f t="shared" ca="1" si="536"/>
        <v>14.320772576586128</v>
      </c>
    </row>
    <row r="1964" spans="1:17" x14ac:dyDescent="0.2">
      <c r="A1964">
        <f t="shared" si="523"/>
        <v>1952</v>
      </c>
      <c r="B1964">
        <f t="shared" ca="1" si="524"/>
        <v>29.539975822612448</v>
      </c>
      <c r="C1964">
        <f t="shared" ca="1" si="525"/>
        <v>20.420502899320859</v>
      </c>
      <c r="E1964">
        <f t="shared" ca="1" si="521"/>
        <v>3.3731651747290758E-3</v>
      </c>
      <c r="F1964">
        <f t="shared" ca="1" si="522"/>
        <v>0.11765388417099884</v>
      </c>
      <c r="G1964">
        <f t="shared" ca="1" si="526"/>
        <v>0.87897295065427206</v>
      </c>
      <c r="H1964">
        <f t="shared" ca="1" si="527"/>
        <v>1</v>
      </c>
      <c r="I1964">
        <f t="shared" ca="1" si="528"/>
        <v>3.0300261897261414E-3</v>
      </c>
      <c r="J1964">
        <f t="shared" ca="1" si="529"/>
        <v>-2.3256346706773193E-2</v>
      </c>
      <c r="K1964">
        <f t="shared" ca="1" si="530"/>
        <v>0.31644428747615949</v>
      </c>
      <c r="L1964">
        <f t="shared" ca="1" si="531"/>
        <v>-2.3256346706773193E-2</v>
      </c>
      <c r="M1964">
        <f t="shared" ca="1" si="532"/>
        <v>9.3408761235607933</v>
      </c>
      <c r="N1964">
        <f t="shared" ca="1" si="533"/>
        <v>34.278418751800011</v>
      </c>
      <c r="O1964">
        <f t="shared" ca="1" si="534"/>
        <v>0.31644428747615949</v>
      </c>
      <c r="P1964">
        <f t="shared" ca="1" si="535"/>
        <v>34.278418751800011</v>
      </c>
      <c r="Q1964">
        <f t="shared" ca="1" si="536"/>
        <v>794.12305206563872</v>
      </c>
    </row>
    <row r="1965" spans="1:17" x14ac:dyDescent="0.2">
      <c r="A1965">
        <f t="shared" si="523"/>
        <v>1953</v>
      </c>
      <c r="B1965">
        <f t="shared" ca="1" si="524"/>
        <v>16.645661930714706</v>
      </c>
      <c r="C1965">
        <f t="shared" ca="1" si="525"/>
        <v>11.908504008267361</v>
      </c>
      <c r="E1965">
        <f t="shared" ca="1" si="521"/>
        <v>0.6175340820048536</v>
      </c>
      <c r="F1965">
        <f t="shared" ca="1" si="522"/>
        <v>3.6100969362815032E-2</v>
      </c>
      <c r="G1965">
        <f t="shared" ca="1" si="526"/>
        <v>0.34636494863233136</v>
      </c>
      <c r="H1965">
        <f t="shared" ca="1" si="527"/>
        <v>1</v>
      </c>
      <c r="I1965">
        <f t="shared" ca="1" si="528"/>
        <v>101.55306359112684</v>
      </c>
      <c r="J1965">
        <f t="shared" ca="1" si="529"/>
        <v>-1.3064037279321479</v>
      </c>
      <c r="K1965">
        <f t="shared" ca="1" si="530"/>
        <v>22.82858584518425</v>
      </c>
      <c r="L1965">
        <f t="shared" ca="1" si="531"/>
        <v>-1.3064037279321479</v>
      </c>
      <c r="M1965">
        <f t="shared" ca="1" si="532"/>
        <v>0.87945333653327684</v>
      </c>
      <c r="N1965">
        <f t="shared" ca="1" si="533"/>
        <v>4.1446875790691511</v>
      </c>
      <c r="O1965">
        <f t="shared" ca="1" si="534"/>
        <v>22.82858584518425</v>
      </c>
      <c r="P1965">
        <f t="shared" ca="1" si="535"/>
        <v>4.1446875790691511</v>
      </c>
      <c r="Q1965">
        <f t="shared" ca="1" si="536"/>
        <v>123.3118047913422</v>
      </c>
    </row>
    <row r="1966" spans="1:17" x14ac:dyDescent="0.2">
      <c r="A1966">
        <f t="shared" si="523"/>
        <v>1954</v>
      </c>
      <c r="B1966">
        <f t="shared" ca="1" si="524"/>
        <v>25.912922743407911</v>
      </c>
      <c r="C1966">
        <f t="shared" ca="1" si="525"/>
        <v>18.799104005466905</v>
      </c>
      <c r="E1966">
        <f t="shared" ca="1" si="521"/>
        <v>4.0870761268487654E-2</v>
      </c>
      <c r="F1966">
        <f t="shared" ca="1" si="522"/>
        <v>0.26290632305234435</v>
      </c>
      <c r="G1966">
        <f t="shared" ca="1" si="526"/>
        <v>0.69622291567916794</v>
      </c>
      <c r="H1966">
        <f t="shared" ca="1" si="527"/>
        <v>1</v>
      </c>
      <c r="I1966">
        <f t="shared" ca="1" si="528"/>
        <v>0.44483261343107872</v>
      </c>
      <c r="J1966">
        <f t="shared" ca="1" si="529"/>
        <v>-0.62966763973526796</v>
      </c>
      <c r="K1966">
        <f t="shared" ca="1" si="530"/>
        <v>3.0370027314575552</v>
      </c>
      <c r="L1966">
        <f t="shared" ca="1" si="531"/>
        <v>-0.62966763973526796</v>
      </c>
      <c r="M1966">
        <f t="shared" ca="1" si="532"/>
        <v>46.641996976169779</v>
      </c>
      <c r="N1966">
        <f t="shared" ca="1" si="533"/>
        <v>60.672004721442526</v>
      </c>
      <c r="O1966">
        <f t="shared" ca="1" si="534"/>
        <v>3.0370027314575552</v>
      </c>
      <c r="P1966">
        <f t="shared" ca="1" si="535"/>
        <v>60.672004721442526</v>
      </c>
      <c r="Q1966">
        <f t="shared" ca="1" si="536"/>
        <v>498.23405588989652</v>
      </c>
    </row>
    <row r="1967" spans="1:17" x14ac:dyDescent="0.2">
      <c r="A1967">
        <f t="shared" si="523"/>
        <v>1955</v>
      </c>
      <c r="B1967">
        <f t="shared" ca="1" si="524"/>
        <v>15.0950253529678</v>
      </c>
      <c r="C1967">
        <f t="shared" ca="1" si="525"/>
        <v>11.557393990482979</v>
      </c>
      <c r="E1967">
        <f t="shared" ca="1" si="521"/>
        <v>0.58520260073808283</v>
      </c>
      <c r="F1967">
        <f t="shared" ca="1" si="522"/>
        <v>0.1493773770775626</v>
      </c>
      <c r="G1967">
        <f t="shared" ca="1" si="526"/>
        <v>0.26542002218435456</v>
      </c>
      <c r="H1967">
        <f t="shared" ca="1" si="527"/>
        <v>1</v>
      </c>
      <c r="I1967">
        <f t="shared" ca="1" si="528"/>
        <v>91.197652945397039</v>
      </c>
      <c r="J1967">
        <f t="shared" ca="1" si="529"/>
        <v>-5.1225793320532631</v>
      </c>
      <c r="K1967">
        <f t="shared" ca="1" si="530"/>
        <v>16.577692149579534</v>
      </c>
      <c r="L1967">
        <f t="shared" ca="1" si="531"/>
        <v>-5.1225793320532631</v>
      </c>
      <c r="M1967">
        <f t="shared" ca="1" si="532"/>
        <v>15.057217808079805</v>
      </c>
      <c r="N1967">
        <f t="shared" ca="1" si="533"/>
        <v>13.141880405676959</v>
      </c>
      <c r="O1967">
        <f t="shared" ca="1" si="534"/>
        <v>16.577692149579534</v>
      </c>
      <c r="P1967">
        <f t="shared" ca="1" si="535"/>
        <v>13.141880405676959</v>
      </c>
      <c r="Q1967">
        <f t="shared" ca="1" si="536"/>
        <v>72.410933206857351</v>
      </c>
    </row>
    <row r="1968" spans="1:17" x14ac:dyDescent="0.2">
      <c r="A1968">
        <f t="shared" si="523"/>
        <v>1956</v>
      </c>
      <c r="B1968">
        <f t="shared" ca="1" si="524"/>
        <v>20.06336296545344</v>
      </c>
      <c r="C1968">
        <f t="shared" ca="1" si="525"/>
        <v>15.578918336986462</v>
      </c>
      <c r="E1968">
        <f t="shared" ca="1" si="521"/>
        <v>0.25967514836546646</v>
      </c>
      <c r="F1968">
        <f t="shared" ca="1" si="522"/>
        <v>0.25944094939897083</v>
      </c>
      <c r="G1968">
        <f t="shared" ca="1" si="526"/>
        <v>0.48088390223556271</v>
      </c>
      <c r="H1968">
        <f t="shared" ca="1" si="527"/>
        <v>1</v>
      </c>
      <c r="I1968">
        <f t="shared" ca="1" si="528"/>
        <v>17.956923947318376</v>
      </c>
      <c r="J1968">
        <f t="shared" ca="1" si="529"/>
        <v>-3.947903507797156</v>
      </c>
      <c r="K1968">
        <f t="shared" ca="1" si="530"/>
        <v>13.32768652625267</v>
      </c>
      <c r="L1968">
        <f t="shared" ca="1" si="531"/>
        <v>-3.947903507797156</v>
      </c>
      <c r="M1968">
        <f t="shared" ca="1" si="532"/>
        <v>45.420522280656549</v>
      </c>
      <c r="N1968">
        <f t="shared" ca="1" si="533"/>
        <v>41.354022932488682</v>
      </c>
      <c r="O1968">
        <f t="shared" ca="1" si="534"/>
        <v>13.32768652625267</v>
      </c>
      <c r="P1968">
        <f t="shared" ca="1" si="535"/>
        <v>41.354022932488682</v>
      </c>
      <c r="Q1968">
        <f t="shared" ca="1" si="536"/>
        <v>237.69347535366538</v>
      </c>
    </row>
    <row r="1969" spans="1:17" x14ac:dyDescent="0.2">
      <c r="A1969">
        <f t="shared" si="523"/>
        <v>1957</v>
      </c>
      <c r="B1969">
        <f t="shared" ca="1" si="524"/>
        <v>20.022787568134632</v>
      </c>
      <c r="C1969">
        <f t="shared" ca="1" si="525"/>
        <v>13.926266258750724</v>
      </c>
      <c r="E1969">
        <f t="shared" ca="1" si="521"/>
        <v>0.16898631987917756</v>
      </c>
      <c r="F1969">
        <f t="shared" ca="1" si="522"/>
        <v>0.66824136314201932</v>
      </c>
      <c r="G1969">
        <f t="shared" ca="1" si="526"/>
        <v>0.16277231697880312</v>
      </c>
      <c r="H1969">
        <f t="shared" ca="1" si="527"/>
        <v>1</v>
      </c>
      <c r="I1969">
        <f t="shared" ca="1" si="528"/>
        <v>7.6045630103697466</v>
      </c>
      <c r="J1969">
        <f t="shared" ca="1" si="529"/>
        <v>-6.6173258166571154</v>
      </c>
      <c r="K1969">
        <f t="shared" ca="1" si="530"/>
        <v>2.9357308418602592</v>
      </c>
      <c r="L1969">
        <f t="shared" ca="1" si="531"/>
        <v>-6.6173258166571154</v>
      </c>
      <c r="M1969">
        <f t="shared" ca="1" si="532"/>
        <v>301.3295913005025</v>
      </c>
      <c r="N1969">
        <f t="shared" ca="1" si="533"/>
        <v>36.053953972726717</v>
      </c>
      <c r="O1969">
        <f t="shared" ca="1" si="534"/>
        <v>2.9357308418602592</v>
      </c>
      <c r="P1969">
        <f t="shared" ca="1" si="535"/>
        <v>36.053953972726717</v>
      </c>
      <c r="Q1969">
        <f t="shared" ca="1" si="536"/>
        <v>27.233149691914807</v>
      </c>
    </row>
    <row r="1970" spans="1:17" x14ac:dyDescent="0.2">
      <c r="A1970">
        <f t="shared" si="523"/>
        <v>1958</v>
      </c>
      <c r="B1970">
        <f t="shared" ca="1" si="524"/>
        <v>13.325433765304533</v>
      </c>
      <c r="C1970">
        <f t="shared" ca="1" si="525"/>
        <v>10.060357616451981</v>
      </c>
      <c r="E1970">
        <f t="shared" ca="1" si="521"/>
        <v>0.58226077596901582</v>
      </c>
      <c r="F1970">
        <f t="shared" ca="1" si="522"/>
        <v>0.35946921000103882</v>
      </c>
      <c r="G1970">
        <f t="shared" ca="1" si="526"/>
        <v>5.8270014029945361E-2</v>
      </c>
      <c r="H1970">
        <f t="shared" ca="1" si="527"/>
        <v>1</v>
      </c>
      <c r="I1970">
        <f t="shared" ca="1" si="528"/>
        <v>90.28305287109238</v>
      </c>
      <c r="J1970">
        <f t="shared" ca="1" si="529"/>
        <v>-12.265262519517394</v>
      </c>
      <c r="K1970">
        <f t="shared" ca="1" si="530"/>
        <v>3.6211523693325014</v>
      </c>
      <c r="L1970">
        <f t="shared" ca="1" si="531"/>
        <v>-12.265262519517394</v>
      </c>
      <c r="M1970">
        <f t="shared" ca="1" si="532"/>
        <v>87.196382611082626</v>
      </c>
      <c r="N1970">
        <f t="shared" ca="1" si="533"/>
        <v>6.942978494476419</v>
      </c>
      <c r="O1970">
        <f t="shared" ca="1" si="534"/>
        <v>3.6211523693325014</v>
      </c>
      <c r="P1970">
        <f t="shared" ca="1" si="535"/>
        <v>6.942978494476419</v>
      </c>
      <c r="Q1970">
        <f t="shared" ca="1" si="536"/>
        <v>3.4900128627600888</v>
      </c>
    </row>
    <row r="1971" spans="1:17" x14ac:dyDescent="0.2">
      <c r="A1971">
        <f t="shared" si="523"/>
        <v>1959</v>
      </c>
      <c r="B1971">
        <f t="shared" ca="1" si="524"/>
        <v>28.04606497647767</v>
      </c>
      <c r="C1971">
        <f t="shared" ca="1" si="525"/>
        <v>19.799582741169193</v>
      </c>
      <c r="E1971">
        <f t="shared" ca="1" si="521"/>
        <v>1.267615048641324E-2</v>
      </c>
      <c r="F1971">
        <f t="shared" ca="1" si="522"/>
        <v>0.1835074127203199</v>
      </c>
      <c r="G1971">
        <f t="shared" ca="1" si="526"/>
        <v>0.80381643679326686</v>
      </c>
      <c r="H1971">
        <f t="shared" ca="1" si="527"/>
        <v>1</v>
      </c>
      <c r="I1971">
        <f t="shared" ca="1" si="528"/>
        <v>4.2790359884362028E-2</v>
      </c>
      <c r="J1971">
        <f t="shared" ca="1" si="529"/>
        <v>-0.13631342013028591</v>
      </c>
      <c r="K1971">
        <f t="shared" ca="1" si="530"/>
        <v>1.0874978592235285</v>
      </c>
      <c r="L1971">
        <f t="shared" ca="1" si="531"/>
        <v>-0.13631342013028591</v>
      </c>
      <c r="M1971">
        <f t="shared" ca="1" si="532"/>
        <v>22.723870109126768</v>
      </c>
      <c r="N1971">
        <f t="shared" ca="1" si="533"/>
        <v>48.893316256737307</v>
      </c>
      <c r="O1971">
        <f t="shared" ca="1" si="534"/>
        <v>1.0874978592235285</v>
      </c>
      <c r="P1971">
        <f t="shared" ca="1" si="535"/>
        <v>48.893316256737307</v>
      </c>
      <c r="Q1971">
        <f t="shared" ca="1" si="536"/>
        <v>664.12609880413527</v>
      </c>
    </row>
    <row r="1972" spans="1:17" x14ac:dyDescent="0.2">
      <c r="A1972">
        <f t="shared" si="523"/>
        <v>1960</v>
      </c>
      <c r="B1972">
        <f t="shared" ca="1" si="524"/>
        <v>13.424651104475187</v>
      </c>
      <c r="C1972">
        <f t="shared" ca="1" si="525"/>
        <v>10.31173220975244</v>
      </c>
      <c r="E1972">
        <f t="shared" ca="1" si="521"/>
        <v>0.574381999108731</v>
      </c>
      <c r="F1972">
        <f t="shared" ca="1" si="522"/>
        <v>0.3411274732001886</v>
      </c>
      <c r="G1972">
        <f t="shared" ca="1" si="526"/>
        <v>8.4490527691080397E-2</v>
      </c>
      <c r="H1972">
        <f t="shared" ca="1" si="527"/>
        <v>1</v>
      </c>
      <c r="I1972">
        <f t="shared" ca="1" si="528"/>
        <v>87.856279523707883</v>
      </c>
      <c r="J1972">
        <f t="shared" ca="1" si="529"/>
        <v>-11.481936328447377</v>
      </c>
      <c r="K1972">
        <f t="shared" ca="1" si="530"/>
        <v>5.1795613937201086</v>
      </c>
      <c r="L1972">
        <f t="shared" ca="1" si="531"/>
        <v>-11.481936328447377</v>
      </c>
      <c r="M1972">
        <f t="shared" ca="1" si="532"/>
        <v>78.525094665468757</v>
      </c>
      <c r="N1972">
        <f t="shared" ca="1" si="533"/>
        <v>9.5535266640018328</v>
      </c>
      <c r="O1972">
        <f t="shared" ca="1" si="534"/>
        <v>5.1795613937201086</v>
      </c>
      <c r="P1972">
        <f t="shared" ca="1" si="535"/>
        <v>9.5535266640018328</v>
      </c>
      <c r="Q1972">
        <f t="shared" ca="1" si="536"/>
        <v>7.3375796291611</v>
      </c>
    </row>
    <row r="1973" spans="1:17" x14ac:dyDescent="0.2">
      <c r="A1973">
        <f t="shared" si="523"/>
        <v>1961</v>
      </c>
      <c r="B1973">
        <f t="shared" ca="1" si="524"/>
        <v>19.183765928644743</v>
      </c>
      <c r="C1973">
        <f t="shared" ca="1" si="525"/>
        <v>13.977995122655978</v>
      </c>
      <c r="E1973">
        <f t="shared" ca="1" si="521"/>
        <v>0.48304718251506362</v>
      </c>
      <c r="F1973">
        <f t="shared" ca="1" si="522"/>
        <v>2.5927955005078718E-2</v>
      </c>
      <c r="G1973">
        <f t="shared" ca="1" si="526"/>
        <v>0.49102486247985766</v>
      </c>
      <c r="H1973">
        <f t="shared" ca="1" si="527"/>
        <v>1</v>
      </c>
      <c r="I1973">
        <f t="shared" ca="1" si="528"/>
        <v>62.136998796667882</v>
      </c>
      <c r="J1973">
        <f t="shared" ca="1" si="529"/>
        <v>-0.73393134095582435</v>
      </c>
      <c r="K1973">
        <f t="shared" ca="1" si="530"/>
        <v>25.314956053711164</v>
      </c>
      <c r="L1973">
        <f t="shared" ca="1" si="531"/>
        <v>-0.73393134095582435</v>
      </c>
      <c r="M1973">
        <f t="shared" ca="1" si="532"/>
        <v>0.45364027248298677</v>
      </c>
      <c r="N1973">
        <f t="shared" ca="1" si="533"/>
        <v>4.2199834448476423</v>
      </c>
      <c r="O1973">
        <f t="shared" ca="1" si="534"/>
        <v>25.314956053711164</v>
      </c>
      <c r="P1973">
        <f t="shared" ca="1" si="535"/>
        <v>4.2199834448476423</v>
      </c>
      <c r="Q1973">
        <f t="shared" ca="1" si="536"/>
        <v>247.8242198206741</v>
      </c>
    </row>
    <row r="1974" spans="1:17" x14ac:dyDescent="0.2">
      <c r="A1974">
        <f t="shared" si="523"/>
        <v>1962</v>
      </c>
      <c r="B1974">
        <f t="shared" ca="1" si="524"/>
        <v>14.718652993455427</v>
      </c>
      <c r="C1974">
        <f t="shared" ca="1" si="525"/>
        <v>8.5028213842985174</v>
      </c>
      <c r="E1974">
        <f t="shared" ca="1" si="521"/>
        <v>0.83553859824184595</v>
      </c>
      <c r="F1974">
        <f t="shared" ca="1" si="522"/>
        <v>5.9548555697377548E-2</v>
      </c>
      <c r="G1974">
        <f t="shared" ca="1" si="526"/>
        <v>0.1049128460607765</v>
      </c>
      <c r="H1974">
        <f t="shared" ca="1" si="527"/>
        <v>1</v>
      </c>
      <c r="I1974">
        <f t="shared" ca="1" si="528"/>
        <v>185.91062069916401</v>
      </c>
      <c r="J1974">
        <f t="shared" ca="1" si="529"/>
        <v>-2.9156498418262013</v>
      </c>
      <c r="K1974">
        <f t="shared" ca="1" si="530"/>
        <v>9.355765497211852</v>
      </c>
      <c r="L1974">
        <f t="shared" ca="1" si="531"/>
        <v>-2.9156498418262013</v>
      </c>
      <c r="M1974">
        <f t="shared" ca="1" si="532"/>
        <v>2.3928613717123524</v>
      </c>
      <c r="N1974">
        <f t="shared" ca="1" si="533"/>
        <v>2.0708035523585009</v>
      </c>
      <c r="O1974">
        <f t="shared" ca="1" si="534"/>
        <v>9.355765497211852</v>
      </c>
      <c r="P1974">
        <f t="shared" ca="1" si="535"/>
        <v>2.0708035523585009</v>
      </c>
      <c r="Q1974">
        <f t="shared" ca="1" si="536"/>
        <v>11.313425455389728</v>
      </c>
    </row>
    <row r="1975" spans="1:17" x14ac:dyDescent="0.2">
      <c r="A1975">
        <f t="shared" si="523"/>
        <v>1963</v>
      </c>
      <c r="B1975">
        <f t="shared" ca="1" si="524"/>
        <v>16.090963105924953</v>
      </c>
      <c r="C1975">
        <f t="shared" ca="1" si="525"/>
        <v>6.7658721782967488</v>
      </c>
      <c r="E1975">
        <f t="shared" ca="1" si="521"/>
        <v>0.98002977824186721</v>
      </c>
      <c r="F1975">
        <f t="shared" ca="1" si="522"/>
        <v>4.1390151521209706E-3</v>
      </c>
      <c r="G1975">
        <f t="shared" ca="1" si="526"/>
        <v>1.5831206606011818E-2</v>
      </c>
      <c r="H1975">
        <f t="shared" ca="1" si="527"/>
        <v>1</v>
      </c>
      <c r="I1975">
        <f t="shared" ca="1" si="528"/>
        <v>255.77006292992596</v>
      </c>
      <c r="J1975">
        <f t="shared" ca="1" si="529"/>
        <v>-0.23770258475802863</v>
      </c>
      <c r="K1975">
        <f t="shared" ca="1" si="530"/>
        <v>1.6559126751259525</v>
      </c>
      <c r="L1975">
        <f t="shared" ca="1" si="531"/>
        <v>-0.23770258475802863</v>
      </c>
      <c r="M1975">
        <f t="shared" ca="1" si="532"/>
        <v>1.1560300050617815E-2</v>
      </c>
      <c r="N1975">
        <f t="shared" ca="1" si="533"/>
        <v>2.1719510498749994E-2</v>
      </c>
      <c r="O1975">
        <f t="shared" ca="1" si="534"/>
        <v>1.6559126751259525</v>
      </c>
      <c r="P1975">
        <f t="shared" ca="1" si="535"/>
        <v>2.1719510498749994E-2</v>
      </c>
      <c r="Q1975">
        <f t="shared" ca="1" si="536"/>
        <v>0.25761124452808104</v>
      </c>
    </row>
    <row r="1976" spans="1:17" x14ac:dyDescent="0.2">
      <c r="A1976">
        <f t="shared" si="523"/>
        <v>1964</v>
      </c>
      <c r="B1976">
        <f t="shared" ca="1" si="524"/>
        <v>15.48282199032144</v>
      </c>
      <c r="C1976">
        <f t="shared" ca="1" si="525"/>
        <v>7.6501303813148684</v>
      </c>
      <c r="E1976">
        <f t="shared" ca="1" si="521"/>
        <v>0.91377519187307121</v>
      </c>
      <c r="F1976">
        <f t="shared" ca="1" si="522"/>
        <v>1.7573309895623886E-2</v>
      </c>
      <c r="G1976">
        <f t="shared" ca="1" si="526"/>
        <v>6.8651498231304897E-2</v>
      </c>
      <c r="H1976">
        <f t="shared" ca="1" si="527"/>
        <v>1</v>
      </c>
      <c r="I1976">
        <f t="shared" ca="1" si="528"/>
        <v>222.35653247157452</v>
      </c>
      <c r="J1976">
        <f t="shared" ca="1" si="529"/>
        <v>-0.94100200083271324</v>
      </c>
      <c r="K1976">
        <f t="shared" ca="1" si="530"/>
        <v>6.6953536978095567</v>
      </c>
      <c r="L1976">
        <f t="shared" ca="1" si="531"/>
        <v>-0.94100200083271324</v>
      </c>
      <c r="M1976">
        <f t="shared" ca="1" si="532"/>
        <v>0.20839255972001433</v>
      </c>
      <c r="N1976">
        <f t="shared" ca="1" si="533"/>
        <v>0.39989188161401606</v>
      </c>
      <c r="O1976">
        <f t="shared" ca="1" si="534"/>
        <v>6.6953536978095567</v>
      </c>
      <c r="P1976">
        <f t="shared" ca="1" si="535"/>
        <v>0.39989188161401606</v>
      </c>
      <c r="Q1976">
        <f t="shared" ca="1" si="536"/>
        <v>4.8443645955048842</v>
      </c>
    </row>
    <row r="1977" spans="1:17" x14ac:dyDescent="0.2">
      <c r="A1977">
        <f t="shared" si="523"/>
        <v>1965</v>
      </c>
      <c r="B1977">
        <f t="shared" ca="1" si="524"/>
        <v>14.163591480997349</v>
      </c>
      <c r="C1977">
        <f t="shared" ca="1" si="525"/>
        <v>8.9526819236955131</v>
      </c>
      <c r="E1977">
        <f t="shared" ca="1" si="521"/>
        <v>0.78292129315209114</v>
      </c>
      <c r="F1977">
        <f t="shared" ca="1" si="522"/>
        <v>0.10463439471115481</v>
      </c>
      <c r="G1977">
        <f t="shared" ca="1" si="526"/>
        <v>0.11244431213675406</v>
      </c>
      <c r="H1977">
        <f t="shared" ca="1" si="527"/>
        <v>1</v>
      </c>
      <c r="I1977">
        <f t="shared" ca="1" si="528"/>
        <v>163.23277956345203</v>
      </c>
      <c r="J1977">
        <f t="shared" ca="1" si="529"/>
        <v>-4.8005410430649986</v>
      </c>
      <c r="K1977">
        <f t="shared" ca="1" si="530"/>
        <v>9.3959292640551517</v>
      </c>
      <c r="L1977">
        <f t="shared" ca="1" si="531"/>
        <v>-4.8005410430649986</v>
      </c>
      <c r="M1977">
        <f t="shared" ca="1" si="532"/>
        <v>7.387951004373261</v>
      </c>
      <c r="N1977">
        <f t="shared" ca="1" si="533"/>
        <v>3.8998774376757521</v>
      </c>
      <c r="O1977">
        <f t="shared" ca="1" si="534"/>
        <v>9.3959292640551517</v>
      </c>
      <c r="P1977">
        <f t="shared" ca="1" si="535"/>
        <v>3.8998774376757521</v>
      </c>
      <c r="Q1977">
        <f t="shared" ca="1" si="536"/>
        <v>12.996061755423602</v>
      </c>
    </row>
    <row r="1978" spans="1:17" x14ac:dyDescent="0.2">
      <c r="A1978">
        <f t="shared" si="523"/>
        <v>1966</v>
      </c>
      <c r="B1978">
        <f t="shared" ca="1" si="524"/>
        <v>16.246819286389879</v>
      </c>
      <c r="C1978">
        <f t="shared" ca="1" si="525"/>
        <v>12.986732033002587</v>
      </c>
      <c r="E1978">
        <f t="shared" ca="1" si="521"/>
        <v>0.45286164568322007</v>
      </c>
      <c r="F1978">
        <f t="shared" ca="1" si="522"/>
        <v>0.22215730309495202</v>
      </c>
      <c r="G1978">
        <f t="shared" ca="1" si="526"/>
        <v>0.32498105122182791</v>
      </c>
      <c r="H1978">
        <f t="shared" ca="1" si="527"/>
        <v>1</v>
      </c>
      <c r="I1978">
        <f t="shared" ca="1" si="528"/>
        <v>54.613781355862493</v>
      </c>
      <c r="J1978">
        <f t="shared" ca="1" si="529"/>
        <v>-5.8955421821753777</v>
      </c>
      <c r="K1978">
        <f t="shared" ca="1" si="530"/>
        <v>15.707523617564826</v>
      </c>
      <c r="L1978">
        <f t="shared" ca="1" si="531"/>
        <v>-5.8955421821753777</v>
      </c>
      <c r="M1978">
        <f t="shared" ca="1" si="532"/>
        <v>33.303989666471416</v>
      </c>
      <c r="N1978">
        <f t="shared" ca="1" si="533"/>
        <v>23.930822963557993</v>
      </c>
      <c r="O1978">
        <f t="shared" ca="1" si="534"/>
        <v>15.707523617564826</v>
      </c>
      <c r="P1978">
        <f t="shared" ca="1" si="535"/>
        <v>23.930822963557993</v>
      </c>
      <c r="Q1978">
        <f t="shared" ca="1" si="536"/>
        <v>108.55575710438137</v>
      </c>
    </row>
    <row r="1979" spans="1:17" x14ac:dyDescent="0.2">
      <c r="A1979">
        <f t="shared" si="523"/>
        <v>1967</v>
      </c>
      <c r="B1979">
        <f t="shared" ca="1" si="524"/>
        <v>22.217574814165125</v>
      </c>
      <c r="C1979">
        <f t="shared" ca="1" si="525"/>
        <v>16.681539346082367</v>
      </c>
      <c r="E1979">
        <f t="shared" ca="1" si="521"/>
        <v>9.7526107961676045E-2</v>
      </c>
      <c r="F1979">
        <f t="shared" ca="1" si="522"/>
        <v>0.43706682533901442</v>
      </c>
      <c r="G1979">
        <f t="shared" ca="1" si="526"/>
        <v>0.46540706669930954</v>
      </c>
      <c r="H1979">
        <f t="shared" ca="1" si="527"/>
        <v>1</v>
      </c>
      <c r="I1979">
        <f t="shared" ca="1" si="528"/>
        <v>2.5328703038048084</v>
      </c>
      <c r="J1979">
        <f t="shared" ca="1" si="529"/>
        <v>-2.497849986716512</v>
      </c>
      <c r="K1979">
        <f t="shared" ca="1" si="530"/>
        <v>4.8443778302366747</v>
      </c>
      <c r="L1979">
        <f t="shared" ca="1" si="531"/>
        <v>-2.497849986716512</v>
      </c>
      <c r="M1979">
        <f t="shared" ca="1" si="532"/>
        <v>128.90529614108667</v>
      </c>
      <c r="N1979">
        <f t="shared" ca="1" si="533"/>
        <v>67.424823299629722</v>
      </c>
      <c r="O1979">
        <f t="shared" ca="1" si="534"/>
        <v>4.8443778302366747</v>
      </c>
      <c r="P1979">
        <f t="shared" ca="1" si="535"/>
        <v>67.424823299629722</v>
      </c>
      <c r="Q1979">
        <f t="shared" ca="1" si="536"/>
        <v>222.63976189183333</v>
      </c>
    </row>
    <row r="1980" spans="1:17" x14ac:dyDescent="0.2">
      <c r="A1980">
        <f t="shared" si="523"/>
        <v>1968</v>
      </c>
      <c r="B1980">
        <f t="shared" ca="1" si="524"/>
        <v>13.765626006243249</v>
      </c>
      <c r="C1980">
        <f t="shared" ca="1" si="525"/>
        <v>8.6566868483956156</v>
      </c>
      <c r="E1980">
        <f t="shared" ca="1" si="521"/>
        <v>0.78490358658151116</v>
      </c>
      <c r="F1980">
        <f t="shared" ca="1" si="522"/>
        <v>0.14098772054254138</v>
      </c>
      <c r="G1980">
        <f t="shared" ca="1" si="526"/>
        <v>7.4108692875947457E-2</v>
      </c>
      <c r="H1980">
        <f t="shared" ca="1" si="527"/>
        <v>1</v>
      </c>
      <c r="I1980">
        <f t="shared" ca="1" si="528"/>
        <v>164.06041039285483</v>
      </c>
      <c r="J1980">
        <f t="shared" ca="1" si="529"/>
        <v>-6.4847795765426426</v>
      </c>
      <c r="K1980">
        <f t="shared" ca="1" si="530"/>
        <v>6.2082558814687792</v>
      </c>
      <c r="L1980">
        <f t="shared" ca="1" si="531"/>
        <v>-6.4847795765426426</v>
      </c>
      <c r="M1980">
        <f t="shared" ca="1" si="532"/>
        <v>13.413362199583922</v>
      </c>
      <c r="N1980">
        <f t="shared" ca="1" si="533"/>
        <v>3.4632946536976839</v>
      </c>
      <c r="O1980">
        <f t="shared" ca="1" si="534"/>
        <v>6.2082558814687792</v>
      </c>
      <c r="P1980">
        <f t="shared" ca="1" si="535"/>
        <v>3.4632946536976839</v>
      </c>
      <c r="Q1980">
        <f t="shared" ca="1" si="536"/>
        <v>5.645144834074082</v>
      </c>
    </row>
    <row r="1981" spans="1:17" x14ac:dyDescent="0.2">
      <c r="A1981">
        <f t="shared" si="523"/>
        <v>1969</v>
      </c>
      <c r="B1981">
        <f t="shared" ca="1" si="524"/>
        <v>23.910910330390706</v>
      </c>
      <c r="C1981">
        <f t="shared" ca="1" si="525"/>
        <v>15.059224362622404</v>
      </c>
      <c r="E1981">
        <f t="shared" ca="1" si="521"/>
        <v>1.5352705284709445E-2</v>
      </c>
      <c r="F1981">
        <f t="shared" ca="1" si="522"/>
        <v>0.82450597849832818</v>
      </c>
      <c r="G1981">
        <f t="shared" ca="1" si="526"/>
        <v>0.16014131621696237</v>
      </c>
      <c r="H1981">
        <f t="shared" ca="1" si="527"/>
        <v>1</v>
      </c>
      <c r="I1981">
        <f t="shared" ca="1" si="528"/>
        <v>6.2768390510600403E-2</v>
      </c>
      <c r="J1981">
        <f t="shared" ca="1" si="529"/>
        <v>-0.7417820813912368</v>
      </c>
      <c r="K1981">
        <f t="shared" ca="1" si="530"/>
        <v>0.26240520698721109</v>
      </c>
      <c r="L1981">
        <f t="shared" ca="1" si="531"/>
        <v>-0.7417820813912368</v>
      </c>
      <c r="M1981">
        <f t="shared" ca="1" si="532"/>
        <v>458.7358612694369</v>
      </c>
      <c r="N1981">
        <f t="shared" ca="1" si="533"/>
        <v>43.765934185080347</v>
      </c>
      <c r="O1981">
        <f t="shared" ca="1" si="534"/>
        <v>0.26240520698721109</v>
      </c>
      <c r="P1981">
        <f t="shared" ca="1" si="535"/>
        <v>43.765934185080347</v>
      </c>
      <c r="Q1981">
        <f t="shared" ca="1" si="536"/>
        <v>26.359888546684797</v>
      </c>
    </row>
    <row r="1982" spans="1:17" x14ac:dyDescent="0.2">
      <c r="A1982">
        <f t="shared" si="523"/>
        <v>1970</v>
      </c>
      <c r="B1982">
        <f t="shared" ca="1" si="524"/>
        <v>16.633627948118708</v>
      </c>
      <c r="C1982">
        <f t="shared" ca="1" si="525"/>
        <v>13.01540494135461</v>
      </c>
      <c r="E1982">
        <f t="shared" ca="1" si="521"/>
        <v>0.33196635386086171</v>
      </c>
      <c r="F1982">
        <f t="shared" ca="1" si="522"/>
        <v>0.4627855649603555</v>
      </c>
      <c r="G1982">
        <f t="shared" ca="1" si="526"/>
        <v>0.20524808117878279</v>
      </c>
      <c r="H1982">
        <f t="shared" ca="1" si="527"/>
        <v>1</v>
      </c>
      <c r="I1982">
        <f t="shared" ca="1" si="528"/>
        <v>29.346702083478213</v>
      </c>
      <c r="J1982">
        <f t="shared" ca="1" si="529"/>
        <v>-9.0026732658926321</v>
      </c>
      <c r="K1982">
        <f t="shared" ca="1" si="530"/>
        <v>7.2720576960262866</v>
      </c>
      <c r="L1982">
        <f t="shared" ca="1" si="531"/>
        <v>-9.0026732658926321</v>
      </c>
      <c r="M1982">
        <f t="shared" ca="1" si="532"/>
        <v>144.52223932075376</v>
      </c>
      <c r="N1982">
        <f t="shared" ca="1" si="533"/>
        <v>31.484580416251266</v>
      </c>
      <c r="O1982">
        <f t="shared" ca="1" si="534"/>
        <v>7.2720576960262866</v>
      </c>
      <c r="P1982">
        <f t="shared" ca="1" si="535"/>
        <v>31.484580416251266</v>
      </c>
      <c r="Q1982">
        <f t="shared" ca="1" si="536"/>
        <v>43.300707619433872</v>
      </c>
    </row>
    <row r="1983" spans="1:17" x14ac:dyDescent="0.2">
      <c r="A1983">
        <f t="shared" si="523"/>
        <v>1971</v>
      </c>
      <c r="B1983">
        <f t="shared" ca="1" si="524"/>
        <v>16.969382734517797</v>
      </c>
      <c r="C1983">
        <f t="shared" ca="1" si="525"/>
        <v>12.000581679294831</v>
      </c>
      <c r="E1983">
        <f t="shared" ca="1" si="521"/>
        <v>0.32963006945362061</v>
      </c>
      <c r="F1983">
        <f t="shared" ca="1" si="522"/>
        <v>0.60589622142860877</v>
      </c>
      <c r="G1983">
        <f t="shared" ca="1" si="526"/>
        <v>6.4473709117770617E-2</v>
      </c>
      <c r="H1983">
        <f t="shared" ca="1" si="527"/>
        <v>1</v>
      </c>
      <c r="I1983">
        <f t="shared" ca="1" si="528"/>
        <v>28.935088189814071</v>
      </c>
      <c r="J1983">
        <f t="shared" ca="1" si="529"/>
        <v>-11.703686554100239</v>
      </c>
      <c r="K1983">
        <f t="shared" ca="1" si="530"/>
        <v>2.2682641002568338</v>
      </c>
      <c r="L1983">
        <f t="shared" ca="1" si="531"/>
        <v>-11.703686554100239</v>
      </c>
      <c r="M1983">
        <f t="shared" ca="1" si="532"/>
        <v>247.72598397426108</v>
      </c>
      <c r="N1983">
        <f t="shared" ca="1" si="533"/>
        <v>12.948513078980604</v>
      </c>
      <c r="O1983">
        <f t="shared" ca="1" si="534"/>
        <v>2.2682641002568338</v>
      </c>
      <c r="P1983">
        <f t="shared" ca="1" si="535"/>
        <v>12.948513078980604</v>
      </c>
      <c r="Q1983">
        <f t="shared" ca="1" si="536"/>
        <v>4.2726969762011908</v>
      </c>
    </row>
    <row r="1984" spans="1:17" x14ac:dyDescent="0.2">
      <c r="A1984">
        <f t="shared" si="523"/>
        <v>1972</v>
      </c>
      <c r="B1984">
        <f t="shared" ca="1" si="524"/>
        <v>15.282128324897702</v>
      </c>
      <c r="C1984">
        <f t="shared" ca="1" si="525"/>
        <v>8.0241900083471496</v>
      </c>
      <c r="E1984">
        <f t="shared" ca="1" si="521"/>
        <v>0.88525311937993034</v>
      </c>
      <c r="F1984">
        <f t="shared" ca="1" si="522"/>
        <v>2.4257552843256789E-2</v>
      </c>
      <c r="G1984">
        <f t="shared" ca="1" si="526"/>
        <v>9.0489327776812872E-2</v>
      </c>
      <c r="H1984">
        <f t="shared" ca="1" si="527"/>
        <v>1</v>
      </c>
      <c r="I1984">
        <f t="shared" ca="1" si="528"/>
        <v>208.69214263453622</v>
      </c>
      <c r="J1984">
        <f t="shared" ca="1" si="529"/>
        <v>-1.2583807553287711</v>
      </c>
      <c r="K1984">
        <f t="shared" ca="1" si="530"/>
        <v>8.5496624668996315</v>
      </c>
      <c r="L1984">
        <f t="shared" ca="1" si="531"/>
        <v>-1.2583807553287711</v>
      </c>
      <c r="M1984">
        <f t="shared" ca="1" si="532"/>
        <v>0.3970718014378033</v>
      </c>
      <c r="N1984">
        <f t="shared" ca="1" si="533"/>
        <v>0.7275843487278163</v>
      </c>
      <c r="O1984">
        <f t="shared" ca="1" si="534"/>
        <v>8.5496624668996315</v>
      </c>
      <c r="P1984">
        <f t="shared" ca="1" si="535"/>
        <v>0.7275843487278163</v>
      </c>
      <c r="Q1984">
        <f t="shared" ca="1" si="536"/>
        <v>8.4164995820692603</v>
      </c>
    </row>
    <row r="1985" spans="1:17" x14ac:dyDescent="0.2">
      <c r="A1985">
        <f t="shared" si="523"/>
        <v>1973</v>
      </c>
      <c r="B1985">
        <f t="shared" ca="1" si="524"/>
        <v>25.248010295423658</v>
      </c>
      <c r="C1985">
        <f t="shared" ca="1" si="525"/>
        <v>18.464559601417118</v>
      </c>
      <c r="E1985">
        <f t="shared" ca="1" si="521"/>
        <v>5.175004987662235E-2</v>
      </c>
      <c r="F1985">
        <f t="shared" ca="1" si="522"/>
        <v>0.28652018073813401</v>
      </c>
      <c r="G1985">
        <f t="shared" ca="1" si="526"/>
        <v>0.66172976938524364</v>
      </c>
      <c r="H1985">
        <f t="shared" ca="1" si="527"/>
        <v>1</v>
      </c>
      <c r="I1985">
        <f t="shared" ca="1" si="528"/>
        <v>0.71316941845262161</v>
      </c>
      <c r="J1985">
        <f t="shared" ca="1" si="529"/>
        <v>-0.86888761153003702</v>
      </c>
      <c r="K1985">
        <f t="shared" ca="1" si="530"/>
        <v>3.6549007434731875</v>
      </c>
      <c r="L1985">
        <f t="shared" ca="1" si="531"/>
        <v>-0.86888761153003702</v>
      </c>
      <c r="M1985">
        <f t="shared" ca="1" si="532"/>
        <v>55.396905667099723</v>
      </c>
      <c r="N1985">
        <f t="shared" ca="1" si="533"/>
        <v>62.845601810376692</v>
      </c>
      <c r="O1985">
        <f t="shared" ca="1" si="534"/>
        <v>3.6549007434731875</v>
      </c>
      <c r="P1985">
        <f t="shared" ca="1" si="535"/>
        <v>62.845601810376692</v>
      </c>
      <c r="Q1985">
        <f t="shared" ca="1" si="536"/>
        <v>450.08871890762697</v>
      </c>
    </row>
    <row r="1986" spans="1:17" x14ac:dyDescent="0.2">
      <c r="A1986">
        <f t="shared" si="523"/>
        <v>1974</v>
      </c>
      <c r="B1986">
        <f t="shared" ca="1" si="524"/>
        <v>15.709061143604377</v>
      </c>
      <c r="C1986">
        <f t="shared" ca="1" si="525"/>
        <v>12.56373876629889</v>
      </c>
      <c r="E1986">
        <f t="shared" ca="1" si="521"/>
        <v>0.48077410860210823</v>
      </c>
      <c r="F1986">
        <f t="shared" ca="1" si="522"/>
        <v>0.22337890310497793</v>
      </c>
      <c r="G1986">
        <f t="shared" ca="1" si="526"/>
        <v>0.29584698829291384</v>
      </c>
      <c r="H1986">
        <f t="shared" ca="1" si="527"/>
        <v>1</v>
      </c>
      <c r="I1986">
        <f t="shared" ca="1" si="528"/>
        <v>61.553578894623016</v>
      </c>
      <c r="J1986">
        <f t="shared" ca="1" si="529"/>
        <v>-6.2933348710196109</v>
      </c>
      <c r="K1986">
        <f t="shared" ca="1" si="530"/>
        <v>15.180719847121608</v>
      </c>
      <c r="L1986">
        <f t="shared" ca="1" si="531"/>
        <v>-6.2933348710196109</v>
      </c>
      <c r="M1986">
        <f t="shared" ca="1" si="532"/>
        <v>33.67126106098813</v>
      </c>
      <c r="N1986">
        <f t="shared" ca="1" si="533"/>
        <v>21.905254674466772</v>
      </c>
      <c r="O1986">
        <f t="shared" ca="1" si="534"/>
        <v>15.180719847121608</v>
      </c>
      <c r="P1986">
        <f t="shared" ca="1" si="535"/>
        <v>21.905254674466772</v>
      </c>
      <c r="Q1986">
        <f t="shared" ca="1" si="536"/>
        <v>89.96448275675219</v>
      </c>
    </row>
    <row r="1987" spans="1:17" x14ac:dyDescent="0.2">
      <c r="A1987">
        <f t="shared" si="523"/>
        <v>1975</v>
      </c>
      <c r="B1987">
        <f t="shared" ca="1" si="524"/>
        <v>16.054407578729919</v>
      </c>
      <c r="C1987">
        <f t="shared" ca="1" si="525"/>
        <v>12.692785190236659</v>
      </c>
      <c r="E1987">
        <f t="shared" ca="1" si="521"/>
        <v>0.36679328471187389</v>
      </c>
      <c r="F1987">
        <f t="shared" ca="1" si="522"/>
        <v>0.43633378452780147</v>
      </c>
      <c r="G1987">
        <f t="shared" ca="1" si="526"/>
        <v>0.19687293076032464</v>
      </c>
      <c r="H1987">
        <f t="shared" ca="1" si="527"/>
        <v>1</v>
      </c>
      <c r="I1987">
        <f t="shared" ca="1" si="528"/>
        <v>35.827286640899977</v>
      </c>
      <c r="J1987">
        <f t="shared" ca="1" si="529"/>
        <v>-9.3785961005821186</v>
      </c>
      <c r="K1987">
        <f t="shared" ca="1" si="530"/>
        <v>7.7071094095122312</v>
      </c>
      <c r="L1987">
        <f t="shared" ca="1" si="531"/>
        <v>-9.3785961005821186</v>
      </c>
      <c r="M1987">
        <f t="shared" ca="1" si="532"/>
        <v>128.47326334193482</v>
      </c>
      <c r="N1987">
        <f t="shared" ca="1" si="533"/>
        <v>28.473696236494551</v>
      </c>
      <c r="O1987">
        <f t="shared" ca="1" si="534"/>
        <v>7.7071094095122312</v>
      </c>
      <c r="P1987">
        <f t="shared" ca="1" si="535"/>
        <v>28.473696236494551</v>
      </c>
      <c r="Q1987">
        <f t="shared" ca="1" si="536"/>
        <v>39.839033630296548</v>
      </c>
    </row>
    <row r="1988" spans="1:17" x14ac:dyDescent="0.2">
      <c r="A1988">
        <f t="shared" si="523"/>
        <v>1976</v>
      </c>
      <c r="B1988">
        <f t="shared" ca="1" si="524"/>
        <v>14.58383701306731</v>
      </c>
      <c r="C1988">
        <f t="shared" ca="1" si="525"/>
        <v>10.676056500567844</v>
      </c>
      <c r="E1988">
        <f t="shared" ca="1" si="521"/>
        <v>0.6553739917382907</v>
      </c>
      <c r="F1988">
        <f t="shared" ca="1" si="522"/>
        <v>0.12762217572466056</v>
      </c>
      <c r="G1988">
        <f t="shared" ca="1" si="526"/>
        <v>0.21700383253704875</v>
      </c>
      <c r="H1988">
        <f t="shared" ca="1" si="527"/>
        <v>1</v>
      </c>
      <c r="I1988">
        <f t="shared" ca="1" si="528"/>
        <v>114.37986288721108</v>
      </c>
      <c r="J1988">
        <f t="shared" ca="1" si="529"/>
        <v>-4.9013189277051881</v>
      </c>
      <c r="K1988">
        <f t="shared" ca="1" si="530"/>
        <v>15.178915679500754</v>
      </c>
      <c r="L1988">
        <f t="shared" ca="1" si="531"/>
        <v>-4.9013189277051881</v>
      </c>
      <c r="M1988">
        <f t="shared" ca="1" si="532"/>
        <v>10.990750838322555</v>
      </c>
      <c r="N1988">
        <f t="shared" ca="1" si="533"/>
        <v>9.1797858202648595</v>
      </c>
      <c r="O1988">
        <f t="shared" ca="1" si="534"/>
        <v>15.178915679500754</v>
      </c>
      <c r="P1988">
        <f t="shared" ca="1" si="535"/>
        <v>9.1797858202648595</v>
      </c>
      <c r="Q1988">
        <f t="shared" ca="1" si="536"/>
        <v>48.402923154057532</v>
      </c>
    </row>
    <row r="1989" spans="1:17" x14ac:dyDescent="0.2">
      <c r="A1989">
        <f t="shared" si="523"/>
        <v>1977</v>
      </c>
      <c r="B1989">
        <f t="shared" ca="1" si="524"/>
        <v>23.408763858938723</v>
      </c>
      <c r="C1989">
        <f t="shared" ca="1" si="525"/>
        <v>17.037057644338397</v>
      </c>
      <c r="E1989">
        <f t="shared" ca="1" si="521"/>
        <v>2.6562051095896599E-2</v>
      </c>
      <c r="F1989">
        <f t="shared" ca="1" si="522"/>
        <v>0.53212799060079108</v>
      </c>
      <c r="G1989">
        <f t="shared" ca="1" si="526"/>
        <v>0.44130995830331232</v>
      </c>
      <c r="H1989">
        <f t="shared" ca="1" si="527"/>
        <v>1</v>
      </c>
      <c r="I1989">
        <f t="shared" ca="1" si="528"/>
        <v>0.18788598330751813</v>
      </c>
      <c r="J1989">
        <f t="shared" ca="1" si="529"/>
        <v>-0.82827647732744691</v>
      </c>
      <c r="K1989">
        <f t="shared" ca="1" si="530"/>
        <v>1.2510926628258481</v>
      </c>
      <c r="L1989">
        <f t="shared" ca="1" si="531"/>
        <v>-0.82827647732744691</v>
      </c>
      <c r="M1989">
        <f t="shared" ca="1" si="532"/>
        <v>191.07650186738786</v>
      </c>
      <c r="N1989">
        <f t="shared" ca="1" si="533"/>
        <v>77.839283863881946</v>
      </c>
      <c r="O1989">
        <f t="shared" ca="1" si="534"/>
        <v>1.2510926628258481</v>
      </c>
      <c r="P1989">
        <f t="shared" ca="1" si="535"/>
        <v>77.839283863881946</v>
      </c>
      <c r="Q1989">
        <f t="shared" ca="1" si="536"/>
        <v>200.18163745409964</v>
      </c>
    </row>
    <row r="1990" spans="1:17" x14ac:dyDescent="0.2">
      <c r="A1990">
        <f t="shared" si="523"/>
        <v>1978</v>
      </c>
      <c r="B1990">
        <f t="shared" ca="1" si="524"/>
        <v>15.47777871725709</v>
      </c>
      <c r="C1990">
        <f t="shared" ca="1" si="525"/>
        <v>12.534216712638063</v>
      </c>
      <c r="E1990">
        <f t="shared" ca="1" si="521"/>
        <v>0.44107175850978719</v>
      </c>
      <c r="F1990">
        <f t="shared" ca="1" si="522"/>
        <v>0.30771166401819466</v>
      </c>
      <c r="G1990">
        <f t="shared" ca="1" si="526"/>
        <v>0.25121657747201814</v>
      </c>
      <c r="H1990">
        <f t="shared" ca="1" si="527"/>
        <v>1</v>
      </c>
      <c r="I1990">
        <f t="shared" ca="1" si="528"/>
        <v>51.807146066054138</v>
      </c>
      <c r="J1990">
        <f t="shared" ca="1" si="529"/>
        <v>-7.9533633910812069</v>
      </c>
      <c r="K1990">
        <f t="shared" ca="1" si="530"/>
        <v>11.826103824745129</v>
      </c>
      <c r="L1990">
        <f t="shared" ca="1" si="531"/>
        <v>-7.9533633910812069</v>
      </c>
      <c r="M1990">
        <f t="shared" ca="1" si="532"/>
        <v>63.894428723036697</v>
      </c>
      <c r="N1990">
        <f t="shared" ca="1" si="533"/>
        <v>25.623075338366892</v>
      </c>
      <c r="O1990">
        <f t="shared" ca="1" si="534"/>
        <v>11.826103824745129</v>
      </c>
      <c r="P1990">
        <f t="shared" ca="1" si="535"/>
        <v>25.623075338366892</v>
      </c>
      <c r="Q1990">
        <f t="shared" ca="1" si="536"/>
        <v>64.868427687224028</v>
      </c>
    </row>
    <row r="1991" spans="1:17" x14ac:dyDescent="0.2">
      <c r="A1991">
        <f t="shared" si="523"/>
        <v>1979</v>
      </c>
      <c r="B1991">
        <f t="shared" ca="1" si="524"/>
        <v>14.88977705175007</v>
      </c>
      <c r="C1991">
        <f t="shared" ca="1" si="525"/>
        <v>11.92912545471504</v>
      </c>
      <c r="E1991">
        <f t="shared" ca="1" si="521"/>
        <v>0.51183542703744267</v>
      </c>
      <c r="F1991">
        <f t="shared" ca="1" si="522"/>
        <v>0.24708850603130367</v>
      </c>
      <c r="G1991">
        <f t="shared" ca="1" si="526"/>
        <v>0.24107606693125366</v>
      </c>
      <c r="H1991">
        <f t="shared" ca="1" si="527"/>
        <v>1</v>
      </c>
      <c r="I1991">
        <f t="shared" ca="1" si="528"/>
        <v>69.764076813891137</v>
      </c>
      <c r="J1991">
        <f t="shared" ca="1" si="529"/>
        <v>-7.4110629486337567</v>
      </c>
      <c r="K1991">
        <f t="shared" ca="1" si="530"/>
        <v>13.169478628759359</v>
      </c>
      <c r="L1991">
        <f t="shared" ca="1" si="531"/>
        <v>-7.4110629486337567</v>
      </c>
      <c r="M1991">
        <f t="shared" ca="1" si="532"/>
        <v>41.198382077665016</v>
      </c>
      <c r="N1991">
        <f t="shared" ca="1" si="533"/>
        <v>19.744477306664539</v>
      </c>
      <c r="O1991">
        <f t="shared" ca="1" si="534"/>
        <v>13.169478628759359</v>
      </c>
      <c r="P1991">
        <f t="shared" ca="1" si="535"/>
        <v>19.744477306664539</v>
      </c>
      <c r="Q1991">
        <f t="shared" ca="1" si="536"/>
        <v>59.737215785686523</v>
      </c>
    </row>
    <row r="1992" spans="1:17" x14ac:dyDescent="0.2">
      <c r="A1992">
        <f t="shared" si="523"/>
        <v>1980</v>
      </c>
      <c r="B1992">
        <f t="shared" ca="1" si="524"/>
        <v>14.405485029918406</v>
      </c>
      <c r="C1992">
        <f t="shared" ca="1" si="525"/>
        <v>7.3775762453318361</v>
      </c>
      <c r="E1992">
        <f t="shared" ca="1" si="521"/>
        <v>0.88735617081422091</v>
      </c>
      <c r="F1992">
        <f t="shared" ca="1" si="522"/>
        <v>0.10817825739871187</v>
      </c>
      <c r="G1992">
        <f t="shared" ca="1" si="526"/>
        <v>4.4655717870672185E-3</v>
      </c>
      <c r="H1992">
        <f t="shared" ca="1" si="527"/>
        <v>1</v>
      </c>
      <c r="I1992">
        <f t="shared" ca="1" si="528"/>
        <v>209.68487934479705</v>
      </c>
      <c r="J1992">
        <f t="shared" ca="1" si="529"/>
        <v>-5.6251689530896209</v>
      </c>
      <c r="K1992">
        <f t="shared" ca="1" si="530"/>
        <v>0.422920942050659</v>
      </c>
      <c r="L1992">
        <f t="shared" ca="1" si="531"/>
        <v>-5.6251689530896209</v>
      </c>
      <c r="M1992">
        <f t="shared" ca="1" si="532"/>
        <v>7.896870870255059</v>
      </c>
      <c r="N1992">
        <f t="shared" ca="1" si="533"/>
        <v>0.16012386220452474</v>
      </c>
      <c r="O1992">
        <f t="shared" ca="1" si="534"/>
        <v>0.422920942050659</v>
      </c>
      <c r="P1992">
        <f t="shared" ca="1" si="535"/>
        <v>0.16012386220452474</v>
      </c>
      <c r="Q1992">
        <f t="shared" ca="1" si="536"/>
        <v>2.0497029820058597E-2</v>
      </c>
    </row>
    <row r="1993" spans="1:17" x14ac:dyDescent="0.2">
      <c r="A1993">
        <f t="shared" si="523"/>
        <v>1981</v>
      </c>
      <c r="B1993">
        <f t="shared" ca="1" si="524"/>
        <v>19.044474284890786</v>
      </c>
      <c r="C1993">
        <f t="shared" ca="1" si="525"/>
        <v>12.851667694638197</v>
      </c>
      <c r="E1993">
        <f t="shared" ca="1" si="521"/>
        <v>0.23130929517605614</v>
      </c>
      <c r="F1993">
        <f t="shared" ca="1" si="522"/>
        <v>0.6887151491250415</v>
      </c>
      <c r="G1993">
        <f t="shared" ca="1" si="526"/>
        <v>7.9975555698902356E-2</v>
      </c>
      <c r="H1993">
        <f t="shared" ca="1" si="527"/>
        <v>1</v>
      </c>
      <c r="I1993">
        <f t="shared" ca="1" si="528"/>
        <v>14.248112546278922</v>
      </c>
      <c r="J1993">
        <f t="shared" ca="1" si="529"/>
        <v>-9.3353442412614864</v>
      </c>
      <c r="K1993">
        <f t="shared" ca="1" si="530"/>
        <v>1.9743970499588692</v>
      </c>
      <c r="L1993">
        <f t="shared" ca="1" si="531"/>
        <v>-9.3353442412614864</v>
      </c>
      <c r="M1993">
        <f t="shared" ca="1" si="532"/>
        <v>320.07691001684464</v>
      </c>
      <c r="N1993">
        <f t="shared" ca="1" si="533"/>
        <v>18.257272701836296</v>
      </c>
      <c r="O1993">
        <f t="shared" ca="1" si="534"/>
        <v>1.9743970499588692</v>
      </c>
      <c r="P1993">
        <f t="shared" ca="1" si="535"/>
        <v>18.257272701836296</v>
      </c>
      <c r="Q1993">
        <f t="shared" ca="1" si="536"/>
        <v>6.5743272036754021</v>
      </c>
    </row>
    <row r="1994" spans="1:17" x14ac:dyDescent="0.2">
      <c r="A1994">
        <f t="shared" si="523"/>
        <v>1982</v>
      </c>
      <c r="B1994">
        <f t="shared" ca="1" si="524"/>
        <v>22.600522607022967</v>
      </c>
      <c r="C1994">
        <f t="shared" ca="1" si="525"/>
        <v>14.842271787440263</v>
      </c>
      <c r="E1994">
        <f t="shared" ca="1" si="521"/>
        <v>6.1306912702973282E-2</v>
      </c>
      <c r="F1994">
        <f t="shared" ca="1" si="522"/>
        <v>0.76113759192713182</v>
      </c>
      <c r="G1994">
        <f t="shared" ca="1" si="526"/>
        <v>0.1775554953698949</v>
      </c>
      <c r="H1994">
        <f t="shared" ca="1" si="527"/>
        <v>1</v>
      </c>
      <c r="I1994">
        <f t="shared" ca="1" si="528"/>
        <v>1.0008985482787673</v>
      </c>
      <c r="J1994">
        <f t="shared" ca="1" si="529"/>
        <v>-2.7344515599291594</v>
      </c>
      <c r="K1994">
        <f t="shared" ca="1" si="530"/>
        <v>1.1617901940973578</v>
      </c>
      <c r="L1994">
        <f t="shared" ca="1" si="531"/>
        <v>-2.7344515599291594</v>
      </c>
      <c r="M1994">
        <f t="shared" ca="1" si="532"/>
        <v>390.93217675835837</v>
      </c>
      <c r="N1994">
        <f t="shared" ca="1" si="533"/>
        <v>44.795696174924679</v>
      </c>
      <c r="O1994">
        <f t="shared" ca="1" si="534"/>
        <v>1.1617901940973578</v>
      </c>
      <c r="P1994">
        <f t="shared" ca="1" si="535"/>
        <v>44.795696174924679</v>
      </c>
      <c r="Q1994">
        <f t="shared" ca="1" si="536"/>
        <v>32.40447718573332</v>
      </c>
    </row>
    <row r="1995" spans="1:17" x14ac:dyDescent="0.2">
      <c r="A1995">
        <f t="shared" si="523"/>
        <v>1983</v>
      </c>
      <c r="B1995">
        <f t="shared" ca="1" si="524"/>
        <v>14.441659667591235</v>
      </c>
      <c r="C1995">
        <f t="shared" ca="1" si="525"/>
        <v>7.5192973211124752</v>
      </c>
      <c r="E1995">
        <f t="shared" ca="1" si="521"/>
        <v>0.88199469031371081</v>
      </c>
      <c r="F1995">
        <f t="shared" ca="1" si="522"/>
        <v>9.9697468986474663E-2</v>
      </c>
      <c r="G1995">
        <f t="shared" ca="1" si="526"/>
        <v>1.8307840699814532E-2</v>
      </c>
      <c r="H1995">
        <f t="shared" ca="1" si="527"/>
        <v>1</v>
      </c>
      <c r="I1995">
        <f t="shared" ca="1" si="528"/>
        <v>207.15866696538242</v>
      </c>
      <c r="J1995">
        <f t="shared" ca="1" si="529"/>
        <v>-5.1528526034298894</v>
      </c>
      <c r="K1995">
        <f t="shared" ca="1" si="530"/>
        <v>1.723404558412901</v>
      </c>
      <c r="L1995">
        <f t="shared" ca="1" si="531"/>
        <v>-5.1528526034298894</v>
      </c>
      <c r="M1995">
        <f t="shared" ca="1" si="532"/>
        <v>6.7072321754941653</v>
      </c>
      <c r="N1995">
        <f t="shared" ca="1" si="533"/>
        <v>0.60500680299964382</v>
      </c>
      <c r="O1995">
        <f t="shared" ca="1" si="534"/>
        <v>1.723404558412901</v>
      </c>
      <c r="P1995">
        <f t="shared" ca="1" si="535"/>
        <v>0.60500680299964382</v>
      </c>
      <c r="Q1995">
        <f t="shared" ca="1" si="536"/>
        <v>0.34451729768948736</v>
      </c>
    </row>
    <row r="1996" spans="1:17" x14ac:dyDescent="0.2">
      <c r="A1996">
        <f t="shared" si="523"/>
        <v>1984</v>
      </c>
      <c r="B1996">
        <f t="shared" ca="1" si="524"/>
        <v>20.949409692628265</v>
      </c>
      <c r="C1996">
        <f t="shared" ca="1" si="525"/>
        <v>14.443405030074706</v>
      </c>
      <c r="E1996">
        <f t="shared" ca="1" si="521"/>
        <v>0.12552408110302404</v>
      </c>
      <c r="F1996">
        <f t="shared" ca="1" si="522"/>
        <v>0.68563469548596867</v>
      </c>
      <c r="G1996">
        <f t="shared" ca="1" si="526"/>
        <v>0.18884122341100729</v>
      </c>
      <c r="H1996">
        <f t="shared" ca="1" si="527"/>
        <v>1</v>
      </c>
      <c r="I1996">
        <f t="shared" ca="1" si="528"/>
        <v>4.1959013416588045</v>
      </c>
      <c r="J1996">
        <f t="shared" ca="1" si="529"/>
        <v>-5.0433307762211577</v>
      </c>
      <c r="K1996">
        <f t="shared" ca="1" si="530"/>
        <v>2.5299270464942816</v>
      </c>
      <c r="L1996">
        <f t="shared" ca="1" si="531"/>
        <v>-5.0433307762211577</v>
      </c>
      <c r="M1996">
        <f t="shared" ca="1" si="532"/>
        <v>317.22006257941166</v>
      </c>
      <c r="N1996">
        <f t="shared" ca="1" si="533"/>
        <v>42.916924467581765</v>
      </c>
      <c r="O1996">
        <f t="shared" ca="1" si="534"/>
        <v>2.5299270464942816</v>
      </c>
      <c r="P1996">
        <f t="shared" ca="1" si="535"/>
        <v>42.916924467581765</v>
      </c>
      <c r="Q1996">
        <f t="shared" ca="1" si="536"/>
        <v>36.654761072806949</v>
      </c>
    </row>
    <row r="1997" spans="1:17" x14ac:dyDescent="0.2">
      <c r="A1997">
        <f t="shared" si="523"/>
        <v>1985</v>
      </c>
      <c r="B1997">
        <f t="shared" ca="1" si="524"/>
        <v>18.294089829954419</v>
      </c>
      <c r="C1997">
        <f t="shared" ca="1" si="525"/>
        <v>14.075833961811171</v>
      </c>
      <c r="E1997">
        <f t="shared" ca="1" si="521"/>
        <v>0.24664117946703223</v>
      </c>
      <c r="F1997">
        <f t="shared" ca="1" si="522"/>
        <v>0.49077116492197986</v>
      </c>
      <c r="G1997">
        <f t="shared" ca="1" si="526"/>
        <v>0.2625876556109879</v>
      </c>
      <c r="H1997">
        <f t="shared" ca="1" si="527"/>
        <v>1</v>
      </c>
      <c r="I1997">
        <f t="shared" ca="1" si="528"/>
        <v>16.199527356187087</v>
      </c>
      <c r="J1997">
        <f t="shared" ca="1" si="529"/>
        <v>-7.0932006073353175</v>
      </c>
      <c r="K1997">
        <f t="shared" ca="1" si="530"/>
        <v>6.9123231981531426</v>
      </c>
      <c r="L1997">
        <f t="shared" ca="1" si="531"/>
        <v>-7.0932006073353175</v>
      </c>
      <c r="M1997">
        <f t="shared" ca="1" si="532"/>
        <v>162.5298557479783</v>
      </c>
      <c r="N1997">
        <f t="shared" ca="1" si="533"/>
        <v>42.716173712831761</v>
      </c>
      <c r="O1997">
        <f t="shared" ca="1" si="534"/>
        <v>6.9123231981531426</v>
      </c>
      <c r="P1997">
        <f t="shared" ca="1" si="535"/>
        <v>42.716173712831761</v>
      </c>
      <c r="Q1997">
        <f t="shared" ca="1" si="536"/>
        <v>70.873746994977225</v>
      </c>
    </row>
    <row r="1998" spans="1:17" x14ac:dyDescent="0.2">
      <c r="A1998">
        <f t="shared" si="523"/>
        <v>1986</v>
      </c>
      <c r="B1998">
        <f t="shared" ca="1" si="524"/>
        <v>13.163494758234467</v>
      </c>
      <c r="C1998">
        <f t="shared" ca="1" si="525"/>
        <v>9.728969662533741</v>
      </c>
      <c r="E1998">
        <f t="shared" ref="E1998:E2061" ca="1" si="537">RAND()</f>
        <v>0.64858576328801631</v>
      </c>
      <c r="F1998">
        <f t="shared" ref="F1998:F2061" ca="1" si="538">RAND()*(1-E1998)</f>
        <v>0.27050111573100211</v>
      </c>
      <c r="G1998">
        <f t="shared" ca="1" si="526"/>
        <v>8.0913120980981579E-2</v>
      </c>
      <c r="H1998">
        <f t="shared" ca="1" si="527"/>
        <v>1</v>
      </c>
      <c r="I1998">
        <f t="shared" ca="1" si="528"/>
        <v>112.02268801011505</v>
      </c>
      <c r="J1998">
        <f t="shared" ca="1" si="529"/>
        <v>-10.28096991533581</v>
      </c>
      <c r="K1998">
        <f t="shared" ca="1" si="530"/>
        <v>5.6010636295415246</v>
      </c>
      <c r="L1998">
        <f t="shared" ca="1" si="531"/>
        <v>-10.28096991533581</v>
      </c>
      <c r="M1998">
        <f t="shared" ca="1" si="532"/>
        <v>49.375692017186623</v>
      </c>
      <c r="N1998">
        <f t="shared" ca="1" si="533"/>
        <v>7.2548262218885631</v>
      </c>
      <c r="O1998">
        <f t="shared" ca="1" si="534"/>
        <v>5.6010636295415246</v>
      </c>
      <c r="P1998">
        <f t="shared" ca="1" si="535"/>
        <v>7.2548262218885631</v>
      </c>
      <c r="Q1998">
        <f t="shared" ca="1" si="536"/>
        <v>6.7293743505760979</v>
      </c>
    </row>
    <row r="1999" spans="1:17" x14ac:dyDescent="0.2">
      <c r="A1999">
        <f t="shared" si="523"/>
        <v>1987</v>
      </c>
      <c r="B1999">
        <f t="shared" ca="1" si="524"/>
        <v>15.66014558253846</v>
      </c>
      <c r="C1999">
        <f t="shared" ca="1" si="525"/>
        <v>9.5979908967514227</v>
      </c>
      <c r="E1999">
        <f t="shared" ca="1" si="537"/>
        <v>0.789569190870274</v>
      </c>
      <c r="F1999">
        <f t="shared" ca="1" si="538"/>
        <v>3.1908325462972472E-3</v>
      </c>
      <c r="G1999">
        <f t="shared" ca="1" si="526"/>
        <v>0.20723997658342877</v>
      </c>
      <c r="H1999">
        <f t="shared" ca="1" si="527"/>
        <v>1</v>
      </c>
      <c r="I1999">
        <f t="shared" ca="1" si="528"/>
        <v>166.01661475978091</v>
      </c>
      <c r="J1999">
        <f t="shared" ca="1" si="529"/>
        <v>-0.1476358480064518</v>
      </c>
      <c r="K1999">
        <f t="shared" ca="1" si="530"/>
        <v>17.464166776338253</v>
      </c>
      <c r="L1999">
        <f t="shared" ca="1" si="531"/>
        <v>-0.1476358480064518</v>
      </c>
      <c r="M1999">
        <f t="shared" ca="1" si="532"/>
        <v>6.8704170460263964E-3</v>
      </c>
      <c r="N1999">
        <f t="shared" ca="1" si="533"/>
        <v>0.21918788592685218</v>
      </c>
      <c r="O1999">
        <f t="shared" ca="1" si="534"/>
        <v>17.464166776338253</v>
      </c>
      <c r="P1999">
        <f t="shared" ca="1" si="535"/>
        <v>0.21918788592685218</v>
      </c>
      <c r="Q1999">
        <f t="shared" ca="1" si="536"/>
        <v>44.14523686095459</v>
      </c>
    </row>
    <row r="2000" spans="1:17" x14ac:dyDescent="0.2">
      <c r="A2000">
        <f t="shared" si="523"/>
        <v>1988</v>
      </c>
      <c r="B2000">
        <f t="shared" ca="1" si="524"/>
        <v>16.035447645726691</v>
      </c>
      <c r="C2000">
        <f t="shared" ca="1" si="525"/>
        <v>12.160870141008585</v>
      </c>
      <c r="E2000">
        <f t="shared" ca="1" si="537"/>
        <v>0.5628294492839292</v>
      </c>
      <c r="F2000">
        <f t="shared" ca="1" si="538"/>
        <v>0.1123399583563361</v>
      </c>
      <c r="G2000">
        <f t="shared" ca="1" si="526"/>
        <v>0.32483059235973472</v>
      </c>
      <c r="H2000">
        <f t="shared" ca="1" si="527"/>
        <v>1</v>
      </c>
      <c r="I2000">
        <f t="shared" ca="1" si="528"/>
        <v>84.357712165707142</v>
      </c>
      <c r="J2000">
        <f t="shared" ca="1" si="529"/>
        <v>-3.7051746820045852</v>
      </c>
      <c r="K2000">
        <f t="shared" ca="1" si="530"/>
        <v>19.512722986667555</v>
      </c>
      <c r="L2000">
        <f t="shared" ca="1" si="531"/>
        <v>-3.7051746820045852</v>
      </c>
      <c r="M2000">
        <f t="shared" ca="1" si="532"/>
        <v>8.5161556611160467</v>
      </c>
      <c r="N2000">
        <f t="shared" ca="1" si="533"/>
        <v>12.095677050281527</v>
      </c>
      <c r="O2000">
        <f t="shared" ca="1" si="534"/>
        <v>19.512722986667555</v>
      </c>
      <c r="P2000">
        <f t="shared" ca="1" si="535"/>
        <v>12.095677050281527</v>
      </c>
      <c r="Q2000">
        <f t="shared" ca="1" si="536"/>
        <v>108.45526266212947</v>
      </c>
    </row>
    <row r="2001" spans="1:17" x14ac:dyDescent="0.2">
      <c r="A2001">
        <f t="shared" si="523"/>
        <v>1989</v>
      </c>
      <c r="B2001">
        <f t="shared" ca="1" si="524"/>
        <v>16.293883992783723</v>
      </c>
      <c r="C2001">
        <f t="shared" ca="1" si="525"/>
        <v>6.5312354795933585</v>
      </c>
      <c r="E2001">
        <f t="shared" ca="1" si="537"/>
        <v>0.99775033583208883</v>
      </c>
      <c r="F2001">
        <f t="shared" ca="1" si="538"/>
        <v>2.9107348599880141E-4</v>
      </c>
      <c r="G2001">
        <f t="shared" ca="1" si="526"/>
        <v>1.9585906819123682E-3</v>
      </c>
      <c r="H2001">
        <f t="shared" ca="1" si="527"/>
        <v>1</v>
      </c>
      <c r="I2001">
        <f t="shared" ca="1" si="528"/>
        <v>265.10317660550618</v>
      </c>
      <c r="J2001">
        <f t="shared" ca="1" si="529"/>
        <v>-1.7018533968657285E-2</v>
      </c>
      <c r="K2001">
        <f t="shared" ca="1" si="530"/>
        <v>0.20856897576252928</v>
      </c>
      <c r="L2001">
        <f t="shared" ca="1" si="531"/>
        <v>-1.7018533968657285E-2</v>
      </c>
      <c r="M2001">
        <f t="shared" ca="1" si="532"/>
        <v>5.7171602864908445E-5</v>
      </c>
      <c r="N2001">
        <f t="shared" ca="1" si="533"/>
        <v>1.8896672283096006E-4</v>
      </c>
      <c r="O2001">
        <f t="shared" ca="1" si="534"/>
        <v>0.20856897576252928</v>
      </c>
      <c r="P2001">
        <f t="shared" ca="1" si="535"/>
        <v>1.8896672283096006E-4</v>
      </c>
      <c r="Q2001">
        <f t="shared" ca="1" si="536"/>
        <v>3.9429761511390561E-3</v>
      </c>
    </row>
    <row r="2002" spans="1:17" x14ac:dyDescent="0.2">
      <c r="A2002">
        <f t="shared" si="523"/>
        <v>1990</v>
      </c>
      <c r="B2002">
        <f t="shared" ca="1" si="524"/>
        <v>15.253678477911246</v>
      </c>
      <c r="C2002">
        <f t="shared" ca="1" si="525"/>
        <v>7.8396573861364036</v>
      </c>
      <c r="E2002">
        <f t="shared" ca="1" si="537"/>
        <v>0.89520993297589091</v>
      </c>
      <c r="F2002">
        <f t="shared" ca="1" si="538"/>
        <v>2.9281173825620153E-2</v>
      </c>
      <c r="G2002">
        <f t="shared" ca="1" si="526"/>
        <v>7.5508893198488941E-2</v>
      </c>
      <c r="H2002">
        <f t="shared" ca="1" si="527"/>
        <v>1</v>
      </c>
      <c r="I2002">
        <f t="shared" ca="1" si="528"/>
        <v>213.41303945748359</v>
      </c>
      <c r="J2002">
        <f t="shared" ca="1" si="529"/>
        <v>-1.5360699427522855</v>
      </c>
      <c r="K2002">
        <f t="shared" ca="1" si="530"/>
        <v>7.2145149649912925</v>
      </c>
      <c r="L2002">
        <f t="shared" ca="1" si="531"/>
        <v>-1.5360699427522855</v>
      </c>
      <c r="M2002">
        <f t="shared" ca="1" si="532"/>
        <v>0.57856484248105211</v>
      </c>
      <c r="N2002">
        <f t="shared" ca="1" si="533"/>
        <v>0.73286771036257103</v>
      </c>
      <c r="O2002">
        <f t="shared" ca="1" si="534"/>
        <v>7.2145149649912925</v>
      </c>
      <c r="P2002">
        <f t="shared" ca="1" si="535"/>
        <v>0.73286771036257103</v>
      </c>
      <c r="Q2002">
        <f t="shared" ca="1" si="536"/>
        <v>5.8604773423249021</v>
      </c>
    </row>
    <row r="2003" spans="1:17" x14ac:dyDescent="0.2">
      <c r="A2003">
        <f t="shared" si="523"/>
        <v>1991</v>
      </c>
      <c r="B2003">
        <f t="shared" ca="1" si="524"/>
        <v>29.318624525965813</v>
      </c>
      <c r="C2003">
        <f t="shared" ca="1" si="525"/>
        <v>20.129517909292062</v>
      </c>
      <c r="E2003">
        <f t="shared" ca="1" si="537"/>
        <v>5.1819982831259881E-2</v>
      </c>
      <c r="F2003">
        <f t="shared" ca="1" si="538"/>
        <v>5.933895618785151E-2</v>
      </c>
      <c r="G2003">
        <f t="shared" ca="1" si="526"/>
        <v>0.88884106098088855</v>
      </c>
      <c r="H2003">
        <f t="shared" ca="1" si="527"/>
        <v>1</v>
      </c>
      <c r="I2003">
        <f t="shared" ca="1" si="528"/>
        <v>0.71509821827432007</v>
      </c>
      <c r="J2003">
        <f t="shared" ca="1" si="529"/>
        <v>-0.18019170028552978</v>
      </c>
      <c r="K2003">
        <f t="shared" ca="1" si="530"/>
        <v>4.9159280246977355</v>
      </c>
      <c r="L2003">
        <f t="shared" ca="1" si="531"/>
        <v>-0.18019170028552978</v>
      </c>
      <c r="M2003">
        <f t="shared" ca="1" si="532"/>
        <v>2.3760461896437461</v>
      </c>
      <c r="N2003">
        <f t="shared" ca="1" si="533"/>
        <v>17.482478861275379</v>
      </c>
      <c r="O2003">
        <f t="shared" ca="1" si="534"/>
        <v>4.9159280246977355</v>
      </c>
      <c r="P2003">
        <f t="shared" ca="1" si="535"/>
        <v>17.482478861275379</v>
      </c>
      <c r="Q2003">
        <f t="shared" ca="1" si="536"/>
        <v>812.05416931527088</v>
      </c>
    </row>
    <row r="2004" spans="1:17" x14ac:dyDescent="0.2">
      <c r="A2004">
        <f t="shared" si="523"/>
        <v>1992</v>
      </c>
      <c r="B2004">
        <f t="shared" ca="1" si="524"/>
        <v>15.546636372251283</v>
      </c>
      <c r="C2004">
        <f t="shared" ca="1" si="525"/>
        <v>10.369638554571898</v>
      </c>
      <c r="E2004">
        <f t="shared" ca="1" si="537"/>
        <v>0.72317447606795393</v>
      </c>
      <c r="F2004">
        <f t="shared" ca="1" si="538"/>
        <v>3.2264552330016308E-2</v>
      </c>
      <c r="G2004">
        <f t="shared" ca="1" si="526"/>
        <v>0.24456097160202978</v>
      </c>
      <c r="H2004">
        <f t="shared" ca="1" si="527"/>
        <v>1</v>
      </c>
      <c r="I2004">
        <f t="shared" ca="1" si="528"/>
        <v>139.26992627126933</v>
      </c>
      <c r="J2004">
        <f t="shared" ca="1" si="529"/>
        <v>-1.3673079825920402</v>
      </c>
      <c r="K2004">
        <f t="shared" ca="1" si="530"/>
        <v>18.876191842327348</v>
      </c>
      <c r="L2004">
        <f t="shared" ca="1" si="531"/>
        <v>-1.3673079825920402</v>
      </c>
      <c r="M2004">
        <f t="shared" ca="1" si="532"/>
        <v>0.70246770224563237</v>
      </c>
      <c r="N2004">
        <f t="shared" ca="1" si="533"/>
        <v>2.6154823578351629</v>
      </c>
      <c r="O2004">
        <f t="shared" ca="1" si="534"/>
        <v>18.876191842327348</v>
      </c>
      <c r="P2004">
        <f t="shared" ca="1" si="535"/>
        <v>2.6154823578351629</v>
      </c>
      <c r="Q2004">
        <f t="shared" ca="1" si="536"/>
        <v>61.476776082350675</v>
      </c>
    </row>
    <row r="2005" spans="1:17" x14ac:dyDescent="0.2">
      <c r="A2005">
        <f t="shared" ref="A2005:A2068" si="539">A2004+1</f>
        <v>1993</v>
      </c>
      <c r="B2005">
        <f t="shared" ref="B2005:B2068" ca="1" si="540">SUM(I2005:Q2005)^0.5</f>
        <v>15.655358457083471</v>
      </c>
      <c r="C2005">
        <f t="shared" ref="C2005:C2068" ca="1" si="541">E2005*C$2+F2005*C$3+G2005*C$4</f>
        <v>6.8880602762294938</v>
      </c>
      <c r="E2005">
        <f t="shared" ca="1" si="537"/>
        <v>0.95939507564436421</v>
      </c>
      <c r="F2005">
        <f t="shared" ca="1" si="538"/>
        <v>2.9215377506241303E-2</v>
      </c>
      <c r="G2005">
        <f t="shared" ref="G2005:G2068" ca="1" si="542">1-E2005-F2005</f>
        <v>1.1389546849394482E-2</v>
      </c>
      <c r="H2005">
        <f t="shared" ref="H2005:H2068" ca="1" si="543">SUM(E2005:G2005)</f>
        <v>1</v>
      </c>
      <c r="I2005">
        <f t="shared" ref="I2005:I2068" ca="1" si="544">E2005*E2005*B$2*B$2*B$7</f>
        <v>245.11288204474553</v>
      </c>
      <c r="J2005">
        <f t="shared" ref="J2005:J2068" ca="1" si="545">E2005*F2005*B$2*B$3*C$7</f>
        <v>-1.6425046337171314</v>
      </c>
      <c r="K2005">
        <f t="shared" ref="K2005:K2068" ca="1" si="546">E2005*G2005*B$2*B$4*D$7</f>
        <v>1.1662403739428313</v>
      </c>
      <c r="L2005">
        <f t="shared" ref="L2005:L2068" ca="1" si="547">J2005</f>
        <v>-1.6425046337171314</v>
      </c>
      <c r="M2005">
        <f t="shared" ref="M2005:M2068" ca="1" si="548">F2005*F2005*B$3*B$3*C$8</f>
        <v>0.57596763325516209</v>
      </c>
      <c r="N2005">
        <f t="shared" ref="N2005:N2068" ca="1" si="549">F2005*G2005*B$3*B$4*D$8</f>
        <v>0.11029528517854043</v>
      </c>
      <c r="O2005">
        <f t="shared" ref="O2005:O2068" ca="1" si="550">K2005</f>
        <v>1.1662403739428313</v>
      </c>
      <c r="P2005">
        <f t="shared" ref="P2005:P2068" ca="1" si="551">N2005</f>
        <v>0.11029528517854043</v>
      </c>
      <c r="Q2005">
        <f t="shared" ref="Q2005:Q2068" ca="1" si="552">G2005*G2005*B$4*B$4*D$9</f>
        <v>0.13333669096572792</v>
      </c>
    </row>
    <row r="2006" spans="1:17" x14ac:dyDescent="0.2">
      <c r="A2006">
        <f t="shared" si="539"/>
        <v>1994</v>
      </c>
      <c r="B2006">
        <f t="shared" ca="1" si="540"/>
        <v>15.326531149045186</v>
      </c>
      <c r="C2006">
        <f t="shared" ca="1" si="541"/>
        <v>7.4859809924024425</v>
      </c>
      <c r="E2006">
        <f t="shared" ca="1" si="537"/>
        <v>0.91755107008640291</v>
      </c>
      <c r="F2006">
        <f t="shared" ca="1" si="538"/>
        <v>3.2319745633988449E-2</v>
      </c>
      <c r="G2006">
        <f t="shared" ca="1" si="542"/>
        <v>5.0129184279608642E-2</v>
      </c>
      <c r="H2006">
        <f t="shared" ca="1" si="543"/>
        <v>1</v>
      </c>
      <c r="I2006">
        <f t="shared" ca="1" si="544"/>
        <v>224.19796100350806</v>
      </c>
      <c r="J2006">
        <f t="shared" ca="1" si="545"/>
        <v>-1.7377840074152462</v>
      </c>
      <c r="K2006">
        <f t="shared" ca="1" si="546"/>
        <v>4.9091355679918758</v>
      </c>
      <c r="L2006">
        <f t="shared" ca="1" si="547"/>
        <v>-1.7377840074152462</v>
      </c>
      <c r="M2006">
        <f t="shared" ca="1" si="548"/>
        <v>0.70487310835428874</v>
      </c>
      <c r="N2006">
        <f t="shared" ca="1" si="549"/>
        <v>0.53702879392511194</v>
      </c>
      <c r="O2006">
        <f t="shared" ca="1" si="550"/>
        <v>4.9091355679918758</v>
      </c>
      <c r="P2006">
        <f t="shared" ca="1" si="551"/>
        <v>0.53702879392511194</v>
      </c>
      <c r="Q2006">
        <f t="shared" ca="1" si="552"/>
        <v>2.5829622417865137</v>
      </c>
    </row>
    <row r="2007" spans="1:17" x14ac:dyDescent="0.2">
      <c r="A2007">
        <f t="shared" si="539"/>
        <v>1995</v>
      </c>
      <c r="B2007">
        <f t="shared" ca="1" si="540"/>
        <v>15.708417133271908</v>
      </c>
      <c r="C2007">
        <f t="shared" ca="1" si="541"/>
        <v>12.313535082623897</v>
      </c>
      <c r="E2007">
        <f t="shared" ca="1" si="537"/>
        <v>0.38447571245117595</v>
      </c>
      <c r="F2007">
        <f t="shared" ca="1" si="538"/>
        <v>0.45228297945686263</v>
      </c>
      <c r="G2007">
        <f t="shared" ca="1" si="542"/>
        <v>0.16324130809196141</v>
      </c>
      <c r="H2007">
        <f t="shared" ca="1" si="543"/>
        <v>1</v>
      </c>
      <c r="I2007">
        <f t="shared" ca="1" si="544"/>
        <v>39.364885013686717</v>
      </c>
      <c r="J2007">
        <f t="shared" ca="1" si="545"/>
        <v>-10.190060696314367</v>
      </c>
      <c r="K2007">
        <f t="shared" ca="1" si="546"/>
        <v>6.6985857059524729</v>
      </c>
      <c r="L2007">
        <f t="shared" ca="1" si="547"/>
        <v>-10.190060696314367</v>
      </c>
      <c r="M2007">
        <f t="shared" ca="1" si="548"/>
        <v>138.03701613810307</v>
      </c>
      <c r="N2007">
        <f t="shared" ca="1" si="549"/>
        <v>24.472554866746702</v>
      </c>
      <c r="O2007">
        <f t="shared" ca="1" si="550"/>
        <v>6.6985857059524729</v>
      </c>
      <c r="P2007">
        <f t="shared" ca="1" si="551"/>
        <v>24.472554866746702</v>
      </c>
      <c r="Q2007">
        <f t="shared" ca="1" si="552"/>
        <v>27.390307928311074</v>
      </c>
    </row>
    <row r="2008" spans="1:17" x14ac:dyDescent="0.2">
      <c r="A2008">
        <f t="shared" si="539"/>
        <v>1996</v>
      </c>
      <c r="B2008">
        <f t="shared" ca="1" si="540"/>
        <v>15.173760134942537</v>
      </c>
      <c r="C2008">
        <f t="shared" ca="1" si="541"/>
        <v>8.9000703994527441</v>
      </c>
      <c r="E2008">
        <f t="shared" ca="1" si="537"/>
        <v>0.82471574851454277</v>
      </c>
      <c r="F2008">
        <f t="shared" ca="1" si="538"/>
        <v>2.7269908761118927E-2</v>
      </c>
      <c r="G2008">
        <f t="shared" ca="1" si="542"/>
        <v>0.1480143427243383</v>
      </c>
      <c r="H2008">
        <f t="shared" ca="1" si="543"/>
        <v>1</v>
      </c>
      <c r="I2008">
        <f t="shared" ca="1" si="544"/>
        <v>181.12556033529646</v>
      </c>
      <c r="J2008">
        <f t="shared" ca="1" si="545"/>
        <v>-1.31790950044878</v>
      </c>
      <c r="K2008">
        <f t="shared" ca="1" si="546"/>
        <v>13.028434398934024</v>
      </c>
      <c r="L2008">
        <f t="shared" ca="1" si="547"/>
        <v>-1.31790950044878</v>
      </c>
      <c r="M2008">
        <f t="shared" ca="1" si="548"/>
        <v>0.50181361900706378</v>
      </c>
      <c r="N2008">
        <f t="shared" ca="1" si="549"/>
        <v>1.3379087252702391</v>
      </c>
      <c r="O2008">
        <f t="shared" ca="1" si="550"/>
        <v>13.028434398934024</v>
      </c>
      <c r="P2008">
        <f t="shared" ca="1" si="551"/>
        <v>1.3379087252702391</v>
      </c>
      <c r="Q2008">
        <f t="shared" ca="1" si="552"/>
        <v>22.51875543095689</v>
      </c>
    </row>
    <row r="2009" spans="1:17" x14ac:dyDescent="0.2">
      <c r="A2009">
        <f t="shared" si="539"/>
        <v>1997</v>
      </c>
      <c r="B2009">
        <f t="shared" ca="1" si="540"/>
        <v>15.502645492849704</v>
      </c>
      <c r="C2009">
        <f t="shared" ca="1" si="541"/>
        <v>9.1009891505955682</v>
      </c>
      <c r="E2009">
        <f t="shared" ca="1" si="537"/>
        <v>0.82133423982431208</v>
      </c>
      <c r="F2009">
        <f t="shared" ca="1" si="538"/>
        <v>6.7117670923366925E-3</v>
      </c>
      <c r="G2009">
        <f t="shared" ca="1" si="542"/>
        <v>0.17195399308335121</v>
      </c>
      <c r="H2009">
        <f t="shared" ca="1" si="543"/>
        <v>1</v>
      </c>
      <c r="I2009">
        <f t="shared" ca="1" si="544"/>
        <v>179.643299293122</v>
      </c>
      <c r="J2009">
        <f t="shared" ca="1" si="545"/>
        <v>-0.3230386015880044</v>
      </c>
      <c r="K2009">
        <f t="shared" ca="1" si="546"/>
        <v>15.073577398375821</v>
      </c>
      <c r="L2009">
        <f t="shared" ca="1" si="547"/>
        <v>-0.3230386015880044</v>
      </c>
      <c r="M2009">
        <f t="shared" ca="1" si="548"/>
        <v>3.0398267250196918E-2</v>
      </c>
      <c r="N2009">
        <f t="shared" ca="1" si="549"/>
        <v>0.38254994425157968</v>
      </c>
      <c r="O2009">
        <f t="shared" ca="1" si="550"/>
        <v>15.073577398375821</v>
      </c>
      <c r="P2009">
        <f t="shared" ca="1" si="551"/>
        <v>0.38254994425157968</v>
      </c>
      <c r="Q2009">
        <f t="shared" ca="1" si="552"/>
        <v>30.392142234522204</v>
      </c>
    </row>
    <row r="2010" spans="1:17" x14ac:dyDescent="0.2">
      <c r="A2010">
        <f t="shared" si="539"/>
        <v>1998</v>
      </c>
      <c r="B2010">
        <f t="shared" ca="1" si="540"/>
        <v>18.008738472052837</v>
      </c>
      <c r="C2010">
        <f t="shared" ca="1" si="541"/>
        <v>14.032056061134373</v>
      </c>
      <c r="E2010">
        <f t="shared" ca="1" si="537"/>
        <v>0.41123165114235372</v>
      </c>
      <c r="F2010">
        <f t="shared" ca="1" si="538"/>
        <v>0.1638192427619154</v>
      </c>
      <c r="G2010">
        <f t="shared" ca="1" si="542"/>
        <v>0.42494910609573089</v>
      </c>
      <c r="H2010">
        <f t="shared" ca="1" si="543"/>
        <v>1</v>
      </c>
      <c r="I2010">
        <f t="shared" ca="1" si="544"/>
        <v>45.034384701007276</v>
      </c>
      <c r="J2010">
        <f t="shared" ca="1" si="545"/>
        <v>-3.9477447406265314</v>
      </c>
      <c r="K2010">
        <f t="shared" ca="1" si="546"/>
        <v>18.651235050762526</v>
      </c>
      <c r="L2010">
        <f t="shared" ca="1" si="547"/>
        <v>-3.9477447406265314</v>
      </c>
      <c r="M2010">
        <f t="shared" ca="1" si="548"/>
        <v>18.109435053024153</v>
      </c>
      <c r="N2010">
        <f t="shared" ca="1" si="549"/>
        <v>23.074953488515522</v>
      </c>
      <c r="O2010">
        <f t="shared" ca="1" si="550"/>
        <v>18.651235050762526</v>
      </c>
      <c r="P2010">
        <f t="shared" ca="1" si="551"/>
        <v>23.074953488515522</v>
      </c>
      <c r="Q2010">
        <f t="shared" ca="1" si="552"/>
        <v>185.61395400346152</v>
      </c>
    </row>
    <row r="2011" spans="1:17" x14ac:dyDescent="0.2">
      <c r="A2011">
        <f t="shared" si="539"/>
        <v>1999</v>
      </c>
      <c r="B2011">
        <f t="shared" ca="1" si="540"/>
        <v>16.187297005977644</v>
      </c>
      <c r="C2011">
        <f t="shared" ca="1" si="541"/>
        <v>6.5928426934183548</v>
      </c>
      <c r="E2011">
        <f t="shared" ca="1" si="537"/>
        <v>0.99137832062799724</v>
      </c>
      <c r="F2011">
        <f t="shared" ca="1" si="538"/>
        <v>4.7789387181389883E-3</v>
      </c>
      <c r="G2011">
        <f t="shared" ca="1" si="542"/>
        <v>3.8427406538637668E-3</v>
      </c>
      <c r="H2011">
        <f t="shared" ca="1" si="543"/>
        <v>1</v>
      </c>
      <c r="I2011">
        <f t="shared" ca="1" si="544"/>
        <v>261.72788853895941</v>
      </c>
      <c r="J2011">
        <f t="shared" ca="1" si="545"/>
        <v>-0.27763134370928283</v>
      </c>
      <c r="K2011">
        <f t="shared" ca="1" si="546"/>
        <v>0.40659743474497673</v>
      </c>
      <c r="L2011">
        <f t="shared" ca="1" si="547"/>
        <v>-0.27763134370928283</v>
      </c>
      <c r="M2011">
        <f t="shared" ca="1" si="548"/>
        <v>1.5411254657361999E-2</v>
      </c>
      <c r="N2011">
        <f t="shared" ca="1" si="549"/>
        <v>6.0871154193367855E-3</v>
      </c>
      <c r="O2011">
        <f t="shared" ca="1" si="550"/>
        <v>0.40659743474497673</v>
      </c>
      <c r="P2011">
        <f t="shared" ca="1" si="551"/>
        <v>6.0871154193367855E-3</v>
      </c>
      <c r="Q2011">
        <f t="shared" ca="1" si="552"/>
        <v>1.5178153205946282E-2</v>
      </c>
    </row>
    <row r="2012" spans="1:17" x14ac:dyDescent="0.2">
      <c r="A2012">
        <f t="shared" si="539"/>
        <v>2000</v>
      </c>
      <c r="B2012">
        <f t="shared" ca="1" si="540"/>
        <v>15.270035017061373</v>
      </c>
      <c r="C2012">
        <f t="shared" ca="1" si="541"/>
        <v>8.8596188712809365</v>
      </c>
      <c r="E2012">
        <f t="shared" ca="1" si="537"/>
        <v>0.83074513255466587</v>
      </c>
      <c r="F2012">
        <f t="shared" ca="1" si="538"/>
        <v>2.0590226703389253E-2</v>
      </c>
      <c r="G2012">
        <f t="shared" ca="1" si="542"/>
        <v>0.14866464074194488</v>
      </c>
      <c r="H2012">
        <f t="shared" ca="1" si="543"/>
        <v>1</v>
      </c>
      <c r="I2012">
        <f t="shared" ca="1" si="544"/>
        <v>183.78360966260865</v>
      </c>
      <c r="J2012">
        <f t="shared" ca="1" si="545"/>
        <v>-1.0023665138654108</v>
      </c>
      <c r="K2012">
        <f t="shared" ca="1" si="546"/>
        <v>13.181342138630404</v>
      </c>
      <c r="L2012">
        <f t="shared" ca="1" si="547"/>
        <v>-1.0023665138654108</v>
      </c>
      <c r="M2012">
        <f t="shared" ca="1" si="548"/>
        <v>0.28608647760831118</v>
      </c>
      <c r="N2012">
        <f t="shared" ca="1" si="549"/>
        <v>1.0146302687977606</v>
      </c>
      <c r="O2012">
        <f t="shared" ca="1" si="550"/>
        <v>13.181342138630404</v>
      </c>
      <c r="P2012">
        <f t="shared" ca="1" si="551"/>
        <v>1.0146302687977606</v>
      </c>
      <c r="Q2012">
        <f t="shared" ca="1" si="552"/>
        <v>22.717061494938022</v>
      </c>
    </row>
    <row r="2013" spans="1:17" x14ac:dyDescent="0.2">
      <c r="A2013">
        <f t="shared" si="539"/>
        <v>2001</v>
      </c>
      <c r="B2013">
        <f t="shared" ca="1" si="540"/>
        <v>15.248328800448858</v>
      </c>
      <c r="C2013">
        <f t="shared" ca="1" si="541"/>
        <v>10.258435432197411</v>
      </c>
      <c r="E2013">
        <f t="shared" ca="1" si="537"/>
        <v>0.72200788538103544</v>
      </c>
      <c r="F2013">
        <f t="shared" ca="1" si="538"/>
        <v>4.9788309270531364E-2</v>
      </c>
      <c r="G2013">
        <f t="shared" ca="1" si="542"/>
        <v>0.22820380534843321</v>
      </c>
      <c r="H2013">
        <f t="shared" ca="1" si="543"/>
        <v>1</v>
      </c>
      <c r="I2013">
        <f t="shared" ca="1" si="544"/>
        <v>138.82096143890263</v>
      </c>
      <c r="J2013">
        <f t="shared" ca="1" si="545"/>
        <v>-2.1065265409364429</v>
      </c>
      <c r="K2013">
        <f t="shared" ca="1" si="546"/>
        <v>17.585266916649623</v>
      </c>
      <c r="L2013">
        <f t="shared" ca="1" si="547"/>
        <v>-2.1065265409364429</v>
      </c>
      <c r="M2013">
        <f t="shared" ca="1" si="548"/>
        <v>1.6727453493641999</v>
      </c>
      <c r="N2013">
        <f t="shared" ca="1" si="549"/>
        <v>3.766077569294302</v>
      </c>
      <c r="O2013">
        <f t="shared" ca="1" si="550"/>
        <v>17.585266916649623</v>
      </c>
      <c r="P2013">
        <f t="shared" ca="1" si="551"/>
        <v>3.766077569294302</v>
      </c>
      <c r="Q2013">
        <f t="shared" ca="1" si="552"/>
        <v>53.528188528316335</v>
      </c>
    </row>
    <row r="2014" spans="1:17" x14ac:dyDescent="0.2">
      <c r="A2014">
        <f t="shared" si="539"/>
        <v>2002</v>
      </c>
      <c r="B2014">
        <f t="shared" ca="1" si="540"/>
        <v>14.195921794968193</v>
      </c>
      <c r="C2014">
        <f t="shared" ca="1" si="541"/>
        <v>8.0013884004465332</v>
      </c>
      <c r="E2014">
        <f t="shared" ca="1" si="537"/>
        <v>0.84547051651568161</v>
      </c>
      <c r="F2014">
        <f t="shared" ca="1" si="538"/>
        <v>0.1078362188051168</v>
      </c>
      <c r="G2014">
        <f t="shared" ca="1" si="542"/>
        <v>4.6693264679201582E-2</v>
      </c>
      <c r="H2014">
        <f t="shared" ca="1" si="543"/>
        <v>1</v>
      </c>
      <c r="I2014">
        <f t="shared" ca="1" si="544"/>
        <v>190.35667100136925</v>
      </c>
      <c r="J2014">
        <f t="shared" ca="1" si="545"/>
        <v>-5.3426993356784456</v>
      </c>
      <c r="K2014">
        <f t="shared" ca="1" si="546"/>
        <v>4.2134403401763061</v>
      </c>
      <c r="L2014">
        <f t="shared" ca="1" si="547"/>
        <v>-5.3426993356784456</v>
      </c>
      <c r="M2014">
        <f t="shared" ca="1" si="548"/>
        <v>7.8470130781576568</v>
      </c>
      <c r="N2014">
        <f t="shared" ca="1" si="549"/>
        <v>1.6690059741656491</v>
      </c>
      <c r="O2014">
        <f t="shared" ca="1" si="550"/>
        <v>4.2134403401763061</v>
      </c>
      <c r="P2014">
        <f t="shared" ca="1" si="551"/>
        <v>1.6690059741656491</v>
      </c>
      <c r="Q2014">
        <f t="shared" ca="1" si="552"/>
        <v>2.2410175719990417</v>
      </c>
    </row>
    <row r="2015" spans="1:17" x14ac:dyDescent="0.2">
      <c r="A2015">
        <f t="shared" si="539"/>
        <v>2003</v>
      </c>
      <c r="B2015">
        <f t="shared" ca="1" si="540"/>
        <v>17.916369800863453</v>
      </c>
      <c r="C2015">
        <f t="shared" ca="1" si="541"/>
        <v>12.84699004568207</v>
      </c>
      <c r="E2015">
        <f t="shared" ca="1" si="537"/>
        <v>0.56522984846660274</v>
      </c>
      <c r="F2015">
        <f t="shared" ca="1" si="538"/>
        <v>1.3922800281361883E-2</v>
      </c>
      <c r="G2015">
        <f t="shared" ca="1" si="542"/>
        <v>0.42084735125203537</v>
      </c>
      <c r="H2015">
        <f t="shared" ca="1" si="543"/>
        <v>1</v>
      </c>
      <c r="I2015">
        <f t="shared" ca="1" si="544"/>
        <v>85.078797339435226</v>
      </c>
      <c r="J2015">
        <f t="shared" ca="1" si="545"/>
        <v>-0.46115752238532615</v>
      </c>
      <c r="K2015">
        <f t="shared" ca="1" si="546"/>
        <v>25.388312059050627</v>
      </c>
      <c r="L2015">
        <f t="shared" ca="1" si="547"/>
        <v>-0.46115752238532615</v>
      </c>
      <c r="M2015">
        <f t="shared" ca="1" si="548"/>
        <v>0.13080617930688115</v>
      </c>
      <c r="N2015">
        <f t="shared" ca="1" si="549"/>
        <v>1.9421831934377336</v>
      </c>
      <c r="O2015">
        <f t="shared" ca="1" si="550"/>
        <v>25.388312059050627</v>
      </c>
      <c r="P2015">
        <f t="shared" ca="1" si="551"/>
        <v>1.9421831934377336</v>
      </c>
      <c r="Q2015">
        <f t="shared" ca="1" si="552"/>
        <v>182.04802786234376</v>
      </c>
    </row>
    <row r="2016" spans="1:17" x14ac:dyDescent="0.2">
      <c r="A2016">
        <f t="shared" si="539"/>
        <v>2004</v>
      </c>
      <c r="B2016">
        <f t="shared" ca="1" si="540"/>
        <v>20.653552714414136</v>
      </c>
      <c r="C2016">
        <f t="shared" ca="1" si="541"/>
        <v>13.522124902288798</v>
      </c>
      <c r="E2016">
        <f t="shared" ca="1" si="537"/>
        <v>0.15935737674205153</v>
      </c>
      <c r="F2016">
        <f t="shared" ca="1" si="538"/>
        <v>0.74282827400510498</v>
      </c>
      <c r="G2016">
        <f t="shared" ca="1" si="542"/>
        <v>9.7814349252843491E-2</v>
      </c>
      <c r="H2016">
        <f t="shared" ca="1" si="543"/>
        <v>1</v>
      </c>
      <c r="I2016">
        <f t="shared" ca="1" si="544"/>
        <v>6.7626281889373994</v>
      </c>
      <c r="J2016">
        <f t="shared" ca="1" si="545"/>
        <v>-6.9367846757553737</v>
      </c>
      <c r="K2016">
        <f t="shared" ca="1" si="546"/>
        <v>1.6636381992374258</v>
      </c>
      <c r="L2016">
        <f t="shared" ca="1" si="547"/>
        <v>-6.9367846757553737</v>
      </c>
      <c r="M2016">
        <f t="shared" ca="1" si="548"/>
        <v>372.35048637751498</v>
      </c>
      <c r="N2016">
        <f t="shared" ca="1" si="549"/>
        <v>24.084076383206288</v>
      </c>
      <c r="O2016">
        <f t="shared" ca="1" si="550"/>
        <v>1.6636381992374258</v>
      </c>
      <c r="P2016">
        <f t="shared" ca="1" si="551"/>
        <v>24.084076383206288</v>
      </c>
      <c r="Q2016">
        <f t="shared" ca="1" si="552"/>
        <v>9.8342653472544761</v>
      </c>
    </row>
    <row r="2017" spans="1:17" x14ac:dyDescent="0.2">
      <c r="A2017">
        <f t="shared" si="539"/>
        <v>2005</v>
      </c>
      <c r="B2017">
        <f t="shared" ca="1" si="540"/>
        <v>24.685694354287818</v>
      </c>
      <c r="C2017">
        <f t="shared" ca="1" si="541"/>
        <v>14.719716404684673</v>
      </c>
      <c r="E2017">
        <f t="shared" ca="1" si="537"/>
        <v>4.3536185399170035E-3</v>
      </c>
      <c r="F2017">
        <f t="shared" ca="1" si="538"/>
        <v>0.89305067095089419</v>
      </c>
      <c r="G2017">
        <f t="shared" ca="1" si="542"/>
        <v>0.10259571050918881</v>
      </c>
      <c r="H2017">
        <f t="shared" ca="1" si="543"/>
        <v>1</v>
      </c>
      <c r="I2017">
        <f t="shared" ca="1" si="544"/>
        <v>5.0474487063523433E-3</v>
      </c>
      <c r="J2017">
        <f t="shared" ca="1" si="545"/>
        <v>-0.22783691474683596</v>
      </c>
      <c r="K2017">
        <f t="shared" ca="1" si="546"/>
        <v>4.767203805786583E-2</v>
      </c>
      <c r="L2017">
        <f t="shared" ca="1" si="547"/>
        <v>-0.22783691474683596</v>
      </c>
      <c r="M2017">
        <f t="shared" ca="1" si="548"/>
        <v>538.17965519776635</v>
      </c>
      <c r="N2017">
        <f t="shared" ca="1" si="549"/>
        <v>30.369965930581262</v>
      </c>
      <c r="O2017">
        <f t="shared" ca="1" si="550"/>
        <v>4.767203805786583E-2</v>
      </c>
      <c r="P2017">
        <f t="shared" ca="1" si="551"/>
        <v>30.369965930581262</v>
      </c>
      <c r="Q2017">
        <f t="shared" ca="1" si="552"/>
        <v>10.819200999060076</v>
      </c>
    </row>
    <row r="2018" spans="1:17" x14ac:dyDescent="0.2">
      <c r="A2018">
        <f t="shared" si="539"/>
        <v>2006</v>
      </c>
      <c r="B2018">
        <f t="shared" ca="1" si="540"/>
        <v>21.361623325116184</v>
      </c>
      <c r="C2018">
        <f t="shared" ca="1" si="541"/>
        <v>12.800126285347078</v>
      </c>
      <c r="E2018">
        <f t="shared" ca="1" si="537"/>
        <v>0.16662072600815359</v>
      </c>
      <c r="F2018">
        <f t="shared" ca="1" si="538"/>
        <v>0.82659085620890582</v>
      </c>
      <c r="G2018">
        <f t="shared" ca="1" si="542"/>
        <v>6.7884177829405923E-3</v>
      </c>
      <c r="H2018">
        <f t="shared" ca="1" si="543"/>
        <v>1</v>
      </c>
      <c r="I2018">
        <f t="shared" ca="1" si="544"/>
        <v>7.3931447851394401</v>
      </c>
      <c r="J2018">
        <f t="shared" ca="1" si="545"/>
        <v>-8.0708120783912296</v>
      </c>
      <c r="K2018">
        <f t="shared" ca="1" si="546"/>
        <v>0.12072069490900952</v>
      </c>
      <c r="L2018">
        <f t="shared" ca="1" si="547"/>
        <v>-8.0708120783912296</v>
      </c>
      <c r="M2018">
        <f t="shared" ca="1" si="548"/>
        <v>461.05874891980244</v>
      </c>
      <c r="N2018">
        <f t="shared" ca="1" si="549"/>
        <v>1.8599366806377728</v>
      </c>
      <c r="O2018">
        <f t="shared" ca="1" si="550"/>
        <v>0.12072069490900952</v>
      </c>
      <c r="P2018">
        <f t="shared" ca="1" si="551"/>
        <v>1.8599366806377728</v>
      </c>
      <c r="Q2018">
        <f t="shared" ca="1" si="552"/>
        <v>4.7366784894825452E-2</v>
      </c>
    </row>
    <row r="2019" spans="1:17" x14ac:dyDescent="0.2">
      <c r="A2019">
        <f t="shared" si="539"/>
        <v>2007</v>
      </c>
      <c r="B2019">
        <f t="shared" ca="1" si="540"/>
        <v>15.870400102964432</v>
      </c>
      <c r="C2019">
        <f t="shared" ca="1" si="541"/>
        <v>7.3200293489458907</v>
      </c>
      <c r="E2019">
        <f t="shared" ca="1" si="537"/>
        <v>0.94462571675328677</v>
      </c>
      <c r="F2019">
        <f t="shared" ca="1" si="538"/>
        <v>1.8488898368479974E-4</v>
      </c>
      <c r="G2019">
        <f t="shared" ca="1" si="542"/>
        <v>5.5189394263028428E-2</v>
      </c>
      <c r="H2019">
        <f t="shared" ca="1" si="543"/>
        <v>1</v>
      </c>
      <c r="I2019">
        <f t="shared" ca="1" si="544"/>
        <v>237.62421542736729</v>
      </c>
      <c r="J2019">
        <f t="shared" ca="1" si="545"/>
        <v>-1.0234542079756185E-2</v>
      </c>
      <c r="K2019">
        <f t="shared" ca="1" si="546"/>
        <v>5.5641590281964648</v>
      </c>
      <c r="L2019">
        <f t="shared" ca="1" si="547"/>
        <v>-1.0234542079756185E-2</v>
      </c>
      <c r="M2019">
        <f t="shared" ca="1" si="548"/>
        <v>2.3067320207141145E-5</v>
      </c>
      <c r="N2019">
        <f t="shared" ca="1" si="549"/>
        <v>3.3822496678670407E-3</v>
      </c>
      <c r="O2019">
        <f t="shared" ca="1" si="550"/>
        <v>5.5641590281964648</v>
      </c>
      <c r="P2019">
        <f t="shared" ca="1" si="551"/>
        <v>3.3822496678670407E-3</v>
      </c>
      <c r="Q2019">
        <f t="shared" ca="1" si="552"/>
        <v>3.1307474619168048</v>
      </c>
    </row>
    <row r="2020" spans="1:17" x14ac:dyDescent="0.2">
      <c r="A2020">
        <f t="shared" si="539"/>
        <v>2008</v>
      </c>
      <c r="B2020">
        <f t="shared" ca="1" si="540"/>
        <v>14.619559370000315</v>
      </c>
      <c r="C2020">
        <f t="shared" ca="1" si="541"/>
        <v>11.719778486317125</v>
      </c>
      <c r="E2020">
        <f t="shared" ca="1" si="537"/>
        <v>0.4700851186049011</v>
      </c>
      <c r="F2020">
        <f t="shared" ca="1" si="538"/>
        <v>0.36008530741502381</v>
      </c>
      <c r="G2020">
        <f t="shared" ca="1" si="542"/>
        <v>0.16982957398007509</v>
      </c>
      <c r="H2020">
        <f t="shared" ca="1" si="543"/>
        <v>1</v>
      </c>
      <c r="I2020">
        <f t="shared" ca="1" si="544"/>
        <v>58.846978988806669</v>
      </c>
      <c r="J2020">
        <f t="shared" ca="1" si="545"/>
        <v>-9.9192656244227226</v>
      </c>
      <c r="K2020">
        <f t="shared" ca="1" si="546"/>
        <v>8.5206743024812273</v>
      </c>
      <c r="L2020">
        <f t="shared" ca="1" si="547"/>
        <v>-9.9192656244227226</v>
      </c>
      <c r="M2020">
        <f t="shared" ca="1" si="548"/>
        <v>87.49553203019299</v>
      </c>
      <c r="N2020">
        <f t="shared" ca="1" si="549"/>
        <v>20.270185426634452</v>
      </c>
      <c r="O2020">
        <f t="shared" ca="1" si="550"/>
        <v>8.5206743024812273</v>
      </c>
      <c r="P2020">
        <f t="shared" ca="1" si="551"/>
        <v>20.270185426634452</v>
      </c>
      <c r="Q2020">
        <f t="shared" ca="1" si="552"/>
        <v>29.645816944578456</v>
      </c>
    </row>
    <row r="2021" spans="1:17" x14ac:dyDescent="0.2">
      <c r="A2021">
        <f t="shared" si="539"/>
        <v>2009</v>
      </c>
      <c r="B2021">
        <f t="shared" ca="1" si="540"/>
        <v>16.638915388824387</v>
      </c>
      <c r="C2021">
        <f t="shared" ca="1" si="541"/>
        <v>13.015610781838907</v>
      </c>
      <c r="E2021">
        <f t="shared" ca="1" si="537"/>
        <v>0.3316019666553236</v>
      </c>
      <c r="F2021">
        <f t="shared" ca="1" si="538"/>
        <v>0.46349455174188081</v>
      </c>
      <c r="G2021">
        <f t="shared" ca="1" si="542"/>
        <v>0.20490348160279559</v>
      </c>
      <c r="H2021">
        <f t="shared" ca="1" si="543"/>
        <v>1</v>
      </c>
      <c r="I2021">
        <f t="shared" ca="1" si="544"/>
        <v>29.282311860341345</v>
      </c>
      <c r="J2021">
        <f t="shared" ca="1" si="545"/>
        <v>-9.0065683066498305</v>
      </c>
      <c r="K2021">
        <f t="shared" ca="1" si="546"/>
        <v>7.2518794672557254</v>
      </c>
      <c r="L2021">
        <f t="shared" ca="1" si="547"/>
        <v>-9.0065683066498305</v>
      </c>
      <c r="M2021">
        <f t="shared" ca="1" si="548"/>
        <v>144.96539421882588</v>
      </c>
      <c r="N2021">
        <f t="shared" ca="1" si="549"/>
        <v>31.479872985862361</v>
      </c>
      <c r="O2021">
        <f t="shared" ca="1" si="550"/>
        <v>7.2518794672557254</v>
      </c>
      <c r="P2021">
        <f t="shared" ca="1" si="551"/>
        <v>31.479872985862361</v>
      </c>
      <c r="Q2021">
        <f t="shared" ca="1" si="552"/>
        <v>43.155430944353306</v>
      </c>
    </row>
    <row r="2022" spans="1:17" x14ac:dyDescent="0.2">
      <c r="A2022">
        <f t="shared" si="539"/>
        <v>2010</v>
      </c>
      <c r="B2022">
        <f t="shared" ca="1" si="540"/>
        <v>19.050593654682142</v>
      </c>
      <c r="C2022">
        <f t="shared" ca="1" si="541"/>
        <v>14.484396595603155</v>
      </c>
      <c r="E2022">
        <f t="shared" ca="1" si="537"/>
        <v>0.20948129384470215</v>
      </c>
      <c r="F2022">
        <f t="shared" ca="1" si="538"/>
        <v>0.51022239259551294</v>
      </c>
      <c r="G2022">
        <f t="shared" ca="1" si="542"/>
        <v>0.2802963135597849</v>
      </c>
      <c r="H2022">
        <f t="shared" ca="1" si="543"/>
        <v>1</v>
      </c>
      <c r="I2022">
        <f t="shared" ca="1" si="544"/>
        <v>11.685886440987476</v>
      </c>
      <c r="J2022">
        <f t="shared" ca="1" si="545"/>
        <v>-6.2632879512376309</v>
      </c>
      <c r="K2022">
        <f t="shared" ca="1" si="546"/>
        <v>6.2668135732650869</v>
      </c>
      <c r="L2022">
        <f t="shared" ca="1" si="547"/>
        <v>-6.2632879512376309</v>
      </c>
      <c r="M2022">
        <f t="shared" ca="1" si="548"/>
        <v>175.66858530849439</v>
      </c>
      <c r="N2022">
        <f t="shared" ca="1" si="549"/>
        <v>47.404099510896906</v>
      </c>
      <c r="O2022">
        <f t="shared" ca="1" si="550"/>
        <v>6.2668135732650869</v>
      </c>
      <c r="P2022">
        <f t="shared" ca="1" si="551"/>
        <v>47.404099510896906</v>
      </c>
      <c r="Q2022">
        <f t="shared" ca="1" si="552"/>
        <v>80.755396580484955</v>
      </c>
    </row>
    <row r="2023" spans="1:17" x14ac:dyDescent="0.2">
      <c r="A2023">
        <f t="shared" si="539"/>
        <v>2011</v>
      </c>
      <c r="B2023">
        <f t="shared" ca="1" si="540"/>
        <v>21.259693876797996</v>
      </c>
      <c r="C2023">
        <f t="shared" ca="1" si="541"/>
        <v>15.673038276120611</v>
      </c>
      <c r="E2023">
        <f t="shared" ca="1" si="537"/>
        <v>0.10886319074756212</v>
      </c>
      <c r="F2023">
        <f t="shared" ca="1" si="538"/>
        <v>0.55165787197143878</v>
      </c>
      <c r="G2023">
        <f t="shared" ca="1" si="542"/>
        <v>0.33947893728099909</v>
      </c>
      <c r="H2023">
        <f t="shared" ca="1" si="543"/>
        <v>1</v>
      </c>
      <c r="I2023">
        <f t="shared" ca="1" si="544"/>
        <v>3.1559730420207872</v>
      </c>
      <c r="J2023">
        <f t="shared" ca="1" si="545"/>
        <v>-3.5192368380279073</v>
      </c>
      <c r="K2023">
        <f t="shared" ca="1" si="546"/>
        <v>3.9443735236646122</v>
      </c>
      <c r="L2023">
        <f t="shared" ca="1" si="547"/>
        <v>-3.5192368380279073</v>
      </c>
      <c r="M2023">
        <f t="shared" ca="1" si="548"/>
        <v>205.35945992139642</v>
      </c>
      <c r="N2023">
        <f t="shared" ca="1" si="549"/>
        <v>62.075704050770618</v>
      </c>
      <c r="O2023">
        <f t="shared" ca="1" si="550"/>
        <v>3.9443735236646122</v>
      </c>
      <c r="P2023">
        <f t="shared" ca="1" si="551"/>
        <v>62.075704050770618</v>
      </c>
      <c r="Q2023">
        <f t="shared" ca="1" si="552"/>
        <v>118.45746929893036</v>
      </c>
    </row>
    <row r="2024" spans="1:17" x14ac:dyDescent="0.2">
      <c r="A2024">
        <f t="shared" si="539"/>
        <v>2012</v>
      </c>
      <c r="B2024">
        <f t="shared" ca="1" si="540"/>
        <v>25.388972645805506</v>
      </c>
      <c r="C2024">
        <f t="shared" ca="1" si="541"/>
        <v>18.536096822098198</v>
      </c>
      <c r="E2024">
        <f t="shared" ca="1" si="537"/>
        <v>2.0656725706848511E-2</v>
      </c>
      <c r="F2024">
        <f t="shared" ca="1" si="538"/>
        <v>0.33965841998866553</v>
      </c>
      <c r="G2024">
        <f t="shared" ca="1" si="542"/>
        <v>0.63968485430448596</v>
      </c>
      <c r="H2024">
        <f t="shared" ca="1" si="543"/>
        <v>1</v>
      </c>
      <c r="I2024">
        <f t="shared" ca="1" si="544"/>
        <v>0.11363029439792005</v>
      </c>
      <c r="J2024">
        <f t="shared" ca="1" si="545"/>
        <v>-0.41115112580162655</v>
      </c>
      <c r="K2024">
        <f t="shared" ca="1" si="546"/>
        <v>1.4103006063534127</v>
      </c>
      <c r="L2024">
        <f t="shared" ca="1" si="547"/>
        <v>-0.41115112580162655</v>
      </c>
      <c r="M2024">
        <f t="shared" ca="1" si="548"/>
        <v>77.850219963253934</v>
      </c>
      <c r="N2024">
        <f t="shared" ca="1" si="549"/>
        <v>72.01906078336016</v>
      </c>
      <c r="O2024">
        <f t="shared" ca="1" si="550"/>
        <v>1.4103006063534127</v>
      </c>
      <c r="P2024">
        <f t="shared" ca="1" si="551"/>
        <v>72.01906078336016</v>
      </c>
      <c r="Q2024">
        <f t="shared" ca="1" si="552"/>
        <v>420.59966122398453</v>
      </c>
    </row>
    <row r="2025" spans="1:17" x14ac:dyDescent="0.2">
      <c r="A2025">
        <f t="shared" si="539"/>
        <v>2013</v>
      </c>
      <c r="B2025">
        <f t="shared" ca="1" si="540"/>
        <v>16.983858950759934</v>
      </c>
      <c r="C2025">
        <f t="shared" ca="1" si="541"/>
        <v>11.979530414837468</v>
      </c>
      <c r="E2025">
        <f t="shared" ca="1" si="537"/>
        <v>0.32978068459391685</v>
      </c>
      <c r="F2025">
        <f t="shared" ca="1" si="538"/>
        <v>0.60846219504810439</v>
      </c>
      <c r="G2025">
        <f t="shared" ca="1" si="542"/>
        <v>6.1757120357978756E-2</v>
      </c>
      <c r="H2025">
        <f t="shared" ca="1" si="543"/>
        <v>1</v>
      </c>
      <c r="I2025">
        <f t="shared" ca="1" si="544"/>
        <v>28.961536371687206</v>
      </c>
      <c r="J2025">
        <f t="shared" ca="1" si="545"/>
        <v>-11.758622043023399</v>
      </c>
      <c r="K2025">
        <f t="shared" ca="1" si="546"/>
        <v>2.1736839282707106</v>
      </c>
      <c r="L2025">
        <f t="shared" ca="1" si="547"/>
        <v>-11.758622043023399</v>
      </c>
      <c r="M2025">
        <f t="shared" ca="1" si="548"/>
        <v>249.82866864330074</v>
      </c>
      <c r="N2025">
        <f t="shared" ca="1" si="549"/>
        <v>12.455456155443548</v>
      </c>
      <c r="O2025">
        <f t="shared" ca="1" si="550"/>
        <v>2.1736839282707106</v>
      </c>
      <c r="P2025">
        <f t="shared" ca="1" si="551"/>
        <v>12.455456155443548</v>
      </c>
      <c r="Q2025">
        <f t="shared" ca="1" si="552"/>
        <v>3.9202237629386949</v>
      </c>
    </row>
    <row r="2026" spans="1:17" x14ac:dyDescent="0.2">
      <c r="A2026">
        <f t="shared" si="539"/>
        <v>2014</v>
      </c>
      <c r="B2026">
        <f t="shared" ca="1" si="540"/>
        <v>15.619727250643402</v>
      </c>
      <c r="C2026">
        <f t="shared" ca="1" si="541"/>
        <v>7.1307815078957857</v>
      </c>
      <c r="E2026">
        <f t="shared" ca="1" si="537"/>
        <v>0.94622340192009857</v>
      </c>
      <c r="F2026">
        <f t="shared" ca="1" si="538"/>
        <v>2.2759731403102584E-2</v>
      </c>
      <c r="G2026">
        <f t="shared" ca="1" si="542"/>
        <v>3.1016866676798843E-2</v>
      </c>
      <c r="H2026">
        <f t="shared" ca="1" si="543"/>
        <v>1</v>
      </c>
      <c r="I2026">
        <f t="shared" ca="1" si="544"/>
        <v>238.42870282467342</v>
      </c>
      <c r="J2026">
        <f t="shared" ca="1" si="545"/>
        <v>-1.2619973218368417</v>
      </c>
      <c r="K2026">
        <f t="shared" ca="1" si="546"/>
        <v>3.1323894302515538</v>
      </c>
      <c r="L2026">
        <f t="shared" ca="1" si="547"/>
        <v>-1.2619973218368417</v>
      </c>
      <c r="M2026">
        <f t="shared" ca="1" si="548"/>
        <v>0.34955002606571911</v>
      </c>
      <c r="N2026">
        <f t="shared" ca="1" si="549"/>
        <v>0.23399364138160095</v>
      </c>
      <c r="O2026">
        <f t="shared" ca="1" si="550"/>
        <v>3.1323894302515538</v>
      </c>
      <c r="P2026">
        <f t="shared" ca="1" si="551"/>
        <v>0.23399364138160095</v>
      </c>
      <c r="Q2026">
        <f t="shared" ca="1" si="552"/>
        <v>0.98885503416035148</v>
      </c>
    </row>
    <row r="2027" spans="1:17" x14ac:dyDescent="0.2">
      <c r="A2027">
        <f t="shared" si="539"/>
        <v>2015</v>
      </c>
      <c r="B2027">
        <f t="shared" ca="1" si="540"/>
        <v>16.740149927284516</v>
      </c>
      <c r="C2027">
        <f t="shared" ca="1" si="541"/>
        <v>12.951512587886892</v>
      </c>
      <c r="E2027">
        <f t="shared" ca="1" si="537"/>
        <v>0.49773442139160218</v>
      </c>
      <c r="F2027">
        <f t="shared" ca="1" si="538"/>
        <v>0.13619456747331932</v>
      </c>
      <c r="G2027">
        <f t="shared" ca="1" si="542"/>
        <v>0.36607101113507851</v>
      </c>
      <c r="H2027">
        <f t="shared" ca="1" si="543"/>
        <v>1</v>
      </c>
      <c r="I2027">
        <f t="shared" ca="1" si="544"/>
        <v>65.973043293588205</v>
      </c>
      <c r="J2027">
        <f t="shared" ca="1" si="545"/>
        <v>-3.9724192403475103</v>
      </c>
      <c r="K2027">
        <f t="shared" ca="1" si="546"/>
        <v>19.44675561530121</v>
      </c>
      <c r="L2027">
        <f t="shared" ca="1" si="547"/>
        <v>-3.9724192403475103</v>
      </c>
      <c r="M2027">
        <f t="shared" ca="1" si="548"/>
        <v>12.516838349198208</v>
      </c>
      <c r="N2027">
        <f t="shared" ca="1" si="549"/>
        <v>16.525862073876773</v>
      </c>
      <c r="O2027">
        <f t="shared" ca="1" si="550"/>
        <v>19.44675561530121</v>
      </c>
      <c r="P2027">
        <f t="shared" ca="1" si="551"/>
        <v>16.525862073876773</v>
      </c>
      <c r="Q2027">
        <f t="shared" ca="1" si="552"/>
        <v>137.74234104751645</v>
      </c>
    </row>
    <row r="2028" spans="1:17" x14ac:dyDescent="0.2">
      <c r="A2028">
        <f t="shared" si="539"/>
        <v>2016</v>
      </c>
      <c r="B2028">
        <f t="shared" ca="1" si="540"/>
        <v>13.1699647077428</v>
      </c>
      <c r="C2028">
        <f t="shared" ca="1" si="541"/>
        <v>8.2340774437142468</v>
      </c>
      <c r="E2028">
        <f t="shared" ca="1" si="537"/>
        <v>0.77182876796368849</v>
      </c>
      <c r="F2028">
        <f t="shared" ca="1" si="538"/>
        <v>0.22506306793059644</v>
      </c>
      <c r="G2028">
        <f t="shared" ca="1" si="542"/>
        <v>3.1081641057150722E-3</v>
      </c>
      <c r="H2028">
        <f t="shared" ca="1" si="543"/>
        <v>1</v>
      </c>
      <c r="I2028">
        <f t="shared" ca="1" si="544"/>
        <v>158.64014201110476</v>
      </c>
      <c r="J2028">
        <f t="shared" ca="1" si="545"/>
        <v>-10.179414815491013</v>
      </c>
      <c r="K2028">
        <f t="shared" ca="1" si="546"/>
        <v>0.25604072265334832</v>
      </c>
      <c r="L2028">
        <f t="shared" ca="1" si="547"/>
        <v>-10.179414815491013</v>
      </c>
      <c r="M2028">
        <f t="shared" ca="1" si="548"/>
        <v>34.180903891865015</v>
      </c>
      <c r="N2028">
        <f t="shared" ca="1" si="549"/>
        <v>0.23187139536231721</v>
      </c>
      <c r="O2028">
        <f t="shared" ca="1" si="550"/>
        <v>0.25604072265334832</v>
      </c>
      <c r="P2028">
        <f t="shared" ca="1" si="551"/>
        <v>0.23187139536231721</v>
      </c>
      <c r="Q2028">
        <f t="shared" ca="1" si="552"/>
        <v>9.9298951718667199E-3</v>
      </c>
    </row>
    <row r="2029" spans="1:17" x14ac:dyDescent="0.2">
      <c r="A2029">
        <f t="shared" si="539"/>
        <v>2017</v>
      </c>
      <c r="B2029">
        <f t="shared" ca="1" si="540"/>
        <v>16.150694491481705</v>
      </c>
      <c r="C2029">
        <f t="shared" ca="1" si="541"/>
        <v>11.051385623824723</v>
      </c>
      <c r="E2029">
        <f t="shared" ca="1" si="537"/>
        <v>0.39408025725586682</v>
      </c>
      <c r="F2029">
        <f t="shared" ca="1" si="538"/>
        <v>0.60496689457453456</v>
      </c>
      <c r="G2029">
        <f t="shared" ca="1" si="542"/>
        <v>9.5284816959861907E-4</v>
      </c>
      <c r="H2029">
        <f t="shared" ca="1" si="543"/>
        <v>1</v>
      </c>
      <c r="I2029">
        <f t="shared" ca="1" si="544"/>
        <v>41.356190051001811</v>
      </c>
      <c r="J2029">
        <f t="shared" ca="1" si="545"/>
        <v>-13.970562853489627</v>
      </c>
      <c r="K2029">
        <f t="shared" ca="1" si="546"/>
        <v>4.0076752619901117E-2</v>
      </c>
      <c r="L2029">
        <f t="shared" ca="1" si="547"/>
        <v>-13.970562853489627</v>
      </c>
      <c r="M2029">
        <f t="shared" ca="1" si="548"/>
        <v>246.96663989482406</v>
      </c>
      <c r="N2029">
        <f t="shared" ca="1" si="549"/>
        <v>0.19107079638148999</v>
      </c>
      <c r="O2029">
        <f t="shared" ca="1" si="550"/>
        <v>4.0076752619901117E-2</v>
      </c>
      <c r="P2029">
        <f t="shared" ca="1" si="551"/>
        <v>0.19107079638148999</v>
      </c>
      <c r="Q2029">
        <f t="shared" ca="1" si="552"/>
        <v>9.3322032811680577E-4</v>
      </c>
    </row>
    <row r="2030" spans="1:17" x14ac:dyDescent="0.2">
      <c r="A2030">
        <f t="shared" si="539"/>
        <v>2018</v>
      </c>
      <c r="B2030">
        <f t="shared" ca="1" si="540"/>
        <v>14.426818383166472</v>
      </c>
      <c r="C2030">
        <f t="shared" ca="1" si="541"/>
        <v>10.615122684426442</v>
      </c>
      <c r="E2030">
        <f t="shared" ca="1" si="537"/>
        <v>0.6534776443198792</v>
      </c>
      <c r="F2030">
        <f t="shared" ca="1" si="538"/>
        <v>0.13976712611300202</v>
      </c>
      <c r="G2030">
        <f t="shared" ca="1" si="542"/>
        <v>0.20675522956711878</v>
      </c>
      <c r="H2030">
        <f t="shared" ca="1" si="543"/>
        <v>1</v>
      </c>
      <c r="I2030">
        <f t="shared" ca="1" si="544"/>
        <v>113.71889632196614</v>
      </c>
      <c r="J2030">
        <f t="shared" ca="1" si="545"/>
        <v>-5.352212970285084</v>
      </c>
      <c r="K2030">
        <f t="shared" ca="1" si="546"/>
        <v>14.420203186143583</v>
      </c>
      <c r="L2030">
        <f t="shared" ca="1" si="547"/>
        <v>-5.352212970285084</v>
      </c>
      <c r="M2030">
        <f t="shared" ca="1" si="548"/>
        <v>13.182116470865894</v>
      </c>
      <c r="N2030">
        <f t="shared" ca="1" si="549"/>
        <v>9.5785669404677858</v>
      </c>
      <c r="O2030">
        <f t="shared" ca="1" si="550"/>
        <v>14.420203186143583</v>
      </c>
      <c r="P2030">
        <f t="shared" ca="1" si="551"/>
        <v>9.5785669404677858</v>
      </c>
      <c r="Q2030">
        <f t="shared" ca="1" si="552"/>
        <v>43.938961555385383</v>
      </c>
    </row>
    <row r="2031" spans="1:17" x14ac:dyDescent="0.2">
      <c r="A2031">
        <f t="shared" si="539"/>
        <v>2019</v>
      </c>
      <c r="B2031">
        <f t="shared" ca="1" si="540"/>
        <v>20.914463924316863</v>
      </c>
      <c r="C2031">
        <f t="shared" ca="1" si="541"/>
        <v>15.804836763650249</v>
      </c>
      <c r="E2031">
        <f t="shared" ca="1" si="537"/>
        <v>0.1370302326809294</v>
      </c>
      <c r="F2031">
        <f t="shared" ca="1" si="538"/>
        <v>0.47671110703399527</v>
      </c>
      <c r="G2031">
        <f t="shared" ca="1" si="542"/>
        <v>0.38625866028507533</v>
      </c>
      <c r="H2031">
        <f t="shared" ca="1" si="543"/>
        <v>1</v>
      </c>
      <c r="I2031">
        <f t="shared" ca="1" si="544"/>
        <v>5.000390907245424</v>
      </c>
      <c r="J2031">
        <f t="shared" ca="1" si="545"/>
        <v>-3.8279766676212761</v>
      </c>
      <c r="K2031">
        <f t="shared" ca="1" si="546"/>
        <v>5.6490935500196597</v>
      </c>
      <c r="L2031">
        <f t="shared" ca="1" si="547"/>
        <v>-3.8279766676212761</v>
      </c>
      <c r="M2031">
        <f t="shared" ca="1" si="548"/>
        <v>153.35064801355077</v>
      </c>
      <c r="N2031">
        <f t="shared" ca="1" si="549"/>
        <v>61.03409380184528</v>
      </c>
      <c r="O2031">
        <f t="shared" ca="1" si="550"/>
        <v>5.6490935500196597</v>
      </c>
      <c r="P2031">
        <f t="shared" ca="1" si="551"/>
        <v>61.03409380184528</v>
      </c>
      <c r="Q2031">
        <f t="shared" ca="1" si="552"/>
        <v>153.35334095226801</v>
      </c>
    </row>
    <row r="2032" spans="1:17" x14ac:dyDescent="0.2">
      <c r="A2032">
        <f t="shared" si="539"/>
        <v>2020</v>
      </c>
      <c r="B2032">
        <f t="shared" ca="1" si="540"/>
        <v>15.756184240292141</v>
      </c>
      <c r="C2032">
        <f t="shared" ca="1" si="541"/>
        <v>10.522342134105106</v>
      </c>
      <c r="E2032">
        <f t="shared" ca="1" si="537"/>
        <v>0.71725513395301754</v>
      </c>
      <c r="F2032">
        <f t="shared" ca="1" si="538"/>
        <v>2.3414551671609187E-2</v>
      </c>
      <c r="G2032">
        <f t="shared" ca="1" si="542"/>
        <v>0.25933031437537329</v>
      </c>
      <c r="H2032">
        <f t="shared" ca="1" si="543"/>
        <v>1</v>
      </c>
      <c r="I2032">
        <f t="shared" ca="1" si="544"/>
        <v>136.99934710855629</v>
      </c>
      <c r="J2032">
        <f t="shared" ca="1" si="545"/>
        <v>-0.98414055338625617</v>
      </c>
      <c r="K2032">
        <f t="shared" ca="1" si="546"/>
        <v>19.852312084282463</v>
      </c>
      <c r="L2032">
        <f t="shared" ca="1" si="547"/>
        <v>-0.98414055338625617</v>
      </c>
      <c r="M2032">
        <f t="shared" ca="1" si="548"/>
        <v>0.36995318199216165</v>
      </c>
      <c r="N2032">
        <f t="shared" ca="1" si="549"/>
        <v>2.0126957672703565</v>
      </c>
      <c r="O2032">
        <f t="shared" ca="1" si="550"/>
        <v>19.852312084282463</v>
      </c>
      <c r="P2032">
        <f t="shared" ca="1" si="551"/>
        <v>2.0126957672703565</v>
      </c>
      <c r="Q2032">
        <f t="shared" ca="1" si="552"/>
        <v>69.126306927148889</v>
      </c>
    </row>
    <row r="2033" spans="1:17" x14ac:dyDescent="0.2">
      <c r="A2033">
        <f t="shared" si="539"/>
        <v>2021</v>
      </c>
      <c r="B2033">
        <f t="shared" ca="1" si="540"/>
        <v>19.82513449348934</v>
      </c>
      <c r="C2033">
        <f t="shared" ca="1" si="541"/>
        <v>14.707934351984736</v>
      </c>
      <c r="E2033">
        <f t="shared" ca="1" si="537"/>
        <v>0.41536434785946397</v>
      </c>
      <c r="F2033">
        <f t="shared" ca="1" si="538"/>
        <v>6.3294702922710985E-2</v>
      </c>
      <c r="G2033">
        <f t="shared" ca="1" si="542"/>
        <v>0.52134094921782503</v>
      </c>
      <c r="H2033">
        <f t="shared" ca="1" si="543"/>
        <v>1</v>
      </c>
      <c r="I2033">
        <f t="shared" ca="1" si="544"/>
        <v>45.944084294184748</v>
      </c>
      <c r="J2033">
        <f t="shared" ca="1" si="545"/>
        <v>-1.540615271943591</v>
      </c>
      <c r="K2033">
        <f t="shared" ca="1" si="546"/>
        <v>23.11187590315599</v>
      </c>
      <c r="L2033">
        <f t="shared" ca="1" si="547"/>
        <v>-1.540615271943591</v>
      </c>
      <c r="M2033">
        <f t="shared" ca="1" si="548"/>
        <v>2.7033968633164958</v>
      </c>
      <c r="N2033">
        <f t="shared" ca="1" si="549"/>
        <v>10.937755331219371</v>
      </c>
      <c r="O2033">
        <f t="shared" ca="1" si="550"/>
        <v>23.11187590315599</v>
      </c>
      <c r="P2033">
        <f t="shared" ca="1" si="551"/>
        <v>10.937755331219371</v>
      </c>
      <c r="Q2033">
        <f t="shared" ca="1" si="552"/>
        <v>279.37044460257613</v>
      </c>
    </row>
    <row r="2034" spans="1:17" x14ac:dyDescent="0.2">
      <c r="A2034">
        <f t="shared" si="539"/>
        <v>2022</v>
      </c>
      <c r="B2034">
        <f t="shared" ca="1" si="540"/>
        <v>14.328727831779087</v>
      </c>
      <c r="C2034">
        <f t="shared" ca="1" si="541"/>
        <v>10.354978004507124</v>
      </c>
      <c r="E2034">
        <f t="shared" ca="1" si="537"/>
        <v>0.49698718174989864</v>
      </c>
      <c r="F2034">
        <f t="shared" ca="1" si="538"/>
        <v>0.49177892720946081</v>
      </c>
      <c r="G2034">
        <f t="shared" ca="1" si="542"/>
        <v>1.1233891040640542E-2</v>
      </c>
      <c r="H2034">
        <f t="shared" ca="1" si="543"/>
        <v>1</v>
      </c>
      <c r="I2034">
        <f t="shared" ca="1" si="544"/>
        <v>65.775103724753123</v>
      </c>
      <c r="J2034">
        <f t="shared" ca="1" si="545"/>
        <v>-14.322298432360164</v>
      </c>
      <c r="K2034">
        <f t="shared" ca="1" si="546"/>
        <v>0.59588099824636687</v>
      </c>
      <c r="L2034">
        <f t="shared" ca="1" si="547"/>
        <v>-14.322298432360164</v>
      </c>
      <c r="M2034">
        <f t="shared" ca="1" si="548"/>
        <v>163.19802713927004</v>
      </c>
      <c r="N2034">
        <f t="shared" ca="1" si="549"/>
        <v>1.8312140957890954</v>
      </c>
      <c r="O2034">
        <f t="shared" ca="1" si="550"/>
        <v>0.59588099824636687</v>
      </c>
      <c r="P2034">
        <f t="shared" ca="1" si="551"/>
        <v>1.8312140957890954</v>
      </c>
      <c r="Q2034">
        <f t="shared" ca="1" si="552"/>
        <v>0.12971708982682564</v>
      </c>
    </row>
    <row r="2035" spans="1:17" x14ac:dyDescent="0.2">
      <c r="A2035">
        <f t="shared" si="539"/>
        <v>2023</v>
      </c>
      <c r="B2035">
        <f t="shared" ca="1" si="540"/>
        <v>14.354366603562248</v>
      </c>
      <c r="C2035">
        <f t="shared" ca="1" si="541"/>
        <v>10.973935057370543</v>
      </c>
      <c r="E2035">
        <f t="shared" ca="1" si="537"/>
        <v>0.47846160614033562</v>
      </c>
      <c r="F2035">
        <f t="shared" ca="1" si="538"/>
        <v>0.44484787975652001</v>
      </c>
      <c r="G2035">
        <f t="shared" ca="1" si="542"/>
        <v>7.6690514103144369E-2</v>
      </c>
      <c r="H2035">
        <f t="shared" ca="1" si="543"/>
        <v>1</v>
      </c>
      <c r="I2035">
        <f t="shared" ca="1" si="544"/>
        <v>60.962862926968768</v>
      </c>
      <c r="J2035">
        <f t="shared" ca="1" si="545"/>
        <v>-12.472578178734651</v>
      </c>
      <c r="K2035">
        <f t="shared" ca="1" si="546"/>
        <v>3.9162723348751469</v>
      </c>
      <c r="L2035">
        <f t="shared" ca="1" si="547"/>
        <v>-12.472578178734651</v>
      </c>
      <c r="M2035">
        <f t="shared" ca="1" si="548"/>
        <v>133.53592645638835</v>
      </c>
      <c r="N2035">
        <f t="shared" ca="1" si="549"/>
        <v>11.308165976526142</v>
      </c>
      <c r="O2035">
        <f t="shared" ca="1" si="550"/>
        <v>3.9162723348751469</v>
      </c>
      <c r="P2035">
        <f t="shared" ca="1" si="551"/>
        <v>11.308165976526142</v>
      </c>
      <c r="Q2035">
        <f t="shared" ca="1" si="552"/>
        <v>6.045330940772792</v>
      </c>
    </row>
    <row r="2036" spans="1:17" x14ac:dyDescent="0.2">
      <c r="A2036">
        <f t="shared" si="539"/>
        <v>2024</v>
      </c>
      <c r="B2036">
        <f t="shared" ca="1" si="540"/>
        <v>14.846352440170293</v>
      </c>
      <c r="C2036">
        <f t="shared" ca="1" si="541"/>
        <v>11.990618828067872</v>
      </c>
      <c r="E2036">
        <f t="shared" ca="1" si="537"/>
        <v>0.47337424095913916</v>
      </c>
      <c r="F2036">
        <f t="shared" ca="1" si="538"/>
        <v>0.31649953605066783</v>
      </c>
      <c r="G2036">
        <f t="shared" ca="1" si="542"/>
        <v>0.21012622299019301</v>
      </c>
      <c r="H2036">
        <f t="shared" ca="1" si="543"/>
        <v>1</v>
      </c>
      <c r="I2036">
        <f t="shared" ca="1" si="544"/>
        <v>59.673348704569641</v>
      </c>
      <c r="J2036">
        <f t="shared" ca="1" si="545"/>
        <v>-8.7796118398156082</v>
      </c>
      <c r="K2036">
        <f t="shared" ca="1" si="546"/>
        <v>10.61619819196372</v>
      </c>
      <c r="L2036">
        <f t="shared" ca="1" si="547"/>
        <v>-8.7796118398156082</v>
      </c>
      <c r="M2036">
        <f t="shared" ca="1" si="548"/>
        <v>67.596036124930336</v>
      </c>
      <c r="N2036">
        <f t="shared" ca="1" si="549"/>
        <v>22.044097948987094</v>
      </c>
      <c r="O2036">
        <f t="shared" ca="1" si="550"/>
        <v>10.61619819196372</v>
      </c>
      <c r="P2036">
        <f t="shared" ca="1" si="551"/>
        <v>22.044097948987094</v>
      </c>
      <c r="Q2036">
        <f t="shared" ca="1" si="552"/>
        <v>45.383427345980031</v>
      </c>
    </row>
    <row r="2037" spans="1:17" x14ac:dyDescent="0.2">
      <c r="A2037">
        <f t="shared" si="539"/>
        <v>2025</v>
      </c>
      <c r="B2037">
        <f t="shared" ca="1" si="540"/>
        <v>28.889449092775557</v>
      </c>
      <c r="C2037">
        <f t="shared" ca="1" si="541"/>
        <v>19.74534481337292</v>
      </c>
      <c r="E2037">
        <f t="shared" ca="1" si="537"/>
        <v>9.8166870269381978E-2</v>
      </c>
      <c r="F2037">
        <f t="shared" ca="1" si="538"/>
        <v>1.7979083313351813E-2</v>
      </c>
      <c r="G2037">
        <f t="shared" ca="1" si="542"/>
        <v>0.88385404641726617</v>
      </c>
      <c r="H2037">
        <f t="shared" ca="1" si="543"/>
        <v>1</v>
      </c>
      <c r="I2037">
        <f t="shared" ca="1" si="544"/>
        <v>2.5662623756427343</v>
      </c>
      <c r="J2037">
        <f t="shared" ca="1" si="545"/>
        <v>-0.10342608987619517</v>
      </c>
      <c r="K2037">
        <f t="shared" ca="1" si="546"/>
        <v>9.2603977646599613</v>
      </c>
      <c r="L2037">
        <f t="shared" ca="1" si="547"/>
        <v>-0.10342608987619517</v>
      </c>
      <c r="M2037">
        <f t="shared" ca="1" si="548"/>
        <v>0.21812737034484309</v>
      </c>
      <c r="N2037">
        <f t="shared" ca="1" si="549"/>
        <v>5.2672884200404457</v>
      </c>
      <c r="O2037">
        <f t="shared" ca="1" si="550"/>
        <v>9.2603977646599613</v>
      </c>
      <c r="P2037">
        <f t="shared" ca="1" si="551"/>
        <v>5.2672884200404457</v>
      </c>
      <c r="Q2037">
        <f t="shared" ca="1" si="552"/>
        <v>802.96735894843437</v>
      </c>
    </row>
    <row r="2038" spans="1:17" x14ac:dyDescent="0.2">
      <c r="A2038">
        <f t="shared" si="539"/>
        <v>2026</v>
      </c>
      <c r="B2038">
        <f t="shared" ca="1" si="540"/>
        <v>13.136360075251298</v>
      </c>
      <c r="C2038">
        <f t="shared" ca="1" si="541"/>
        <v>9.4516278136745431</v>
      </c>
      <c r="E2038">
        <f t="shared" ca="1" si="537"/>
        <v>0.6148779255300556</v>
      </c>
      <c r="F2038">
        <f t="shared" ca="1" si="538"/>
        <v>0.37650222149494983</v>
      </c>
      <c r="G2038">
        <f t="shared" ca="1" si="542"/>
        <v>8.6198529749945685E-3</v>
      </c>
      <c r="H2038">
        <f t="shared" ca="1" si="543"/>
        <v>1</v>
      </c>
      <c r="I2038">
        <f t="shared" ca="1" si="544"/>
        <v>100.68133609789371</v>
      </c>
      <c r="J2038">
        <f t="shared" ca="1" si="545"/>
        <v>-13.566070227741955</v>
      </c>
      <c r="K2038">
        <f t="shared" ca="1" si="546"/>
        <v>0.56568270635993501</v>
      </c>
      <c r="L2038">
        <f t="shared" ca="1" si="547"/>
        <v>-13.566070227741955</v>
      </c>
      <c r="M2038">
        <f t="shared" ca="1" si="548"/>
        <v>95.655547099118635</v>
      </c>
      <c r="N2038">
        <f t="shared" ca="1" si="549"/>
        <v>1.0757377308920772</v>
      </c>
      <c r="O2038">
        <f t="shared" ca="1" si="550"/>
        <v>0.56568270635993501</v>
      </c>
      <c r="P2038">
        <f t="shared" ca="1" si="551"/>
        <v>1.0757377308920772</v>
      </c>
      <c r="Q2038">
        <f t="shared" ca="1" si="552"/>
        <v>7.637241062384259E-2</v>
      </c>
    </row>
    <row r="2039" spans="1:17" x14ac:dyDescent="0.2">
      <c r="A2039">
        <f t="shared" si="539"/>
        <v>2027</v>
      </c>
      <c r="B2039">
        <f t="shared" ca="1" si="540"/>
        <v>19.838227015651782</v>
      </c>
      <c r="C2039">
        <f t="shared" ca="1" si="541"/>
        <v>15.461012951242735</v>
      </c>
      <c r="E2039">
        <f t="shared" ca="1" si="537"/>
        <v>0.22419981871314565</v>
      </c>
      <c r="F2039">
        <f t="shared" ca="1" si="538"/>
        <v>0.34727587334258248</v>
      </c>
      <c r="G2039">
        <f t="shared" ca="1" si="542"/>
        <v>0.42852430794427188</v>
      </c>
      <c r="H2039">
        <f t="shared" ca="1" si="543"/>
        <v>1</v>
      </c>
      <c r="I2039">
        <f t="shared" ca="1" si="544"/>
        <v>13.385718284741264</v>
      </c>
      <c r="J2039">
        <f t="shared" ca="1" si="545"/>
        <v>-4.5625484078257807</v>
      </c>
      <c r="K2039">
        <f t="shared" ca="1" si="546"/>
        <v>10.254036549097464</v>
      </c>
      <c r="L2039">
        <f t="shared" ca="1" si="547"/>
        <v>-4.5625484078257807</v>
      </c>
      <c r="M2039">
        <f t="shared" ca="1" si="548"/>
        <v>81.381239132509862</v>
      </c>
      <c r="N2039">
        <f t="shared" ca="1" si="549"/>
        <v>49.327496513324625</v>
      </c>
      <c r="O2039">
        <f t="shared" ca="1" si="550"/>
        <v>10.254036549097464</v>
      </c>
      <c r="P2039">
        <f t="shared" ca="1" si="551"/>
        <v>49.327496513324625</v>
      </c>
      <c r="Q2039">
        <f t="shared" ca="1" si="552"/>
        <v>188.75032439809246</v>
      </c>
    </row>
    <row r="2040" spans="1:17" x14ac:dyDescent="0.2">
      <c r="A2040">
        <f t="shared" si="539"/>
        <v>2028</v>
      </c>
      <c r="B2040">
        <f t="shared" ca="1" si="540"/>
        <v>19.011266391981085</v>
      </c>
      <c r="C2040">
        <f t="shared" ca="1" si="541"/>
        <v>14.064443189235238</v>
      </c>
      <c r="E2040">
        <f t="shared" ca="1" si="537"/>
        <v>0.4642686482527546</v>
      </c>
      <c r="F2040">
        <f t="shared" ca="1" si="538"/>
        <v>5.2123435683940927E-2</v>
      </c>
      <c r="G2040">
        <f t="shared" ca="1" si="542"/>
        <v>0.48360791606330444</v>
      </c>
      <c r="H2040">
        <f t="shared" ca="1" si="543"/>
        <v>1</v>
      </c>
      <c r="I2040">
        <f t="shared" ca="1" si="544"/>
        <v>57.399734094942168</v>
      </c>
      <c r="J2040">
        <f t="shared" ca="1" si="545"/>
        <v>-1.4180776337981773</v>
      </c>
      <c r="K2040">
        <f t="shared" ca="1" si="546"/>
        <v>23.963315182541109</v>
      </c>
      <c r="L2040">
        <f t="shared" ca="1" si="547"/>
        <v>-1.4180776337981773</v>
      </c>
      <c r="M2040">
        <f t="shared" ca="1" si="548"/>
        <v>1.8333320990516007</v>
      </c>
      <c r="N2040">
        <f t="shared" ca="1" si="549"/>
        <v>8.3553651718736077</v>
      </c>
      <c r="O2040">
        <f t="shared" ca="1" si="550"/>
        <v>23.963315182541109</v>
      </c>
      <c r="P2040">
        <f t="shared" ca="1" si="551"/>
        <v>8.3553651718736077</v>
      </c>
      <c r="Q2040">
        <f t="shared" ca="1" si="552"/>
        <v>240.39397819164273</v>
      </c>
    </row>
    <row r="2041" spans="1:17" x14ac:dyDescent="0.2">
      <c r="A2041">
        <f t="shared" si="539"/>
        <v>2029</v>
      </c>
      <c r="B2041">
        <f t="shared" ca="1" si="540"/>
        <v>16.214531615278162</v>
      </c>
      <c r="C2041">
        <f t="shared" ca="1" si="541"/>
        <v>6.595193023366825</v>
      </c>
      <c r="E2041">
        <f t="shared" ca="1" si="537"/>
        <v>0.99217372764088041</v>
      </c>
      <c r="F2041">
        <f t="shared" ca="1" si="538"/>
        <v>2.8495477218340106E-3</v>
      </c>
      <c r="G2041">
        <f t="shared" ca="1" si="542"/>
        <v>4.9767246372855803E-3</v>
      </c>
      <c r="H2041">
        <f t="shared" ca="1" si="543"/>
        <v>1</v>
      </c>
      <c r="I2041">
        <f t="shared" ca="1" si="544"/>
        <v>262.14803836007906</v>
      </c>
      <c r="J2041">
        <f t="shared" ca="1" si="545"/>
        <v>-0.16567663817639006</v>
      </c>
      <c r="K2041">
        <f t="shared" ca="1" si="546"/>
        <v>0.527005899074666</v>
      </c>
      <c r="L2041">
        <f t="shared" ca="1" si="547"/>
        <v>-0.16567663817639006</v>
      </c>
      <c r="M2041">
        <f t="shared" ca="1" si="548"/>
        <v>5.4793235133875429E-3</v>
      </c>
      <c r="N2041">
        <f t="shared" ca="1" si="549"/>
        <v>4.7006568276097343E-3</v>
      </c>
      <c r="O2041">
        <f t="shared" ca="1" si="550"/>
        <v>0.527005899074666</v>
      </c>
      <c r="P2041">
        <f t="shared" ca="1" si="551"/>
        <v>4.7006568276097343E-3</v>
      </c>
      <c r="Q2041">
        <f t="shared" ca="1" si="552"/>
        <v>2.5457983810846799E-2</v>
      </c>
    </row>
    <row r="2042" spans="1:17" x14ac:dyDescent="0.2">
      <c r="A2042">
        <f t="shared" si="539"/>
        <v>2030</v>
      </c>
      <c r="B2042">
        <f t="shared" ca="1" si="540"/>
        <v>20.147543079469312</v>
      </c>
      <c r="C2042">
        <f t="shared" ca="1" si="541"/>
        <v>13.902630450792063</v>
      </c>
      <c r="E2042">
        <f t="shared" ca="1" si="537"/>
        <v>0.16511938995829711</v>
      </c>
      <c r="F2042">
        <f t="shared" ca="1" si="538"/>
        <v>0.67928617247634493</v>
      </c>
      <c r="G2042">
        <f t="shared" ca="1" si="542"/>
        <v>0.15559443756535796</v>
      </c>
      <c r="H2042">
        <f t="shared" ca="1" si="543"/>
        <v>1</v>
      </c>
      <c r="I2042">
        <f t="shared" ca="1" si="544"/>
        <v>7.2605131659753113</v>
      </c>
      <c r="J2042">
        <f t="shared" ca="1" si="545"/>
        <v>-6.5727704586150804</v>
      </c>
      <c r="K2042">
        <f t="shared" ca="1" si="546"/>
        <v>2.7420557747328695</v>
      </c>
      <c r="L2042">
        <f t="shared" ca="1" si="547"/>
        <v>-6.5727704586150804</v>
      </c>
      <c r="M2042">
        <f t="shared" ca="1" si="548"/>
        <v>311.37276433853123</v>
      </c>
      <c r="N2042">
        <f t="shared" ca="1" si="549"/>
        <v>35.033686669773616</v>
      </c>
      <c r="O2042">
        <f t="shared" ca="1" si="550"/>
        <v>2.7420557747328695</v>
      </c>
      <c r="P2042">
        <f t="shared" ca="1" si="551"/>
        <v>35.033686669773616</v>
      </c>
      <c r="Q2042">
        <f t="shared" ca="1" si="552"/>
        <v>24.884270662782406</v>
      </c>
    </row>
    <row r="2043" spans="1:17" x14ac:dyDescent="0.2">
      <c r="A2043">
        <f t="shared" si="539"/>
        <v>2031</v>
      </c>
      <c r="B2043">
        <f t="shared" ca="1" si="540"/>
        <v>18.713249907669805</v>
      </c>
      <c r="C2043">
        <f t="shared" ca="1" si="541"/>
        <v>12.203645280849285</v>
      </c>
      <c r="E2043">
        <f t="shared" ca="1" si="537"/>
        <v>0.26505325180543082</v>
      </c>
      <c r="F2043">
        <f t="shared" ca="1" si="538"/>
        <v>0.70882702055047608</v>
      </c>
      <c r="G2043">
        <f t="shared" ca="1" si="542"/>
        <v>2.6119727644093094E-2</v>
      </c>
      <c r="H2043">
        <f t="shared" ca="1" si="543"/>
        <v>1</v>
      </c>
      <c r="I2043">
        <f t="shared" ca="1" si="544"/>
        <v>18.708434161728199</v>
      </c>
      <c r="J2043">
        <f t="shared" ca="1" si="545"/>
        <v>-11.009586736397276</v>
      </c>
      <c r="K2043">
        <f t="shared" ca="1" si="546"/>
        <v>0.73890043573917796</v>
      </c>
      <c r="L2043">
        <f t="shared" ca="1" si="547"/>
        <v>-11.009586736397276</v>
      </c>
      <c r="M2043">
        <f t="shared" ca="1" si="548"/>
        <v>339.04364076815142</v>
      </c>
      <c r="N2043">
        <f t="shared" ca="1" si="549"/>
        <v>6.1368839233367529</v>
      </c>
      <c r="O2043">
        <f t="shared" ca="1" si="550"/>
        <v>0.73890043573917796</v>
      </c>
      <c r="P2043">
        <f t="shared" ca="1" si="551"/>
        <v>6.1368839233367529</v>
      </c>
      <c r="Q2043">
        <f t="shared" ca="1" si="552"/>
        <v>0.70125193166695199</v>
      </c>
    </row>
    <row r="2044" spans="1:17" x14ac:dyDescent="0.2">
      <c r="A2044">
        <f t="shared" si="539"/>
        <v>2032</v>
      </c>
      <c r="B2044">
        <f t="shared" ca="1" si="540"/>
        <v>14.831591359660365</v>
      </c>
      <c r="C2044">
        <f t="shared" ca="1" si="541"/>
        <v>7.7911966630151923</v>
      </c>
      <c r="E2044">
        <f t="shared" ca="1" si="537"/>
        <v>0.88295969196308821</v>
      </c>
      <c r="F2044">
        <f t="shared" ca="1" si="538"/>
        <v>6.0668350845318089E-2</v>
      </c>
      <c r="G2044">
        <f t="shared" ca="1" si="542"/>
        <v>5.63719571915937E-2</v>
      </c>
      <c r="H2044">
        <f t="shared" ca="1" si="543"/>
        <v>1</v>
      </c>
      <c r="I2044">
        <f t="shared" ca="1" si="544"/>
        <v>207.61222483528221</v>
      </c>
      <c r="J2044">
        <f t="shared" ca="1" si="545"/>
        <v>-3.139067710733431</v>
      </c>
      <c r="K2044">
        <f t="shared" ca="1" si="546"/>
        <v>5.3123677711272288</v>
      </c>
      <c r="L2044">
        <f t="shared" ca="1" si="547"/>
        <v>-3.139067710733431</v>
      </c>
      <c r="M2044">
        <f t="shared" ca="1" si="548"/>
        <v>2.4837018063873022</v>
      </c>
      <c r="N2044">
        <f t="shared" ca="1" si="549"/>
        <v>1.1336116573059545</v>
      </c>
      <c r="O2044">
        <f t="shared" ca="1" si="550"/>
        <v>5.3123677711272288</v>
      </c>
      <c r="P2044">
        <f t="shared" ca="1" si="551"/>
        <v>1.1336116573059545</v>
      </c>
      <c r="Q2044">
        <f t="shared" ca="1" si="552"/>
        <v>3.2663521828829611</v>
      </c>
    </row>
    <row r="2045" spans="1:17" x14ac:dyDescent="0.2">
      <c r="A2045">
        <f t="shared" si="539"/>
        <v>2033</v>
      </c>
      <c r="B2045">
        <f t="shared" ca="1" si="540"/>
        <v>14.590019169945691</v>
      </c>
      <c r="C2045">
        <f t="shared" ca="1" si="541"/>
        <v>11.740450036041178</v>
      </c>
      <c r="E2045">
        <f t="shared" ca="1" si="537"/>
        <v>0.50221124828436536</v>
      </c>
      <c r="F2045">
        <f t="shared" ca="1" si="538"/>
        <v>0.29228406105555482</v>
      </c>
      <c r="G2045">
        <f t="shared" ca="1" si="542"/>
        <v>0.20550469066007981</v>
      </c>
      <c r="H2045">
        <f t="shared" ca="1" si="543"/>
        <v>1</v>
      </c>
      <c r="I2045">
        <f t="shared" ca="1" si="544"/>
        <v>67.165157523659559</v>
      </c>
      <c r="J2045">
        <f t="shared" ca="1" si="545"/>
        <v>-8.6017969089611643</v>
      </c>
      <c r="K2045">
        <f t="shared" ca="1" si="546"/>
        <v>11.015198214222675</v>
      </c>
      <c r="L2045">
        <f t="shared" ca="1" si="547"/>
        <v>-8.6017969089611643</v>
      </c>
      <c r="M2045">
        <f t="shared" ca="1" si="548"/>
        <v>57.648145339841506</v>
      </c>
      <c r="N2045">
        <f t="shared" ca="1" si="549"/>
        <v>19.90975299919122</v>
      </c>
      <c r="O2045">
        <f t="shared" ca="1" si="550"/>
        <v>11.015198214222675</v>
      </c>
      <c r="P2045">
        <f t="shared" ca="1" si="551"/>
        <v>19.90975299919122</v>
      </c>
      <c r="Q2045">
        <f t="shared" ca="1" si="552"/>
        <v>43.409047906976234</v>
      </c>
    </row>
    <row r="2046" spans="1:17" x14ac:dyDescent="0.2">
      <c r="A2046">
        <f t="shared" si="539"/>
        <v>2034</v>
      </c>
      <c r="B2046">
        <f t="shared" ca="1" si="540"/>
        <v>13.179342489407174</v>
      </c>
      <c r="C2046">
        <f t="shared" ca="1" si="541"/>
        <v>9.8899551107250048</v>
      </c>
      <c r="E2046">
        <f t="shared" ca="1" si="537"/>
        <v>0.61885510663379195</v>
      </c>
      <c r="F2046">
        <f t="shared" ca="1" si="538"/>
        <v>0.3086855646646019</v>
      </c>
      <c r="G2046">
        <f t="shared" ca="1" si="542"/>
        <v>7.2459328701606152E-2</v>
      </c>
      <c r="H2046">
        <f t="shared" ca="1" si="543"/>
        <v>1</v>
      </c>
      <c r="I2046">
        <f t="shared" ca="1" si="544"/>
        <v>101.98801153269007</v>
      </c>
      <c r="J2046">
        <f t="shared" ca="1" si="545"/>
        <v>-11.194453988957916</v>
      </c>
      <c r="K2046">
        <f t="shared" ca="1" si="546"/>
        <v>4.7859419536782699</v>
      </c>
      <c r="L2046">
        <f t="shared" ca="1" si="547"/>
        <v>-11.194453988957916</v>
      </c>
      <c r="M2046">
        <f t="shared" ca="1" si="548"/>
        <v>64.299517681238811</v>
      </c>
      <c r="N2046">
        <f t="shared" ca="1" si="549"/>
        <v>7.4139495601167695</v>
      </c>
      <c r="O2046">
        <f t="shared" ca="1" si="550"/>
        <v>4.7859419536782699</v>
      </c>
      <c r="P2046">
        <f t="shared" ca="1" si="551"/>
        <v>7.4139495601167695</v>
      </c>
      <c r="Q2046">
        <f t="shared" ca="1" si="552"/>
        <v>5.3966641894901333</v>
      </c>
    </row>
    <row r="2047" spans="1:17" x14ac:dyDescent="0.2">
      <c r="A2047">
        <f t="shared" si="539"/>
        <v>2035</v>
      </c>
      <c r="B2047">
        <f t="shared" ca="1" si="540"/>
        <v>22.086738436213494</v>
      </c>
      <c r="C2047">
        <f t="shared" ca="1" si="541"/>
        <v>14.018831216429547</v>
      </c>
      <c r="E2047">
        <f t="shared" ca="1" si="537"/>
        <v>0.1006455378337896</v>
      </c>
      <c r="F2047">
        <f t="shared" ca="1" si="538"/>
        <v>0.79385363259580544</v>
      </c>
      <c r="G2047">
        <f t="shared" ca="1" si="542"/>
        <v>0.10550082957040496</v>
      </c>
      <c r="H2047">
        <f t="shared" ca="1" si="543"/>
        <v>1</v>
      </c>
      <c r="I2047">
        <f t="shared" ca="1" si="544"/>
        <v>2.697492317322594</v>
      </c>
      <c r="J2047">
        <f t="shared" ca="1" si="545"/>
        <v>-4.6820125926952691</v>
      </c>
      <c r="K2047">
        <f t="shared" ca="1" si="546"/>
        <v>1.1332729985764416</v>
      </c>
      <c r="L2047">
        <f t="shared" ca="1" si="547"/>
        <v>-4.6820125926952691</v>
      </c>
      <c r="M2047">
        <f t="shared" ca="1" si="548"/>
        <v>425.2613825222532</v>
      </c>
      <c r="N2047">
        <f t="shared" ca="1" si="549"/>
        <v>27.761013106939789</v>
      </c>
      <c r="O2047">
        <f t="shared" ca="1" si="550"/>
        <v>1.1332729985764416</v>
      </c>
      <c r="P2047">
        <f t="shared" ca="1" si="551"/>
        <v>27.761013106939789</v>
      </c>
      <c r="Q2047">
        <f t="shared" ca="1" si="552"/>
        <v>11.440592884492846</v>
      </c>
    </row>
    <row r="2048" spans="1:17" x14ac:dyDescent="0.2">
      <c r="A2048">
        <f t="shared" si="539"/>
        <v>2036</v>
      </c>
      <c r="B2048">
        <f t="shared" ca="1" si="540"/>
        <v>13.707983199918564</v>
      </c>
      <c r="C2048">
        <f t="shared" ca="1" si="541"/>
        <v>9.8075060887861589</v>
      </c>
      <c r="E2048">
        <f t="shared" ca="1" si="537"/>
        <v>0.69145374566541573</v>
      </c>
      <c r="F2048">
        <f t="shared" ca="1" si="538"/>
        <v>0.17308136597866033</v>
      </c>
      <c r="G2048">
        <f t="shared" ca="1" si="542"/>
        <v>0.13546488835592393</v>
      </c>
      <c r="H2048">
        <f t="shared" ca="1" si="543"/>
        <v>1</v>
      </c>
      <c r="I2048">
        <f t="shared" ca="1" si="544"/>
        <v>127.32023560171753</v>
      </c>
      <c r="J2048">
        <f t="shared" ca="1" si="545"/>
        <v>-7.0131166663147173</v>
      </c>
      <c r="K2048">
        <f t="shared" ca="1" si="546"/>
        <v>9.997099595709928</v>
      </c>
      <c r="L2048">
        <f t="shared" ca="1" si="547"/>
        <v>-7.0131166663147173</v>
      </c>
      <c r="M2048">
        <f t="shared" ca="1" si="548"/>
        <v>20.215091061251492</v>
      </c>
      <c r="N2048">
        <f t="shared" ca="1" si="549"/>
        <v>7.7717005338201304</v>
      </c>
      <c r="O2048">
        <f t="shared" ca="1" si="550"/>
        <v>9.997099595709928</v>
      </c>
      <c r="P2048">
        <f t="shared" ca="1" si="551"/>
        <v>7.7717005338201304</v>
      </c>
      <c r="Q2048">
        <f t="shared" ca="1" si="552"/>
        <v>18.862109819849877</v>
      </c>
    </row>
    <row r="2049" spans="1:17" x14ac:dyDescent="0.2">
      <c r="A2049">
        <f t="shared" si="539"/>
        <v>2037</v>
      </c>
      <c r="B2049">
        <f t="shared" ca="1" si="540"/>
        <v>15.514116651710914</v>
      </c>
      <c r="C2049">
        <f t="shared" ca="1" si="541"/>
        <v>6.9395800730678481</v>
      </c>
      <c r="E2049">
        <f t="shared" ca="1" si="537"/>
        <v>0.95195302309008212</v>
      </c>
      <c r="F2049">
        <f t="shared" ca="1" si="538"/>
        <v>3.7243193331263746E-2</v>
      </c>
      <c r="G2049">
        <f t="shared" ca="1" si="542"/>
        <v>1.0803783578654136E-2</v>
      </c>
      <c r="H2049">
        <f t="shared" ca="1" si="543"/>
        <v>1</v>
      </c>
      <c r="I2049">
        <f t="shared" ca="1" si="544"/>
        <v>241.32493684076326</v>
      </c>
      <c r="J2049">
        <f t="shared" ca="1" si="545"/>
        <v>-2.0775909501997796</v>
      </c>
      <c r="K2049">
        <f t="shared" ca="1" si="546"/>
        <v>1.0976794531919711</v>
      </c>
      <c r="L2049">
        <f t="shared" ca="1" si="547"/>
        <v>-2.0775909501997796</v>
      </c>
      <c r="M2049">
        <f t="shared" ca="1" si="548"/>
        <v>0.93598501732927275</v>
      </c>
      <c r="N2049">
        <f t="shared" ca="1" si="549"/>
        <v>0.13337111669595803</v>
      </c>
      <c r="O2049">
        <f t="shared" ca="1" si="550"/>
        <v>1.0976794531919711</v>
      </c>
      <c r="P2049">
        <f t="shared" ca="1" si="551"/>
        <v>0.13337111669595803</v>
      </c>
      <c r="Q2049">
        <f t="shared" ca="1" si="552"/>
        <v>0.11997438542498459</v>
      </c>
    </row>
    <row r="2050" spans="1:17" x14ac:dyDescent="0.2">
      <c r="A2050">
        <f t="shared" si="539"/>
        <v>2038</v>
      </c>
      <c r="B2050">
        <f t="shared" ca="1" si="540"/>
        <v>22.489783417489434</v>
      </c>
      <c r="C2050">
        <f t="shared" ca="1" si="541"/>
        <v>16.889598213890672</v>
      </c>
      <c r="E2050">
        <f t="shared" ca="1" si="537"/>
        <v>0.19613775452678561</v>
      </c>
      <c r="F2050">
        <f t="shared" ca="1" si="538"/>
        <v>0.20923069463118291</v>
      </c>
      <c r="G2050">
        <f t="shared" ca="1" si="542"/>
        <v>0.59463155084203145</v>
      </c>
      <c r="H2050">
        <f t="shared" ca="1" si="543"/>
        <v>1</v>
      </c>
      <c r="I2050">
        <f t="shared" ca="1" si="544"/>
        <v>10.244565993340599</v>
      </c>
      <c r="J2050">
        <f t="shared" ca="1" si="545"/>
        <v>-2.4048290633101321</v>
      </c>
      <c r="K2050">
        <f t="shared" ca="1" si="546"/>
        <v>12.447819715227011</v>
      </c>
      <c r="L2050">
        <f t="shared" ca="1" si="547"/>
        <v>-2.4048290633101321</v>
      </c>
      <c r="M2050">
        <f t="shared" ca="1" si="548"/>
        <v>29.541045916981769</v>
      </c>
      <c r="N2050">
        <f t="shared" ca="1" si="549"/>
        <v>41.239400755135591</v>
      </c>
      <c r="O2050">
        <f t="shared" ca="1" si="550"/>
        <v>12.447819715227011</v>
      </c>
      <c r="P2050">
        <f t="shared" ca="1" si="551"/>
        <v>41.239400755135591</v>
      </c>
      <c r="Q2050">
        <f t="shared" ca="1" si="552"/>
        <v>363.43996344115544</v>
      </c>
    </row>
    <row r="2051" spans="1:17" x14ac:dyDescent="0.2">
      <c r="A2051">
        <f t="shared" si="539"/>
        <v>2039</v>
      </c>
      <c r="B2051">
        <f t="shared" ca="1" si="540"/>
        <v>13.369492564679357</v>
      </c>
      <c r="C2051">
        <f t="shared" ca="1" si="541"/>
        <v>9.9918500564268928</v>
      </c>
      <c r="E2051">
        <f t="shared" ca="1" si="537"/>
        <v>0.6445493886949728</v>
      </c>
      <c r="F2051">
        <f t="shared" ca="1" si="538"/>
        <v>0.24281827426331959</v>
      </c>
      <c r="G2051">
        <f t="shared" ca="1" si="542"/>
        <v>0.11263233704170761</v>
      </c>
      <c r="H2051">
        <f t="shared" ca="1" si="543"/>
        <v>1</v>
      </c>
      <c r="I2051">
        <f t="shared" ca="1" si="544"/>
        <v>110.63271442257891</v>
      </c>
      <c r="J2051">
        <f t="shared" ca="1" si="545"/>
        <v>-9.1713904960869055</v>
      </c>
      <c r="K2051">
        <f t="shared" ca="1" si="546"/>
        <v>7.7482466673923911</v>
      </c>
      <c r="L2051">
        <f t="shared" ca="1" si="547"/>
        <v>-9.1713904960869055</v>
      </c>
      <c r="M2051">
        <f t="shared" ca="1" si="548"/>
        <v>39.786690020583023</v>
      </c>
      <c r="N2051">
        <f t="shared" ca="1" si="549"/>
        <v>9.0653267812419465</v>
      </c>
      <c r="O2051">
        <f t="shared" ca="1" si="550"/>
        <v>7.7482466673923911</v>
      </c>
      <c r="P2051">
        <f t="shared" ca="1" si="551"/>
        <v>9.0653267812419465</v>
      </c>
      <c r="Q2051">
        <f t="shared" ca="1" si="552"/>
        <v>13.039561088759836</v>
      </c>
    </row>
    <row r="2052" spans="1:17" x14ac:dyDescent="0.2">
      <c r="A2052">
        <f t="shared" si="539"/>
        <v>2040</v>
      </c>
      <c r="B2052">
        <f t="shared" ca="1" si="540"/>
        <v>16.658745990974953</v>
      </c>
      <c r="C2052">
        <f t="shared" ca="1" si="541"/>
        <v>13.295667216842595</v>
      </c>
      <c r="E2052">
        <f t="shared" ca="1" si="537"/>
        <v>0.43209520782246802</v>
      </c>
      <c r="F2052">
        <f t="shared" ca="1" si="538"/>
        <v>0.22203461824419948</v>
      </c>
      <c r="G2052">
        <f t="shared" ca="1" si="542"/>
        <v>0.34587017393333253</v>
      </c>
      <c r="H2052">
        <f t="shared" ca="1" si="543"/>
        <v>1</v>
      </c>
      <c r="I2052">
        <f t="shared" ca="1" si="544"/>
        <v>49.719879334342671</v>
      </c>
      <c r="J2052">
        <f t="shared" ca="1" si="545"/>
        <v>-5.6220895385209708</v>
      </c>
      <c r="K2052">
        <f t="shared" ca="1" si="546"/>
        <v>15.950588235279044</v>
      </c>
      <c r="L2052">
        <f t="shared" ca="1" si="547"/>
        <v>-5.6220895385209708</v>
      </c>
      <c r="M2052">
        <f t="shared" ca="1" si="548"/>
        <v>33.267216022382229</v>
      </c>
      <c r="N2052">
        <f t="shared" ca="1" si="549"/>
        <v>25.454982609902356</v>
      </c>
      <c r="O2052">
        <f t="shared" ca="1" si="550"/>
        <v>15.950588235279044</v>
      </c>
      <c r="P2052">
        <f t="shared" ca="1" si="551"/>
        <v>25.454982609902356</v>
      </c>
      <c r="Q2052">
        <f t="shared" ca="1" si="552"/>
        <v>122.95976002177829</v>
      </c>
    </row>
    <row r="2053" spans="1:17" x14ac:dyDescent="0.2">
      <c r="A2053">
        <f t="shared" si="539"/>
        <v>2041</v>
      </c>
      <c r="B2053">
        <f t="shared" ca="1" si="540"/>
        <v>15.265324790158443</v>
      </c>
      <c r="C2053">
        <f t="shared" ca="1" si="541"/>
        <v>6.9780395195489993</v>
      </c>
      <c r="E2053">
        <f t="shared" ca="1" si="537"/>
        <v>0.94105922333983072</v>
      </c>
      <c r="F2053">
        <f t="shared" ca="1" si="538"/>
        <v>5.4033909215024309E-2</v>
      </c>
      <c r="G2053">
        <f t="shared" ca="1" si="542"/>
        <v>4.9068674451449718E-3</v>
      </c>
      <c r="H2053">
        <f t="shared" ca="1" si="543"/>
        <v>1</v>
      </c>
      <c r="I2053">
        <f t="shared" ca="1" si="544"/>
        <v>235.83327258611868</v>
      </c>
      <c r="J2053">
        <f t="shared" ca="1" si="545"/>
        <v>-2.9797577662984742</v>
      </c>
      <c r="K2053">
        <f t="shared" ca="1" si="546"/>
        <v>0.49283940367299062</v>
      </c>
      <c r="L2053">
        <f t="shared" ca="1" si="547"/>
        <v>-2.9797577662984742</v>
      </c>
      <c r="M2053">
        <f t="shared" ca="1" si="548"/>
        <v>1.9701888252447937</v>
      </c>
      <c r="N2053">
        <f t="shared" ca="1" si="549"/>
        <v>8.7883979677376517E-2</v>
      </c>
      <c r="O2053">
        <f t="shared" ca="1" si="550"/>
        <v>0.49283940367299062</v>
      </c>
      <c r="P2053">
        <f t="shared" ca="1" si="551"/>
        <v>8.7883979677376517E-2</v>
      </c>
      <c r="Q2053">
        <f t="shared" ca="1" si="552"/>
        <v>2.4748303558618564E-2</v>
      </c>
    </row>
    <row r="2054" spans="1:17" x14ac:dyDescent="0.2">
      <c r="A2054">
        <f t="shared" si="539"/>
        <v>2042</v>
      </c>
      <c r="B2054">
        <f t="shared" ca="1" si="540"/>
        <v>14.344786199991935</v>
      </c>
      <c r="C2054">
        <f t="shared" ca="1" si="541"/>
        <v>8.4110958704483387</v>
      </c>
      <c r="E2054">
        <f t="shared" ca="1" si="537"/>
        <v>0.82699201310243353</v>
      </c>
      <c r="F2054">
        <f t="shared" ca="1" si="538"/>
        <v>8.9343991163486139E-2</v>
      </c>
      <c r="G2054">
        <f t="shared" ca="1" si="542"/>
        <v>8.3663995734080329E-2</v>
      </c>
      <c r="H2054">
        <f t="shared" ca="1" si="543"/>
        <v>1</v>
      </c>
      <c r="I2054">
        <f t="shared" ca="1" si="544"/>
        <v>182.12677480648793</v>
      </c>
      <c r="J2054">
        <f t="shared" ca="1" si="545"/>
        <v>-4.3297645526985908</v>
      </c>
      <c r="K2054">
        <f t="shared" ca="1" si="546"/>
        <v>7.3845504078082103</v>
      </c>
      <c r="L2054">
        <f t="shared" ca="1" si="547"/>
        <v>-4.3297645526985908</v>
      </c>
      <c r="M2054">
        <f t="shared" ca="1" si="548"/>
        <v>5.3864889412378316</v>
      </c>
      <c r="N2054">
        <f t="shared" ca="1" si="549"/>
        <v>2.4776670873990385</v>
      </c>
      <c r="O2054">
        <f t="shared" ca="1" si="550"/>
        <v>7.3845504078082103</v>
      </c>
      <c r="P2054">
        <f t="shared" ca="1" si="551"/>
        <v>2.4776670873990385</v>
      </c>
      <c r="Q2054">
        <f t="shared" ca="1" si="552"/>
        <v>7.194721490735966</v>
      </c>
    </row>
    <row r="2055" spans="1:17" x14ac:dyDescent="0.2">
      <c r="A2055">
        <f t="shared" si="539"/>
        <v>2043</v>
      </c>
      <c r="B2055">
        <f t="shared" ca="1" si="540"/>
        <v>23.37528244330294</v>
      </c>
      <c r="C2055">
        <f t="shared" ca="1" si="541"/>
        <v>13.601815017207269</v>
      </c>
      <c r="E2055">
        <f t="shared" ca="1" si="537"/>
        <v>8.1070447649473465E-2</v>
      </c>
      <c r="F2055">
        <f t="shared" ca="1" si="538"/>
        <v>0.89031454672621024</v>
      </c>
      <c r="G2055">
        <f t="shared" ca="1" si="542"/>
        <v>2.8615005624316292E-2</v>
      </c>
      <c r="H2055">
        <f t="shared" ca="1" si="543"/>
        <v>1</v>
      </c>
      <c r="I2055">
        <f t="shared" ca="1" si="544"/>
        <v>1.7502347754795067</v>
      </c>
      <c r="J2055">
        <f t="shared" ca="1" si="545"/>
        <v>-4.229642452723211</v>
      </c>
      <c r="K2055">
        <f t="shared" ca="1" si="546"/>
        <v>0.2475942464864857</v>
      </c>
      <c r="L2055">
        <f t="shared" ca="1" si="547"/>
        <v>-4.229642452723211</v>
      </c>
      <c r="M2055">
        <f t="shared" ca="1" si="548"/>
        <v>534.88696267737816</v>
      </c>
      <c r="N2055">
        <f t="shared" ca="1" si="549"/>
        <v>8.4445459867081585</v>
      </c>
      <c r="O2055">
        <f t="shared" ca="1" si="550"/>
        <v>0.2475942464864857</v>
      </c>
      <c r="P2055">
        <f t="shared" ca="1" si="551"/>
        <v>8.4445459867081585</v>
      </c>
      <c r="Q2055">
        <f t="shared" ca="1" si="552"/>
        <v>0.84163629038603249</v>
      </c>
    </row>
    <row r="2056" spans="1:17" x14ac:dyDescent="0.2">
      <c r="A2056">
        <f t="shared" si="539"/>
        <v>2044</v>
      </c>
      <c r="B2056">
        <f t="shared" ca="1" si="540"/>
        <v>15.514968817567262</v>
      </c>
      <c r="C2056">
        <f t="shared" ca="1" si="541"/>
        <v>10.098150547481463</v>
      </c>
      <c r="E2056">
        <f t="shared" ca="1" si="537"/>
        <v>0.74498470009509321</v>
      </c>
      <c r="F2056">
        <f t="shared" ca="1" si="538"/>
        <v>2.5169509241998397E-2</v>
      </c>
      <c r="G2056">
        <f t="shared" ca="1" si="542"/>
        <v>0.22984579066290839</v>
      </c>
      <c r="H2056">
        <f t="shared" ca="1" si="543"/>
        <v>1</v>
      </c>
      <c r="I2056">
        <f t="shared" ca="1" si="544"/>
        <v>147.79708675896916</v>
      </c>
      <c r="J2056">
        <f t="shared" ca="1" si="545"/>
        <v>-1.098802698639584</v>
      </c>
      <c r="K2056">
        <f t="shared" ca="1" si="546"/>
        <v>18.275448760733084</v>
      </c>
      <c r="L2056">
        <f t="shared" ca="1" si="547"/>
        <v>-1.098802698639584</v>
      </c>
      <c r="M2056">
        <f t="shared" ca="1" si="548"/>
        <v>0.42748863111195723</v>
      </c>
      <c r="N2056">
        <f t="shared" ca="1" si="549"/>
        <v>1.9175659195487398</v>
      </c>
      <c r="O2056">
        <f t="shared" ca="1" si="550"/>
        <v>18.275448760733084</v>
      </c>
      <c r="P2056">
        <f t="shared" ca="1" si="551"/>
        <v>1.9175659195487398</v>
      </c>
      <c r="Q2056">
        <f t="shared" ca="1" si="552"/>
        <v>54.3012580567189</v>
      </c>
    </row>
    <row r="2057" spans="1:17" x14ac:dyDescent="0.2">
      <c r="A2057">
        <f t="shared" si="539"/>
        <v>2045</v>
      </c>
      <c r="B2057">
        <f t="shared" ca="1" si="540"/>
        <v>14.633244114895525</v>
      </c>
      <c r="C2057">
        <f t="shared" ca="1" si="541"/>
        <v>8.8063494393378061</v>
      </c>
      <c r="E2057">
        <f t="shared" ca="1" si="537"/>
        <v>0.81202187841759277</v>
      </c>
      <c r="F2057">
        <f t="shared" ca="1" si="538"/>
        <v>6.5726276927441193E-2</v>
      </c>
      <c r="G2057">
        <f t="shared" ca="1" si="542"/>
        <v>0.12225184465496604</v>
      </c>
      <c r="H2057">
        <f t="shared" ca="1" si="543"/>
        <v>1</v>
      </c>
      <c r="I2057">
        <f t="shared" ca="1" si="544"/>
        <v>175.592769112979</v>
      </c>
      <c r="J2057">
        <f t="shared" ca="1" si="545"/>
        <v>-3.1275508463281194</v>
      </c>
      <c r="K2057">
        <f t="shared" ca="1" si="546"/>
        <v>10.595154483134493</v>
      </c>
      <c r="L2057">
        <f t="shared" ca="1" si="547"/>
        <v>-3.1275508463281194</v>
      </c>
      <c r="M2057">
        <f t="shared" ca="1" si="548"/>
        <v>2.9150978594555661</v>
      </c>
      <c r="N2057">
        <f t="shared" ca="1" si="549"/>
        <v>2.6633819575341411</v>
      </c>
      <c r="O2057">
        <f t="shared" ca="1" si="550"/>
        <v>10.595154483134493</v>
      </c>
      <c r="P2057">
        <f t="shared" ca="1" si="551"/>
        <v>2.6633819575341411</v>
      </c>
      <c r="Q2057">
        <f t="shared" ca="1" si="552"/>
        <v>15.361995165008913</v>
      </c>
    </row>
    <row r="2058" spans="1:17" x14ac:dyDescent="0.2">
      <c r="A2058">
        <f t="shared" si="539"/>
        <v>2046</v>
      </c>
      <c r="B2058">
        <f t="shared" ca="1" si="540"/>
        <v>24.83658946777059</v>
      </c>
      <c r="C2058">
        <f t="shared" ca="1" si="541"/>
        <v>18.244671866984547</v>
      </c>
      <c r="E2058">
        <f t="shared" ca="1" si="537"/>
        <v>3.9579272612286776E-2</v>
      </c>
      <c r="F2058">
        <f t="shared" ca="1" si="538"/>
        <v>0.34112303489998175</v>
      </c>
      <c r="G2058">
        <f t="shared" ca="1" si="542"/>
        <v>0.61929769248773148</v>
      </c>
      <c r="H2058">
        <f t="shared" ca="1" si="543"/>
        <v>1</v>
      </c>
      <c r="I2058">
        <f t="shared" ca="1" si="544"/>
        <v>0.41716396190386734</v>
      </c>
      <c r="J2058">
        <f t="shared" ca="1" si="545"/>
        <v>-0.79118213332852783</v>
      </c>
      <c r="K2058">
        <f t="shared" ca="1" si="546"/>
        <v>2.6160823580904564</v>
      </c>
      <c r="L2058">
        <f t="shared" ca="1" si="547"/>
        <v>-0.79118213332852783</v>
      </c>
      <c r="M2058">
        <f t="shared" ca="1" si="548"/>
        <v>78.523051349089684</v>
      </c>
      <c r="N2058">
        <f t="shared" ca="1" si="549"/>
        <v>70.02441814995268</v>
      </c>
      <c r="O2058">
        <f t="shared" ca="1" si="550"/>
        <v>2.6160823580904564</v>
      </c>
      <c r="P2058">
        <f t="shared" ca="1" si="551"/>
        <v>70.02441814995268</v>
      </c>
      <c r="Q2058">
        <f t="shared" ca="1" si="552"/>
        <v>394.21732433015018</v>
      </c>
    </row>
    <row r="2059" spans="1:17" x14ac:dyDescent="0.2">
      <c r="A2059">
        <f t="shared" si="539"/>
        <v>2047</v>
      </c>
      <c r="B2059">
        <f t="shared" ca="1" si="540"/>
        <v>16.036433527436252</v>
      </c>
      <c r="C2059">
        <f t="shared" ca="1" si="541"/>
        <v>6.9369693854927039</v>
      </c>
      <c r="E2059">
        <f t="shared" ca="1" si="537"/>
        <v>0.96986230028388687</v>
      </c>
      <c r="F2059">
        <f t="shared" ca="1" si="538"/>
        <v>1.3736127676782959E-3</v>
      </c>
      <c r="G2059">
        <f t="shared" ca="1" si="542"/>
        <v>2.8764086948434835E-2</v>
      </c>
      <c r="H2059">
        <f t="shared" ca="1" si="543"/>
        <v>1</v>
      </c>
      <c r="I2059">
        <f t="shared" ca="1" si="544"/>
        <v>250.49053634663292</v>
      </c>
      <c r="J2059">
        <f t="shared" ca="1" si="545"/>
        <v>-7.8067812979603593E-2</v>
      </c>
      <c r="K2059">
        <f t="shared" ca="1" si="546"/>
        <v>2.9774523009099685</v>
      </c>
      <c r="L2059">
        <f t="shared" ca="1" si="547"/>
        <v>-7.8067812979603593E-2</v>
      </c>
      <c r="M2059">
        <f t="shared" ca="1" si="548"/>
        <v>1.2732207615748531E-3</v>
      </c>
      <c r="N2059">
        <f t="shared" ca="1" si="549"/>
        <v>1.3096459732790442E-2</v>
      </c>
      <c r="O2059">
        <f t="shared" ca="1" si="550"/>
        <v>2.9774523009099685</v>
      </c>
      <c r="P2059">
        <f t="shared" ca="1" si="551"/>
        <v>1.3096459732790442E-2</v>
      </c>
      <c r="Q2059">
        <f t="shared" ca="1" si="552"/>
        <v>0.85042881716074803</v>
      </c>
    </row>
    <row r="2060" spans="1:17" x14ac:dyDescent="0.2">
      <c r="A2060">
        <f t="shared" si="539"/>
        <v>2048</v>
      </c>
      <c r="B2060">
        <f t="shared" ca="1" si="540"/>
        <v>13.510934755108961</v>
      </c>
      <c r="C2060">
        <f t="shared" ca="1" si="541"/>
        <v>10.480938360526757</v>
      </c>
      <c r="E2060">
        <f t="shared" ca="1" si="537"/>
        <v>0.57147663982760333</v>
      </c>
      <c r="F2060">
        <f t="shared" ca="1" si="538"/>
        <v>0.32393065664051723</v>
      </c>
      <c r="G2060">
        <f t="shared" ca="1" si="542"/>
        <v>0.10459270353187944</v>
      </c>
      <c r="H2060">
        <f t="shared" ca="1" si="543"/>
        <v>1</v>
      </c>
      <c r="I2060">
        <f t="shared" ca="1" si="544"/>
        <v>86.969731930021041</v>
      </c>
      <c r="J2060">
        <f t="shared" ca="1" si="545"/>
        <v>-10.847961867172613</v>
      </c>
      <c r="K2060">
        <f t="shared" ca="1" si="546"/>
        <v>6.3794613874411805</v>
      </c>
      <c r="L2060">
        <f t="shared" ca="1" si="547"/>
        <v>-10.847961867172613</v>
      </c>
      <c r="M2060">
        <f t="shared" ca="1" si="548"/>
        <v>70.80748624623844</v>
      </c>
      <c r="N2060">
        <f t="shared" ca="1" si="549"/>
        <v>11.230327992012812</v>
      </c>
      <c r="O2060">
        <f t="shared" ca="1" si="550"/>
        <v>6.3794613874411805</v>
      </c>
      <c r="P2060">
        <f t="shared" ca="1" si="551"/>
        <v>11.230327992012812</v>
      </c>
      <c r="Q2060">
        <f t="shared" ca="1" si="552"/>
        <v>11.244484755989021</v>
      </c>
    </row>
    <row r="2061" spans="1:17" x14ac:dyDescent="0.2">
      <c r="A2061">
        <f t="shared" si="539"/>
        <v>2049</v>
      </c>
      <c r="B2061">
        <f t="shared" ca="1" si="540"/>
        <v>16.268169370328881</v>
      </c>
      <c r="C2061">
        <f t="shared" ca="1" si="541"/>
        <v>12.775355442117194</v>
      </c>
      <c r="E2061">
        <f t="shared" ca="1" si="537"/>
        <v>0.35261502268204881</v>
      </c>
      <c r="F2061">
        <f t="shared" ca="1" si="538"/>
        <v>0.45375296201351123</v>
      </c>
      <c r="G2061">
        <f t="shared" ca="1" si="542"/>
        <v>0.19363201530443996</v>
      </c>
      <c r="H2061">
        <f t="shared" ca="1" si="543"/>
        <v>1</v>
      </c>
      <c r="I2061">
        <f t="shared" ca="1" si="544"/>
        <v>33.111037429068759</v>
      </c>
      <c r="J2061">
        <f t="shared" ca="1" si="545"/>
        <v>-9.3760065041570506</v>
      </c>
      <c r="K2061">
        <f t="shared" ca="1" si="546"/>
        <v>7.2872239807845052</v>
      </c>
      <c r="L2061">
        <f t="shared" ca="1" si="547"/>
        <v>-9.3760065041570506</v>
      </c>
      <c r="M2061">
        <f t="shared" ca="1" si="548"/>
        <v>138.9357532617164</v>
      </c>
      <c r="N2061">
        <f t="shared" ca="1" si="549"/>
        <v>29.122968387648626</v>
      </c>
      <c r="O2061">
        <f t="shared" ca="1" si="550"/>
        <v>7.2872239807845052</v>
      </c>
      <c r="P2061">
        <f t="shared" ca="1" si="551"/>
        <v>29.122968387648626</v>
      </c>
      <c r="Q2061">
        <f t="shared" ca="1" si="552"/>
        <v>38.538172242369463</v>
      </c>
    </row>
    <row r="2062" spans="1:17" x14ac:dyDescent="0.2">
      <c r="A2062">
        <f t="shared" si="539"/>
        <v>2050</v>
      </c>
      <c r="B2062">
        <f t="shared" ca="1" si="540"/>
        <v>14.175380799923445</v>
      </c>
      <c r="C2062">
        <f t="shared" ca="1" si="541"/>
        <v>8.4683281724341324</v>
      </c>
      <c r="E2062">
        <f t="shared" ref="E2062:E2125" ca="1" si="553">RAND()</f>
        <v>0.81626146795056986</v>
      </c>
      <c r="F2062">
        <f t="shared" ref="F2062:F2125" ca="1" si="554">RAND()*(1-E2062)</f>
        <v>0.10324455267714736</v>
      </c>
      <c r="G2062">
        <f t="shared" ca="1" si="542"/>
        <v>8.0493979372282781E-2</v>
      </c>
      <c r="H2062">
        <f t="shared" ca="1" si="543"/>
        <v>1</v>
      </c>
      <c r="I2062">
        <f t="shared" ca="1" si="544"/>
        <v>177.43110539539617</v>
      </c>
      <c r="J2062">
        <f t="shared" ca="1" si="545"/>
        <v>-4.9384886373922869</v>
      </c>
      <c r="K2062">
        <f t="shared" ca="1" si="546"/>
        <v>7.0125639661226939</v>
      </c>
      <c r="L2062">
        <f t="shared" ca="1" si="547"/>
        <v>-4.9384886373922869</v>
      </c>
      <c r="M2062">
        <f t="shared" ca="1" si="548"/>
        <v>7.1929885312838708</v>
      </c>
      <c r="N2062">
        <f t="shared" ca="1" si="549"/>
        <v>2.7546697837910248</v>
      </c>
      <c r="O2062">
        <f t="shared" ca="1" si="550"/>
        <v>7.0125639661226939</v>
      </c>
      <c r="P2062">
        <f t="shared" ca="1" si="551"/>
        <v>2.7546697837910248</v>
      </c>
      <c r="Q2062">
        <f t="shared" ca="1" si="552"/>
        <v>6.6598366711153192</v>
      </c>
    </row>
    <row r="2063" spans="1:17" x14ac:dyDescent="0.2">
      <c r="A2063">
        <f t="shared" si="539"/>
        <v>2051</v>
      </c>
      <c r="B2063">
        <f t="shared" ca="1" si="540"/>
        <v>16.170874629572303</v>
      </c>
      <c r="C2063">
        <f t="shared" ca="1" si="541"/>
        <v>6.5864986645571948</v>
      </c>
      <c r="E2063">
        <f t="shared" ca="1" si="553"/>
        <v>0.991123705410759</v>
      </c>
      <c r="F2063">
        <f t="shared" ca="1" si="554"/>
        <v>6.159050706801796E-3</v>
      </c>
      <c r="G2063">
        <f t="shared" ca="1" si="542"/>
        <v>2.7172438824392001E-3</v>
      </c>
      <c r="H2063">
        <f t="shared" ca="1" si="543"/>
        <v>1</v>
      </c>
      <c r="I2063">
        <f t="shared" ca="1" si="544"/>
        <v>261.59346690745087</v>
      </c>
      <c r="J2063">
        <f t="shared" ca="1" si="545"/>
        <v>-0.35771673587861563</v>
      </c>
      <c r="K2063">
        <f t="shared" ca="1" si="546"/>
        <v>0.28743564558499379</v>
      </c>
      <c r="L2063">
        <f t="shared" ca="1" si="547"/>
        <v>-0.35771673587861563</v>
      </c>
      <c r="M2063">
        <f t="shared" ca="1" si="548"/>
        <v>2.5597799504923305E-2</v>
      </c>
      <c r="N2063">
        <f t="shared" ca="1" si="549"/>
        <v>5.547296757193807E-3</v>
      </c>
      <c r="O2063">
        <f t="shared" ca="1" si="550"/>
        <v>0.28743564558499379</v>
      </c>
      <c r="P2063">
        <f t="shared" ca="1" si="551"/>
        <v>5.547296757193807E-3</v>
      </c>
      <c r="Q2063">
        <f t="shared" ca="1" si="552"/>
        <v>7.5891654622773251E-3</v>
      </c>
    </row>
    <row r="2064" spans="1:17" x14ac:dyDescent="0.2">
      <c r="A2064">
        <f t="shared" si="539"/>
        <v>2052</v>
      </c>
      <c r="B2064">
        <f t="shared" ca="1" si="540"/>
        <v>14.911641202079641</v>
      </c>
      <c r="C2064">
        <f t="shared" ca="1" si="541"/>
        <v>11.986532465828786</v>
      </c>
      <c r="E2064">
        <f t="shared" ca="1" si="553"/>
        <v>0.50145789578829281</v>
      </c>
      <c r="F2064">
        <f t="shared" ca="1" si="554"/>
        <v>0.26025119272430064</v>
      </c>
      <c r="G2064">
        <f t="shared" ca="1" si="542"/>
        <v>0.23829091148740655</v>
      </c>
      <c r="H2064">
        <f t="shared" ca="1" si="543"/>
        <v>1</v>
      </c>
      <c r="I2064">
        <f t="shared" ca="1" si="544"/>
        <v>66.963803658454864</v>
      </c>
      <c r="J2064">
        <f t="shared" ca="1" si="545"/>
        <v>-7.6475939071233849</v>
      </c>
      <c r="K2064">
        <f t="shared" ca="1" si="546"/>
        <v>12.753403319609252</v>
      </c>
      <c r="L2064">
        <f t="shared" ca="1" si="547"/>
        <v>-7.6475939071233849</v>
      </c>
      <c r="M2064">
        <f t="shared" ca="1" si="548"/>
        <v>45.70466510057134</v>
      </c>
      <c r="N2064">
        <f t="shared" ca="1" si="549"/>
        <v>20.55602831396596</v>
      </c>
      <c r="O2064">
        <f t="shared" ca="1" si="550"/>
        <v>12.753403319609252</v>
      </c>
      <c r="P2064">
        <f t="shared" ca="1" si="551"/>
        <v>20.55602831396596</v>
      </c>
      <c r="Q2064">
        <f t="shared" ca="1" si="552"/>
        <v>58.364899127629315</v>
      </c>
    </row>
    <row r="2065" spans="1:17" x14ac:dyDescent="0.2">
      <c r="A2065">
        <f t="shared" si="539"/>
        <v>2053</v>
      </c>
      <c r="B2065">
        <f t="shared" ca="1" si="540"/>
        <v>14.806907115693173</v>
      </c>
      <c r="C2065">
        <f t="shared" ca="1" si="541"/>
        <v>8.8991677353323126</v>
      </c>
      <c r="E2065">
        <f t="shared" ca="1" si="553"/>
        <v>0.81197759021303018</v>
      </c>
      <c r="F2065">
        <f t="shared" ca="1" si="554"/>
        <v>5.3158819523782694E-2</v>
      </c>
      <c r="G2065">
        <f t="shared" ca="1" si="542"/>
        <v>0.13486359026318712</v>
      </c>
      <c r="H2065">
        <f t="shared" ca="1" si="543"/>
        <v>1</v>
      </c>
      <c r="I2065">
        <f t="shared" ca="1" si="544"/>
        <v>175.57361574627291</v>
      </c>
      <c r="J2065">
        <f t="shared" ca="1" si="545"/>
        <v>-2.5293969322837406</v>
      </c>
      <c r="K2065">
        <f t="shared" ca="1" si="546"/>
        <v>11.687534399575094</v>
      </c>
      <c r="L2065">
        <f t="shared" ca="1" si="547"/>
        <v>-2.5293969322837406</v>
      </c>
      <c r="M2065">
        <f t="shared" ca="1" si="548"/>
        <v>1.906890390865785</v>
      </c>
      <c r="N2065">
        <f t="shared" ca="1" si="549"/>
        <v>2.3763425553471968</v>
      </c>
      <c r="O2065">
        <f t="shared" ca="1" si="550"/>
        <v>11.687534399575094</v>
      </c>
      <c r="P2065">
        <f t="shared" ca="1" si="551"/>
        <v>2.3763425553471968</v>
      </c>
      <c r="Q2065">
        <f t="shared" ca="1" si="552"/>
        <v>18.69503215034927</v>
      </c>
    </row>
    <row r="2066" spans="1:17" x14ac:dyDescent="0.2">
      <c r="A2066">
        <f t="shared" si="539"/>
        <v>2054</v>
      </c>
      <c r="B2066">
        <f t="shared" ca="1" si="540"/>
        <v>21.40266124461942</v>
      </c>
      <c r="C2066">
        <f t="shared" ca="1" si="541"/>
        <v>13.829947341630433</v>
      </c>
      <c r="E2066">
        <f t="shared" ca="1" si="553"/>
        <v>0.12690800977630601</v>
      </c>
      <c r="F2066">
        <f t="shared" ca="1" si="554"/>
        <v>0.7664887063665039</v>
      </c>
      <c r="G2066">
        <f t="shared" ca="1" si="542"/>
        <v>0.10660328385719009</v>
      </c>
      <c r="H2066">
        <f t="shared" ca="1" si="543"/>
        <v>1</v>
      </c>
      <c r="I2066">
        <f t="shared" ca="1" si="544"/>
        <v>4.2889327163554878</v>
      </c>
      <c r="J2066">
        <f t="shared" ca="1" si="545"/>
        <v>-5.7002303957219214</v>
      </c>
      <c r="K2066">
        <f t="shared" ca="1" si="546"/>
        <v>1.4439220824189571</v>
      </c>
      <c r="L2066">
        <f t="shared" ca="1" si="547"/>
        <v>-5.7002303957219214</v>
      </c>
      <c r="M2066">
        <f t="shared" ca="1" si="548"/>
        <v>396.4483314790952</v>
      </c>
      <c r="N2066">
        <f t="shared" ca="1" si="549"/>
        <v>27.084158302510406</v>
      </c>
      <c r="O2066">
        <f t="shared" ca="1" si="550"/>
        <v>1.4439220824189571</v>
      </c>
      <c r="P2066">
        <f t="shared" ca="1" si="551"/>
        <v>27.084158302510406</v>
      </c>
      <c r="Q2066">
        <f t="shared" ca="1" si="552"/>
        <v>11.680944178068582</v>
      </c>
    </row>
    <row r="2067" spans="1:17" x14ac:dyDescent="0.2">
      <c r="A2067">
        <f t="shared" si="539"/>
        <v>2055</v>
      </c>
      <c r="B2067">
        <f t="shared" ca="1" si="540"/>
        <v>13.423482028496158</v>
      </c>
      <c r="C2067">
        <f t="shared" ca="1" si="541"/>
        <v>8.2046571195396858</v>
      </c>
      <c r="E2067">
        <f t="shared" ca="1" si="553"/>
        <v>0.7932806256016347</v>
      </c>
      <c r="F2067">
        <f t="shared" ca="1" si="554"/>
        <v>0.18568367282310005</v>
      </c>
      <c r="G2067">
        <f t="shared" ca="1" si="542"/>
        <v>2.1035701575265242E-2</v>
      </c>
      <c r="H2067">
        <f t="shared" ca="1" si="543"/>
        <v>1</v>
      </c>
      <c r="I2067">
        <f t="shared" ca="1" si="544"/>
        <v>167.58103239929545</v>
      </c>
      <c r="J2067">
        <f t="shared" ca="1" si="545"/>
        <v>-8.6317366442695196</v>
      </c>
      <c r="K2067">
        <f t="shared" ca="1" si="546"/>
        <v>1.7810166945953261</v>
      </c>
      <c r="L2067">
        <f t="shared" ca="1" si="547"/>
        <v>-8.6317366442695196</v>
      </c>
      <c r="M2067">
        <f t="shared" ca="1" si="548"/>
        <v>23.266042103055732</v>
      </c>
      <c r="N2067">
        <f t="shared" ca="1" si="549"/>
        <v>1.2947017024751457</v>
      </c>
      <c r="O2067">
        <f t="shared" ca="1" si="550"/>
        <v>1.7810166945953261</v>
      </c>
      <c r="P2067">
        <f t="shared" ca="1" si="551"/>
        <v>1.2947017024751457</v>
      </c>
      <c r="Q2067">
        <f t="shared" ca="1" si="552"/>
        <v>0.45483176140622922</v>
      </c>
    </row>
    <row r="2068" spans="1:17" x14ac:dyDescent="0.2">
      <c r="A2068">
        <f t="shared" si="539"/>
        <v>2056</v>
      </c>
      <c r="B2068">
        <f t="shared" ca="1" si="540"/>
        <v>23.802753748810737</v>
      </c>
      <c r="C2068">
        <f t="shared" ca="1" si="541"/>
        <v>15.50325448475007</v>
      </c>
      <c r="E2068">
        <f t="shared" ca="1" si="553"/>
        <v>7.4353635287597308E-3</v>
      </c>
      <c r="F2068">
        <f t="shared" ca="1" si="554"/>
        <v>0.7799710394872722</v>
      </c>
      <c r="G2068">
        <f t="shared" ca="1" si="542"/>
        <v>0.21259359698396807</v>
      </c>
      <c r="H2068">
        <f t="shared" ca="1" si="543"/>
        <v>1</v>
      </c>
      <c r="I2068">
        <f t="shared" ca="1" si="544"/>
        <v>1.4722297183321E-2</v>
      </c>
      <c r="J2068">
        <f t="shared" ca="1" si="545"/>
        <v>-0.33984297772085931</v>
      </c>
      <c r="K2068">
        <f t="shared" ca="1" si="546"/>
        <v>0.16870833085663597</v>
      </c>
      <c r="L2068">
        <f t="shared" ca="1" si="547"/>
        <v>-0.33984297772085931</v>
      </c>
      <c r="M2068">
        <f t="shared" ca="1" si="548"/>
        <v>410.51783418174</v>
      </c>
      <c r="N2068">
        <f t="shared" ca="1" si="549"/>
        <v>54.96264922583849</v>
      </c>
      <c r="O2068">
        <f t="shared" ca="1" si="550"/>
        <v>0.16870833085663597</v>
      </c>
      <c r="P2068">
        <f t="shared" ca="1" si="551"/>
        <v>54.96264922583849</v>
      </c>
      <c r="Q2068">
        <f t="shared" ca="1" si="552"/>
        <v>46.45550038965164</v>
      </c>
    </row>
    <row r="2069" spans="1:17" x14ac:dyDescent="0.2">
      <c r="A2069">
        <f t="shared" ref="A2069:A2132" si="555">A2068+1</f>
        <v>2057</v>
      </c>
      <c r="B2069">
        <f t="shared" ref="B2069:B2132" ca="1" si="556">SUM(I2069:Q2069)^0.5</f>
        <v>24.830010372641947</v>
      </c>
      <c r="C2069">
        <f t="shared" ref="C2069:C2132" ca="1" si="557">E2069*C$2+F2069*C$3+G2069*C$4</f>
        <v>18.225912076782713</v>
      </c>
      <c r="E2069">
        <f t="shared" ca="1" si="553"/>
        <v>8.2181178855953885E-2</v>
      </c>
      <c r="F2069">
        <f t="shared" ca="1" si="554"/>
        <v>0.25750915048008677</v>
      </c>
      <c r="G2069">
        <f t="shared" ref="G2069:G2132" ca="1" si="558">1-E2069-F2069</f>
        <v>0.66030967066395929</v>
      </c>
      <c r="H2069">
        <f t="shared" ref="H2069:H2132" ca="1" si="559">SUM(E2069:G2069)</f>
        <v>1</v>
      </c>
      <c r="I2069">
        <f t="shared" ref="I2069:I2132" ca="1" si="560">E2069*E2069*B$2*B$2*B$7</f>
        <v>1.7985226019164853</v>
      </c>
      <c r="J2069">
        <f t="shared" ref="J2069:J2132" ca="1" si="561">E2069*F2069*B$2*B$3*C$7</f>
        <v>-1.2401169653852171</v>
      </c>
      <c r="K2069">
        <f t="shared" ref="K2069:K2132" ca="1" si="562">E2069*G2069*B$2*B$4*D$7</f>
        <v>5.7916747726694418</v>
      </c>
      <c r="L2069">
        <f t="shared" ref="L2069:L2132" ca="1" si="563">J2069</f>
        <v>-1.2401169653852171</v>
      </c>
      <c r="M2069">
        <f t="shared" ref="M2069:M2132" ca="1" si="564">F2069*F2069*B$3*B$3*C$8</f>
        <v>44.746637549642593</v>
      </c>
      <c r="N2069">
        <f t="shared" ref="N2069:N2132" ca="1" si="565">F2069*G2069*B$3*B$4*D$8</f>
        <v>56.361082284515092</v>
      </c>
      <c r="O2069">
        <f t="shared" ref="O2069:O2132" ca="1" si="566">K2069</f>
        <v>5.7916747726694418</v>
      </c>
      <c r="P2069">
        <f t="shared" ref="P2069:P2132" ca="1" si="567">N2069</f>
        <v>56.361082284515092</v>
      </c>
      <c r="Q2069">
        <f t="shared" ref="Q2069:Q2132" ca="1" si="568">G2069*G2069*B$4*B$4*D$9</f>
        <v>448.158974770349</v>
      </c>
    </row>
    <row r="2070" spans="1:17" x14ac:dyDescent="0.2">
      <c r="A2070">
        <f t="shared" si="555"/>
        <v>2058</v>
      </c>
      <c r="B2070">
        <f t="shared" ca="1" si="556"/>
        <v>16.214765323878236</v>
      </c>
      <c r="C2070">
        <f t="shared" ca="1" si="557"/>
        <v>12.418286095152549</v>
      </c>
      <c r="E2070">
        <f t="shared" ca="1" si="553"/>
        <v>0.54002802080853685</v>
      </c>
      <c r="F2070">
        <f t="shared" ca="1" si="554"/>
        <v>0.12335885402556637</v>
      </c>
      <c r="G2070">
        <f t="shared" ca="1" si="558"/>
        <v>0.33661312516589681</v>
      </c>
      <c r="H2070">
        <f t="shared" ca="1" si="559"/>
        <v>1</v>
      </c>
      <c r="I2070">
        <f t="shared" ca="1" si="560"/>
        <v>77.661139105708045</v>
      </c>
      <c r="J2070">
        <f t="shared" ca="1" si="561"/>
        <v>-3.9037701344140592</v>
      </c>
      <c r="K2070">
        <f t="shared" ca="1" si="562"/>
        <v>19.401329103722535</v>
      </c>
      <c r="L2070">
        <f t="shared" ca="1" si="563"/>
        <v>-3.9037701344140592</v>
      </c>
      <c r="M2070">
        <f t="shared" ca="1" si="564"/>
        <v>10.26870615351487</v>
      </c>
      <c r="N2070">
        <f t="shared" ca="1" si="565"/>
        <v>13.763863986919867</v>
      </c>
      <c r="O2070">
        <f t="shared" ca="1" si="566"/>
        <v>19.401329103722535</v>
      </c>
      <c r="P2070">
        <f t="shared" ca="1" si="567"/>
        <v>13.763863986919867</v>
      </c>
      <c r="Q2070">
        <f t="shared" ca="1" si="568"/>
        <v>116.46592333676446</v>
      </c>
    </row>
    <row r="2071" spans="1:17" x14ac:dyDescent="0.2">
      <c r="A2071">
        <f t="shared" si="555"/>
        <v>2059</v>
      </c>
      <c r="B2071">
        <f t="shared" ca="1" si="556"/>
        <v>20.412675022782736</v>
      </c>
      <c r="C2071">
        <f t="shared" ca="1" si="557"/>
        <v>15.694388757116469</v>
      </c>
      <c r="E2071">
        <f t="shared" ca="1" si="553"/>
        <v>0.17528258992116386</v>
      </c>
      <c r="F2071">
        <f t="shared" ca="1" si="554"/>
        <v>0.41439811259812731</v>
      </c>
      <c r="G2071">
        <f t="shared" ca="1" si="558"/>
        <v>0.41031929748070883</v>
      </c>
      <c r="H2071">
        <f t="shared" ca="1" si="559"/>
        <v>1</v>
      </c>
      <c r="I2071">
        <f t="shared" ca="1" si="560"/>
        <v>8.181797559538099</v>
      </c>
      <c r="J2071">
        <f t="shared" ca="1" si="561"/>
        <v>-4.2565149818700121</v>
      </c>
      <c r="K2071">
        <f t="shared" ca="1" si="562"/>
        <v>7.676174977650545</v>
      </c>
      <c r="L2071">
        <f t="shared" ca="1" si="563"/>
        <v>-4.2565149818700121</v>
      </c>
      <c r="M2071">
        <f t="shared" ca="1" si="564"/>
        <v>115.88056695515591</v>
      </c>
      <c r="N2071">
        <f t="shared" ca="1" si="565"/>
        <v>56.3610027632118</v>
      </c>
      <c r="O2071">
        <f t="shared" ca="1" si="566"/>
        <v>7.676174977650545</v>
      </c>
      <c r="P2071">
        <f t="shared" ca="1" si="567"/>
        <v>56.3610027632118</v>
      </c>
      <c r="Q2071">
        <f t="shared" ca="1" si="568"/>
        <v>173.05361155305945</v>
      </c>
    </row>
    <row r="2072" spans="1:17" x14ac:dyDescent="0.2">
      <c r="A2072">
        <f t="shared" si="555"/>
        <v>2060</v>
      </c>
      <c r="B2072">
        <f t="shared" ca="1" si="556"/>
        <v>21.519257847853531</v>
      </c>
      <c r="C2072">
        <f t="shared" ca="1" si="557"/>
        <v>15.218501005747122</v>
      </c>
      <c r="E2072">
        <f t="shared" ca="1" si="553"/>
        <v>9.3713098698871677E-2</v>
      </c>
      <c r="F2072">
        <f t="shared" ca="1" si="554"/>
        <v>0.64428473139358367</v>
      </c>
      <c r="G2072">
        <f t="shared" ca="1" si="558"/>
        <v>0.26200216990754466</v>
      </c>
      <c r="H2072">
        <f t="shared" ca="1" si="559"/>
        <v>1</v>
      </c>
      <c r="I2072">
        <f t="shared" ca="1" si="560"/>
        <v>2.3386851782803513</v>
      </c>
      <c r="J2072">
        <f t="shared" ca="1" si="561"/>
        <v>-3.5381460313232083</v>
      </c>
      <c r="K2072">
        <f t="shared" ca="1" si="562"/>
        <v>2.6205311613588584</v>
      </c>
      <c r="L2072">
        <f t="shared" ca="1" si="563"/>
        <v>-3.5381460313232083</v>
      </c>
      <c r="M2072">
        <f t="shared" ca="1" si="564"/>
        <v>280.11137963413762</v>
      </c>
      <c r="N2072">
        <f t="shared" ca="1" si="565"/>
        <v>55.952787530788697</v>
      </c>
      <c r="O2072">
        <f t="shared" ca="1" si="566"/>
        <v>2.6205311613588584</v>
      </c>
      <c r="P2072">
        <f t="shared" ca="1" si="567"/>
        <v>55.952787530788697</v>
      </c>
      <c r="Q2072">
        <f t="shared" ca="1" si="568"/>
        <v>70.558048188339043</v>
      </c>
    </row>
    <row r="2073" spans="1:17" x14ac:dyDescent="0.2">
      <c r="A2073">
        <f t="shared" si="555"/>
        <v>2061</v>
      </c>
      <c r="B2073">
        <f t="shared" ca="1" si="556"/>
        <v>17.830530053010314</v>
      </c>
      <c r="C2073">
        <f t="shared" ca="1" si="557"/>
        <v>14.228175098957596</v>
      </c>
      <c r="E2073">
        <f t="shared" ca="1" si="553"/>
        <v>0.33037866842394525</v>
      </c>
      <c r="F2073">
        <f t="shared" ca="1" si="554"/>
        <v>0.30061927083007484</v>
      </c>
      <c r="G2073">
        <f t="shared" ca="1" si="558"/>
        <v>0.36900206074597991</v>
      </c>
      <c r="H2073">
        <f t="shared" ca="1" si="559"/>
        <v>1</v>
      </c>
      <c r="I2073">
        <f t="shared" ca="1" si="560"/>
        <v>29.066662189552932</v>
      </c>
      <c r="J2073">
        <f t="shared" ca="1" si="561"/>
        <v>-5.8200461918058668</v>
      </c>
      <c r="K2073">
        <f t="shared" ca="1" si="562"/>
        <v>13.011427068731429</v>
      </c>
      <c r="L2073">
        <f t="shared" ca="1" si="563"/>
        <v>-5.8200461918058668</v>
      </c>
      <c r="M2073">
        <f t="shared" ca="1" si="564"/>
        <v>60.982989157025095</v>
      </c>
      <c r="N2073">
        <f t="shared" ca="1" si="565"/>
        <v>36.769236227749595</v>
      </c>
      <c r="O2073">
        <f t="shared" ca="1" si="566"/>
        <v>13.011427068731429</v>
      </c>
      <c r="P2073">
        <f t="shared" ca="1" si="567"/>
        <v>36.769236227749595</v>
      </c>
      <c r="Q2073">
        <f t="shared" ca="1" si="568"/>
        <v>139.95691641537567</v>
      </c>
    </row>
    <row r="2074" spans="1:17" x14ac:dyDescent="0.2">
      <c r="A2074">
        <f t="shared" si="555"/>
        <v>2062</v>
      </c>
      <c r="B2074">
        <f t="shared" ca="1" si="556"/>
        <v>31.252257763336555</v>
      </c>
      <c r="C2074">
        <f t="shared" ca="1" si="557"/>
        <v>21.044862840450492</v>
      </c>
      <c r="E2074">
        <f t="shared" ca="1" si="553"/>
        <v>2.3481241862433055E-3</v>
      </c>
      <c r="F2074">
        <f t="shared" ca="1" si="554"/>
        <v>3.4587270561849966E-2</v>
      </c>
      <c r="G2074">
        <f t="shared" ca="1" si="558"/>
        <v>0.96306460525190674</v>
      </c>
      <c r="H2074">
        <f t="shared" ca="1" si="559"/>
        <v>1</v>
      </c>
      <c r="I2074">
        <f t="shared" ca="1" si="560"/>
        <v>1.4682948997677353E-3</v>
      </c>
      <c r="J2074">
        <f t="shared" ca="1" si="561"/>
        <v>-4.7592111033858703E-3</v>
      </c>
      <c r="K2074">
        <f t="shared" ca="1" si="562"/>
        <v>0.24135740375863449</v>
      </c>
      <c r="L2074">
        <f t="shared" ca="1" si="563"/>
        <v>-4.7592111033858703E-3</v>
      </c>
      <c r="M2074">
        <f t="shared" ca="1" si="564"/>
        <v>0.80724926146308018</v>
      </c>
      <c r="N2074">
        <f t="shared" ca="1" si="565"/>
        <v>11.041058558819431</v>
      </c>
      <c r="O2074">
        <f t="shared" ca="1" si="566"/>
        <v>0.24135740375863449</v>
      </c>
      <c r="P2074">
        <f t="shared" ca="1" si="567"/>
        <v>11.041058558819431</v>
      </c>
      <c r="Q2074">
        <f t="shared" ca="1" si="568"/>
        <v>953.33958424671778</v>
      </c>
    </row>
    <row r="2075" spans="1:17" x14ac:dyDescent="0.2">
      <c r="A2075">
        <f t="shared" si="555"/>
        <v>2063</v>
      </c>
      <c r="B2075">
        <f t="shared" ca="1" si="556"/>
        <v>13.650818885959488</v>
      </c>
      <c r="C2075">
        <f t="shared" ca="1" si="557"/>
        <v>7.7953694315809239</v>
      </c>
      <c r="E2075">
        <f t="shared" ca="1" si="553"/>
        <v>0.82886035605136377</v>
      </c>
      <c r="F2075">
        <f t="shared" ca="1" si="554"/>
        <v>0.16952753913507002</v>
      </c>
      <c r="G2075">
        <f t="shared" ca="1" si="558"/>
        <v>1.6121048135662175E-3</v>
      </c>
      <c r="H2075">
        <f t="shared" ca="1" si="559"/>
        <v>1</v>
      </c>
      <c r="I2075">
        <f t="shared" ca="1" si="560"/>
        <v>182.95062714268596</v>
      </c>
      <c r="J2075">
        <f t="shared" ca="1" si="561"/>
        <v>-8.2341588678531306</v>
      </c>
      <c r="K2075">
        <f t="shared" ca="1" si="562"/>
        <v>0.14261289124282137</v>
      </c>
      <c r="L2075">
        <f t="shared" ca="1" si="563"/>
        <v>-8.2341588678531306</v>
      </c>
      <c r="M2075">
        <f t="shared" ca="1" si="564"/>
        <v>19.393472987200031</v>
      </c>
      <c r="N2075">
        <f t="shared" ca="1" si="565"/>
        <v>9.0588388248225127E-2</v>
      </c>
      <c r="O2075">
        <f t="shared" ca="1" si="566"/>
        <v>0.14261289124282137</v>
      </c>
      <c r="P2075">
        <f t="shared" ca="1" si="567"/>
        <v>9.0588388248225127E-2</v>
      </c>
      <c r="Q2075">
        <f t="shared" ca="1" si="568"/>
        <v>2.6713041063705662E-3</v>
      </c>
    </row>
    <row r="2076" spans="1:17" x14ac:dyDescent="0.2">
      <c r="A2076">
        <f t="shared" si="555"/>
        <v>2064</v>
      </c>
      <c r="B2076">
        <f t="shared" ca="1" si="556"/>
        <v>25.051484384604233</v>
      </c>
      <c r="C2076">
        <f t="shared" ca="1" si="557"/>
        <v>18.362084103025715</v>
      </c>
      <c r="E2076">
        <f t="shared" ca="1" si="553"/>
        <v>3.6338285711063234E-2</v>
      </c>
      <c r="F2076">
        <f t="shared" ca="1" si="554"/>
        <v>0.3316679080354793</v>
      </c>
      <c r="G2076">
        <f t="shared" ca="1" si="558"/>
        <v>0.63199380625345747</v>
      </c>
      <c r="H2076">
        <f t="shared" ca="1" si="559"/>
        <v>1</v>
      </c>
      <c r="I2076">
        <f t="shared" ca="1" si="560"/>
        <v>0.35164142954194305</v>
      </c>
      <c r="J2076">
        <f t="shared" ca="1" si="561"/>
        <v>-0.70626145171829613</v>
      </c>
      <c r="K2076">
        <f t="shared" ca="1" si="562"/>
        <v>2.4511020834178101</v>
      </c>
      <c r="L2076">
        <f t="shared" ca="1" si="563"/>
        <v>-0.70626145171829613</v>
      </c>
      <c r="M2076">
        <f t="shared" ca="1" si="564"/>
        <v>74.230430103681911</v>
      </c>
      <c r="N2076">
        <f t="shared" ca="1" si="565"/>
        <v>69.47927431510162</v>
      </c>
      <c r="O2076">
        <f t="shared" ca="1" si="566"/>
        <v>2.4511020834178101</v>
      </c>
      <c r="P2076">
        <f t="shared" ca="1" si="567"/>
        <v>69.47927431510162</v>
      </c>
      <c r="Q2076">
        <f t="shared" ca="1" si="568"/>
        <v>410.54656844524345</v>
      </c>
    </row>
    <row r="2077" spans="1:17" x14ac:dyDescent="0.2">
      <c r="A2077">
        <f t="shared" si="555"/>
        <v>2065</v>
      </c>
      <c r="B2077">
        <f t="shared" ca="1" si="556"/>
        <v>19.268316032072093</v>
      </c>
      <c r="C2077">
        <f t="shared" ca="1" si="557"/>
        <v>14.700075916938086</v>
      </c>
      <c r="E2077">
        <f t="shared" ca="1" si="553"/>
        <v>0.38464951719526064</v>
      </c>
      <c r="F2077">
        <f t="shared" ca="1" si="554"/>
        <v>0.12649403336348367</v>
      </c>
      <c r="G2077">
        <f t="shared" ca="1" si="558"/>
        <v>0.48885644944125572</v>
      </c>
      <c r="H2077">
        <f t="shared" ca="1" si="559"/>
        <v>1</v>
      </c>
      <c r="I2077">
        <f t="shared" ca="1" si="560"/>
        <v>39.400483362217088</v>
      </c>
      <c r="J2077">
        <f t="shared" ca="1" si="561"/>
        <v>-2.8512339152748276</v>
      </c>
      <c r="K2077">
        <f t="shared" ca="1" si="562"/>
        <v>20.069228727446244</v>
      </c>
      <c r="L2077">
        <f t="shared" ca="1" si="563"/>
        <v>-2.8512339152748276</v>
      </c>
      <c r="M2077">
        <f t="shared" ca="1" si="564"/>
        <v>10.797299673584117</v>
      </c>
      <c r="N2077">
        <f t="shared" ca="1" si="565"/>
        <v>20.497004193308715</v>
      </c>
      <c r="O2077">
        <f t="shared" ca="1" si="566"/>
        <v>20.069228727446244</v>
      </c>
      <c r="P2077">
        <f t="shared" ca="1" si="567"/>
        <v>20.497004193308715</v>
      </c>
      <c r="Q2077">
        <f t="shared" ca="1" si="568"/>
        <v>245.64022166504495</v>
      </c>
    </row>
    <row r="2078" spans="1:17" x14ac:dyDescent="0.2">
      <c r="A2078">
        <f t="shared" si="555"/>
        <v>2066</v>
      </c>
      <c r="B2078">
        <f t="shared" ca="1" si="556"/>
        <v>21.940109614859168</v>
      </c>
      <c r="C2078">
        <f t="shared" ca="1" si="557"/>
        <v>15.267316435580719</v>
      </c>
      <c r="E2078">
        <f t="shared" ca="1" si="553"/>
        <v>7.6583440739147579E-2</v>
      </c>
      <c r="F2078">
        <f t="shared" ca="1" si="554"/>
        <v>0.67227670819844443</v>
      </c>
      <c r="G2078">
        <f t="shared" ca="1" si="558"/>
        <v>0.25113985106240799</v>
      </c>
      <c r="H2078">
        <f t="shared" ca="1" si="559"/>
        <v>1</v>
      </c>
      <c r="I2078">
        <f t="shared" ca="1" si="560"/>
        <v>1.5618557302074108</v>
      </c>
      <c r="J2078">
        <f t="shared" ca="1" si="561"/>
        <v>-3.0170364377378123</v>
      </c>
      <c r="K2078">
        <f t="shared" ca="1" si="562"/>
        <v>2.0527433249001215</v>
      </c>
      <c r="L2078">
        <f t="shared" ca="1" si="563"/>
        <v>-3.0170364377378123</v>
      </c>
      <c r="M2078">
        <f t="shared" ca="1" si="564"/>
        <v>304.97989016616486</v>
      </c>
      <c r="N2078">
        <f t="shared" ca="1" si="565"/>
        <v>55.96322032608149</v>
      </c>
      <c r="O2078">
        <f t="shared" ca="1" si="566"/>
        <v>2.0527433249001215</v>
      </c>
      <c r="P2078">
        <f t="shared" ca="1" si="567"/>
        <v>55.96322032608149</v>
      </c>
      <c r="Q2078">
        <f t="shared" ca="1" si="568"/>
        <v>64.828809589175719</v>
      </c>
    </row>
    <row r="2079" spans="1:17" x14ac:dyDescent="0.2">
      <c r="A2079">
        <f t="shared" si="555"/>
        <v>2067</v>
      </c>
      <c r="B2079">
        <f t="shared" ca="1" si="556"/>
        <v>14.219597213050156</v>
      </c>
      <c r="C2079">
        <f t="shared" ca="1" si="557"/>
        <v>8.1445677838616923</v>
      </c>
      <c r="E2079">
        <f t="shared" ca="1" si="553"/>
        <v>0.83816285931916745</v>
      </c>
      <c r="F2079">
        <f t="shared" ca="1" si="554"/>
        <v>0.10309315494145313</v>
      </c>
      <c r="G2079">
        <f t="shared" ca="1" si="558"/>
        <v>5.8743985739379417E-2</v>
      </c>
      <c r="H2079">
        <f t="shared" ca="1" si="559"/>
        <v>1</v>
      </c>
      <c r="I2079">
        <f t="shared" ca="1" si="560"/>
        <v>187.0802714390166</v>
      </c>
      <c r="J2079">
        <f t="shared" ca="1" si="561"/>
        <v>-5.0635588163869913</v>
      </c>
      <c r="K2079">
        <f t="shared" ca="1" si="562"/>
        <v>5.2550392486420998</v>
      </c>
      <c r="L2079">
        <f t="shared" ca="1" si="563"/>
        <v>-5.0635588163869913</v>
      </c>
      <c r="M2079">
        <f t="shared" ca="1" si="564"/>
        <v>7.1719084124340045</v>
      </c>
      <c r="N2079">
        <f t="shared" ca="1" si="565"/>
        <v>2.0073922374469726</v>
      </c>
      <c r="O2079">
        <f t="shared" ca="1" si="566"/>
        <v>5.2550392486420998</v>
      </c>
      <c r="P2079">
        <f t="shared" ca="1" si="567"/>
        <v>2.0073922374469726</v>
      </c>
      <c r="Q2079">
        <f t="shared" ca="1" si="568"/>
        <v>3.5470197105290273</v>
      </c>
    </row>
    <row r="2080" spans="1:17" x14ac:dyDescent="0.2">
      <c r="A2080">
        <f t="shared" si="555"/>
        <v>2068</v>
      </c>
      <c r="B2080">
        <f t="shared" ca="1" si="556"/>
        <v>14.319876687280479</v>
      </c>
      <c r="C2080">
        <f t="shared" ca="1" si="557"/>
        <v>9.1070060683306568</v>
      </c>
      <c r="E2080">
        <f t="shared" ca="1" si="553"/>
        <v>0.77834255790780382</v>
      </c>
      <c r="F2080">
        <f t="shared" ca="1" si="554"/>
        <v>9.2851725823216269E-2</v>
      </c>
      <c r="G2080">
        <f t="shared" ca="1" si="558"/>
        <v>0.12880571626897991</v>
      </c>
      <c r="H2080">
        <f t="shared" ca="1" si="559"/>
        <v>1</v>
      </c>
      <c r="I2080">
        <f t="shared" ca="1" si="560"/>
        <v>161.32910370305831</v>
      </c>
      <c r="J2080">
        <f t="shared" ca="1" si="561"/>
        <v>-4.2350483573070203</v>
      </c>
      <c r="K2080">
        <f t="shared" ca="1" si="562"/>
        <v>10.700154685887531</v>
      </c>
      <c r="L2080">
        <f t="shared" ca="1" si="563"/>
        <v>-4.2350483573070203</v>
      </c>
      <c r="M2080">
        <f t="shared" ca="1" si="564"/>
        <v>5.817749728538395</v>
      </c>
      <c r="N2080">
        <f t="shared" ca="1" si="565"/>
        <v>3.9642781385244521</v>
      </c>
      <c r="O2080">
        <f t="shared" ca="1" si="566"/>
        <v>10.700154685887531</v>
      </c>
      <c r="P2080">
        <f t="shared" ca="1" si="567"/>
        <v>3.9642781385244521</v>
      </c>
      <c r="Q2080">
        <f t="shared" ca="1" si="568"/>
        <v>17.053245973112297</v>
      </c>
    </row>
    <row r="2081" spans="1:17" x14ac:dyDescent="0.2">
      <c r="A2081">
        <f t="shared" si="555"/>
        <v>2069</v>
      </c>
      <c r="B2081">
        <f t="shared" ca="1" si="556"/>
        <v>14.938094493264071</v>
      </c>
      <c r="C2081">
        <f t="shared" ca="1" si="557"/>
        <v>7.9892254576789616</v>
      </c>
      <c r="E2081">
        <f t="shared" ca="1" si="553"/>
        <v>0.87540979096469129</v>
      </c>
      <c r="F2081">
        <f t="shared" ca="1" si="554"/>
        <v>4.8935814956106952E-2</v>
      </c>
      <c r="G2081">
        <f t="shared" ca="1" si="558"/>
        <v>7.5654394079201756E-2</v>
      </c>
      <c r="H2081">
        <f t="shared" ca="1" si="559"/>
        <v>1</v>
      </c>
      <c r="I2081">
        <f t="shared" ca="1" si="560"/>
        <v>204.07695505371569</v>
      </c>
      <c r="J2081">
        <f t="shared" ca="1" si="561"/>
        <v>-2.5103590443267665</v>
      </c>
      <c r="K2081">
        <f t="shared" ca="1" si="562"/>
        <v>7.0685396548859156</v>
      </c>
      <c r="L2081">
        <f t="shared" ca="1" si="563"/>
        <v>-2.5103590443267665</v>
      </c>
      <c r="M2081">
        <f t="shared" ca="1" si="564"/>
        <v>1.6159529973602964</v>
      </c>
      <c r="N2081">
        <f t="shared" ca="1" si="565"/>
        <v>1.2271565866811551</v>
      </c>
      <c r="O2081">
        <f t="shared" ca="1" si="566"/>
        <v>7.0685396548859156</v>
      </c>
      <c r="P2081">
        <f t="shared" ca="1" si="567"/>
        <v>1.2271565866811551</v>
      </c>
      <c r="Q2081">
        <f t="shared" ca="1" si="568"/>
        <v>5.8830846441297755</v>
      </c>
    </row>
    <row r="2082" spans="1:17" x14ac:dyDescent="0.2">
      <c r="A2082">
        <f t="shared" si="555"/>
        <v>2070</v>
      </c>
      <c r="B2082">
        <f t="shared" ca="1" si="556"/>
        <v>17.545182088213291</v>
      </c>
      <c r="C2082">
        <f t="shared" ca="1" si="557"/>
        <v>14.040583661668922</v>
      </c>
      <c r="E2082">
        <f t="shared" ca="1" si="553"/>
        <v>0.3417878611107833</v>
      </c>
      <c r="F2082">
        <f t="shared" ca="1" si="554"/>
        <v>0.3031222361619717</v>
      </c>
      <c r="G2082">
        <f t="shared" ca="1" si="558"/>
        <v>0.355089902727245</v>
      </c>
      <c r="H2082">
        <f t="shared" ca="1" si="559"/>
        <v>1</v>
      </c>
      <c r="I2082">
        <f t="shared" ca="1" si="560"/>
        <v>31.108884255314777</v>
      </c>
      <c r="J2082">
        <f t="shared" ca="1" si="561"/>
        <v>-6.0711651441209975</v>
      </c>
      <c r="K2082">
        <f t="shared" ca="1" si="562"/>
        <v>12.953260483626016</v>
      </c>
      <c r="L2082">
        <f t="shared" ca="1" si="563"/>
        <v>-6.0711651441209975</v>
      </c>
      <c r="M2082">
        <f t="shared" ca="1" si="564"/>
        <v>62.002709169676876</v>
      </c>
      <c r="N2082">
        <f t="shared" ca="1" si="565"/>
        <v>35.677557869194679</v>
      </c>
      <c r="O2082">
        <f t="shared" ca="1" si="566"/>
        <v>12.953260483626016</v>
      </c>
      <c r="P2082">
        <f t="shared" ca="1" si="567"/>
        <v>35.677557869194679</v>
      </c>
      <c r="Q2082">
        <f t="shared" ca="1" si="568"/>
        <v>129.60251466616941</v>
      </c>
    </row>
    <row r="2083" spans="1:17" x14ac:dyDescent="0.2">
      <c r="A2083">
        <f t="shared" si="555"/>
        <v>2071</v>
      </c>
      <c r="B2083">
        <f t="shared" ca="1" si="556"/>
        <v>15.290770551975085</v>
      </c>
      <c r="C2083">
        <f t="shared" ca="1" si="557"/>
        <v>7.8771458552045974</v>
      </c>
      <c r="E2083">
        <f t="shared" ca="1" si="553"/>
        <v>0.89428197494348383</v>
      </c>
      <c r="F2083">
        <f t="shared" ca="1" si="554"/>
        <v>2.604611588187172E-2</v>
      </c>
      <c r="G2083">
        <f t="shared" ca="1" si="558"/>
        <v>7.9671909174644451E-2</v>
      </c>
      <c r="H2083">
        <f t="shared" ca="1" si="559"/>
        <v>1</v>
      </c>
      <c r="I2083">
        <f t="shared" ca="1" si="560"/>
        <v>212.97082876375822</v>
      </c>
      <c r="J2083">
        <f t="shared" ca="1" si="561"/>
        <v>-1.364944716296199</v>
      </c>
      <c r="K2083">
        <f t="shared" ca="1" si="562"/>
        <v>7.6043805664154869</v>
      </c>
      <c r="L2083">
        <f t="shared" ca="1" si="563"/>
        <v>-1.364944716296199</v>
      </c>
      <c r="M2083">
        <f t="shared" ca="1" si="564"/>
        <v>0.45778442292851951</v>
      </c>
      <c r="N2083">
        <f t="shared" ca="1" si="565"/>
        <v>0.68783962799114506</v>
      </c>
      <c r="O2083">
        <f t="shared" ca="1" si="566"/>
        <v>7.6043805664154869</v>
      </c>
      <c r="P2083">
        <f t="shared" ca="1" si="567"/>
        <v>0.68783962799114506</v>
      </c>
      <c r="Q2083">
        <f t="shared" ca="1" si="568"/>
        <v>6.5244999302408395</v>
      </c>
    </row>
    <row r="2084" spans="1:17" x14ac:dyDescent="0.2">
      <c r="A2084">
        <f t="shared" si="555"/>
        <v>2072</v>
      </c>
      <c r="B2084">
        <f t="shared" ca="1" si="556"/>
        <v>19.119256907554284</v>
      </c>
      <c r="C2084">
        <f t="shared" ca="1" si="557"/>
        <v>12.184850971951597</v>
      </c>
      <c r="E2084">
        <f t="shared" ca="1" si="553"/>
        <v>0.25390434979745446</v>
      </c>
      <c r="F2084">
        <f t="shared" ca="1" si="554"/>
        <v>0.73394106900720379</v>
      </c>
      <c r="G2084">
        <f t="shared" ca="1" si="558"/>
        <v>1.215458119534174E-2</v>
      </c>
      <c r="H2084">
        <f t="shared" ca="1" si="559"/>
        <v>1</v>
      </c>
      <c r="I2084">
        <f t="shared" ca="1" si="560"/>
        <v>17.167673638707942</v>
      </c>
      <c r="J2084">
        <f t="shared" ca="1" si="561"/>
        <v>-10.920158633073074</v>
      </c>
      <c r="K2084">
        <f t="shared" ca="1" si="562"/>
        <v>0.32937776784289041</v>
      </c>
      <c r="L2084">
        <f t="shared" ca="1" si="563"/>
        <v>-10.920158633073074</v>
      </c>
      <c r="M2084">
        <f t="shared" ca="1" si="564"/>
        <v>363.49417372486494</v>
      </c>
      <c r="N2084">
        <f t="shared" ca="1" si="565"/>
        <v>2.956924185064207</v>
      </c>
      <c r="O2084">
        <f t="shared" ca="1" si="566"/>
        <v>0.32937776784289041</v>
      </c>
      <c r="P2084">
        <f t="shared" ca="1" si="567"/>
        <v>2.956924185064207</v>
      </c>
      <c r="Q2084">
        <f t="shared" ca="1" si="568"/>
        <v>0.15185069382124011</v>
      </c>
    </row>
    <row r="2085" spans="1:17" x14ac:dyDescent="0.2">
      <c r="A2085">
        <f t="shared" si="555"/>
        <v>2073</v>
      </c>
      <c r="B2085">
        <f t="shared" ca="1" si="556"/>
        <v>13.033418622093857</v>
      </c>
      <c r="C2085">
        <f t="shared" ca="1" si="557"/>
        <v>8.9067980254735239</v>
      </c>
      <c r="E2085">
        <f t="shared" ca="1" si="553"/>
        <v>0.71453059388130702</v>
      </c>
      <c r="F2085">
        <f t="shared" ca="1" si="554"/>
        <v>0.24922702253914839</v>
      </c>
      <c r="G2085">
        <f t="shared" ca="1" si="558"/>
        <v>3.6242383579544596E-2</v>
      </c>
      <c r="H2085">
        <f t="shared" ca="1" si="559"/>
        <v>1</v>
      </c>
      <c r="I2085">
        <f t="shared" ca="1" si="560"/>
        <v>135.96052210244903</v>
      </c>
      <c r="J2085">
        <f t="shared" ca="1" si="561"/>
        <v>-10.43550748017342</v>
      </c>
      <c r="K2085">
        <f t="shared" ca="1" si="562"/>
        <v>2.7638961625520921</v>
      </c>
      <c r="L2085">
        <f t="shared" ca="1" si="563"/>
        <v>-10.43550748017342</v>
      </c>
      <c r="M2085">
        <f t="shared" ca="1" si="564"/>
        <v>41.914600593764447</v>
      </c>
      <c r="N2085">
        <f t="shared" ca="1" si="565"/>
        <v>2.9939936973350814</v>
      </c>
      <c r="O2085">
        <f t="shared" ca="1" si="566"/>
        <v>2.7638961625520921</v>
      </c>
      <c r="P2085">
        <f t="shared" ca="1" si="567"/>
        <v>2.9939936973350814</v>
      </c>
      <c r="Q2085">
        <f t="shared" ca="1" si="568"/>
        <v>1.3501135231019248</v>
      </c>
    </row>
    <row r="2086" spans="1:17" x14ac:dyDescent="0.2">
      <c r="A2086">
        <f t="shared" si="555"/>
        <v>2074</v>
      </c>
      <c r="B2086">
        <f t="shared" ca="1" si="556"/>
        <v>14.008595180242015</v>
      </c>
      <c r="C2086">
        <f t="shared" ca="1" si="557"/>
        <v>8.3949664940521878</v>
      </c>
      <c r="E2086">
        <f t="shared" ca="1" si="553"/>
        <v>0.81353562405145996</v>
      </c>
      <c r="F2086">
        <f t="shared" ca="1" si="554"/>
        <v>0.1187620567069758</v>
      </c>
      <c r="G2086">
        <f t="shared" ca="1" si="558"/>
        <v>6.7702319241564238E-2</v>
      </c>
      <c r="H2086">
        <f t="shared" ca="1" si="559"/>
        <v>1</v>
      </c>
      <c r="I2086">
        <f t="shared" ca="1" si="560"/>
        <v>176.24804834929262</v>
      </c>
      <c r="J2086">
        <f t="shared" ca="1" si="561"/>
        <v>-5.6617658055212248</v>
      </c>
      <c r="K2086">
        <f t="shared" ca="1" si="562"/>
        <v>5.8784694183132098</v>
      </c>
      <c r="L2086">
        <f t="shared" ca="1" si="563"/>
        <v>-5.6617658055212248</v>
      </c>
      <c r="M2086">
        <f t="shared" ca="1" si="564"/>
        <v>9.517666741235228</v>
      </c>
      <c r="N2086">
        <f t="shared" ca="1" si="565"/>
        <v>2.6651414057230509</v>
      </c>
      <c r="O2086">
        <f t="shared" ca="1" si="566"/>
        <v>5.8784694183132098</v>
      </c>
      <c r="P2086">
        <f t="shared" ca="1" si="567"/>
        <v>2.6651414057230509</v>
      </c>
      <c r="Q2086">
        <f t="shared" ca="1" si="568"/>
        <v>4.7113337963418136</v>
      </c>
    </row>
    <row r="2087" spans="1:17" x14ac:dyDescent="0.2">
      <c r="A2087">
        <f t="shared" si="555"/>
        <v>2075</v>
      </c>
      <c r="B2087">
        <f t="shared" ca="1" si="556"/>
        <v>18.004548612061051</v>
      </c>
      <c r="C2087">
        <f t="shared" ca="1" si="557"/>
        <v>11.962703194895669</v>
      </c>
      <c r="E2087">
        <f t="shared" ca="1" si="553"/>
        <v>0.29619683153785026</v>
      </c>
      <c r="F2087">
        <f t="shared" ca="1" si="554"/>
        <v>0.6786877914490298</v>
      </c>
      <c r="G2087">
        <f t="shared" ca="1" si="558"/>
        <v>2.5115377013119944E-2</v>
      </c>
      <c r="H2087">
        <f t="shared" ca="1" si="559"/>
        <v>1</v>
      </c>
      <c r="I2087">
        <f t="shared" ca="1" si="560"/>
        <v>23.36318153037832</v>
      </c>
      <c r="J2087">
        <f t="shared" ca="1" si="561"/>
        <v>-11.780075163034562</v>
      </c>
      <c r="K2087">
        <f t="shared" ca="1" si="562"/>
        <v>0.79397029090425297</v>
      </c>
      <c r="L2087">
        <f t="shared" ca="1" si="563"/>
        <v>-11.780075163034562</v>
      </c>
      <c r="M2087">
        <f t="shared" ca="1" si="564"/>
        <v>310.82443140317179</v>
      </c>
      <c r="N2087">
        <f t="shared" ca="1" si="565"/>
        <v>5.6500037880033771</v>
      </c>
      <c r="O2087">
        <f t="shared" ca="1" si="566"/>
        <v>0.79397029090425297</v>
      </c>
      <c r="P2087">
        <f t="shared" ca="1" si="567"/>
        <v>5.6500037880033771</v>
      </c>
      <c r="Q2087">
        <f t="shared" ca="1" si="568"/>
        <v>0.64835995877313102</v>
      </c>
    </row>
    <row r="2088" spans="1:17" x14ac:dyDescent="0.2">
      <c r="A2088">
        <f t="shared" si="555"/>
        <v>2076</v>
      </c>
      <c r="B2088">
        <f t="shared" ca="1" si="556"/>
        <v>21.453817819871613</v>
      </c>
      <c r="C2088">
        <f t="shared" ca="1" si="557"/>
        <v>16.124952649216457</v>
      </c>
      <c r="E2088">
        <f t="shared" ca="1" si="553"/>
        <v>0.27920467201195343</v>
      </c>
      <c r="F2088">
        <f t="shared" ca="1" si="554"/>
        <v>0.14547882490084982</v>
      </c>
      <c r="G2088">
        <f t="shared" ca="1" si="558"/>
        <v>0.57531650308719673</v>
      </c>
      <c r="H2088">
        <f t="shared" ca="1" si="559"/>
        <v>1</v>
      </c>
      <c r="I2088">
        <f t="shared" ca="1" si="560"/>
        <v>20.759482774960453</v>
      </c>
      <c r="J2088">
        <f t="shared" ca="1" si="561"/>
        <v>-2.380236340839994</v>
      </c>
      <c r="K2088">
        <f t="shared" ca="1" si="562"/>
        <v>17.144059094145263</v>
      </c>
      <c r="L2088">
        <f t="shared" ca="1" si="563"/>
        <v>-2.380236340839994</v>
      </c>
      <c r="M2088">
        <f t="shared" ca="1" si="564"/>
        <v>14.281526916110277</v>
      </c>
      <c r="N2088">
        <f t="shared" ca="1" si="565"/>
        <v>27.742501399478432</v>
      </c>
      <c r="O2088">
        <f t="shared" ca="1" si="566"/>
        <v>17.144059094145263</v>
      </c>
      <c r="P2088">
        <f t="shared" ca="1" si="567"/>
        <v>27.742501399478432</v>
      </c>
      <c r="Q2088">
        <f t="shared" ca="1" si="568"/>
        <v>340.21264105160259</v>
      </c>
    </row>
    <row r="2089" spans="1:17" x14ac:dyDescent="0.2">
      <c r="A2089">
        <f t="shared" si="555"/>
        <v>2077</v>
      </c>
      <c r="B2089">
        <f t="shared" ca="1" si="556"/>
        <v>15.775693394627822</v>
      </c>
      <c r="C2089">
        <f t="shared" ca="1" si="557"/>
        <v>12.724821038864599</v>
      </c>
      <c r="E2089">
        <f t="shared" ca="1" si="553"/>
        <v>0.45073580528773993</v>
      </c>
      <c r="F2089">
        <f t="shared" ca="1" si="554"/>
        <v>0.2621724340046262</v>
      </c>
      <c r="G2089">
        <f t="shared" ca="1" si="558"/>
        <v>0.28709176070763387</v>
      </c>
      <c r="H2089">
        <f t="shared" ca="1" si="559"/>
        <v>1</v>
      </c>
      <c r="I2089">
        <f t="shared" ca="1" si="560"/>
        <v>54.102244630641572</v>
      </c>
      <c r="J2089">
        <f t="shared" ca="1" si="561"/>
        <v>-6.9247914854878712</v>
      </c>
      <c r="K2089">
        <f t="shared" ca="1" si="562"/>
        <v>13.811057368491165</v>
      </c>
      <c r="L2089">
        <f t="shared" ca="1" si="563"/>
        <v>-6.9247914854878712</v>
      </c>
      <c r="M2089">
        <f t="shared" ca="1" si="564"/>
        <v>46.381963100508919</v>
      </c>
      <c r="N2089">
        <f t="shared" ca="1" si="565"/>
        <v>24.948633030646238</v>
      </c>
      <c r="O2089">
        <f t="shared" ca="1" si="566"/>
        <v>13.811057368491165</v>
      </c>
      <c r="P2089">
        <f t="shared" ca="1" si="567"/>
        <v>24.948633030646238</v>
      </c>
      <c r="Q2089">
        <f t="shared" ca="1" si="568"/>
        <v>84.718496522854309</v>
      </c>
    </row>
    <row r="2090" spans="1:17" x14ac:dyDescent="0.2">
      <c r="A2090">
        <f t="shared" si="555"/>
        <v>2078</v>
      </c>
      <c r="B2090">
        <f t="shared" ca="1" si="556"/>
        <v>29.13952939418218</v>
      </c>
      <c r="C2090">
        <f t="shared" ca="1" si="557"/>
        <v>19.848939057556727</v>
      </c>
      <c r="E2090">
        <f t="shared" ca="1" si="553"/>
        <v>9.4630318857641393E-2</v>
      </c>
      <c r="F2090">
        <f t="shared" ca="1" si="554"/>
        <v>1.100607446203518E-2</v>
      </c>
      <c r="G2090">
        <f t="shared" ca="1" si="558"/>
        <v>0.89436360668032344</v>
      </c>
      <c r="H2090">
        <f t="shared" ca="1" si="559"/>
        <v>1</v>
      </c>
      <c r="I2090">
        <f t="shared" ca="1" si="560"/>
        <v>2.3846891369024323</v>
      </c>
      <c r="J2090">
        <f t="shared" ca="1" si="561"/>
        <v>-6.1032388472801319E-2</v>
      </c>
      <c r="K2090">
        <f t="shared" ca="1" si="562"/>
        <v>9.0329283189149496</v>
      </c>
      <c r="L2090">
        <f t="shared" ca="1" si="563"/>
        <v>-6.1032388472801319E-2</v>
      </c>
      <c r="M2090">
        <f t="shared" ca="1" si="564"/>
        <v>8.1741003933094747E-2</v>
      </c>
      <c r="N2090">
        <f t="shared" ca="1" si="565"/>
        <v>3.2627632765966506</v>
      </c>
      <c r="O2090">
        <f t="shared" ca="1" si="566"/>
        <v>9.0329283189149496</v>
      </c>
      <c r="P2090">
        <f t="shared" ca="1" si="567"/>
        <v>3.2627632765966506</v>
      </c>
      <c r="Q2090">
        <f t="shared" ca="1" si="568"/>
        <v>822.17642475949413</v>
      </c>
    </row>
    <row r="2091" spans="1:17" x14ac:dyDescent="0.2">
      <c r="A2091">
        <f t="shared" si="555"/>
        <v>2079</v>
      </c>
      <c r="B2091">
        <f t="shared" ca="1" si="556"/>
        <v>13.958748359806345</v>
      </c>
      <c r="C2091">
        <f t="shared" ca="1" si="557"/>
        <v>8.4774135312056291</v>
      </c>
      <c r="E2091">
        <f t="shared" ca="1" si="553"/>
        <v>0.80600879965519179</v>
      </c>
      <c r="F2091">
        <f t="shared" ca="1" si="554"/>
        <v>0.1227439918966855</v>
      </c>
      <c r="G2091">
        <f t="shared" ca="1" si="558"/>
        <v>7.1247208448122712E-2</v>
      </c>
      <c r="H2091">
        <f t="shared" ca="1" si="559"/>
        <v>1</v>
      </c>
      <c r="I2091">
        <f t="shared" ca="1" si="560"/>
        <v>173.00184429788291</v>
      </c>
      <c r="J2091">
        <f t="shared" ca="1" si="561"/>
        <v>-5.7974584218090968</v>
      </c>
      <c r="K2091">
        <f t="shared" ca="1" si="562"/>
        <v>6.1290304342488167</v>
      </c>
      <c r="L2091">
        <f t="shared" ca="1" si="563"/>
        <v>-5.7974584218090968</v>
      </c>
      <c r="M2091">
        <f t="shared" ca="1" si="564"/>
        <v>10.166595876535832</v>
      </c>
      <c r="N2091">
        <f t="shared" ca="1" si="565"/>
        <v>2.898725535741618</v>
      </c>
      <c r="O2091">
        <f t="shared" ca="1" si="566"/>
        <v>6.1290304342488167</v>
      </c>
      <c r="P2091">
        <f t="shared" ca="1" si="567"/>
        <v>2.898725535741618</v>
      </c>
      <c r="Q2091">
        <f t="shared" ca="1" si="568"/>
        <v>5.2176205016149009</v>
      </c>
    </row>
    <row r="2092" spans="1:17" x14ac:dyDescent="0.2">
      <c r="A2092">
        <f t="shared" si="555"/>
        <v>2080</v>
      </c>
      <c r="B2092">
        <f t="shared" ca="1" si="556"/>
        <v>13.076603805568574</v>
      </c>
      <c r="C2092">
        <f t="shared" ca="1" si="557"/>
        <v>8.876066788781829</v>
      </c>
      <c r="E2092">
        <f t="shared" ca="1" si="553"/>
        <v>0.72206566123456384</v>
      </c>
      <c r="F2092">
        <f t="shared" ca="1" si="554"/>
        <v>0.2381762594871101</v>
      </c>
      <c r="G2092">
        <f t="shared" ca="1" si="558"/>
        <v>3.9758079278326058E-2</v>
      </c>
      <c r="H2092">
        <f t="shared" ca="1" si="559"/>
        <v>1</v>
      </c>
      <c r="I2092">
        <f t="shared" ca="1" si="560"/>
        <v>138.84317953541296</v>
      </c>
      <c r="J2092">
        <f t="shared" ca="1" si="561"/>
        <v>-10.077963440200405</v>
      </c>
      <c r="K2092">
        <f t="shared" ca="1" si="562"/>
        <v>3.0639821382070509</v>
      </c>
      <c r="L2092">
        <f t="shared" ca="1" si="563"/>
        <v>-10.077963440200405</v>
      </c>
      <c r="M2092">
        <f t="shared" ca="1" si="564"/>
        <v>38.280007557591411</v>
      </c>
      <c r="N2092">
        <f t="shared" ca="1" si="565"/>
        <v>3.1387943776194773</v>
      </c>
      <c r="O2092">
        <f t="shared" ca="1" si="566"/>
        <v>3.0639821382070509</v>
      </c>
      <c r="P2092">
        <f t="shared" ca="1" si="567"/>
        <v>3.1387943776194773</v>
      </c>
      <c r="Q2092">
        <f t="shared" ca="1" si="568"/>
        <v>1.6247538435538522</v>
      </c>
    </row>
    <row r="2093" spans="1:17" x14ac:dyDescent="0.2">
      <c r="A2093">
        <f t="shared" si="555"/>
        <v>2081</v>
      </c>
      <c r="B2093">
        <f t="shared" ca="1" si="556"/>
        <v>13.888532168132958</v>
      </c>
      <c r="C2093">
        <f t="shared" ca="1" si="557"/>
        <v>9.1220655685037659</v>
      </c>
      <c r="E2093">
        <f t="shared" ca="1" si="553"/>
        <v>0.75795715183009904</v>
      </c>
      <c r="F2093">
        <f t="shared" ca="1" si="554"/>
        <v>0.13203227445678606</v>
      </c>
      <c r="G2093">
        <f t="shared" ca="1" si="558"/>
        <v>0.1100105737131149</v>
      </c>
      <c r="H2093">
        <f t="shared" ca="1" si="559"/>
        <v>1</v>
      </c>
      <c r="I2093">
        <f t="shared" ca="1" si="560"/>
        <v>152.98909541996844</v>
      </c>
      <c r="J2093">
        <f t="shared" ca="1" si="561"/>
        <v>-5.8643836724392484</v>
      </c>
      <c r="K2093">
        <f t="shared" ca="1" si="562"/>
        <v>8.8994512116060758</v>
      </c>
      <c r="L2093">
        <f t="shared" ca="1" si="563"/>
        <v>-5.8643836724392484</v>
      </c>
      <c r="M2093">
        <f t="shared" ca="1" si="564"/>
        <v>11.763465507007007</v>
      </c>
      <c r="N2093">
        <f t="shared" ca="1" si="565"/>
        <v>4.8145259787867225</v>
      </c>
      <c r="O2093">
        <f t="shared" ca="1" si="566"/>
        <v>8.8994512116060758</v>
      </c>
      <c r="P2093">
        <f t="shared" ca="1" si="567"/>
        <v>4.8145259787867225</v>
      </c>
      <c r="Q2093">
        <f t="shared" ca="1" si="568"/>
        <v>12.439577822381475</v>
      </c>
    </row>
    <row r="2094" spans="1:17" x14ac:dyDescent="0.2">
      <c r="A2094">
        <f t="shared" si="555"/>
        <v>2082</v>
      </c>
      <c r="B2094">
        <f t="shared" ca="1" si="556"/>
        <v>15.865980763976951</v>
      </c>
      <c r="C2094">
        <f t="shared" ca="1" si="557"/>
        <v>6.9013480827075595</v>
      </c>
      <c r="E2094">
        <f t="shared" ca="1" si="553"/>
        <v>0.96597511872439623</v>
      </c>
      <c r="F2094">
        <f t="shared" ca="1" si="554"/>
        <v>1.4093771301894802E-2</v>
      </c>
      <c r="G2094">
        <f t="shared" ca="1" si="558"/>
        <v>1.9931109973708967E-2</v>
      </c>
      <c r="H2094">
        <f t="shared" ca="1" si="559"/>
        <v>1</v>
      </c>
      <c r="I2094">
        <f t="shared" ca="1" si="560"/>
        <v>248.48664175756502</v>
      </c>
      <c r="J2094">
        <f t="shared" ca="1" si="561"/>
        <v>-0.79779401902806801</v>
      </c>
      <c r="K2094">
        <f t="shared" ca="1" si="562"/>
        <v>2.0548568258871915</v>
      </c>
      <c r="L2094">
        <f t="shared" ca="1" si="563"/>
        <v>-0.79779401902806801</v>
      </c>
      <c r="M2094">
        <f t="shared" ca="1" si="564"/>
        <v>0.1340384860414246</v>
      </c>
      <c r="N2094">
        <f t="shared" ca="1" si="565"/>
        <v>9.3110295638271737E-2</v>
      </c>
      <c r="O2094">
        <f t="shared" ca="1" si="566"/>
        <v>2.0548568258871915</v>
      </c>
      <c r="P2094">
        <f t="shared" ca="1" si="567"/>
        <v>9.3110295638271737E-2</v>
      </c>
      <c r="Q2094">
        <f t="shared" ca="1" si="568"/>
        <v>0.40831915428539733</v>
      </c>
    </row>
    <row r="2095" spans="1:17" x14ac:dyDescent="0.2">
      <c r="A2095">
        <f t="shared" si="555"/>
        <v>2083</v>
      </c>
      <c r="B2095">
        <f t="shared" ca="1" si="556"/>
        <v>15.324346828066659</v>
      </c>
      <c r="C2095">
        <f t="shared" ca="1" si="557"/>
        <v>7.3413702934714369</v>
      </c>
      <c r="E2095">
        <f t="shared" ca="1" si="553"/>
        <v>0.92516226724893447</v>
      </c>
      <c r="F2095">
        <f t="shared" ca="1" si="554"/>
        <v>3.6644010318550267E-2</v>
      </c>
      <c r="G2095">
        <f t="shared" ca="1" si="558"/>
        <v>3.8193722432515266E-2</v>
      </c>
      <c r="H2095">
        <f t="shared" ca="1" si="559"/>
        <v>1</v>
      </c>
      <c r="I2095">
        <f t="shared" ca="1" si="560"/>
        <v>227.93288628337859</v>
      </c>
      <c r="J2095">
        <f t="shared" ca="1" si="561"/>
        <v>-1.9866370221098342</v>
      </c>
      <c r="K2095">
        <f t="shared" ca="1" si="562"/>
        <v>3.7713257042148767</v>
      </c>
      <c r="L2095">
        <f t="shared" ca="1" si="563"/>
        <v>-1.9866370221098342</v>
      </c>
      <c r="M2095">
        <f t="shared" ca="1" si="564"/>
        <v>0.90611030055411712</v>
      </c>
      <c r="N2095">
        <f t="shared" ca="1" si="565"/>
        <v>0.46391026737095625</v>
      </c>
      <c r="O2095">
        <f t="shared" ca="1" si="566"/>
        <v>3.7713257042148767</v>
      </c>
      <c r="P2095">
        <f t="shared" ca="1" si="567"/>
        <v>0.46391026737095625</v>
      </c>
      <c r="Q2095">
        <f t="shared" ca="1" si="568"/>
        <v>1.4994112239919757</v>
      </c>
    </row>
    <row r="2096" spans="1:17" x14ac:dyDescent="0.2">
      <c r="A2096">
        <f t="shared" si="555"/>
        <v>2084</v>
      </c>
      <c r="B2096">
        <f t="shared" ca="1" si="556"/>
        <v>14.188288915674688</v>
      </c>
      <c r="C2096">
        <f t="shared" ca="1" si="557"/>
        <v>7.7387255676634394</v>
      </c>
      <c r="E2096">
        <f t="shared" ca="1" si="553"/>
        <v>0.85952670387369523</v>
      </c>
      <c r="F2096">
        <f t="shared" ca="1" si="554"/>
        <v>0.11522204430137467</v>
      </c>
      <c r="G2096">
        <f t="shared" ca="1" si="558"/>
        <v>2.5251251824930099E-2</v>
      </c>
      <c r="H2096">
        <f t="shared" ca="1" si="559"/>
        <v>1</v>
      </c>
      <c r="I2096">
        <f t="shared" ca="1" si="560"/>
        <v>196.73875298914803</v>
      </c>
      <c r="J2096">
        <f t="shared" ca="1" si="561"/>
        <v>-5.8035344435842395</v>
      </c>
      <c r="K2096">
        <f t="shared" ca="1" si="562"/>
        <v>2.3164686591917629</v>
      </c>
      <c r="L2096">
        <f t="shared" ca="1" si="563"/>
        <v>-5.8035344435842395</v>
      </c>
      <c r="M2096">
        <f t="shared" ca="1" si="564"/>
        <v>8.9587254338682669</v>
      </c>
      <c r="N2096">
        <f t="shared" ca="1" si="565"/>
        <v>0.96440063916899299</v>
      </c>
      <c r="O2096">
        <f t="shared" ca="1" si="566"/>
        <v>2.3164686591917629</v>
      </c>
      <c r="P2096">
        <f t="shared" ca="1" si="567"/>
        <v>0.96440063916899299</v>
      </c>
      <c r="Q2096">
        <f t="shared" ca="1" si="568"/>
        <v>0.65539422208786768</v>
      </c>
    </row>
    <row r="2097" spans="1:17" x14ac:dyDescent="0.2">
      <c r="A2097">
        <f t="shared" si="555"/>
        <v>2085</v>
      </c>
      <c r="B2097">
        <f t="shared" ca="1" si="556"/>
        <v>16.989172630983671</v>
      </c>
      <c r="C2097">
        <f t="shared" ca="1" si="557"/>
        <v>13.458853987110743</v>
      </c>
      <c r="E2097">
        <f t="shared" ca="1" si="553"/>
        <v>0.43236941200664436</v>
      </c>
      <c r="F2097">
        <f t="shared" ca="1" si="554"/>
        <v>0.1992272365623681</v>
      </c>
      <c r="G2097">
        <f t="shared" ca="1" si="558"/>
        <v>0.36840335143098757</v>
      </c>
      <c r="H2097">
        <f t="shared" ca="1" si="559"/>
        <v>1</v>
      </c>
      <c r="I2097">
        <f t="shared" ca="1" si="560"/>
        <v>49.78300303729808</v>
      </c>
      <c r="J2097">
        <f t="shared" ca="1" si="561"/>
        <v>-5.0477901193113324</v>
      </c>
      <c r="K2097">
        <f t="shared" ca="1" si="562"/>
        <v>17.000538433098111</v>
      </c>
      <c r="L2097">
        <f t="shared" ca="1" si="563"/>
        <v>-5.0477901193113324</v>
      </c>
      <c r="M2097">
        <f t="shared" ca="1" si="564"/>
        <v>26.783818658729842</v>
      </c>
      <c r="N2097">
        <f t="shared" ca="1" si="565"/>
        <v>24.328273165874599</v>
      </c>
      <c r="O2097">
        <f t="shared" ca="1" si="566"/>
        <v>17.000538433098111</v>
      </c>
      <c r="P2097">
        <f t="shared" ca="1" si="567"/>
        <v>24.328273165874599</v>
      </c>
      <c r="Q2097">
        <f t="shared" ca="1" si="568"/>
        <v>139.50312203001394</v>
      </c>
    </row>
    <row r="2098" spans="1:17" x14ac:dyDescent="0.2">
      <c r="A2098">
        <f t="shared" si="555"/>
        <v>2086</v>
      </c>
      <c r="B2098">
        <f t="shared" ca="1" si="556"/>
        <v>25.295600726810012</v>
      </c>
      <c r="C2098">
        <f t="shared" ca="1" si="557"/>
        <v>17.859834217007432</v>
      </c>
      <c r="E2098">
        <f t="shared" ca="1" si="553"/>
        <v>0.21699413840984483</v>
      </c>
      <c r="F2098">
        <f t="shared" ca="1" si="554"/>
        <v>3.4739008624527723E-2</v>
      </c>
      <c r="G2098">
        <f t="shared" ca="1" si="558"/>
        <v>0.74826685296562745</v>
      </c>
      <c r="H2098">
        <f t="shared" ca="1" si="559"/>
        <v>1</v>
      </c>
      <c r="I2098">
        <f t="shared" ca="1" si="560"/>
        <v>12.539123260556687</v>
      </c>
      <c r="J2098">
        <f t="shared" ca="1" si="561"/>
        <v>-0.44173624899752556</v>
      </c>
      <c r="K2098">
        <f t="shared" ca="1" si="562"/>
        <v>17.329604506743639</v>
      </c>
      <c r="L2098">
        <f t="shared" ca="1" si="563"/>
        <v>-0.44173624899752556</v>
      </c>
      <c r="M2098">
        <f t="shared" ca="1" si="564"/>
        <v>0.8143477764010898</v>
      </c>
      <c r="N2098">
        <f t="shared" ca="1" si="565"/>
        <v>8.6161435854193869</v>
      </c>
      <c r="O2098">
        <f t="shared" ca="1" si="566"/>
        <v>17.329604506743639</v>
      </c>
      <c r="P2098">
        <f t="shared" ca="1" si="567"/>
        <v>8.6161435854193869</v>
      </c>
      <c r="Q2098">
        <f t="shared" ca="1" si="568"/>
        <v>575.50592140690253</v>
      </c>
    </row>
    <row r="2099" spans="1:17" x14ac:dyDescent="0.2">
      <c r="A2099">
        <f t="shared" si="555"/>
        <v>2087</v>
      </c>
      <c r="B2099">
        <f t="shared" ca="1" si="556"/>
        <v>24.556565978831404</v>
      </c>
      <c r="C2099">
        <f t="shared" ca="1" si="557"/>
        <v>17.473121746825981</v>
      </c>
      <c r="E2099">
        <f t="shared" ca="1" si="553"/>
        <v>0.23987706192899105</v>
      </c>
      <c r="F2099">
        <f t="shared" ca="1" si="554"/>
        <v>4.1186613803725375E-2</v>
      </c>
      <c r="G2099">
        <f t="shared" ca="1" si="558"/>
        <v>0.7189363242672836</v>
      </c>
      <c r="H2099">
        <f t="shared" ca="1" si="559"/>
        <v>1</v>
      </c>
      <c r="I2099">
        <f t="shared" ca="1" si="560"/>
        <v>15.323169588808119</v>
      </c>
      <c r="J2099">
        <f t="shared" ca="1" si="561"/>
        <v>-0.57895182112844179</v>
      </c>
      <c r="K2099">
        <f t="shared" ca="1" si="562"/>
        <v>18.406164095150107</v>
      </c>
      <c r="L2099">
        <f t="shared" ca="1" si="563"/>
        <v>-0.57895182112844179</v>
      </c>
      <c r="M2099">
        <f t="shared" ca="1" si="564"/>
        <v>1.1446883132853012</v>
      </c>
      <c r="N2099">
        <f t="shared" ca="1" si="565"/>
        <v>9.8148917614487203</v>
      </c>
      <c r="O2099">
        <f t="shared" ca="1" si="566"/>
        <v>18.406164095150107</v>
      </c>
      <c r="P2099">
        <f t="shared" ca="1" si="567"/>
        <v>9.8148917614487203</v>
      </c>
      <c r="Q2099">
        <f t="shared" ca="1" si="568"/>
        <v>531.27286669966577</v>
      </c>
    </row>
    <row r="2100" spans="1:17" x14ac:dyDescent="0.2">
      <c r="A2100">
        <f t="shared" si="555"/>
        <v>2088</v>
      </c>
      <c r="B2100">
        <f t="shared" ca="1" si="556"/>
        <v>16.242936341964693</v>
      </c>
      <c r="C2100">
        <f t="shared" ca="1" si="557"/>
        <v>6.596837952806248</v>
      </c>
      <c r="E2100">
        <f t="shared" ca="1" si="553"/>
        <v>0.99303612320840728</v>
      </c>
      <c r="F2100">
        <f t="shared" ca="1" si="554"/>
        <v>8.8084812759692851E-4</v>
      </c>
      <c r="G2100">
        <f t="shared" ca="1" si="558"/>
        <v>6.083028663995787E-3</v>
      </c>
      <c r="H2100">
        <f t="shared" ca="1" si="559"/>
        <v>1</v>
      </c>
      <c r="I2100">
        <f t="shared" ca="1" si="560"/>
        <v>262.60395359374337</v>
      </c>
      <c r="J2100">
        <f t="shared" ca="1" si="561"/>
        <v>-5.1258240972184371E-2</v>
      </c>
      <c r="K2100">
        <f t="shared" ca="1" si="562"/>
        <v>0.64471689564483259</v>
      </c>
      <c r="L2100">
        <f t="shared" ca="1" si="563"/>
        <v>-5.1258240972184371E-2</v>
      </c>
      <c r="M2100">
        <f t="shared" ca="1" si="564"/>
        <v>5.2357288244165689E-4</v>
      </c>
      <c r="N2100">
        <f t="shared" ca="1" si="565"/>
        <v>1.7760692639851811E-3</v>
      </c>
      <c r="O2100">
        <f t="shared" ca="1" si="566"/>
        <v>0.64471689564483259</v>
      </c>
      <c r="P2100">
        <f t="shared" ca="1" si="567"/>
        <v>1.7760692639851811E-3</v>
      </c>
      <c r="Q2100">
        <f t="shared" ca="1" si="568"/>
        <v>3.8034394618319936E-2</v>
      </c>
    </row>
    <row r="2101" spans="1:17" x14ac:dyDescent="0.2">
      <c r="A2101">
        <f t="shared" si="555"/>
        <v>2089</v>
      </c>
      <c r="B2101">
        <f t="shared" ca="1" si="556"/>
        <v>20.061078657336644</v>
      </c>
      <c r="C2101">
        <f t="shared" ca="1" si="557"/>
        <v>15.492982080131412</v>
      </c>
      <c r="E2101">
        <f t="shared" ca="1" si="553"/>
        <v>0.28932950342679209</v>
      </c>
      <c r="F2101">
        <f t="shared" ca="1" si="554"/>
        <v>0.21117685714152351</v>
      </c>
      <c r="G2101">
        <f t="shared" ca="1" si="558"/>
        <v>0.4994936394316844</v>
      </c>
      <c r="H2101">
        <f t="shared" ca="1" si="559"/>
        <v>1</v>
      </c>
      <c r="I2101">
        <f t="shared" ca="1" si="560"/>
        <v>22.292388841615587</v>
      </c>
      <c r="J2101">
        <f t="shared" ca="1" si="561"/>
        <v>-3.5804421394224737</v>
      </c>
      <c r="K2101">
        <f t="shared" ca="1" si="562"/>
        <v>15.424348377116099</v>
      </c>
      <c r="L2101">
        <f t="shared" ca="1" si="563"/>
        <v>-3.5804421394224737</v>
      </c>
      <c r="M2101">
        <f t="shared" ca="1" si="564"/>
        <v>30.093154736717281</v>
      </c>
      <c r="N2101">
        <f t="shared" ca="1" si="565"/>
        <v>34.963530889440023</v>
      </c>
      <c r="O2101">
        <f t="shared" ca="1" si="566"/>
        <v>15.424348377116099</v>
      </c>
      <c r="P2101">
        <f t="shared" ca="1" si="567"/>
        <v>34.963530889440023</v>
      </c>
      <c r="Q2101">
        <f t="shared" ca="1" si="568"/>
        <v>256.44645906324763</v>
      </c>
    </row>
    <row r="2102" spans="1:17" x14ac:dyDescent="0.2">
      <c r="A2102">
        <f t="shared" si="555"/>
        <v>2090</v>
      </c>
      <c r="B2102">
        <f t="shared" ca="1" si="556"/>
        <v>17.733571342734432</v>
      </c>
      <c r="C2102">
        <f t="shared" ca="1" si="557"/>
        <v>14.117943787240625</v>
      </c>
      <c r="E2102">
        <f t="shared" ca="1" si="553"/>
        <v>0.30390394936939824</v>
      </c>
      <c r="F2102">
        <f t="shared" ca="1" si="554"/>
        <v>0.36920194960635921</v>
      </c>
      <c r="G2102">
        <f t="shared" ca="1" si="558"/>
        <v>0.32689410102424254</v>
      </c>
      <c r="H2102">
        <f t="shared" ca="1" si="559"/>
        <v>1</v>
      </c>
      <c r="I2102">
        <f t="shared" ca="1" si="560"/>
        <v>24.594831660789225</v>
      </c>
      <c r="J2102">
        <f t="shared" ca="1" si="561"/>
        <v>-6.5750331331748919</v>
      </c>
      <c r="K2102">
        <f t="shared" ca="1" si="562"/>
        <v>10.602970896397453</v>
      </c>
      <c r="L2102">
        <f t="shared" ca="1" si="563"/>
        <v>-6.5750331331748919</v>
      </c>
      <c r="M2102">
        <f t="shared" ca="1" si="564"/>
        <v>91.98204170944858</v>
      </c>
      <c r="N2102">
        <f t="shared" ca="1" si="565"/>
        <v>40.004612630930694</v>
      </c>
      <c r="O2102">
        <f t="shared" ca="1" si="566"/>
        <v>10.602970896397453</v>
      </c>
      <c r="P2102">
        <f t="shared" ca="1" si="567"/>
        <v>40.004612630930694</v>
      </c>
      <c r="Q2102">
        <f t="shared" ca="1" si="568"/>
        <v>109.8375784093076</v>
      </c>
    </row>
    <row r="2103" spans="1:17" x14ac:dyDescent="0.2">
      <c r="A2103">
        <f t="shared" si="555"/>
        <v>2091</v>
      </c>
      <c r="B2103">
        <f t="shared" ca="1" si="556"/>
        <v>20.26124701711904</v>
      </c>
      <c r="C2103">
        <f t="shared" ca="1" si="557"/>
        <v>15.193097610445339</v>
      </c>
      <c r="E2103">
        <f t="shared" ca="1" si="553"/>
        <v>0.36563873757833398</v>
      </c>
      <c r="F2103">
        <f t="shared" ca="1" si="554"/>
        <v>9.7717424837641884E-2</v>
      </c>
      <c r="G2103">
        <f t="shared" ca="1" si="558"/>
        <v>0.53664383758402412</v>
      </c>
      <c r="H2103">
        <f t="shared" ca="1" si="559"/>
        <v>1</v>
      </c>
      <c r="I2103">
        <f t="shared" ca="1" si="560"/>
        <v>35.60209609308086</v>
      </c>
      <c r="J2103">
        <f t="shared" ca="1" si="561"/>
        <v>-2.0937355652226093</v>
      </c>
      <c r="K2103">
        <f t="shared" ca="1" si="562"/>
        <v>20.942208987278871</v>
      </c>
      <c r="L2103">
        <f t="shared" ca="1" si="563"/>
        <v>-2.0937355652226093</v>
      </c>
      <c r="M2103">
        <f t="shared" ca="1" si="564"/>
        <v>6.4434594648842483</v>
      </c>
      <c r="N2103">
        <f t="shared" ca="1" si="565"/>
        <v>17.381896524255666</v>
      </c>
      <c r="O2103">
        <f t="shared" ca="1" si="566"/>
        <v>20.942208987278871</v>
      </c>
      <c r="P2103">
        <f t="shared" ca="1" si="567"/>
        <v>17.381896524255666</v>
      </c>
      <c r="Q2103">
        <f t="shared" ca="1" si="568"/>
        <v>296.01183523812625</v>
      </c>
    </row>
    <row r="2104" spans="1:17" x14ac:dyDescent="0.2">
      <c r="A2104">
        <f t="shared" si="555"/>
        <v>2092</v>
      </c>
      <c r="B2104">
        <f t="shared" ca="1" si="556"/>
        <v>17.785042039809483</v>
      </c>
      <c r="C2104">
        <f t="shared" ca="1" si="557"/>
        <v>12.741508264169394</v>
      </c>
      <c r="E2104">
        <f t="shared" ca="1" si="553"/>
        <v>0.27821628663243603</v>
      </c>
      <c r="F2104">
        <f t="shared" ca="1" si="554"/>
        <v>0.60885683874310992</v>
      </c>
      <c r="G2104">
        <f t="shared" ca="1" si="558"/>
        <v>0.11292687462445405</v>
      </c>
      <c r="H2104">
        <f t="shared" ca="1" si="559"/>
        <v>1</v>
      </c>
      <c r="I2104">
        <f t="shared" ca="1" si="560"/>
        <v>20.612765661890386</v>
      </c>
      <c r="J2104">
        <f t="shared" ca="1" si="561"/>
        <v>-9.9264818816800968</v>
      </c>
      <c r="K2104">
        <f t="shared" ca="1" si="562"/>
        <v>3.3532350752253408</v>
      </c>
      <c r="L2104">
        <f t="shared" ca="1" si="563"/>
        <v>-9.9264818816800968</v>
      </c>
      <c r="M2104">
        <f t="shared" ca="1" si="564"/>
        <v>250.15284747685416</v>
      </c>
      <c r="N2104">
        <f t="shared" ca="1" si="565"/>
        <v>22.790376368847479</v>
      </c>
      <c r="O2104">
        <f t="shared" ca="1" si="566"/>
        <v>3.3532350752253408</v>
      </c>
      <c r="P2104">
        <f t="shared" ca="1" si="567"/>
        <v>22.790376368847479</v>
      </c>
      <c r="Q2104">
        <f t="shared" ca="1" si="568"/>
        <v>13.107848094260689</v>
      </c>
    </row>
    <row r="2105" spans="1:17" x14ac:dyDescent="0.2">
      <c r="A2105">
        <f t="shared" si="555"/>
        <v>2093</v>
      </c>
      <c r="B2105">
        <f t="shared" ca="1" si="556"/>
        <v>17.02457677430592</v>
      </c>
      <c r="C2105">
        <f t="shared" ca="1" si="557"/>
        <v>12.757442984627165</v>
      </c>
      <c r="E2105">
        <f t="shared" ca="1" si="553"/>
        <v>0.53821527764716037</v>
      </c>
      <c r="F2105">
        <f t="shared" ca="1" si="554"/>
        <v>8.0776872309993961E-2</v>
      </c>
      <c r="G2105">
        <f t="shared" ca="1" si="558"/>
        <v>0.38100785004284565</v>
      </c>
      <c r="H2105">
        <f t="shared" ca="1" si="559"/>
        <v>1</v>
      </c>
      <c r="I2105">
        <f t="shared" ca="1" si="560"/>
        <v>77.140634940215293</v>
      </c>
      <c r="J2105">
        <f t="shared" ca="1" si="561"/>
        <v>-2.5476553200066476</v>
      </c>
      <c r="K2105">
        <f t="shared" ca="1" si="562"/>
        <v>21.886387635623617</v>
      </c>
      <c r="L2105">
        <f t="shared" ca="1" si="563"/>
        <v>-2.5476553200066476</v>
      </c>
      <c r="M2105">
        <f t="shared" ca="1" si="564"/>
        <v>4.4030046120048842</v>
      </c>
      <c r="N2105">
        <f t="shared" ca="1" si="565"/>
        <v>10.201404236921993</v>
      </c>
      <c r="O2105">
        <f t="shared" ca="1" si="566"/>
        <v>21.886387635623617</v>
      </c>
      <c r="P2105">
        <f t="shared" ca="1" si="567"/>
        <v>10.201404236921993</v>
      </c>
      <c r="Q2105">
        <f t="shared" ca="1" si="568"/>
        <v>149.21230168693856</v>
      </c>
    </row>
    <row r="2106" spans="1:17" x14ac:dyDescent="0.2">
      <c r="A2106">
        <f t="shared" si="555"/>
        <v>2094</v>
      </c>
      <c r="B2106">
        <f t="shared" ca="1" si="556"/>
        <v>14.640975733020968</v>
      </c>
      <c r="C2106">
        <f t="shared" ca="1" si="557"/>
        <v>8.0985111038492725</v>
      </c>
      <c r="E2106">
        <f t="shared" ca="1" si="553"/>
        <v>0.85792306572123356</v>
      </c>
      <c r="F2106">
        <f t="shared" ca="1" si="554"/>
        <v>6.9404102902603973E-2</v>
      </c>
      <c r="G2106">
        <f t="shared" ca="1" si="558"/>
        <v>7.2672831376162469E-2</v>
      </c>
      <c r="H2106">
        <f t="shared" ca="1" si="559"/>
        <v>1</v>
      </c>
      <c r="I2106">
        <f t="shared" ca="1" si="560"/>
        <v>196.00531805728329</v>
      </c>
      <c r="J2106">
        <f t="shared" ca="1" si="561"/>
        <v>-3.4892421111198706</v>
      </c>
      <c r="K2106">
        <f t="shared" ca="1" si="562"/>
        <v>6.6543335608738801</v>
      </c>
      <c r="L2106">
        <f t="shared" ca="1" si="563"/>
        <v>-3.4892421111198706</v>
      </c>
      <c r="M2106">
        <f t="shared" ca="1" si="564"/>
        <v>3.2504640264078453</v>
      </c>
      <c r="N2106">
        <f t="shared" ca="1" si="565"/>
        <v>1.6718458292189138</v>
      </c>
      <c r="O2106">
        <f t="shared" ca="1" si="566"/>
        <v>6.6543335608738801</v>
      </c>
      <c r="P2106">
        <f t="shared" ca="1" si="567"/>
        <v>1.6718458292189138</v>
      </c>
      <c r="Q2106">
        <f t="shared" ca="1" si="568"/>
        <v>5.4285137732718338</v>
      </c>
    </row>
    <row r="2107" spans="1:17" x14ac:dyDescent="0.2">
      <c r="A2107">
        <f t="shared" si="555"/>
        <v>2095</v>
      </c>
      <c r="B2107">
        <f t="shared" ca="1" si="556"/>
        <v>28.91749098441408</v>
      </c>
      <c r="C2107">
        <f t="shared" ca="1" si="557"/>
        <v>19.909132298933319</v>
      </c>
      <c r="E2107">
        <f t="shared" ca="1" si="553"/>
        <v>6.8153509227640852E-2</v>
      </c>
      <c r="F2107">
        <f t="shared" ca="1" si="554"/>
        <v>5.6353270116819246E-2</v>
      </c>
      <c r="G2107">
        <f t="shared" ca="1" si="558"/>
        <v>0.87549322065553992</v>
      </c>
      <c r="H2107">
        <f t="shared" ca="1" si="559"/>
        <v>1</v>
      </c>
      <c r="I2107">
        <f t="shared" ca="1" si="560"/>
        <v>1.2369370883772184</v>
      </c>
      <c r="J2107">
        <f t="shared" ca="1" si="561"/>
        <v>-0.22506344453398255</v>
      </c>
      <c r="K2107">
        <f t="shared" ca="1" si="562"/>
        <v>6.3683240155311251</v>
      </c>
      <c r="L2107">
        <f t="shared" ca="1" si="563"/>
        <v>-0.22506344453398255</v>
      </c>
      <c r="M2107">
        <f t="shared" ca="1" si="564"/>
        <v>2.1429563224693835</v>
      </c>
      <c r="N2107">
        <f t="shared" ca="1" si="565"/>
        <v>16.353507347010503</v>
      </c>
      <c r="O2107">
        <f t="shared" ca="1" si="566"/>
        <v>6.3683240155311251</v>
      </c>
      <c r="P2107">
        <f t="shared" ca="1" si="567"/>
        <v>16.353507347010503</v>
      </c>
      <c r="Q2107">
        <f t="shared" ca="1" si="568"/>
        <v>787.84785558680778</v>
      </c>
    </row>
    <row r="2108" spans="1:17" x14ac:dyDescent="0.2">
      <c r="A2108">
        <f t="shared" si="555"/>
        <v>2096</v>
      </c>
      <c r="B2108">
        <f t="shared" ca="1" si="556"/>
        <v>15.585400571919179</v>
      </c>
      <c r="C2108">
        <f t="shared" ca="1" si="557"/>
        <v>10.946289947834005</v>
      </c>
      <c r="E2108">
        <f t="shared" ca="1" si="553"/>
        <v>0.67252516702622867</v>
      </c>
      <c r="F2108">
        <f t="shared" ca="1" si="554"/>
        <v>5.6080010174127733E-2</v>
      </c>
      <c r="G2108">
        <f t="shared" ca="1" si="558"/>
        <v>0.27139482279964361</v>
      </c>
      <c r="H2108">
        <f t="shared" ca="1" si="559"/>
        <v>1</v>
      </c>
      <c r="I2108">
        <f t="shared" ca="1" si="560"/>
        <v>120.4448537055378</v>
      </c>
      <c r="J2108">
        <f t="shared" ca="1" si="561"/>
        <v>-2.2101117870584082</v>
      </c>
      <c r="K2108">
        <f t="shared" ca="1" si="562"/>
        <v>19.480237233359802</v>
      </c>
      <c r="L2108">
        <f t="shared" ca="1" si="563"/>
        <v>-2.2101117870584082</v>
      </c>
      <c r="M2108">
        <f t="shared" ca="1" si="564"/>
        <v>2.1222240967547061</v>
      </c>
      <c r="N2108">
        <f t="shared" ca="1" si="565"/>
        <v>5.0448544704452578</v>
      </c>
      <c r="O2108">
        <f t="shared" ca="1" si="566"/>
        <v>19.480237233359802</v>
      </c>
      <c r="P2108">
        <f t="shared" ca="1" si="567"/>
        <v>5.0448544704452578</v>
      </c>
      <c r="Q2108">
        <f t="shared" ca="1" si="568"/>
        <v>75.707673351392884</v>
      </c>
    </row>
    <row r="2109" spans="1:17" x14ac:dyDescent="0.2">
      <c r="A2109">
        <f t="shared" si="555"/>
        <v>2097</v>
      </c>
      <c r="B2109">
        <f t="shared" ca="1" si="556"/>
        <v>14.602892822703616</v>
      </c>
      <c r="C2109">
        <f t="shared" ca="1" si="557"/>
        <v>10.778124194518613</v>
      </c>
      <c r="E2109">
        <f t="shared" ca="1" si="553"/>
        <v>0.64589357826087179</v>
      </c>
      <c r="F2109">
        <f t="shared" ca="1" si="554"/>
        <v>0.13288014471978932</v>
      </c>
      <c r="G2109">
        <f t="shared" ca="1" si="558"/>
        <v>0.22122627701933889</v>
      </c>
      <c r="H2109">
        <f t="shared" ca="1" si="559"/>
        <v>1</v>
      </c>
      <c r="I2109">
        <f t="shared" ca="1" si="560"/>
        <v>111.09463839500795</v>
      </c>
      <c r="J2109">
        <f t="shared" ca="1" si="561"/>
        <v>-5.0294289241591912</v>
      </c>
      <c r="K2109">
        <f t="shared" ca="1" si="562"/>
        <v>15.250420517196616</v>
      </c>
      <c r="L2109">
        <f t="shared" ca="1" si="563"/>
        <v>-5.0294289241591912</v>
      </c>
      <c r="M2109">
        <f t="shared" ca="1" si="564"/>
        <v>11.915033254435553</v>
      </c>
      <c r="N2109">
        <f t="shared" ca="1" si="565"/>
        <v>9.7439669747024737</v>
      </c>
      <c r="O2109">
        <f t="shared" ca="1" si="566"/>
        <v>15.250420517196616</v>
      </c>
      <c r="P2109">
        <f t="shared" ca="1" si="567"/>
        <v>9.7439669747024737</v>
      </c>
      <c r="Q2109">
        <f t="shared" ca="1" si="568"/>
        <v>50.304890006445511</v>
      </c>
    </row>
    <row r="2110" spans="1:17" x14ac:dyDescent="0.2">
      <c r="A2110">
        <f t="shared" si="555"/>
        <v>2098</v>
      </c>
      <c r="B2110">
        <f t="shared" ca="1" si="556"/>
        <v>14.110408716152463</v>
      </c>
      <c r="C2110">
        <f t="shared" ca="1" si="557"/>
        <v>7.8106368991712349</v>
      </c>
      <c r="E2110">
        <f t="shared" ca="1" si="553"/>
        <v>0.8521439910874864</v>
      </c>
      <c r="F2110">
        <f t="shared" ca="1" si="554"/>
        <v>0.12034916814059769</v>
      </c>
      <c r="G2110">
        <f t="shared" ca="1" si="558"/>
        <v>2.7506840771915911E-2</v>
      </c>
      <c r="H2110">
        <f t="shared" ca="1" si="559"/>
        <v>1</v>
      </c>
      <c r="I2110">
        <f t="shared" ca="1" si="560"/>
        <v>193.37358030583565</v>
      </c>
      <c r="J2110">
        <f t="shared" ca="1" si="561"/>
        <v>-6.0097124791545307</v>
      </c>
      <c r="K2110">
        <f t="shared" ca="1" si="562"/>
        <v>2.5017150496255258</v>
      </c>
      <c r="L2110">
        <f t="shared" ca="1" si="563"/>
        <v>-6.0097124791545307</v>
      </c>
      <c r="M2110">
        <f t="shared" ca="1" si="564"/>
        <v>9.7737507492359246</v>
      </c>
      <c r="N2110">
        <f t="shared" ca="1" si="565"/>
        <v>1.0972934995062664</v>
      </c>
      <c r="O2110">
        <f t="shared" ca="1" si="566"/>
        <v>2.5017150496255258</v>
      </c>
      <c r="P2110">
        <f t="shared" ca="1" si="567"/>
        <v>1.0972934995062664</v>
      </c>
      <c r="Q2110">
        <f t="shared" ca="1" si="568"/>
        <v>0.77771094184534473</v>
      </c>
    </row>
    <row r="2111" spans="1:17" x14ac:dyDescent="0.2">
      <c r="A2111">
        <f t="shared" si="555"/>
        <v>2099</v>
      </c>
      <c r="B2111">
        <f t="shared" ca="1" si="556"/>
        <v>13.740561080444564</v>
      </c>
      <c r="C2111">
        <f t="shared" ca="1" si="557"/>
        <v>10.725831234125675</v>
      </c>
      <c r="E2111">
        <f t="shared" ca="1" si="553"/>
        <v>0.53739682447617465</v>
      </c>
      <c r="F2111">
        <f t="shared" ca="1" si="554"/>
        <v>0.35947034583787291</v>
      </c>
      <c r="G2111">
        <f t="shared" ca="1" si="558"/>
        <v>0.10313282968595244</v>
      </c>
      <c r="H2111">
        <f t="shared" ca="1" si="559"/>
        <v>1</v>
      </c>
      <c r="I2111">
        <f t="shared" ca="1" si="560"/>
        <v>76.906200894669468</v>
      </c>
      <c r="J2111">
        <f t="shared" ca="1" si="561"/>
        <v>-11.320243829512236</v>
      </c>
      <c r="K2111">
        <f t="shared" ca="1" si="562"/>
        <v>5.9152917761014541</v>
      </c>
      <c r="L2111">
        <f t="shared" ca="1" si="563"/>
        <v>-11.320243829512236</v>
      </c>
      <c r="M2111">
        <f t="shared" ca="1" si="564"/>
        <v>87.196933651432602</v>
      </c>
      <c r="N2111">
        <f t="shared" ca="1" si="565"/>
        <v>12.288503667768694</v>
      </c>
      <c r="O2111">
        <f t="shared" ca="1" si="566"/>
        <v>5.9152917761014541</v>
      </c>
      <c r="P2111">
        <f t="shared" ca="1" si="567"/>
        <v>12.288503667768694</v>
      </c>
      <c r="Q2111">
        <f t="shared" ca="1" si="568"/>
        <v>10.93278103061002</v>
      </c>
    </row>
    <row r="2112" spans="1:17" x14ac:dyDescent="0.2">
      <c r="A2112">
        <f t="shared" si="555"/>
        <v>2100</v>
      </c>
      <c r="B2112">
        <f t="shared" ca="1" si="556"/>
        <v>27.293877199806648</v>
      </c>
      <c r="C2112">
        <f t="shared" ca="1" si="557"/>
        <v>19.412872828108014</v>
      </c>
      <c r="E2112">
        <f t="shared" ca="1" si="553"/>
        <v>3.8425684409108873E-2</v>
      </c>
      <c r="F2112">
        <f t="shared" ca="1" si="554"/>
        <v>0.18415629815775519</v>
      </c>
      <c r="G2112">
        <f t="shared" ca="1" si="558"/>
        <v>0.77741801743313599</v>
      </c>
      <c r="H2112">
        <f t="shared" ca="1" si="559"/>
        <v>1</v>
      </c>
      <c r="I2112">
        <f t="shared" ca="1" si="560"/>
        <v>0.39320079710073563</v>
      </c>
      <c r="J2112">
        <f t="shared" ca="1" si="561"/>
        <v>-0.41467304318463605</v>
      </c>
      <c r="K2112">
        <f t="shared" ca="1" si="562"/>
        <v>3.1883086319564358</v>
      </c>
      <c r="L2112">
        <f t="shared" ca="1" si="563"/>
        <v>-0.41467304318463605</v>
      </c>
      <c r="M2112">
        <f t="shared" ca="1" si="564"/>
        <v>22.884858243608186</v>
      </c>
      <c r="N2112">
        <f t="shared" ca="1" si="565"/>
        <v>47.454803359742506</v>
      </c>
      <c r="O2112">
        <f t="shared" ca="1" si="566"/>
        <v>3.1883086319564358</v>
      </c>
      <c r="P2112">
        <f t="shared" ca="1" si="567"/>
        <v>47.454803359742506</v>
      </c>
      <c r="Q2112">
        <f t="shared" ca="1" si="568"/>
        <v>621.22079566038758</v>
      </c>
    </row>
    <row r="2113" spans="1:17" x14ac:dyDescent="0.2">
      <c r="A2113">
        <f t="shared" si="555"/>
        <v>2101</v>
      </c>
      <c r="B2113">
        <f t="shared" ca="1" si="556"/>
        <v>16.009147011911359</v>
      </c>
      <c r="C2113">
        <f t="shared" ca="1" si="557"/>
        <v>6.9886798343218333</v>
      </c>
      <c r="E2113">
        <f t="shared" ca="1" si="553"/>
        <v>0.96637926671211916</v>
      </c>
      <c r="F2113">
        <f t="shared" ca="1" si="554"/>
        <v>1.3674149247817208E-3</v>
      </c>
      <c r="G2113">
        <f t="shared" ca="1" si="558"/>
        <v>3.2253318363099123E-2</v>
      </c>
      <c r="H2113">
        <f t="shared" ca="1" si="559"/>
        <v>1</v>
      </c>
      <c r="I2113">
        <f t="shared" ca="1" si="560"/>
        <v>248.69461064299946</v>
      </c>
      <c r="J2113">
        <f t="shared" ca="1" si="561"/>
        <v>-7.7436467932883543E-2</v>
      </c>
      <c r="K2113">
        <f t="shared" ca="1" si="562"/>
        <v>3.3266426327259935</v>
      </c>
      <c r="L2113">
        <f t="shared" ca="1" si="563"/>
        <v>-7.7436467932883543E-2</v>
      </c>
      <c r="M2113">
        <f t="shared" ca="1" si="564"/>
        <v>1.2617569494328611E-3</v>
      </c>
      <c r="N2113">
        <f t="shared" ca="1" si="565"/>
        <v>1.4618867145568227E-2</v>
      </c>
      <c r="O2113">
        <f t="shared" ca="1" si="566"/>
        <v>3.3266426327259935</v>
      </c>
      <c r="P2113">
        <f t="shared" ca="1" si="567"/>
        <v>1.4618867145568227E-2</v>
      </c>
      <c r="Q2113">
        <f t="shared" ca="1" si="568"/>
        <v>1.0692655851641157</v>
      </c>
    </row>
    <row r="2114" spans="1:17" x14ac:dyDescent="0.2">
      <c r="A2114">
        <f t="shared" si="555"/>
        <v>2102</v>
      </c>
      <c r="B2114">
        <f t="shared" ca="1" si="556"/>
        <v>16.749221336908931</v>
      </c>
      <c r="C2114">
        <f t="shared" ca="1" si="557"/>
        <v>11.653010946916352</v>
      </c>
      <c r="E2114">
        <f t="shared" ca="1" si="553"/>
        <v>0.64709985667979553</v>
      </c>
      <c r="F2114">
        <f t="shared" ca="1" si="554"/>
        <v>1.1137433500001957E-2</v>
      </c>
      <c r="G2114">
        <f t="shared" ca="1" si="558"/>
        <v>0.34176270982020251</v>
      </c>
      <c r="H2114">
        <f t="shared" ca="1" si="559"/>
        <v>1</v>
      </c>
      <c r="I2114">
        <f t="shared" ca="1" si="560"/>
        <v>111.50998918834767</v>
      </c>
      <c r="J2114">
        <f t="shared" ca="1" si="561"/>
        <v>-0.42233205302763643</v>
      </c>
      <c r="K2114">
        <f t="shared" ca="1" si="562"/>
        <v>23.603701835428211</v>
      </c>
      <c r="L2114">
        <f t="shared" ca="1" si="563"/>
        <v>-0.42233205302763643</v>
      </c>
      <c r="M2114">
        <f t="shared" ca="1" si="564"/>
        <v>8.3703828367708552E-2</v>
      </c>
      <c r="N2114">
        <f t="shared" ca="1" si="565"/>
        <v>1.2616787795910098</v>
      </c>
      <c r="O2114">
        <f t="shared" ca="1" si="566"/>
        <v>23.603701835428211</v>
      </c>
      <c r="P2114">
        <f t="shared" ca="1" si="567"/>
        <v>1.2616787795910098</v>
      </c>
      <c r="Q2114">
        <f t="shared" ca="1" si="568"/>
        <v>120.05662525206691</v>
      </c>
    </row>
    <row r="2115" spans="1:17" x14ac:dyDescent="0.2">
      <c r="A2115">
        <f t="shared" si="555"/>
        <v>2103</v>
      </c>
      <c r="B2115">
        <f t="shared" ca="1" si="556"/>
        <v>22.698132140294945</v>
      </c>
      <c r="C2115">
        <f t="shared" ca="1" si="557"/>
        <v>17.060945640855053</v>
      </c>
      <c r="E2115">
        <f t="shared" ca="1" si="553"/>
        <v>0.16742141154661361</v>
      </c>
      <c r="F2115">
        <f t="shared" ca="1" si="554"/>
        <v>0.24395046652775129</v>
      </c>
      <c r="G2115">
        <f t="shared" ca="1" si="558"/>
        <v>0.58862812192563507</v>
      </c>
      <c r="H2115">
        <f t="shared" ca="1" si="559"/>
        <v>1</v>
      </c>
      <c r="I2115">
        <f t="shared" ca="1" si="560"/>
        <v>7.4643701044865889</v>
      </c>
      <c r="J2115">
        <f t="shared" ca="1" si="561"/>
        <v>-2.3933723431769187</v>
      </c>
      <c r="K2115">
        <f t="shared" ca="1" si="562"/>
        <v>10.518072203959116</v>
      </c>
      <c r="L2115">
        <f t="shared" ca="1" si="563"/>
        <v>-2.3933723431769187</v>
      </c>
      <c r="M2115">
        <f t="shared" ca="1" si="564"/>
        <v>40.158582964373743</v>
      </c>
      <c r="N2115">
        <f t="shared" ca="1" si="565"/>
        <v>47.597227921240382</v>
      </c>
      <c r="O2115">
        <f t="shared" ca="1" si="566"/>
        <v>10.518072203959116</v>
      </c>
      <c r="P2115">
        <f t="shared" ca="1" si="567"/>
        <v>47.597227921240382</v>
      </c>
      <c r="Q2115">
        <f t="shared" ca="1" si="568"/>
        <v>356.13839402538491</v>
      </c>
    </row>
    <row r="2116" spans="1:17" x14ac:dyDescent="0.2">
      <c r="A2116">
        <f t="shared" si="555"/>
        <v>2104</v>
      </c>
      <c r="B2116">
        <f t="shared" ca="1" si="556"/>
        <v>13.228961676110766</v>
      </c>
      <c r="C2116">
        <f t="shared" ca="1" si="557"/>
        <v>9.4637484336045539</v>
      </c>
      <c r="E2116">
        <f t="shared" ca="1" si="553"/>
        <v>0.68715782015321925</v>
      </c>
      <c r="F2116">
        <f t="shared" ca="1" si="554"/>
        <v>0.22864689556218551</v>
      </c>
      <c r="G2116">
        <f t="shared" ca="1" si="558"/>
        <v>8.4195284284595245E-2</v>
      </c>
      <c r="H2116">
        <f t="shared" ca="1" si="559"/>
        <v>1</v>
      </c>
      <c r="I2116">
        <f t="shared" ca="1" si="560"/>
        <v>125.74309712713391</v>
      </c>
      <c r="J2116">
        <f t="shared" ca="1" si="561"/>
        <v>-9.2070270370836926</v>
      </c>
      <c r="K2116">
        <f t="shared" ca="1" si="562"/>
        <v>6.1748783031201091</v>
      </c>
      <c r="L2116">
        <f t="shared" ca="1" si="563"/>
        <v>-9.2070270370836926</v>
      </c>
      <c r="M2116">
        <f t="shared" ca="1" si="564"/>
        <v>35.278141043331807</v>
      </c>
      <c r="N2116">
        <f t="shared" ca="1" si="565"/>
        <v>6.3810489620381867</v>
      </c>
      <c r="O2116">
        <f t="shared" ca="1" si="566"/>
        <v>6.1748783031201091</v>
      </c>
      <c r="P2116">
        <f t="shared" ca="1" si="567"/>
        <v>6.3810489620381867</v>
      </c>
      <c r="Q2116">
        <f t="shared" ca="1" si="568"/>
        <v>7.2863884013924265</v>
      </c>
    </row>
    <row r="2117" spans="1:17" x14ac:dyDescent="0.2">
      <c r="A2117">
        <f t="shared" si="555"/>
        <v>2105</v>
      </c>
      <c r="B2117">
        <f t="shared" ca="1" si="556"/>
        <v>15.503371661750464</v>
      </c>
      <c r="C2117">
        <f t="shared" ca="1" si="557"/>
        <v>7.8139371227945862</v>
      </c>
      <c r="E2117">
        <f t="shared" ca="1" si="553"/>
        <v>0.90505118559595454</v>
      </c>
      <c r="F2117">
        <f t="shared" ca="1" si="554"/>
        <v>1.2882312390739347E-2</v>
      </c>
      <c r="G2117">
        <f t="shared" ca="1" si="558"/>
        <v>8.2066502013306106E-2</v>
      </c>
      <c r="H2117">
        <f t="shared" ca="1" si="559"/>
        <v>1</v>
      </c>
      <c r="I2117">
        <f t="shared" ca="1" si="560"/>
        <v>218.13102980850365</v>
      </c>
      <c r="J2117">
        <f t="shared" ca="1" si="561"/>
        <v>-0.68322631320392757</v>
      </c>
      <c r="K2117">
        <f t="shared" ca="1" si="562"/>
        <v>7.9272618880298289</v>
      </c>
      <c r="L2117">
        <f t="shared" ca="1" si="563"/>
        <v>-0.68322631320392757</v>
      </c>
      <c r="M2117">
        <f t="shared" ca="1" si="564"/>
        <v>0.11198574066499613</v>
      </c>
      <c r="N2117">
        <f t="shared" ca="1" si="565"/>
        <v>0.35042795893585144</v>
      </c>
      <c r="O2117">
        <f t="shared" ca="1" si="566"/>
        <v>7.9272618880298289</v>
      </c>
      <c r="P2117">
        <f t="shared" ca="1" si="567"/>
        <v>0.35042795893585144</v>
      </c>
      <c r="Q2117">
        <f t="shared" ca="1" si="568"/>
        <v>6.922590265675213</v>
      </c>
    </row>
    <row r="2118" spans="1:17" x14ac:dyDescent="0.2">
      <c r="A2118">
        <f t="shared" si="555"/>
        <v>2106</v>
      </c>
      <c r="B2118">
        <f t="shared" ca="1" si="556"/>
        <v>13.201106962683486</v>
      </c>
      <c r="C2118">
        <f t="shared" ca="1" si="557"/>
        <v>8.8153740978425414</v>
      </c>
      <c r="E2118">
        <f t="shared" ca="1" si="553"/>
        <v>0.73842861670432858</v>
      </c>
      <c r="F2118">
        <f t="shared" ca="1" si="554"/>
        <v>0.21335473923317066</v>
      </c>
      <c r="G2118">
        <f t="shared" ca="1" si="558"/>
        <v>4.8216644062500758E-2</v>
      </c>
      <c r="H2118">
        <f t="shared" ca="1" si="559"/>
        <v>1</v>
      </c>
      <c r="I2118">
        <f t="shared" ca="1" si="560"/>
        <v>145.20721769004331</v>
      </c>
      <c r="J2118">
        <f t="shared" ca="1" si="561"/>
        <v>-9.2322685546128085</v>
      </c>
      <c r="K2118">
        <f t="shared" ca="1" si="562"/>
        <v>3.8000528809331779</v>
      </c>
      <c r="L2118">
        <f t="shared" ca="1" si="563"/>
        <v>-9.2322685546128085</v>
      </c>
      <c r="M2118">
        <f t="shared" ca="1" si="564"/>
        <v>30.717061159495966</v>
      </c>
      <c r="N2118">
        <f t="shared" ca="1" si="565"/>
        <v>3.4098735496361363</v>
      </c>
      <c r="O2118">
        <f t="shared" ca="1" si="566"/>
        <v>3.8000528809331779</v>
      </c>
      <c r="P2118">
        <f t="shared" ca="1" si="567"/>
        <v>3.4098735496361363</v>
      </c>
      <c r="Q2118">
        <f t="shared" ca="1" si="568"/>
        <v>2.3896304387581324</v>
      </c>
    </row>
    <row r="2119" spans="1:17" x14ac:dyDescent="0.2">
      <c r="A2119">
        <f t="shared" si="555"/>
        <v>2107</v>
      </c>
      <c r="B2119">
        <f t="shared" ca="1" si="556"/>
        <v>14.392375537872278</v>
      </c>
      <c r="C2119">
        <f t="shared" ca="1" si="557"/>
        <v>9.0022614250493973</v>
      </c>
      <c r="E2119">
        <f t="shared" ca="1" si="553"/>
        <v>0.78889753443741872</v>
      </c>
      <c r="F2119">
        <f t="shared" ca="1" si="554"/>
        <v>8.5785247381212348E-2</v>
      </c>
      <c r="G2119">
        <f t="shared" ca="1" si="558"/>
        <v>0.12531721818136893</v>
      </c>
      <c r="H2119">
        <f t="shared" ca="1" si="559"/>
        <v>1</v>
      </c>
      <c r="I2119">
        <f t="shared" ca="1" si="560"/>
        <v>165.73428687377501</v>
      </c>
      <c r="J2119">
        <f t="shared" ca="1" si="561"/>
        <v>-3.9658001307983479</v>
      </c>
      <c r="K2119">
        <f t="shared" ca="1" si="562"/>
        <v>10.551531171814039</v>
      </c>
      <c r="L2119">
        <f t="shared" ca="1" si="563"/>
        <v>-3.9658001307983479</v>
      </c>
      <c r="M2119">
        <f t="shared" ca="1" si="564"/>
        <v>4.965926529339014</v>
      </c>
      <c r="N2119">
        <f t="shared" ca="1" si="565"/>
        <v>3.5633817705678745</v>
      </c>
      <c r="O2119">
        <f t="shared" ca="1" si="566"/>
        <v>10.551531171814039</v>
      </c>
      <c r="P2119">
        <f t="shared" ca="1" si="567"/>
        <v>3.5633817705678745</v>
      </c>
      <c r="Q2119">
        <f t="shared" ca="1" si="568"/>
        <v>16.142034596863194</v>
      </c>
    </row>
    <row r="2120" spans="1:17" x14ac:dyDescent="0.2">
      <c r="A2120">
        <f t="shared" si="555"/>
        <v>2108</v>
      </c>
      <c r="B2120">
        <f t="shared" ca="1" si="556"/>
        <v>24.588902019874617</v>
      </c>
      <c r="C2120">
        <f t="shared" ca="1" si="557"/>
        <v>18.110477240020284</v>
      </c>
      <c r="E2120">
        <f t="shared" ca="1" si="553"/>
        <v>8.1732741036364076E-2</v>
      </c>
      <c r="F2120">
        <f t="shared" ca="1" si="554"/>
        <v>0.27415733199186126</v>
      </c>
      <c r="G2120">
        <f t="shared" ca="1" si="558"/>
        <v>0.64410992697177472</v>
      </c>
      <c r="H2120">
        <f t="shared" ca="1" si="559"/>
        <v>1</v>
      </c>
      <c r="I2120">
        <f t="shared" ca="1" si="560"/>
        <v>1.7789481669336111</v>
      </c>
      <c r="J2120">
        <f t="shared" ca="1" si="561"/>
        <v>-1.3130871308282015</v>
      </c>
      <c r="K2120">
        <f t="shared" ca="1" si="562"/>
        <v>5.6187563283409956</v>
      </c>
      <c r="L2120">
        <f t="shared" ca="1" si="563"/>
        <v>-1.3130871308282015</v>
      </c>
      <c r="M2120">
        <f t="shared" ca="1" si="564"/>
        <v>50.719481363767571</v>
      </c>
      <c r="N2120">
        <f t="shared" ca="1" si="565"/>
        <v>58.532740431045873</v>
      </c>
      <c r="O2120">
        <f t="shared" ca="1" si="566"/>
        <v>5.6187563283409956</v>
      </c>
      <c r="P2120">
        <f t="shared" ca="1" si="567"/>
        <v>58.532740431045873</v>
      </c>
      <c r="Q2120">
        <f t="shared" ca="1" si="568"/>
        <v>426.43885375517539</v>
      </c>
    </row>
    <row r="2121" spans="1:17" x14ac:dyDescent="0.2">
      <c r="A2121">
        <f t="shared" si="555"/>
        <v>2109</v>
      </c>
      <c r="B2121">
        <f t="shared" ca="1" si="556"/>
        <v>14.230035583922675</v>
      </c>
      <c r="C2121">
        <f t="shared" ca="1" si="557"/>
        <v>9.9706999139272003</v>
      </c>
      <c r="E2121">
        <f t="shared" ca="1" si="553"/>
        <v>0.70489656249601185</v>
      </c>
      <c r="F2121">
        <f t="shared" ca="1" si="554"/>
        <v>0.12363651032481242</v>
      </c>
      <c r="G2121">
        <f t="shared" ca="1" si="558"/>
        <v>0.17146692717917572</v>
      </c>
      <c r="H2121">
        <f t="shared" ca="1" si="559"/>
        <v>1</v>
      </c>
      <c r="I2121">
        <f t="shared" ca="1" si="560"/>
        <v>132.31892132491819</v>
      </c>
      <c r="J2121">
        <f t="shared" ca="1" si="561"/>
        <v>-5.1070457360400283</v>
      </c>
      <c r="K2121">
        <f t="shared" ca="1" si="562"/>
        <v>12.900005619957</v>
      </c>
      <c r="L2121">
        <f t="shared" ca="1" si="563"/>
        <v>-5.1070457360400283</v>
      </c>
      <c r="M2121">
        <f t="shared" ca="1" si="564"/>
        <v>10.314983815238717</v>
      </c>
      <c r="N2121">
        <f t="shared" ca="1" si="565"/>
        <v>7.0269377085696094</v>
      </c>
      <c r="O2121">
        <f t="shared" ca="1" si="566"/>
        <v>12.900005619957</v>
      </c>
      <c r="P2121">
        <f t="shared" ca="1" si="567"/>
        <v>7.0269377085696094</v>
      </c>
      <c r="Q2121">
        <f t="shared" ca="1" si="568"/>
        <v>30.220212394575427</v>
      </c>
    </row>
    <row r="2122" spans="1:17" x14ac:dyDescent="0.2">
      <c r="A2122">
        <f t="shared" si="555"/>
        <v>2110</v>
      </c>
      <c r="B2122">
        <f t="shared" ca="1" si="556"/>
        <v>15.424394221418302</v>
      </c>
      <c r="C2122">
        <f t="shared" ca="1" si="557"/>
        <v>7.0257509157773672</v>
      </c>
      <c r="E2122">
        <f t="shared" ca="1" si="553"/>
        <v>0.9446045178767386</v>
      </c>
      <c r="F2122">
        <f t="shared" ca="1" si="554"/>
        <v>4.0356645779683238E-2</v>
      </c>
      <c r="G2122">
        <f t="shared" ca="1" si="558"/>
        <v>1.5038836343578159E-2</v>
      </c>
      <c r="H2122">
        <f t="shared" ca="1" si="559"/>
        <v>1</v>
      </c>
      <c r="I2122">
        <f t="shared" ca="1" si="560"/>
        <v>237.61355022993473</v>
      </c>
      <c r="J2122">
        <f t="shared" ca="1" si="561"/>
        <v>-2.2338946978886245</v>
      </c>
      <c r="K2122">
        <f t="shared" ca="1" si="562"/>
        <v>1.5161717256791571</v>
      </c>
      <c r="L2122">
        <f t="shared" ca="1" si="563"/>
        <v>-2.2338946978886245</v>
      </c>
      <c r="M2122">
        <f t="shared" ca="1" si="564"/>
        <v>1.0990189977743894</v>
      </c>
      <c r="N2122">
        <f t="shared" ca="1" si="565"/>
        <v>0.20117235332486832</v>
      </c>
      <c r="O2122">
        <f t="shared" ca="1" si="566"/>
        <v>1.5161717256791571</v>
      </c>
      <c r="P2122">
        <f t="shared" ca="1" si="567"/>
        <v>0.20117235332486832</v>
      </c>
      <c r="Q2122">
        <f t="shared" ca="1" si="568"/>
        <v>0.23246910778238133</v>
      </c>
    </row>
    <row r="2123" spans="1:17" x14ac:dyDescent="0.2">
      <c r="A2123">
        <f t="shared" si="555"/>
        <v>2111</v>
      </c>
      <c r="B2123">
        <f t="shared" ca="1" si="556"/>
        <v>18.36396548614352</v>
      </c>
      <c r="C2123">
        <f t="shared" ca="1" si="557"/>
        <v>14.572204138803894</v>
      </c>
      <c r="E2123">
        <f t="shared" ca="1" si="553"/>
        <v>0.30604485428402473</v>
      </c>
      <c r="F2123">
        <f t="shared" ca="1" si="554"/>
        <v>0.302926889452237</v>
      </c>
      <c r="G2123">
        <f t="shared" ca="1" si="558"/>
        <v>0.39102825626373827</v>
      </c>
      <c r="H2123">
        <f t="shared" ca="1" si="559"/>
        <v>1</v>
      </c>
      <c r="I2123">
        <f t="shared" ca="1" si="560"/>
        <v>24.94257748962228</v>
      </c>
      <c r="J2123">
        <f t="shared" ca="1" si="561"/>
        <v>-5.4327600424297939</v>
      </c>
      <c r="K2123">
        <f t="shared" ca="1" si="562"/>
        <v>12.772542748538186</v>
      </c>
      <c r="L2123">
        <f t="shared" ca="1" si="563"/>
        <v>-5.4327600424297939</v>
      </c>
      <c r="M2123">
        <f t="shared" ca="1" si="564"/>
        <v>61.922819798344634</v>
      </c>
      <c r="N2123">
        <f t="shared" ca="1" si="565"/>
        <v>39.263134418773426</v>
      </c>
      <c r="O2123">
        <f t="shared" ca="1" si="566"/>
        <v>12.772542748538186</v>
      </c>
      <c r="P2123">
        <f t="shared" ca="1" si="567"/>
        <v>39.263134418773426</v>
      </c>
      <c r="Q2123">
        <f t="shared" ca="1" si="568"/>
        <v>157.16399683853996</v>
      </c>
    </row>
    <row r="2124" spans="1:17" x14ac:dyDescent="0.2">
      <c r="A2124">
        <f t="shared" si="555"/>
        <v>2112</v>
      </c>
      <c r="B2124">
        <f t="shared" ca="1" si="556"/>
        <v>18.370385091245382</v>
      </c>
      <c r="C2124">
        <f t="shared" ca="1" si="557"/>
        <v>14.551062714565319</v>
      </c>
      <c r="E2124">
        <f t="shared" ca="1" si="553"/>
        <v>0.28150932915262739</v>
      </c>
      <c r="F2124">
        <f t="shared" ca="1" si="554"/>
        <v>0.35543848677327855</v>
      </c>
      <c r="G2124">
        <f t="shared" ca="1" si="558"/>
        <v>0.36305218407409406</v>
      </c>
      <c r="H2124">
        <f t="shared" ca="1" si="559"/>
        <v>1</v>
      </c>
      <c r="I2124">
        <f t="shared" ca="1" si="560"/>
        <v>21.103609889109965</v>
      </c>
      <c r="J2124">
        <f t="shared" ca="1" si="561"/>
        <v>-5.8634720480410421</v>
      </c>
      <c r="K2124">
        <f t="shared" ca="1" si="562"/>
        <v>10.908021553007355</v>
      </c>
      <c r="L2124">
        <f t="shared" ca="1" si="563"/>
        <v>-5.8634720480410421</v>
      </c>
      <c r="M2124">
        <f t="shared" ca="1" si="564"/>
        <v>85.251882265206788</v>
      </c>
      <c r="N2124">
        <f t="shared" ca="1" si="565"/>
        <v>42.773275126552846</v>
      </c>
      <c r="O2124">
        <f t="shared" ca="1" si="566"/>
        <v>10.908021553007355</v>
      </c>
      <c r="P2124">
        <f t="shared" ca="1" si="567"/>
        <v>42.773275126552846</v>
      </c>
      <c r="Q2124">
        <f t="shared" ca="1" si="568"/>
        <v>135.47990698329554</v>
      </c>
    </row>
    <row r="2125" spans="1:17" x14ac:dyDescent="0.2">
      <c r="A2125">
        <f t="shared" si="555"/>
        <v>2113</v>
      </c>
      <c r="B2125">
        <f t="shared" ca="1" si="556"/>
        <v>24.603000351607726</v>
      </c>
      <c r="C2125">
        <f t="shared" ca="1" si="557"/>
        <v>18.076878275498078</v>
      </c>
      <c r="E2125">
        <f t="shared" ca="1" si="553"/>
        <v>0.10499690720675026</v>
      </c>
      <c r="F2125">
        <f t="shared" ca="1" si="554"/>
        <v>0.23168194558206265</v>
      </c>
      <c r="G2125">
        <f t="shared" ca="1" si="558"/>
        <v>0.66332114721118707</v>
      </c>
      <c r="H2125">
        <f t="shared" ca="1" si="559"/>
        <v>1</v>
      </c>
      <c r="I2125">
        <f t="shared" ca="1" si="560"/>
        <v>2.9357845442703523</v>
      </c>
      <c r="J2125">
        <f t="shared" ca="1" si="561"/>
        <v>-1.4254970216670886</v>
      </c>
      <c r="K2125">
        <f t="shared" ca="1" si="562"/>
        <v>7.4333484517188575</v>
      </c>
      <c r="L2125">
        <f t="shared" ca="1" si="563"/>
        <v>-1.4254970216670886</v>
      </c>
      <c r="M2125">
        <f t="shared" ca="1" si="564"/>
        <v>36.220918333583903</v>
      </c>
      <c r="N2125">
        <f t="shared" ca="1" si="565"/>
        <v>50.93954188840668</v>
      </c>
      <c r="O2125">
        <f t="shared" ca="1" si="566"/>
        <v>7.4333484517188575</v>
      </c>
      <c r="P2125">
        <f t="shared" ca="1" si="567"/>
        <v>50.93954188840668</v>
      </c>
      <c r="Q2125">
        <f t="shared" ca="1" si="568"/>
        <v>452.25613678643867</v>
      </c>
    </row>
    <row r="2126" spans="1:17" x14ac:dyDescent="0.2">
      <c r="A2126">
        <f t="shared" si="555"/>
        <v>2114</v>
      </c>
      <c r="B2126">
        <f t="shared" ca="1" si="556"/>
        <v>14.664668576521237</v>
      </c>
      <c r="C2126">
        <f t="shared" ca="1" si="557"/>
        <v>10.97211341509473</v>
      </c>
      <c r="E2126">
        <f t="shared" ref="E2126:E2189" ca="1" si="569">RAND()</f>
        <v>0.45965035114050579</v>
      </c>
      <c r="F2126">
        <f t="shared" ref="F2126:F2189" ca="1" si="570">RAND()*(1-E2126)</f>
        <v>0.48314632404378655</v>
      </c>
      <c r="G2126">
        <f t="shared" ca="1" si="558"/>
        <v>5.7203324815707668E-2</v>
      </c>
      <c r="H2126">
        <f t="shared" ca="1" si="559"/>
        <v>1</v>
      </c>
      <c r="I2126">
        <f t="shared" ca="1" si="560"/>
        <v>56.263449984346089</v>
      </c>
      <c r="J2126">
        <f t="shared" ca="1" si="561"/>
        <v>-13.013792921439707</v>
      </c>
      <c r="K2126">
        <f t="shared" ca="1" si="562"/>
        <v>2.8062929804127079</v>
      </c>
      <c r="L2126">
        <f t="shared" ca="1" si="563"/>
        <v>-13.013792921439707</v>
      </c>
      <c r="M2126">
        <f t="shared" ca="1" si="564"/>
        <v>157.51881397090352</v>
      </c>
      <c r="N2126">
        <f t="shared" ca="1" si="565"/>
        <v>9.1609170708662742</v>
      </c>
      <c r="O2126">
        <f t="shared" ca="1" si="566"/>
        <v>2.8062929804127079</v>
      </c>
      <c r="P2126">
        <f t="shared" ca="1" si="567"/>
        <v>9.1609170708662742</v>
      </c>
      <c r="Q2126">
        <f t="shared" ca="1" si="568"/>
        <v>3.3634062442812245</v>
      </c>
    </row>
    <row r="2127" spans="1:17" x14ac:dyDescent="0.2">
      <c r="A2127">
        <f t="shared" si="555"/>
        <v>2115</v>
      </c>
      <c r="B2127">
        <f t="shared" ca="1" si="556"/>
        <v>14.163985168069546</v>
      </c>
      <c r="C2127">
        <f t="shared" ca="1" si="557"/>
        <v>7.7911236248538414</v>
      </c>
      <c r="E2127">
        <f t="shared" ca="1" si="569"/>
        <v>0.85564832764943788</v>
      </c>
      <c r="F2127">
        <f t="shared" ca="1" si="570"/>
        <v>0.11592175204720405</v>
      </c>
      <c r="G2127">
        <f t="shared" ca="1" si="558"/>
        <v>2.8429920303358072E-2</v>
      </c>
      <c r="H2127">
        <f t="shared" ca="1" si="559"/>
        <v>1</v>
      </c>
      <c r="I2127">
        <f t="shared" ca="1" si="560"/>
        <v>194.96730034025123</v>
      </c>
      <c r="J2127">
        <f t="shared" ca="1" si="561"/>
        <v>-5.8124316420546398</v>
      </c>
      <c r="K2127">
        <f t="shared" ca="1" si="562"/>
        <v>2.5963012946187067</v>
      </c>
      <c r="L2127">
        <f t="shared" ca="1" si="563"/>
        <v>-5.8124316420546398</v>
      </c>
      <c r="M2127">
        <f t="shared" ca="1" si="564"/>
        <v>9.0678629329235427</v>
      </c>
      <c r="N2127">
        <f t="shared" ca="1" si="565"/>
        <v>1.0923946861341232</v>
      </c>
      <c r="O2127">
        <f t="shared" ca="1" si="566"/>
        <v>2.5963012946187067</v>
      </c>
      <c r="P2127">
        <f t="shared" ca="1" si="567"/>
        <v>1.0923946861341232</v>
      </c>
      <c r="Q2127">
        <f t="shared" ca="1" si="568"/>
        <v>0.83078389072291214</v>
      </c>
    </row>
    <row r="2128" spans="1:17" x14ac:dyDescent="0.2">
      <c r="A2128">
        <f t="shared" si="555"/>
        <v>2116</v>
      </c>
      <c r="B2128">
        <f t="shared" ca="1" si="556"/>
        <v>18.524448945057827</v>
      </c>
      <c r="C2128">
        <f t="shared" ca="1" si="557"/>
        <v>14.099679913956251</v>
      </c>
      <c r="E2128">
        <f t="shared" ca="1" si="569"/>
        <v>0.43426927291741446</v>
      </c>
      <c r="F2128">
        <f t="shared" ca="1" si="570"/>
        <v>0.10799898242301371</v>
      </c>
      <c r="G2128">
        <f t="shared" ca="1" si="558"/>
        <v>0.45773174465957184</v>
      </c>
      <c r="H2128">
        <f t="shared" ca="1" si="559"/>
        <v>1</v>
      </c>
      <c r="I2128">
        <f t="shared" ca="1" si="560"/>
        <v>50.221464112878536</v>
      </c>
      <c r="J2128">
        <f t="shared" ca="1" si="561"/>
        <v>-2.7483774789580395</v>
      </c>
      <c r="K2128">
        <f t="shared" ca="1" si="562"/>
        <v>21.215549072414333</v>
      </c>
      <c r="L2128">
        <f t="shared" ca="1" si="563"/>
        <v>-2.7483774789580395</v>
      </c>
      <c r="M2128">
        <f t="shared" ca="1" si="564"/>
        <v>7.8707188819334561</v>
      </c>
      <c r="N2128">
        <f t="shared" ca="1" si="565"/>
        <v>16.385877222654287</v>
      </c>
      <c r="O2128">
        <f t="shared" ca="1" si="566"/>
        <v>21.215549072414333</v>
      </c>
      <c r="P2128">
        <f t="shared" ca="1" si="567"/>
        <v>16.385877222654287</v>
      </c>
      <c r="Q2128">
        <f t="shared" ca="1" si="568"/>
        <v>215.35692809102088</v>
      </c>
    </row>
    <row r="2129" spans="1:17" x14ac:dyDescent="0.2">
      <c r="A2129">
        <f t="shared" si="555"/>
        <v>2117</v>
      </c>
      <c r="B2129">
        <f t="shared" ca="1" si="556"/>
        <v>13.457483351127268</v>
      </c>
      <c r="C2129">
        <f t="shared" ca="1" si="557"/>
        <v>10.322094632783108</v>
      </c>
      <c r="E2129">
        <f t="shared" ca="1" si="569"/>
        <v>0.60842144355844474</v>
      </c>
      <c r="F2129">
        <f t="shared" ca="1" si="570"/>
        <v>0.27086190287726752</v>
      </c>
      <c r="G2129">
        <f t="shared" ca="1" si="558"/>
        <v>0.12071665356428773</v>
      </c>
      <c r="H2129">
        <f t="shared" ca="1" si="559"/>
        <v>1</v>
      </c>
      <c r="I2129">
        <f t="shared" ca="1" si="560"/>
        <v>98.578042689037829</v>
      </c>
      <c r="J2129">
        <f t="shared" ca="1" si="561"/>
        <v>-9.6571739312794573</v>
      </c>
      <c r="K2129">
        <f t="shared" ca="1" si="562"/>
        <v>7.838912949024734</v>
      </c>
      <c r="L2129">
        <f t="shared" ca="1" si="563"/>
        <v>-9.6571739312794573</v>
      </c>
      <c r="M2129">
        <f t="shared" ca="1" si="564"/>
        <v>49.507491806362594</v>
      </c>
      <c r="N2129">
        <f t="shared" ca="1" si="565"/>
        <v>10.838123938036073</v>
      </c>
      <c r="O2129">
        <f t="shared" ca="1" si="566"/>
        <v>7.838912949024734</v>
      </c>
      <c r="P2129">
        <f t="shared" ca="1" si="567"/>
        <v>10.838123938036073</v>
      </c>
      <c r="Q2129">
        <f t="shared" ca="1" si="568"/>
        <v>14.978597738904512</v>
      </c>
    </row>
    <row r="2130" spans="1:17" x14ac:dyDescent="0.2">
      <c r="A2130">
        <f t="shared" si="555"/>
        <v>2118</v>
      </c>
      <c r="B2130">
        <f t="shared" ca="1" si="556"/>
        <v>15.313689172456762</v>
      </c>
      <c r="C2130">
        <f t="shared" ca="1" si="557"/>
        <v>12.248821377854448</v>
      </c>
      <c r="E2130">
        <f t="shared" ca="1" si="569"/>
        <v>0.41711527425489137</v>
      </c>
      <c r="F2130">
        <f t="shared" ca="1" si="570"/>
        <v>0.39508664373154506</v>
      </c>
      <c r="G2130">
        <f t="shared" ca="1" si="558"/>
        <v>0.18779808201356357</v>
      </c>
      <c r="H2130">
        <f t="shared" ca="1" si="559"/>
        <v>1</v>
      </c>
      <c r="I2130">
        <f t="shared" ca="1" si="560"/>
        <v>46.332245982056058</v>
      </c>
      <c r="J2130">
        <f t="shared" ca="1" si="561"/>
        <v>-9.6570850820153389</v>
      </c>
      <c r="K2130">
        <f t="shared" ca="1" si="562"/>
        <v>8.360483377725231</v>
      </c>
      <c r="L2130">
        <f t="shared" ca="1" si="563"/>
        <v>-9.6570850820153389</v>
      </c>
      <c r="M2130">
        <f t="shared" ca="1" si="564"/>
        <v>105.33186414595234</v>
      </c>
      <c r="N2130">
        <f t="shared" ca="1" si="565"/>
        <v>24.593622405071287</v>
      </c>
      <c r="O2130">
        <f t="shared" ca="1" si="566"/>
        <v>8.360483377725231</v>
      </c>
      <c r="P2130">
        <f t="shared" ca="1" si="567"/>
        <v>24.593622405071287</v>
      </c>
      <c r="Q2130">
        <f t="shared" ca="1" si="568"/>
        <v>36.250924541048661</v>
      </c>
    </row>
    <row r="2131" spans="1:17" x14ac:dyDescent="0.2">
      <c r="A2131">
        <f t="shared" si="555"/>
        <v>2119</v>
      </c>
      <c r="B2131">
        <f t="shared" ca="1" si="556"/>
        <v>14.686635829039888</v>
      </c>
      <c r="C2131">
        <f t="shared" ca="1" si="557"/>
        <v>10.894945756466594</v>
      </c>
      <c r="E2131">
        <f t="shared" ca="1" si="569"/>
        <v>0.63798785256158508</v>
      </c>
      <c r="F2131">
        <f t="shared" ca="1" si="570"/>
        <v>0.13294105870953085</v>
      </c>
      <c r="G2131">
        <f t="shared" ca="1" si="558"/>
        <v>0.22907108872888407</v>
      </c>
      <c r="H2131">
        <f t="shared" ca="1" si="559"/>
        <v>1</v>
      </c>
      <c r="I2131">
        <f t="shared" ca="1" si="560"/>
        <v>108.39168955429885</v>
      </c>
      <c r="J2131">
        <f t="shared" ca="1" si="561"/>
        <v>-4.9701461410127319</v>
      </c>
      <c r="K2131">
        <f t="shared" ca="1" si="562"/>
        <v>15.597925132280194</v>
      </c>
      <c r="L2131">
        <f t="shared" ca="1" si="563"/>
        <v>-4.9701461410127319</v>
      </c>
      <c r="M2131">
        <f t="shared" ca="1" si="564"/>
        <v>11.925959771279215</v>
      </c>
      <c r="N2131">
        <f t="shared" ca="1" si="565"/>
        <v>10.094118833543785</v>
      </c>
      <c r="O2131">
        <f t="shared" ca="1" si="566"/>
        <v>15.597925132280194</v>
      </c>
      <c r="P2131">
        <f t="shared" ca="1" si="567"/>
        <v>10.094118833543785</v>
      </c>
      <c r="Q2131">
        <f t="shared" ca="1" si="568"/>
        <v>53.935826999637619</v>
      </c>
    </row>
    <row r="2132" spans="1:17" x14ac:dyDescent="0.2">
      <c r="A2132">
        <f t="shared" si="555"/>
        <v>2120</v>
      </c>
      <c r="B2132">
        <f t="shared" ca="1" si="556"/>
        <v>14.668160147026912</v>
      </c>
      <c r="C2132">
        <f t="shared" ca="1" si="557"/>
        <v>8.2838217875889093</v>
      </c>
      <c r="E2132">
        <f t="shared" ca="1" si="569"/>
        <v>0.84762397356772901</v>
      </c>
      <c r="F2132">
        <f t="shared" ca="1" si="570"/>
        <v>6.4966718794060546E-2</v>
      </c>
      <c r="G2132">
        <f t="shared" ca="1" si="558"/>
        <v>8.7409307638210448E-2</v>
      </c>
      <c r="H2132">
        <f t="shared" ca="1" si="559"/>
        <v>1</v>
      </c>
      <c r="I2132">
        <f t="shared" ca="1" si="560"/>
        <v>191.32760247092452</v>
      </c>
      <c r="J2132">
        <f t="shared" ca="1" si="561"/>
        <v>-3.2269466123653014</v>
      </c>
      <c r="K2132">
        <f t="shared" ca="1" si="562"/>
        <v>7.9076065687405164</v>
      </c>
      <c r="L2132">
        <f t="shared" ca="1" si="563"/>
        <v>-3.2269466123653014</v>
      </c>
      <c r="M2132">
        <f t="shared" ca="1" si="564"/>
        <v>2.8481111869247409</v>
      </c>
      <c r="N2132">
        <f t="shared" ca="1" si="565"/>
        <v>1.8822946734911752</v>
      </c>
      <c r="O2132">
        <f t="shared" ca="1" si="566"/>
        <v>7.9076065687405164</v>
      </c>
      <c r="P2132">
        <f t="shared" ca="1" si="567"/>
        <v>1.8822946734911752</v>
      </c>
      <c r="Q2132">
        <f t="shared" ca="1" si="568"/>
        <v>7.8532991812465642</v>
      </c>
    </row>
    <row r="2133" spans="1:17" x14ac:dyDescent="0.2">
      <c r="A2133">
        <f t="shared" ref="A2133:A2196" si="571">A2132+1</f>
        <v>2121</v>
      </c>
      <c r="B2133">
        <f t="shared" ref="B2133:B2196" ca="1" si="572">SUM(I2133:Q2133)^0.5</f>
        <v>15.55731506405855</v>
      </c>
      <c r="C2133">
        <f t="shared" ref="C2133:C2196" ca="1" si="573">E2133*C$2+F2133*C$3+G2133*C$4</f>
        <v>7.4767231167570785</v>
      </c>
      <c r="E2133">
        <f t="shared" ca="1" si="569"/>
        <v>0.92588803495806449</v>
      </c>
      <c r="F2133">
        <f t="shared" ca="1" si="570"/>
        <v>1.6718777004313446E-2</v>
      </c>
      <c r="G2133">
        <f t="shared" ref="G2133:G2196" ca="1" si="574">1-E2133-F2133</f>
        <v>5.739318803762207E-2</v>
      </c>
      <c r="H2133">
        <f t="shared" ref="H2133:H2196" ca="1" si="575">SUM(E2133:G2133)</f>
        <v>1</v>
      </c>
      <c r="I2133">
        <f t="shared" ref="I2133:I2196" ca="1" si="576">E2133*E2133*B$2*B$2*B$7</f>
        <v>228.29064236806619</v>
      </c>
      <c r="J2133">
        <f t="shared" ref="J2133:J2196" ca="1" si="577">E2133*F2133*B$2*B$3*C$7</f>
        <v>-0.90711133342315509</v>
      </c>
      <c r="K2133">
        <f t="shared" ref="K2133:K2196" ca="1" si="578">E2133*G2133*B$2*B$4*D$7</f>
        <v>5.6715656422809753</v>
      </c>
      <c r="L2133">
        <f t="shared" ref="L2133:L2196" ca="1" si="579">J2133</f>
        <v>-0.90711133342315509</v>
      </c>
      <c r="M2133">
        <f t="shared" ref="M2133:M2196" ca="1" si="580">F2133*F2133*B$3*B$3*C$8</f>
        <v>0.18861841205006907</v>
      </c>
      <c r="N2133">
        <f t="shared" ref="N2133:N2196" ca="1" si="581">F2133*G2133*B$3*B$4*D$8</f>
        <v>0.31805619178652256</v>
      </c>
      <c r="O2133">
        <f t="shared" ref="O2133:O2196" ca="1" si="582">K2133</f>
        <v>5.6715656422809753</v>
      </c>
      <c r="P2133">
        <f t="shared" ref="P2133:P2196" ca="1" si="583">N2133</f>
        <v>0.31805619178652256</v>
      </c>
      <c r="Q2133">
        <f t="shared" ref="Q2133:Q2196" ca="1" si="584">G2133*G2133*B$4*B$4*D$9</f>
        <v>3.3857702209781726</v>
      </c>
    </row>
    <row r="2134" spans="1:17" x14ac:dyDescent="0.2">
      <c r="A2134">
        <f t="shared" si="571"/>
        <v>2122</v>
      </c>
      <c r="B2134">
        <f t="shared" ca="1" si="572"/>
        <v>14.741834385708232</v>
      </c>
      <c r="C2134">
        <f t="shared" ca="1" si="573"/>
        <v>9.5534951646659412</v>
      </c>
      <c r="E2134">
        <f t="shared" ca="1" si="569"/>
        <v>0.76110420266036649</v>
      </c>
      <c r="F2134">
        <f t="shared" ca="1" si="570"/>
        <v>6.6835340346175845E-2</v>
      </c>
      <c r="G2134">
        <f t="shared" ca="1" si="574"/>
        <v>0.17206045699345768</v>
      </c>
      <c r="H2134">
        <f t="shared" ca="1" si="575"/>
        <v>1</v>
      </c>
      <c r="I2134">
        <f t="shared" ca="1" si="576"/>
        <v>154.2621594259266</v>
      </c>
      <c r="J2134">
        <f t="shared" ca="1" si="577"/>
        <v>-2.9809033836294287</v>
      </c>
      <c r="K2134">
        <f t="shared" ca="1" si="578"/>
        <v>13.97685095073207</v>
      </c>
      <c r="L2134">
        <f t="shared" ca="1" si="579"/>
        <v>-2.9809033836294287</v>
      </c>
      <c r="M2134">
        <f t="shared" ca="1" si="580"/>
        <v>3.0143064429088455</v>
      </c>
      <c r="N2134">
        <f t="shared" ca="1" si="581"/>
        <v>3.8117660372452753</v>
      </c>
      <c r="O2134">
        <f t="shared" ca="1" si="582"/>
        <v>13.97685095073207</v>
      </c>
      <c r="P2134">
        <f t="shared" ca="1" si="583"/>
        <v>3.8117660372452753</v>
      </c>
      <c r="Q2134">
        <f t="shared" ca="1" si="584"/>
        <v>30.429787978118384</v>
      </c>
    </row>
    <row r="2135" spans="1:17" x14ac:dyDescent="0.2">
      <c r="A2135">
        <f t="shared" si="571"/>
        <v>2123</v>
      </c>
      <c r="B2135">
        <f t="shared" ca="1" si="572"/>
        <v>22.107535292179122</v>
      </c>
      <c r="C2135">
        <f t="shared" ca="1" si="573"/>
        <v>16.502949904399447</v>
      </c>
      <c r="E2135">
        <f t="shared" ca="1" si="569"/>
        <v>0.25399849073149328</v>
      </c>
      <c r="F2135">
        <f t="shared" ca="1" si="570"/>
        <v>0.14491897496591846</v>
      </c>
      <c r="G2135">
        <f t="shared" ca="1" si="574"/>
        <v>0.60108253430258829</v>
      </c>
      <c r="H2135">
        <f t="shared" ca="1" si="575"/>
        <v>1</v>
      </c>
      <c r="I2135">
        <f t="shared" ca="1" si="576"/>
        <v>17.180406626159304</v>
      </c>
      <c r="J2135">
        <f t="shared" ca="1" si="577"/>
        <v>-2.157019173894323</v>
      </c>
      <c r="K2135">
        <f t="shared" ca="1" si="578"/>
        <v>16.294813217557799</v>
      </c>
      <c r="L2135">
        <f t="shared" ca="1" si="579"/>
        <v>-2.157019173894323</v>
      </c>
      <c r="M2135">
        <f t="shared" ca="1" si="580"/>
        <v>14.171818479130405</v>
      </c>
      <c r="N2135">
        <f t="shared" ca="1" si="581"/>
        <v>28.873428927612206</v>
      </c>
      <c r="O2135">
        <f t="shared" ca="1" si="582"/>
        <v>16.294813217557799</v>
      </c>
      <c r="P2135">
        <f t="shared" ca="1" si="583"/>
        <v>28.873428927612206</v>
      </c>
      <c r="Q2135">
        <f t="shared" ca="1" si="584"/>
        <v>371.36844564710441</v>
      </c>
    </row>
    <row r="2136" spans="1:17" x14ac:dyDescent="0.2">
      <c r="A2136">
        <f t="shared" si="571"/>
        <v>2124</v>
      </c>
      <c r="B2136">
        <f t="shared" ca="1" si="572"/>
        <v>21.826736656433969</v>
      </c>
      <c r="C2136">
        <f t="shared" ca="1" si="573"/>
        <v>14.428270332421393</v>
      </c>
      <c r="E2136">
        <f t="shared" ca="1" si="569"/>
        <v>9.6436193785844559E-2</v>
      </c>
      <c r="F2136">
        <f t="shared" ca="1" si="570"/>
        <v>0.74653538087571525</v>
      </c>
      <c r="G2136">
        <f t="shared" ca="1" si="574"/>
        <v>0.15702842533844019</v>
      </c>
      <c r="H2136">
        <f t="shared" ca="1" si="575"/>
        <v>1</v>
      </c>
      <c r="I2136">
        <f t="shared" ca="1" si="576"/>
        <v>2.4765738813672273</v>
      </c>
      <c r="J2136">
        <f t="shared" ca="1" si="577"/>
        <v>-4.2187915965658176</v>
      </c>
      <c r="K2136">
        <f t="shared" ca="1" si="578"/>
        <v>1.6162274495823852</v>
      </c>
      <c r="L2136">
        <f t="shared" ca="1" si="579"/>
        <v>-4.2187915965658176</v>
      </c>
      <c r="M2136">
        <f t="shared" ca="1" si="580"/>
        <v>376.07621254201337</v>
      </c>
      <c r="N2136">
        <f t="shared" ca="1" si="581"/>
        <v>38.856857180475068</v>
      </c>
      <c r="O2136">
        <f t="shared" ca="1" si="582"/>
        <v>1.6162274495823852</v>
      </c>
      <c r="P2136">
        <f t="shared" ca="1" si="583"/>
        <v>38.856857180475068</v>
      </c>
      <c r="Q2136">
        <f t="shared" ca="1" si="584"/>
        <v>25.345060578954406</v>
      </c>
    </row>
    <row r="2137" spans="1:17" x14ac:dyDescent="0.2">
      <c r="A2137">
        <f t="shared" si="571"/>
        <v>2125</v>
      </c>
      <c r="B2137">
        <f t="shared" ca="1" si="572"/>
        <v>13.639140283497444</v>
      </c>
      <c r="C2137">
        <f t="shared" ca="1" si="573"/>
        <v>10.505322824438208</v>
      </c>
      <c r="E2137">
        <f t="shared" ca="1" si="569"/>
        <v>0.54406291539394269</v>
      </c>
      <c r="F2137">
        <f t="shared" ca="1" si="570"/>
        <v>0.3760559905297694</v>
      </c>
      <c r="G2137">
        <f t="shared" ca="1" si="574"/>
        <v>7.9881094076287906E-2</v>
      </c>
      <c r="H2137">
        <f t="shared" ca="1" si="575"/>
        <v>1</v>
      </c>
      <c r="I2137">
        <f t="shared" ca="1" si="576"/>
        <v>78.825986608022504</v>
      </c>
      <c r="J2137">
        <f t="shared" ca="1" si="577"/>
        <v>-11.989449747556419</v>
      </c>
      <c r="K2137">
        <f t="shared" ca="1" si="578"/>
        <v>4.6384968995048403</v>
      </c>
      <c r="L2137">
        <f t="shared" ca="1" si="579"/>
        <v>-11.989449747556419</v>
      </c>
      <c r="M2137">
        <f t="shared" ca="1" si="580"/>
        <v>95.428939287392396</v>
      </c>
      <c r="N2137">
        <f t="shared" ca="1" si="581"/>
        <v>9.9571606920009561</v>
      </c>
      <c r="O2137">
        <f t="shared" ca="1" si="582"/>
        <v>4.6384968995048403</v>
      </c>
      <c r="P2137">
        <f t="shared" ca="1" si="583"/>
        <v>9.9571606920009561</v>
      </c>
      <c r="Q2137">
        <f t="shared" ca="1" si="584"/>
        <v>6.5588060896090727</v>
      </c>
    </row>
    <row r="2138" spans="1:17" x14ac:dyDescent="0.2">
      <c r="A2138">
        <f t="shared" si="571"/>
        <v>2126</v>
      </c>
      <c r="B2138">
        <f t="shared" ca="1" si="572"/>
        <v>18.241475938066628</v>
      </c>
      <c r="C2138">
        <f t="shared" ca="1" si="573"/>
        <v>14.47200171876074</v>
      </c>
      <c r="E2138">
        <f t="shared" ca="1" si="569"/>
        <v>0.28822567942538335</v>
      </c>
      <c r="F2138">
        <f t="shared" ca="1" si="570"/>
        <v>0.35263418678582803</v>
      </c>
      <c r="G2138">
        <f t="shared" ca="1" si="574"/>
        <v>0.35914013378878862</v>
      </c>
      <c r="H2138">
        <f t="shared" ca="1" si="575"/>
        <v>1</v>
      </c>
      <c r="I2138">
        <f t="shared" ca="1" si="576"/>
        <v>22.122617459223616</v>
      </c>
      <c r="J2138">
        <f t="shared" ca="1" si="577"/>
        <v>-5.9560001651928216</v>
      </c>
      <c r="K2138">
        <f t="shared" ca="1" si="578"/>
        <v>11.047925919971521</v>
      </c>
      <c r="L2138">
        <f t="shared" ca="1" si="579"/>
        <v>-5.9560001651928216</v>
      </c>
      <c r="M2138">
        <f t="shared" ca="1" si="580"/>
        <v>83.911966866881002</v>
      </c>
      <c r="N2138">
        <f t="shared" ca="1" si="581"/>
        <v>41.978542308729992</v>
      </c>
      <c r="O2138">
        <f t="shared" ca="1" si="582"/>
        <v>11.047925919971521</v>
      </c>
      <c r="P2138">
        <f t="shared" ca="1" si="583"/>
        <v>41.978542308729992</v>
      </c>
      <c r="Q2138">
        <f t="shared" ca="1" si="584"/>
        <v>132.57592394594178</v>
      </c>
    </row>
    <row r="2139" spans="1:17" x14ac:dyDescent="0.2">
      <c r="A2139">
        <f t="shared" si="571"/>
        <v>2127</v>
      </c>
      <c r="B2139">
        <f t="shared" ca="1" si="572"/>
        <v>14.825523292875975</v>
      </c>
      <c r="C2139">
        <f t="shared" ca="1" si="573"/>
        <v>7.4399135176865245</v>
      </c>
      <c r="E2139">
        <f t="shared" ca="1" si="569"/>
        <v>0.90166961016326919</v>
      </c>
      <c r="F2139">
        <f t="shared" ca="1" si="570"/>
        <v>7.0725536121588412E-2</v>
      </c>
      <c r="G2139">
        <f t="shared" ca="1" si="574"/>
        <v>2.7604853715142402E-2</v>
      </c>
      <c r="H2139">
        <f t="shared" ca="1" si="575"/>
        <v>1</v>
      </c>
      <c r="I2139">
        <f t="shared" ca="1" si="576"/>
        <v>216.50405327303477</v>
      </c>
      <c r="J2139">
        <f t="shared" ca="1" si="577"/>
        <v>-3.7369845017837737</v>
      </c>
      <c r="K2139">
        <f t="shared" ca="1" si="578"/>
        <v>2.6565440663261151</v>
      </c>
      <c r="L2139">
        <f t="shared" ca="1" si="579"/>
        <v>-3.7369845017837737</v>
      </c>
      <c r="M2139">
        <f t="shared" ca="1" si="580"/>
        <v>3.3754180649961847</v>
      </c>
      <c r="N2139">
        <f t="shared" ca="1" si="581"/>
        <v>0.6471436565113855</v>
      </c>
      <c r="O2139">
        <f t="shared" ca="1" si="582"/>
        <v>2.6565440663261151</v>
      </c>
      <c r="P2139">
        <f t="shared" ca="1" si="583"/>
        <v>0.6471436565113855</v>
      </c>
      <c r="Q2139">
        <f t="shared" ca="1" si="584"/>
        <v>0.78326312746968996</v>
      </c>
    </row>
    <row r="2140" spans="1:17" x14ac:dyDescent="0.2">
      <c r="A2140">
        <f t="shared" si="571"/>
        <v>2128</v>
      </c>
      <c r="B2140">
        <f t="shared" ca="1" si="572"/>
        <v>16.607513946589798</v>
      </c>
      <c r="C2140">
        <f t="shared" ca="1" si="573"/>
        <v>11.366130025963987</v>
      </c>
      <c r="E2140">
        <f t="shared" ca="1" si="569"/>
        <v>0.66979656146269528</v>
      </c>
      <c r="F2140">
        <f t="shared" ca="1" si="570"/>
        <v>4.3483153190046545E-3</v>
      </c>
      <c r="G2140">
        <f t="shared" ca="1" si="574"/>
        <v>0.32585512321830007</v>
      </c>
      <c r="H2140">
        <f t="shared" ca="1" si="575"/>
        <v>1</v>
      </c>
      <c r="I2140">
        <f t="shared" ca="1" si="576"/>
        <v>119.46948560689272</v>
      </c>
      <c r="J2140">
        <f t="shared" ca="1" si="577"/>
        <v>-0.17067171762113803</v>
      </c>
      <c r="K2140">
        <f t="shared" ca="1" si="578"/>
        <v>23.294404306698517</v>
      </c>
      <c r="L2140">
        <f t="shared" ca="1" si="579"/>
        <v>-0.17067171762113803</v>
      </c>
      <c r="M2140">
        <f t="shared" ca="1" si="580"/>
        <v>1.2759014557383423E-2</v>
      </c>
      <c r="N2140">
        <f t="shared" ca="1" si="581"/>
        <v>0.46966109164671588</v>
      </c>
      <c r="O2140">
        <f t="shared" ca="1" si="582"/>
        <v>23.294404306698517</v>
      </c>
      <c r="P2140">
        <f t="shared" ca="1" si="583"/>
        <v>0.46966109164671588</v>
      </c>
      <c r="Q2140">
        <f t="shared" ca="1" si="584"/>
        <v>109.14048750327632</v>
      </c>
    </row>
    <row r="2141" spans="1:17" x14ac:dyDescent="0.2">
      <c r="A2141">
        <f t="shared" si="571"/>
        <v>2129</v>
      </c>
      <c r="B2141">
        <f t="shared" ca="1" si="572"/>
        <v>23.409591435361566</v>
      </c>
      <c r="C2141">
        <f t="shared" ca="1" si="573"/>
        <v>17.44283946814393</v>
      </c>
      <c r="E2141">
        <f t="shared" ca="1" si="569"/>
        <v>7.2882228479995925E-2</v>
      </c>
      <c r="F2141">
        <f t="shared" ca="1" si="570"/>
        <v>0.38310101946401737</v>
      </c>
      <c r="G2141">
        <f t="shared" ca="1" si="574"/>
        <v>0.54401675205598665</v>
      </c>
      <c r="H2141">
        <f t="shared" ca="1" si="575"/>
        <v>1</v>
      </c>
      <c r="I2141">
        <f t="shared" ca="1" si="576"/>
        <v>1.4145374604724106</v>
      </c>
      <c r="J2141">
        <f t="shared" ca="1" si="577"/>
        <v>-1.6361856034456588</v>
      </c>
      <c r="K2141">
        <f t="shared" ca="1" si="578"/>
        <v>4.2317310530301198</v>
      </c>
      <c r="L2141">
        <f t="shared" ca="1" si="579"/>
        <v>-1.6361856034456588</v>
      </c>
      <c r="M2141">
        <f t="shared" ca="1" si="580"/>
        <v>99.037960723976497</v>
      </c>
      <c r="N2141">
        <f t="shared" ca="1" si="581"/>
        <v>69.081948895217693</v>
      </c>
      <c r="O2141">
        <f t="shared" ca="1" si="582"/>
        <v>4.2317310530301198</v>
      </c>
      <c r="P2141">
        <f t="shared" ca="1" si="583"/>
        <v>69.081948895217693</v>
      </c>
      <c r="Q2141">
        <f t="shared" ca="1" si="584"/>
        <v>304.20148429650038</v>
      </c>
    </row>
    <row r="2142" spans="1:17" x14ac:dyDescent="0.2">
      <c r="A2142">
        <f t="shared" si="571"/>
        <v>2130</v>
      </c>
      <c r="B2142">
        <f t="shared" ca="1" si="572"/>
        <v>19.010148372761808</v>
      </c>
      <c r="C2142">
        <f t="shared" ca="1" si="573"/>
        <v>12.587316914951254</v>
      </c>
      <c r="E2142">
        <f t="shared" ca="1" si="569"/>
        <v>0.24150673626291164</v>
      </c>
      <c r="F2142">
        <f t="shared" ca="1" si="570"/>
        <v>0.70413634052030316</v>
      </c>
      <c r="G2142">
        <f t="shared" ca="1" si="574"/>
        <v>5.4356923216785202E-2</v>
      </c>
      <c r="H2142">
        <f t="shared" ca="1" si="575"/>
        <v>1</v>
      </c>
      <c r="I2142">
        <f t="shared" ca="1" si="576"/>
        <v>15.532081624754815</v>
      </c>
      <c r="J2142">
        <f t="shared" ca="1" si="577"/>
        <v>-9.9651450317136803</v>
      </c>
      <c r="K2142">
        <f t="shared" ca="1" si="578"/>
        <v>1.4010971733556028</v>
      </c>
      <c r="L2142">
        <f t="shared" ca="1" si="579"/>
        <v>-9.9651450317136803</v>
      </c>
      <c r="M2142">
        <f t="shared" ca="1" si="580"/>
        <v>334.57122898068565</v>
      </c>
      <c r="N2142">
        <f t="shared" ca="1" si="581"/>
        <v>12.686757108967077</v>
      </c>
      <c r="O2142">
        <f t="shared" ca="1" si="582"/>
        <v>1.4010971733556028</v>
      </c>
      <c r="P2142">
        <f t="shared" ca="1" si="583"/>
        <v>12.686757108967077</v>
      </c>
      <c r="Q2142">
        <f t="shared" ca="1" si="584"/>
        <v>3.0370120477599416</v>
      </c>
    </row>
    <row r="2143" spans="1:17" x14ac:dyDescent="0.2">
      <c r="A2143">
        <f t="shared" si="571"/>
        <v>2131</v>
      </c>
      <c r="B2143">
        <f t="shared" ca="1" si="572"/>
        <v>15.206565015935587</v>
      </c>
      <c r="C2143">
        <f t="shared" ca="1" si="573"/>
        <v>12.279078948769946</v>
      </c>
      <c r="E2143">
        <f t="shared" ca="1" si="569"/>
        <v>0.47423139594782215</v>
      </c>
      <c r="F2143">
        <f t="shared" ca="1" si="570"/>
        <v>0.27543027427327604</v>
      </c>
      <c r="G2143">
        <f t="shared" ca="1" si="574"/>
        <v>0.2503383297789018</v>
      </c>
      <c r="H2143">
        <f t="shared" ca="1" si="575"/>
        <v>1</v>
      </c>
      <c r="I2143">
        <f t="shared" ca="1" si="576"/>
        <v>59.889649521167733</v>
      </c>
      <c r="J2143">
        <f t="shared" ca="1" si="577"/>
        <v>-7.6541962504575647</v>
      </c>
      <c r="K2143">
        <f t="shared" ca="1" si="578"/>
        <v>12.670734611178885</v>
      </c>
      <c r="L2143">
        <f t="shared" ca="1" si="579"/>
        <v>-7.6541962504575647</v>
      </c>
      <c r="M2143">
        <f t="shared" ca="1" si="580"/>
        <v>51.191566923522892</v>
      </c>
      <c r="N2143">
        <f t="shared" ca="1" si="581"/>
        <v>22.854831571592548</v>
      </c>
      <c r="O2143">
        <f t="shared" ca="1" si="582"/>
        <v>12.670734611178885</v>
      </c>
      <c r="P2143">
        <f t="shared" ca="1" si="583"/>
        <v>22.854831571592548</v>
      </c>
      <c r="Q2143">
        <f t="shared" ca="1" si="584"/>
        <v>64.415663274557687</v>
      </c>
    </row>
    <row r="2144" spans="1:17" x14ac:dyDescent="0.2">
      <c r="A2144">
        <f t="shared" si="571"/>
        <v>2132</v>
      </c>
      <c r="B2144">
        <f t="shared" ca="1" si="572"/>
        <v>16.006570395562353</v>
      </c>
      <c r="C2144">
        <f t="shared" ca="1" si="573"/>
        <v>6.7004345072727904</v>
      </c>
      <c r="E2144">
        <f t="shared" ca="1" si="569"/>
        <v>0.98031626053507104</v>
      </c>
      <c r="F2144">
        <f t="shared" ca="1" si="570"/>
        <v>1.2482858380498516E-2</v>
      </c>
      <c r="G2144">
        <f t="shared" ca="1" si="574"/>
        <v>7.2008810844304463E-3</v>
      </c>
      <c r="H2144">
        <f t="shared" ca="1" si="575"/>
        <v>1</v>
      </c>
      <c r="I2144">
        <f t="shared" ca="1" si="576"/>
        <v>255.91961818927862</v>
      </c>
      <c r="J2144">
        <f t="shared" ca="1" si="577"/>
        <v>-0.71709693423384802</v>
      </c>
      <c r="K2144">
        <f t="shared" ca="1" si="578"/>
        <v>0.75341799200816606</v>
      </c>
      <c r="L2144">
        <f t="shared" ca="1" si="579"/>
        <v>-0.71709693423384802</v>
      </c>
      <c r="M2144">
        <f t="shared" ca="1" si="580"/>
        <v>0.10514851915894836</v>
      </c>
      <c r="N2144">
        <f t="shared" ca="1" si="581"/>
        <v>2.9794677065767605E-2</v>
      </c>
      <c r="O2144">
        <f t="shared" ca="1" si="582"/>
        <v>0.75341799200816606</v>
      </c>
      <c r="P2144">
        <f t="shared" ca="1" si="583"/>
        <v>2.9794677065767605E-2</v>
      </c>
      <c r="Q2144">
        <f t="shared" ca="1" si="584"/>
        <v>5.3297649975301599E-2</v>
      </c>
    </row>
    <row r="2145" spans="1:17" x14ac:dyDescent="0.2">
      <c r="A2145">
        <f t="shared" si="571"/>
        <v>2133</v>
      </c>
      <c r="B2145">
        <f t="shared" ca="1" si="572"/>
        <v>15.317154434712387</v>
      </c>
      <c r="C2145">
        <f t="shared" ca="1" si="573"/>
        <v>7.7569583636474109</v>
      </c>
      <c r="E2145">
        <f t="shared" ca="1" si="569"/>
        <v>0.90213897469651882</v>
      </c>
      <c r="F2145">
        <f t="shared" ca="1" si="570"/>
        <v>2.6542751593758213E-2</v>
      </c>
      <c r="G2145">
        <f t="shared" ca="1" si="574"/>
        <v>7.1318273709722962E-2</v>
      </c>
      <c r="H2145">
        <f t="shared" ca="1" si="575"/>
        <v>1</v>
      </c>
      <c r="I2145">
        <f t="shared" ca="1" si="576"/>
        <v>216.72951451018528</v>
      </c>
      <c r="J2145">
        <f t="shared" ca="1" si="577"/>
        <v>-1.403191691513261</v>
      </c>
      <c r="K2145">
        <f t="shared" ca="1" si="578"/>
        <v>6.8668634277965062</v>
      </c>
      <c r="L2145">
        <f t="shared" ca="1" si="579"/>
        <v>-1.403191691513261</v>
      </c>
      <c r="M2145">
        <f t="shared" ca="1" si="580"/>
        <v>0.47540851843093546</v>
      </c>
      <c r="N2145">
        <f t="shared" ca="1" si="581"/>
        <v>0.62745959545773577</v>
      </c>
      <c r="O2145">
        <f t="shared" ca="1" si="582"/>
        <v>6.8668634277965062</v>
      </c>
      <c r="P2145">
        <f t="shared" ca="1" si="583"/>
        <v>0.62745959545773577</v>
      </c>
      <c r="Q2145">
        <f t="shared" ca="1" si="584"/>
        <v>5.2280342847311463</v>
      </c>
    </row>
    <row r="2146" spans="1:17" x14ac:dyDescent="0.2">
      <c r="A2146">
        <f t="shared" si="571"/>
        <v>2134</v>
      </c>
      <c r="B2146">
        <f t="shared" ca="1" si="572"/>
        <v>17.825030900204887</v>
      </c>
      <c r="C2146">
        <f t="shared" ca="1" si="573"/>
        <v>11.912657953071736</v>
      </c>
      <c r="E2146">
        <f t="shared" ca="1" si="569"/>
        <v>0.30379390363902103</v>
      </c>
      <c r="F2146">
        <f t="shared" ca="1" si="570"/>
        <v>0.67014533767492501</v>
      </c>
      <c r="G2146">
        <f t="shared" ca="1" si="574"/>
        <v>2.6060758686053953E-2</v>
      </c>
      <c r="H2146">
        <f t="shared" ca="1" si="575"/>
        <v>1</v>
      </c>
      <c r="I2146">
        <f t="shared" ca="1" si="576"/>
        <v>24.577022967036932</v>
      </c>
      <c r="J2146">
        <f t="shared" ca="1" si="577"/>
        <v>-11.930143592872465</v>
      </c>
      <c r="K2146">
        <f t="shared" ca="1" si="578"/>
        <v>0.84498743507215368</v>
      </c>
      <c r="L2146">
        <f t="shared" ca="1" si="579"/>
        <v>-11.930143592872465</v>
      </c>
      <c r="M2146">
        <f t="shared" ca="1" si="580"/>
        <v>303.04915323030002</v>
      </c>
      <c r="N2146">
        <f t="shared" ca="1" si="581"/>
        <v>5.7888867776517907</v>
      </c>
      <c r="O2146">
        <f t="shared" ca="1" si="582"/>
        <v>0.84498743507215368</v>
      </c>
      <c r="P2146">
        <f t="shared" ca="1" si="583"/>
        <v>5.7888867776517907</v>
      </c>
      <c r="Q2146">
        <f t="shared" ca="1" si="584"/>
        <v>0.69808915621916057</v>
      </c>
    </row>
    <row r="2147" spans="1:17" x14ac:dyDescent="0.2">
      <c r="A2147">
        <f t="shared" si="571"/>
        <v>2135</v>
      </c>
      <c r="B2147">
        <f t="shared" ca="1" si="572"/>
        <v>14.41744218408164</v>
      </c>
      <c r="C2147">
        <f t="shared" ca="1" si="573"/>
        <v>7.8104651286559381</v>
      </c>
      <c r="E2147">
        <f t="shared" ca="1" si="569"/>
        <v>0.8656170820612501</v>
      </c>
      <c r="F2147">
        <f t="shared" ca="1" si="570"/>
        <v>9.3120202832116222E-2</v>
      </c>
      <c r="G2147">
        <f t="shared" ca="1" si="574"/>
        <v>4.1262715106633679E-2</v>
      </c>
      <c r="H2147">
        <f t="shared" ca="1" si="575"/>
        <v>1</v>
      </c>
      <c r="I2147">
        <f t="shared" ca="1" si="576"/>
        <v>199.53670799298487</v>
      </c>
      <c r="J2147">
        <f t="shared" ca="1" si="577"/>
        <v>-4.7235372818302093</v>
      </c>
      <c r="K2147">
        <f t="shared" ca="1" si="578"/>
        <v>3.8121305175786144</v>
      </c>
      <c r="L2147">
        <f t="shared" ca="1" si="579"/>
        <v>-4.7235372818302093</v>
      </c>
      <c r="M2147">
        <f t="shared" ca="1" si="580"/>
        <v>5.8514419440236658</v>
      </c>
      <c r="N2147">
        <f t="shared" ca="1" si="581"/>
        <v>1.2736224766623585</v>
      </c>
      <c r="O2147">
        <f t="shared" ca="1" si="582"/>
        <v>3.8121305175786144</v>
      </c>
      <c r="P2147">
        <f t="shared" ca="1" si="583"/>
        <v>1.2736224766623585</v>
      </c>
      <c r="Q2147">
        <f t="shared" ca="1" si="584"/>
        <v>1.750057769506679</v>
      </c>
    </row>
    <row r="2148" spans="1:17" x14ac:dyDescent="0.2">
      <c r="A2148">
        <f t="shared" si="571"/>
        <v>2136</v>
      </c>
      <c r="B2148">
        <f t="shared" ca="1" si="572"/>
        <v>20.926578935769193</v>
      </c>
      <c r="C2148">
        <f t="shared" ca="1" si="573"/>
        <v>14.424557929589927</v>
      </c>
      <c r="E2148">
        <f t="shared" ca="1" si="569"/>
        <v>0.12669889805232137</v>
      </c>
      <c r="F2148">
        <f t="shared" ca="1" si="570"/>
        <v>0.68582842035917801</v>
      </c>
      <c r="G2148">
        <f t="shared" ca="1" si="574"/>
        <v>0.18747268158850061</v>
      </c>
      <c r="H2148">
        <f t="shared" ca="1" si="575"/>
        <v>1</v>
      </c>
      <c r="I2148">
        <f t="shared" ca="1" si="576"/>
        <v>4.2748102474311933</v>
      </c>
      <c r="J2148">
        <f t="shared" ca="1" si="577"/>
        <v>-5.0919711195908661</v>
      </c>
      <c r="K2148">
        <f t="shared" ca="1" si="578"/>
        <v>2.5350992746098178</v>
      </c>
      <c r="L2148">
        <f t="shared" ca="1" si="579"/>
        <v>-5.0919711195908661</v>
      </c>
      <c r="M2148">
        <f t="shared" ca="1" si="580"/>
        <v>317.39934784191217</v>
      </c>
      <c r="N2148">
        <f t="shared" ca="1" si="581"/>
        <v>42.617941585108895</v>
      </c>
      <c r="O2148">
        <f t="shared" ca="1" si="582"/>
        <v>2.5350992746098178</v>
      </c>
      <c r="P2148">
        <f t="shared" ca="1" si="583"/>
        <v>42.617941585108895</v>
      </c>
      <c r="Q2148">
        <f t="shared" ca="1" si="584"/>
        <v>36.125408385379927</v>
      </c>
    </row>
    <row r="2149" spans="1:17" x14ac:dyDescent="0.2">
      <c r="A2149">
        <f t="shared" si="571"/>
        <v>2137</v>
      </c>
      <c r="B2149">
        <f t="shared" ca="1" si="572"/>
        <v>21.900523924684816</v>
      </c>
      <c r="C2149">
        <f t="shared" ca="1" si="573"/>
        <v>16.395962848274799</v>
      </c>
      <c r="E2149">
        <f t="shared" ca="1" si="569"/>
        <v>0.25937576592804379</v>
      </c>
      <c r="F2149">
        <f t="shared" ca="1" si="570"/>
        <v>0.14863135778989353</v>
      </c>
      <c r="G2149">
        <f t="shared" ca="1" si="574"/>
        <v>0.59199287628206265</v>
      </c>
      <c r="H2149">
        <f t="shared" ca="1" si="575"/>
        <v>1</v>
      </c>
      <c r="I2149">
        <f t="shared" ca="1" si="576"/>
        <v>17.91554233128722</v>
      </c>
      <c r="J2149">
        <f t="shared" ca="1" si="577"/>
        <v>-2.2591104148859751</v>
      </c>
      <c r="K2149">
        <f t="shared" ca="1" si="578"/>
        <v>16.388153343923257</v>
      </c>
      <c r="L2149">
        <f t="shared" ca="1" si="579"/>
        <v>-2.2591104148859751</v>
      </c>
      <c r="M2149">
        <f t="shared" ca="1" si="580"/>
        <v>14.907196093861762</v>
      </c>
      <c r="N2149">
        <f t="shared" ca="1" si="581"/>
        <v>29.165264948288808</v>
      </c>
      <c r="O2149">
        <f t="shared" ca="1" si="582"/>
        <v>16.388153343923257</v>
      </c>
      <c r="P2149">
        <f t="shared" ca="1" si="583"/>
        <v>29.165264948288808</v>
      </c>
      <c r="Q2149">
        <f t="shared" ca="1" si="584"/>
        <v>360.22159399589083</v>
      </c>
    </row>
    <row r="2150" spans="1:17" x14ac:dyDescent="0.2">
      <c r="A2150">
        <f t="shared" si="571"/>
        <v>2138</v>
      </c>
      <c r="B2150">
        <f t="shared" ca="1" si="572"/>
        <v>26.790955413802109</v>
      </c>
      <c r="C2150">
        <f t="shared" ca="1" si="573"/>
        <v>19.193669058787059</v>
      </c>
      <c r="E2150">
        <f t="shared" ca="1" si="569"/>
        <v>4.1114948053942557E-2</v>
      </c>
      <c r="F2150">
        <f t="shared" ca="1" si="570"/>
        <v>0.20860807432901726</v>
      </c>
      <c r="G2150">
        <f t="shared" ca="1" si="574"/>
        <v>0.75027697761704015</v>
      </c>
      <c r="H2150">
        <f t="shared" ca="1" si="575"/>
        <v>1</v>
      </c>
      <c r="I2150">
        <f t="shared" ca="1" si="576"/>
        <v>0.45016389331129658</v>
      </c>
      <c r="J2150">
        <f t="shared" ca="1" si="577"/>
        <v>-0.50260693418469315</v>
      </c>
      <c r="K2150">
        <f t="shared" ca="1" si="578"/>
        <v>3.2923462881676202</v>
      </c>
      <c r="L2150">
        <f t="shared" ca="1" si="579"/>
        <v>-0.50260693418469315</v>
      </c>
      <c r="M2150">
        <f t="shared" ca="1" si="580"/>
        <v>29.365493390065982</v>
      </c>
      <c r="N2150">
        <f t="shared" ca="1" si="581"/>
        <v>51.879016524300454</v>
      </c>
      <c r="O2150">
        <f t="shared" ca="1" si="582"/>
        <v>3.2923462881676202</v>
      </c>
      <c r="P2150">
        <f t="shared" ca="1" si="583"/>
        <v>51.879016524300454</v>
      </c>
      <c r="Q2150">
        <f t="shared" ca="1" si="584"/>
        <v>578.60212294438861</v>
      </c>
    </row>
    <row r="2151" spans="1:17" x14ac:dyDescent="0.2">
      <c r="A2151">
        <f t="shared" si="571"/>
        <v>2139</v>
      </c>
      <c r="B2151">
        <f t="shared" ca="1" si="572"/>
        <v>25.948540707892693</v>
      </c>
      <c r="C2151">
        <f t="shared" ca="1" si="573"/>
        <v>18.277391887366232</v>
      </c>
      <c r="E2151">
        <f t="shared" ca="1" si="569"/>
        <v>0.18293935519959459</v>
      </c>
      <c r="F2151">
        <f t="shared" ca="1" si="570"/>
        <v>4.6682865069060817E-2</v>
      </c>
      <c r="G2151">
        <f t="shared" ca="1" si="574"/>
        <v>0.77037777973134458</v>
      </c>
      <c r="H2151">
        <f t="shared" ca="1" si="575"/>
        <v>1</v>
      </c>
      <c r="I2151">
        <f t="shared" ca="1" si="576"/>
        <v>8.9122108854086068</v>
      </c>
      <c r="J2151">
        <f t="shared" ca="1" si="577"/>
        <v>-0.50045180754777474</v>
      </c>
      <c r="K2151">
        <f t="shared" ca="1" si="578"/>
        <v>15.041634573914235</v>
      </c>
      <c r="L2151">
        <f t="shared" ca="1" si="579"/>
        <v>-0.50045180754777474</v>
      </c>
      <c r="M2151">
        <f t="shared" ca="1" si="580"/>
        <v>1.4705848184846824</v>
      </c>
      <c r="N2151">
        <f t="shared" ca="1" si="581"/>
        <v>11.920658596884921</v>
      </c>
      <c r="O2151">
        <f t="shared" ca="1" si="582"/>
        <v>15.041634573914235</v>
      </c>
      <c r="P2151">
        <f t="shared" ca="1" si="583"/>
        <v>11.920658596884921</v>
      </c>
      <c r="Q2151">
        <f t="shared" ca="1" si="584"/>
        <v>610.02028643876827</v>
      </c>
    </row>
    <row r="2152" spans="1:17" x14ac:dyDescent="0.2">
      <c r="A2152">
        <f t="shared" si="571"/>
        <v>2140</v>
      </c>
      <c r="B2152">
        <f t="shared" ca="1" si="572"/>
        <v>13.408507069274588</v>
      </c>
      <c r="C2152">
        <f t="shared" ca="1" si="573"/>
        <v>9.6273677415150853</v>
      </c>
      <c r="E2152">
        <f t="shared" ca="1" si="569"/>
        <v>0.68740217396718006</v>
      </c>
      <c r="F2152">
        <f t="shared" ca="1" si="570"/>
        <v>0.20584091063251048</v>
      </c>
      <c r="G2152">
        <f t="shared" ca="1" si="574"/>
        <v>0.10675691540030946</v>
      </c>
      <c r="H2152">
        <f t="shared" ca="1" si="575"/>
        <v>1</v>
      </c>
      <c r="I2152">
        <f t="shared" ca="1" si="576"/>
        <v>125.83254169873065</v>
      </c>
      <c r="J2152">
        <f t="shared" ca="1" si="577"/>
        <v>-8.2916356823660635</v>
      </c>
      <c r="K2152">
        <f t="shared" ca="1" si="578"/>
        <v>7.8323314910964497</v>
      </c>
      <c r="L2152">
        <f t="shared" ca="1" si="579"/>
        <v>-8.2916356823660635</v>
      </c>
      <c r="M2152">
        <f t="shared" ca="1" si="580"/>
        <v>28.591600234666277</v>
      </c>
      <c r="N2152">
        <f t="shared" ca="1" si="581"/>
        <v>7.283945901868047</v>
      </c>
      <c r="O2152">
        <f t="shared" ca="1" si="582"/>
        <v>7.8323314910964497</v>
      </c>
      <c r="P2152">
        <f t="shared" ca="1" si="583"/>
        <v>7.283945901868047</v>
      </c>
      <c r="Q2152">
        <f t="shared" ca="1" si="584"/>
        <v>11.71463647219281</v>
      </c>
    </row>
    <row r="2153" spans="1:17" x14ac:dyDescent="0.2">
      <c r="A2153">
        <f t="shared" si="571"/>
        <v>2141</v>
      </c>
      <c r="B2153">
        <f t="shared" ca="1" si="572"/>
        <v>16.844568570027192</v>
      </c>
      <c r="C2153">
        <f t="shared" ca="1" si="573"/>
        <v>12.90189087849711</v>
      </c>
      <c r="E2153">
        <f t="shared" ca="1" si="569"/>
        <v>0.31788181534485882</v>
      </c>
      <c r="F2153">
        <f t="shared" ca="1" si="570"/>
        <v>0.50675393553011139</v>
      </c>
      <c r="G2153">
        <f t="shared" ca="1" si="574"/>
        <v>0.17536424912502979</v>
      </c>
      <c r="H2153">
        <f t="shared" ca="1" si="575"/>
        <v>1</v>
      </c>
      <c r="I2153">
        <f t="shared" ca="1" si="576"/>
        <v>26.909308362724904</v>
      </c>
      <c r="J2153">
        <f t="shared" ca="1" si="577"/>
        <v>-9.4397486522245533</v>
      </c>
      <c r="K2153">
        <f t="shared" ca="1" si="578"/>
        <v>5.9496427125446996</v>
      </c>
      <c r="L2153">
        <f t="shared" ca="1" si="579"/>
        <v>-9.4397486522245533</v>
      </c>
      <c r="M2153">
        <f t="shared" ca="1" si="580"/>
        <v>173.28833713306292</v>
      </c>
      <c r="N2153">
        <f t="shared" ca="1" si="581"/>
        <v>29.456231907828634</v>
      </c>
      <c r="O2153">
        <f t="shared" ca="1" si="582"/>
        <v>5.9496427125446996</v>
      </c>
      <c r="P2153">
        <f t="shared" ca="1" si="583"/>
        <v>29.456231907828634</v>
      </c>
      <c r="Q2153">
        <f t="shared" ca="1" si="584"/>
        <v>31.609592878262539</v>
      </c>
    </row>
    <row r="2154" spans="1:17" x14ac:dyDescent="0.2">
      <c r="A2154">
        <f t="shared" si="571"/>
        <v>2142</v>
      </c>
      <c r="B2154">
        <f t="shared" ca="1" si="572"/>
        <v>15.236424432170404</v>
      </c>
      <c r="C2154">
        <f t="shared" ca="1" si="573"/>
        <v>8.5005006778498391</v>
      </c>
      <c r="E2154">
        <f t="shared" ca="1" si="569"/>
        <v>0.85380254685805224</v>
      </c>
      <c r="F2154">
        <f t="shared" ca="1" si="570"/>
        <v>2.2922028693961635E-2</v>
      </c>
      <c r="G2154">
        <f t="shared" ca="1" si="574"/>
        <v>0.12327542444798613</v>
      </c>
      <c r="H2154">
        <f t="shared" ca="1" si="575"/>
        <v>1</v>
      </c>
      <c r="I2154">
        <f t="shared" ca="1" si="576"/>
        <v>194.12705151637127</v>
      </c>
      <c r="J2154">
        <f t="shared" ca="1" si="577"/>
        <v>-1.146853947614187</v>
      </c>
      <c r="K2154">
        <f t="shared" ca="1" si="578"/>
        <v>11.233577717903461</v>
      </c>
      <c r="L2154">
        <f t="shared" ca="1" si="579"/>
        <v>-1.146853947614187</v>
      </c>
      <c r="M2154">
        <f t="shared" ca="1" si="580"/>
        <v>0.35455301074670104</v>
      </c>
      <c r="N2154">
        <f t="shared" ca="1" si="581"/>
        <v>0.93663106655433115</v>
      </c>
      <c r="O2154">
        <f t="shared" ca="1" si="582"/>
        <v>11.233577717903461</v>
      </c>
      <c r="P2154">
        <f t="shared" ca="1" si="583"/>
        <v>0.93663106655433115</v>
      </c>
      <c r="Q2154">
        <f t="shared" ca="1" si="584"/>
        <v>15.620315276434026</v>
      </c>
    </row>
    <row r="2155" spans="1:17" x14ac:dyDescent="0.2">
      <c r="A2155">
        <f t="shared" si="571"/>
        <v>2143</v>
      </c>
      <c r="B2155">
        <f t="shared" ca="1" si="572"/>
        <v>23.448427695990532</v>
      </c>
      <c r="C2155">
        <f t="shared" ca="1" si="573"/>
        <v>14.688013075442814</v>
      </c>
      <c r="E2155">
        <f t="shared" ca="1" si="569"/>
        <v>3.9897567200005368E-2</v>
      </c>
      <c r="F2155">
        <f t="shared" ca="1" si="570"/>
        <v>0.8254781378759688</v>
      </c>
      <c r="G2155">
        <f t="shared" ca="1" si="574"/>
        <v>0.13462429492402583</v>
      </c>
      <c r="H2155">
        <f t="shared" ca="1" si="575"/>
        <v>1</v>
      </c>
      <c r="I2155">
        <f t="shared" ca="1" si="576"/>
        <v>0.42390056577594287</v>
      </c>
      <c r="J2155">
        <f t="shared" ca="1" si="577"/>
        <v>-1.9299657714132477</v>
      </c>
      <c r="K2155">
        <f t="shared" ca="1" si="578"/>
        <v>0.57326311395804497</v>
      </c>
      <c r="L2155">
        <f t="shared" ca="1" si="579"/>
        <v>-1.9299657714132477</v>
      </c>
      <c r="M2155">
        <f t="shared" ca="1" si="580"/>
        <v>459.81827254382216</v>
      </c>
      <c r="N2155">
        <f t="shared" ca="1" si="581"/>
        <v>36.835622853554312</v>
      </c>
      <c r="O2155">
        <f t="shared" ca="1" si="582"/>
        <v>0.57326311395804497</v>
      </c>
      <c r="P2155">
        <f t="shared" ca="1" si="583"/>
        <v>36.835622853554312</v>
      </c>
      <c r="Q2155">
        <f t="shared" ca="1" si="584"/>
        <v>18.628747912299392</v>
      </c>
    </row>
    <row r="2156" spans="1:17" x14ac:dyDescent="0.2">
      <c r="A2156">
        <f t="shared" si="571"/>
        <v>2144</v>
      </c>
      <c r="B2156">
        <f t="shared" ca="1" si="572"/>
        <v>25.378288552056919</v>
      </c>
      <c r="C2156">
        <f t="shared" ca="1" si="573"/>
        <v>17.891099361874918</v>
      </c>
      <c r="E2156">
        <f t="shared" ca="1" si="569"/>
        <v>0.21645307077466502</v>
      </c>
      <c r="F2156">
        <f t="shared" ca="1" si="570"/>
        <v>3.1570012041029272E-2</v>
      </c>
      <c r="G2156">
        <f t="shared" ca="1" si="574"/>
        <v>0.7519769171843057</v>
      </c>
      <c r="H2156">
        <f t="shared" ca="1" si="575"/>
        <v>1</v>
      </c>
      <c r="I2156">
        <f t="shared" ca="1" si="576"/>
        <v>12.476669451064385</v>
      </c>
      <c r="J2156">
        <f t="shared" ca="1" si="577"/>
        <v>-0.40043876656949268</v>
      </c>
      <c r="K2156">
        <f t="shared" ca="1" si="578"/>
        <v>17.372103287604865</v>
      </c>
      <c r="L2156">
        <f t="shared" ca="1" si="579"/>
        <v>-0.40043876656949268</v>
      </c>
      <c r="M2156">
        <f t="shared" ca="1" si="580"/>
        <v>0.67254998755069073</v>
      </c>
      <c r="N2156">
        <f t="shared" ca="1" si="581"/>
        <v>7.8689766629557374</v>
      </c>
      <c r="O2156">
        <f t="shared" ca="1" si="582"/>
        <v>17.372103287604865</v>
      </c>
      <c r="P2156">
        <f t="shared" ca="1" si="583"/>
        <v>7.8689766629557374</v>
      </c>
      <c r="Q2156">
        <f t="shared" ca="1" si="584"/>
        <v>581.22702802486583</v>
      </c>
    </row>
    <row r="2157" spans="1:17" x14ac:dyDescent="0.2">
      <c r="A2157">
        <f t="shared" si="571"/>
        <v>2145</v>
      </c>
      <c r="B2157">
        <f t="shared" ca="1" si="572"/>
        <v>16.032632567500407</v>
      </c>
      <c r="C2157">
        <f t="shared" ca="1" si="573"/>
        <v>6.9535369489304992</v>
      </c>
      <c r="E2157">
        <f t="shared" ca="1" si="569"/>
        <v>0.96891014484726679</v>
      </c>
      <c r="F2157">
        <f t="shared" ca="1" si="570"/>
        <v>1.0403503411423448E-3</v>
      </c>
      <c r="G2157">
        <f t="shared" ca="1" si="574"/>
        <v>3.0049504811590869E-2</v>
      </c>
      <c r="H2157">
        <f t="shared" ca="1" si="575"/>
        <v>1</v>
      </c>
      <c r="I2157">
        <f t="shared" ca="1" si="576"/>
        <v>249.9989431582315</v>
      </c>
      <c r="J2157">
        <f t="shared" ca="1" si="577"/>
        <v>-5.9069151584068579E-2</v>
      </c>
      <c r="K2157">
        <f t="shared" ca="1" si="578"/>
        <v>3.1074558325110377</v>
      </c>
      <c r="L2157">
        <f t="shared" ca="1" si="579"/>
        <v>-5.9069151584068579E-2</v>
      </c>
      <c r="M2157">
        <f t="shared" ca="1" si="580"/>
        <v>7.3035549604615752E-4</v>
      </c>
      <c r="N2157">
        <f t="shared" ca="1" si="581"/>
        <v>1.0362294566432532E-2</v>
      </c>
      <c r="O2157">
        <f t="shared" ca="1" si="582"/>
        <v>3.1074558325110377</v>
      </c>
      <c r="P2157">
        <f t="shared" ca="1" si="583"/>
        <v>1.0362294566432532E-2</v>
      </c>
      <c r="Q2157">
        <f t="shared" ca="1" si="584"/>
        <v>0.92813557976037719</v>
      </c>
    </row>
    <row r="2158" spans="1:17" x14ac:dyDescent="0.2">
      <c r="A2158">
        <f t="shared" si="571"/>
        <v>2146</v>
      </c>
      <c r="B2158">
        <f t="shared" ca="1" si="572"/>
        <v>14.917241387007024</v>
      </c>
      <c r="C2158">
        <f t="shared" ca="1" si="573"/>
        <v>8.4599721543962794</v>
      </c>
      <c r="E2158">
        <f t="shared" ca="1" si="569"/>
        <v>0.84548881588416003</v>
      </c>
      <c r="F2158">
        <f t="shared" ca="1" si="570"/>
        <v>4.5265055907547203E-2</v>
      </c>
      <c r="G2158">
        <f t="shared" ca="1" si="574"/>
        <v>0.10924612820829277</v>
      </c>
      <c r="H2158">
        <f t="shared" ca="1" si="575"/>
        <v>1</v>
      </c>
      <c r="I2158">
        <f t="shared" ca="1" si="576"/>
        <v>190.36491125219851</v>
      </c>
      <c r="J2158">
        <f t="shared" ca="1" si="577"/>
        <v>-2.2426863732838598</v>
      </c>
      <c r="K2158">
        <f t="shared" ca="1" si="578"/>
        <v>9.8582099483370484</v>
      </c>
      <c r="L2158">
        <f t="shared" ca="1" si="579"/>
        <v>-2.2426863732838598</v>
      </c>
      <c r="M2158">
        <f t="shared" ca="1" si="580"/>
        <v>1.3826147832042648</v>
      </c>
      <c r="N2158">
        <f t="shared" ca="1" si="581"/>
        <v>1.6391100584811746</v>
      </c>
      <c r="O2158">
        <f t="shared" ca="1" si="582"/>
        <v>9.8582099483370484</v>
      </c>
      <c r="P2158">
        <f t="shared" ca="1" si="583"/>
        <v>1.6391100584811746</v>
      </c>
      <c r="Q2158">
        <f t="shared" ca="1" si="584"/>
        <v>12.267297295763679</v>
      </c>
    </row>
    <row r="2159" spans="1:17" x14ac:dyDescent="0.2">
      <c r="A2159">
        <f t="shared" si="571"/>
        <v>2147</v>
      </c>
      <c r="B2159">
        <f t="shared" ca="1" si="572"/>
        <v>21.338716391614003</v>
      </c>
      <c r="C2159">
        <f t="shared" ca="1" si="573"/>
        <v>15.75118277589864</v>
      </c>
      <c r="E2159">
        <f t="shared" ca="1" si="569"/>
        <v>0.33880037651166062</v>
      </c>
      <c r="F2159">
        <f t="shared" ca="1" si="570"/>
        <v>7.5901587160690218E-2</v>
      </c>
      <c r="G2159">
        <f t="shared" ca="1" si="574"/>
        <v>0.58529803632764921</v>
      </c>
      <c r="H2159">
        <f t="shared" ca="1" si="575"/>
        <v>1</v>
      </c>
      <c r="I2159">
        <f t="shared" ca="1" si="576"/>
        <v>30.567430611639168</v>
      </c>
      <c r="J2159">
        <f t="shared" ca="1" si="577"/>
        <v>-1.5069274976414442</v>
      </c>
      <c r="K2159">
        <f t="shared" ca="1" si="578"/>
        <v>21.164357708873222</v>
      </c>
      <c r="L2159">
        <f t="shared" ca="1" si="579"/>
        <v>-1.5069274976414442</v>
      </c>
      <c r="M2159">
        <f t="shared" ca="1" si="580"/>
        <v>3.8875571699337992</v>
      </c>
      <c r="N2159">
        <f t="shared" ca="1" si="581"/>
        <v>14.725394028498</v>
      </c>
      <c r="O2159">
        <f t="shared" ca="1" si="582"/>
        <v>21.164357708873222</v>
      </c>
      <c r="P2159">
        <f t="shared" ca="1" si="583"/>
        <v>14.725394028498</v>
      </c>
      <c r="Q2159">
        <f t="shared" ca="1" si="584"/>
        <v>352.12018098070359</v>
      </c>
    </row>
    <row r="2160" spans="1:17" x14ac:dyDescent="0.2">
      <c r="A2160">
        <f t="shared" si="571"/>
        <v>2148</v>
      </c>
      <c r="B2160">
        <f t="shared" ca="1" si="572"/>
        <v>15.952868969933901</v>
      </c>
      <c r="C2160">
        <f t="shared" ca="1" si="573"/>
        <v>12.892855880391465</v>
      </c>
      <c r="E2160">
        <f t="shared" ca="1" si="569"/>
        <v>0.42993088560401282</v>
      </c>
      <c r="F2160">
        <f t="shared" ca="1" si="570"/>
        <v>0.28134127042941043</v>
      </c>
      <c r="G2160">
        <f t="shared" ca="1" si="574"/>
        <v>0.28872784396657675</v>
      </c>
      <c r="H2160">
        <f t="shared" ca="1" si="575"/>
        <v>1</v>
      </c>
      <c r="I2160">
        <f t="shared" ca="1" si="576"/>
        <v>49.223042831321578</v>
      </c>
      <c r="J2160">
        <f t="shared" ca="1" si="577"/>
        <v>-7.0880978709867257</v>
      </c>
      <c r="K2160">
        <f t="shared" ca="1" si="578"/>
        <v>13.248644746555625</v>
      </c>
      <c r="L2160">
        <f t="shared" ca="1" si="579"/>
        <v>-7.0880978709867257</v>
      </c>
      <c r="M2160">
        <f t="shared" ca="1" si="580"/>
        <v>53.412383969524015</v>
      </c>
      <c r="N2160">
        <f t="shared" ca="1" si="581"/>
        <v>26.925334803337538</v>
      </c>
      <c r="O2160">
        <f t="shared" ca="1" si="582"/>
        <v>13.248644746555625</v>
      </c>
      <c r="P2160">
        <f t="shared" ca="1" si="583"/>
        <v>26.925334803337538</v>
      </c>
      <c r="Q2160">
        <f t="shared" ca="1" si="584"/>
        <v>85.686838213221449</v>
      </c>
    </row>
    <row r="2161" spans="1:17" x14ac:dyDescent="0.2">
      <c r="A2161">
        <f t="shared" si="571"/>
        <v>2149</v>
      </c>
      <c r="B2161">
        <f t="shared" ca="1" si="572"/>
        <v>23.490067120305575</v>
      </c>
      <c r="C2161">
        <f t="shared" ca="1" si="573"/>
        <v>14.239432876224535</v>
      </c>
      <c r="E2161">
        <f t="shared" ca="1" si="569"/>
        <v>5.3657608957051961E-2</v>
      </c>
      <c r="F2161">
        <f t="shared" ca="1" si="570"/>
        <v>0.85881535330625369</v>
      </c>
      <c r="G2161">
        <f t="shared" ca="1" si="574"/>
        <v>8.7527037736694346E-2</v>
      </c>
      <c r="H2161">
        <f t="shared" ca="1" si="575"/>
        <v>1</v>
      </c>
      <c r="I2161">
        <f t="shared" ca="1" si="576"/>
        <v>0.76671471543047853</v>
      </c>
      <c r="J2161">
        <f t="shared" ca="1" si="577"/>
        <v>-2.7004039338895365</v>
      </c>
      <c r="K2161">
        <f t="shared" ca="1" si="578"/>
        <v>0.50125381193996243</v>
      </c>
      <c r="L2161">
        <f t="shared" ca="1" si="579"/>
        <v>-2.7004039338895365</v>
      </c>
      <c r="M2161">
        <f t="shared" ca="1" si="580"/>
        <v>497.70805971310324</v>
      </c>
      <c r="N2161">
        <f t="shared" ca="1" si="581"/>
        <v>24.916155377899198</v>
      </c>
      <c r="O2161">
        <f t="shared" ca="1" si="582"/>
        <v>0.50125381193996243</v>
      </c>
      <c r="P2161">
        <f t="shared" ca="1" si="583"/>
        <v>24.916155377899198</v>
      </c>
      <c r="Q2161">
        <f t="shared" ca="1" si="584"/>
        <v>7.8744683760282852</v>
      </c>
    </row>
    <row r="2162" spans="1:17" x14ac:dyDescent="0.2">
      <c r="A2162">
        <f t="shared" si="571"/>
        <v>2150</v>
      </c>
      <c r="B2162">
        <f t="shared" ca="1" si="572"/>
        <v>13.421189322135868</v>
      </c>
      <c r="C2162">
        <f t="shared" ca="1" si="573"/>
        <v>9.7516735772900844</v>
      </c>
      <c r="E2162">
        <f t="shared" ca="1" si="569"/>
        <v>0.67630501713290714</v>
      </c>
      <c r="F2162">
        <f t="shared" ca="1" si="570"/>
        <v>0.21133663662342633</v>
      </c>
      <c r="G2162">
        <f t="shared" ca="1" si="574"/>
        <v>0.11235834624366653</v>
      </c>
      <c r="H2162">
        <f t="shared" ca="1" si="575"/>
        <v>1</v>
      </c>
      <c r="I2162">
        <f t="shared" ca="1" si="576"/>
        <v>121.80255121183147</v>
      </c>
      <c r="J2162">
        <f t="shared" ca="1" si="577"/>
        <v>-8.3755824204316554</v>
      </c>
      <c r="K2162">
        <f t="shared" ca="1" si="578"/>
        <v>8.1102098080046332</v>
      </c>
      <c r="L2162">
        <f t="shared" ca="1" si="579"/>
        <v>-8.3755824204316554</v>
      </c>
      <c r="M2162">
        <f t="shared" ca="1" si="580"/>
        <v>30.138709801233091</v>
      </c>
      <c r="N2162">
        <f t="shared" ca="1" si="581"/>
        <v>7.8708045858386448</v>
      </c>
      <c r="O2162">
        <f t="shared" ca="1" si="582"/>
        <v>8.1102098080046332</v>
      </c>
      <c r="P2162">
        <f t="shared" ca="1" si="583"/>
        <v>7.8708045858386448</v>
      </c>
      <c r="Q2162">
        <f t="shared" ca="1" si="584"/>
        <v>12.976197860726026</v>
      </c>
    </row>
    <row r="2163" spans="1:17" x14ac:dyDescent="0.2">
      <c r="A2163">
        <f t="shared" si="571"/>
        <v>2151</v>
      </c>
      <c r="B2163">
        <f t="shared" ca="1" si="572"/>
        <v>20.208183905252021</v>
      </c>
      <c r="C2163">
        <f t="shared" ca="1" si="573"/>
        <v>13.70172124927608</v>
      </c>
      <c r="E2163">
        <f t="shared" ca="1" si="569"/>
        <v>0.16809795527584825</v>
      </c>
      <c r="F2163">
        <f t="shared" ca="1" si="570"/>
        <v>0.70065805647256896</v>
      </c>
      <c r="G2163">
        <f t="shared" ca="1" si="574"/>
        <v>0.13124398825158279</v>
      </c>
      <c r="H2163">
        <f t="shared" ca="1" si="575"/>
        <v>1</v>
      </c>
      <c r="I2163">
        <f t="shared" ca="1" si="576"/>
        <v>7.5248184798373838</v>
      </c>
      <c r="J2163">
        <f t="shared" ca="1" si="577"/>
        <v>-6.9018603371384968</v>
      </c>
      <c r="K2163">
        <f t="shared" ca="1" si="578"/>
        <v>2.3546479939085239</v>
      </c>
      <c r="L2163">
        <f t="shared" ca="1" si="579"/>
        <v>-6.9018603371384968</v>
      </c>
      <c r="M2163">
        <f t="shared" ca="1" si="580"/>
        <v>331.27397132502443</v>
      </c>
      <c r="N2163">
        <f t="shared" ca="1" si="581"/>
        <v>30.480672138917924</v>
      </c>
      <c r="O2163">
        <f t="shared" ca="1" si="582"/>
        <v>2.3546479939085239</v>
      </c>
      <c r="P2163">
        <f t="shared" ca="1" si="583"/>
        <v>30.480672138917924</v>
      </c>
      <c r="Q2163">
        <f t="shared" ca="1" si="584"/>
        <v>17.704987352249056</v>
      </c>
    </row>
    <row r="2164" spans="1:17" x14ac:dyDescent="0.2">
      <c r="A2164">
        <f t="shared" si="571"/>
        <v>2152</v>
      </c>
      <c r="B2164">
        <f t="shared" ca="1" si="572"/>
        <v>16.433516829586736</v>
      </c>
      <c r="C2164">
        <f t="shared" ca="1" si="573"/>
        <v>12.523832528991695</v>
      </c>
      <c r="E2164">
        <f t="shared" ca="1" si="569"/>
        <v>0.53817768799854193</v>
      </c>
      <c r="F2164">
        <f t="shared" ca="1" si="570"/>
        <v>0.11270887714044531</v>
      </c>
      <c r="G2164">
        <f t="shared" ca="1" si="574"/>
        <v>0.34911343486101276</v>
      </c>
      <c r="H2164">
        <f t="shared" ca="1" si="575"/>
        <v>1</v>
      </c>
      <c r="I2164">
        <f t="shared" ca="1" si="576"/>
        <v>77.12986011377312</v>
      </c>
      <c r="J2164">
        <f t="shared" ca="1" si="577"/>
        <v>-3.5545238108984951</v>
      </c>
      <c r="K2164">
        <f t="shared" ca="1" si="578"/>
        <v>20.052863261902466</v>
      </c>
      <c r="L2164">
        <f t="shared" ca="1" si="579"/>
        <v>-3.5545238108984951</v>
      </c>
      <c r="M2164">
        <f t="shared" ca="1" si="580"/>
        <v>8.572180757528244</v>
      </c>
      <c r="N2164">
        <f t="shared" ca="1" si="581"/>
        <v>13.042585287693639</v>
      </c>
      <c r="O2164">
        <f t="shared" ca="1" si="582"/>
        <v>20.052863261902466</v>
      </c>
      <c r="P2164">
        <f t="shared" ca="1" si="583"/>
        <v>13.042585287693639</v>
      </c>
      <c r="Q2164">
        <f t="shared" ca="1" si="584"/>
        <v>125.27658503961389</v>
      </c>
    </row>
    <row r="2165" spans="1:17" x14ac:dyDescent="0.2">
      <c r="A2165">
        <f t="shared" si="571"/>
        <v>2153</v>
      </c>
      <c r="B2165">
        <f t="shared" ca="1" si="572"/>
        <v>17.959047925790575</v>
      </c>
      <c r="C2165">
        <f t="shared" ca="1" si="573"/>
        <v>14.262542020284613</v>
      </c>
      <c r="E2165">
        <f t="shared" ca="1" si="569"/>
        <v>0.29301243807346999</v>
      </c>
      <c r="F2165">
        <f t="shared" ca="1" si="570"/>
        <v>0.37151456567621566</v>
      </c>
      <c r="G2165">
        <f t="shared" ca="1" si="574"/>
        <v>0.33547299625031435</v>
      </c>
      <c r="H2165">
        <f t="shared" ca="1" si="575"/>
        <v>1</v>
      </c>
      <c r="I2165">
        <f t="shared" ca="1" si="576"/>
        <v>22.863529724951647</v>
      </c>
      <c r="J2165">
        <f t="shared" ca="1" si="577"/>
        <v>-6.3791015759796226</v>
      </c>
      <c r="K2165">
        <f t="shared" ca="1" si="578"/>
        <v>10.49126278701544</v>
      </c>
      <c r="L2165">
        <f t="shared" ca="1" si="579"/>
        <v>-6.3791015759796226</v>
      </c>
      <c r="M2165">
        <f t="shared" ca="1" si="580"/>
        <v>93.137969329469399</v>
      </c>
      <c r="N2165">
        <f t="shared" ca="1" si="581"/>
        <v>41.31163782735662</v>
      </c>
      <c r="O2165">
        <f t="shared" ca="1" si="582"/>
        <v>10.49126278701544</v>
      </c>
      <c r="P2165">
        <f t="shared" ca="1" si="583"/>
        <v>41.31163782735662</v>
      </c>
      <c r="Q2165">
        <f t="shared" ca="1" si="584"/>
        <v>115.67830526963687</v>
      </c>
    </row>
    <row r="2166" spans="1:17" x14ac:dyDescent="0.2">
      <c r="A2166">
        <f t="shared" si="571"/>
        <v>2154</v>
      </c>
      <c r="B2166">
        <f t="shared" ca="1" si="572"/>
        <v>13.614379212081808</v>
      </c>
      <c r="C2166">
        <f t="shared" ca="1" si="573"/>
        <v>8.3967074452591337</v>
      </c>
      <c r="E2166">
        <f t="shared" ca="1" si="569"/>
        <v>0.79359160841832521</v>
      </c>
      <c r="F2166">
        <f t="shared" ca="1" si="570"/>
        <v>0.15886595861850575</v>
      </c>
      <c r="G2166">
        <f t="shared" ca="1" si="574"/>
        <v>4.754243296316904E-2</v>
      </c>
      <c r="H2166">
        <f t="shared" ca="1" si="575"/>
        <v>1</v>
      </c>
      <c r="I2166">
        <f t="shared" ca="1" si="576"/>
        <v>167.71244878551349</v>
      </c>
      <c r="J2166">
        <f t="shared" ca="1" si="577"/>
        <v>-7.3879769291065731</v>
      </c>
      <c r="K2166">
        <f t="shared" ca="1" si="578"/>
        <v>4.0268236576863368</v>
      </c>
      <c r="L2166">
        <f t="shared" ca="1" si="579"/>
        <v>-7.3879769291065731</v>
      </c>
      <c r="M2166">
        <f t="shared" ca="1" si="580"/>
        <v>17.030867466687774</v>
      </c>
      <c r="N2166">
        <f t="shared" ca="1" si="581"/>
        <v>2.5035210689535159</v>
      </c>
      <c r="O2166">
        <f t="shared" ca="1" si="582"/>
        <v>4.0268236576863368</v>
      </c>
      <c r="P2166">
        <f t="shared" ca="1" si="583"/>
        <v>2.5035210689535159</v>
      </c>
      <c r="Q2166">
        <f t="shared" ca="1" si="584"/>
        <v>2.3232694830974219</v>
      </c>
    </row>
    <row r="2167" spans="1:17" x14ac:dyDescent="0.2">
      <c r="A2167">
        <f t="shared" si="571"/>
        <v>2155</v>
      </c>
      <c r="B2167">
        <f t="shared" ca="1" si="572"/>
        <v>25.506856258075054</v>
      </c>
      <c r="C2167">
        <f t="shared" ca="1" si="573"/>
        <v>17.874526702192128</v>
      </c>
      <c r="E2167">
        <f t="shared" ca="1" si="569"/>
        <v>0.22643554762031248</v>
      </c>
      <c r="F2167">
        <f t="shared" ca="1" si="570"/>
        <v>1.3638092014531764E-2</v>
      </c>
      <c r="G2167">
        <f t="shared" ca="1" si="574"/>
        <v>0.75992636036515571</v>
      </c>
      <c r="H2167">
        <f t="shared" ca="1" si="575"/>
        <v>1</v>
      </c>
      <c r="I2167">
        <f t="shared" ca="1" si="576"/>
        <v>13.654015139313309</v>
      </c>
      <c r="J2167">
        <f t="shared" ca="1" si="577"/>
        <v>-0.18096552166107324</v>
      </c>
      <c r="K2167">
        <f t="shared" ca="1" si="578"/>
        <v>18.365394351933002</v>
      </c>
      <c r="L2167">
        <f t="shared" ca="1" si="579"/>
        <v>-0.18096552166107324</v>
      </c>
      <c r="M2167">
        <f t="shared" ca="1" si="580"/>
        <v>0.1255111493021043</v>
      </c>
      <c r="N2167">
        <f t="shared" ca="1" si="581"/>
        <v>3.435295701944324</v>
      </c>
      <c r="O2167">
        <f t="shared" ca="1" si="582"/>
        <v>18.365394351933002</v>
      </c>
      <c r="P2167">
        <f t="shared" ca="1" si="583"/>
        <v>3.435295701944324</v>
      </c>
      <c r="Q2167">
        <f t="shared" ca="1" si="584"/>
        <v>593.58074081705456</v>
      </c>
    </row>
    <row r="2168" spans="1:17" x14ac:dyDescent="0.2">
      <c r="A2168">
        <f t="shared" si="571"/>
        <v>2156</v>
      </c>
      <c r="B2168">
        <f t="shared" ca="1" si="572"/>
        <v>17.354358560148974</v>
      </c>
      <c r="C2168">
        <f t="shared" ca="1" si="573"/>
        <v>12.634942655482041</v>
      </c>
      <c r="E2168">
        <f t="shared" ca="1" si="569"/>
        <v>0.29757791980313553</v>
      </c>
      <c r="F2168">
        <f t="shared" ca="1" si="570"/>
        <v>0.58422520919610654</v>
      </c>
      <c r="G2168">
        <f t="shared" ca="1" si="574"/>
        <v>0.11819687100075793</v>
      </c>
      <c r="H2168">
        <f t="shared" ca="1" si="575"/>
        <v>1</v>
      </c>
      <c r="I2168">
        <f t="shared" ca="1" si="576"/>
        <v>23.581562267766433</v>
      </c>
      <c r="J2168">
        <f t="shared" ca="1" si="577"/>
        <v>-10.187757815518964</v>
      </c>
      <c r="K2168">
        <f t="shared" ca="1" si="578"/>
        <v>3.7539702370742405</v>
      </c>
      <c r="L2168">
        <f t="shared" ca="1" si="579"/>
        <v>-10.187757815518964</v>
      </c>
      <c r="M2168">
        <f t="shared" ca="1" si="580"/>
        <v>230.3221253466462</v>
      </c>
      <c r="N2168">
        <f t="shared" ca="1" si="581"/>
        <v>22.888918493447985</v>
      </c>
      <c r="O2168">
        <f t="shared" ca="1" si="582"/>
        <v>3.7539702370742405</v>
      </c>
      <c r="P2168">
        <f t="shared" ca="1" si="583"/>
        <v>22.888918493447985</v>
      </c>
      <c r="Q2168">
        <f t="shared" ca="1" si="584"/>
        <v>14.359811589796912</v>
      </c>
    </row>
    <row r="2169" spans="1:17" x14ac:dyDescent="0.2">
      <c r="A2169">
        <f t="shared" si="571"/>
        <v>2157</v>
      </c>
      <c r="B2169">
        <f t="shared" ca="1" si="572"/>
        <v>15.17121707608878</v>
      </c>
      <c r="C2169">
        <f t="shared" ca="1" si="573"/>
        <v>8.036822607983126</v>
      </c>
      <c r="E2169">
        <f t="shared" ca="1" si="569"/>
        <v>0.88073334335290399</v>
      </c>
      <c r="F2169">
        <f t="shared" ca="1" si="570"/>
        <v>3.1677199856654369E-2</v>
      </c>
      <c r="G2169">
        <f t="shared" ca="1" si="574"/>
        <v>8.7589456790441639E-2</v>
      </c>
      <c r="H2169">
        <f t="shared" ca="1" si="575"/>
        <v>1</v>
      </c>
      <c r="I2169">
        <f t="shared" ca="1" si="576"/>
        <v>206.56657244352149</v>
      </c>
      <c r="J2169">
        <f t="shared" ca="1" si="577"/>
        <v>-1.634891135675627</v>
      </c>
      <c r="K2169">
        <f t="shared" ca="1" si="578"/>
        <v>8.2334227138841065</v>
      </c>
      <c r="L2169">
        <f t="shared" ca="1" si="579"/>
        <v>-1.634891135675627</v>
      </c>
      <c r="M2169">
        <f t="shared" ca="1" si="580"/>
        <v>0.6771246797637841</v>
      </c>
      <c r="N2169">
        <f t="shared" ca="1" si="581"/>
        <v>0.9196818543213614</v>
      </c>
      <c r="O2169">
        <f t="shared" ca="1" si="582"/>
        <v>8.2334227138841065</v>
      </c>
      <c r="P2169">
        <f t="shared" ca="1" si="583"/>
        <v>0.9196818543213614</v>
      </c>
      <c r="Q2169">
        <f t="shared" ca="1" si="584"/>
        <v>7.8857035814628444</v>
      </c>
    </row>
    <row r="2170" spans="1:17" x14ac:dyDescent="0.2">
      <c r="A2170">
        <f t="shared" si="571"/>
        <v>2158</v>
      </c>
      <c r="B2170">
        <f t="shared" ca="1" si="572"/>
        <v>15.587126146343184</v>
      </c>
      <c r="C2170">
        <f t="shared" ca="1" si="573"/>
        <v>9.4809430940148616</v>
      </c>
      <c r="E2170">
        <f t="shared" ca="1" si="569"/>
        <v>0.79611611522722159</v>
      </c>
      <c r="F2170">
        <f t="shared" ca="1" si="570"/>
        <v>5.9092541065479207E-3</v>
      </c>
      <c r="G2170">
        <f t="shared" ca="1" si="574"/>
        <v>0.1979746306662305</v>
      </c>
      <c r="H2170">
        <f t="shared" ca="1" si="575"/>
        <v>1</v>
      </c>
      <c r="I2170">
        <f t="shared" ca="1" si="576"/>
        <v>168.78117139458976</v>
      </c>
      <c r="J2170">
        <f t="shared" ca="1" si="577"/>
        <v>-0.2756809119992526</v>
      </c>
      <c r="K2170">
        <f t="shared" ca="1" si="578"/>
        <v>16.8217083236846</v>
      </c>
      <c r="L2170">
        <f t="shared" ca="1" si="579"/>
        <v>-0.2756809119992526</v>
      </c>
      <c r="M2170">
        <f t="shared" ca="1" si="580"/>
        <v>2.3563532907814433E-2</v>
      </c>
      <c r="N2170">
        <f t="shared" ca="1" si="581"/>
        <v>0.38777625072683103</v>
      </c>
      <c r="O2170">
        <f t="shared" ca="1" si="582"/>
        <v>16.8217083236846</v>
      </c>
      <c r="P2170">
        <f t="shared" ca="1" si="583"/>
        <v>0.38777625072683103</v>
      </c>
      <c r="Q2170">
        <f t="shared" ca="1" si="584"/>
        <v>40.286159249693426</v>
      </c>
    </row>
    <row r="2171" spans="1:17" x14ac:dyDescent="0.2">
      <c r="A2171">
        <f t="shared" si="571"/>
        <v>2159</v>
      </c>
      <c r="B2171">
        <f t="shared" ca="1" si="572"/>
        <v>15.038249984590498</v>
      </c>
      <c r="C2171">
        <f t="shared" ca="1" si="573"/>
        <v>12.153438553872618</v>
      </c>
      <c r="E2171">
        <f t="shared" ca="1" si="569"/>
        <v>0.47461713750556001</v>
      </c>
      <c r="F2171">
        <f t="shared" ca="1" si="570"/>
        <v>0.29178280542657808</v>
      </c>
      <c r="G2171">
        <f t="shared" ca="1" si="574"/>
        <v>0.23360005706786191</v>
      </c>
      <c r="H2171">
        <f t="shared" ca="1" si="575"/>
        <v>1</v>
      </c>
      <c r="I2171">
        <f t="shared" ca="1" si="576"/>
        <v>59.987118067080658</v>
      </c>
      <c r="J2171">
        <f t="shared" ca="1" si="577"/>
        <v>-8.1152280252553908</v>
      </c>
      <c r="K2171">
        <f t="shared" ca="1" si="578"/>
        <v>11.83315360318104</v>
      </c>
      <c r="L2171">
        <f t="shared" ca="1" si="579"/>
        <v>-8.1152280252553908</v>
      </c>
      <c r="M2171">
        <f t="shared" ca="1" si="580"/>
        <v>57.450586300149396</v>
      </c>
      <c r="N2171">
        <f t="shared" ca="1" si="581"/>
        <v>22.59288232609784</v>
      </c>
      <c r="O2171">
        <f t="shared" ca="1" si="582"/>
        <v>11.83315360318104</v>
      </c>
      <c r="P2171">
        <f t="shared" ca="1" si="583"/>
        <v>22.59288232609784</v>
      </c>
      <c r="Q2171">
        <f t="shared" ca="1" si="584"/>
        <v>56.089642423759081</v>
      </c>
    </row>
    <row r="2172" spans="1:17" x14ac:dyDescent="0.2">
      <c r="A2172">
        <f t="shared" si="571"/>
        <v>2160</v>
      </c>
      <c r="B2172">
        <f t="shared" ca="1" si="572"/>
        <v>17.733388818668494</v>
      </c>
      <c r="C2172">
        <f t="shared" ca="1" si="573"/>
        <v>14.13886473261444</v>
      </c>
      <c r="E2172">
        <f t="shared" ca="1" si="569"/>
        <v>0.35249958149470861</v>
      </c>
      <c r="F2172">
        <f t="shared" ca="1" si="570"/>
        <v>0.26805338298373393</v>
      </c>
      <c r="G2172">
        <f t="shared" ca="1" si="574"/>
        <v>0.37944703552155745</v>
      </c>
      <c r="H2172">
        <f t="shared" ca="1" si="575"/>
        <v>1</v>
      </c>
      <c r="I2172">
        <f t="shared" ca="1" si="576"/>
        <v>33.089360804235476</v>
      </c>
      <c r="J2172">
        <f t="shared" ca="1" si="577"/>
        <v>-5.5370381317524142</v>
      </c>
      <c r="K2172">
        <f t="shared" ca="1" si="578"/>
        <v>14.275584915539296</v>
      </c>
      <c r="L2172">
        <f t="shared" ca="1" si="579"/>
        <v>-5.5370381317524142</v>
      </c>
      <c r="M2172">
        <f t="shared" ca="1" si="580"/>
        <v>48.486145363865624</v>
      </c>
      <c r="N2172">
        <f t="shared" ca="1" si="581"/>
        <v>33.714091177610953</v>
      </c>
      <c r="O2172">
        <f t="shared" ca="1" si="582"/>
        <v>14.275584915539296</v>
      </c>
      <c r="P2172">
        <f t="shared" ca="1" si="583"/>
        <v>33.714091177610953</v>
      </c>
      <c r="Q2172">
        <f t="shared" ca="1" si="584"/>
        <v>147.99229690317995</v>
      </c>
    </row>
    <row r="2173" spans="1:17" x14ac:dyDescent="0.2">
      <c r="A2173">
        <f t="shared" si="571"/>
        <v>2161</v>
      </c>
      <c r="B2173">
        <f t="shared" ca="1" si="572"/>
        <v>21.485345982152825</v>
      </c>
      <c r="C2173">
        <f t="shared" ca="1" si="573"/>
        <v>16.427822624784536</v>
      </c>
      <c r="E2173">
        <f t="shared" ca="1" si="569"/>
        <v>0.17277573429231641</v>
      </c>
      <c r="F2173">
        <f t="shared" ca="1" si="570"/>
        <v>0.3194550886199235</v>
      </c>
      <c r="G2173">
        <f t="shared" ca="1" si="574"/>
        <v>0.50776917708776015</v>
      </c>
      <c r="H2173">
        <f t="shared" ca="1" si="575"/>
        <v>1</v>
      </c>
      <c r="I2173">
        <f t="shared" ca="1" si="576"/>
        <v>7.9494422961343405</v>
      </c>
      <c r="J2173">
        <f t="shared" ca="1" si="577"/>
        <v>-3.2343735280698436</v>
      </c>
      <c r="K2173">
        <f t="shared" ca="1" si="578"/>
        <v>9.3633923907347452</v>
      </c>
      <c r="L2173">
        <f t="shared" ca="1" si="579"/>
        <v>-3.2343735280698436</v>
      </c>
      <c r="M2173">
        <f t="shared" ca="1" si="580"/>
        <v>68.864388399756109</v>
      </c>
      <c r="N2173">
        <f t="shared" ca="1" si="581"/>
        <v>53.766918290612672</v>
      </c>
      <c r="O2173">
        <f t="shared" ca="1" si="582"/>
        <v>9.3633923907347452</v>
      </c>
      <c r="P2173">
        <f t="shared" ca="1" si="583"/>
        <v>53.766918290612672</v>
      </c>
      <c r="Q2173">
        <f t="shared" ca="1" si="584"/>
        <v>265.01438697036497</v>
      </c>
    </row>
    <row r="2174" spans="1:17" x14ac:dyDescent="0.2">
      <c r="A2174">
        <f t="shared" si="571"/>
        <v>2162</v>
      </c>
      <c r="B2174">
        <f t="shared" ca="1" si="572"/>
        <v>16.083942484020831</v>
      </c>
      <c r="C2174">
        <f t="shared" ca="1" si="573"/>
        <v>11.318939416903342</v>
      </c>
      <c r="E2174">
        <f t="shared" ca="1" si="569"/>
        <v>0.65561005342026257</v>
      </c>
      <c r="F2174">
        <f t="shared" ca="1" si="570"/>
        <v>3.9478835094922303E-2</v>
      </c>
      <c r="G2174">
        <f t="shared" ca="1" si="574"/>
        <v>0.30491111148481514</v>
      </c>
      <c r="H2174">
        <f t="shared" ca="1" si="575"/>
        <v>1</v>
      </c>
      <c r="I2174">
        <f t="shared" ca="1" si="576"/>
        <v>114.46227557340511</v>
      </c>
      <c r="J2174">
        <f t="shared" ca="1" si="577"/>
        <v>-1.5167274614733326</v>
      </c>
      <c r="K2174">
        <f t="shared" ca="1" si="578"/>
        <v>21.335508471188607</v>
      </c>
      <c r="L2174">
        <f t="shared" ca="1" si="579"/>
        <v>-1.5167274614733326</v>
      </c>
      <c r="M2174">
        <f t="shared" ca="1" si="580"/>
        <v>1.0517287181210559</v>
      </c>
      <c r="N2174">
        <f t="shared" ca="1" si="581"/>
        <v>3.9900338554111525</v>
      </c>
      <c r="O2174">
        <f t="shared" ca="1" si="582"/>
        <v>21.335508471188607</v>
      </c>
      <c r="P2174">
        <f t="shared" ca="1" si="583"/>
        <v>3.9900338554111525</v>
      </c>
      <c r="Q2174">
        <f t="shared" ca="1" si="584"/>
        <v>95.5615718075111</v>
      </c>
    </row>
    <row r="2175" spans="1:17" x14ac:dyDescent="0.2">
      <c r="A2175">
        <f t="shared" si="571"/>
        <v>2163</v>
      </c>
      <c r="B2175">
        <f t="shared" ca="1" si="572"/>
        <v>13.071506498504281</v>
      </c>
      <c r="C2175">
        <f t="shared" ca="1" si="573"/>
        <v>8.6313713399258365</v>
      </c>
      <c r="E2175">
        <f t="shared" ca="1" si="569"/>
        <v>0.73875085794624551</v>
      </c>
      <c r="F2175">
        <f t="shared" ca="1" si="570"/>
        <v>0.23779421825520733</v>
      </c>
      <c r="G2175">
        <f t="shared" ca="1" si="574"/>
        <v>2.3454923798547161E-2</v>
      </c>
      <c r="H2175">
        <f t="shared" ca="1" si="575"/>
        <v>1</v>
      </c>
      <c r="I2175">
        <f t="shared" ca="1" si="576"/>
        <v>145.33397865997438</v>
      </c>
      <c r="J2175">
        <f t="shared" ca="1" si="577"/>
        <v>-10.294302009190503</v>
      </c>
      <c r="K2175">
        <f t="shared" ca="1" si="578"/>
        <v>1.8493374582554329</v>
      </c>
      <c r="L2175">
        <f t="shared" ca="1" si="579"/>
        <v>-10.294302009190503</v>
      </c>
      <c r="M2175">
        <f t="shared" ca="1" si="580"/>
        <v>38.15730169098638</v>
      </c>
      <c r="N2175">
        <f t="shared" ca="1" si="581"/>
        <v>1.8487335277345052</v>
      </c>
      <c r="O2175">
        <f t="shared" ca="1" si="582"/>
        <v>1.8493374582554329</v>
      </c>
      <c r="P2175">
        <f t="shared" ca="1" si="583"/>
        <v>1.8487335277345052</v>
      </c>
      <c r="Q2175">
        <f t="shared" ca="1" si="584"/>
        <v>0.5654638358800127</v>
      </c>
    </row>
    <row r="2176" spans="1:17" x14ac:dyDescent="0.2">
      <c r="A2176">
        <f t="shared" si="571"/>
        <v>2164</v>
      </c>
      <c r="B2176">
        <f t="shared" ca="1" si="572"/>
        <v>15.987115380924889</v>
      </c>
      <c r="C2176">
        <f t="shared" ca="1" si="573"/>
        <v>6.7044426643475745</v>
      </c>
      <c r="E2176">
        <f t="shared" ca="1" si="569"/>
        <v>0.97947117630892777</v>
      </c>
      <c r="F2176">
        <f t="shared" ca="1" si="570"/>
        <v>1.3645666418635963E-2</v>
      </c>
      <c r="G2176">
        <f t="shared" ca="1" si="574"/>
        <v>6.8831572724362654E-3</v>
      </c>
      <c r="H2176">
        <f t="shared" ca="1" si="575"/>
        <v>1</v>
      </c>
      <c r="I2176">
        <f t="shared" ca="1" si="576"/>
        <v>255.4785760040846</v>
      </c>
      <c r="J2176">
        <f t="shared" ca="1" si="577"/>
        <v>-0.78322046460082317</v>
      </c>
      <c r="K2176">
        <f t="shared" ca="1" si="578"/>
        <v>0.71955417066630134</v>
      </c>
      <c r="L2176">
        <f t="shared" ca="1" si="579"/>
        <v>-0.78322046460082317</v>
      </c>
      <c r="M2176">
        <f t="shared" ca="1" si="580"/>
        <v>0.1256506022634635</v>
      </c>
      <c r="N2176">
        <f t="shared" ca="1" si="581"/>
        <v>3.1133033811596694E-2</v>
      </c>
      <c r="O2176">
        <f t="shared" ca="1" si="582"/>
        <v>0.71955417066630134</v>
      </c>
      <c r="P2176">
        <f t="shared" ca="1" si="583"/>
        <v>3.1133033811596694E-2</v>
      </c>
      <c r="Q2176">
        <f t="shared" ca="1" si="584"/>
        <v>4.8698116902925873E-2</v>
      </c>
    </row>
    <row r="2177" spans="1:17" x14ac:dyDescent="0.2">
      <c r="A2177">
        <f t="shared" si="571"/>
        <v>2165</v>
      </c>
      <c r="B2177">
        <f t="shared" ca="1" si="572"/>
        <v>13.139842350632394</v>
      </c>
      <c r="C2177">
        <f t="shared" ca="1" si="573"/>
        <v>8.9963673373660971</v>
      </c>
      <c r="E2177">
        <f t="shared" ca="1" si="569"/>
        <v>0.71932058186523151</v>
      </c>
      <c r="F2177">
        <f t="shared" ca="1" si="570"/>
        <v>0.22732418613176855</v>
      </c>
      <c r="G2177">
        <f t="shared" ca="1" si="574"/>
        <v>5.3355232002999936E-2</v>
      </c>
      <c r="H2177">
        <f t="shared" ca="1" si="575"/>
        <v>1</v>
      </c>
      <c r="I2177">
        <f t="shared" ca="1" si="576"/>
        <v>137.78950509550126</v>
      </c>
      <c r="J2177">
        <f t="shared" ca="1" si="577"/>
        <v>-9.582211398244155</v>
      </c>
      <c r="K2177">
        <f t="shared" ca="1" si="578"/>
        <v>4.0962234678184988</v>
      </c>
      <c r="L2177">
        <f t="shared" ca="1" si="579"/>
        <v>-9.582211398244155</v>
      </c>
      <c r="M2177">
        <f t="shared" ca="1" si="580"/>
        <v>34.871157523197795</v>
      </c>
      <c r="N2177">
        <f t="shared" ca="1" si="581"/>
        <v>4.0203295842016171</v>
      </c>
      <c r="O2177">
        <f t="shared" ca="1" si="582"/>
        <v>4.0962234678184988</v>
      </c>
      <c r="P2177">
        <f t="shared" ca="1" si="583"/>
        <v>4.0203295842016171</v>
      </c>
      <c r="Q2177">
        <f t="shared" ca="1" si="584"/>
        <v>2.9261110732216324</v>
      </c>
    </row>
    <row r="2178" spans="1:17" x14ac:dyDescent="0.2">
      <c r="A2178">
        <f t="shared" si="571"/>
        <v>2166</v>
      </c>
      <c r="B2178">
        <f t="shared" ca="1" si="572"/>
        <v>15.50768021250418</v>
      </c>
      <c r="C2178">
        <f t="shared" ca="1" si="573"/>
        <v>9.1799732828224023</v>
      </c>
      <c r="E2178">
        <f t="shared" ca="1" si="569"/>
        <v>0.81580873659771991</v>
      </c>
      <c r="F2178">
        <f t="shared" ca="1" si="570"/>
        <v>7.1177896788299526E-3</v>
      </c>
      <c r="G2178">
        <f t="shared" ca="1" si="574"/>
        <v>0.17707347372345014</v>
      </c>
      <c r="H2178">
        <f t="shared" ca="1" si="575"/>
        <v>1</v>
      </c>
      <c r="I2178">
        <f t="shared" ca="1" si="576"/>
        <v>177.23433916105145</v>
      </c>
      <c r="J2178">
        <f t="shared" ca="1" si="577"/>
        <v>-0.34027584330791688</v>
      </c>
      <c r="K2178">
        <f t="shared" ca="1" si="578"/>
        <v>15.417927558981198</v>
      </c>
      <c r="L2178">
        <f t="shared" ca="1" si="579"/>
        <v>-0.34027584330791688</v>
      </c>
      <c r="M2178">
        <f t="shared" ca="1" si="580"/>
        <v>3.4187345104656874E-2</v>
      </c>
      <c r="N2178">
        <f t="shared" ca="1" si="581"/>
        <v>0.4177703926397428</v>
      </c>
      <c r="O2178">
        <f t="shared" ca="1" si="582"/>
        <v>15.417927558981198</v>
      </c>
      <c r="P2178">
        <f t="shared" ca="1" si="583"/>
        <v>0.4177703926397428</v>
      </c>
      <c r="Q2178">
        <f t="shared" ca="1" si="584"/>
        <v>32.228774850511542</v>
      </c>
    </row>
    <row r="2179" spans="1:17" x14ac:dyDescent="0.2">
      <c r="A2179">
        <f t="shared" si="571"/>
        <v>2167</v>
      </c>
      <c r="B2179">
        <f t="shared" ca="1" si="572"/>
        <v>13.583919386702812</v>
      </c>
      <c r="C2179">
        <f t="shared" ca="1" si="573"/>
        <v>8.2587785116839605</v>
      </c>
      <c r="E2179">
        <f t="shared" ca="1" si="569"/>
        <v>0.8001447618842219</v>
      </c>
      <c r="F2179">
        <f t="shared" ca="1" si="570"/>
        <v>0.16441920732273843</v>
      </c>
      <c r="G2179">
        <f t="shared" ca="1" si="574"/>
        <v>3.5436030793039669E-2</v>
      </c>
      <c r="H2179">
        <f t="shared" ca="1" si="575"/>
        <v>1</v>
      </c>
      <c r="I2179">
        <f t="shared" ca="1" si="576"/>
        <v>170.4936857242129</v>
      </c>
      <c r="J2179">
        <f t="shared" ca="1" si="577"/>
        <v>-7.7093672150572816</v>
      </c>
      <c r="K2179">
        <f t="shared" ca="1" si="578"/>
        <v>3.0262010573841129</v>
      </c>
      <c r="L2179">
        <f t="shared" ca="1" si="579"/>
        <v>-7.7093672150572816</v>
      </c>
      <c r="M2179">
        <f t="shared" ca="1" si="580"/>
        <v>18.24232438708308</v>
      </c>
      <c r="N2179">
        <f t="shared" ca="1" si="581"/>
        <v>1.9312416573175937</v>
      </c>
      <c r="O2179">
        <f t="shared" ca="1" si="582"/>
        <v>3.0262010573841129</v>
      </c>
      <c r="P2179">
        <f t="shared" ca="1" si="583"/>
        <v>1.9312416573175937</v>
      </c>
      <c r="Q2179">
        <f t="shared" ca="1" si="584"/>
        <v>1.2907047938557004</v>
      </c>
    </row>
    <row r="2180" spans="1:17" x14ac:dyDescent="0.2">
      <c r="A2180">
        <f t="shared" si="571"/>
        <v>2168</v>
      </c>
      <c r="B2180">
        <f t="shared" ca="1" si="572"/>
        <v>15.692318651832299</v>
      </c>
      <c r="C2180">
        <f t="shared" ca="1" si="573"/>
        <v>6.748944640898114</v>
      </c>
      <c r="E2180">
        <f t="shared" ca="1" si="569"/>
        <v>0.96720474307778526</v>
      </c>
      <c r="F2180">
        <f t="shared" ca="1" si="570"/>
        <v>3.238886410655515E-2</v>
      </c>
      <c r="G2180">
        <f t="shared" ca="1" si="574"/>
        <v>4.063928156595939E-4</v>
      </c>
      <c r="H2180">
        <f t="shared" ca="1" si="575"/>
        <v>1</v>
      </c>
      <c r="I2180">
        <f t="shared" ca="1" si="576"/>
        <v>249.11965950306544</v>
      </c>
      <c r="J2180">
        <f t="shared" ca="1" si="577"/>
        <v>-1.8357424510242517</v>
      </c>
      <c r="K2180">
        <f t="shared" ca="1" si="578"/>
        <v>4.1951605023994983E-2</v>
      </c>
      <c r="L2180">
        <f t="shared" ca="1" si="579"/>
        <v>-1.8357424510242517</v>
      </c>
      <c r="M2180">
        <f t="shared" ca="1" si="580"/>
        <v>0.70789119202258255</v>
      </c>
      <c r="N2180">
        <f t="shared" ca="1" si="581"/>
        <v>4.3629550565356754E-3</v>
      </c>
      <c r="O2180">
        <f t="shared" ca="1" si="582"/>
        <v>4.1951605023994983E-2</v>
      </c>
      <c r="P2180">
        <f t="shared" ca="1" si="583"/>
        <v>4.3629550565356754E-3</v>
      </c>
      <c r="Q2180">
        <f t="shared" ca="1" si="584"/>
        <v>1.6975744331433582E-4</v>
      </c>
    </row>
    <row r="2181" spans="1:17" x14ac:dyDescent="0.2">
      <c r="A2181">
        <f t="shared" si="571"/>
        <v>2169</v>
      </c>
      <c r="B2181">
        <f t="shared" ca="1" si="572"/>
        <v>14.042054699878632</v>
      </c>
      <c r="C2181">
        <f t="shared" ca="1" si="573"/>
        <v>10.096384495670822</v>
      </c>
      <c r="E2181">
        <f t="shared" ca="1" si="569"/>
        <v>0.52215867142113537</v>
      </c>
      <c r="F2181">
        <f t="shared" ca="1" si="570"/>
        <v>0.47612661976122772</v>
      </c>
      <c r="G2181">
        <f t="shared" ca="1" si="574"/>
        <v>1.7147088176369119E-3</v>
      </c>
      <c r="H2181">
        <f t="shared" ca="1" si="575"/>
        <v>1</v>
      </c>
      <c r="I2181">
        <f t="shared" ca="1" si="576"/>
        <v>72.606609288757966</v>
      </c>
      <c r="J2181">
        <f t="shared" ca="1" si="577"/>
        <v>-14.568759491681664</v>
      </c>
      <c r="K2181">
        <f t="shared" ca="1" si="578"/>
        <v>9.5560192868215252E-2</v>
      </c>
      <c r="L2181">
        <f t="shared" ca="1" si="579"/>
        <v>-14.568759491681664</v>
      </c>
      <c r="M2181">
        <f t="shared" ca="1" si="580"/>
        <v>152.97483736893653</v>
      </c>
      <c r="N2181">
        <f t="shared" ca="1" si="581"/>
        <v>0.27061498683979257</v>
      </c>
      <c r="O2181">
        <f t="shared" ca="1" si="582"/>
        <v>9.5560192868215252E-2</v>
      </c>
      <c r="P2181">
        <f t="shared" ca="1" si="583"/>
        <v>0.27061498683979257</v>
      </c>
      <c r="Q2181">
        <f t="shared" ca="1" si="584"/>
        <v>3.022160636324427E-3</v>
      </c>
    </row>
    <row r="2182" spans="1:17" x14ac:dyDescent="0.2">
      <c r="A2182">
        <f t="shared" si="571"/>
        <v>2170</v>
      </c>
      <c r="B2182">
        <f t="shared" ca="1" si="572"/>
        <v>14.101654720063769</v>
      </c>
      <c r="C2182">
        <f t="shared" ca="1" si="573"/>
        <v>10.389473060848717</v>
      </c>
      <c r="E2182">
        <f t="shared" ca="1" si="569"/>
        <v>0.50813946558061929</v>
      </c>
      <c r="F2182">
        <f t="shared" ca="1" si="570"/>
        <v>0.46451702723255878</v>
      </c>
      <c r="G2182">
        <f t="shared" ca="1" si="574"/>
        <v>2.7343507186821936E-2</v>
      </c>
      <c r="H2182">
        <f t="shared" ca="1" si="575"/>
        <v>1</v>
      </c>
      <c r="I2182">
        <f t="shared" ca="1" si="576"/>
        <v>68.76018229877242</v>
      </c>
      <c r="J2182">
        <f t="shared" ca="1" si="577"/>
        <v>-13.831910830703555</v>
      </c>
      <c r="K2182">
        <f t="shared" ca="1" si="578"/>
        <v>1.4829321692029476</v>
      </c>
      <c r="L2182">
        <f t="shared" ca="1" si="579"/>
        <v>-13.831910830703555</v>
      </c>
      <c r="M2182">
        <f t="shared" ca="1" si="580"/>
        <v>145.60569108383947</v>
      </c>
      <c r="N2182">
        <f t="shared" ca="1" si="581"/>
        <v>4.2101237006036474</v>
      </c>
      <c r="O2182">
        <f t="shared" ca="1" si="582"/>
        <v>1.4829321692029476</v>
      </c>
      <c r="P2182">
        <f t="shared" ca="1" si="583"/>
        <v>4.2101237006036474</v>
      </c>
      <c r="Q2182">
        <f t="shared" ca="1" si="584"/>
        <v>0.76850238307880114</v>
      </c>
    </row>
    <row r="2183" spans="1:17" x14ac:dyDescent="0.2">
      <c r="A2183">
        <f t="shared" si="571"/>
        <v>2171</v>
      </c>
      <c r="B2183">
        <f t="shared" ca="1" si="572"/>
        <v>16.93637045350162</v>
      </c>
      <c r="C2183">
        <f t="shared" ca="1" si="573"/>
        <v>12.740472197800685</v>
      </c>
      <c r="E2183">
        <f t="shared" ca="1" si="569"/>
        <v>0.53612927882833994</v>
      </c>
      <c r="F2183">
        <f t="shared" ca="1" si="570"/>
        <v>8.7310477215309962E-2</v>
      </c>
      <c r="G2183">
        <f t="shared" ca="1" si="574"/>
        <v>0.37656024395635013</v>
      </c>
      <c r="H2183">
        <f t="shared" ca="1" si="575"/>
        <v>1</v>
      </c>
      <c r="I2183">
        <f t="shared" ca="1" si="576"/>
        <v>76.543834943206008</v>
      </c>
      <c r="J2183">
        <f t="shared" ca="1" si="577"/>
        <v>-2.7430486065590967</v>
      </c>
      <c r="K2183">
        <f t="shared" ca="1" si="578"/>
        <v>21.547065596163307</v>
      </c>
      <c r="L2183">
        <f t="shared" ca="1" si="579"/>
        <v>-2.7430486065590967</v>
      </c>
      <c r="M2183">
        <f t="shared" ca="1" si="580"/>
        <v>5.1440809924201698</v>
      </c>
      <c r="N2183">
        <f t="shared" ca="1" si="581"/>
        <v>10.897824979361188</v>
      </c>
      <c r="O2183">
        <f t="shared" ca="1" si="582"/>
        <v>21.547065596163307</v>
      </c>
      <c r="P2183">
        <f t="shared" ca="1" si="583"/>
        <v>10.897824979361188</v>
      </c>
      <c r="Q2183">
        <f t="shared" ca="1" si="584"/>
        <v>145.74904426468581</v>
      </c>
    </row>
    <row r="2184" spans="1:17" x14ac:dyDescent="0.2">
      <c r="A2184">
        <f t="shared" si="571"/>
        <v>2172</v>
      </c>
      <c r="B2184">
        <f t="shared" ca="1" si="572"/>
        <v>13.997454694621185</v>
      </c>
      <c r="C2184">
        <f t="shared" ca="1" si="573"/>
        <v>10.48971693131057</v>
      </c>
      <c r="E2184">
        <f t="shared" ca="1" si="569"/>
        <v>0.51186413653584328</v>
      </c>
      <c r="F2184">
        <f t="shared" ca="1" si="570"/>
        <v>0.44331341501014859</v>
      </c>
      <c r="G2184">
        <f t="shared" ca="1" si="574"/>
        <v>4.4822448454008124E-2</v>
      </c>
      <c r="H2184">
        <f t="shared" ca="1" si="575"/>
        <v>1</v>
      </c>
      <c r="I2184">
        <f t="shared" ca="1" si="576"/>
        <v>69.77190334452294</v>
      </c>
      <c r="J2184">
        <f t="shared" ca="1" si="577"/>
        <v>-13.297291569591044</v>
      </c>
      <c r="K2184">
        <f t="shared" ca="1" si="578"/>
        <v>2.4486934540472016</v>
      </c>
      <c r="L2184">
        <f t="shared" ca="1" si="579"/>
        <v>-13.297291569591044</v>
      </c>
      <c r="M2184">
        <f t="shared" ca="1" si="580"/>
        <v>132.61627379458756</v>
      </c>
      <c r="N2184">
        <f t="shared" ca="1" si="581"/>
        <v>6.586359777665403</v>
      </c>
      <c r="O2184">
        <f t="shared" ca="1" si="582"/>
        <v>2.4486934540472016</v>
      </c>
      <c r="P2184">
        <f t="shared" ca="1" si="583"/>
        <v>6.586359777665403</v>
      </c>
      <c r="Q2184">
        <f t="shared" ca="1" si="584"/>
        <v>2.065037464619035</v>
      </c>
    </row>
    <row r="2185" spans="1:17" x14ac:dyDescent="0.2">
      <c r="A2185">
        <f t="shared" si="571"/>
        <v>2173</v>
      </c>
      <c r="B2185">
        <f t="shared" ca="1" si="572"/>
        <v>21.089163407323074</v>
      </c>
      <c r="C2185">
        <f t="shared" ca="1" si="573"/>
        <v>14.594299625366855</v>
      </c>
      <c r="E2185">
        <f t="shared" ca="1" si="569"/>
        <v>0.11774953931730248</v>
      </c>
      <c r="F2185">
        <f t="shared" ca="1" si="570"/>
        <v>0.68078393746724886</v>
      </c>
      <c r="G2185">
        <f t="shared" ca="1" si="574"/>
        <v>0.20146652321544867</v>
      </c>
      <c r="H2185">
        <f t="shared" ca="1" si="575"/>
        <v>1</v>
      </c>
      <c r="I2185">
        <f t="shared" ca="1" si="576"/>
        <v>3.6922372527130634</v>
      </c>
      <c r="J2185">
        <f t="shared" ca="1" si="577"/>
        <v>-4.6974929076673257</v>
      </c>
      <c r="K2185">
        <f t="shared" ca="1" si="578"/>
        <v>2.5318982591674679</v>
      </c>
      <c r="L2185">
        <f t="shared" ca="1" si="579"/>
        <v>-4.6974929076673257</v>
      </c>
      <c r="M2185">
        <f t="shared" ca="1" si="580"/>
        <v>312.74737606764972</v>
      </c>
      <c r="N2185">
        <f t="shared" ca="1" si="581"/>
        <v>45.462277888105767</v>
      </c>
      <c r="O2185">
        <f t="shared" ca="1" si="582"/>
        <v>2.5318982591674679</v>
      </c>
      <c r="P2185">
        <f t="shared" ca="1" si="583"/>
        <v>45.462277888105767</v>
      </c>
      <c r="Q2185">
        <f t="shared" ca="1" si="584"/>
        <v>41.719833421199951</v>
      </c>
    </row>
    <row r="2186" spans="1:17" x14ac:dyDescent="0.2">
      <c r="A2186">
        <f t="shared" si="571"/>
        <v>2174</v>
      </c>
      <c r="B2186">
        <f t="shared" ca="1" si="572"/>
        <v>15.545388345139006</v>
      </c>
      <c r="C2186">
        <f t="shared" ca="1" si="573"/>
        <v>10.826424709741229</v>
      </c>
      <c r="E2186">
        <f t="shared" ca="1" si="569"/>
        <v>0.42552117821156932</v>
      </c>
      <c r="F2186">
        <f t="shared" ca="1" si="570"/>
        <v>0.57204697456188525</v>
      </c>
      <c r="G2186">
        <f t="shared" ca="1" si="574"/>
        <v>2.4318472265454361E-3</v>
      </c>
      <c r="H2186">
        <f t="shared" ca="1" si="575"/>
        <v>1</v>
      </c>
      <c r="I2186">
        <f t="shared" ca="1" si="576"/>
        <v>48.218481128277496</v>
      </c>
      <c r="J2186">
        <f t="shared" ca="1" si="577"/>
        <v>-14.264300812825111</v>
      </c>
      <c r="K2186">
        <f t="shared" ca="1" si="578"/>
        <v>0.11044386840433189</v>
      </c>
      <c r="L2186">
        <f t="shared" ca="1" si="579"/>
        <v>-14.264300812825111</v>
      </c>
      <c r="M2186">
        <f t="shared" ca="1" si="580"/>
        <v>220.82002769792811</v>
      </c>
      <c r="N2186">
        <f t="shared" ca="1" si="581"/>
        <v>0.46111259136883642</v>
      </c>
      <c r="O2186">
        <f t="shared" ca="1" si="582"/>
        <v>0.11044386840433189</v>
      </c>
      <c r="P2186">
        <f t="shared" ca="1" si="583"/>
        <v>0.46111259136883642</v>
      </c>
      <c r="Q2186">
        <f t="shared" ca="1" si="584"/>
        <v>6.0786810819301483E-3</v>
      </c>
    </row>
    <row r="2187" spans="1:17" x14ac:dyDescent="0.2">
      <c r="A2187">
        <f t="shared" si="571"/>
        <v>2175</v>
      </c>
      <c r="B2187">
        <f t="shared" ca="1" si="572"/>
        <v>20.944659272630599</v>
      </c>
      <c r="C2187">
        <f t="shared" ca="1" si="573"/>
        <v>15.163195240495462</v>
      </c>
      <c r="E2187">
        <f t="shared" ca="1" si="569"/>
        <v>0.40555680082150036</v>
      </c>
      <c r="F2187">
        <f t="shared" ca="1" si="570"/>
        <v>2.1051665543493268E-2</v>
      </c>
      <c r="G2187">
        <f t="shared" ca="1" si="574"/>
        <v>0.57339153363500639</v>
      </c>
      <c r="H2187">
        <f t="shared" ca="1" si="575"/>
        <v>1</v>
      </c>
      <c r="I2187">
        <f t="shared" ca="1" si="576"/>
        <v>43.800043667831424</v>
      </c>
      <c r="J2187">
        <f t="shared" ca="1" si="577"/>
        <v>-0.50030606320530391</v>
      </c>
      <c r="K2187">
        <f t="shared" ca="1" si="578"/>
        <v>24.81916157931229</v>
      </c>
      <c r="L2187">
        <f t="shared" ca="1" si="579"/>
        <v>-0.50030606320530391</v>
      </c>
      <c r="M2187">
        <f t="shared" ca="1" si="580"/>
        <v>0.29905288543026265</v>
      </c>
      <c r="N2187">
        <f t="shared" ca="1" si="581"/>
        <v>4.0010754199746961</v>
      </c>
      <c r="O2187">
        <f t="shared" ca="1" si="582"/>
        <v>24.81916157931229</v>
      </c>
      <c r="P2187">
        <f t="shared" ca="1" si="583"/>
        <v>4.0010754199746961</v>
      </c>
      <c r="Q2187">
        <f t="shared" ca="1" si="584"/>
        <v>337.93979362116585</v>
      </c>
    </row>
    <row r="2188" spans="1:17" x14ac:dyDescent="0.2">
      <c r="A2188">
        <f t="shared" si="571"/>
        <v>2176</v>
      </c>
      <c r="B2188">
        <f t="shared" ca="1" si="572"/>
        <v>15.570368893149505</v>
      </c>
      <c r="C2188">
        <f t="shared" ca="1" si="573"/>
        <v>7.5615990266396507</v>
      </c>
      <c r="E2188">
        <f t="shared" ca="1" si="569"/>
        <v>0.92163784563255935</v>
      </c>
      <c r="F2188">
        <f t="shared" ca="1" si="570"/>
        <v>1.3741763156007092E-2</v>
      </c>
      <c r="G2188">
        <f t="shared" ca="1" si="574"/>
        <v>6.4620391211433564E-2</v>
      </c>
      <c r="H2188">
        <f t="shared" ca="1" si="575"/>
        <v>1</v>
      </c>
      <c r="I2188">
        <f t="shared" ca="1" si="576"/>
        <v>226.19956561714261</v>
      </c>
      <c r="J2188">
        <f t="shared" ca="1" si="577"/>
        <v>-0.74216483883130202</v>
      </c>
      <c r="K2188">
        <f t="shared" ca="1" si="578"/>
        <v>6.3564410660116639</v>
      </c>
      <c r="L2188">
        <f t="shared" ca="1" si="579"/>
        <v>-0.74216483883130202</v>
      </c>
      <c r="M2188">
        <f t="shared" ca="1" si="580"/>
        <v>0.12742656966823376</v>
      </c>
      <c r="N2188">
        <f t="shared" ca="1" si="581"/>
        <v>0.2943411905199621</v>
      </c>
      <c r="O2188">
        <f t="shared" ca="1" si="582"/>
        <v>6.3564410660116639</v>
      </c>
      <c r="P2188">
        <f t="shared" ca="1" si="583"/>
        <v>0.2943411905199621</v>
      </c>
      <c r="Q2188">
        <f t="shared" ca="1" si="584"/>
        <v>4.2921604465462666</v>
      </c>
    </row>
    <row r="2189" spans="1:17" x14ac:dyDescent="0.2">
      <c r="A2189">
        <f t="shared" si="571"/>
        <v>2177</v>
      </c>
      <c r="B2189">
        <f t="shared" ca="1" si="572"/>
        <v>14.400764591259938</v>
      </c>
      <c r="C2189">
        <f t="shared" ca="1" si="573"/>
        <v>11.360966654238609</v>
      </c>
      <c r="E2189">
        <f t="shared" ca="1" si="569"/>
        <v>0.55960603719216218</v>
      </c>
      <c r="F2189">
        <f t="shared" ca="1" si="570"/>
        <v>0.22793779010149801</v>
      </c>
      <c r="G2189">
        <f t="shared" ca="1" si="574"/>
        <v>0.21245617270633982</v>
      </c>
      <c r="H2189">
        <f t="shared" ca="1" si="575"/>
        <v>1</v>
      </c>
      <c r="I2189">
        <f t="shared" ca="1" si="576"/>
        <v>83.394219560328125</v>
      </c>
      <c r="J2189">
        <f t="shared" ca="1" si="577"/>
        <v>-7.4747442978792362</v>
      </c>
      <c r="K2189">
        <f t="shared" ca="1" si="578"/>
        <v>12.689248034255193</v>
      </c>
      <c r="L2189">
        <f t="shared" ca="1" si="579"/>
        <v>-7.4747442978792362</v>
      </c>
      <c r="M2189">
        <f t="shared" ca="1" si="580"/>
        <v>35.059663278308058</v>
      </c>
      <c r="N2189">
        <f t="shared" ca="1" si="581"/>
        <v>16.051835010762954</v>
      </c>
      <c r="O2189">
        <f t="shared" ca="1" si="582"/>
        <v>12.689248034255193</v>
      </c>
      <c r="P2189">
        <f t="shared" ca="1" si="583"/>
        <v>16.051835010762954</v>
      </c>
      <c r="Q2189">
        <f t="shared" ca="1" si="584"/>
        <v>46.395460479972009</v>
      </c>
    </row>
    <row r="2190" spans="1:17" x14ac:dyDescent="0.2">
      <c r="A2190">
        <f t="shared" si="571"/>
        <v>2178</v>
      </c>
      <c r="B2190">
        <f t="shared" ca="1" si="572"/>
        <v>18.610712460819897</v>
      </c>
      <c r="C2190">
        <f t="shared" ca="1" si="573"/>
        <v>13.885681445278868</v>
      </c>
      <c r="E2190">
        <f t="shared" ref="E2190:E2253" ca="1" si="585">RAND()</f>
        <v>0.22710199683491317</v>
      </c>
      <c r="F2190">
        <f t="shared" ref="F2190:F2253" ca="1" si="586">RAND()*(1-E2190)</f>
        <v>0.55622349113680714</v>
      </c>
      <c r="G2190">
        <f t="shared" ca="1" si="574"/>
        <v>0.2166745120282797</v>
      </c>
      <c r="H2190">
        <f t="shared" ca="1" si="575"/>
        <v>1</v>
      </c>
      <c r="I2190">
        <f t="shared" ca="1" si="576"/>
        <v>13.73450690815363</v>
      </c>
      <c r="J2190">
        <f t="shared" ca="1" si="577"/>
        <v>-7.4023206796862144</v>
      </c>
      <c r="K2190">
        <f t="shared" ca="1" si="578"/>
        <v>5.25185735542175</v>
      </c>
      <c r="L2190">
        <f t="shared" ca="1" si="579"/>
        <v>-7.4023206796862144</v>
      </c>
      <c r="M2190">
        <f t="shared" ca="1" si="580"/>
        <v>208.77270924796352</v>
      </c>
      <c r="N2190">
        <f t="shared" ca="1" si="581"/>
        <v>39.948102352517616</v>
      </c>
      <c r="O2190">
        <f t="shared" ca="1" si="582"/>
        <v>5.25185735542175</v>
      </c>
      <c r="P2190">
        <f t="shared" ca="1" si="583"/>
        <v>39.948102352517616</v>
      </c>
      <c r="Q2190">
        <f t="shared" ca="1" si="584"/>
        <v>48.25612408669349</v>
      </c>
    </row>
    <row r="2191" spans="1:17" x14ac:dyDescent="0.2">
      <c r="A2191">
        <f t="shared" si="571"/>
        <v>2179</v>
      </c>
      <c r="B2191">
        <f t="shared" ca="1" si="572"/>
        <v>21.533100929540247</v>
      </c>
      <c r="C2191">
        <f t="shared" ca="1" si="573"/>
        <v>15.640409814766253</v>
      </c>
      <c r="E2191">
        <f t="shared" ca="1" si="585"/>
        <v>9.390894178999476E-2</v>
      </c>
      <c r="F2191">
        <f t="shared" ca="1" si="586"/>
        <v>0.58635557482029432</v>
      </c>
      <c r="G2191">
        <f t="shared" ca="1" si="574"/>
        <v>0.31973548338971092</v>
      </c>
      <c r="H2191">
        <f t="shared" ca="1" si="575"/>
        <v>1</v>
      </c>
      <c r="I2191">
        <f t="shared" ca="1" si="576"/>
        <v>2.3484702334034573</v>
      </c>
      <c r="J2191">
        <f t="shared" ca="1" si="577"/>
        <v>-3.2267522484806235</v>
      </c>
      <c r="K2191">
        <f t="shared" ca="1" si="578"/>
        <v>3.204659739550253</v>
      </c>
      <c r="L2191">
        <f t="shared" ca="1" si="579"/>
        <v>-3.2267522484806235</v>
      </c>
      <c r="M2191">
        <f t="shared" ca="1" si="580"/>
        <v>232.00491801089092</v>
      </c>
      <c r="N2191">
        <f t="shared" ca="1" si="581"/>
        <v>62.142811012991586</v>
      </c>
      <c r="O2191">
        <f t="shared" ca="1" si="582"/>
        <v>3.204659739550253</v>
      </c>
      <c r="P2191">
        <f t="shared" ca="1" si="583"/>
        <v>62.142811012991586</v>
      </c>
      <c r="Q2191">
        <f t="shared" ca="1" si="584"/>
        <v>105.07961038935028</v>
      </c>
    </row>
    <row r="2192" spans="1:17" x14ac:dyDescent="0.2">
      <c r="A2192">
        <f t="shared" si="571"/>
        <v>2180</v>
      </c>
      <c r="B2192">
        <f t="shared" ca="1" si="572"/>
        <v>16.234324033052737</v>
      </c>
      <c r="C2192">
        <f t="shared" ca="1" si="573"/>
        <v>12.905541105892343</v>
      </c>
      <c r="E2192">
        <f t="shared" ca="1" si="585"/>
        <v>0.46790920962041549</v>
      </c>
      <c r="F2192">
        <f t="shared" ca="1" si="586"/>
        <v>0.20279167519156729</v>
      </c>
      <c r="G2192">
        <f t="shared" ca="1" si="574"/>
        <v>0.32929911518801724</v>
      </c>
      <c r="H2192">
        <f t="shared" ca="1" si="575"/>
        <v>1</v>
      </c>
      <c r="I2192">
        <f t="shared" ca="1" si="576"/>
        <v>58.3034632755964</v>
      </c>
      <c r="J2192">
        <f t="shared" ca="1" si="577"/>
        <v>-5.5604422179500963</v>
      </c>
      <c r="K2192">
        <f t="shared" ca="1" si="578"/>
        <v>16.445091674819377</v>
      </c>
      <c r="L2192">
        <f t="shared" ca="1" si="579"/>
        <v>-5.5604422179500963</v>
      </c>
      <c r="M2192">
        <f t="shared" ca="1" si="580"/>
        <v>27.750787988021035</v>
      </c>
      <c r="N2192">
        <f t="shared" ca="1" si="581"/>
        <v>22.135008176720341</v>
      </c>
      <c r="O2192">
        <f t="shared" ca="1" si="582"/>
        <v>16.445091674819377</v>
      </c>
      <c r="P2192">
        <f t="shared" ca="1" si="583"/>
        <v>22.135008176720341</v>
      </c>
      <c r="Q2192">
        <f t="shared" ca="1" si="584"/>
        <v>111.45971027935698</v>
      </c>
    </row>
    <row r="2193" spans="1:17" x14ac:dyDescent="0.2">
      <c r="A2193">
        <f t="shared" si="571"/>
        <v>2181</v>
      </c>
      <c r="B2193">
        <f t="shared" ca="1" si="572"/>
        <v>15.884623651813818</v>
      </c>
      <c r="C2193">
        <f t="shared" ca="1" si="573"/>
        <v>12.491899464881733</v>
      </c>
      <c r="E2193">
        <f t="shared" ca="1" si="585"/>
        <v>0.37468737327096968</v>
      </c>
      <c r="F2193">
        <f t="shared" ca="1" si="586"/>
        <v>0.44775970430893874</v>
      </c>
      <c r="G2193">
        <f t="shared" ca="1" si="574"/>
        <v>0.17755292242009157</v>
      </c>
      <c r="H2193">
        <f t="shared" ca="1" si="575"/>
        <v>1</v>
      </c>
      <c r="I2193">
        <f t="shared" ca="1" si="576"/>
        <v>37.386024153500543</v>
      </c>
      <c r="J2193">
        <f t="shared" ca="1" si="577"/>
        <v>-9.8313165773963966</v>
      </c>
      <c r="K2193">
        <f t="shared" ca="1" si="578"/>
        <v>7.1003707231885222</v>
      </c>
      <c r="L2193">
        <f t="shared" ca="1" si="579"/>
        <v>-9.8313165773963966</v>
      </c>
      <c r="M2193">
        <f t="shared" ca="1" si="580"/>
        <v>135.28981039134851</v>
      </c>
      <c r="N2193">
        <f t="shared" ca="1" si="581"/>
        <v>26.351893837419166</v>
      </c>
      <c r="O2193">
        <f t="shared" ca="1" si="582"/>
        <v>7.1003707231885222</v>
      </c>
      <c r="P2193">
        <f t="shared" ca="1" si="583"/>
        <v>26.351893837419166</v>
      </c>
      <c r="Q2193">
        <f t="shared" ca="1" si="584"/>
        <v>32.403538048491349</v>
      </c>
    </row>
    <row r="2194" spans="1:17" x14ac:dyDescent="0.2">
      <c r="A2194">
        <f t="shared" si="571"/>
        <v>2182</v>
      </c>
      <c r="B2194">
        <f t="shared" ca="1" si="572"/>
        <v>14.710083798206121</v>
      </c>
      <c r="C2194">
        <f t="shared" ca="1" si="573"/>
        <v>7.6333803192410938</v>
      </c>
      <c r="E2194">
        <f t="shared" ca="1" si="585"/>
        <v>0.88701539371769478</v>
      </c>
      <c r="F2194">
        <f t="shared" ca="1" si="586"/>
        <v>7.3985182810877362E-2</v>
      </c>
      <c r="G2194">
        <f t="shared" ca="1" si="574"/>
        <v>3.899942347142786E-2</v>
      </c>
      <c r="H2194">
        <f t="shared" ca="1" si="575"/>
        <v>1</v>
      </c>
      <c r="I2194">
        <f t="shared" ca="1" si="576"/>
        <v>209.52385700472146</v>
      </c>
      <c r="J2194">
        <f t="shared" ca="1" si="577"/>
        <v>-3.8456833691315877</v>
      </c>
      <c r="K2194">
        <f t="shared" ca="1" si="578"/>
        <v>3.6921002570027692</v>
      </c>
      <c r="L2194">
        <f t="shared" ca="1" si="579"/>
        <v>-3.8456833691315877</v>
      </c>
      <c r="M2194">
        <f t="shared" ca="1" si="580"/>
        <v>3.6937251495471748</v>
      </c>
      <c r="N2194">
        <f t="shared" ca="1" si="581"/>
        <v>0.9564052211323486</v>
      </c>
      <c r="O2194">
        <f t="shared" ca="1" si="582"/>
        <v>3.6921002570027692</v>
      </c>
      <c r="P2194">
        <f t="shared" ca="1" si="583"/>
        <v>0.9564052211323486</v>
      </c>
      <c r="Q2194">
        <f t="shared" ca="1" si="584"/>
        <v>1.5633389779705158</v>
      </c>
    </row>
    <row r="2195" spans="1:17" x14ac:dyDescent="0.2">
      <c r="A2195">
        <f t="shared" si="571"/>
        <v>2183</v>
      </c>
      <c r="B2195">
        <f t="shared" ca="1" si="572"/>
        <v>18.901661516158935</v>
      </c>
      <c r="C2195">
        <f t="shared" ca="1" si="573"/>
        <v>14.384914626440578</v>
      </c>
      <c r="E2195">
        <f t="shared" ca="1" si="585"/>
        <v>0.41274712990271678</v>
      </c>
      <c r="F2195">
        <f t="shared" ca="1" si="586"/>
        <v>0.11263676545488045</v>
      </c>
      <c r="G2195">
        <f t="shared" ca="1" si="574"/>
        <v>0.47461610464240278</v>
      </c>
      <c r="H2195">
        <f t="shared" ca="1" si="575"/>
        <v>1</v>
      </c>
      <c r="I2195">
        <f t="shared" ca="1" si="576"/>
        <v>45.366919460592307</v>
      </c>
      <c r="J2195">
        <f t="shared" ca="1" si="577"/>
        <v>-2.724343397453405</v>
      </c>
      <c r="K2195">
        <f t="shared" ca="1" si="578"/>
        <v>20.90791252332388</v>
      </c>
      <c r="L2195">
        <f t="shared" ca="1" si="579"/>
        <v>-2.724343397453405</v>
      </c>
      <c r="M2195">
        <f t="shared" ca="1" si="580"/>
        <v>8.5612152210065542</v>
      </c>
      <c r="N2195">
        <f t="shared" ca="1" si="581"/>
        <v>17.719915284203932</v>
      </c>
      <c r="O2195">
        <f t="shared" ca="1" si="582"/>
        <v>20.90791252332388</v>
      </c>
      <c r="P2195">
        <f t="shared" ca="1" si="583"/>
        <v>17.719915284203932</v>
      </c>
      <c r="Q2195">
        <f t="shared" ca="1" si="584"/>
        <v>231.53770456969599</v>
      </c>
    </row>
    <row r="2196" spans="1:17" x14ac:dyDescent="0.2">
      <c r="A2196">
        <f t="shared" si="571"/>
        <v>2184</v>
      </c>
      <c r="B2196">
        <f t="shared" ca="1" si="572"/>
        <v>16.140167555776081</v>
      </c>
      <c r="C2196">
        <f t="shared" ca="1" si="573"/>
        <v>6.5976849126037616</v>
      </c>
      <c r="E2196">
        <f t="shared" ca="1" si="585"/>
        <v>0.9895810923475723</v>
      </c>
      <c r="F2196">
        <f t="shared" ca="1" si="586"/>
        <v>7.7539387600794206E-3</v>
      </c>
      <c r="G2196">
        <f t="shared" ca="1" si="574"/>
        <v>2.6649688923482797E-3</v>
      </c>
      <c r="H2196">
        <f t="shared" ca="1" si="575"/>
        <v>1</v>
      </c>
      <c r="I2196">
        <f t="shared" ca="1" si="576"/>
        <v>260.7797976177622</v>
      </c>
      <c r="J2196">
        <f t="shared" ca="1" si="577"/>
        <v>-0.44964665962826067</v>
      </c>
      <c r="K2196">
        <f t="shared" ca="1" si="578"/>
        <v>0.28146712330853463</v>
      </c>
      <c r="L2196">
        <f t="shared" ca="1" si="579"/>
        <v>-0.44964665962826067</v>
      </c>
      <c r="M2196">
        <f t="shared" ca="1" si="580"/>
        <v>4.0571382535907828E-2</v>
      </c>
      <c r="N2196">
        <f t="shared" ca="1" si="581"/>
        <v>6.8494154774090005E-3</v>
      </c>
      <c r="O2196">
        <f t="shared" ca="1" si="582"/>
        <v>0.28146712330853463</v>
      </c>
      <c r="P2196">
        <f t="shared" ca="1" si="583"/>
        <v>6.8494154774090005E-3</v>
      </c>
      <c r="Q2196">
        <f t="shared" ca="1" si="584"/>
        <v>7.2999699134788758E-3</v>
      </c>
    </row>
    <row r="2197" spans="1:17" x14ac:dyDescent="0.2">
      <c r="A2197">
        <f t="shared" ref="A2197:A2259" si="587">A2196+1</f>
        <v>2185</v>
      </c>
      <c r="B2197">
        <f t="shared" ref="B2197:B2259" ca="1" si="588">SUM(I2197:Q2197)^0.5</f>
        <v>15.335424706875425</v>
      </c>
      <c r="C2197">
        <f t="shared" ref="C2197:C2259" ca="1" si="589">E2197*C$2+F2197*C$3+G2197*C$4</f>
        <v>10.468801890906619</v>
      </c>
      <c r="E2197">
        <f t="shared" ca="1" si="585"/>
        <v>0.70685692241068709</v>
      </c>
      <c r="F2197">
        <f t="shared" ca="1" si="586"/>
        <v>5.1748240000207481E-2</v>
      </c>
      <c r="G2197">
        <f t="shared" ref="G2197:G2259" ca="1" si="590">1-E2197-F2197</f>
        <v>0.24139483758910543</v>
      </c>
      <c r="H2197">
        <f t="shared" ref="H2197:H2259" ca="1" si="591">SUM(E2197:G2197)</f>
        <v>1</v>
      </c>
      <c r="I2197">
        <f t="shared" ref="I2197:I2259" ca="1" si="592">E2197*E2197*B$2*B$2*B$7</f>
        <v>133.05591854276352</v>
      </c>
      <c r="J2197">
        <f t="shared" ref="J2197:J2259" ca="1" si="593">E2197*F2197*B$2*B$3*C$7</f>
        <v>-2.1435060576695735</v>
      </c>
      <c r="K2197">
        <f t="shared" ref="K2197:K2259" ca="1" si="594">E2197*G2197*B$2*B$4*D$7</f>
        <v>18.211412663714601</v>
      </c>
      <c r="L2197">
        <f t="shared" ref="L2197:L2259" ca="1" si="595">J2197</f>
        <v>-2.1435060576695735</v>
      </c>
      <c r="M2197">
        <f t="shared" ref="M2197:M2259" ca="1" si="596">F2197*F2197*B$3*B$3*C$8</f>
        <v>1.807033655536751</v>
      </c>
      <c r="N2197">
        <f t="shared" ref="N2197:N2259" ca="1" si="597">F2197*G2197*B$3*B$4*D$8</f>
        <v>4.1405931754944056</v>
      </c>
      <c r="O2197">
        <f t="shared" ref="O2197:O2259" ca="1" si="598">K2197</f>
        <v>18.211412663714601</v>
      </c>
      <c r="P2197">
        <f t="shared" ref="P2197:P2259" ca="1" si="599">N2197</f>
        <v>4.1405931754944056</v>
      </c>
      <c r="Q2197">
        <f t="shared" ref="Q2197:Q2259" ca="1" si="600">G2197*G2197*B$4*B$4*D$9</f>
        <v>59.895299178866054</v>
      </c>
    </row>
    <row r="2198" spans="1:17" x14ac:dyDescent="0.2">
      <c r="A2198">
        <f t="shared" si="587"/>
        <v>2186</v>
      </c>
      <c r="B2198">
        <f t="shared" ca="1" si="588"/>
        <v>21.93801062605716</v>
      </c>
      <c r="C2198">
        <f t="shared" ca="1" si="589"/>
        <v>16.016460612862605</v>
      </c>
      <c r="E2198">
        <f t="shared" ca="1" si="585"/>
        <v>7.9186794414048189E-2</v>
      </c>
      <c r="F2198">
        <f t="shared" ca="1" si="586"/>
        <v>0.56485480954486522</v>
      </c>
      <c r="G2198">
        <f t="shared" ca="1" si="590"/>
        <v>0.35595839604108659</v>
      </c>
      <c r="H2198">
        <f t="shared" ca="1" si="591"/>
        <v>1</v>
      </c>
      <c r="I2198">
        <f t="shared" ca="1" si="592"/>
        <v>1.669847041469219</v>
      </c>
      <c r="J2198">
        <f t="shared" ca="1" si="593"/>
        <v>-2.6211218422848335</v>
      </c>
      <c r="K2198">
        <f t="shared" ca="1" si="594"/>
        <v>3.0084039169020871</v>
      </c>
      <c r="L2198">
        <f t="shared" ca="1" si="595"/>
        <v>-2.6211218422848335</v>
      </c>
      <c r="M2198">
        <f t="shared" ca="1" si="596"/>
        <v>215.30233301835383</v>
      </c>
      <c r="N2198">
        <f t="shared" ca="1" si="597"/>
        <v>66.646150929908913</v>
      </c>
      <c r="O2198">
        <f t="shared" ca="1" si="598"/>
        <v>3.0084039169020871</v>
      </c>
      <c r="P2198">
        <f t="shared" ca="1" si="599"/>
        <v>66.646150929908913</v>
      </c>
      <c r="Q2198">
        <f t="shared" ca="1" si="600"/>
        <v>130.23726416012141</v>
      </c>
    </row>
    <row r="2199" spans="1:17" x14ac:dyDescent="0.2">
      <c r="A2199">
        <f t="shared" si="587"/>
        <v>2187</v>
      </c>
      <c r="B2199">
        <f t="shared" ca="1" si="588"/>
        <v>16.068535671950709</v>
      </c>
      <c r="C2199">
        <f t="shared" ca="1" si="589"/>
        <v>6.8538733891094239</v>
      </c>
      <c r="E2199">
        <f t="shared" ca="1" si="585"/>
        <v>0.97502192496477902</v>
      </c>
      <c r="F2199">
        <f t="shared" ca="1" si="586"/>
        <v>2.2683714426846371E-3</v>
      </c>
      <c r="G2199">
        <f t="shared" ca="1" si="590"/>
        <v>2.2709703592536344E-2</v>
      </c>
      <c r="H2199">
        <f t="shared" ca="1" si="591"/>
        <v>1</v>
      </c>
      <c r="I2199">
        <f t="shared" ca="1" si="592"/>
        <v>253.1628229333468</v>
      </c>
      <c r="J2199">
        <f t="shared" ca="1" si="593"/>
        <v>-0.12960631678807635</v>
      </c>
      <c r="K2199">
        <f t="shared" ca="1" si="594"/>
        <v>2.3632517559326343</v>
      </c>
      <c r="L2199">
        <f t="shared" ca="1" si="595"/>
        <v>-0.12960631678807635</v>
      </c>
      <c r="M2199">
        <f t="shared" ca="1" si="596"/>
        <v>3.47218947454095E-3</v>
      </c>
      <c r="N2199">
        <f t="shared" ca="1" si="597"/>
        <v>1.7075154311435681E-2</v>
      </c>
      <c r="O2199">
        <f t="shared" ca="1" si="598"/>
        <v>2.3632517559326343</v>
      </c>
      <c r="P2199">
        <f t="shared" ca="1" si="599"/>
        <v>1.7075154311435681E-2</v>
      </c>
      <c r="Q2199">
        <f t="shared" ca="1" si="600"/>
        <v>0.53010233101919391</v>
      </c>
    </row>
    <row r="2200" spans="1:17" x14ac:dyDescent="0.2">
      <c r="A2200">
        <f t="shared" si="587"/>
        <v>2188</v>
      </c>
      <c r="B2200">
        <f t="shared" ca="1" si="588"/>
        <v>21.826941238651216</v>
      </c>
      <c r="C2200">
        <f t="shared" ca="1" si="589"/>
        <v>16.599902080276639</v>
      </c>
      <c r="E2200">
        <f t="shared" ca="1" si="585"/>
        <v>0.18790288666146782</v>
      </c>
      <c r="F2200">
        <f t="shared" ca="1" si="586"/>
        <v>0.26539160466976225</v>
      </c>
      <c r="G2200">
        <f t="shared" ca="1" si="590"/>
        <v>0.54670550866876999</v>
      </c>
      <c r="H2200">
        <f t="shared" ca="1" si="591"/>
        <v>1</v>
      </c>
      <c r="I2200">
        <f t="shared" ca="1" si="592"/>
        <v>9.4023858694242186</v>
      </c>
      <c r="J2200">
        <f t="shared" ca="1" si="593"/>
        <v>-2.9222559287316101</v>
      </c>
      <c r="K2200">
        <f t="shared" ca="1" si="594"/>
        <v>10.96405091638576</v>
      </c>
      <c r="L2200">
        <f t="shared" ca="1" si="595"/>
        <v>-2.9222559287316101</v>
      </c>
      <c r="M2200">
        <f t="shared" ca="1" si="596"/>
        <v>47.527988543938335</v>
      </c>
      <c r="N2200">
        <f t="shared" ca="1" si="597"/>
        <v>48.092752128332918</v>
      </c>
      <c r="O2200">
        <f t="shared" ca="1" si="598"/>
        <v>10.96405091638576</v>
      </c>
      <c r="P2200">
        <f t="shared" ca="1" si="599"/>
        <v>48.092752128332918</v>
      </c>
      <c r="Q2200">
        <f t="shared" ca="1" si="600"/>
        <v>307.21589519019642</v>
      </c>
    </row>
    <row r="2201" spans="1:17" x14ac:dyDescent="0.2">
      <c r="A2201">
        <f t="shared" si="587"/>
        <v>2189</v>
      </c>
      <c r="B2201">
        <f t="shared" ca="1" si="588"/>
        <v>13.591781847118842</v>
      </c>
      <c r="C2201">
        <f t="shared" ca="1" si="589"/>
        <v>7.8714751831435512</v>
      </c>
      <c r="E2201">
        <f t="shared" ca="1" si="585"/>
        <v>0.8215458223007871</v>
      </c>
      <c r="F2201">
        <f t="shared" ca="1" si="586"/>
        <v>0.17394478900837826</v>
      </c>
      <c r="G2201">
        <f t="shared" ca="1" si="590"/>
        <v>4.5093886908346426E-3</v>
      </c>
      <c r="H2201">
        <f t="shared" ca="1" si="591"/>
        <v>1</v>
      </c>
      <c r="I2201">
        <f t="shared" ca="1" si="592"/>
        <v>179.73586640664911</v>
      </c>
      <c r="J2201">
        <f t="shared" ca="1" si="593"/>
        <v>-8.3741518226403464</v>
      </c>
      <c r="K2201">
        <f t="shared" ca="1" si="594"/>
        <v>0.39539721374930942</v>
      </c>
      <c r="L2201">
        <f t="shared" ca="1" si="595"/>
        <v>-8.3741518226403464</v>
      </c>
      <c r="M2201">
        <f t="shared" ca="1" si="596"/>
        <v>20.417281637714598</v>
      </c>
      <c r="N2201">
        <f t="shared" ca="1" si="597"/>
        <v>0.2599968547913008</v>
      </c>
      <c r="O2201">
        <f t="shared" ca="1" si="598"/>
        <v>0.39539721374930942</v>
      </c>
      <c r="P2201">
        <f t="shared" ca="1" si="599"/>
        <v>0.2599968547913008</v>
      </c>
      <c r="Q2201">
        <f t="shared" ca="1" si="600"/>
        <v>2.0901243505066128E-2</v>
      </c>
    </row>
    <row r="2202" spans="1:17" x14ac:dyDescent="0.2">
      <c r="A2202">
        <f t="shared" si="587"/>
        <v>2190</v>
      </c>
      <c r="B2202">
        <f t="shared" ca="1" si="588"/>
        <v>12.977104995916077</v>
      </c>
      <c r="C2202">
        <f t="shared" ca="1" si="589"/>
        <v>9.3053850766337352</v>
      </c>
      <c r="E2202">
        <f t="shared" ca="1" si="585"/>
        <v>0.65822030910258644</v>
      </c>
      <c r="F2202">
        <f t="shared" ca="1" si="586"/>
        <v>0.30877459159244086</v>
      </c>
      <c r="G2202">
        <f t="shared" ca="1" si="590"/>
        <v>3.3005099304972696E-2</v>
      </c>
      <c r="H2202">
        <f t="shared" ca="1" si="591"/>
        <v>1</v>
      </c>
      <c r="I2202">
        <f t="shared" ca="1" si="592"/>
        <v>115.37553362641232</v>
      </c>
      <c r="J2202">
        <f t="shared" ca="1" si="593"/>
        <v>-11.909964037290678</v>
      </c>
      <c r="K2202">
        <f t="shared" ca="1" si="594"/>
        <v>2.3186567634687263</v>
      </c>
      <c r="L2202">
        <f t="shared" ca="1" si="595"/>
        <v>-11.909964037290678</v>
      </c>
      <c r="M2202">
        <f t="shared" ca="1" si="596"/>
        <v>64.336611829145468</v>
      </c>
      <c r="N2202">
        <f t="shared" ca="1" si="597"/>
        <v>3.3780152038093574</v>
      </c>
      <c r="O2202">
        <f t="shared" ca="1" si="598"/>
        <v>2.3186567634687263</v>
      </c>
      <c r="P2202">
        <f t="shared" ca="1" si="599"/>
        <v>3.3780152038093574</v>
      </c>
      <c r="Q2202">
        <f t="shared" ca="1" si="600"/>
        <v>1.1196927594974291</v>
      </c>
    </row>
    <row r="2203" spans="1:17" x14ac:dyDescent="0.2">
      <c r="A2203">
        <f t="shared" si="587"/>
        <v>2191</v>
      </c>
      <c r="B2203">
        <f t="shared" ca="1" si="588"/>
        <v>13.382898145798457</v>
      </c>
      <c r="C2203">
        <f t="shared" ca="1" si="589"/>
        <v>8.499583599186515</v>
      </c>
      <c r="E2203">
        <f t="shared" ca="1" si="585"/>
        <v>0.77306771321814527</v>
      </c>
      <c r="F2203">
        <f t="shared" ca="1" si="586"/>
        <v>0.18635163473786329</v>
      </c>
      <c r="G2203">
        <f t="shared" ca="1" si="590"/>
        <v>4.0580652043991444E-2</v>
      </c>
      <c r="H2203">
        <f t="shared" ca="1" si="591"/>
        <v>1</v>
      </c>
      <c r="I2203">
        <f t="shared" ca="1" si="592"/>
        <v>159.14985143937454</v>
      </c>
      <c r="J2203">
        <f t="shared" ca="1" si="593"/>
        <v>-8.4420585223060147</v>
      </c>
      <c r="K2203">
        <f t="shared" ca="1" si="594"/>
        <v>3.3482717471768719</v>
      </c>
      <c r="L2203">
        <f t="shared" ca="1" si="595"/>
        <v>-8.4420585223060147</v>
      </c>
      <c r="M2203">
        <f t="shared" ca="1" si="596"/>
        <v>23.433733558041062</v>
      </c>
      <c r="N2203">
        <f t="shared" ca="1" si="597"/>
        <v>2.5066357421417123</v>
      </c>
      <c r="O2203">
        <f t="shared" ca="1" si="598"/>
        <v>3.3482717471768719</v>
      </c>
      <c r="P2203">
        <f t="shared" ca="1" si="599"/>
        <v>2.5066357421417123</v>
      </c>
      <c r="Q2203">
        <f t="shared" ca="1" si="600"/>
        <v>1.6926798493749653</v>
      </c>
    </row>
    <row r="2204" spans="1:17" x14ac:dyDescent="0.2">
      <c r="A2204">
        <f t="shared" si="587"/>
        <v>2192</v>
      </c>
      <c r="B2204">
        <f t="shared" ca="1" si="588"/>
        <v>15.049251994601249</v>
      </c>
      <c r="C2204">
        <f t="shared" ca="1" si="589"/>
        <v>9.9439832391833356</v>
      </c>
      <c r="E2204">
        <f t="shared" ca="1" si="585"/>
        <v>0.74117904075768393</v>
      </c>
      <c r="F2204">
        <f t="shared" ca="1" si="586"/>
        <v>5.3890134942411537E-2</v>
      </c>
      <c r="G2204">
        <f t="shared" ca="1" si="590"/>
        <v>0.20493082429990453</v>
      </c>
      <c r="H2204">
        <f t="shared" ca="1" si="591"/>
        <v>1</v>
      </c>
      <c r="I2204">
        <f t="shared" ca="1" si="592"/>
        <v>146.29093845309336</v>
      </c>
      <c r="J2204">
        <f t="shared" ca="1" si="593"/>
        <v>-2.3406151774430377</v>
      </c>
      <c r="K2204">
        <f t="shared" ca="1" si="594"/>
        <v>16.211177404841443</v>
      </c>
      <c r="L2204">
        <f t="shared" ca="1" si="595"/>
        <v>-2.3406151774430377</v>
      </c>
      <c r="M2204">
        <f t="shared" ca="1" si="596"/>
        <v>1.9597181554463219</v>
      </c>
      <c r="N2204">
        <f t="shared" ca="1" si="597"/>
        <v>3.6606276704252898</v>
      </c>
      <c r="O2204">
        <f t="shared" ca="1" si="598"/>
        <v>16.211177404841443</v>
      </c>
      <c r="P2204">
        <f t="shared" ca="1" si="599"/>
        <v>3.6606276704252898</v>
      </c>
      <c r="Q2204">
        <f t="shared" ca="1" si="600"/>
        <v>43.166949192822564</v>
      </c>
    </row>
    <row r="2205" spans="1:17" x14ac:dyDescent="0.2">
      <c r="A2205">
        <f t="shared" si="587"/>
        <v>2193</v>
      </c>
      <c r="B2205">
        <f t="shared" ca="1" si="588"/>
        <v>16.052100139190618</v>
      </c>
      <c r="C2205">
        <f t="shared" ca="1" si="589"/>
        <v>11.560572176790773</v>
      </c>
      <c r="E2205">
        <f t="shared" ca="1" si="585"/>
        <v>0.37877442797330707</v>
      </c>
      <c r="F2205">
        <f t="shared" ca="1" si="586"/>
        <v>0.5664918829461596</v>
      </c>
      <c r="G2205">
        <f t="shared" ca="1" si="590"/>
        <v>5.4733689080533332E-2</v>
      </c>
      <c r="H2205">
        <f t="shared" ca="1" si="591"/>
        <v>1</v>
      </c>
      <c r="I2205">
        <f t="shared" ca="1" si="592"/>
        <v>38.20607891839655</v>
      </c>
      <c r="J2205">
        <f t="shared" ca="1" si="593"/>
        <v>-12.57395664038696</v>
      </c>
      <c r="K2205">
        <f t="shared" ca="1" si="594"/>
        <v>2.2126846018474446</v>
      </c>
      <c r="L2205">
        <f t="shared" ca="1" si="595"/>
        <v>-12.57395664038696</v>
      </c>
      <c r="M2205">
        <f t="shared" ca="1" si="596"/>
        <v>216.55212846393383</v>
      </c>
      <c r="N2205">
        <f t="shared" ca="1" si="597"/>
        <v>10.277498270856736</v>
      </c>
      <c r="O2205">
        <f t="shared" ca="1" si="598"/>
        <v>2.2126846018474446</v>
      </c>
      <c r="P2205">
        <f t="shared" ca="1" si="599"/>
        <v>10.277498270856736</v>
      </c>
      <c r="Q2205">
        <f t="shared" ca="1" si="600"/>
        <v>3.0792590316386499</v>
      </c>
    </row>
    <row r="2206" spans="1:17" x14ac:dyDescent="0.2">
      <c r="A2206">
        <f t="shared" si="587"/>
        <v>2194</v>
      </c>
      <c r="B2206">
        <f t="shared" ca="1" si="588"/>
        <v>15.676011405872949</v>
      </c>
      <c r="C2206">
        <f t="shared" ca="1" si="589"/>
        <v>6.8802775892674628</v>
      </c>
      <c r="E2206">
        <f t="shared" ca="1" si="585"/>
        <v>0.96048706261187566</v>
      </c>
      <c r="F2206">
        <f t="shared" ca="1" si="586"/>
        <v>2.806786118041555E-2</v>
      </c>
      <c r="G2206">
        <f t="shared" ca="1" si="590"/>
        <v>1.1445076207708786E-2</v>
      </c>
      <c r="H2206">
        <f t="shared" ca="1" si="591"/>
        <v>1</v>
      </c>
      <c r="I2206">
        <f t="shared" ca="1" si="592"/>
        <v>245.67117633954737</v>
      </c>
      <c r="J2206">
        <f t="shared" ca="1" si="593"/>
        <v>-1.5797867077839483</v>
      </c>
      <c r="K2206">
        <f t="shared" ca="1" si="594"/>
        <v>1.1732602310735323</v>
      </c>
      <c r="L2206">
        <f t="shared" ca="1" si="595"/>
        <v>-1.5797867077839483</v>
      </c>
      <c r="M2206">
        <f t="shared" ca="1" si="596"/>
        <v>0.53161070012282918</v>
      </c>
      <c r="N2206">
        <f t="shared" ca="1" si="597"/>
        <v>0.10647974658425471</v>
      </c>
      <c r="O2206">
        <f t="shared" ca="1" si="598"/>
        <v>1.1732602310735323</v>
      </c>
      <c r="P2206">
        <f t="shared" ca="1" si="599"/>
        <v>0.10647974658425471</v>
      </c>
      <c r="Q2206">
        <f t="shared" ca="1" si="600"/>
        <v>0.13464001764088232</v>
      </c>
    </row>
    <row r="2207" spans="1:17" x14ac:dyDescent="0.2">
      <c r="A2207">
        <f t="shared" si="587"/>
        <v>2195</v>
      </c>
      <c r="B2207">
        <f t="shared" ca="1" si="588"/>
        <v>17.774117695479472</v>
      </c>
      <c r="C2207">
        <f t="shared" ca="1" si="589"/>
        <v>11.703175122559211</v>
      </c>
      <c r="E2207">
        <f t="shared" ca="1" si="585"/>
        <v>0.31382825535379988</v>
      </c>
      <c r="F2207">
        <f t="shared" ca="1" si="586"/>
        <v>0.67841442132173968</v>
      </c>
      <c r="G2207">
        <f t="shared" ca="1" si="590"/>
        <v>7.7573233244604411E-3</v>
      </c>
      <c r="H2207">
        <f t="shared" ca="1" si="591"/>
        <v>1</v>
      </c>
      <c r="I2207">
        <f t="shared" ca="1" si="592"/>
        <v>26.227400698494542</v>
      </c>
      <c r="J2207">
        <f t="shared" ca="1" si="593"/>
        <v>-12.476268995065197</v>
      </c>
      <c r="K2207">
        <f t="shared" ca="1" si="594"/>
        <v>0.25982927255890703</v>
      </c>
      <c r="L2207">
        <f t="shared" ca="1" si="595"/>
        <v>-12.476268995065197</v>
      </c>
      <c r="M2207">
        <f t="shared" ca="1" si="596"/>
        <v>310.57408653827343</v>
      </c>
      <c r="N2207">
        <f t="shared" ca="1" si="597"/>
        <v>1.744399544745882</v>
      </c>
      <c r="O2207">
        <f t="shared" ca="1" si="598"/>
        <v>0.25982927255890703</v>
      </c>
      <c r="P2207">
        <f t="shared" ca="1" si="599"/>
        <v>1.744399544745882</v>
      </c>
      <c r="Q2207">
        <f t="shared" ca="1" si="600"/>
        <v>6.1852971509349375E-2</v>
      </c>
    </row>
    <row r="2208" spans="1:17" x14ac:dyDescent="0.2">
      <c r="A2208">
        <f t="shared" si="587"/>
        <v>2196</v>
      </c>
      <c r="B2208">
        <f t="shared" ca="1" si="588"/>
        <v>13.494108579873807</v>
      </c>
      <c r="C2208">
        <f t="shared" ca="1" si="589"/>
        <v>10.447584522932974</v>
      </c>
      <c r="E2208">
        <f t="shared" ca="1" si="585"/>
        <v>0.58793550813970874</v>
      </c>
      <c r="F2208">
        <f t="shared" ca="1" si="586"/>
        <v>0.29518710540836535</v>
      </c>
      <c r="G2208">
        <f t="shared" ca="1" si="590"/>
        <v>0.11687738645192591</v>
      </c>
      <c r="H2208">
        <f t="shared" ca="1" si="591"/>
        <v>1</v>
      </c>
      <c r="I2208">
        <f t="shared" ca="1" si="592"/>
        <v>92.051431469097793</v>
      </c>
      <c r="J2208">
        <f t="shared" ca="1" si="593"/>
        <v>-10.170087475733045</v>
      </c>
      <c r="K2208">
        <f t="shared" ca="1" si="594"/>
        <v>7.3340577166533532</v>
      </c>
      <c r="L2208">
        <f t="shared" ca="1" si="595"/>
        <v>-10.170087475733045</v>
      </c>
      <c r="M2208">
        <f t="shared" ca="1" si="596"/>
        <v>58.798986274134471</v>
      </c>
      <c r="N2208">
        <f t="shared" ca="1" si="597"/>
        <v>11.435808497996343</v>
      </c>
      <c r="O2208">
        <f t="shared" ca="1" si="598"/>
        <v>7.3340577166533532</v>
      </c>
      <c r="P2208">
        <f t="shared" ca="1" si="599"/>
        <v>11.435808497996343</v>
      </c>
      <c r="Q2208">
        <f t="shared" ca="1" si="600"/>
        <v>14.040991144358305</v>
      </c>
    </row>
    <row r="2209" spans="1:17" x14ac:dyDescent="0.2">
      <c r="A2209">
        <f t="shared" si="587"/>
        <v>2197</v>
      </c>
      <c r="B2209">
        <f t="shared" ca="1" si="588"/>
        <v>19.109258957433838</v>
      </c>
      <c r="C2209">
        <f t="shared" ca="1" si="589"/>
        <v>12.58860370728968</v>
      </c>
      <c r="E2209">
        <f t="shared" ca="1" si="585"/>
        <v>0.2384259465519184</v>
      </c>
      <c r="F2209">
        <f t="shared" ca="1" si="586"/>
        <v>0.71019246620775434</v>
      </c>
      <c r="G2209">
        <f t="shared" ca="1" si="590"/>
        <v>5.1381587240327264E-2</v>
      </c>
      <c r="H2209">
        <f t="shared" ca="1" si="591"/>
        <v>1</v>
      </c>
      <c r="I2209">
        <f t="shared" ca="1" si="592"/>
        <v>15.138337988718169</v>
      </c>
      <c r="J2209">
        <f t="shared" ca="1" si="593"/>
        <v>-9.9226390239920335</v>
      </c>
      <c r="K2209">
        <f t="shared" ca="1" si="594"/>
        <v>1.3075104641904129</v>
      </c>
      <c r="L2209">
        <f t="shared" ca="1" si="595"/>
        <v>-9.9226390239920335</v>
      </c>
      <c r="M2209">
        <f t="shared" ca="1" si="596"/>
        <v>340.35112919650868</v>
      </c>
      <c r="N2209">
        <f t="shared" ca="1" si="597"/>
        <v>12.095465224050992</v>
      </c>
      <c r="O2209">
        <f t="shared" ca="1" si="598"/>
        <v>1.3075104641904129</v>
      </c>
      <c r="P2209">
        <f t="shared" ca="1" si="599"/>
        <v>12.095465224050992</v>
      </c>
      <c r="Q2209">
        <f t="shared" ca="1" si="600"/>
        <v>2.7136373885397727</v>
      </c>
    </row>
    <row r="2210" spans="1:17" x14ac:dyDescent="0.2">
      <c r="A2210">
        <f t="shared" si="587"/>
        <v>2198</v>
      </c>
      <c r="B2210">
        <f t="shared" ca="1" si="588"/>
        <v>20.298524182937445</v>
      </c>
      <c r="C2210">
        <f t="shared" ca="1" si="589"/>
        <v>15.543691469643841</v>
      </c>
      <c r="E2210">
        <f t="shared" ca="1" si="585"/>
        <v>0.17035279065946096</v>
      </c>
      <c r="F2210">
        <f t="shared" ca="1" si="586"/>
        <v>0.44491938212374832</v>
      </c>
      <c r="G2210">
        <f t="shared" ca="1" si="590"/>
        <v>0.38472782721679072</v>
      </c>
      <c r="H2210">
        <f t="shared" ca="1" si="591"/>
        <v>1</v>
      </c>
      <c r="I2210">
        <f t="shared" ca="1" si="592"/>
        <v>7.7280455159196313</v>
      </c>
      <c r="J2210">
        <f t="shared" ca="1" si="593"/>
        <v>-4.441484940087248</v>
      </c>
      <c r="K2210">
        <f t="shared" ca="1" si="594"/>
        <v>6.994988325566049</v>
      </c>
      <c r="L2210">
        <f t="shared" ca="1" si="595"/>
        <v>-4.441484940087248</v>
      </c>
      <c r="M2210">
        <f t="shared" ca="1" si="596"/>
        <v>133.57885754651227</v>
      </c>
      <c r="N2210">
        <f t="shared" ca="1" si="597"/>
        <v>56.737987254056684</v>
      </c>
      <c r="O2210">
        <f t="shared" ca="1" si="598"/>
        <v>6.994988325566049</v>
      </c>
      <c r="P2210">
        <f t="shared" ca="1" si="599"/>
        <v>56.737987254056684</v>
      </c>
      <c r="Q2210">
        <f t="shared" ca="1" si="600"/>
        <v>152.14019966379342</v>
      </c>
    </row>
    <row r="2211" spans="1:17" x14ac:dyDescent="0.2">
      <c r="A2211">
        <f t="shared" si="587"/>
        <v>2199</v>
      </c>
      <c r="B2211">
        <f t="shared" ca="1" si="588"/>
        <v>14.103055145761223</v>
      </c>
      <c r="C2211">
        <f t="shared" ca="1" si="589"/>
        <v>11.215931105826057</v>
      </c>
      <c r="E2211">
        <f t="shared" ca="1" si="585"/>
        <v>0.51213257788948829</v>
      </c>
      <c r="F2211">
        <f t="shared" ca="1" si="586"/>
        <v>0.34374122574725463</v>
      </c>
      <c r="G2211">
        <f t="shared" ca="1" si="590"/>
        <v>0.14412619636325708</v>
      </c>
      <c r="H2211">
        <f t="shared" ca="1" si="591"/>
        <v>1</v>
      </c>
      <c r="I2211">
        <f t="shared" ca="1" si="592"/>
        <v>69.845104704505644</v>
      </c>
      <c r="J2211">
        <f t="shared" ca="1" si="593"/>
        <v>-10.316007292033678</v>
      </c>
      <c r="K2211">
        <f t="shared" ca="1" si="594"/>
        <v>7.8778819794260215</v>
      </c>
      <c r="L2211">
        <f t="shared" ca="1" si="595"/>
        <v>-10.316007292033678</v>
      </c>
      <c r="M2211">
        <f t="shared" ca="1" si="596"/>
        <v>79.733038831746271</v>
      </c>
      <c r="N2211">
        <f t="shared" ca="1" si="597"/>
        <v>16.421527304940589</v>
      </c>
      <c r="O2211">
        <f t="shared" ca="1" si="598"/>
        <v>7.8778819794260215</v>
      </c>
      <c r="P2211">
        <f t="shared" ca="1" si="599"/>
        <v>16.421527304940589</v>
      </c>
      <c r="Q2211">
        <f t="shared" ca="1" si="600"/>
        <v>21.351216923464303</v>
      </c>
    </row>
    <row r="2212" spans="1:17" x14ac:dyDescent="0.2">
      <c r="A2212">
        <f t="shared" si="587"/>
        <v>2200</v>
      </c>
      <c r="B2212">
        <f t="shared" ca="1" si="588"/>
        <v>14.980679242072961</v>
      </c>
      <c r="C2212">
        <f t="shared" ca="1" si="589"/>
        <v>7.6426178032990819</v>
      </c>
      <c r="E2212">
        <f t="shared" ca="1" si="585"/>
        <v>0.89672476448265492</v>
      </c>
      <c r="F2212">
        <f t="shared" ca="1" si="586"/>
        <v>5.3086116846573175E-2</v>
      </c>
      <c r="G2212">
        <f t="shared" ca="1" si="590"/>
        <v>5.0189118670771901E-2</v>
      </c>
      <c r="H2212">
        <f t="shared" ca="1" si="591"/>
        <v>1</v>
      </c>
      <c r="I2212">
        <f t="shared" ca="1" si="592"/>
        <v>214.13590525187274</v>
      </c>
      <c r="J2212">
        <f t="shared" ca="1" si="593"/>
        <v>-2.7895730477153635</v>
      </c>
      <c r="K2212">
        <f t="shared" ca="1" si="594"/>
        <v>4.8034455813908385</v>
      </c>
      <c r="L2212">
        <f t="shared" ca="1" si="595"/>
        <v>-2.7895730477153635</v>
      </c>
      <c r="M2212">
        <f t="shared" ca="1" si="596"/>
        <v>1.9016780390870438</v>
      </c>
      <c r="N2212">
        <f t="shared" ca="1" si="597"/>
        <v>0.88313994428899323</v>
      </c>
      <c r="O2212">
        <f t="shared" ca="1" si="598"/>
        <v>4.8034455813908385</v>
      </c>
      <c r="P2212">
        <f t="shared" ca="1" si="599"/>
        <v>0.88313994428899323</v>
      </c>
      <c r="Q2212">
        <f t="shared" ca="1" si="600"/>
        <v>2.5891423069869974</v>
      </c>
    </row>
    <row r="2213" spans="1:17" x14ac:dyDescent="0.2">
      <c r="A2213">
        <f t="shared" si="587"/>
        <v>2201</v>
      </c>
      <c r="B2213">
        <f t="shared" ca="1" si="588"/>
        <v>22.091547404815106</v>
      </c>
      <c r="C2213">
        <f t="shared" ca="1" si="589"/>
        <v>14.378330769056227</v>
      </c>
      <c r="E2213">
        <f t="shared" ca="1" si="585"/>
        <v>8.95092513184923E-2</v>
      </c>
      <c r="F2213">
        <f t="shared" ca="1" si="586"/>
        <v>0.7673566367799276</v>
      </c>
      <c r="G2213">
        <f t="shared" ca="1" si="590"/>
        <v>0.1431341119015801</v>
      </c>
      <c r="H2213">
        <f t="shared" ca="1" si="591"/>
        <v>1</v>
      </c>
      <c r="I2213">
        <f t="shared" ca="1" si="592"/>
        <v>2.1335705868662851</v>
      </c>
      <c r="J2213">
        <f t="shared" ca="1" si="593"/>
        <v>-4.0249713578734259</v>
      </c>
      <c r="K2213">
        <f t="shared" ca="1" si="594"/>
        <v>1.3673988618010662</v>
      </c>
      <c r="L2213">
        <f t="shared" ca="1" si="595"/>
        <v>-4.0249713578734259</v>
      </c>
      <c r="M2213">
        <f t="shared" ca="1" si="596"/>
        <v>397.34667316528413</v>
      </c>
      <c r="N2213">
        <f t="shared" ca="1" si="597"/>
        <v>36.406539583741313</v>
      </c>
      <c r="O2213">
        <f t="shared" ca="1" si="598"/>
        <v>1.3673988618010662</v>
      </c>
      <c r="P2213">
        <f t="shared" ca="1" si="599"/>
        <v>36.406539583741313</v>
      </c>
      <c r="Q2213">
        <f t="shared" ca="1" si="600"/>
        <v>21.058288811704646</v>
      </c>
    </row>
    <row r="2214" spans="1:17" x14ac:dyDescent="0.2">
      <c r="A2214">
        <f t="shared" si="587"/>
        <v>2202</v>
      </c>
      <c r="B2214">
        <f t="shared" ca="1" si="588"/>
        <v>14.886788844339179</v>
      </c>
      <c r="C2214">
        <f t="shared" ca="1" si="589"/>
        <v>9.5103087700212807</v>
      </c>
      <c r="E2214">
        <f t="shared" ca="1" si="585"/>
        <v>0.76988000513976318</v>
      </c>
      <c r="F2214">
        <f t="shared" ca="1" si="586"/>
        <v>5.497333914621351E-2</v>
      </c>
      <c r="G2214">
        <f t="shared" ca="1" si="590"/>
        <v>0.17514665571402332</v>
      </c>
      <c r="H2214">
        <f t="shared" ca="1" si="591"/>
        <v>1</v>
      </c>
      <c r="I2214">
        <f t="shared" ca="1" si="592"/>
        <v>157.84006370221869</v>
      </c>
      <c r="J2214">
        <f t="shared" ca="1" si="593"/>
        <v>-2.4801204529919967</v>
      </c>
      <c r="K2214">
        <f t="shared" ca="1" si="594"/>
        <v>14.391598403503377</v>
      </c>
      <c r="L2214">
        <f t="shared" ca="1" si="595"/>
        <v>-2.4801204529919967</v>
      </c>
      <c r="M2214">
        <f t="shared" ca="1" si="596"/>
        <v>2.0392914977937351</v>
      </c>
      <c r="N2214">
        <f t="shared" ca="1" si="597"/>
        <v>3.1914861695077352</v>
      </c>
      <c r="O2214">
        <f t="shared" ca="1" si="598"/>
        <v>14.391598403503377</v>
      </c>
      <c r="P2214">
        <f t="shared" ca="1" si="599"/>
        <v>3.1914861695077352</v>
      </c>
      <c r="Q2214">
        <f t="shared" ca="1" si="600"/>
        <v>31.531198655890822</v>
      </c>
    </row>
    <row r="2215" spans="1:17" x14ac:dyDescent="0.2">
      <c r="A2215">
        <f t="shared" si="587"/>
        <v>2203</v>
      </c>
      <c r="B2215">
        <f t="shared" ca="1" si="588"/>
        <v>15.60537150965334</v>
      </c>
      <c r="C2215">
        <f t="shared" ca="1" si="589"/>
        <v>7.1885327326293522</v>
      </c>
      <c r="E2215">
        <f t="shared" ca="1" si="585"/>
        <v>0.94278743136626808</v>
      </c>
      <c r="F2215">
        <f t="shared" ca="1" si="586"/>
        <v>2.1834595741500592E-2</v>
      </c>
      <c r="G2215">
        <f t="shared" ca="1" si="590"/>
        <v>3.5377972892231324E-2</v>
      </c>
      <c r="H2215">
        <f t="shared" ca="1" si="591"/>
        <v>1</v>
      </c>
      <c r="I2215">
        <f t="shared" ca="1" si="592"/>
        <v>236.70025987964937</v>
      </c>
      <c r="J2215">
        <f t="shared" ca="1" si="593"/>
        <v>-1.2063034106353414</v>
      </c>
      <c r="K2215">
        <f t="shared" ca="1" si="594"/>
        <v>3.5598432138863991</v>
      </c>
      <c r="L2215">
        <f t="shared" ca="1" si="595"/>
        <v>-1.2063034106353414</v>
      </c>
      <c r="M2215">
        <f t="shared" ca="1" si="596"/>
        <v>0.32171061064222117</v>
      </c>
      <c r="N2215">
        <f t="shared" ca="1" si="597"/>
        <v>0.25604547231239783</v>
      </c>
      <c r="O2215">
        <f t="shared" ca="1" si="598"/>
        <v>3.5598432138863991</v>
      </c>
      <c r="P2215">
        <f t="shared" ca="1" si="599"/>
        <v>0.25604547231239783</v>
      </c>
      <c r="Q2215">
        <f t="shared" ca="1" si="600"/>
        <v>1.2864789128816358</v>
      </c>
    </row>
    <row r="2216" spans="1:17" x14ac:dyDescent="0.2">
      <c r="A2216">
        <f t="shared" si="587"/>
        <v>2204</v>
      </c>
      <c r="B2216">
        <f t="shared" ca="1" si="588"/>
        <v>14.648571189215531</v>
      </c>
      <c r="C2216">
        <f t="shared" ca="1" si="589"/>
        <v>8.4938351515497725</v>
      </c>
      <c r="E2216">
        <f t="shared" ca="1" si="585"/>
        <v>0.83351891454465044</v>
      </c>
      <c r="F2216">
        <f t="shared" ca="1" si="586"/>
        <v>6.4859220368806356E-2</v>
      </c>
      <c r="G2216">
        <f t="shared" ca="1" si="590"/>
        <v>0.10162186508654321</v>
      </c>
      <c r="H2216">
        <f t="shared" ca="1" si="591"/>
        <v>1</v>
      </c>
      <c r="I2216">
        <f t="shared" ca="1" si="592"/>
        <v>185.01293185465329</v>
      </c>
      <c r="J2216">
        <f t="shared" ca="1" si="593"/>
        <v>-3.1679972758571577</v>
      </c>
      <c r="K2216">
        <f t="shared" ca="1" si="594"/>
        <v>9.0403815977158697</v>
      </c>
      <c r="L2216">
        <f t="shared" ca="1" si="595"/>
        <v>-3.1679972758571577</v>
      </c>
      <c r="M2216">
        <f t="shared" ca="1" si="596"/>
        <v>2.8386936214299654</v>
      </c>
      <c r="N2216">
        <f t="shared" ca="1" si="597"/>
        <v>2.1847305694297576</v>
      </c>
      <c r="O2216">
        <f t="shared" ca="1" si="598"/>
        <v>9.0403815977158697</v>
      </c>
      <c r="P2216">
        <f t="shared" ca="1" si="599"/>
        <v>2.1847305694297576</v>
      </c>
      <c r="Q2216">
        <f t="shared" ca="1" si="600"/>
        <v>10.614782626855122</v>
      </c>
    </row>
    <row r="2217" spans="1:17" x14ac:dyDescent="0.2">
      <c r="A2217">
        <f t="shared" si="587"/>
        <v>2205</v>
      </c>
      <c r="B2217">
        <f t="shared" ca="1" si="588"/>
        <v>15.278553233621048</v>
      </c>
      <c r="C2217">
        <f t="shared" ca="1" si="589"/>
        <v>9.584632094271182</v>
      </c>
      <c r="E2217">
        <f t="shared" ca="1" si="585"/>
        <v>0.77797501952832204</v>
      </c>
      <c r="F2217">
        <f t="shared" ca="1" si="586"/>
        <v>2.8464334008005489E-2</v>
      </c>
      <c r="G2217">
        <f t="shared" ca="1" si="590"/>
        <v>0.19356064646367246</v>
      </c>
      <c r="H2217">
        <f t="shared" ca="1" si="591"/>
        <v>1</v>
      </c>
      <c r="I2217">
        <f t="shared" ca="1" si="592"/>
        <v>161.17677838798778</v>
      </c>
      <c r="J2217">
        <f t="shared" ca="1" si="593"/>
        <v>-1.2976700912162908</v>
      </c>
      <c r="K2217">
        <f t="shared" ca="1" si="594"/>
        <v>16.071886542086077</v>
      </c>
      <c r="L2217">
        <f t="shared" ca="1" si="595"/>
        <v>-1.2976700912162908</v>
      </c>
      <c r="M2217">
        <f t="shared" ca="1" si="596"/>
        <v>0.54673531593842217</v>
      </c>
      <c r="N2217">
        <f t="shared" ca="1" si="597"/>
        <v>1.8262368046377091</v>
      </c>
      <c r="O2217">
        <f t="shared" ca="1" si="598"/>
        <v>16.071886542086077</v>
      </c>
      <c r="P2217">
        <f t="shared" ca="1" si="599"/>
        <v>1.8262368046377091</v>
      </c>
      <c r="Q2217">
        <f t="shared" ca="1" si="600"/>
        <v>38.509768697651033</v>
      </c>
    </row>
    <row r="2218" spans="1:17" x14ac:dyDescent="0.2">
      <c r="A2218">
        <f t="shared" si="587"/>
        <v>2206</v>
      </c>
      <c r="B2218">
        <f t="shared" ca="1" si="588"/>
        <v>13.0143901148907</v>
      </c>
      <c r="C2218">
        <f t="shared" ca="1" si="589"/>
        <v>9.3815454254500015</v>
      </c>
      <c r="E2218">
        <f t="shared" ca="1" si="585"/>
        <v>0.66340782087987826</v>
      </c>
      <c r="F2218">
        <f t="shared" ca="1" si="586"/>
        <v>0.2878961679316096</v>
      </c>
      <c r="G2218">
        <f t="shared" ca="1" si="590"/>
        <v>4.8696011188512134E-2</v>
      </c>
      <c r="H2218">
        <f t="shared" ca="1" si="591"/>
        <v>1</v>
      </c>
      <c r="I2218">
        <f t="shared" ca="1" si="592"/>
        <v>117.20127617106196</v>
      </c>
      <c r="J2218">
        <f t="shared" ca="1" si="593"/>
        <v>-11.192164567260551</v>
      </c>
      <c r="K2218">
        <f t="shared" ca="1" si="594"/>
        <v>3.4479274374264768</v>
      </c>
      <c r="L2218">
        <f t="shared" ca="1" si="595"/>
        <v>-11.192164567260551</v>
      </c>
      <c r="M2218">
        <f t="shared" ca="1" si="596"/>
        <v>55.930260528349308</v>
      </c>
      <c r="N2218">
        <f t="shared" ca="1" si="597"/>
        <v>4.6469529242626155</v>
      </c>
      <c r="O2218">
        <f t="shared" ca="1" si="598"/>
        <v>3.4479274374264768</v>
      </c>
      <c r="P2218">
        <f t="shared" ca="1" si="599"/>
        <v>4.6469529242626155</v>
      </c>
      <c r="Q2218">
        <f t="shared" ca="1" si="600"/>
        <v>2.4373817742964161</v>
      </c>
    </row>
    <row r="2219" spans="1:17" x14ac:dyDescent="0.2">
      <c r="A2219">
        <f t="shared" si="587"/>
        <v>2207</v>
      </c>
      <c r="B2219">
        <f t="shared" ca="1" si="588"/>
        <v>18.513430508307973</v>
      </c>
      <c r="C2219">
        <f t="shared" ca="1" si="589"/>
        <v>14.352304720312098</v>
      </c>
      <c r="E2219">
        <f t="shared" ca="1" si="585"/>
        <v>0.24137713863636368</v>
      </c>
      <c r="F2219">
        <f t="shared" ca="1" si="586"/>
        <v>0.4637183258975236</v>
      </c>
      <c r="G2219">
        <f t="shared" ca="1" si="590"/>
        <v>0.29490453546611273</v>
      </c>
      <c r="H2219">
        <f t="shared" ca="1" si="591"/>
        <v>1</v>
      </c>
      <c r="I2219">
        <f t="shared" ca="1" si="592"/>
        <v>15.515416409886919</v>
      </c>
      <c r="J2219">
        <f t="shared" ca="1" si="593"/>
        <v>-6.5591567546095977</v>
      </c>
      <c r="K2219">
        <f t="shared" ca="1" si="594"/>
        <v>7.5973428987553753</v>
      </c>
      <c r="L2219">
        <f t="shared" ca="1" si="595"/>
        <v>-6.5591567546095977</v>
      </c>
      <c r="M2219">
        <f t="shared" ca="1" si="596"/>
        <v>145.10540595975664</v>
      </c>
      <c r="N2219">
        <f t="shared" ca="1" si="597"/>
        <v>45.32885106656191</v>
      </c>
      <c r="O2219">
        <f t="shared" ca="1" si="598"/>
        <v>7.5973428987553753</v>
      </c>
      <c r="P2219">
        <f t="shared" ca="1" si="599"/>
        <v>45.32885106656191</v>
      </c>
      <c r="Q2219">
        <f t="shared" ca="1" si="600"/>
        <v>89.392212394889455</v>
      </c>
    </row>
    <row r="2220" spans="1:17" x14ac:dyDescent="0.2">
      <c r="A2220">
        <f t="shared" si="587"/>
        <v>2208</v>
      </c>
      <c r="B2220">
        <f t="shared" ca="1" si="588"/>
        <v>14.385930072799523</v>
      </c>
      <c r="C2220">
        <f t="shared" ca="1" si="589"/>
        <v>10.815702900218035</v>
      </c>
      <c r="E2220">
        <f t="shared" ca="1" si="585"/>
        <v>0.47939364050074118</v>
      </c>
      <c r="F2220">
        <f t="shared" ca="1" si="586"/>
        <v>0.46453974077558691</v>
      </c>
      <c r="G2220">
        <f t="shared" ca="1" si="590"/>
        <v>5.6066618723671913E-2</v>
      </c>
      <c r="H2220">
        <f t="shared" ca="1" si="591"/>
        <v>1</v>
      </c>
      <c r="I2220">
        <f t="shared" ca="1" si="592"/>
        <v>61.200603317745106</v>
      </c>
      <c r="J2220">
        <f t="shared" ca="1" si="593"/>
        <v>-13.050067492778004</v>
      </c>
      <c r="K2220">
        <f t="shared" ca="1" si="594"/>
        <v>2.8686712153858664</v>
      </c>
      <c r="L2220">
        <f t="shared" ca="1" si="595"/>
        <v>-13.050067492778004</v>
      </c>
      <c r="M2220">
        <f t="shared" ca="1" si="596"/>
        <v>145.61993082874642</v>
      </c>
      <c r="N2220">
        <f t="shared" ca="1" si="597"/>
        <v>8.6330894104232918</v>
      </c>
      <c r="O2220">
        <f t="shared" ca="1" si="598"/>
        <v>2.8686712153858664</v>
      </c>
      <c r="P2220">
        <f t="shared" ca="1" si="599"/>
        <v>8.6330894104232918</v>
      </c>
      <c r="Q2220">
        <f t="shared" ca="1" si="600"/>
        <v>3.2310636469238725</v>
      </c>
    </row>
    <row r="2221" spans="1:17" x14ac:dyDescent="0.2">
      <c r="A2221">
        <f t="shared" si="587"/>
        <v>2209</v>
      </c>
      <c r="B2221">
        <f t="shared" ca="1" si="588"/>
        <v>18.073464380679471</v>
      </c>
      <c r="C2221">
        <f t="shared" ca="1" si="589"/>
        <v>13.138352397895211</v>
      </c>
      <c r="E2221">
        <f t="shared" ca="1" si="585"/>
        <v>0.53830699958755124</v>
      </c>
      <c r="F2221">
        <f t="shared" ca="1" si="586"/>
        <v>2.8649151121287846E-2</v>
      </c>
      <c r="G2221">
        <f t="shared" ca="1" si="590"/>
        <v>0.43304384929116091</v>
      </c>
      <c r="H2221">
        <f t="shared" ca="1" si="591"/>
        <v>1</v>
      </c>
      <c r="I2221">
        <f t="shared" ca="1" si="592"/>
        <v>77.166929591858704</v>
      </c>
      <c r="J2221">
        <f t="shared" ca="1" si="593"/>
        <v>-0.90373146083668421</v>
      </c>
      <c r="K2221">
        <f t="shared" ca="1" si="594"/>
        <v>24.879751784887855</v>
      </c>
      <c r="L2221">
        <f t="shared" ca="1" si="595"/>
        <v>-0.90373146083668421</v>
      </c>
      <c r="M2221">
        <f t="shared" ca="1" si="596"/>
        <v>0.55385820070801828</v>
      </c>
      <c r="N2221">
        <f t="shared" ca="1" si="597"/>
        <v>4.1122795776933749</v>
      </c>
      <c r="O2221">
        <f t="shared" ca="1" si="598"/>
        <v>24.879751784887855</v>
      </c>
      <c r="P2221">
        <f t="shared" ca="1" si="599"/>
        <v>4.1122795776933749</v>
      </c>
      <c r="Q2221">
        <f t="shared" ca="1" si="600"/>
        <v>192.75272712363378</v>
      </c>
    </row>
    <row r="2222" spans="1:17" x14ac:dyDescent="0.2">
      <c r="A2222">
        <f t="shared" si="587"/>
        <v>2210</v>
      </c>
      <c r="B2222">
        <f t="shared" ca="1" si="588"/>
        <v>22.826839951419135</v>
      </c>
      <c r="C2222">
        <f t="shared" ca="1" si="589"/>
        <v>16.531894419368772</v>
      </c>
      <c r="E2222">
        <f t="shared" ca="1" si="585"/>
        <v>4.2871113310299358E-2</v>
      </c>
      <c r="F2222">
        <f t="shared" ca="1" si="586"/>
        <v>0.56802509998115269</v>
      </c>
      <c r="G2222">
        <f t="shared" ca="1" si="590"/>
        <v>0.38910378670854795</v>
      </c>
      <c r="H2222">
        <f t="shared" ca="1" si="591"/>
        <v>1</v>
      </c>
      <c r="I2222">
        <f t="shared" ca="1" si="592"/>
        <v>0.48944138652650354</v>
      </c>
      <c r="J2222">
        <f t="shared" ca="1" si="593"/>
        <v>-1.4270194896690267</v>
      </c>
      <c r="K2222">
        <f t="shared" ca="1" si="594"/>
        <v>1.7803867801152686</v>
      </c>
      <c r="L2222">
        <f t="shared" ca="1" si="595"/>
        <v>-1.4270194896690267</v>
      </c>
      <c r="M2222">
        <f t="shared" ca="1" si="596"/>
        <v>217.7259165879623</v>
      </c>
      <c r="N2222">
        <f t="shared" ca="1" si="597"/>
        <v>73.260855245518556</v>
      </c>
      <c r="O2222">
        <f t="shared" ca="1" si="598"/>
        <v>1.7803867801152686</v>
      </c>
      <c r="P2222">
        <f t="shared" ca="1" si="599"/>
        <v>73.260855245518556</v>
      </c>
      <c r="Q2222">
        <f t="shared" ca="1" si="600"/>
        <v>155.62081912128642</v>
      </c>
    </row>
    <row r="2223" spans="1:17" x14ac:dyDescent="0.2">
      <c r="A2223">
        <f t="shared" si="587"/>
        <v>2211</v>
      </c>
      <c r="B2223">
        <f t="shared" ca="1" si="588"/>
        <v>13.510564255456345</v>
      </c>
      <c r="C2223">
        <f t="shared" ca="1" si="589"/>
        <v>10.03596657083736</v>
      </c>
      <c r="E2223">
        <f t="shared" ca="1" si="585"/>
        <v>0.65396602057658315</v>
      </c>
      <c r="F2223">
        <f t="shared" ca="1" si="586"/>
        <v>0.21775510781045329</v>
      </c>
      <c r="G2223">
        <f t="shared" ca="1" si="590"/>
        <v>0.12827887161296356</v>
      </c>
      <c r="H2223">
        <f t="shared" ca="1" si="591"/>
        <v>1</v>
      </c>
      <c r="I2223">
        <f t="shared" ca="1" si="592"/>
        <v>113.888935381114</v>
      </c>
      <c r="J2223">
        <f t="shared" ca="1" si="593"/>
        <v>-8.3449002610605802</v>
      </c>
      <c r="K2223">
        <f t="shared" ca="1" si="594"/>
        <v>8.9535333632965788</v>
      </c>
      <c r="L2223">
        <f t="shared" ca="1" si="595"/>
        <v>-8.3449002610605802</v>
      </c>
      <c r="M2223">
        <f t="shared" ca="1" si="596"/>
        <v>31.99718525244543</v>
      </c>
      <c r="N2223">
        <f t="shared" ca="1" si="597"/>
        <v>9.2589658468720337</v>
      </c>
      <c r="O2223">
        <f t="shared" ca="1" si="598"/>
        <v>8.9535333632965788</v>
      </c>
      <c r="P2223">
        <f t="shared" ca="1" si="599"/>
        <v>9.2589658468720337</v>
      </c>
      <c r="Q2223">
        <f t="shared" ca="1" si="600"/>
        <v>16.914027969039143</v>
      </c>
    </row>
    <row r="2224" spans="1:17" x14ac:dyDescent="0.2">
      <c r="A2224">
        <f t="shared" si="587"/>
        <v>2212</v>
      </c>
      <c r="B2224">
        <f t="shared" ca="1" si="588"/>
        <v>19.451084141860047</v>
      </c>
      <c r="C2224">
        <f t="shared" ca="1" si="589"/>
        <v>14.887641798770844</v>
      </c>
      <c r="E2224">
        <f t="shared" ca="1" si="585"/>
        <v>0.19679887829006626</v>
      </c>
      <c r="F2224">
        <f t="shared" ca="1" si="586"/>
        <v>0.48088747817179622</v>
      </c>
      <c r="G2224">
        <f t="shared" ca="1" si="590"/>
        <v>0.32231364353813752</v>
      </c>
      <c r="H2224">
        <f t="shared" ca="1" si="591"/>
        <v>1</v>
      </c>
      <c r="I2224">
        <f t="shared" ca="1" si="592"/>
        <v>10.3137453395456</v>
      </c>
      <c r="J2224">
        <f t="shared" ca="1" si="593"/>
        <v>-5.5457936144737658</v>
      </c>
      <c r="K2224">
        <f t="shared" ca="1" si="594"/>
        <v>6.7699498271789968</v>
      </c>
      <c r="L2224">
        <f t="shared" ca="1" si="595"/>
        <v>-5.5457936144737658</v>
      </c>
      <c r="M2224">
        <f t="shared" ca="1" si="596"/>
        <v>156.0493669438076</v>
      </c>
      <c r="N2224">
        <f t="shared" ca="1" si="597"/>
        <v>51.376102938698878</v>
      </c>
      <c r="O2224">
        <f t="shared" ca="1" si="598"/>
        <v>6.7699498271789968</v>
      </c>
      <c r="P2224">
        <f t="shared" ca="1" si="599"/>
        <v>51.376102938698878</v>
      </c>
      <c r="Q2224">
        <f t="shared" ca="1" si="600"/>
        <v>106.78104370755798</v>
      </c>
    </row>
    <row r="2225" spans="1:17" x14ac:dyDescent="0.2">
      <c r="A2225">
        <f t="shared" si="587"/>
        <v>2213</v>
      </c>
      <c r="B2225">
        <f t="shared" ca="1" si="588"/>
        <v>22.442440100410938</v>
      </c>
      <c r="C2225">
        <f t="shared" ca="1" si="589"/>
        <v>16.892461401558272</v>
      </c>
      <c r="E2225">
        <f t="shared" ca="1" si="585"/>
        <v>0.10362666773713114</v>
      </c>
      <c r="F2225">
        <f t="shared" ca="1" si="586"/>
        <v>0.39596495822831163</v>
      </c>
      <c r="G2225">
        <f t="shared" ca="1" si="590"/>
        <v>0.50040837403455729</v>
      </c>
      <c r="H2225">
        <f t="shared" ca="1" si="591"/>
        <v>1</v>
      </c>
      <c r="I2225">
        <f t="shared" ca="1" si="592"/>
        <v>2.8596588927161628</v>
      </c>
      <c r="J2225">
        <f t="shared" ca="1" si="593"/>
        <v>-2.4045062088857145</v>
      </c>
      <c r="K2225">
        <f t="shared" ca="1" si="594"/>
        <v>5.5345235983161674</v>
      </c>
      <c r="L2225">
        <f t="shared" ca="1" si="595"/>
        <v>-2.4045062088857145</v>
      </c>
      <c r="M2225">
        <f t="shared" ca="1" si="596"/>
        <v>105.80070984807634</v>
      </c>
      <c r="N2225">
        <f t="shared" ca="1" si="597"/>
        <v>65.678060999950631</v>
      </c>
      <c r="O2225">
        <f t="shared" ca="1" si="598"/>
        <v>5.5345235983161674</v>
      </c>
      <c r="P2225">
        <f t="shared" ca="1" si="599"/>
        <v>65.678060999950631</v>
      </c>
      <c r="Q2225">
        <f t="shared" ca="1" si="600"/>
        <v>257.38659214097828</v>
      </c>
    </row>
    <row r="2226" spans="1:17" x14ac:dyDescent="0.2">
      <c r="A2226">
        <f t="shared" si="587"/>
        <v>2214</v>
      </c>
      <c r="B2226">
        <f t="shared" ca="1" si="588"/>
        <v>15.348148928217183</v>
      </c>
      <c r="C2226">
        <f t="shared" ca="1" si="589"/>
        <v>11.467675971974501</v>
      </c>
      <c r="E2226">
        <f t="shared" ca="1" si="585"/>
        <v>0.6091434554361691</v>
      </c>
      <c r="F2226">
        <f t="shared" ca="1" si="586"/>
        <v>0.11318583259849875</v>
      </c>
      <c r="G2226">
        <f t="shared" ca="1" si="590"/>
        <v>0.27767071196533216</v>
      </c>
      <c r="H2226">
        <f t="shared" ca="1" si="591"/>
        <v>1</v>
      </c>
      <c r="I2226">
        <f t="shared" ca="1" si="592"/>
        <v>98.812146038780696</v>
      </c>
      <c r="J2226">
        <f t="shared" ca="1" si="593"/>
        <v>-4.0402595776825025</v>
      </c>
      <c r="K2226">
        <f t="shared" ca="1" si="594"/>
        <v>18.05235220834615</v>
      </c>
      <c r="L2226">
        <f t="shared" ca="1" si="595"/>
        <v>-4.0402595776825025</v>
      </c>
      <c r="M2226">
        <f t="shared" ca="1" si="596"/>
        <v>8.6448848666451799</v>
      </c>
      <c r="N2226">
        <f t="shared" ca="1" si="597"/>
        <v>10.417443264642239</v>
      </c>
      <c r="O2226">
        <f t="shared" ca="1" si="598"/>
        <v>18.05235220834615</v>
      </c>
      <c r="P2226">
        <f t="shared" ca="1" si="599"/>
        <v>10.417443264642239</v>
      </c>
      <c r="Q2226">
        <f t="shared" ca="1" si="600"/>
        <v>79.249572826696678</v>
      </c>
    </row>
    <row r="2227" spans="1:17" x14ac:dyDescent="0.2">
      <c r="A2227">
        <f t="shared" si="587"/>
        <v>2215</v>
      </c>
      <c r="B2227">
        <f t="shared" ca="1" si="588"/>
        <v>14.071809017699831</v>
      </c>
      <c r="C2227">
        <f t="shared" ca="1" si="589"/>
        <v>11.067120285614829</v>
      </c>
      <c r="E2227">
        <f t="shared" ca="1" si="585"/>
        <v>0.57081009603142696</v>
      </c>
      <c r="F2227">
        <f t="shared" ca="1" si="586"/>
        <v>0.24534499407986418</v>
      </c>
      <c r="G2227">
        <f t="shared" ca="1" si="590"/>
        <v>0.18384490988870886</v>
      </c>
      <c r="H2227">
        <f t="shared" ca="1" si="591"/>
        <v>1</v>
      </c>
      <c r="I2227">
        <f t="shared" ca="1" si="592"/>
        <v>86.766975334273667</v>
      </c>
      <c r="J2227">
        <f t="shared" ca="1" si="593"/>
        <v>-8.2066604184092498</v>
      </c>
      <c r="K2227">
        <f t="shared" ca="1" si="594"/>
        <v>11.200241777772561</v>
      </c>
      <c r="L2227">
        <f t="shared" ca="1" si="595"/>
        <v>-8.2066604184092498</v>
      </c>
      <c r="M2227">
        <f t="shared" ca="1" si="596"/>
        <v>40.619023297808788</v>
      </c>
      <c r="N2227">
        <f t="shared" ca="1" si="597"/>
        <v>14.950916344815862</v>
      </c>
      <c r="O2227">
        <f t="shared" ca="1" si="598"/>
        <v>11.200241777772561</v>
      </c>
      <c r="P2227">
        <f t="shared" ca="1" si="599"/>
        <v>14.950916344815862</v>
      </c>
      <c r="Q2227">
        <f t="shared" ca="1" si="600"/>
        <v>34.740814990177519</v>
      </c>
    </row>
    <row r="2228" spans="1:17" x14ac:dyDescent="0.2">
      <c r="A2228">
        <f t="shared" si="587"/>
        <v>2216</v>
      </c>
      <c r="B2228">
        <f t="shared" ca="1" si="588"/>
        <v>19.399615048387474</v>
      </c>
      <c r="C2228">
        <f t="shared" ca="1" si="589"/>
        <v>14.209537067203307</v>
      </c>
      <c r="E2228">
        <f t="shared" ca="1" si="585"/>
        <v>0.18960095346220596</v>
      </c>
      <c r="F2228">
        <f t="shared" ca="1" si="586"/>
        <v>0.58791574406008684</v>
      </c>
      <c r="G2228">
        <f t="shared" ca="1" si="590"/>
        <v>0.2224833024777072</v>
      </c>
      <c r="H2228">
        <f t="shared" ca="1" si="591"/>
        <v>1</v>
      </c>
      <c r="I2228">
        <f t="shared" ca="1" si="592"/>
        <v>9.5730912897709732</v>
      </c>
      <c r="J2228">
        <f t="shared" ca="1" si="593"/>
        <v>-6.5321059978731544</v>
      </c>
      <c r="K2228">
        <f t="shared" ca="1" si="594"/>
        <v>4.5021719848413486</v>
      </c>
      <c r="L2228">
        <f t="shared" ca="1" si="595"/>
        <v>-6.5321059978731544</v>
      </c>
      <c r="M2228">
        <f t="shared" ca="1" si="596"/>
        <v>233.24119344234197</v>
      </c>
      <c r="N2228">
        <f t="shared" ca="1" si="597"/>
        <v>43.356230162078745</v>
      </c>
      <c r="O2228">
        <f t="shared" ca="1" si="598"/>
        <v>4.5021719848413486</v>
      </c>
      <c r="P2228">
        <f t="shared" ca="1" si="599"/>
        <v>43.356230162078745</v>
      </c>
      <c r="Q2228">
        <f t="shared" ca="1" si="600"/>
        <v>50.878186995414922</v>
      </c>
    </row>
    <row r="2229" spans="1:17" x14ac:dyDescent="0.2">
      <c r="A2229">
        <f t="shared" si="587"/>
        <v>2217</v>
      </c>
      <c r="B2229">
        <f t="shared" ca="1" si="588"/>
        <v>13.756204224345995</v>
      </c>
      <c r="C2229">
        <f t="shared" ca="1" si="589"/>
        <v>10.721727587583469</v>
      </c>
      <c r="E2229">
        <f t="shared" ca="1" si="585"/>
        <v>0.53443912313215625</v>
      </c>
      <c r="F2229">
        <f t="shared" ca="1" si="586"/>
        <v>0.3660125571758473</v>
      </c>
      <c r="G2229">
        <f t="shared" ca="1" si="590"/>
        <v>9.9548319691996456E-2</v>
      </c>
      <c r="H2229">
        <f t="shared" ca="1" si="591"/>
        <v>1</v>
      </c>
      <c r="I2229">
        <f t="shared" ca="1" si="592"/>
        <v>76.061984457815583</v>
      </c>
      <c r="J2229">
        <f t="shared" ca="1" si="593"/>
        <v>-11.462829804587695</v>
      </c>
      <c r="K2229">
        <f t="shared" ca="1" si="594"/>
        <v>5.6782736495377826</v>
      </c>
      <c r="L2229">
        <f t="shared" ca="1" si="595"/>
        <v>-11.462829804587695</v>
      </c>
      <c r="M2229">
        <f t="shared" ca="1" si="596"/>
        <v>90.399711568619864</v>
      </c>
      <c r="N2229">
        <f t="shared" ca="1" si="597"/>
        <v>12.077274002554066</v>
      </c>
      <c r="O2229">
        <f t="shared" ca="1" si="598"/>
        <v>5.6782736495377826</v>
      </c>
      <c r="P2229">
        <f t="shared" ca="1" si="599"/>
        <v>12.077274002554066</v>
      </c>
      <c r="Q2229">
        <f t="shared" ca="1" si="600"/>
        <v>10.18602294047079</v>
      </c>
    </row>
    <row r="2230" spans="1:17" x14ac:dyDescent="0.2">
      <c r="A2230">
        <f t="shared" si="587"/>
        <v>2218</v>
      </c>
      <c r="B2230">
        <f t="shared" ca="1" si="588"/>
        <v>15.597117150424987</v>
      </c>
      <c r="C2230">
        <f t="shared" ca="1" si="589"/>
        <v>7.2132486123526736</v>
      </c>
      <c r="E2230">
        <f t="shared" ca="1" si="585"/>
        <v>0.9412341549867046</v>
      </c>
      <c r="F2230">
        <f t="shared" ca="1" si="586"/>
        <v>2.1606103001528324E-2</v>
      </c>
      <c r="G2230">
        <f t="shared" ca="1" si="590"/>
        <v>3.7159742011767083E-2</v>
      </c>
      <c r="H2230">
        <f t="shared" ca="1" si="591"/>
        <v>1</v>
      </c>
      <c r="I2230">
        <f t="shared" ca="1" si="592"/>
        <v>235.92095790095462</v>
      </c>
      <c r="J2230">
        <f t="shared" ca="1" si="593"/>
        <v>-1.1917131631302742</v>
      </c>
      <c r="K2230">
        <f t="shared" ca="1" si="594"/>
        <v>3.7329700897691458</v>
      </c>
      <c r="L2230">
        <f t="shared" ca="1" si="595"/>
        <v>-1.1917131631302742</v>
      </c>
      <c r="M2230">
        <f t="shared" ca="1" si="596"/>
        <v>0.31501262392865703</v>
      </c>
      <c r="N2230">
        <f t="shared" ca="1" si="597"/>
        <v>0.26612650622869777</v>
      </c>
      <c r="O2230">
        <f t="shared" ca="1" si="598"/>
        <v>3.7329700897691458</v>
      </c>
      <c r="P2230">
        <f t="shared" ca="1" si="599"/>
        <v>0.26612650622869777</v>
      </c>
      <c r="Q2230">
        <f t="shared" ca="1" si="600"/>
        <v>1.4193260134629069</v>
      </c>
    </row>
    <row r="2231" spans="1:17" x14ac:dyDescent="0.2">
      <c r="A2231">
        <f t="shared" si="587"/>
        <v>2219</v>
      </c>
      <c r="B2231">
        <f t="shared" ca="1" si="588"/>
        <v>15.423583739859959</v>
      </c>
      <c r="C2231">
        <f t="shared" ca="1" si="589"/>
        <v>8.0971295535124845</v>
      </c>
      <c r="E2231">
        <f t="shared" ca="1" si="585"/>
        <v>0.88550917892463832</v>
      </c>
      <c r="F2231">
        <f t="shared" ca="1" si="586"/>
        <v>1.3793312605279188E-2</v>
      </c>
      <c r="G2231">
        <f t="shared" ca="1" si="590"/>
        <v>0.10069750847008249</v>
      </c>
      <c r="H2231">
        <f t="shared" ca="1" si="591"/>
        <v>1</v>
      </c>
      <c r="I2231">
        <f t="shared" ca="1" si="592"/>
        <v>208.81288853709134</v>
      </c>
      <c r="J2231">
        <f t="shared" ca="1" si="593"/>
        <v>-0.71574654829744611</v>
      </c>
      <c r="K2231">
        <f t="shared" ca="1" si="594"/>
        <v>9.5169093840213907</v>
      </c>
      <c r="L2231">
        <f t="shared" ca="1" si="595"/>
        <v>-0.71574654829744611</v>
      </c>
      <c r="M2231">
        <f t="shared" ca="1" si="596"/>
        <v>0.12838439292866841</v>
      </c>
      <c r="N2231">
        <f t="shared" ca="1" si="597"/>
        <v>0.46039044770613063</v>
      </c>
      <c r="O2231">
        <f t="shared" ca="1" si="598"/>
        <v>9.5169093840213907</v>
      </c>
      <c r="P2231">
        <f t="shared" ca="1" si="599"/>
        <v>0.46039044770613063</v>
      </c>
      <c r="Q2231">
        <f t="shared" ca="1" si="600"/>
        <v>10.422555883592359</v>
      </c>
    </row>
    <row r="2232" spans="1:17" x14ac:dyDescent="0.2">
      <c r="A2232">
        <f t="shared" si="587"/>
        <v>2220</v>
      </c>
      <c r="B2232">
        <f t="shared" ca="1" si="588"/>
        <v>15.789941518554448</v>
      </c>
      <c r="C2232">
        <f t="shared" ca="1" si="589"/>
        <v>11.084216280590397</v>
      </c>
      <c r="E2232">
        <f t="shared" ca="1" si="585"/>
        <v>0.40588486129695234</v>
      </c>
      <c r="F2232">
        <f t="shared" ca="1" si="586"/>
        <v>0.57661249229611033</v>
      </c>
      <c r="G2232">
        <f t="shared" ca="1" si="590"/>
        <v>1.7502646406937328E-2</v>
      </c>
      <c r="H2232">
        <f t="shared" ca="1" si="591"/>
        <v>1</v>
      </c>
      <c r="I2232">
        <f t="shared" ca="1" si="592"/>
        <v>43.870933243781316</v>
      </c>
      <c r="J2232">
        <f t="shared" ca="1" si="593"/>
        <v>-13.714643293421029</v>
      </c>
      <c r="K2232">
        <f t="shared" ca="1" si="594"/>
        <v>0.75821210584623377</v>
      </c>
      <c r="L2232">
        <f t="shared" ca="1" si="595"/>
        <v>-13.714643293421029</v>
      </c>
      <c r="M2232">
        <f t="shared" ca="1" si="596"/>
        <v>224.35883084029962</v>
      </c>
      <c r="N2232">
        <f t="shared" ca="1" si="597"/>
        <v>3.3452360356006001</v>
      </c>
      <c r="O2232">
        <f t="shared" ca="1" si="598"/>
        <v>0.75821210584623377</v>
      </c>
      <c r="P2232">
        <f t="shared" ca="1" si="599"/>
        <v>3.3452360356006001</v>
      </c>
      <c r="Q2232">
        <f t="shared" ca="1" si="600"/>
        <v>0.31487937923700565</v>
      </c>
    </row>
    <row r="2233" spans="1:17" x14ac:dyDescent="0.2">
      <c r="A2233">
        <f t="shared" si="587"/>
        <v>2221</v>
      </c>
      <c r="B2233">
        <f t="shared" ca="1" si="588"/>
        <v>15.870531145690647</v>
      </c>
      <c r="C2233">
        <f t="shared" ca="1" si="589"/>
        <v>11.569260969655422</v>
      </c>
      <c r="E2233">
        <f t="shared" ca="1" si="585"/>
        <v>0.38597303694958074</v>
      </c>
      <c r="F2233">
        <f t="shared" ca="1" si="586"/>
        <v>0.55074622485351776</v>
      </c>
      <c r="G2233">
        <f t="shared" ca="1" si="590"/>
        <v>6.3280738196901498E-2</v>
      </c>
      <c r="H2233">
        <f t="shared" ca="1" si="591"/>
        <v>1</v>
      </c>
      <c r="I2233">
        <f t="shared" ca="1" si="592"/>
        <v>39.672091832629555</v>
      </c>
      <c r="J2233">
        <f t="shared" ca="1" si="593"/>
        <v>-12.456789109520416</v>
      </c>
      <c r="K2233">
        <f t="shared" ca="1" si="594"/>
        <v>2.6068296116135969</v>
      </c>
      <c r="L2233">
        <f t="shared" ca="1" si="595"/>
        <v>-12.456789109520416</v>
      </c>
      <c r="M2233">
        <f t="shared" ca="1" si="596"/>
        <v>204.68128354768297</v>
      </c>
      <c r="N2233">
        <f t="shared" ca="1" si="597"/>
        <v>11.552129955427294</v>
      </c>
      <c r="O2233">
        <f t="shared" ca="1" si="598"/>
        <v>2.6068296116135969</v>
      </c>
      <c r="P2233">
        <f t="shared" ca="1" si="599"/>
        <v>11.552129955427294</v>
      </c>
      <c r="Q2233">
        <f t="shared" ca="1" si="600"/>
        <v>4.1160425509834084</v>
      </c>
    </row>
    <row r="2234" spans="1:17" x14ac:dyDescent="0.2">
      <c r="A2234">
        <f t="shared" si="587"/>
        <v>2222</v>
      </c>
      <c r="B2234">
        <f t="shared" ca="1" si="588"/>
        <v>14.801251162002105</v>
      </c>
      <c r="C2234">
        <f t="shared" ca="1" si="589"/>
        <v>11.770856935592459</v>
      </c>
      <c r="E2234">
        <f t="shared" ca="1" si="585"/>
        <v>0.53225658533518161</v>
      </c>
      <c r="F2234">
        <f t="shared" ca="1" si="586"/>
        <v>0.2273641429912292</v>
      </c>
      <c r="G2234">
        <f t="shared" ca="1" si="590"/>
        <v>0.24037927167358919</v>
      </c>
      <c r="H2234">
        <f t="shared" ca="1" si="591"/>
        <v>1</v>
      </c>
      <c r="I2234">
        <f t="shared" ca="1" si="592"/>
        <v>75.442010442079351</v>
      </c>
      <c r="J2234">
        <f t="shared" ca="1" si="593"/>
        <v>-7.0915412552436567</v>
      </c>
      <c r="K2234">
        <f t="shared" ca="1" si="594"/>
        <v>13.655330008428468</v>
      </c>
      <c r="L2234">
        <f t="shared" ca="1" si="595"/>
        <v>-7.0915412552436567</v>
      </c>
      <c r="M2234">
        <f t="shared" ca="1" si="596"/>
        <v>34.883417234038255</v>
      </c>
      <c r="N2234">
        <f t="shared" ca="1" si="597"/>
        <v>18.115819690706928</v>
      </c>
      <c r="O2234">
        <f t="shared" ca="1" si="598"/>
        <v>13.655330008428468</v>
      </c>
      <c r="P2234">
        <f t="shared" ca="1" si="599"/>
        <v>18.115819690706928</v>
      </c>
      <c r="Q2234">
        <f t="shared" ca="1" si="600"/>
        <v>59.392391396767579</v>
      </c>
    </row>
    <row r="2235" spans="1:17" x14ac:dyDescent="0.2">
      <c r="A2235">
        <f t="shared" si="587"/>
        <v>2223</v>
      </c>
      <c r="B2235">
        <f t="shared" ca="1" si="588"/>
        <v>14.973930204880775</v>
      </c>
      <c r="C2235">
        <f t="shared" ca="1" si="589"/>
        <v>11.365730355844176</v>
      </c>
      <c r="E2235">
        <f t="shared" ca="1" si="585"/>
        <v>0.43404931582469164</v>
      </c>
      <c r="F2235">
        <f t="shared" ca="1" si="586"/>
        <v>0.48125519901221325</v>
      </c>
      <c r="G2235">
        <f t="shared" ca="1" si="590"/>
        <v>8.4695485163095108E-2</v>
      </c>
      <c r="H2235">
        <f t="shared" ca="1" si="591"/>
        <v>1</v>
      </c>
      <c r="I2235">
        <f t="shared" ca="1" si="592"/>
        <v>50.170602721627219</v>
      </c>
      <c r="J2235">
        <f t="shared" ca="1" si="593"/>
        <v>-12.24086550628396</v>
      </c>
      <c r="K2235">
        <f t="shared" ca="1" si="594"/>
        <v>3.9235887256039308</v>
      </c>
      <c r="L2235">
        <f t="shared" ca="1" si="595"/>
        <v>-12.24086550628396</v>
      </c>
      <c r="M2235">
        <f t="shared" ca="1" si="596"/>
        <v>156.28811112567709</v>
      </c>
      <c r="N2235">
        <f t="shared" ca="1" si="597"/>
        <v>13.510601812624545</v>
      </c>
      <c r="O2235">
        <f t="shared" ca="1" si="598"/>
        <v>3.9235887256039308</v>
      </c>
      <c r="P2235">
        <f t="shared" ca="1" si="599"/>
        <v>13.510601812624545</v>
      </c>
      <c r="Q2235">
        <f t="shared" ca="1" si="600"/>
        <v>7.3732218694474634</v>
      </c>
    </row>
    <row r="2236" spans="1:17" x14ac:dyDescent="0.2">
      <c r="A2236">
        <f t="shared" si="587"/>
        <v>2224</v>
      </c>
      <c r="B2236">
        <f t="shared" ca="1" si="588"/>
        <v>19.436934795633316</v>
      </c>
      <c r="C2236">
        <f t="shared" ca="1" si="589"/>
        <v>14.966158727743364</v>
      </c>
      <c r="E2236">
        <f t="shared" ca="1" si="585"/>
        <v>0.20225487329548641</v>
      </c>
      <c r="F2236">
        <f t="shared" ca="1" si="586"/>
        <v>0.45914463432367097</v>
      </c>
      <c r="G2236">
        <f t="shared" ca="1" si="590"/>
        <v>0.33860049238084261</v>
      </c>
      <c r="H2236">
        <f t="shared" ca="1" si="591"/>
        <v>1</v>
      </c>
      <c r="I2236">
        <f t="shared" ca="1" si="592"/>
        <v>10.893543093423222</v>
      </c>
      <c r="J2236">
        <f t="shared" ca="1" si="593"/>
        <v>-5.4418444545909805</v>
      </c>
      <c r="K2236">
        <f t="shared" ca="1" si="594"/>
        <v>7.3092147465821631</v>
      </c>
      <c r="L2236">
        <f t="shared" ca="1" si="595"/>
        <v>-5.4418444545909805</v>
      </c>
      <c r="M2236">
        <f t="shared" ca="1" si="596"/>
        <v>142.25714902000118</v>
      </c>
      <c r="N2236">
        <f t="shared" ca="1" si="597"/>
        <v>51.531893300601034</v>
      </c>
      <c r="O2236">
        <f t="shared" ca="1" si="598"/>
        <v>7.3092147465821631</v>
      </c>
      <c r="P2236">
        <f t="shared" ca="1" si="599"/>
        <v>51.531893300601034</v>
      </c>
      <c r="Q2236">
        <f t="shared" ca="1" si="600"/>
        <v>117.84521495109232</v>
      </c>
    </row>
    <row r="2237" spans="1:17" x14ac:dyDescent="0.2">
      <c r="A2237">
        <f t="shared" si="587"/>
        <v>2225</v>
      </c>
      <c r="B2237">
        <f t="shared" ca="1" si="588"/>
        <v>13.864595369222886</v>
      </c>
      <c r="C2237">
        <f t="shared" ca="1" si="589"/>
        <v>7.9466401492009515</v>
      </c>
      <c r="E2237">
        <f t="shared" ca="1" si="585"/>
        <v>0.83289686267756446</v>
      </c>
      <c r="F2237">
        <f t="shared" ca="1" si="586"/>
        <v>0.14073496196570581</v>
      </c>
      <c r="G2237">
        <f t="shared" ca="1" si="590"/>
        <v>2.6368175356729723E-2</v>
      </c>
      <c r="H2237">
        <f t="shared" ca="1" si="591"/>
        <v>1</v>
      </c>
      <c r="I2237">
        <f t="shared" ca="1" si="592"/>
        <v>184.73688606141994</v>
      </c>
      <c r="J2237">
        <f t="shared" ca="1" si="593"/>
        <v>-6.8689577058105682</v>
      </c>
      <c r="K2237">
        <f t="shared" ca="1" si="594"/>
        <v>2.3439883358312494</v>
      </c>
      <c r="L2237">
        <f t="shared" ca="1" si="595"/>
        <v>-6.8689577058105682</v>
      </c>
      <c r="M2237">
        <f t="shared" ca="1" si="596"/>
        <v>13.365311159750947</v>
      </c>
      <c r="N2237">
        <f t="shared" ca="1" si="597"/>
        <v>1.2300452223523783</v>
      </c>
      <c r="O2237">
        <f t="shared" ca="1" si="598"/>
        <v>2.3439883358312494</v>
      </c>
      <c r="P2237">
        <f t="shared" ca="1" si="599"/>
        <v>1.2300452223523783</v>
      </c>
      <c r="Q2237">
        <f t="shared" ca="1" si="600"/>
        <v>0.71465582635970692</v>
      </c>
    </row>
    <row r="2238" spans="1:17" x14ac:dyDescent="0.2">
      <c r="A2238">
        <f t="shared" si="587"/>
        <v>2226</v>
      </c>
      <c r="B2238">
        <f t="shared" ca="1" si="588"/>
        <v>18.059249272149103</v>
      </c>
      <c r="C2238">
        <f t="shared" ca="1" si="589"/>
        <v>14.081368312825788</v>
      </c>
      <c r="E2238">
        <f t="shared" ca="1" si="585"/>
        <v>0.263597596434614</v>
      </c>
      <c r="F2238">
        <f t="shared" ca="1" si="586"/>
        <v>0.45571827364465045</v>
      </c>
      <c r="G2238">
        <f t="shared" ca="1" si="590"/>
        <v>0.28068412992073555</v>
      </c>
      <c r="H2238">
        <f t="shared" ca="1" si="591"/>
        <v>1</v>
      </c>
      <c r="I2238">
        <f t="shared" ca="1" si="592"/>
        <v>18.503507404917929</v>
      </c>
      <c r="J2238">
        <f t="shared" ca="1" si="593"/>
        <v>-7.0393977568260073</v>
      </c>
      <c r="K2238">
        <f t="shared" ca="1" si="594"/>
        <v>7.8966601154320086</v>
      </c>
      <c r="L2238">
        <f t="shared" ca="1" si="595"/>
        <v>-7.0393977568260073</v>
      </c>
      <c r="M2238">
        <f t="shared" ca="1" si="596"/>
        <v>140.1418870012341</v>
      </c>
      <c r="N2238">
        <f t="shared" ca="1" si="597"/>
        <v>42.398774288115057</v>
      </c>
      <c r="O2238">
        <f t="shared" ca="1" si="598"/>
        <v>7.8966601154320086</v>
      </c>
      <c r="P2238">
        <f t="shared" ca="1" si="599"/>
        <v>42.398774288115057</v>
      </c>
      <c r="Q2238">
        <f t="shared" ca="1" si="600"/>
        <v>80.979016574023831</v>
      </c>
    </row>
    <row r="2239" spans="1:17" x14ac:dyDescent="0.2">
      <c r="A2239">
        <f t="shared" si="587"/>
        <v>2227</v>
      </c>
      <c r="B2239">
        <f t="shared" ca="1" si="588"/>
        <v>26.144516303780506</v>
      </c>
      <c r="C2239">
        <f t="shared" ca="1" si="589"/>
        <v>18.897074421362262</v>
      </c>
      <c r="E2239">
        <f t="shared" ca="1" si="585"/>
        <v>4.6373295855103192E-2</v>
      </c>
      <c r="F2239">
        <f t="shared" ca="1" si="586"/>
        <v>0.23841659410732352</v>
      </c>
      <c r="G2239">
        <f t="shared" ca="1" si="590"/>
        <v>0.71521011003757329</v>
      </c>
      <c r="H2239">
        <f t="shared" ca="1" si="591"/>
        <v>1</v>
      </c>
      <c r="I2239">
        <f t="shared" ca="1" si="592"/>
        <v>0.57267350798221117</v>
      </c>
      <c r="J2239">
        <f t="shared" ca="1" si="593"/>
        <v>-0.647891166760871</v>
      </c>
      <c r="K2239">
        <f t="shared" ca="1" si="594"/>
        <v>3.5398572595682278</v>
      </c>
      <c r="L2239">
        <f t="shared" ca="1" si="595"/>
        <v>-0.647891166760871</v>
      </c>
      <c r="M2239">
        <f t="shared" ca="1" si="596"/>
        <v>38.357300338902824</v>
      </c>
      <c r="N2239">
        <f t="shared" ca="1" si="597"/>
        <v>56.520907292194288</v>
      </c>
      <c r="O2239">
        <f t="shared" ca="1" si="598"/>
        <v>3.5398572595682278</v>
      </c>
      <c r="P2239">
        <f t="shared" ca="1" si="599"/>
        <v>56.520907292194288</v>
      </c>
      <c r="Q2239">
        <f t="shared" ca="1" si="600"/>
        <v>525.7800121417564</v>
      </c>
    </row>
    <row r="2240" spans="1:17" x14ac:dyDescent="0.2">
      <c r="A2240">
        <f t="shared" si="587"/>
        <v>2228</v>
      </c>
      <c r="B2240">
        <f t="shared" ca="1" si="588"/>
        <v>24.283086286093663</v>
      </c>
      <c r="C2240">
        <f t="shared" ca="1" si="589"/>
        <v>17.227119359235822</v>
      </c>
      <c r="E2240">
        <f t="shared" ca="1" si="585"/>
        <v>0.26510526260495793</v>
      </c>
      <c r="F2240">
        <f t="shared" ca="1" si="586"/>
        <v>2.3702624380540913E-2</v>
      </c>
      <c r="G2240">
        <f t="shared" ca="1" si="590"/>
        <v>0.71119211301450114</v>
      </c>
      <c r="H2240">
        <f t="shared" ca="1" si="591"/>
        <v>1</v>
      </c>
      <c r="I2240">
        <f t="shared" ca="1" si="592"/>
        <v>18.715777109462678</v>
      </c>
      <c r="J2240">
        <f t="shared" ca="1" si="593"/>
        <v>-0.36822426100463662</v>
      </c>
      <c r="K2240">
        <f t="shared" ca="1" si="594"/>
        <v>20.122846879173082</v>
      </c>
      <c r="L2240">
        <f t="shared" ca="1" si="595"/>
        <v>-0.36822426100463662</v>
      </c>
      <c r="M2240">
        <f t="shared" ca="1" si="596"/>
        <v>0.37911235882387845</v>
      </c>
      <c r="N2240">
        <f t="shared" ca="1" si="597"/>
        <v>5.5875621417857975</v>
      </c>
      <c r="O2240">
        <f t="shared" ca="1" si="598"/>
        <v>20.122846879173082</v>
      </c>
      <c r="P2240">
        <f t="shared" ca="1" si="599"/>
        <v>5.5875621417857975</v>
      </c>
      <c r="Q2240">
        <f t="shared" ca="1" si="600"/>
        <v>519.88902058967506</v>
      </c>
    </row>
    <row r="2241" spans="1:17" x14ac:dyDescent="0.2">
      <c r="A2241">
        <f t="shared" si="587"/>
        <v>2229</v>
      </c>
      <c r="B2241">
        <f t="shared" ca="1" si="588"/>
        <v>20.04243479322648</v>
      </c>
      <c r="C2241">
        <f t="shared" ca="1" si="589"/>
        <v>13.312499709782085</v>
      </c>
      <c r="E2241">
        <f t="shared" ca="1" si="585"/>
        <v>0.18488814655200458</v>
      </c>
      <c r="F2241">
        <f t="shared" ca="1" si="586"/>
        <v>0.71977174314043368</v>
      </c>
      <c r="G2241">
        <f t="shared" ca="1" si="590"/>
        <v>9.5340110307561732E-2</v>
      </c>
      <c r="H2241">
        <f t="shared" ca="1" si="591"/>
        <v>1</v>
      </c>
      <c r="I2241">
        <f t="shared" ca="1" si="592"/>
        <v>9.1030997996464809</v>
      </c>
      <c r="J2241">
        <f t="shared" ca="1" si="593"/>
        <v>-7.798327642842783</v>
      </c>
      <c r="K2241">
        <f t="shared" ca="1" si="594"/>
        <v>1.8813468069356318</v>
      </c>
      <c r="L2241">
        <f t="shared" ca="1" si="595"/>
        <v>-7.798327642842783</v>
      </c>
      <c r="M2241">
        <f t="shared" ca="1" si="596"/>
        <v>349.59455522836271</v>
      </c>
      <c r="N2241">
        <f t="shared" ca="1" si="597"/>
        <v>22.74623089511498</v>
      </c>
      <c r="O2241">
        <f t="shared" ca="1" si="598"/>
        <v>1.8813468069356318</v>
      </c>
      <c r="P2241">
        <f t="shared" ca="1" si="599"/>
        <v>22.74623089511498</v>
      </c>
      <c r="Q2241">
        <f t="shared" ca="1" si="600"/>
        <v>9.343037294310399</v>
      </c>
    </row>
    <row r="2242" spans="1:17" x14ac:dyDescent="0.2">
      <c r="A2242">
        <f t="shared" si="587"/>
        <v>2230</v>
      </c>
      <c r="B2242">
        <f t="shared" ca="1" si="588"/>
        <v>13.604214409118375</v>
      </c>
      <c r="C2242">
        <f t="shared" ca="1" si="589"/>
        <v>9.8784578054491377</v>
      </c>
      <c r="E2242">
        <f t="shared" ca="1" si="585"/>
        <v>0.6778180574999001</v>
      </c>
      <c r="F2242">
        <f t="shared" ca="1" si="586"/>
        <v>0.19098741022304702</v>
      </c>
      <c r="G2242">
        <f t="shared" ca="1" si="590"/>
        <v>0.13119453227705288</v>
      </c>
      <c r="H2242">
        <f t="shared" ca="1" si="591"/>
        <v>1</v>
      </c>
      <c r="I2242">
        <f t="shared" ca="1" si="592"/>
        <v>122.34815806912337</v>
      </c>
      <c r="J2242">
        <f t="shared" ca="1" si="593"/>
        <v>-7.5860463226932877</v>
      </c>
      <c r="K2242">
        <f t="shared" ca="1" si="594"/>
        <v>9.4910226949010035</v>
      </c>
      <c r="L2242">
        <f t="shared" ca="1" si="595"/>
        <v>-7.5860463226932877</v>
      </c>
      <c r="M2242">
        <f t="shared" ca="1" si="596"/>
        <v>24.614133594829109</v>
      </c>
      <c r="N2242">
        <f t="shared" ca="1" si="597"/>
        <v>8.3053793835791847</v>
      </c>
      <c r="O2242">
        <f t="shared" ca="1" si="598"/>
        <v>9.4910226949010035</v>
      </c>
      <c r="P2242">
        <f t="shared" ca="1" si="599"/>
        <v>8.3053793835791847</v>
      </c>
      <c r="Q2242">
        <f t="shared" ca="1" si="600"/>
        <v>17.691646513737798</v>
      </c>
    </row>
    <row r="2243" spans="1:17" x14ac:dyDescent="0.2">
      <c r="A2243">
        <f t="shared" si="587"/>
        <v>2231</v>
      </c>
      <c r="B2243">
        <f t="shared" ca="1" si="588"/>
        <v>18.586680314455119</v>
      </c>
      <c r="C2243">
        <f t="shared" ca="1" si="589"/>
        <v>14.687263297642243</v>
      </c>
      <c r="E2243">
        <f t="shared" ca="1" si="585"/>
        <v>0.2720412343217733</v>
      </c>
      <c r="F2243">
        <f t="shared" ca="1" si="586"/>
        <v>0.35601705362519825</v>
      </c>
      <c r="G2243">
        <f t="shared" ca="1" si="590"/>
        <v>0.37194171205302845</v>
      </c>
      <c r="H2243">
        <f t="shared" ca="1" si="591"/>
        <v>1</v>
      </c>
      <c r="I2243">
        <f t="shared" ca="1" si="592"/>
        <v>19.707913153520909</v>
      </c>
      <c r="J2243">
        <f t="shared" ca="1" si="593"/>
        <v>-5.6754872762770745</v>
      </c>
      <c r="K2243">
        <f t="shared" ca="1" si="594"/>
        <v>10.799254206700592</v>
      </c>
      <c r="L2243">
        <f t="shared" ca="1" si="595"/>
        <v>-5.6754872762770745</v>
      </c>
      <c r="M2243">
        <f t="shared" ca="1" si="596"/>
        <v>85.529646540083519</v>
      </c>
      <c r="N2243">
        <f t="shared" ca="1" si="597"/>
        <v>43.891930985017247</v>
      </c>
      <c r="O2243">
        <f t="shared" ca="1" si="598"/>
        <v>10.799254206700592</v>
      </c>
      <c r="P2243">
        <f t="shared" ca="1" si="599"/>
        <v>43.891930985017247</v>
      </c>
      <c r="Q2243">
        <f t="shared" ca="1" si="600"/>
        <v>142.19572958726749</v>
      </c>
    </row>
    <row r="2244" spans="1:17" x14ac:dyDescent="0.2">
      <c r="A2244">
        <f t="shared" si="587"/>
        <v>2232</v>
      </c>
      <c r="B2244">
        <f t="shared" ca="1" si="588"/>
        <v>14.429177266317618</v>
      </c>
      <c r="C2244">
        <f t="shared" ca="1" si="589"/>
        <v>11.166734529972402</v>
      </c>
      <c r="E2244">
        <f t="shared" ca="1" si="585"/>
        <v>0.59052292677944729</v>
      </c>
      <c r="F2244">
        <f t="shared" ca="1" si="586"/>
        <v>0.19188755310897235</v>
      </c>
      <c r="G2244">
        <f t="shared" ca="1" si="590"/>
        <v>0.21758952011158036</v>
      </c>
      <c r="H2244">
        <f t="shared" ca="1" si="591"/>
        <v>1</v>
      </c>
      <c r="I2244">
        <f t="shared" ca="1" si="592"/>
        <v>92.863424193991392</v>
      </c>
      <c r="J2244">
        <f t="shared" ca="1" si="593"/>
        <v>-6.6402003692031801</v>
      </c>
      <c r="K2244">
        <f t="shared" ca="1" si="594"/>
        <v>13.713833731136694</v>
      </c>
      <c r="L2244">
        <f t="shared" ca="1" si="595"/>
        <v>-6.6402003692031801</v>
      </c>
      <c r="M2244">
        <f t="shared" ca="1" si="596"/>
        <v>24.846698134142731</v>
      </c>
      <c r="N2244">
        <f t="shared" ca="1" si="597"/>
        <v>13.839607691158161</v>
      </c>
      <c r="O2244">
        <f t="shared" ca="1" si="598"/>
        <v>13.713833731136694</v>
      </c>
      <c r="P2244">
        <f t="shared" ca="1" si="599"/>
        <v>13.839607691158161</v>
      </c>
      <c r="Q2244">
        <f t="shared" ca="1" si="600"/>
        <v>48.664552148499702</v>
      </c>
    </row>
    <row r="2245" spans="1:17" x14ac:dyDescent="0.2">
      <c r="A2245">
        <f t="shared" si="587"/>
        <v>2233</v>
      </c>
      <c r="B2245">
        <f t="shared" ca="1" si="588"/>
        <v>15.251079128821809</v>
      </c>
      <c r="C2245">
        <f t="shared" ca="1" si="589"/>
        <v>9.690156400791011</v>
      </c>
      <c r="E2245">
        <f t="shared" ca="1" si="585"/>
        <v>0.76881152933252117</v>
      </c>
      <c r="F2245">
        <f t="shared" ca="1" si="586"/>
        <v>3.2609897378625949E-2</v>
      </c>
      <c r="G2245">
        <f t="shared" ca="1" si="590"/>
        <v>0.19857857328885287</v>
      </c>
      <c r="H2245">
        <f t="shared" ca="1" si="591"/>
        <v>1</v>
      </c>
      <c r="I2245">
        <f t="shared" ca="1" si="592"/>
        <v>157.40225194109667</v>
      </c>
      <c r="J2245">
        <f t="shared" ca="1" si="593"/>
        <v>-1.4691526933972261</v>
      </c>
      <c r="K2245">
        <f t="shared" ca="1" si="594"/>
        <v>16.294326542612819</v>
      </c>
      <c r="L2245">
        <f t="shared" ca="1" si="595"/>
        <v>-1.4691526933972261</v>
      </c>
      <c r="M2245">
        <f t="shared" ca="1" si="596"/>
        <v>0.71758596867363922</v>
      </c>
      <c r="N2245">
        <f t="shared" ca="1" si="597"/>
        <v>2.1464502078523724</v>
      </c>
      <c r="O2245">
        <f t="shared" ca="1" si="598"/>
        <v>16.294326542612819</v>
      </c>
      <c r="P2245">
        <f t="shared" ca="1" si="599"/>
        <v>2.1464502078523724</v>
      </c>
      <c r="Q2245">
        <f t="shared" ca="1" si="600"/>
        <v>40.532328569677922</v>
      </c>
    </row>
    <row r="2246" spans="1:17" x14ac:dyDescent="0.2">
      <c r="A2246">
        <f t="shared" si="587"/>
        <v>2234</v>
      </c>
      <c r="B2246">
        <f t="shared" ca="1" si="588"/>
        <v>15.202087948617269</v>
      </c>
      <c r="C2246">
        <f t="shared" ca="1" si="589"/>
        <v>7.2349101934289948</v>
      </c>
      <c r="E2246">
        <f t="shared" ca="1" si="585"/>
        <v>0.92624322285091421</v>
      </c>
      <c r="F2246">
        <f t="shared" ca="1" si="586"/>
        <v>4.8974818311242396E-2</v>
      </c>
      <c r="G2246">
        <f t="shared" ca="1" si="590"/>
        <v>2.4781958837843399E-2</v>
      </c>
      <c r="H2246">
        <f t="shared" ca="1" si="591"/>
        <v>1</v>
      </c>
      <c r="I2246">
        <f t="shared" ca="1" si="592"/>
        <v>228.46582904771125</v>
      </c>
      <c r="J2246">
        <f t="shared" ca="1" si="593"/>
        <v>-2.6582479820969871</v>
      </c>
      <c r="K2246">
        <f t="shared" ca="1" si="594"/>
        <v>2.4498800233899107</v>
      </c>
      <c r="L2246">
        <f t="shared" ca="1" si="595"/>
        <v>-2.6582479820969871</v>
      </c>
      <c r="M2246">
        <f t="shared" ca="1" si="596"/>
        <v>1.6185299527522388</v>
      </c>
      <c r="N2246">
        <f t="shared" ca="1" si="597"/>
        <v>0.40229762156073318</v>
      </c>
      <c r="O2246">
        <f t="shared" ca="1" si="598"/>
        <v>2.4498800233899107</v>
      </c>
      <c r="P2246">
        <f t="shared" ca="1" si="599"/>
        <v>0.40229762156073318</v>
      </c>
      <c r="Q2246">
        <f t="shared" ca="1" si="600"/>
        <v>0.63125967132358807</v>
      </c>
    </row>
    <row r="2247" spans="1:17" x14ac:dyDescent="0.2">
      <c r="A2247">
        <f t="shared" si="587"/>
        <v>2235</v>
      </c>
      <c r="B2247">
        <f t="shared" ca="1" si="588"/>
        <v>16.165699614756896</v>
      </c>
      <c r="C2247">
        <f t="shared" ca="1" si="589"/>
        <v>6.5806680746299735</v>
      </c>
      <c r="E2247">
        <f t="shared" ca="1" si="585"/>
        <v>0.99121913529763817</v>
      </c>
      <c r="F2247">
        <f t="shared" ca="1" si="586"/>
        <v>6.7611025165990931E-3</v>
      </c>
      <c r="G2247">
        <f t="shared" ca="1" si="590"/>
        <v>2.0197621857627416E-3</v>
      </c>
      <c r="H2247">
        <f t="shared" ca="1" si="591"/>
        <v>1</v>
      </c>
      <c r="I2247">
        <f t="shared" ca="1" si="592"/>
        <v>261.64384414418663</v>
      </c>
      <c r="J2247">
        <f t="shared" ca="1" si="593"/>
        <v>-0.39272162354349549</v>
      </c>
      <c r="K2247">
        <f t="shared" ca="1" si="594"/>
        <v>0.21367516905334494</v>
      </c>
      <c r="L2247">
        <f t="shared" ca="1" si="595"/>
        <v>-0.39272162354349549</v>
      </c>
      <c r="M2247">
        <f t="shared" ca="1" si="596"/>
        <v>3.0846799885526754E-2</v>
      </c>
      <c r="N2247">
        <f t="shared" ca="1" si="597"/>
        <v>4.5264398987592642E-3</v>
      </c>
      <c r="O2247">
        <f t="shared" ca="1" si="598"/>
        <v>0.21367516905334494</v>
      </c>
      <c r="P2247">
        <f t="shared" ca="1" si="599"/>
        <v>4.5264398987592642E-3</v>
      </c>
      <c r="Q2247">
        <f t="shared" ca="1" si="600"/>
        <v>4.193119661835853E-3</v>
      </c>
    </row>
    <row r="2248" spans="1:17" x14ac:dyDescent="0.2">
      <c r="A2248">
        <f t="shared" si="587"/>
        <v>2236</v>
      </c>
      <c r="B2248">
        <f t="shared" ca="1" si="588"/>
        <v>23.165130027717133</v>
      </c>
      <c r="C2248">
        <f t="shared" ca="1" si="589"/>
        <v>17.357531635761266</v>
      </c>
      <c r="E2248">
        <f t="shared" ca="1" si="585"/>
        <v>0.11176212948675945</v>
      </c>
      <c r="F2248">
        <f t="shared" ca="1" si="586"/>
        <v>0.31609046957070008</v>
      </c>
      <c r="G2248">
        <f t="shared" ca="1" si="590"/>
        <v>0.57214740094254046</v>
      </c>
      <c r="H2248">
        <f t="shared" ca="1" si="591"/>
        <v>1</v>
      </c>
      <c r="I2248">
        <f t="shared" ca="1" si="592"/>
        <v>3.3262930063286649</v>
      </c>
      <c r="J2248">
        <f t="shared" ca="1" si="593"/>
        <v>-2.0701589177959034</v>
      </c>
      <c r="K2248">
        <f t="shared" ca="1" si="594"/>
        <v>6.8247498765586707</v>
      </c>
      <c r="L2248">
        <f t="shared" ca="1" si="595"/>
        <v>-2.0701589177959034</v>
      </c>
      <c r="M2248">
        <f t="shared" ca="1" si="596"/>
        <v>67.421417206571647</v>
      </c>
      <c r="N2248">
        <f t="shared" ca="1" si="597"/>
        <v>59.945740764875474</v>
      </c>
      <c r="O2248">
        <f t="shared" ca="1" si="598"/>
        <v>6.8247498765586707</v>
      </c>
      <c r="P2248">
        <f t="shared" ca="1" si="599"/>
        <v>59.945740764875474</v>
      </c>
      <c r="Q2248">
        <f t="shared" ca="1" si="600"/>
        <v>336.47487554086518</v>
      </c>
    </row>
    <row r="2249" spans="1:17" x14ac:dyDescent="0.2">
      <c r="A2249">
        <f t="shared" si="587"/>
        <v>2237</v>
      </c>
      <c r="B2249">
        <f t="shared" ca="1" si="588"/>
        <v>16.074303147309866</v>
      </c>
      <c r="C2249">
        <f t="shared" ca="1" si="589"/>
        <v>6.8142483655281074</v>
      </c>
      <c r="E2249">
        <f t="shared" ca="1" si="585"/>
        <v>0.97714456216955248</v>
      </c>
      <c r="F2249">
        <f t="shared" ca="1" si="586"/>
        <v>3.3782675850268832E-3</v>
      </c>
      <c r="G2249">
        <f t="shared" ca="1" si="590"/>
        <v>1.9477170245420641E-2</v>
      </c>
      <c r="H2249">
        <f t="shared" ca="1" si="591"/>
        <v>1</v>
      </c>
      <c r="I2249">
        <f t="shared" ca="1" si="592"/>
        <v>254.26630121903531</v>
      </c>
      <c r="J2249">
        <f t="shared" ca="1" si="593"/>
        <v>-0.19344186989539339</v>
      </c>
      <c r="K2249">
        <f t="shared" ca="1" si="594"/>
        <v>2.0312754592257396</v>
      </c>
      <c r="L2249">
        <f t="shared" ca="1" si="595"/>
        <v>-0.19344186989539339</v>
      </c>
      <c r="M2249">
        <f t="shared" ca="1" si="596"/>
        <v>7.7012844779540644E-3</v>
      </c>
      <c r="N2249">
        <f t="shared" ca="1" si="597"/>
        <v>2.1810162763031507E-2</v>
      </c>
      <c r="O2249">
        <f t="shared" ca="1" si="598"/>
        <v>2.0312754592257396</v>
      </c>
      <c r="P2249">
        <f t="shared" ca="1" si="599"/>
        <v>2.1810162763031507E-2</v>
      </c>
      <c r="Q2249">
        <f t="shared" ca="1" si="600"/>
        <v>0.38993166391586453</v>
      </c>
    </row>
    <row r="2250" spans="1:17" x14ac:dyDescent="0.2">
      <c r="A2250">
        <f t="shared" si="587"/>
        <v>2238</v>
      </c>
      <c r="B2250">
        <f t="shared" ca="1" si="588"/>
        <v>27.939588848237779</v>
      </c>
      <c r="C2250">
        <f t="shared" ca="1" si="589"/>
        <v>19.512361986628466</v>
      </c>
      <c r="E2250">
        <f t="shared" ca="1" si="585"/>
        <v>7.7939397536171073E-2</v>
      </c>
      <c r="F2250">
        <f t="shared" ca="1" si="586"/>
        <v>9.0664129534317614E-2</v>
      </c>
      <c r="G2250">
        <f t="shared" ca="1" si="590"/>
        <v>0.83139647292951135</v>
      </c>
      <c r="H2250">
        <f t="shared" ca="1" si="591"/>
        <v>1</v>
      </c>
      <c r="I2250">
        <f t="shared" ca="1" si="592"/>
        <v>1.6176525819946388</v>
      </c>
      <c r="J2250">
        <f t="shared" ca="1" si="593"/>
        <v>-0.41408562735510085</v>
      </c>
      <c r="K2250">
        <f t="shared" ca="1" si="594"/>
        <v>6.9159104934815323</v>
      </c>
      <c r="L2250">
        <f t="shared" ca="1" si="595"/>
        <v>-0.41408562735510085</v>
      </c>
      <c r="M2250">
        <f t="shared" ca="1" si="596"/>
        <v>5.5468454624686352</v>
      </c>
      <c r="N2250">
        <f t="shared" ca="1" si="597"/>
        <v>24.985191022997864</v>
      </c>
      <c r="O2250">
        <f t="shared" ca="1" si="598"/>
        <v>6.9159104934815323</v>
      </c>
      <c r="P2250">
        <f t="shared" ca="1" si="599"/>
        <v>24.985191022997864</v>
      </c>
      <c r="Q2250">
        <f t="shared" ca="1" si="600"/>
        <v>710.48209518586111</v>
      </c>
    </row>
    <row r="2251" spans="1:17" x14ac:dyDescent="0.2">
      <c r="A2251">
        <f t="shared" si="587"/>
        <v>2239</v>
      </c>
      <c r="B2251">
        <f t="shared" ca="1" si="588"/>
        <v>14.373122389726957</v>
      </c>
      <c r="C2251">
        <f t="shared" ca="1" si="589"/>
        <v>9.223968433520529</v>
      </c>
      <c r="E2251">
        <f t="shared" ca="1" si="585"/>
        <v>0.77185810300885915</v>
      </c>
      <c r="F2251">
        <f t="shared" ca="1" si="586"/>
        <v>9.0018596161099224E-2</v>
      </c>
      <c r="G2251">
        <f t="shared" ca="1" si="590"/>
        <v>0.13812330083004162</v>
      </c>
      <c r="H2251">
        <f t="shared" ca="1" si="591"/>
        <v>1</v>
      </c>
      <c r="I2251">
        <f t="shared" ca="1" si="592"/>
        <v>158.65220117334974</v>
      </c>
      <c r="J2251">
        <f t="shared" ca="1" si="593"/>
        <v>-4.0716207560898008</v>
      </c>
      <c r="K2251">
        <f t="shared" ca="1" si="594"/>
        <v>11.378592856909689</v>
      </c>
      <c r="L2251">
        <f t="shared" ca="1" si="595"/>
        <v>-4.0716207560898008</v>
      </c>
      <c r="M2251">
        <f t="shared" ca="1" si="596"/>
        <v>5.4681389974692074</v>
      </c>
      <c r="N2251">
        <f t="shared" ca="1" si="597"/>
        <v>4.1213375352109685</v>
      </c>
      <c r="O2251">
        <f t="shared" ca="1" si="598"/>
        <v>11.378592856909689</v>
      </c>
      <c r="P2251">
        <f t="shared" ca="1" si="599"/>
        <v>4.1213375352109685</v>
      </c>
      <c r="Q2251">
        <f t="shared" ca="1" si="600"/>
        <v>19.60968778718976</v>
      </c>
    </row>
    <row r="2252" spans="1:17" x14ac:dyDescent="0.2">
      <c r="A2252">
        <f t="shared" si="587"/>
        <v>2240</v>
      </c>
      <c r="B2252">
        <f t="shared" ca="1" si="588"/>
        <v>21.818834121110111</v>
      </c>
      <c r="C2252">
        <f t="shared" ca="1" si="589"/>
        <v>15.868202569772144</v>
      </c>
      <c r="E2252">
        <f t="shared" ca="1" si="585"/>
        <v>0.34675324796452445</v>
      </c>
      <c r="F2252">
        <f t="shared" ca="1" si="586"/>
        <v>4.385785255737381E-2</v>
      </c>
      <c r="G2252">
        <f t="shared" ca="1" si="590"/>
        <v>0.60938889947810171</v>
      </c>
      <c r="H2252">
        <f t="shared" ca="1" si="591"/>
        <v>1</v>
      </c>
      <c r="I2252">
        <f t="shared" ca="1" si="592"/>
        <v>32.019330127562078</v>
      </c>
      <c r="J2252">
        <f t="shared" ca="1" si="593"/>
        <v>-0.8911801754288895</v>
      </c>
      <c r="K2252">
        <f t="shared" ca="1" si="594"/>
        <v>22.552735080307389</v>
      </c>
      <c r="L2252">
        <f t="shared" ca="1" si="595"/>
        <v>-0.8911801754288895</v>
      </c>
      <c r="M2252">
        <f t="shared" ca="1" si="596"/>
        <v>1.2979853786412408</v>
      </c>
      <c r="N2252">
        <f t="shared" ca="1" si="597"/>
        <v>8.8589224981339907</v>
      </c>
      <c r="O2252">
        <f t="shared" ca="1" si="598"/>
        <v>22.552735080307389</v>
      </c>
      <c r="P2252">
        <f t="shared" ca="1" si="599"/>
        <v>8.8589224981339907</v>
      </c>
      <c r="Q2252">
        <f t="shared" ca="1" si="600"/>
        <v>381.70325209229054</v>
      </c>
    </row>
    <row r="2253" spans="1:17" x14ac:dyDescent="0.2">
      <c r="A2253">
        <f t="shared" si="587"/>
        <v>2241</v>
      </c>
      <c r="B2253">
        <f t="shared" ca="1" si="588"/>
        <v>15.766566436440645</v>
      </c>
      <c r="C2253">
        <f t="shared" ca="1" si="589"/>
        <v>6.8670098593411781</v>
      </c>
      <c r="E2253">
        <f t="shared" ca="1" si="585"/>
        <v>0.96425551074281302</v>
      </c>
      <c r="F2253">
        <f t="shared" ca="1" si="586"/>
        <v>2.2254554269149438E-2</v>
      </c>
      <c r="G2253">
        <f t="shared" ca="1" si="590"/>
        <v>1.3489934988037546E-2</v>
      </c>
      <c r="H2253">
        <f t="shared" ca="1" si="591"/>
        <v>1</v>
      </c>
      <c r="I2253">
        <f t="shared" ca="1" si="592"/>
        <v>247.60272814643631</v>
      </c>
      <c r="J2253">
        <f t="shared" ca="1" si="593"/>
        <v>-1.2575018883587272</v>
      </c>
      <c r="K2253">
        <f t="shared" ca="1" si="594"/>
        <v>1.38830896466105</v>
      </c>
      <c r="L2253">
        <f t="shared" ca="1" si="595"/>
        <v>-1.2575018883587272</v>
      </c>
      <c r="M2253">
        <f t="shared" ca="1" si="596"/>
        <v>0.33420494732285555</v>
      </c>
      <c r="N2253">
        <f t="shared" ca="1" si="597"/>
        <v>9.9510236221654086E-2</v>
      </c>
      <c r="O2253">
        <f t="shared" ca="1" si="598"/>
        <v>1.38830896466105</v>
      </c>
      <c r="P2253">
        <f t="shared" ca="1" si="599"/>
        <v>9.9510236221654086E-2</v>
      </c>
      <c r="Q2253">
        <f t="shared" ca="1" si="600"/>
        <v>0.18704947588949672</v>
      </c>
    </row>
    <row r="2254" spans="1:17" x14ac:dyDescent="0.2">
      <c r="A2254">
        <f t="shared" si="587"/>
        <v>2242</v>
      </c>
      <c r="B2254">
        <f t="shared" ca="1" si="588"/>
        <v>20.350083912788705</v>
      </c>
      <c r="C2254">
        <f t="shared" ca="1" si="589"/>
        <v>14.850884000762727</v>
      </c>
      <c r="E2254">
        <f t="shared" ref="E2254:E2317" ca="1" si="601">RAND()</f>
        <v>0.4208408258496964</v>
      </c>
      <c r="F2254">
        <f t="shared" ref="F2254:F2317" ca="1" si="602">RAND()*(1-E2254)</f>
        <v>3.2724147609105823E-2</v>
      </c>
      <c r="G2254">
        <f t="shared" ca="1" si="590"/>
        <v>0.5464350265411978</v>
      </c>
      <c r="H2254">
        <f t="shared" ca="1" si="591"/>
        <v>1</v>
      </c>
      <c r="I2254">
        <f t="shared" ca="1" si="592"/>
        <v>47.163594286903859</v>
      </c>
      <c r="J2254">
        <f t="shared" ca="1" si="593"/>
        <v>-0.80701911807554683</v>
      </c>
      <c r="K2254">
        <f t="shared" ca="1" si="594"/>
        <v>24.543728368567269</v>
      </c>
      <c r="L2254">
        <f t="shared" ca="1" si="595"/>
        <v>-0.80701911807554683</v>
      </c>
      <c r="M2254">
        <f t="shared" ca="1" si="596"/>
        <v>0.72262296583387031</v>
      </c>
      <c r="N2254">
        <f t="shared" ca="1" si="597"/>
        <v>5.9271493836841298</v>
      </c>
      <c r="O2254">
        <f t="shared" ca="1" si="598"/>
        <v>24.543728368567269</v>
      </c>
      <c r="P2254">
        <f t="shared" ca="1" si="599"/>
        <v>5.9271493836841298</v>
      </c>
      <c r="Q2254">
        <f t="shared" ca="1" si="600"/>
        <v>306.91198073645216</v>
      </c>
    </row>
    <row r="2255" spans="1:17" x14ac:dyDescent="0.2">
      <c r="A2255">
        <f t="shared" si="587"/>
        <v>2243</v>
      </c>
      <c r="B2255">
        <f t="shared" ca="1" si="588"/>
        <v>22.283741190899914</v>
      </c>
      <c r="C2255">
        <f t="shared" ca="1" si="589"/>
        <v>16.230994575688342</v>
      </c>
      <c r="E2255">
        <f t="shared" ca="1" si="601"/>
        <v>6.5261700921571686E-2</v>
      </c>
      <c r="F2255">
        <f t="shared" ca="1" si="602"/>
        <v>0.5637668446329559</v>
      </c>
      <c r="G2255">
        <f t="shared" ca="1" si="590"/>
        <v>0.37097145444547241</v>
      </c>
      <c r="H2255">
        <f t="shared" ca="1" si="591"/>
        <v>1</v>
      </c>
      <c r="I2255">
        <f t="shared" ca="1" si="592"/>
        <v>1.1341955623911473</v>
      </c>
      <c r="J2255">
        <f t="shared" ca="1" si="593"/>
        <v>-2.1560336557505404</v>
      </c>
      <c r="K2255">
        <f t="shared" ca="1" si="594"/>
        <v>2.5839435593179978</v>
      </c>
      <c r="L2255">
        <f t="shared" ca="1" si="595"/>
        <v>-2.1560336557505404</v>
      </c>
      <c r="M2255">
        <f t="shared" ca="1" si="596"/>
        <v>214.47374558647314</v>
      </c>
      <c r="N2255">
        <f t="shared" ca="1" si="597"/>
        <v>69.323267421290652</v>
      </c>
      <c r="O2255">
        <f t="shared" ca="1" si="598"/>
        <v>2.5839435593179978</v>
      </c>
      <c r="P2255">
        <f t="shared" ca="1" si="599"/>
        <v>69.323267421290652</v>
      </c>
      <c r="Q2255">
        <f t="shared" ca="1" si="600"/>
        <v>141.45482566442894</v>
      </c>
    </row>
    <row r="2256" spans="1:17" x14ac:dyDescent="0.2">
      <c r="A2256">
        <f t="shared" si="587"/>
        <v>2244</v>
      </c>
      <c r="B2256">
        <f t="shared" ca="1" si="588"/>
        <v>16.562713843363824</v>
      </c>
      <c r="C2256">
        <f t="shared" ca="1" si="589"/>
        <v>11.986147072263012</v>
      </c>
      <c r="E2256">
        <f t="shared" ca="1" si="601"/>
        <v>0.34559811906466498</v>
      </c>
      <c r="F2256">
        <f t="shared" ca="1" si="602"/>
        <v>0.57556556749242604</v>
      </c>
      <c r="G2256">
        <f t="shared" ca="1" si="590"/>
        <v>7.8836313442908978E-2</v>
      </c>
      <c r="H2256">
        <f t="shared" ca="1" si="591"/>
        <v>1</v>
      </c>
      <c r="I2256">
        <f t="shared" ca="1" si="592"/>
        <v>31.806355351645447</v>
      </c>
      <c r="J2256">
        <f t="shared" ca="1" si="593"/>
        <v>-11.65638252289286</v>
      </c>
      <c r="K2256">
        <f t="shared" ca="1" si="594"/>
        <v>2.9079157483084566</v>
      </c>
      <c r="L2256">
        <f t="shared" ca="1" si="595"/>
        <v>-11.65638252289286</v>
      </c>
      <c r="M2256">
        <f t="shared" ca="1" si="596"/>
        <v>223.54485753144638</v>
      </c>
      <c r="N2256">
        <f t="shared" ca="1" si="597"/>
        <v>15.040425146828071</v>
      </c>
      <c r="O2256">
        <f t="shared" ca="1" si="598"/>
        <v>2.9079157483084566</v>
      </c>
      <c r="P2256">
        <f t="shared" ca="1" si="599"/>
        <v>15.040425146828071</v>
      </c>
      <c r="Q2256">
        <f t="shared" ca="1" si="600"/>
        <v>6.3883602295764739</v>
      </c>
    </row>
    <row r="2257" spans="1:17" x14ac:dyDescent="0.2">
      <c r="A2257">
        <f t="shared" si="587"/>
        <v>2245</v>
      </c>
      <c r="B2257">
        <f t="shared" ca="1" si="588"/>
        <v>23.534094647423348</v>
      </c>
      <c r="C2257">
        <f t="shared" ca="1" si="589"/>
        <v>16.876667606138916</v>
      </c>
      <c r="E2257">
        <f t="shared" ca="1" si="601"/>
        <v>1.2942848181768718E-2</v>
      </c>
      <c r="F2257">
        <f t="shared" ca="1" si="602"/>
        <v>0.58154729261338844</v>
      </c>
      <c r="G2257">
        <f t="shared" ca="1" si="590"/>
        <v>0.40550985920484284</v>
      </c>
      <c r="H2257">
        <f t="shared" ca="1" si="591"/>
        <v>1</v>
      </c>
      <c r="I2257">
        <f t="shared" ca="1" si="592"/>
        <v>4.4609862064696373E-2</v>
      </c>
      <c r="J2257">
        <f t="shared" ca="1" si="593"/>
        <v>-0.44107506948248371</v>
      </c>
      <c r="K2257">
        <f t="shared" ca="1" si="594"/>
        <v>0.56016428615694724</v>
      </c>
      <c r="L2257">
        <f t="shared" ca="1" si="595"/>
        <v>-0.44107506948248371</v>
      </c>
      <c r="M2257">
        <f t="shared" ca="1" si="596"/>
        <v>228.21550669281518</v>
      </c>
      <c r="N2257">
        <f t="shared" ca="1" si="597"/>
        <v>78.167362093614898</v>
      </c>
      <c r="O2257">
        <f t="shared" ca="1" si="598"/>
        <v>0.56016428615694724</v>
      </c>
      <c r="P2257">
        <f t="shared" ca="1" si="599"/>
        <v>78.167362093614898</v>
      </c>
      <c r="Q2257">
        <f t="shared" ca="1" si="600"/>
        <v>169.02059169842173</v>
      </c>
    </row>
    <row r="2258" spans="1:17" x14ac:dyDescent="0.2">
      <c r="A2258">
        <f t="shared" si="587"/>
        <v>2246</v>
      </c>
      <c r="B2258">
        <f t="shared" ca="1" si="588"/>
        <v>12.98858322634204</v>
      </c>
      <c r="C2258">
        <f t="shared" ca="1" si="589"/>
        <v>9.3536308156228607</v>
      </c>
      <c r="E2258">
        <f t="shared" ca="1" si="601"/>
        <v>0.65359730053404186</v>
      </c>
      <c r="F2258">
        <f t="shared" ca="1" si="602"/>
        <v>0.31154671269847978</v>
      </c>
      <c r="G2258">
        <f t="shared" ca="1" si="590"/>
        <v>3.4855986767478364E-2</v>
      </c>
      <c r="H2258">
        <f t="shared" ca="1" si="591"/>
        <v>1</v>
      </c>
      <c r="I2258">
        <f t="shared" ca="1" si="592"/>
        <v>113.76054554597246</v>
      </c>
      <c r="J2258">
        <f t="shared" ca="1" si="593"/>
        <v>-11.932488898024891</v>
      </c>
      <c r="K2258">
        <f t="shared" ca="1" si="594"/>
        <v>2.4314860018292226</v>
      </c>
      <c r="L2258">
        <f t="shared" ca="1" si="595"/>
        <v>-11.932488898024891</v>
      </c>
      <c r="M2258">
        <f t="shared" ca="1" si="596"/>
        <v>65.497001809590998</v>
      </c>
      <c r="N2258">
        <f t="shared" ca="1" si="597"/>
        <v>3.599478264051601</v>
      </c>
      <c r="O2258">
        <f t="shared" ca="1" si="598"/>
        <v>2.4314860018292226</v>
      </c>
      <c r="P2258">
        <f t="shared" ca="1" si="599"/>
        <v>3.599478264051601</v>
      </c>
      <c r="Q2258">
        <f t="shared" ca="1" si="600"/>
        <v>1.2487961363384579</v>
      </c>
    </row>
    <row r="2259" spans="1:17" x14ac:dyDescent="0.2">
      <c r="A2259">
        <f t="shared" si="587"/>
        <v>2247</v>
      </c>
      <c r="B2259">
        <f t="shared" ca="1" si="588"/>
        <v>18.914456603684041</v>
      </c>
      <c r="C2259">
        <f t="shared" ca="1" si="589"/>
        <v>13.898625825919137</v>
      </c>
      <c r="E2259">
        <f t="shared" ca="1" si="601"/>
        <v>0.48136872807011299</v>
      </c>
      <c r="F2259">
        <f t="shared" ca="1" si="602"/>
        <v>4.0146096505570696E-2</v>
      </c>
      <c r="G2259">
        <f t="shared" ca="1" si="590"/>
        <v>0.47848517542431629</v>
      </c>
      <c r="H2259">
        <f t="shared" ca="1" si="591"/>
        <v>1</v>
      </c>
      <c r="I2259">
        <f t="shared" ca="1" si="592"/>
        <v>61.705931484490172</v>
      </c>
      <c r="J2259">
        <f t="shared" ca="1" si="593"/>
        <v>-1.1324494191353813</v>
      </c>
      <c r="K2259">
        <f t="shared" ca="1" si="594"/>
        <v>24.582752107381442</v>
      </c>
      <c r="L2259">
        <f t="shared" ca="1" si="595"/>
        <v>-1.1324494191353813</v>
      </c>
      <c r="M2259">
        <f t="shared" ca="1" si="596"/>
        <v>1.0875812768154252</v>
      </c>
      <c r="N2259">
        <f t="shared" ca="1" si="597"/>
        <v>6.3672340078002421</v>
      </c>
      <c r="O2259">
        <f t="shared" ca="1" si="598"/>
        <v>24.582752107381442</v>
      </c>
      <c r="P2259">
        <f t="shared" ca="1" si="599"/>
        <v>6.3672340078002421</v>
      </c>
      <c r="Q2259">
        <f t="shared" ca="1" si="600"/>
        <v>235.32808245924869</v>
      </c>
    </row>
    <row r="2260" spans="1:17" x14ac:dyDescent="0.2">
      <c r="A2260">
        <f t="shared" ref="A2260:A2323" si="603">A2259+1</f>
        <v>2248</v>
      </c>
      <c r="B2260">
        <f t="shared" ref="B2260:B2323" ca="1" si="604">SUM(I2260:Q2260)^0.5</f>
        <v>17.082156080131494</v>
      </c>
      <c r="C2260">
        <f t="shared" ref="C2260:C2323" ca="1" si="605">E2260*C$2+F2260*C$3+G2260*C$4</f>
        <v>13.218074223051715</v>
      </c>
      <c r="E2260">
        <f t="shared" ca="1" si="601"/>
        <v>0.30612352930894804</v>
      </c>
      <c r="F2260">
        <f t="shared" ca="1" si="602"/>
        <v>0.48742183075439388</v>
      </c>
      <c r="G2260">
        <f t="shared" ref="G2260:G2323" ca="1" si="606">1-E2260-F2260</f>
        <v>0.20645463993665808</v>
      </c>
      <c r="H2260">
        <f t="shared" ref="H2260:H2323" ca="1" si="607">SUM(E2260:G2260)</f>
        <v>1</v>
      </c>
      <c r="I2260">
        <f t="shared" ref="I2260:I2323" ca="1" si="608">E2260*E2260*B$2*B$2*B$7</f>
        <v>24.955403126845628</v>
      </c>
      <c r="J2260">
        <f t="shared" ref="J2260:J2323" ca="1" si="609">E2260*F2260*B$2*B$3*C$7</f>
        <v>-8.7437816580359584</v>
      </c>
      <c r="K2260">
        <f t="shared" ref="K2260:K2323" ca="1" si="610">E2260*G2260*B$2*B$4*D$7</f>
        <v>6.7453657211046236</v>
      </c>
      <c r="L2260">
        <f t="shared" ref="L2260:L2323" ca="1" si="611">J2260</f>
        <v>-8.7437816580359584</v>
      </c>
      <c r="M2260">
        <f t="shared" ref="M2260:M2323" ca="1" si="612">F2260*F2260*B$3*B$3*C$8</f>
        <v>160.31901173155717</v>
      </c>
      <c r="N2260">
        <f t="shared" ref="N2260:N2323" ca="1" si="613">F2260*G2260*B$3*B$4*D$8</f>
        <v>33.35558981599992</v>
      </c>
      <c r="O2260">
        <f t="shared" ref="O2260:O2323" ca="1" si="614">K2260</f>
        <v>6.7453657211046236</v>
      </c>
      <c r="P2260">
        <f t="shared" ref="P2260:P2323" ca="1" si="615">N2260</f>
        <v>33.35558981599992</v>
      </c>
      <c r="Q2260">
        <f t="shared" ref="Q2260:Q2323" ca="1" si="616">G2260*G2260*B$4*B$4*D$9</f>
        <v>43.811293729433444</v>
      </c>
    </row>
    <row r="2261" spans="1:17" x14ac:dyDescent="0.2">
      <c r="A2261">
        <f t="shared" si="603"/>
        <v>2249</v>
      </c>
      <c r="B2261">
        <f t="shared" ca="1" si="604"/>
        <v>18.7538445310268</v>
      </c>
      <c r="C2261">
        <f t="shared" ca="1" si="605"/>
        <v>14.813145651761111</v>
      </c>
      <c r="E2261">
        <f t="shared" ca="1" si="601"/>
        <v>0.29516451136263144</v>
      </c>
      <c r="F2261">
        <f t="shared" ca="1" si="602"/>
        <v>0.29207919495816204</v>
      </c>
      <c r="G2261">
        <f t="shared" ca="1" si="606"/>
        <v>0.41275629367920652</v>
      </c>
      <c r="H2261">
        <f t="shared" ca="1" si="607"/>
        <v>1</v>
      </c>
      <c r="I2261">
        <f t="shared" ca="1" si="608"/>
        <v>23.200612238902689</v>
      </c>
      <c r="J2261">
        <f t="shared" ca="1" si="609"/>
        <v>-5.051988793538376</v>
      </c>
      <c r="K2261">
        <f t="shared" ca="1" si="610"/>
        <v>13.00295278075799</v>
      </c>
      <c r="L2261">
        <f t="shared" ca="1" si="611"/>
        <v>-5.051988793538376</v>
      </c>
      <c r="M2261">
        <f t="shared" ca="1" si="612"/>
        <v>57.567360834774938</v>
      </c>
      <c r="N2261">
        <f t="shared" ca="1" si="613"/>
        <v>39.960722075932118</v>
      </c>
      <c r="O2261">
        <f t="shared" ca="1" si="614"/>
        <v>13.00295278075799</v>
      </c>
      <c r="P2261">
        <f t="shared" ca="1" si="615"/>
        <v>39.960722075932118</v>
      </c>
      <c r="Q2261">
        <f t="shared" ca="1" si="616"/>
        <v>175.11533949394268</v>
      </c>
    </row>
    <row r="2262" spans="1:17" x14ac:dyDescent="0.2">
      <c r="A2262">
        <f t="shared" si="603"/>
        <v>2250</v>
      </c>
      <c r="B2262">
        <f t="shared" ca="1" si="604"/>
        <v>23.094308674251625</v>
      </c>
      <c r="C2262">
        <f t="shared" ca="1" si="605"/>
        <v>16.913930710268737</v>
      </c>
      <c r="E2262">
        <f t="shared" ca="1" si="601"/>
        <v>4.1627798716842079E-2</v>
      </c>
      <c r="F2262">
        <f t="shared" ca="1" si="602"/>
        <v>0.51844412846792332</v>
      </c>
      <c r="G2262">
        <f t="shared" ca="1" si="606"/>
        <v>0.43992807281523461</v>
      </c>
      <c r="H2262">
        <f t="shared" ca="1" si="607"/>
        <v>1</v>
      </c>
      <c r="I2262">
        <f t="shared" ca="1" si="608"/>
        <v>0.46146424660644147</v>
      </c>
      <c r="J2262">
        <f t="shared" ca="1" si="609"/>
        <v>-1.264686906591372</v>
      </c>
      <c r="K2262">
        <f t="shared" ca="1" si="610"/>
        <v>1.9545611575967834</v>
      </c>
      <c r="L2262">
        <f t="shared" ca="1" si="611"/>
        <v>-1.264686906591372</v>
      </c>
      <c r="M2262">
        <f t="shared" ca="1" si="612"/>
        <v>181.37565531856501</v>
      </c>
      <c r="N2262">
        <f t="shared" ca="1" si="613"/>
        <v>75.600146429523036</v>
      </c>
      <c r="O2262">
        <f t="shared" ca="1" si="614"/>
        <v>1.9545611575967834</v>
      </c>
      <c r="P2262">
        <f t="shared" ca="1" si="615"/>
        <v>75.600146429523036</v>
      </c>
      <c r="Q2262">
        <f t="shared" ca="1" si="616"/>
        <v>198.92993221538546</v>
      </c>
    </row>
    <row r="2263" spans="1:17" x14ac:dyDescent="0.2">
      <c r="A2263">
        <f t="shared" si="603"/>
        <v>2251</v>
      </c>
      <c r="B2263">
        <f t="shared" ca="1" si="604"/>
        <v>15.820493915023782</v>
      </c>
      <c r="C2263">
        <f t="shared" ca="1" si="605"/>
        <v>10.111860716431178</v>
      </c>
      <c r="E2263">
        <f t="shared" ca="1" si="601"/>
        <v>0.7540700151671732</v>
      </c>
      <c r="F2263">
        <f t="shared" ca="1" si="602"/>
        <v>4.9228261712390125E-3</v>
      </c>
      <c r="G2263">
        <f t="shared" ca="1" si="606"/>
        <v>0.24100715866158778</v>
      </c>
      <c r="H2263">
        <f t="shared" ca="1" si="607"/>
        <v>1</v>
      </c>
      <c r="I2263">
        <f t="shared" ca="1" si="608"/>
        <v>151.42392882427501</v>
      </c>
      <c r="J2263">
        <f t="shared" ca="1" si="609"/>
        <v>-0.21753231848883736</v>
      </c>
      <c r="K2263">
        <f t="shared" ca="1" si="610"/>
        <v>19.396606543184898</v>
      </c>
      <c r="L2263">
        <f t="shared" ca="1" si="611"/>
        <v>-0.21753231848883736</v>
      </c>
      <c r="M2263">
        <f t="shared" ca="1" si="612"/>
        <v>1.6353249977256686E-2</v>
      </c>
      <c r="N2263">
        <f t="shared" ca="1" si="613"/>
        <v>0.39326332210011272</v>
      </c>
      <c r="O2263">
        <f t="shared" ca="1" si="614"/>
        <v>19.396606543184898</v>
      </c>
      <c r="P2263">
        <f t="shared" ca="1" si="615"/>
        <v>0.39326332210011272</v>
      </c>
      <c r="Q2263">
        <f t="shared" ca="1" si="616"/>
        <v>59.70307054745993</v>
      </c>
    </row>
    <row r="2264" spans="1:17" x14ac:dyDescent="0.2">
      <c r="A2264">
        <f t="shared" si="603"/>
        <v>2252</v>
      </c>
      <c r="B2264">
        <f t="shared" ca="1" si="604"/>
        <v>16.324962901852523</v>
      </c>
      <c r="C2264">
        <f t="shared" ca="1" si="605"/>
        <v>11.399759148018948</v>
      </c>
      <c r="E2264">
        <f t="shared" ca="1" si="601"/>
        <v>0.65662891202207552</v>
      </c>
      <c r="F2264">
        <f t="shared" ca="1" si="602"/>
        <v>2.6397089589126878E-2</v>
      </c>
      <c r="G2264">
        <f t="shared" ca="1" si="606"/>
        <v>0.31697399838879758</v>
      </c>
      <c r="H2264">
        <f t="shared" ca="1" si="607"/>
        <v>1</v>
      </c>
      <c r="I2264">
        <f t="shared" ca="1" si="608"/>
        <v>114.81831493390736</v>
      </c>
      <c r="J2264">
        <f t="shared" ca="1" si="609"/>
        <v>-1.0157192039430174</v>
      </c>
      <c r="K2264">
        <f t="shared" ca="1" si="610"/>
        <v>22.214051848708898</v>
      </c>
      <c r="L2264">
        <f t="shared" ca="1" si="611"/>
        <v>-1.0157192039430174</v>
      </c>
      <c r="M2264">
        <f t="shared" ca="1" si="612"/>
        <v>0.47020491740630838</v>
      </c>
      <c r="N2264">
        <f t="shared" ca="1" si="613"/>
        <v>2.7734394242632954</v>
      </c>
      <c r="O2264">
        <f t="shared" ca="1" si="614"/>
        <v>22.214051848708898</v>
      </c>
      <c r="P2264">
        <f t="shared" ca="1" si="615"/>
        <v>2.7734394242632954</v>
      </c>
      <c r="Q2264">
        <f t="shared" ca="1" si="616"/>
        <v>103.2723497574891</v>
      </c>
    </row>
    <row r="2265" spans="1:17" x14ac:dyDescent="0.2">
      <c r="A2265">
        <f t="shared" si="603"/>
        <v>2253</v>
      </c>
      <c r="B2265">
        <f t="shared" ca="1" si="604"/>
        <v>13.611291098849403</v>
      </c>
      <c r="C2265">
        <f t="shared" ca="1" si="605"/>
        <v>10.501438330210719</v>
      </c>
      <c r="E2265">
        <f t="shared" ca="1" si="601"/>
        <v>0.54797751088486046</v>
      </c>
      <c r="F2265">
        <f t="shared" ca="1" si="602"/>
        <v>0.36866753522688867</v>
      </c>
      <c r="G2265">
        <f t="shared" ca="1" si="606"/>
        <v>8.3354953888250871E-2</v>
      </c>
      <c r="H2265">
        <f t="shared" ca="1" si="607"/>
        <v>1</v>
      </c>
      <c r="I2265">
        <f t="shared" ca="1" si="608"/>
        <v>79.964391553591597</v>
      </c>
      <c r="J2265">
        <f t="shared" ca="1" si="609"/>
        <v>-11.838460972244462</v>
      </c>
      <c r="K2265">
        <f t="shared" ca="1" si="610"/>
        <v>4.8750412260688707</v>
      </c>
      <c r="L2265">
        <f t="shared" ca="1" si="611"/>
        <v>-11.838460972244462</v>
      </c>
      <c r="M2265">
        <f t="shared" ca="1" si="612"/>
        <v>91.715949132625653</v>
      </c>
      <c r="N2265">
        <f t="shared" ca="1" si="613"/>
        <v>10.186038449513767</v>
      </c>
      <c r="O2265">
        <f t="shared" ca="1" si="614"/>
        <v>4.8750412260688707</v>
      </c>
      <c r="P2265">
        <f t="shared" ca="1" si="615"/>
        <v>10.186038449513767</v>
      </c>
      <c r="Q2265">
        <f t="shared" ca="1" si="616"/>
        <v>7.1416672847233471</v>
      </c>
    </row>
    <row r="2266" spans="1:17" x14ac:dyDescent="0.2">
      <c r="A2266">
        <f t="shared" si="603"/>
        <v>2254</v>
      </c>
      <c r="B2266">
        <f t="shared" ca="1" si="604"/>
        <v>13.965839201491749</v>
      </c>
      <c r="C2266">
        <f t="shared" ca="1" si="605"/>
        <v>10.410305751307376</v>
      </c>
      <c r="E2266">
        <f t="shared" ca="1" si="601"/>
        <v>0.5160061067200834</v>
      </c>
      <c r="F2266">
        <f t="shared" ca="1" si="602"/>
        <v>0.44576413622882555</v>
      </c>
      <c r="G2266">
        <f t="shared" ca="1" si="606"/>
        <v>3.8229757051091051E-2</v>
      </c>
      <c r="H2266">
        <f t="shared" ca="1" si="607"/>
        <v>1</v>
      </c>
      <c r="I2266">
        <f t="shared" ca="1" si="608"/>
        <v>70.905651068514942</v>
      </c>
      <c r="J2266">
        <f t="shared" ca="1" si="609"/>
        <v>-13.478997164021402</v>
      </c>
      <c r="K2266">
        <f t="shared" ca="1" si="610"/>
        <v>2.1054286153835142</v>
      </c>
      <c r="L2266">
        <f t="shared" ca="1" si="611"/>
        <v>-13.478997164021402</v>
      </c>
      <c r="M2266">
        <f t="shared" ca="1" si="612"/>
        <v>134.08658284175633</v>
      </c>
      <c r="N2266">
        <f t="shared" ca="1" si="613"/>
        <v>5.6486629661210568</v>
      </c>
      <c r="O2266">
        <f t="shared" ca="1" si="614"/>
        <v>2.1054286153835142</v>
      </c>
      <c r="P2266">
        <f t="shared" ca="1" si="615"/>
        <v>5.6486629661210568</v>
      </c>
      <c r="Q2266">
        <f t="shared" ca="1" si="616"/>
        <v>1.50224185668608</v>
      </c>
    </row>
    <row r="2267" spans="1:17" x14ac:dyDescent="0.2">
      <c r="A2267">
        <f t="shared" si="603"/>
        <v>2255</v>
      </c>
      <c r="B2267">
        <f t="shared" ca="1" si="604"/>
        <v>15.333733007498065</v>
      </c>
      <c r="C2267">
        <f t="shared" ca="1" si="605"/>
        <v>7.2172509020260165</v>
      </c>
      <c r="E2267">
        <f t="shared" ca="1" si="601"/>
        <v>0.93187921277781294</v>
      </c>
      <c r="F2267">
        <f t="shared" ca="1" si="602"/>
        <v>3.9982832968603471E-2</v>
      </c>
      <c r="G2267">
        <f t="shared" ca="1" si="606"/>
        <v>2.8137954253583591E-2</v>
      </c>
      <c r="H2267">
        <f t="shared" ca="1" si="607"/>
        <v>1</v>
      </c>
      <c r="I2267">
        <f t="shared" ca="1" si="608"/>
        <v>231.25461833732967</v>
      </c>
      <c r="J2267">
        <f t="shared" ca="1" si="609"/>
        <v>-2.1833874154085668</v>
      </c>
      <c r="K2267">
        <f t="shared" ca="1" si="610"/>
        <v>2.798570714359335</v>
      </c>
      <c r="L2267">
        <f t="shared" ca="1" si="611"/>
        <v>-2.1833874154085668</v>
      </c>
      <c r="M2267">
        <f t="shared" ca="1" si="612"/>
        <v>1.0787534538453512</v>
      </c>
      <c r="N2267">
        <f t="shared" ca="1" si="613"/>
        <v>0.37291090368174579</v>
      </c>
      <c r="O2267">
        <f t="shared" ca="1" si="614"/>
        <v>2.798570714359335</v>
      </c>
      <c r="P2267">
        <f t="shared" ca="1" si="615"/>
        <v>0.37291090368174579</v>
      </c>
      <c r="Q2267">
        <f t="shared" ca="1" si="616"/>
        <v>0.81380774879563522</v>
      </c>
    </row>
    <row r="2268" spans="1:17" x14ac:dyDescent="0.2">
      <c r="A2268">
        <f t="shared" si="603"/>
        <v>2256</v>
      </c>
      <c r="B2268">
        <f t="shared" ca="1" si="604"/>
        <v>19.023339690313406</v>
      </c>
      <c r="C2268">
        <f t="shared" ca="1" si="605"/>
        <v>14.220872114036496</v>
      </c>
      <c r="E2268">
        <f t="shared" ca="1" si="601"/>
        <v>0.20740667989303552</v>
      </c>
      <c r="F2268">
        <f t="shared" ca="1" si="602"/>
        <v>0.55035392739320155</v>
      </c>
      <c r="G2268">
        <f t="shared" ca="1" si="606"/>
        <v>0.24223939271376294</v>
      </c>
      <c r="H2268">
        <f t="shared" ca="1" si="607"/>
        <v>1</v>
      </c>
      <c r="I2268">
        <f t="shared" ca="1" si="608"/>
        <v>11.455568469150338</v>
      </c>
      <c r="J2268">
        <f t="shared" ca="1" si="609"/>
        <v>-6.6890189376175977</v>
      </c>
      <c r="K2268">
        <f t="shared" ca="1" si="610"/>
        <v>5.3623067033297644</v>
      </c>
      <c r="L2268">
        <f t="shared" ca="1" si="611"/>
        <v>-6.6890189376175977</v>
      </c>
      <c r="M2268">
        <f t="shared" ca="1" si="612"/>
        <v>204.38979775397749</v>
      </c>
      <c r="N2268">
        <f t="shared" ca="1" si="613"/>
        <v>44.190186985623789</v>
      </c>
      <c r="O2268">
        <f t="shared" ca="1" si="614"/>
        <v>5.3623067033297644</v>
      </c>
      <c r="P2268">
        <f t="shared" ca="1" si="615"/>
        <v>44.190186985623789</v>
      </c>
      <c r="Q2268">
        <f t="shared" ca="1" si="616"/>
        <v>60.315137247253645</v>
      </c>
    </row>
    <row r="2269" spans="1:17" x14ac:dyDescent="0.2">
      <c r="A2269">
        <f t="shared" si="603"/>
        <v>2257</v>
      </c>
      <c r="B2269">
        <f t="shared" ca="1" si="604"/>
        <v>14.283612401417175</v>
      </c>
      <c r="C2269">
        <f t="shared" ca="1" si="605"/>
        <v>9.7104197866888313</v>
      </c>
      <c r="E2269">
        <f t="shared" ca="1" si="601"/>
        <v>0.7296887989292975</v>
      </c>
      <c r="F2269">
        <f t="shared" ca="1" si="602"/>
        <v>0.10898132216271661</v>
      </c>
      <c r="G2269">
        <f t="shared" ca="1" si="606"/>
        <v>0.16132987890798589</v>
      </c>
      <c r="H2269">
        <f t="shared" ca="1" si="607"/>
        <v>1</v>
      </c>
      <c r="I2269">
        <f t="shared" ca="1" si="608"/>
        <v>141.79030143623115</v>
      </c>
      <c r="J2269">
        <f t="shared" ca="1" si="609"/>
        <v>-4.6600155743738751</v>
      </c>
      <c r="K2269">
        <f t="shared" ca="1" si="610"/>
        <v>12.564251736016276</v>
      </c>
      <c r="L2269">
        <f t="shared" ca="1" si="611"/>
        <v>-4.6600155743738751</v>
      </c>
      <c r="M2269">
        <f t="shared" ca="1" si="612"/>
        <v>8.0145514060092644</v>
      </c>
      <c r="N2269">
        <f t="shared" ca="1" si="613"/>
        <v>5.8278166576873645</v>
      </c>
      <c r="O2269">
        <f t="shared" ca="1" si="614"/>
        <v>12.564251736016276</v>
      </c>
      <c r="P2269">
        <f t="shared" ca="1" si="615"/>
        <v>5.8278166576873645</v>
      </c>
      <c r="Q2269">
        <f t="shared" ca="1" si="616"/>
        <v>26.752624753018619</v>
      </c>
    </row>
    <row r="2270" spans="1:17" x14ac:dyDescent="0.2">
      <c r="A2270">
        <f t="shared" si="603"/>
        <v>2258</v>
      </c>
      <c r="B2270">
        <f t="shared" ca="1" si="604"/>
        <v>17.170510803897994</v>
      </c>
      <c r="C2270">
        <f t="shared" ca="1" si="605"/>
        <v>13.340901978971708</v>
      </c>
      <c r="E2270">
        <f t="shared" ca="1" si="601"/>
        <v>0.30255298049415613</v>
      </c>
      <c r="F2270">
        <f t="shared" ca="1" si="602"/>
        <v>0.47789483777704217</v>
      </c>
      <c r="G2270">
        <f t="shared" ca="1" si="606"/>
        <v>0.2195521817288017</v>
      </c>
      <c r="H2270">
        <f t="shared" ca="1" si="607"/>
        <v>1</v>
      </c>
      <c r="I2270">
        <f t="shared" ca="1" si="608"/>
        <v>24.376650889370435</v>
      </c>
      <c r="J2270">
        <f t="shared" ca="1" si="609"/>
        <v>-8.4728865413878207</v>
      </c>
      <c r="K2270">
        <f t="shared" ca="1" si="610"/>
        <v>7.0896261486312477</v>
      </c>
      <c r="L2270">
        <f t="shared" ca="1" si="611"/>
        <v>-8.4728865413878207</v>
      </c>
      <c r="M2270">
        <f t="shared" ca="1" si="612"/>
        <v>154.11316958721838</v>
      </c>
      <c r="N2270">
        <f t="shared" ca="1" si="613"/>
        <v>34.778359833919836</v>
      </c>
      <c r="O2270">
        <f t="shared" ca="1" si="614"/>
        <v>7.0896261486312477</v>
      </c>
      <c r="P2270">
        <f t="shared" ca="1" si="615"/>
        <v>34.778359833919836</v>
      </c>
      <c r="Q2270">
        <f t="shared" ca="1" si="616"/>
        <v>49.546421907862381</v>
      </c>
    </row>
    <row r="2271" spans="1:17" x14ac:dyDescent="0.2">
      <c r="A2271">
        <f t="shared" si="603"/>
        <v>2259</v>
      </c>
      <c r="B2271">
        <f t="shared" ca="1" si="604"/>
        <v>15.65706044418617</v>
      </c>
      <c r="C2271">
        <f t="shared" ca="1" si="605"/>
        <v>9.7525508894350601</v>
      </c>
      <c r="E2271">
        <f t="shared" ca="1" si="601"/>
        <v>0.77750742554497376</v>
      </c>
      <c r="F2271">
        <f t="shared" ca="1" si="602"/>
        <v>6.5121315883403886E-3</v>
      </c>
      <c r="G2271">
        <f t="shared" ca="1" si="606"/>
        <v>0.21598044286668586</v>
      </c>
      <c r="H2271">
        <f t="shared" ca="1" si="607"/>
        <v>1</v>
      </c>
      <c r="I2271">
        <f t="shared" ca="1" si="608"/>
        <v>160.98308928186768</v>
      </c>
      <c r="J2271">
        <f t="shared" ca="1" si="609"/>
        <v>-0.29670531703115327</v>
      </c>
      <c r="K2271">
        <f t="shared" ca="1" si="610"/>
        <v>17.922686760061588</v>
      </c>
      <c r="L2271">
        <f t="shared" ca="1" si="611"/>
        <v>-0.29670531703115327</v>
      </c>
      <c r="M2271">
        <f t="shared" ca="1" si="612"/>
        <v>2.8616822459541207E-2</v>
      </c>
      <c r="N2271">
        <f t="shared" ca="1" si="613"/>
        <v>0.46620464377830828</v>
      </c>
      <c r="O2271">
        <f t="shared" ca="1" si="614"/>
        <v>17.922686760061588</v>
      </c>
      <c r="P2271">
        <f t="shared" ca="1" si="615"/>
        <v>0.46620464377830828</v>
      </c>
      <c r="Q2271">
        <f t="shared" ca="1" si="616"/>
        <v>47.947463474954532</v>
      </c>
    </row>
    <row r="2272" spans="1:17" x14ac:dyDescent="0.2">
      <c r="A2272">
        <f t="shared" si="603"/>
        <v>2260</v>
      </c>
      <c r="B2272">
        <f t="shared" ca="1" si="604"/>
        <v>14.487509226922649</v>
      </c>
      <c r="C2272">
        <f t="shared" ca="1" si="605"/>
        <v>8.0833045628229829</v>
      </c>
      <c r="E2272">
        <f t="shared" ca="1" si="601"/>
        <v>0.85285714904618892</v>
      </c>
      <c r="F2272">
        <f t="shared" ca="1" si="602"/>
        <v>8.172468995343829E-2</v>
      </c>
      <c r="G2272">
        <f t="shared" ca="1" si="606"/>
        <v>6.5418161000372788E-2</v>
      </c>
      <c r="H2272">
        <f t="shared" ca="1" si="607"/>
        <v>1</v>
      </c>
      <c r="I2272">
        <f t="shared" ca="1" si="608"/>
        <v>193.69738383166921</v>
      </c>
      <c r="J2272">
        <f t="shared" ca="1" si="609"/>
        <v>-4.0843898843098634</v>
      </c>
      <c r="K2272">
        <f t="shared" ca="1" si="610"/>
        <v>5.9546846559560667</v>
      </c>
      <c r="L2272">
        <f t="shared" ca="1" si="611"/>
        <v>-4.0843898843098634</v>
      </c>
      <c r="M2272">
        <f t="shared" ca="1" si="612"/>
        <v>4.5069385549006942</v>
      </c>
      <c r="N2272">
        <f t="shared" ca="1" si="613"/>
        <v>1.7721097421624472</v>
      </c>
      <c r="O2272">
        <f t="shared" ca="1" si="614"/>
        <v>5.9546846559560667</v>
      </c>
      <c r="P2272">
        <f t="shared" ca="1" si="615"/>
        <v>1.7721097421624472</v>
      </c>
      <c r="Q2272">
        <f t="shared" ca="1" si="616"/>
        <v>4.3987921859816508</v>
      </c>
    </row>
    <row r="2273" spans="1:17" x14ac:dyDescent="0.2">
      <c r="A2273">
        <f t="shared" si="603"/>
        <v>2261</v>
      </c>
      <c r="B2273">
        <f t="shared" ca="1" si="604"/>
        <v>21.092259565207382</v>
      </c>
      <c r="C2273">
        <f t="shared" ca="1" si="605"/>
        <v>12.663323144242399</v>
      </c>
      <c r="E2273">
        <f t="shared" ca="1" si="601"/>
        <v>0.1795428230061944</v>
      </c>
      <c r="F2273">
        <f t="shared" ca="1" si="602"/>
        <v>0.81910795197714314</v>
      </c>
      <c r="G2273">
        <f t="shared" ca="1" si="606"/>
        <v>1.3492250166624586E-3</v>
      </c>
      <c r="H2273">
        <f t="shared" ca="1" si="607"/>
        <v>1</v>
      </c>
      <c r="I2273">
        <f t="shared" ca="1" si="608"/>
        <v>8.5843470155348616</v>
      </c>
      <c r="J2273">
        <f t="shared" ca="1" si="609"/>
        <v>-8.6180063070251975</v>
      </c>
      <c r="K2273">
        <f t="shared" ca="1" si="610"/>
        <v>2.585452577291086E-2</v>
      </c>
      <c r="L2273">
        <f t="shared" ca="1" si="611"/>
        <v>-8.6180063070251975</v>
      </c>
      <c r="M2273">
        <f t="shared" ca="1" si="612"/>
        <v>452.74885240232976</v>
      </c>
      <c r="N2273">
        <f t="shared" ca="1" si="613"/>
        <v>0.36632328693483329</v>
      </c>
      <c r="O2273">
        <f t="shared" ca="1" si="614"/>
        <v>2.585452577291086E-2</v>
      </c>
      <c r="P2273">
        <f t="shared" ca="1" si="615"/>
        <v>0.36632328693483329</v>
      </c>
      <c r="Q2273">
        <f t="shared" ca="1" si="616"/>
        <v>1.8711368525781914E-3</v>
      </c>
    </row>
    <row r="2274" spans="1:17" x14ac:dyDescent="0.2">
      <c r="A2274">
        <f t="shared" si="603"/>
        <v>2262</v>
      </c>
      <c r="B2274">
        <f t="shared" ca="1" si="604"/>
        <v>16.288606545205425</v>
      </c>
      <c r="C2274">
        <f t="shared" ca="1" si="605"/>
        <v>6.5140650605672201</v>
      </c>
      <c r="E2274">
        <f t="shared" ca="1" si="601"/>
        <v>0.99836232199011432</v>
      </c>
      <c r="F2274">
        <f t="shared" ca="1" si="602"/>
        <v>1.3946131699205926E-3</v>
      </c>
      <c r="G2274">
        <f t="shared" ca="1" si="606"/>
        <v>2.430648399650865E-4</v>
      </c>
      <c r="H2274">
        <f t="shared" ca="1" si="607"/>
        <v>1</v>
      </c>
      <c r="I2274">
        <f t="shared" ca="1" si="608"/>
        <v>265.42848690567592</v>
      </c>
      <c r="J2274">
        <f t="shared" ca="1" si="609"/>
        <v>-8.1590493616355134E-2</v>
      </c>
      <c r="K2274">
        <f t="shared" ca="1" si="610"/>
        <v>2.5899684020684082E-2</v>
      </c>
      <c r="L2274">
        <f t="shared" ca="1" si="611"/>
        <v>-8.1590493616355134E-2</v>
      </c>
      <c r="M2274">
        <f t="shared" ca="1" si="612"/>
        <v>1.3124494890795323E-3</v>
      </c>
      <c r="N2274">
        <f t="shared" ca="1" si="613"/>
        <v>1.1236082096463304E-4</v>
      </c>
      <c r="O2274">
        <f t="shared" ca="1" si="614"/>
        <v>2.5899684020684082E-2</v>
      </c>
      <c r="P2274">
        <f t="shared" ca="1" si="615"/>
        <v>1.1236082096463304E-4</v>
      </c>
      <c r="Q2274">
        <f t="shared" ca="1" si="616"/>
        <v>6.0726893485025876E-5</v>
      </c>
    </row>
    <row r="2275" spans="1:17" x14ac:dyDescent="0.2">
      <c r="A2275">
        <f t="shared" si="603"/>
        <v>2263</v>
      </c>
      <c r="B2275">
        <f t="shared" ca="1" si="604"/>
        <v>21.665612013489334</v>
      </c>
      <c r="C2275">
        <f t="shared" ca="1" si="605"/>
        <v>16.077045352634453</v>
      </c>
      <c r="E2275">
        <f t="shared" ca="1" si="601"/>
        <v>9.7426185970078016E-2</v>
      </c>
      <c r="F2275">
        <f t="shared" ca="1" si="602"/>
        <v>0.51969993938309866</v>
      </c>
      <c r="G2275">
        <f t="shared" ca="1" si="606"/>
        <v>0.38287387464682332</v>
      </c>
      <c r="H2275">
        <f t="shared" ca="1" si="607"/>
        <v>1</v>
      </c>
      <c r="I2275">
        <f t="shared" ca="1" si="608"/>
        <v>2.5276827740856791</v>
      </c>
      <c r="J2275">
        <f t="shared" ca="1" si="609"/>
        <v>-2.9670576404583962</v>
      </c>
      <c r="K2275">
        <f t="shared" ca="1" si="610"/>
        <v>3.9812144920609529</v>
      </c>
      <c r="L2275">
        <f t="shared" ca="1" si="611"/>
        <v>-2.9670576404583962</v>
      </c>
      <c r="M2275">
        <f t="shared" ca="1" si="612"/>
        <v>182.25540061608862</v>
      </c>
      <c r="N2275">
        <f t="shared" ca="1" si="613"/>
        <v>65.954950641808082</v>
      </c>
      <c r="O2275">
        <f t="shared" ca="1" si="614"/>
        <v>3.9812144920609529</v>
      </c>
      <c r="P2275">
        <f t="shared" ca="1" si="615"/>
        <v>65.954950641808082</v>
      </c>
      <c r="Q2275">
        <f t="shared" ca="1" si="616"/>
        <v>150.67744554205771</v>
      </c>
    </row>
    <row r="2276" spans="1:17" x14ac:dyDescent="0.2">
      <c r="A2276">
        <f t="shared" si="603"/>
        <v>2264</v>
      </c>
      <c r="B2276">
        <f t="shared" ca="1" si="604"/>
        <v>15.462211485976923</v>
      </c>
      <c r="C2276">
        <f t="shared" ca="1" si="605"/>
        <v>8.6808061860422505</v>
      </c>
      <c r="E2276">
        <f t="shared" ca="1" si="601"/>
        <v>0.84922279029345493</v>
      </c>
      <c r="F2276">
        <f t="shared" ca="1" si="602"/>
        <v>7.5985124461137536E-3</v>
      </c>
      <c r="G2276">
        <f t="shared" ca="1" si="606"/>
        <v>0.14317869726043131</v>
      </c>
      <c r="H2276">
        <f t="shared" ca="1" si="607"/>
        <v>1</v>
      </c>
      <c r="I2276">
        <f t="shared" ca="1" si="608"/>
        <v>192.0500602535773</v>
      </c>
      <c r="J2276">
        <f t="shared" ca="1" si="609"/>
        <v>-0.37813583457590044</v>
      </c>
      <c r="K2276">
        <f t="shared" ca="1" si="610"/>
        <v>12.977295355486023</v>
      </c>
      <c r="L2276">
        <f t="shared" ca="1" si="611"/>
        <v>-0.37813583457590044</v>
      </c>
      <c r="M2276">
        <f t="shared" ca="1" si="612"/>
        <v>3.8961191712499545E-2</v>
      </c>
      <c r="N2276">
        <f t="shared" ca="1" si="613"/>
        <v>0.36061682545407586</v>
      </c>
      <c r="O2276">
        <f t="shared" ca="1" si="614"/>
        <v>12.977295355486023</v>
      </c>
      <c r="P2276">
        <f t="shared" ca="1" si="615"/>
        <v>0.36061682545407586</v>
      </c>
      <c r="Q2276">
        <f t="shared" ca="1" si="616"/>
        <v>21.071409899058448</v>
      </c>
    </row>
    <row r="2277" spans="1:17" x14ac:dyDescent="0.2">
      <c r="A2277">
        <f t="shared" si="603"/>
        <v>2265</v>
      </c>
      <c r="B2277">
        <f t="shared" ca="1" si="604"/>
        <v>16.104367271559227</v>
      </c>
      <c r="C2277">
        <f t="shared" ca="1" si="605"/>
        <v>12.584575581307302</v>
      </c>
      <c r="E2277">
        <f t="shared" ca="1" si="601"/>
        <v>0.3606901567494657</v>
      </c>
      <c r="F2277">
        <f t="shared" ca="1" si="602"/>
        <v>0.4634346036694032</v>
      </c>
      <c r="G2277">
        <f t="shared" ca="1" si="606"/>
        <v>0.1758752395811311</v>
      </c>
      <c r="H2277">
        <f t="shared" ca="1" si="607"/>
        <v>1</v>
      </c>
      <c r="I2277">
        <f t="shared" ca="1" si="608"/>
        <v>34.644934737556582</v>
      </c>
      <c r="J2277">
        <f t="shared" ca="1" si="609"/>
        <v>-9.7953591706617136</v>
      </c>
      <c r="K2277">
        <f t="shared" ca="1" si="610"/>
        <v>6.7705372901217116</v>
      </c>
      <c r="L2277">
        <f t="shared" ca="1" si="611"/>
        <v>-9.7953591706617136</v>
      </c>
      <c r="M2277">
        <f t="shared" ca="1" si="612"/>
        <v>144.9278971914207</v>
      </c>
      <c r="N2277">
        <f t="shared" ca="1" si="613"/>
        <v>27.016691317250302</v>
      </c>
      <c r="O2277">
        <f t="shared" ca="1" si="614"/>
        <v>6.7705372901217116</v>
      </c>
      <c r="P2277">
        <f t="shared" ca="1" si="615"/>
        <v>27.016691317250302</v>
      </c>
      <c r="Q2277">
        <f t="shared" ca="1" si="616"/>
        <v>31.794074414870057</v>
      </c>
    </row>
    <row r="2278" spans="1:17" x14ac:dyDescent="0.2">
      <c r="A2278">
        <f t="shared" si="603"/>
        <v>2266</v>
      </c>
      <c r="B2278">
        <f t="shared" ca="1" si="604"/>
        <v>17.530902182428797</v>
      </c>
      <c r="C2278">
        <f t="shared" ca="1" si="605"/>
        <v>13.086390733855048</v>
      </c>
      <c r="E2278">
        <f t="shared" ca="1" si="601"/>
        <v>0.28252603550777167</v>
      </c>
      <c r="F2278">
        <f t="shared" ca="1" si="602"/>
        <v>0.55310996446995508</v>
      </c>
      <c r="G2278">
        <f t="shared" ca="1" si="606"/>
        <v>0.16436400002227325</v>
      </c>
      <c r="H2278">
        <f t="shared" ca="1" si="607"/>
        <v>1</v>
      </c>
      <c r="I2278">
        <f t="shared" ca="1" si="608"/>
        <v>21.256321844992403</v>
      </c>
      <c r="J2278">
        <f t="shared" ca="1" si="609"/>
        <v>-9.1573027760462953</v>
      </c>
      <c r="K2278">
        <f t="shared" ca="1" si="610"/>
        <v>4.9562056564849133</v>
      </c>
      <c r="L2278">
        <f t="shared" ca="1" si="611"/>
        <v>-9.1573027760462953</v>
      </c>
      <c r="M2278">
        <f t="shared" ca="1" si="612"/>
        <v>206.44199101071041</v>
      </c>
      <c r="N2278">
        <f t="shared" ca="1" si="613"/>
        <v>30.1340277969128</v>
      </c>
      <c r="O2278">
        <f t="shared" ca="1" si="614"/>
        <v>4.9562056564849133</v>
      </c>
      <c r="P2278">
        <f t="shared" ca="1" si="615"/>
        <v>30.1340277969128</v>
      </c>
      <c r="Q2278">
        <f t="shared" ca="1" si="616"/>
        <v>27.768357119481067</v>
      </c>
    </row>
    <row r="2279" spans="1:17" x14ac:dyDescent="0.2">
      <c r="A2279">
        <f t="shared" si="603"/>
        <v>2267</v>
      </c>
      <c r="B2279">
        <f t="shared" ca="1" si="604"/>
        <v>16.617446194259767</v>
      </c>
      <c r="C2279">
        <f t="shared" ca="1" si="605"/>
        <v>11.838142407478381</v>
      </c>
      <c r="E2279">
        <f t="shared" ca="1" si="601"/>
        <v>0.34792450184519408</v>
      </c>
      <c r="F2279">
        <f t="shared" ca="1" si="602"/>
        <v>0.59104238388426</v>
      </c>
      <c r="G2279">
        <f t="shared" ca="1" si="606"/>
        <v>6.1033114270545918E-2</v>
      </c>
      <c r="H2279">
        <f t="shared" ca="1" si="607"/>
        <v>1</v>
      </c>
      <c r="I2279">
        <f t="shared" ca="1" si="608"/>
        <v>32.236003527499506</v>
      </c>
      <c r="J2279">
        <f t="shared" ca="1" si="609"/>
        <v>-12.050394241164371</v>
      </c>
      <c r="K2279">
        <f t="shared" ca="1" si="610"/>
        <v>2.2663902160246128</v>
      </c>
      <c r="L2279">
        <f t="shared" ca="1" si="611"/>
        <v>-12.050394241164371</v>
      </c>
      <c r="M2279">
        <f t="shared" ca="1" si="612"/>
        <v>235.72862597471303</v>
      </c>
      <c r="N2279">
        <f t="shared" ca="1" si="613"/>
        <v>11.957025526355284</v>
      </c>
      <c r="O2279">
        <f t="shared" ca="1" si="614"/>
        <v>2.2663902160246128</v>
      </c>
      <c r="P2279">
        <f t="shared" ca="1" si="615"/>
        <v>11.957025526355284</v>
      </c>
      <c r="Q2279">
        <f t="shared" ca="1" si="616"/>
        <v>3.8288455144748954</v>
      </c>
    </row>
    <row r="2280" spans="1:17" x14ac:dyDescent="0.2">
      <c r="A2280">
        <f t="shared" si="603"/>
        <v>2268</v>
      </c>
      <c r="B2280">
        <f t="shared" ca="1" si="604"/>
        <v>17.266561527813959</v>
      </c>
      <c r="C2280">
        <f t="shared" ca="1" si="605"/>
        <v>13.709121468025693</v>
      </c>
      <c r="E2280">
        <f t="shared" ca="1" si="601"/>
        <v>0.40775217932524777</v>
      </c>
      <c r="F2280">
        <f t="shared" ca="1" si="602"/>
        <v>0.21489380072497238</v>
      </c>
      <c r="G2280">
        <f t="shared" ca="1" si="606"/>
        <v>0.37735401994977985</v>
      </c>
      <c r="H2280">
        <f t="shared" ca="1" si="607"/>
        <v>1</v>
      </c>
      <c r="I2280">
        <f t="shared" ca="1" si="608"/>
        <v>44.275527923957434</v>
      </c>
      <c r="J2280">
        <f t="shared" ca="1" si="609"/>
        <v>-5.1347321523488496</v>
      </c>
      <c r="K2280">
        <f t="shared" ca="1" si="610"/>
        <v>16.422127271086126</v>
      </c>
      <c r="L2280">
        <f t="shared" ca="1" si="611"/>
        <v>-5.1347321523488496</v>
      </c>
      <c r="M2280">
        <f t="shared" ca="1" si="612"/>
        <v>31.161822404148296</v>
      </c>
      <c r="N2280">
        <f t="shared" ca="1" si="613"/>
        <v>26.878923309186241</v>
      </c>
      <c r="O2280">
        <f t="shared" ca="1" si="614"/>
        <v>16.422127271086126</v>
      </c>
      <c r="P2280">
        <f t="shared" ca="1" si="615"/>
        <v>26.878923309186241</v>
      </c>
      <c r="Q2280">
        <f t="shared" ca="1" si="616"/>
        <v>146.36415980983242</v>
      </c>
    </row>
    <row r="2281" spans="1:17" x14ac:dyDescent="0.2">
      <c r="A2281">
        <f t="shared" si="603"/>
        <v>2269</v>
      </c>
      <c r="B2281">
        <f t="shared" ca="1" si="604"/>
        <v>15.191244344043449</v>
      </c>
      <c r="C2281">
        <f t="shared" ca="1" si="605"/>
        <v>7.300853063832915</v>
      </c>
      <c r="E2281">
        <f t="shared" ca="1" si="601"/>
        <v>0.92250448111539352</v>
      </c>
      <c r="F2281">
        <f t="shared" ca="1" si="602"/>
        <v>4.7545063584829191E-2</v>
      </c>
      <c r="G2281">
        <f t="shared" ca="1" si="606"/>
        <v>2.9950455299777294E-2</v>
      </c>
      <c r="H2281">
        <f t="shared" ca="1" si="607"/>
        <v>1</v>
      </c>
      <c r="I2281">
        <f t="shared" ca="1" si="608"/>
        <v>226.62516605764645</v>
      </c>
      <c r="J2281">
        <f t="shared" ca="1" si="609"/>
        <v>-2.5702273048185851</v>
      </c>
      <c r="K2281">
        <f t="shared" ca="1" si="610"/>
        <v>2.9488729048361053</v>
      </c>
      <c r="L2281">
        <f t="shared" ca="1" si="611"/>
        <v>-2.5702273048185851</v>
      </c>
      <c r="M2281">
        <f t="shared" ca="1" si="612"/>
        <v>1.5254077165034223</v>
      </c>
      <c r="N2281">
        <f t="shared" ca="1" si="613"/>
        <v>0.47200637195915846</v>
      </c>
      <c r="O2281">
        <f t="shared" ca="1" si="614"/>
        <v>2.9488729048361053</v>
      </c>
      <c r="P2281">
        <f t="shared" ca="1" si="615"/>
        <v>0.47200637195915846</v>
      </c>
      <c r="Q2281">
        <f t="shared" ca="1" si="616"/>
        <v>0.92202700232885981</v>
      </c>
    </row>
    <row r="2282" spans="1:17" x14ac:dyDescent="0.2">
      <c r="A2282">
        <f t="shared" si="603"/>
        <v>2270</v>
      </c>
      <c r="B2282">
        <f t="shared" ca="1" si="604"/>
        <v>17.243693313008293</v>
      </c>
      <c r="C2282">
        <f t="shared" ca="1" si="605"/>
        <v>13.095468125673406</v>
      </c>
      <c r="E2282">
        <f t="shared" ca="1" si="601"/>
        <v>0.50601085171536841</v>
      </c>
      <c r="F2282">
        <f t="shared" ca="1" si="602"/>
        <v>9.982330552935853E-2</v>
      </c>
      <c r="G2282">
        <f t="shared" ca="1" si="606"/>
        <v>0.39416584275527305</v>
      </c>
      <c r="H2282">
        <f t="shared" ca="1" si="607"/>
        <v>1</v>
      </c>
      <c r="I2282">
        <f t="shared" ca="1" si="608"/>
        <v>68.185311320903665</v>
      </c>
      <c r="J2282">
        <f t="shared" ca="1" si="609"/>
        <v>-2.9599842049245133</v>
      </c>
      <c r="K2282">
        <f t="shared" ca="1" si="610"/>
        <v>21.287416592483016</v>
      </c>
      <c r="L2282">
        <f t="shared" ca="1" si="611"/>
        <v>-2.9599842049245133</v>
      </c>
      <c r="M2282">
        <f t="shared" ca="1" si="612"/>
        <v>6.7241743821298092</v>
      </c>
      <c r="N2282">
        <f t="shared" ca="1" si="613"/>
        <v>13.042172318424274</v>
      </c>
      <c r="O2282">
        <f t="shared" ca="1" si="614"/>
        <v>21.287416592483016</v>
      </c>
      <c r="P2282">
        <f t="shared" ca="1" si="615"/>
        <v>13.042172318424274</v>
      </c>
      <c r="Q2282">
        <f t="shared" ca="1" si="616"/>
        <v>159.69626395808788</v>
      </c>
    </row>
    <row r="2283" spans="1:17" x14ac:dyDescent="0.2">
      <c r="A2283">
        <f t="shared" si="603"/>
        <v>2271</v>
      </c>
      <c r="B2283">
        <f t="shared" ca="1" si="604"/>
        <v>15.200358759558572</v>
      </c>
      <c r="C2283">
        <f t="shared" ca="1" si="605"/>
        <v>8.0537649599138827</v>
      </c>
      <c r="E2283">
        <f t="shared" ca="1" si="601"/>
        <v>0.88070551228109806</v>
      </c>
      <c r="F2283">
        <f t="shared" ca="1" si="602"/>
        <v>2.9423173806795003E-2</v>
      </c>
      <c r="G2283">
        <f t="shared" ca="1" si="606"/>
        <v>8.987131391210694E-2</v>
      </c>
      <c r="H2283">
        <f t="shared" ca="1" si="607"/>
        <v>1</v>
      </c>
      <c r="I2283">
        <f t="shared" ca="1" si="608"/>
        <v>206.55351769018353</v>
      </c>
      <c r="J2283">
        <f t="shared" ca="1" si="609"/>
        <v>-1.5185106697223221</v>
      </c>
      <c r="K2283">
        <f t="shared" ca="1" si="610"/>
        <v>8.4476506889778253</v>
      </c>
      <c r="L2283">
        <f t="shared" ca="1" si="611"/>
        <v>-1.5185106697223221</v>
      </c>
      <c r="M2283">
        <f t="shared" ca="1" si="612"/>
        <v>0.58418998625241259</v>
      </c>
      <c r="N2283">
        <f t="shared" ca="1" si="613"/>
        <v>0.8764953339976912</v>
      </c>
      <c r="O2283">
        <f t="shared" ca="1" si="614"/>
        <v>8.4476506889778253</v>
      </c>
      <c r="P2283">
        <f t="shared" ca="1" si="615"/>
        <v>0.8764953339976912</v>
      </c>
      <c r="Q2283">
        <f t="shared" ca="1" si="616"/>
        <v>8.3019280363466379</v>
      </c>
    </row>
    <row r="2284" spans="1:17" x14ac:dyDescent="0.2">
      <c r="A2284">
        <f t="shared" si="603"/>
        <v>2272</v>
      </c>
      <c r="B2284">
        <f t="shared" ca="1" si="604"/>
        <v>20.405648769584616</v>
      </c>
      <c r="C2284">
        <f t="shared" ca="1" si="605"/>
        <v>15.586158359188623</v>
      </c>
      <c r="E2284">
        <f t="shared" ca="1" si="601"/>
        <v>0.30326736739666893</v>
      </c>
      <c r="F2284">
        <f t="shared" ca="1" si="602"/>
        <v>0.17027850333101668</v>
      </c>
      <c r="G2284">
        <f t="shared" ca="1" si="606"/>
        <v>0.52645412927231439</v>
      </c>
      <c r="H2284">
        <f t="shared" ca="1" si="607"/>
        <v>1</v>
      </c>
      <c r="I2284">
        <f t="shared" ca="1" si="608"/>
        <v>24.491902898808153</v>
      </c>
      <c r="J2284">
        <f t="shared" ca="1" si="609"/>
        <v>-3.026098926965322</v>
      </c>
      <c r="K2284">
        <f t="shared" ca="1" si="610"/>
        <v>17.040030174905478</v>
      </c>
      <c r="L2284">
        <f t="shared" ca="1" si="611"/>
        <v>-3.026098926965322</v>
      </c>
      <c r="M2284">
        <f t="shared" ca="1" si="612"/>
        <v>19.565669916500134</v>
      </c>
      <c r="N2284">
        <f t="shared" ca="1" si="613"/>
        <v>29.713879711120502</v>
      </c>
      <c r="O2284">
        <f t="shared" ca="1" si="614"/>
        <v>17.040030174905478</v>
      </c>
      <c r="P2284">
        <f t="shared" ca="1" si="615"/>
        <v>29.713879711120502</v>
      </c>
      <c r="Q2284">
        <f t="shared" ca="1" si="616"/>
        <v>284.87730697422057</v>
      </c>
    </row>
    <row r="2285" spans="1:17" x14ac:dyDescent="0.2">
      <c r="A2285">
        <f t="shared" si="603"/>
        <v>2273</v>
      </c>
      <c r="B2285">
        <f t="shared" ca="1" si="604"/>
        <v>14.584687450069218</v>
      </c>
      <c r="C2285">
        <f t="shared" ca="1" si="605"/>
        <v>7.8379137801856569</v>
      </c>
      <c r="E2285">
        <f t="shared" ca="1" si="601"/>
        <v>0.87086513079220729</v>
      </c>
      <c r="F2285">
        <f t="shared" ca="1" si="602"/>
        <v>7.8761833599536479E-2</v>
      </c>
      <c r="G2285">
        <f t="shared" ca="1" si="606"/>
        <v>5.0373035608256234E-2</v>
      </c>
      <c r="H2285">
        <f t="shared" ca="1" si="607"/>
        <v>1</v>
      </c>
      <c r="I2285">
        <f t="shared" ca="1" si="608"/>
        <v>201.96353804671668</v>
      </c>
      <c r="J2285">
        <f t="shared" ca="1" si="609"/>
        <v>-4.019428762818932</v>
      </c>
      <c r="K2285">
        <f t="shared" ca="1" si="610"/>
        <v>4.6820189485659167</v>
      </c>
      <c r="L2285">
        <f t="shared" ca="1" si="611"/>
        <v>-4.019428762818932</v>
      </c>
      <c r="M2285">
        <f t="shared" ca="1" si="612"/>
        <v>4.1860721562873326</v>
      </c>
      <c r="N2285">
        <f t="shared" ca="1" si="613"/>
        <v>1.3150823274772527</v>
      </c>
      <c r="O2285">
        <f t="shared" ca="1" si="614"/>
        <v>4.6820189485659167</v>
      </c>
      <c r="P2285">
        <f t="shared" ca="1" si="615"/>
        <v>1.3150823274772527</v>
      </c>
      <c r="Q2285">
        <f t="shared" ca="1" si="616"/>
        <v>2.608152786754069</v>
      </c>
    </row>
    <row r="2286" spans="1:17" x14ac:dyDescent="0.2">
      <c r="A2286">
        <f t="shared" si="603"/>
        <v>2274</v>
      </c>
      <c r="B2286">
        <f t="shared" ca="1" si="604"/>
        <v>14.810959619835359</v>
      </c>
      <c r="C2286">
        <f t="shared" ca="1" si="605"/>
        <v>7.8964169332977043</v>
      </c>
      <c r="E2286">
        <f t="shared" ca="1" si="601"/>
        <v>0.87619318599489826</v>
      </c>
      <c r="F2286">
        <f t="shared" ca="1" si="602"/>
        <v>6.0006928333359605E-2</v>
      </c>
      <c r="G2286">
        <f t="shared" ca="1" si="606"/>
        <v>6.3799885671742135E-2</v>
      </c>
      <c r="H2286">
        <f t="shared" ca="1" si="607"/>
        <v>1</v>
      </c>
      <c r="I2286">
        <f t="shared" ca="1" si="608"/>
        <v>204.44237113267002</v>
      </c>
      <c r="J2286">
        <f t="shared" ca="1" si="609"/>
        <v>-3.0810509766849896</v>
      </c>
      <c r="K2286">
        <f t="shared" ca="1" si="610"/>
        <v>5.9662838817074011</v>
      </c>
      <c r="L2286">
        <f t="shared" ca="1" si="611"/>
        <v>-3.0810509766849896</v>
      </c>
      <c r="M2286">
        <f t="shared" ca="1" si="612"/>
        <v>2.429841061113744</v>
      </c>
      <c r="N2286">
        <f t="shared" ca="1" si="613"/>
        <v>1.2689961283487232</v>
      </c>
      <c r="O2286">
        <f t="shared" ca="1" si="614"/>
        <v>5.9662838817074011</v>
      </c>
      <c r="P2286">
        <f t="shared" ca="1" si="615"/>
        <v>1.2689961283487232</v>
      </c>
      <c r="Q2286">
        <f t="shared" ca="1" si="616"/>
        <v>4.1838545998675016</v>
      </c>
    </row>
    <row r="2287" spans="1:17" x14ac:dyDescent="0.2">
      <c r="A2287">
        <f t="shared" si="603"/>
        <v>2275</v>
      </c>
      <c r="B2287">
        <f t="shared" ca="1" si="604"/>
        <v>16.197917359016405</v>
      </c>
      <c r="C2287">
        <f t="shared" ca="1" si="605"/>
        <v>6.6360555697789954</v>
      </c>
      <c r="E2287">
        <f t="shared" ca="1" si="601"/>
        <v>0.989719195534708</v>
      </c>
      <c r="F2287">
        <f t="shared" ca="1" si="602"/>
        <v>2.2422313349321488E-3</v>
      </c>
      <c r="G2287">
        <f t="shared" ca="1" si="606"/>
        <v>8.0385731303598551E-3</v>
      </c>
      <c r="H2287">
        <f t="shared" ca="1" si="607"/>
        <v>1</v>
      </c>
      <c r="I2287">
        <f t="shared" ca="1" si="608"/>
        <v>260.85259010442826</v>
      </c>
      <c r="J2287">
        <f t="shared" ca="1" si="609"/>
        <v>-0.13004391243048918</v>
      </c>
      <c r="K2287">
        <f t="shared" ca="1" si="610"/>
        <v>0.84913179374938885</v>
      </c>
      <c r="L2287">
        <f t="shared" ca="1" si="611"/>
        <v>-0.13004391243048918</v>
      </c>
      <c r="M2287">
        <f t="shared" ca="1" si="612"/>
        <v>3.3926253972904634E-3</v>
      </c>
      <c r="N2287">
        <f t="shared" ca="1" si="613"/>
        <v>5.9744562436556898E-3</v>
      </c>
      <c r="O2287">
        <f t="shared" ca="1" si="614"/>
        <v>0.84913179374938885</v>
      </c>
      <c r="P2287">
        <f t="shared" ca="1" si="615"/>
        <v>5.9744562436556898E-3</v>
      </c>
      <c r="Q2287">
        <f t="shared" ca="1" si="616"/>
        <v>6.6419364574300491E-2</v>
      </c>
    </row>
    <row r="2288" spans="1:17" x14ac:dyDescent="0.2">
      <c r="A2288">
        <f t="shared" si="603"/>
        <v>2276</v>
      </c>
      <c r="B2288">
        <f t="shared" ca="1" si="604"/>
        <v>17.066335561823735</v>
      </c>
      <c r="C2288">
        <f t="shared" ca="1" si="605"/>
        <v>13.032999592134692</v>
      </c>
      <c r="E2288">
        <f t="shared" ca="1" si="601"/>
        <v>0.50500312310538797</v>
      </c>
      <c r="F2288">
        <f t="shared" ca="1" si="602"/>
        <v>0.1103801020639163</v>
      </c>
      <c r="G2288">
        <f t="shared" ca="1" si="606"/>
        <v>0.38461677483069573</v>
      </c>
      <c r="H2288">
        <f t="shared" ca="1" si="607"/>
        <v>1</v>
      </c>
      <c r="I2288">
        <f t="shared" ca="1" si="608"/>
        <v>67.913997502391908</v>
      </c>
      <c r="J2288">
        <f t="shared" ca="1" si="609"/>
        <v>-3.2664985614787962</v>
      </c>
      <c r="K2288">
        <f t="shared" ca="1" si="610"/>
        <v>20.730340118861108</v>
      </c>
      <c r="L2288">
        <f t="shared" ca="1" si="611"/>
        <v>-3.2664985614787962</v>
      </c>
      <c r="M2288">
        <f t="shared" ca="1" si="612"/>
        <v>8.2216059254710636</v>
      </c>
      <c r="N2288">
        <f t="shared" ca="1" si="613"/>
        <v>14.07207085798364</v>
      </c>
      <c r="O2288">
        <f t="shared" ca="1" si="614"/>
        <v>20.730340118861108</v>
      </c>
      <c r="P2288">
        <f t="shared" ca="1" si="615"/>
        <v>14.07207085798364</v>
      </c>
      <c r="Q2288">
        <f t="shared" ca="1" si="616"/>
        <v>152.05238125017456</v>
      </c>
    </row>
    <row r="2289" spans="1:17" x14ac:dyDescent="0.2">
      <c r="A2289">
        <f t="shared" si="603"/>
        <v>2277</v>
      </c>
      <c r="B2289">
        <f t="shared" ca="1" si="604"/>
        <v>13.27946830719198</v>
      </c>
      <c r="C2289">
        <f t="shared" ca="1" si="605"/>
        <v>9.8310811111552194</v>
      </c>
      <c r="E2289">
        <f t="shared" ca="1" si="601"/>
        <v>0.65326194805638071</v>
      </c>
      <c r="F2289">
        <f t="shared" ca="1" si="602"/>
        <v>0.24711818081933634</v>
      </c>
      <c r="G2289">
        <f t="shared" ca="1" si="606"/>
        <v>9.9619871124282944E-2</v>
      </c>
      <c r="H2289">
        <f t="shared" ca="1" si="607"/>
        <v>1</v>
      </c>
      <c r="I2289">
        <f t="shared" ca="1" si="608"/>
        <v>113.64383731089258</v>
      </c>
      <c r="J2289">
        <f t="shared" ca="1" si="609"/>
        <v>-9.4599681862482505</v>
      </c>
      <c r="K2289">
        <f t="shared" ca="1" si="610"/>
        <v>6.9457233138467025</v>
      </c>
      <c r="L2289">
        <f t="shared" ca="1" si="611"/>
        <v>-9.4599681862482505</v>
      </c>
      <c r="M2289">
        <f t="shared" ca="1" si="612"/>
        <v>41.208278342676003</v>
      </c>
      <c r="N2289">
        <f t="shared" ca="1" si="613"/>
        <v>8.1599908908613639</v>
      </c>
      <c r="O2289">
        <f t="shared" ca="1" si="614"/>
        <v>6.9457233138467025</v>
      </c>
      <c r="P2289">
        <f t="shared" ca="1" si="615"/>
        <v>8.1599908908613639</v>
      </c>
      <c r="Q2289">
        <f t="shared" ca="1" si="616"/>
        <v>10.200670831227956</v>
      </c>
    </row>
    <row r="2290" spans="1:17" x14ac:dyDescent="0.2">
      <c r="A2290">
        <f t="shared" si="603"/>
        <v>2278</v>
      </c>
      <c r="B2290">
        <f t="shared" ca="1" si="604"/>
        <v>18.197750702498901</v>
      </c>
      <c r="C2290">
        <f t="shared" ca="1" si="605"/>
        <v>13.12753593881274</v>
      </c>
      <c r="E2290">
        <f t="shared" ca="1" si="601"/>
        <v>0.25363731621658725</v>
      </c>
      <c r="F2290">
        <f t="shared" ca="1" si="602"/>
        <v>0.60593325508743867</v>
      </c>
      <c r="G2290">
        <f t="shared" ca="1" si="606"/>
        <v>0.14042942869597408</v>
      </c>
      <c r="H2290">
        <f t="shared" ca="1" si="607"/>
        <v>1</v>
      </c>
      <c r="I2290">
        <f t="shared" ca="1" si="608"/>
        <v>17.131581821682385</v>
      </c>
      <c r="J2290">
        <f t="shared" ca="1" si="609"/>
        <v>-9.0060748791280609</v>
      </c>
      <c r="K2290">
        <f t="shared" ca="1" si="610"/>
        <v>3.8015037216954966</v>
      </c>
      <c r="L2290">
        <f t="shared" ca="1" si="611"/>
        <v>-9.0060748791280609</v>
      </c>
      <c r="M2290">
        <f t="shared" ca="1" si="612"/>
        <v>247.75626797215568</v>
      </c>
      <c r="N2290">
        <f t="shared" ca="1" si="613"/>
        <v>28.204728106472931</v>
      </c>
      <c r="O2290">
        <f t="shared" ca="1" si="614"/>
        <v>3.8015037216954966</v>
      </c>
      <c r="P2290">
        <f t="shared" ca="1" si="615"/>
        <v>28.204728106472931</v>
      </c>
      <c r="Q2290">
        <f t="shared" ca="1" si="616"/>
        <v>20.269966938380385</v>
      </c>
    </row>
    <row r="2291" spans="1:17" x14ac:dyDescent="0.2">
      <c r="A2291">
        <f t="shared" si="603"/>
        <v>2279</v>
      </c>
      <c r="B2291">
        <f t="shared" ca="1" si="604"/>
        <v>20.452446068911364</v>
      </c>
      <c r="C2291">
        <f t="shared" ca="1" si="605"/>
        <v>15.74251235417514</v>
      </c>
      <c r="E2291">
        <f t="shared" ca="1" si="601"/>
        <v>0.17757643054814576</v>
      </c>
      <c r="F2291">
        <f t="shared" ca="1" si="602"/>
        <v>0.40319598991282218</v>
      </c>
      <c r="G2291">
        <f t="shared" ca="1" si="606"/>
        <v>0.41922757953903206</v>
      </c>
      <c r="H2291">
        <f t="shared" ca="1" si="607"/>
        <v>1</v>
      </c>
      <c r="I2291">
        <f t="shared" ca="1" si="608"/>
        <v>8.3973414071405035</v>
      </c>
      <c r="J2291">
        <f t="shared" ca="1" si="609"/>
        <v>-4.1956489354226463</v>
      </c>
      <c r="K2291">
        <f t="shared" ca="1" si="610"/>
        <v>7.9454648269157282</v>
      </c>
      <c r="L2291">
        <f t="shared" ca="1" si="611"/>
        <v>-4.1956489354226463</v>
      </c>
      <c r="M2291">
        <f t="shared" ca="1" si="612"/>
        <v>109.70021583894555</v>
      </c>
      <c r="N2291">
        <f t="shared" ca="1" si="613"/>
        <v>56.027990959233676</v>
      </c>
      <c r="O2291">
        <f t="shared" ca="1" si="614"/>
        <v>7.9454648269157282</v>
      </c>
      <c r="P2291">
        <f t="shared" ca="1" si="615"/>
        <v>56.027990959233676</v>
      </c>
      <c r="Q2291">
        <f t="shared" ca="1" si="616"/>
        <v>180.64937925418826</v>
      </c>
    </row>
    <row r="2292" spans="1:17" x14ac:dyDescent="0.2">
      <c r="A2292">
        <f t="shared" si="603"/>
        <v>2280</v>
      </c>
      <c r="B2292">
        <f t="shared" ca="1" si="604"/>
        <v>13.923285064744077</v>
      </c>
      <c r="C2292">
        <f t="shared" ca="1" si="605"/>
        <v>11.025048101370757</v>
      </c>
      <c r="E2292">
        <f t="shared" ca="1" si="601"/>
        <v>0.55047358199997087</v>
      </c>
      <c r="F2292">
        <f t="shared" ca="1" si="602"/>
        <v>0.29221733167677394</v>
      </c>
      <c r="G2292">
        <f t="shared" ca="1" si="606"/>
        <v>0.15730908632325519</v>
      </c>
      <c r="H2292">
        <f t="shared" ca="1" si="607"/>
        <v>1</v>
      </c>
      <c r="I2292">
        <f t="shared" ca="1" si="608"/>
        <v>80.694536100991684</v>
      </c>
      <c r="J2292">
        <f t="shared" ca="1" si="609"/>
        <v>-9.4262741876284188</v>
      </c>
      <c r="K2292">
        <f t="shared" ca="1" si="610"/>
        <v>9.2421801968868884</v>
      </c>
      <c r="L2292">
        <f t="shared" ca="1" si="611"/>
        <v>-9.4262741876284188</v>
      </c>
      <c r="M2292">
        <f t="shared" ca="1" si="612"/>
        <v>57.621825835511792</v>
      </c>
      <c r="N2292">
        <f t="shared" ca="1" si="613"/>
        <v>15.236975861908526</v>
      </c>
      <c r="O2292">
        <f t="shared" ca="1" si="614"/>
        <v>9.2421801968868884</v>
      </c>
      <c r="P2292">
        <f t="shared" ca="1" si="615"/>
        <v>15.236975861908526</v>
      </c>
      <c r="Q2292">
        <f t="shared" ca="1" si="616"/>
        <v>25.435741315288038</v>
      </c>
    </row>
    <row r="2293" spans="1:17" x14ac:dyDescent="0.2">
      <c r="A2293">
        <f t="shared" si="603"/>
        <v>2281</v>
      </c>
      <c r="B2293">
        <f t="shared" ca="1" si="604"/>
        <v>14.497341862676114</v>
      </c>
      <c r="C2293">
        <f t="shared" ca="1" si="605"/>
        <v>8.6148866060366078</v>
      </c>
      <c r="E2293">
        <f t="shared" ca="1" si="601"/>
        <v>0.81979630816026172</v>
      </c>
      <c r="F2293">
        <f t="shared" ca="1" si="602"/>
        <v>7.6109294034478567E-2</v>
      </c>
      <c r="G2293">
        <f t="shared" ca="1" si="606"/>
        <v>0.10409439780525971</v>
      </c>
      <c r="H2293">
        <f t="shared" ca="1" si="607"/>
        <v>1</v>
      </c>
      <c r="I2293">
        <f t="shared" ca="1" si="608"/>
        <v>178.97117230433179</v>
      </c>
      <c r="J2293">
        <f t="shared" ca="1" si="609"/>
        <v>-3.6562953303963521</v>
      </c>
      <c r="K2293">
        <f t="shared" ca="1" si="610"/>
        <v>9.1078832948821535</v>
      </c>
      <c r="L2293">
        <f t="shared" ca="1" si="611"/>
        <v>-3.6562953303963521</v>
      </c>
      <c r="M2293">
        <f t="shared" ca="1" si="612"/>
        <v>3.9088631060103474</v>
      </c>
      <c r="N2293">
        <f t="shared" ca="1" si="613"/>
        <v>2.6260564098554475</v>
      </c>
      <c r="O2293">
        <f t="shared" ca="1" si="614"/>
        <v>9.1078832948821535</v>
      </c>
      <c r="P2293">
        <f t="shared" ca="1" si="615"/>
        <v>2.6260564098554475</v>
      </c>
      <c r="Q2293">
        <f t="shared" ca="1" si="616"/>
        <v>11.137596924276707</v>
      </c>
    </row>
    <row r="2294" spans="1:17" x14ac:dyDescent="0.2">
      <c r="A2294">
        <f t="shared" si="603"/>
        <v>2282</v>
      </c>
      <c r="B2294">
        <f t="shared" ca="1" si="604"/>
        <v>14.219233308853619</v>
      </c>
      <c r="C2294">
        <f t="shared" ca="1" si="605"/>
        <v>10.522064862696256</v>
      </c>
      <c r="E2294">
        <f t="shared" ca="1" si="601"/>
        <v>0.49713389466963709</v>
      </c>
      <c r="F2294">
        <f t="shared" ca="1" si="602"/>
        <v>0.46869759541419914</v>
      </c>
      <c r="G2294">
        <f t="shared" ca="1" si="606"/>
        <v>3.416850991616377E-2</v>
      </c>
      <c r="H2294">
        <f t="shared" ca="1" si="607"/>
        <v>1</v>
      </c>
      <c r="I2294">
        <f t="shared" ca="1" si="608"/>
        <v>65.813943687789703</v>
      </c>
      <c r="J2294">
        <f t="shared" ca="1" si="609"/>
        <v>-13.654120016390506</v>
      </c>
      <c r="K2294">
        <f t="shared" ca="1" si="610"/>
        <v>1.8129405206188596</v>
      </c>
      <c r="L2294">
        <f t="shared" ca="1" si="611"/>
        <v>-13.654120016390506</v>
      </c>
      <c r="M2294">
        <f t="shared" ca="1" si="612"/>
        <v>148.23833377707089</v>
      </c>
      <c r="N2294">
        <f t="shared" ca="1" si="613"/>
        <v>5.3083281876948272</v>
      </c>
      <c r="O2294">
        <f t="shared" ca="1" si="614"/>
        <v>1.8129405206188596</v>
      </c>
      <c r="P2294">
        <f t="shared" ca="1" si="615"/>
        <v>5.3083281876948272</v>
      </c>
      <c r="Q2294">
        <f t="shared" ca="1" si="616"/>
        <v>1.2000210429052769</v>
      </c>
    </row>
    <row r="2295" spans="1:17" x14ac:dyDescent="0.2">
      <c r="A2295">
        <f t="shared" si="603"/>
        <v>2283</v>
      </c>
      <c r="B2295">
        <f t="shared" ca="1" si="604"/>
        <v>18.404129086825119</v>
      </c>
      <c r="C2295">
        <f t="shared" ca="1" si="605"/>
        <v>14.416223914738204</v>
      </c>
      <c r="E2295">
        <f t="shared" ca="1" si="601"/>
        <v>0.25511606038553003</v>
      </c>
      <c r="F2295">
        <f t="shared" ca="1" si="602"/>
        <v>0.42721198039224079</v>
      </c>
      <c r="G2295">
        <f t="shared" ca="1" si="606"/>
        <v>0.31767195922222918</v>
      </c>
      <c r="H2295">
        <f t="shared" ca="1" si="607"/>
        <v>1</v>
      </c>
      <c r="I2295">
        <f t="shared" ca="1" si="608"/>
        <v>17.331923596204476</v>
      </c>
      <c r="J2295">
        <f t="shared" ca="1" si="609"/>
        <v>-6.3867341508880902</v>
      </c>
      <c r="K2295">
        <f t="shared" ca="1" si="610"/>
        <v>8.6496955796035842</v>
      </c>
      <c r="L2295">
        <f t="shared" ca="1" si="611"/>
        <v>-6.3867341508880902</v>
      </c>
      <c r="M2295">
        <f t="shared" ca="1" si="612"/>
        <v>123.15779941345758</v>
      </c>
      <c r="N2295">
        <f t="shared" ca="1" si="613"/>
        <v>44.984335017449709</v>
      </c>
      <c r="O2295">
        <f t="shared" ca="1" si="614"/>
        <v>8.6496955796035842</v>
      </c>
      <c r="P2295">
        <f t="shared" ca="1" si="615"/>
        <v>44.984335017449709</v>
      </c>
      <c r="Q2295">
        <f t="shared" ca="1" si="616"/>
        <v>103.72765154252997</v>
      </c>
    </row>
    <row r="2296" spans="1:17" x14ac:dyDescent="0.2">
      <c r="A2296">
        <f t="shared" si="603"/>
        <v>2284</v>
      </c>
      <c r="B2296">
        <f t="shared" ca="1" si="604"/>
        <v>16.82026461658532</v>
      </c>
      <c r="C2296">
        <f t="shared" ca="1" si="605"/>
        <v>12.856932434555411</v>
      </c>
      <c r="E2296">
        <f t="shared" ca="1" si="601"/>
        <v>0.51533067064090932</v>
      </c>
      <c r="F2296">
        <f t="shared" ca="1" si="602"/>
        <v>0.11349944785515023</v>
      </c>
      <c r="G2296">
        <f t="shared" ca="1" si="606"/>
        <v>0.37116988150394048</v>
      </c>
      <c r="H2296">
        <f t="shared" ca="1" si="607"/>
        <v>1</v>
      </c>
      <c r="I2296">
        <f t="shared" ca="1" si="608"/>
        <v>70.720145937484659</v>
      </c>
      <c r="J2296">
        <f t="shared" ca="1" si="609"/>
        <v>-3.4274991496212546</v>
      </c>
      <c r="K2296">
        <f t="shared" ca="1" si="610"/>
        <v>20.414693357952476</v>
      </c>
      <c r="L2296">
        <f t="shared" ca="1" si="611"/>
        <v>-3.4274991496212546</v>
      </c>
      <c r="M2296">
        <f t="shared" ca="1" si="612"/>
        <v>8.6928577228784931</v>
      </c>
      <c r="N2296">
        <f t="shared" ca="1" si="613"/>
        <v>13.963859718601972</v>
      </c>
      <c r="O2296">
        <f t="shared" ca="1" si="614"/>
        <v>20.414693357952476</v>
      </c>
      <c r="P2296">
        <f t="shared" ca="1" si="615"/>
        <v>13.963859718601972</v>
      </c>
      <c r="Q2296">
        <f t="shared" ca="1" si="616"/>
        <v>141.6061902577226</v>
      </c>
    </row>
    <row r="2297" spans="1:17" x14ac:dyDescent="0.2">
      <c r="A2297">
        <f t="shared" si="603"/>
        <v>2285</v>
      </c>
      <c r="B2297">
        <f t="shared" ca="1" si="604"/>
        <v>16.634976687578828</v>
      </c>
      <c r="C2297">
        <f t="shared" ca="1" si="605"/>
        <v>12.222366809166383</v>
      </c>
      <c r="E2297">
        <f t="shared" ca="1" si="601"/>
        <v>0.5833677230761688</v>
      </c>
      <c r="F2297">
        <f t="shared" ca="1" si="602"/>
        <v>6.2410722527788225E-2</v>
      </c>
      <c r="G2297">
        <f t="shared" ca="1" si="606"/>
        <v>0.35422155439604297</v>
      </c>
      <c r="H2297">
        <f t="shared" ca="1" si="607"/>
        <v>1</v>
      </c>
      <c r="I2297">
        <f t="shared" ca="1" si="608"/>
        <v>90.62665685709969</v>
      </c>
      <c r="J2297">
        <f t="shared" ca="1" si="609"/>
        <v>-2.1335323042592584</v>
      </c>
      <c r="K2297">
        <f t="shared" ca="1" si="610"/>
        <v>22.054718697038385</v>
      </c>
      <c r="L2297">
        <f t="shared" ca="1" si="611"/>
        <v>-2.1335323042592584</v>
      </c>
      <c r="M2297">
        <f t="shared" ca="1" si="612"/>
        <v>2.6284123236900983</v>
      </c>
      <c r="N2297">
        <f t="shared" ca="1" si="613"/>
        <v>7.3277930418545756</v>
      </c>
      <c r="O2297">
        <f t="shared" ca="1" si="614"/>
        <v>22.054718697038385</v>
      </c>
      <c r="P2297">
        <f t="shared" ca="1" si="615"/>
        <v>7.3277930418545756</v>
      </c>
      <c r="Q2297">
        <f t="shared" ca="1" si="616"/>
        <v>128.9694213462339</v>
      </c>
    </row>
    <row r="2298" spans="1:17" x14ac:dyDescent="0.2">
      <c r="A2298">
        <f t="shared" si="603"/>
        <v>2286</v>
      </c>
      <c r="B2298">
        <f t="shared" ca="1" si="604"/>
        <v>15.724412739848102</v>
      </c>
      <c r="C2298">
        <f t="shared" ca="1" si="605"/>
        <v>6.7492943498048206</v>
      </c>
      <c r="E2298">
        <f t="shared" ca="1" si="601"/>
        <v>0.96832239750280968</v>
      </c>
      <c r="F2298">
        <f t="shared" ca="1" si="602"/>
        <v>3.0080466441386674E-2</v>
      </c>
      <c r="G2298">
        <f t="shared" ca="1" si="606"/>
        <v>1.597136055803642E-3</v>
      </c>
      <c r="H2298">
        <f t="shared" ca="1" si="607"/>
        <v>1</v>
      </c>
      <c r="I2298">
        <f t="shared" ca="1" si="608"/>
        <v>249.69573310413844</v>
      </c>
      <c r="J2298">
        <f t="shared" ca="1" si="609"/>
        <v>-1.7068767378160445</v>
      </c>
      <c r="K2298">
        <f t="shared" ca="1" si="610"/>
        <v>0.16506159339831228</v>
      </c>
      <c r="L2298">
        <f t="shared" ca="1" si="611"/>
        <v>-1.7068767378160445</v>
      </c>
      <c r="M2298">
        <f t="shared" ca="1" si="612"/>
        <v>0.61058229450642187</v>
      </c>
      <c r="N2298">
        <f t="shared" ca="1" si="613"/>
        <v>1.5924488099643884E-2</v>
      </c>
      <c r="O2298">
        <f t="shared" ca="1" si="614"/>
        <v>0.16506159339831228</v>
      </c>
      <c r="P2298">
        <f t="shared" ca="1" si="615"/>
        <v>1.5924488099643884E-2</v>
      </c>
      <c r="Q2298">
        <f t="shared" ca="1" si="616"/>
        <v>2.621927088531525E-3</v>
      </c>
    </row>
    <row r="2299" spans="1:17" x14ac:dyDescent="0.2">
      <c r="A2299">
        <f t="shared" si="603"/>
        <v>2287</v>
      </c>
      <c r="B2299">
        <f t="shared" ca="1" si="604"/>
        <v>15.033652084157612</v>
      </c>
      <c r="C2299">
        <f t="shared" ca="1" si="605"/>
        <v>11.360623659337238</v>
      </c>
      <c r="E2299">
        <f t="shared" ca="1" si="601"/>
        <v>0.43084926629230136</v>
      </c>
      <c r="F2299">
        <f t="shared" ca="1" si="602"/>
        <v>0.48842439418094902</v>
      </c>
      <c r="G2299">
        <f t="shared" ca="1" si="606"/>
        <v>8.0726339526749624E-2</v>
      </c>
      <c r="H2299">
        <f t="shared" ca="1" si="607"/>
        <v>1</v>
      </c>
      <c r="I2299">
        <f t="shared" ca="1" si="608"/>
        <v>49.433559337466818</v>
      </c>
      <c r="J2299">
        <f t="shared" ca="1" si="609"/>
        <v>-12.331625303706449</v>
      </c>
      <c r="K2299">
        <f t="shared" ca="1" si="610"/>
        <v>3.7121435283924833</v>
      </c>
      <c r="L2299">
        <f t="shared" ca="1" si="611"/>
        <v>-12.331625303706449</v>
      </c>
      <c r="M2299">
        <f t="shared" ca="1" si="612"/>
        <v>160.97920078317705</v>
      </c>
      <c r="N2299">
        <f t="shared" ca="1" si="613"/>
        <v>13.069278324998381</v>
      </c>
      <c r="O2299">
        <f t="shared" ca="1" si="614"/>
        <v>3.7121435283924833</v>
      </c>
      <c r="P2299">
        <f t="shared" ca="1" si="615"/>
        <v>13.069278324998381</v>
      </c>
      <c r="Q2299">
        <f t="shared" ca="1" si="616"/>
        <v>6.6983417674838037</v>
      </c>
    </row>
    <row r="2300" spans="1:17" x14ac:dyDescent="0.2">
      <c r="A2300">
        <f t="shared" si="603"/>
        <v>2288</v>
      </c>
      <c r="B2300">
        <f t="shared" ca="1" si="604"/>
        <v>18.872509134303151</v>
      </c>
      <c r="C2300">
        <f t="shared" ca="1" si="605"/>
        <v>14.765861495287869</v>
      </c>
      <c r="E2300">
        <f t="shared" ca="1" si="601"/>
        <v>0.33766302458147135</v>
      </c>
      <c r="F2300">
        <f t="shared" ca="1" si="602"/>
        <v>0.21256413273913266</v>
      </c>
      <c r="G2300">
        <f t="shared" ca="1" si="606"/>
        <v>0.44977284267939599</v>
      </c>
      <c r="H2300">
        <f t="shared" ca="1" si="607"/>
        <v>1</v>
      </c>
      <c r="I2300">
        <f t="shared" ca="1" si="608"/>
        <v>30.362545528539805</v>
      </c>
      <c r="J2300">
        <f t="shared" ca="1" si="609"/>
        <v>-4.2060178115244486</v>
      </c>
      <c r="K2300">
        <f t="shared" ca="1" si="610"/>
        <v>16.209173736914117</v>
      </c>
      <c r="L2300">
        <f t="shared" ca="1" si="611"/>
        <v>-4.2060178115244486</v>
      </c>
      <c r="M2300">
        <f t="shared" ca="1" si="612"/>
        <v>30.489832903713811</v>
      </c>
      <c r="N2300">
        <f t="shared" ca="1" si="613"/>
        <v>31.68999819854324</v>
      </c>
      <c r="O2300">
        <f t="shared" ca="1" si="614"/>
        <v>16.209173736914117</v>
      </c>
      <c r="P2300">
        <f t="shared" ca="1" si="615"/>
        <v>31.68999819854324</v>
      </c>
      <c r="Q2300">
        <f t="shared" ca="1" si="616"/>
        <v>207.93291434423637</v>
      </c>
    </row>
    <row r="2301" spans="1:17" x14ac:dyDescent="0.2">
      <c r="A2301">
        <f t="shared" si="603"/>
        <v>2289</v>
      </c>
      <c r="B2301">
        <f t="shared" ca="1" si="604"/>
        <v>13.190605049461833</v>
      </c>
      <c r="C2301">
        <f t="shared" ca="1" si="605"/>
        <v>9.674979487261103</v>
      </c>
      <c r="E2301">
        <f t="shared" ca="1" si="601"/>
        <v>0.60254538652896339</v>
      </c>
      <c r="F2301">
        <f t="shared" ca="1" si="602"/>
        <v>0.37099053807626475</v>
      </c>
      <c r="G2301">
        <f t="shared" ca="1" si="606"/>
        <v>2.6464075394771858E-2</v>
      </c>
      <c r="H2301">
        <f t="shared" ca="1" si="607"/>
        <v>1</v>
      </c>
      <c r="I2301">
        <f t="shared" ca="1" si="608"/>
        <v>96.683129074920103</v>
      </c>
      <c r="J2301">
        <f t="shared" ca="1" si="609"/>
        <v>-13.099364137795812</v>
      </c>
      <c r="K2301">
        <f t="shared" ca="1" si="610"/>
        <v>1.7018866535944879</v>
      </c>
      <c r="L2301">
        <f t="shared" ca="1" si="611"/>
        <v>-13.099364137795812</v>
      </c>
      <c r="M2301">
        <f t="shared" ca="1" si="612"/>
        <v>92.875409260060167</v>
      </c>
      <c r="N2301">
        <f t="shared" ca="1" si="613"/>
        <v>3.2543072867132232</v>
      </c>
      <c r="O2301">
        <f t="shared" ca="1" si="614"/>
        <v>1.7018866535944879</v>
      </c>
      <c r="P2301">
        <f t="shared" ca="1" si="615"/>
        <v>3.2543072867132232</v>
      </c>
      <c r="Q2301">
        <f t="shared" ca="1" si="616"/>
        <v>0.71986363088397365</v>
      </c>
    </row>
    <row r="2302" spans="1:17" x14ac:dyDescent="0.2">
      <c r="A2302">
        <f t="shared" si="603"/>
        <v>2290</v>
      </c>
      <c r="B2302">
        <f t="shared" ca="1" si="604"/>
        <v>15.052338217365349</v>
      </c>
      <c r="C2302">
        <f t="shared" ca="1" si="605"/>
        <v>8.1688847047317594</v>
      </c>
      <c r="E2302">
        <f t="shared" ca="1" si="601"/>
        <v>0.86859802822685217</v>
      </c>
      <c r="F2302">
        <f t="shared" ca="1" si="602"/>
        <v>3.8215164986809089E-2</v>
      </c>
      <c r="G2302">
        <f t="shared" ca="1" si="606"/>
        <v>9.3186806786338741E-2</v>
      </c>
      <c r="H2302">
        <f t="shared" ca="1" si="607"/>
        <v>1</v>
      </c>
      <c r="I2302">
        <f t="shared" ca="1" si="608"/>
        <v>200.91337297451898</v>
      </c>
      <c r="J2302">
        <f t="shared" ca="1" si="609"/>
        <v>-1.945145953616104</v>
      </c>
      <c r="K2302">
        <f t="shared" ca="1" si="610"/>
        <v>8.6388793961991368</v>
      </c>
      <c r="L2302">
        <f t="shared" ca="1" si="611"/>
        <v>-1.945145953616104</v>
      </c>
      <c r="M2302">
        <f t="shared" ca="1" si="612"/>
        <v>0.98547713383710767</v>
      </c>
      <c r="N2302">
        <f t="shared" ca="1" si="613"/>
        <v>1.1803999140045591</v>
      </c>
      <c r="O2302">
        <f t="shared" ca="1" si="614"/>
        <v>8.6388793961991368</v>
      </c>
      <c r="P2302">
        <f t="shared" ca="1" si="615"/>
        <v>1.1803999140045591</v>
      </c>
      <c r="Q2302">
        <f t="shared" ca="1" si="616"/>
        <v>8.925768988426185</v>
      </c>
    </row>
    <row r="2303" spans="1:17" x14ac:dyDescent="0.2">
      <c r="A2303">
        <f t="shared" si="603"/>
        <v>2291</v>
      </c>
      <c r="B2303">
        <f t="shared" ca="1" si="604"/>
        <v>14.301992790930544</v>
      </c>
      <c r="C2303">
        <f t="shared" ca="1" si="605"/>
        <v>9.0000843210147039</v>
      </c>
      <c r="E2303">
        <f t="shared" ca="1" si="601"/>
        <v>0.78536895502653636</v>
      </c>
      <c r="F2303">
        <f t="shared" ca="1" si="602"/>
        <v>9.3219479012500966E-2</v>
      </c>
      <c r="G2303">
        <f t="shared" ca="1" si="606"/>
        <v>0.12141156596096267</v>
      </c>
      <c r="H2303">
        <f t="shared" ca="1" si="607"/>
        <v>1</v>
      </c>
      <c r="I2303">
        <f t="shared" ca="1" si="608"/>
        <v>164.25501052683586</v>
      </c>
      <c r="J2303">
        <f t="shared" ca="1" si="609"/>
        <v>-4.2902047304617286</v>
      </c>
      <c r="K2303">
        <f t="shared" ca="1" si="610"/>
        <v>10.176956833512973</v>
      </c>
      <c r="L2303">
        <f t="shared" ca="1" si="611"/>
        <v>-4.2902047304617286</v>
      </c>
      <c r="M2303">
        <f t="shared" ca="1" si="612"/>
        <v>5.863925131215951</v>
      </c>
      <c r="N2303">
        <f t="shared" ca="1" si="613"/>
        <v>3.7515067502935295</v>
      </c>
      <c r="O2303">
        <f t="shared" ca="1" si="614"/>
        <v>10.176956833512973</v>
      </c>
      <c r="P2303">
        <f t="shared" ca="1" si="615"/>
        <v>3.7515067502935295</v>
      </c>
      <c r="Q2303">
        <f t="shared" ca="1" si="616"/>
        <v>15.151544427087915</v>
      </c>
    </row>
    <row r="2304" spans="1:17" x14ac:dyDescent="0.2">
      <c r="A2304">
        <f t="shared" si="603"/>
        <v>2292</v>
      </c>
      <c r="B2304">
        <f t="shared" ca="1" si="604"/>
        <v>13.876804822806106</v>
      </c>
      <c r="C2304">
        <f t="shared" ca="1" si="605"/>
        <v>10.971622557546507</v>
      </c>
      <c r="E2304">
        <f t="shared" ca="1" si="601"/>
        <v>0.5354122674393772</v>
      </c>
      <c r="F2304">
        <f t="shared" ca="1" si="602"/>
        <v>0.32996756483219059</v>
      </c>
      <c r="G2304">
        <f t="shared" ca="1" si="606"/>
        <v>0.13462016772843222</v>
      </c>
      <c r="H2304">
        <f t="shared" ca="1" si="607"/>
        <v>1</v>
      </c>
      <c r="I2304">
        <f t="shared" ca="1" si="608"/>
        <v>76.339234657974373</v>
      </c>
      <c r="J2304">
        <f t="shared" ca="1" si="609"/>
        <v>-10.352784769199619</v>
      </c>
      <c r="K2304">
        <f t="shared" ca="1" si="610"/>
        <v>7.6927671425469946</v>
      </c>
      <c r="L2304">
        <f t="shared" ca="1" si="611"/>
        <v>-10.352784769199619</v>
      </c>
      <c r="M2304">
        <f t="shared" ca="1" si="612"/>
        <v>73.471275124099719</v>
      </c>
      <c r="N2304">
        <f t="shared" ca="1" si="613"/>
        <v>14.723815919935433</v>
      </c>
      <c r="O2304">
        <f t="shared" ca="1" si="614"/>
        <v>7.6927671425469946</v>
      </c>
      <c r="P2304">
        <f t="shared" ca="1" si="615"/>
        <v>14.723815919935433</v>
      </c>
      <c r="Q2304">
        <f t="shared" ca="1" si="616"/>
        <v>18.627605721615126</v>
      </c>
    </row>
    <row r="2305" spans="1:17" x14ac:dyDescent="0.2">
      <c r="A2305">
        <f t="shared" si="603"/>
        <v>2293</v>
      </c>
      <c r="B2305">
        <f t="shared" ca="1" si="604"/>
        <v>14.268730709540067</v>
      </c>
      <c r="C2305">
        <f t="shared" ca="1" si="605"/>
        <v>9.7444740124999996</v>
      </c>
      <c r="E2305">
        <f t="shared" ca="1" si="601"/>
        <v>0.72618048033475857</v>
      </c>
      <c r="F2305">
        <f t="shared" ca="1" si="602"/>
        <v>0.11143393580014754</v>
      </c>
      <c r="G2305">
        <f t="shared" ca="1" si="606"/>
        <v>0.16238558386509389</v>
      </c>
      <c r="H2305">
        <f t="shared" ca="1" si="607"/>
        <v>1</v>
      </c>
      <c r="I2305">
        <f t="shared" ca="1" si="608"/>
        <v>140.43013337211849</v>
      </c>
      <c r="J2305">
        <f t="shared" ca="1" si="609"/>
        <v>-4.7419793328617068</v>
      </c>
      <c r="K2305">
        <f t="shared" ca="1" si="610"/>
        <v>12.58566546954413</v>
      </c>
      <c r="L2305">
        <f t="shared" ca="1" si="611"/>
        <v>-4.7419793328617068</v>
      </c>
      <c r="M2305">
        <f t="shared" ca="1" si="612"/>
        <v>8.3793438779306157</v>
      </c>
      <c r="N2305">
        <f t="shared" ca="1" si="613"/>
        <v>5.9979651940374552</v>
      </c>
      <c r="O2305">
        <f t="shared" ca="1" si="614"/>
        <v>12.58566546954413</v>
      </c>
      <c r="P2305">
        <f t="shared" ca="1" si="615"/>
        <v>5.9979651940374552</v>
      </c>
      <c r="Q2305">
        <f t="shared" ca="1" si="616"/>
        <v>27.103896149882946</v>
      </c>
    </row>
    <row r="2306" spans="1:17" x14ac:dyDescent="0.2">
      <c r="A2306">
        <f t="shared" si="603"/>
        <v>2294</v>
      </c>
      <c r="B2306">
        <f t="shared" ca="1" si="604"/>
        <v>13.874684275118456</v>
      </c>
      <c r="C2306">
        <f t="shared" ca="1" si="605"/>
        <v>7.7086427827115056</v>
      </c>
      <c r="E2306">
        <f t="shared" ca="1" si="601"/>
        <v>0.84571187294481509</v>
      </c>
      <c r="F2306">
        <f t="shared" ca="1" si="602"/>
        <v>0.14726787753732776</v>
      </c>
      <c r="G2306">
        <f t="shared" ca="1" si="606"/>
        <v>7.0202495178571522E-3</v>
      </c>
      <c r="H2306">
        <f t="shared" ca="1" si="607"/>
        <v>1</v>
      </c>
      <c r="I2306">
        <f t="shared" ca="1" si="608"/>
        <v>190.46536873420595</v>
      </c>
      <c r="J2306">
        <f t="shared" ca="1" si="609"/>
        <v>-7.2984068826506858</v>
      </c>
      <c r="K2306">
        <f t="shared" ca="1" si="610"/>
        <v>0.63366412159409835</v>
      </c>
      <c r="L2306">
        <f t="shared" ca="1" si="611"/>
        <v>-7.2984068826506858</v>
      </c>
      <c r="M2306">
        <f t="shared" ca="1" si="612"/>
        <v>14.634946168634951</v>
      </c>
      <c r="N2306">
        <f t="shared" ca="1" si="613"/>
        <v>0.34268853604676519</v>
      </c>
      <c r="O2306">
        <f t="shared" ca="1" si="614"/>
        <v>0.63366412159409835</v>
      </c>
      <c r="P2306">
        <f t="shared" ca="1" si="615"/>
        <v>0.34268853604676519</v>
      </c>
      <c r="Q2306">
        <f t="shared" ca="1" si="616"/>
        <v>5.0657281398071088E-2</v>
      </c>
    </row>
    <row r="2307" spans="1:17" x14ac:dyDescent="0.2">
      <c r="A2307">
        <f t="shared" si="603"/>
        <v>2295</v>
      </c>
      <c r="B2307">
        <f t="shared" ca="1" si="604"/>
        <v>14.20131899583218</v>
      </c>
      <c r="C2307">
        <f t="shared" ca="1" si="605"/>
        <v>11.342809984270769</v>
      </c>
      <c r="E2307">
        <f t="shared" ca="1" si="601"/>
        <v>0.52897539942728078</v>
      </c>
      <c r="F2307">
        <f t="shared" ca="1" si="602"/>
        <v>0.29237112603062265</v>
      </c>
      <c r="G2307">
        <f t="shared" ca="1" si="606"/>
        <v>0.17865347454209657</v>
      </c>
      <c r="H2307">
        <f t="shared" ca="1" si="607"/>
        <v>1</v>
      </c>
      <c r="I2307">
        <f t="shared" ca="1" si="608"/>
        <v>74.514727362960613</v>
      </c>
      <c r="J2307">
        <f t="shared" ca="1" si="609"/>
        <v>-9.0629080039408763</v>
      </c>
      <c r="K2307">
        <f t="shared" ca="1" si="610"/>
        <v>10.086281480273945</v>
      </c>
      <c r="L2307">
        <f t="shared" ca="1" si="611"/>
        <v>-9.0629080039408763</v>
      </c>
      <c r="M2307">
        <f t="shared" ca="1" si="612"/>
        <v>57.682494677012322</v>
      </c>
      <c r="N2307">
        <f t="shared" ca="1" si="613"/>
        <v>17.313503040131554</v>
      </c>
      <c r="O2307">
        <f t="shared" ca="1" si="614"/>
        <v>10.086281480273945</v>
      </c>
      <c r="P2307">
        <f t="shared" ca="1" si="615"/>
        <v>17.313503040131554</v>
      </c>
      <c r="Q2307">
        <f t="shared" ca="1" si="616"/>
        <v>32.806486148481724</v>
      </c>
    </row>
    <row r="2308" spans="1:17" x14ac:dyDescent="0.2">
      <c r="A2308">
        <f t="shared" si="603"/>
        <v>2296</v>
      </c>
      <c r="B2308">
        <f t="shared" ca="1" si="604"/>
        <v>17.23577683946603</v>
      </c>
      <c r="C2308">
        <f t="shared" ca="1" si="605"/>
        <v>13.80532745922909</v>
      </c>
      <c r="E2308">
        <f t="shared" ca="1" si="601"/>
        <v>0.3745696093027443</v>
      </c>
      <c r="F2308">
        <f t="shared" ca="1" si="602"/>
        <v>0.26889409128820951</v>
      </c>
      <c r="G2308">
        <f t="shared" ca="1" si="606"/>
        <v>0.35653629940904619</v>
      </c>
      <c r="H2308">
        <f t="shared" ca="1" si="607"/>
        <v>1</v>
      </c>
      <c r="I2308">
        <f t="shared" ca="1" si="608"/>
        <v>37.362527046377963</v>
      </c>
      <c r="J2308">
        <f t="shared" ca="1" si="609"/>
        <v>-5.9021659064537682</v>
      </c>
      <c r="K2308">
        <f t="shared" ca="1" si="610"/>
        <v>14.253464299195217</v>
      </c>
      <c r="L2308">
        <f t="shared" ca="1" si="611"/>
        <v>-5.9021659064537682</v>
      </c>
      <c r="M2308">
        <f t="shared" ca="1" si="612"/>
        <v>48.790761016089633</v>
      </c>
      <c r="N2308">
        <f t="shared" ca="1" si="613"/>
        <v>31.777813490851354</v>
      </c>
      <c r="O2308">
        <f t="shared" ca="1" si="614"/>
        <v>14.253464299195217</v>
      </c>
      <c r="P2308">
        <f t="shared" ca="1" si="615"/>
        <v>31.777813490851354</v>
      </c>
      <c r="Q2308">
        <f t="shared" ca="1" si="616"/>
        <v>130.66049143022045</v>
      </c>
    </row>
    <row r="2309" spans="1:17" x14ac:dyDescent="0.2">
      <c r="A2309">
        <f t="shared" si="603"/>
        <v>2297</v>
      </c>
      <c r="B2309">
        <f t="shared" ca="1" si="604"/>
        <v>12.988659265457072</v>
      </c>
      <c r="C2309">
        <f t="shared" ca="1" si="605"/>
        <v>9.3203916007986667</v>
      </c>
      <c r="E2309">
        <f t="shared" ca="1" si="601"/>
        <v>0.64692461854846595</v>
      </c>
      <c r="F2309">
        <f t="shared" ca="1" si="602"/>
        <v>0.32957634873623942</v>
      </c>
      <c r="G2309">
        <f t="shared" ca="1" si="606"/>
        <v>2.3499032715294632E-2</v>
      </c>
      <c r="H2309">
        <f t="shared" ca="1" si="607"/>
        <v>1</v>
      </c>
      <c r="I2309">
        <f t="shared" ca="1" si="608"/>
        <v>111.44960235299003</v>
      </c>
      <c r="J2309">
        <f t="shared" ca="1" si="609"/>
        <v>-12.494167746162971</v>
      </c>
      <c r="K2309">
        <f t="shared" ca="1" si="610"/>
        <v>1.6225115837768056</v>
      </c>
      <c r="L2309">
        <f t="shared" ca="1" si="611"/>
        <v>-12.494167746162971</v>
      </c>
      <c r="M2309">
        <f t="shared" ca="1" si="612"/>
        <v>73.29716039733087</v>
      </c>
      <c r="N2309">
        <f t="shared" ca="1" si="613"/>
        <v>2.5671132251165352</v>
      </c>
      <c r="O2309">
        <f t="shared" ca="1" si="614"/>
        <v>1.6225115837768056</v>
      </c>
      <c r="P2309">
        <f t="shared" ca="1" si="615"/>
        <v>2.5671132251165352</v>
      </c>
      <c r="Q2309">
        <f t="shared" ca="1" si="616"/>
        <v>0.56759263836220564</v>
      </c>
    </row>
    <row r="2310" spans="1:17" x14ac:dyDescent="0.2">
      <c r="A2310">
        <f t="shared" si="603"/>
        <v>2298</v>
      </c>
      <c r="B2310">
        <f t="shared" ca="1" si="604"/>
        <v>28.307531547400082</v>
      </c>
      <c r="C2310">
        <f t="shared" ca="1" si="605"/>
        <v>19.474137272878075</v>
      </c>
      <c r="E2310">
        <f t="shared" ca="1" si="601"/>
        <v>0.11182152946571233</v>
      </c>
      <c r="F2310">
        <f t="shared" ca="1" si="602"/>
        <v>2.7342278188253546E-2</v>
      </c>
      <c r="G2310">
        <f t="shared" ca="1" si="606"/>
        <v>0.86083619234603415</v>
      </c>
      <c r="H2310">
        <f t="shared" ca="1" si="607"/>
        <v>1</v>
      </c>
      <c r="I2310">
        <f t="shared" ca="1" si="608"/>
        <v>3.329829700581227</v>
      </c>
      <c r="J2310">
        <f t="shared" ca="1" si="609"/>
        <v>-0.17916688445272733</v>
      </c>
      <c r="K2310">
        <f t="shared" ca="1" si="610"/>
        <v>10.273775887336607</v>
      </c>
      <c r="L2310">
        <f t="shared" ca="1" si="611"/>
        <v>-0.17916688445272733</v>
      </c>
      <c r="M2310">
        <f t="shared" ca="1" si="612"/>
        <v>0.50448059911829102</v>
      </c>
      <c r="N2310">
        <f t="shared" ca="1" si="613"/>
        <v>7.8017892703135185</v>
      </c>
      <c r="O2310">
        <f t="shared" ca="1" si="614"/>
        <v>10.273775887336607</v>
      </c>
      <c r="P2310">
        <f t="shared" ca="1" si="615"/>
        <v>7.8017892703135185</v>
      </c>
      <c r="Q2310">
        <f t="shared" ca="1" si="616"/>
        <v>761.68923546095664</v>
      </c>
    </row>
    <row r="2311" spans="1:17" x14ac:dyDescent="0.2">
      <c r="A2311">
        <f t="shared" si="603"/>
        <v>2299</v>
      </c>
      <c r="B2311">
        <f t="shared" ca="1" si="604"/>
        <v>15.771558655142584</v>
      </c>
      <c r="C2311">
        <f t="shared" ca="1" si="605"/>
        <v>11.672129117106094</v>
      </c>
      <c r="E2311">
        <f t="shared" ca="1" si="601"/>
        <v>0.38747868129561169</v>
      </c>
      <c r="F2311">
        <f t="shared" ca="1" si="602"/>
        <v>0.53367324231940882</v>
      </c>
      <c r="G2311">
        <f t="shared" ca="1" si="606"/>
        <v>7.8848076384979482E-2</v>
      </c>
      <c r="H2311">
        <f t="shared" ca="1" si="607"/>
        <v>1</v>
      </c>
      <c r="I2311">
        <f t="shared" ca="1" si="608"/>
        <v>39.982209688521515</v>
      </c>
      <c r="J2311">
        <f t="shared" ca="1" si="609"/>
        <v>-12.117718444753329</v>
      </c>
      <c r="K2311">
        <f t="shared" ca="1" si="610"/>
        <v>3.260791703627457</v>
      </c>
      <c r="L2311">
        <f t="shared" ca="1" si="611"/>
        <v>-12.117718444753329</v>
      </c>
      <c r="M2311">
        <f t="shared" ca="1" si="612"/>
        <v>192.18785103229098</v>
      </c>
      <c r="N2311">
        <f t="shared" ca="1" si="613"/>
        <v>13.947794212064075</v>
      </c>
      <c r="O2311">
        <f t="shared" ca="1" si="614"/>
        <v>3.260791703627457</v>
      </c>
      <c r="P2311">
        <f t="shared" ca="1" si="615"/>
        <v>13.947794212064075</v>
      </c>
      <c r="Q2311">
        <f t="shared" ca="1" si="616"/>
        <v>6.3902667499140655</v>
      </c>
    </row>
    <row r="2312" spans="1:17" x14ac:dyDescent="0.2">
      <c r="A2312">
        <f t="shared" si="603"/>
        <v>2300</v>
      </c>
      <c r="B2312">
        <f t="shared" ca="1" si="604"/>
        <v>19.122842321927415</v>
      </c>
      <c r="C2312">
        <f t="shared" ca="1" si="605"/>
        <v>14.017343803090153</v>
      </c>
      <c r="E2312">
        <f t="shared" ca="1" si="601"/>
        <v>0.20298799218276276</v>
      </c>
      <c r="F2312">
        <f t="shared" ca="1" si="602"/>
        <v>0.58704558811802743</v>
      </c>
      <c r="G2312">
        <f t="shared" ca="1" si="606"/>
        <v>0.20996641969920982</v>
      </c>
      <c r="H2312">
        <f t="shared" ca="1" si="607"/>
        <v>1</v>
      </c>
      <c r="I2312">
        <f t="shared" ca="1" si="608"/>
        <v>10.972658479614687</v>
      </c>
      <c r="J2312">
        <f t="shared" ca="1" si="609"/>
        <v>-6.9829638277570929</v>
      </c>
      <c r="K2312">
        <f t="shared" ca="1" si="610"/>
        <v>4.5488784518819481</v>
      </c>
      <c r="L2312">
        <f t="shared" ca="1" si="611"/>
        <v>-6.9829638277570929</v>
      </c>
      <c r="M2312">
        <f t="shared" ca="1" si="612"/>
        <v>232.5512782024617</v>
      </c>
      <c r="N2312">
        <f t="shared" ca="1" si="613"/>
        <v>40.856454065042215</v>
      </c>
      <c r="O2312">
        <f t="shared" ca="1" si="614"/>
        <v>4.5488784518819481</v>
      </c>
      <c r="P2312">
        <f t="shared" ca="1" si="615"/>
        <v>40.856454065042215</v>
      </c>
      <c r="Q2312">
        <f t="shared" ca="1" si="616"/>
        <v>45.314424408887731</v>
      </c>
    </row>
    <row r="2313" spans="1:17" x14ac:dyDescent="0.2">
      <c r="A2313">
        <f t="shared" si="603"/>
        <v>2301</v>
      </c>
      <c r="B2313">
        <f t="shared" ca="1" si="604"/>
        <v>14.044516980653468</v>
      </c>
      <c r="C2313">
        <f t="shared" ca="1" si="605"/>
        <v>11.133223451087538</v>
      </c>
      <c r="E2313">
        <f t="shared" ca="1" si="601"/>
        <v>0.55226847181310224</v>
      </c>
      <c r="F2313">
        <f t="shared" ca="1" si="602"/>
        <v>0.27383557504792433</v>
      </c>
      <c r="G2313">
        <f t="shared" ca="1" si="606"/>
        <v>0.17389595313897344</v>
      </c>
      <c r="H2313">
        <f t="shared" ca="1" si="607"/>
        <v>1</v>
      </c>
      <c r="I2313">
        <f t="shared" ca="1" si="608"/>
        <v>81.221623818522929</v>
      </c>
      <c r="J2313">
        <f t="shared" ca="1" si="609"/>
        <v>-8.8621222172030638</v>
      </c>
      <c r="K2313">
        <f t="shared" ca="1" si="610"/>
        <v>10.250000057366654</v>
      </c>
      <c r="L2313">
        <f t="shared" ca="1" si="611"/>
        <v>-8.8621222172030638</v>
      </c>
      <c r="M2313">
        <f t="shared" ca="1" si="612"/>
        <v>50.600500274801128</v>
      </c>
      <c r="N2313">
        <f t="shared" ca="1" si="613"/>
        <v>15.784046215631113</v>
      </c>
      <c r="O2313">
        <f t="shared" ca="1" si="614"/>
        <v>10.250000057366654</v>
      </c>
      <c r="P2313">
        <f t="shared" ca="1" si="615"/>
        <v>15.784046215631113</v>
      </c>
      <c r="Q2313">
        <f t="shared" ca="1" si="616"/>
        <v>31.082485014950091</v>
      </c>
    </row>
    <row r="2314" spans="1:17" x14ac:dyDescent="0.2">
      <c r="A2314">
        <f t="shared" si="603"/>
        <v>2302</v>
      </c>
      <c r="B2314">
        <f t="shared" ca="1" si="604"/>
        <v>23.489754374014773</v>
      </c>
      <c r="C2314">
        <f t="shared" ca="1" si="605"/>
        <v>15.562230667079245</v>
      </c>
      <c r="E2314">
        <f t="shared" ca="1" si="601"/>
        <v>1.6546181593926623E-2</v>
      </c>
      <c r="F2314">
        <f t="shared" ca="1" si="602"/>
        <v>0.75350013262875115</v>
      </c>
      <c r="G2314">
        <f t="shared" ca="1" si="606"/>
        <v>0.22995368577732223</v>
      </c>
      <c r="H2314">
        <f t="shared" ca="1" si="607"/>
        <v>1</v>
      </c>
      <c r="I2314">
        <f t="shared" ca="1" si="608"/>
        <v>7.290658217782793E-2</v>
      </c>
      <c r="J2314">
        <f t="shared" ca="1" si="609"/>
        <v>-0.73059843149565451</v>
      </c>
      <c r="K2314">
        <f t="shared" ca="1" si="610"/>
        <v>0.40609000755321284</v>
      </c>
      <c r="L2314">
        <f t="shared" ca="1" si="611"/>
        <v>-0.73059843149565451</v>
      </c>
      <c r="M2314">
        <f t="shared" ca="1" si="612"/>
        <v>383.12610117331894</v>
      </c>
      <c r="N2314">
        <f t="shared" ca="1" si="613"/>
        <v>57.433159500750243</v>
      </c>
      <c r="O2314">
        <f t="shared" ca="1" si="614"/>
        <v>0.40609000755321284</v>
      </c>
      <c r="P2314">
        <f t="shared" ca="1" si="615"/>
        <v>57.433159500750243</v>
      </c>
      <c r="Q2314">
        <f t="shared" ca="1" si="616"/>
        <v>54.352250642433859</v>
      </c>
    </row>
    <row r="2315" spans="1:17" x14ac:dyDescent="0.2">
      <c r="A2315">
        <f t="shared" si="603"/>
        <v>2303</v>
      </c>
      <c r="B2315">
        <f t="shared" ca="1" si="604"/>
        <v>15.072799712538506</v>
      </c>
      <c r="C2315">
        <f t="shared" ca="1" si="605"/>
        <v>8.1183237886006534</v>
      </c>
      <c r="E2315">
        <f t="shared" ca="1" si="601"/>
        <v>0.87240523258206437</v>
      </c>
      <c r="F2315">
        <f t="shared" ca="1" si="602"/>
        <v>3.7408899286189845E-2</v>
      </c>
      <c r="G2315">
        <f t="shared" ca="1" si="606"/>
        <v>9.0185868131745783E-2</v>
      </c>
      <c r="H2315">
        <f t="shared" ca="1" si="607"/>
        <v>1</v>
      </c>
      <c r="I2315">
        <f t="shared" ca="1" si="608"/>
        <v>202.67850396347748</v>
      </c>
      <c r="J2315">
        <f t="shared" ca="1" si="609"/>
        <v>-1.9124531616690781</v>
      </c>
      <c r="K2315">
        <f t="shared" ca="1" si="610"/>
        <v>8.3973236810944343</v>
      </c>
      <c r="L2315">
        <f t="shared" ca="1" si="611"/>
        <v>-1.9124531616690781</v>
      </c>
      <c r="M2315">
        <f t="shared" ca="1" si="612"/>
        <v>0.94433249326873836</v>
      </c>
      <c r="N2315">
        <f t="shared" ca="1" si="613"/>
        <v>1.1182847953848669</v>
      </c>
      <c r="O2315">
        <f t="shared" ca="1" si="614"/>
        <v>8.3973236810944343</v>
      </c>
      <c r="P2315">
        <f t="shared" ca="1" si="615"/>
        <v>1.1182847953848669</v>
      </c>
      <c r="Q2315">
        <f t="shared" ca="1" si="616"/>
        <v>8.3601440879341595</v>
      </c>
    </row>
    <row r="2316" spans="1:17" x14ac:dyDescent="0.2">
      <c r="A2316">
        <f t="shared" si="603"/>
        <v>2304</v>
      </c>
      <c r="B2316">
        <f t="shared" ca="1" si="604"/>
        <v>13.84719226407708</v>
      </c>
      <c r="C2316">
        <f t="shared" ca="1" si="605"/>
        <v>10.524582083129623</v>
      </c>
      <c r="E2316">
        <f t="shared" ca="1" si="601"/>
        <v>0.62590271136226694</v>
      </c>
      <c r="F2316">
        <f t="shared" ca="1" si="602"/>
        <v>0.20789014068137504</v>
      </c>
      <c r="G2316">
        <f t="shared" ca="1" si="606"/>
        <v>0.16620714795635802</v>
      </c>
      <c r="H2316">
        <f t="shared" ca="1" si="607"/>
        <v>1</v>
      </c>
      <c r="I2316">
        <f t="shared" ca="1" si="608"/>
        <v>104.32414454933669</v>
      </c>
      <c r="J2316">
        <f t="shared" ca="1" si="609"/>
        <v>-7.6249735592722079</v>
      </c>
      <c r="K2316">
        <f t="shared" ca="1" si="610"/>
        <v>11.103008490628838</v>
      </c>
      <c r="L2316">
        <f t="shared" ca="1" si="611"/>
        <v>-7.6249735592722079</v>
      </c>
      <c r="M2316">
        <f t="shared" ca="1" si="612"/>
        <v>29.163715987833776</v>
      </c>
      <c r="N2316">
        <f t="shared" ca="1" si="613"/>
        <v>11.453087813279987</v>
      </c>
      <c r="O2316">
        <f t="shared" ca="1" si="614"/>
        <v>11.103008490628838</v>
      </c>
      <c r="P2316">
        <f t="shared" ca="1" si="615"/>
        <v>11.453087813279987</v>
      </c>
      <c r="Q2316">
        <f t="shared" ca="1" si="616"/>
        <v>28.394627571872466</v>
      </c>
    </row>
    <row r="2317" spans="1:17" x14ac:dyDescent="0.2">
      <c r="A2317">
        <f t="shared" si="603"/>
        <v>2305</v>
      </c>
      <c r="B2317">
        <f t="shared" ca="1" si="604"/>
        <v>15.455966582136352</v>
      </c>
      <c r="C2317">
        <f t="shared" ca="1" si="605"/>
        <v>7.9805732135175687</v>
      </c>
      <c r="E2317">
        <f t="shared" ca="1" si="601"/>
        <v>0.89363689423670656</v>
      </c>
      <c r="F2317">
        <f t="shared" ca="1" si="602"/>
        <v>1.3247207541538701E-2</v>
      </c>
      <c r="G2317">
        <f t="shared" ca="1" si="606"/>
        <v>9.3115898221754742E-2</v>
      </c>
      <c r="H2317">
        <f t="shared" ca="1" si="607"/>
        <v>1</v>
      </c>
      <c r="I2317">
        <f t="shared" ca="1" si="608"/>
        <v>212.66369113473539</v>
      </c>
      <c r="J2317">
        <f t="shared" ca="1" si="609"/>
        <v>-0.69371813351716172</v>
      </c>
      <c r="K2317">
        <f t="shared" ca="1" si="610"/>
        <v>8.8811472197261132</v>
      </c>
      <c r="L2317">
        <f t="shared" ca="1" si="611"/>
        <v>-0.69371813351716172</v>
      </c>
      <c r="M2317">
        <f t="shared" ca="1" si="612"/>
        <v>0.11841964496127518</v>
      </c>
      <c r="N2317">
        <f t="shared" ca="1" si="613"/>
        <v>0.40887181818887891</v>
      </c>
      <c r="O2317">
        <f t="shared" ca="1" si="614"/>
        <v>8.8811472197261132</v>
      </c>
      <c r="P2317">
        <f t="shared" ca="1" si="615"/>
        <v>0.40887181818887891</v>
      </c>
      <c r="Q2317">
        <f t="shared" ca="1" si="616"/>
        <v>8.912190399623336</v>
      </c>
    </row>
    <row r="2318" spans="1:17" x14ac:dyDescent="0.2">
      <c r="A2318">
        <f t="shared" si="603"/>
        <v>2306</v>
      </c>
      <c r="B2318">
        <f t="shared" ca="1" si="604"/>
        <v>18.945229633819743</v>
      </c>
      <c r="C2318">
        <f t="shared" ca="1" si="605"/>
        <v>13.976110936406862</v>
      </c>
      <c r="E2318">
        <f t="shared" ref="E2318:E2381" ca="1" si="617">RAND()</f>
        <v>0.21117607551362283</v>
      </c>
      <c r="F2318">
        <f t="shared" ref="F2318:F2381" ca="1" si="618">RAND()*(1-E2318)</f>
        <v>0.57610599229196346</v>
      </c>
      <c r="G2318">
        <f t="shared" ca="1" si="606"/>
        <v>0.21271793219441371</v>
      </c>
      <c r="H2318">
        <f t="shared" ca="1" si="607"/>
        <v>1</v>
      </c>
      <c r="I2318">
        <f t="shared" ca="1" si="608"/>
        <v>11.875737675704</v>
      </c>
      <c r="J2318">
        <f t="shared" ca="1" si="609"/>
        <v>-7.129264428380961</v>
      </c>
      <c r="K2318">
        <f t="shared" ca="1" si="610"/>
        <v>4.7943855871130845</v>
      </c>
      <c r="L2318">
        <f t="shared" ca="1" si="611"/>
        <v>-7.129264428380961</v>
      </c>
      <c r="M2318">
        <f t="shared" ca="1" si="612"/>
        <v>223.96484756655684</v>
      </c>
      <c r="N2318">
        <f t="shared" ca="1" si="613"/>
        <v>40.620521553784272</v>
      </c>
      <c r="O2318">
        <f t="shared" ca="1" si="614"/>
        <v>4.7943855871130845</v>
      </c>
      <c r="P2318">
        <f t="shared" ca="1" si="615"/>
        <v>40.620521553784272</v>
      </c>
      <c r="Q2318">
        <f t="shared" ca="1" si="616"/>
        <v>46.50985521086811</v>
      </c>
    </row>
    <row r="2319" spans="1:17" x14ac:dyDescent="0.2">
      <c r="A2319">
        <f t="shared" si="603"/>
        <v>2307</v>
      </c>
      <c r="B2319">
        <f t="shared" ca="1" si="604"/>
        <v>21.700374964710939</v>
      </c>
      <c r="C2319">
        <f t="shared" ca="1" si="605"/>
        <v>15.537652007989708</v>
      </c>
      <c r="E2319">
        <f t="shared" ca="1" si="617"/>
        <v>0.38853121491603548</v>
      </c>
      <c r="F2319">
        <f t="shared" ca="1" si="618"/>
        <v>4.4274960121496766E-3</v>
      </c>
      <c r="G2319">
        <f t="shared" ca="1" si="606"/>
        <v>0.60704128907181487</v>
      </c>
      <c r="H2319">
        <f t="shared" ca="1" si="607"/>
        <v>1</v>
      </c>
      <c r="I2319">
        <f t="shared" ca="1" si="608"/>
        <v>40.199717271947961</v>
      </c>
      <c r="J2319">
        <f t="shared" ca="1" si="609"/>
        <v>-0.10080491571169399</v>
      </c>
      <c r="K2319">
        <f t="shared" ca="1" si="610"/>
        <v>25.172612435591667</v>
      </c>
      <c r="L2319">
        <f t="shared" ca="1" si="611"/>
        <v>-0.10080491571169399</v>
      </c>
      <c r="M2319">
        <f t="shared" ca="1" si="612"/>
        <v>1.3227916088693351E-2</v>
      </c>
      <c r="N2319">
        <f t="shared" ca="1" si="613"/>
        <v>0.89087220715400683</v>
      </c>
      <c r="O2319">
        <f t="shared" ca="1" si="614"/>
        <v>25.172612435591667</v>
      </c>
      <c r="P2319">
        <f t="shared" ca="1" si="615"/>
        <v>0.89087220715400683</v>
      </c>
      <c r="Q2319">
        <f t="shared" ca="1" si="616"/>
        <v>378.76796896694867</v>
      </c>
    </row>
    <row r="2320" spans="1:17" x14ac:dyDescent="0.2">
      <c r="A2320">
        <f t="shared" si="603"/>
        <v>2308</v>
      </c>
      <c r="B2320">
        <f t="shared" ca="1" si="604"/>
        <v>15.520838998489245</v>
      </c>
      <c r="C2320">
        <f t="shared" ca="1" si="605"/>
        <v>12.090025575260487</v>
      </c>
      <c r="E2320">
        <f t="shared" ca="1" si="617"/>
        <v>0.54237615739701628</v>
      </c>
      <c r="F2320">
        <f t="shared" ca="1" si="618"/>
        <v>0.16337201227505971</v>
      </c>
      <c r="G2320">
        <f t="shared" ca="1" si="606"/>
        <v>0.29425183032792401</v>
      </c>
      <c r="H2320">
        <f t="shared" ca="1" si="607"/>
        <v>1</v>
      </c>
      <c r="I2320">
        <f t="shared" ca="1" si="608"/>
        <v>78.337975934826119</v>
      </c>
      <c r="J2320">
        <f t="shared" ca="1" si="609"/>
        <v>-5.1924923366963531</v>
      </c>
      <c r="K2320">
        <f t="shared" ca="1" si="610"/>
        <v>17.033500383803027</v>
      </c>
      <c r="L2320">
        <f t="shared" ca="1" si="611"/>
        <v>-5.1924923366963531</v>
      </c>
      <c r="M2320">
        <f t="shared" ca="1" si="612"/>
        <v>18.010691633612566</v>
      </c>
      <c r="N2320">
        <f t="shared" ca="1" si="613"/>
        <v>15.934404272377698</v>
      </c>
      <c r="O2320">
        <f t="shared" ca="1" si="614"/>
        <v>17.033500383803027</v>
      </c>
      <c r="P2320">
        <f t="shared" ca="1" si="615"/>
        <v>15.934404272377698</v>
      </c>
      <c r="Q2320">
        <f t="shared" ca="1" si="616"/>
        <v>88.996951009617177</v>
      </c>
    </row>
    <row r="2321" spans="1:17" x14ac:dyDescent="0.2">
      <c r="A2321">
        <f t="shared" si="603"/>
        <v>2309</v>
      </c>
      <c r="B2321">
        <f t="shared" ca="1" si="604"/>
        <v>19.347827943667482</v>
      </c>
      <c r="C2321">
        <f t="shared" ca="1" si="605"/>
        <v>14.361819210399755</v>
      </c>
      <c r="E2321">
        <f t="shared" ca="1" si="617"/>
        <v>0.19186577201592647</v>
      </c>
      <c r="F2321">
        <f t="shared" ca="1" si="618"/>
        <v>0.56256888700418195</v>
      </c>
      <c r="G2321">
        <f t="shared" ca="1" si="606"/>
        <v>0.24556534097989158</v>
      </c>
      <c r="H2321">
        <f t="shared" ca="1" si="607"/>
        <v>1</v>
      </c>
      <c r="I2321">
        <f t="shared" ca="1" si="608"/>
        <v>9.8031619516985291</v>
      </c>
      <c r="J2321">
        <f t="shared" ca="1" si="609"/>
        <v>-6.3251500296877952</v>
      </c>
      <c r="K2321">
        <f t="shared" ca="1" si="610"/>
        <v>5.0286188366592564</v>
      </c>
      <c r="L2321">
        <f t="shared" ca="1" si="611"/>
        <v>-6.3251500296877952</v>
      </c>
      <c r="M2321">
        <f t="shared" ca="1" si="612"/>
        <v>213.56323627143365</v>
      </c>
      <c r="N2321">
        <f t="shared" ca="1" si="613"/>
        <v>45.791174247168762</v>
      </c>
      <c r="O2321">
        <f t="shared" ca="1" si="614"/>
        <v>5.0286188366592564</v>
      </c>
      <c r="P2321">
        <f t="shared" ca="1" si="615"/>
        <v>45.791174247168762</v>
      </c>
      <c r="Q2321">
        <f t="shared" ca="1" si="616"/>
        <v>61.982761806347625</v>
      </c>
    </row>
    <row r="2322" spans="1:17" x14ac:dyDescent="0.2">
      <c r="A2322">
        <f t="shared" si="603"/>
        <v>2310</v>
      </c>
      <c r="B2322">
        <f t="shared" ca="1" si="604"/>
        <v>16.882498313145998</v>
      </c>
      <c r="C2322">
        <f t="shared" ca="1" si="605"/>
        <v>12.235711306929307</v>
      </c>
      <c r="E2322">
        <f t="shared" ca="1" si="617"/>
        <v>0.32609511769169763</v>
      </c>
      <c r="F2322">
        <f t="shared" ca="1" si="618"/>
        <v>0.58098333372416067</v>
      </c>
      <c r="G2322">
        <f t="shared" ca="1" si="606"/>
        <v>9.29215485841417E-2</v>
      </c>
      <c r="H2322">
        <f t="shared" ca="1" si="607"/>
        <v>1</v>
      </c>
      <c r="I2322">
        <f t="shared" ca="1" si="608"/>
        <v>28.317816265843039</v>
      </c>
      <c r="J2322">
        <f t="shared" ca="1" si="609"/>
        <v>-11.102111555238929</v>
      </c>
      <c r="K2322">
        <f t="shared" ca="1" si="610"/>
        <v>3.2340362032904908</v>
      </c>
      <c r="L2322">
        <f t="shared" ca="1" si="611"/>
        <v>-11.102111555238929</v>
      </c>
      <c r="M2322">
        <f t="shared" ca="1" si="612"/>
        <v>227.7730946672236</v>
      </c>
      <c r="N2322">
        <f t="shared" ca="1" si="613"/>
        <v>17.894481265401215</v>
      </c>
      <c r="O2322">
        <f t="shared" ca="1" si="614"/>
        <v>3.2340362032904908</v>
      </c>
      <c r="P2322">
        <f t="shared" ca="1" si="615"/>
        <v>17.894481265401215</v>
      </c>
      <c r="Q2322">
        <f t="shared" ca="1" si="616"/>
        <v>8.875026533405201</v>
      </c>
    </row>
    <row r="2323" spans="1:17" x14ac:dyDescent="0.2">
      <c r="A2323">
        <f t="shared" si="603"/>
        <v>2311</v>
      </c>
      <c r="B2323">
        <f t="shared" ca="1" si="604"/>
        <v>21.736829413015045</v>
      </c>
      <c r="C2323">
        <f t="shared" ca="1" si="605"/>
        <v>16.224867503479011</v>
      </c>
      <c r="E2323">
        <f t="shared" ca="1" si="617"/>
        <v>0.28133504386465691</v>
      </c>
      <c r="F2323">
        <f t="shared" ca="1" si="618"/>
        <v>0.12754491079935124</v>
      </c>
      <c r="G2323">
        <f t="shared" ca="1" si="606"/>
        <v>0.59112004533599183</v>
      </c>
      <c r="H2323">
        <f t="shared" ca="1" si="607"/>
        <v>1</v>
      </c>
      <c r="I2323">
        <f t="shared" ca="1" si="608"/>
        <v>21.07748705915526</v>
      </c>
      <c r="J2323">
        <f t="shared" ca="1" si="609"/>
        <v>-2.1027351901627251</v>
      </c>
      <c r="K2323">
        <f t="shared" ca="1" si="610"/>
        <v>17.749399359344668</v>
      </c>
      <c r="L2323">
        <f t="shared" ca="1" si="611"/>
        <v>-2.1027351901627251</v>
      </c>
      <c r="M2323">
        <f t="shared" ca="1" si="612"/>
        <v>10.977446841945598</v>
      </c>
      <c r="N2323">
        <f t="shared" ca="1" si="613"/>
        <v>24.990665495074008</v>
      </c>
      <c r="O2323">
        <f t="shared" ca="1" si="614"/>
        <v>17.749399359344668</v>
      </c>
      <c r="P2323">
        <f t="shared" ca="1" si="615"/>
        <v>24.990665495074008</v>
      </c>
      <c r="Q2323">
        <f t="shared" ca="1" si="616"/>
        <v>359.16015970090325</v>
      </c>
    </row>
    <row r="2324" spans="1:17" x14ac:dyDescent="0.2">
      <c r="A2324">
        <f t="shared" ref="A2324:A2387" si="619">A2323+1</f>
        <v>2312</v>
      </c>
      <c r="B2324">
        <f t="shared" ref="B2324:B2387" ca="1" si="620">SUM(I2324:Q2324)^0.5</f>
        <v>13.163193692920718</v>
      </c>
      <c r="C2324">
        <f t="shared" ref="C2324:C2387" ca="1" si="621">E2324*C$2+F2324*C$3+G2324*C$4</f>
        <v>9.7857235880630196</v>
      </c>
      <c r="E2324">
        <f t="shared" ca="1" si="617"/>
        <v>0.63951282409507815</v>
      </c>
      <c r="F2324">
        <f t="shared" ca="1" si="618"/>
        <v>0.28111402561727106</v>
      </c>
      <c r="G2324">
        <f t="shared" ref="G2324:G2387" ca="1" si="622">1-E2324-F2324</f>
        <v>7.9373150287650795E-2</v>
      </c>
      <c r="H2324">
        <f t="shared" ref="H2324:H2387" ca="1" si="623">SUM(E2324:G2324)</f>
        <v>1</v>
      </c>
      <c r="I2324">
        <f t="shared" ref="I2324:I2387" ca="1" si="624">E2324*E2324*B$2*B$2*B$7</f>
        <v>108.91048247608322</v>
      </c>
      <c r="J2324">
        <f t="shared" ref="J2324:J2387" ca="1" si="625">E2324*F2324*B$2*B$3*C$7</f>
        <v>-10.534875030732897</v>
      </c>
      <c r="K2324">
        <f t="shared" ref="K2324:K2387" ca="1" si="626">E2324*G2324*B$2*B$4*D$7</f>
        <v>5.4176010072471712</v>
      </c>
      <c r="L2324">
        <f t="shared" ref="L2324:L2387" ca="1" si="627">J2324</f>
        <v>-10.534875030732897</v>
      </c>
      <c r="M2324">
        <f t="shared" ref="M2324:M2387" ca="1" si="628">F2324*F2324*B$3*B$3*C$8</f>
        <v>53.326134375074972</v>
      </c>
      <c r="N2324">
        <f t="shared" ref="N2324:N2387" ca="1" si="629">F2324*G2324*B$3*B$4*D$8</f>
        <v>7.3959698519410662</v>
      </c>
      <c r="O2324">
        <f t="shared" ref="O2324:O2387" ca="1" si="630">K2324</f>
        <v>5.4176010072471712</v>
      </c>
      <c r="P2324">
        <f t="shared" ref="P2324:P2387" ca="1" si="631">N2324</f>
        <v>7.3959698519410662</v>
      </c>
      <c r="Q2324">
        <f t="shared" ref="Q2324:Q2387" ca="1" si="632">G2324*G2324*B$4*B$4*D$9</f>
        <v>6.47565968927886</v>
      </c>
    </row>
    <row r="2325" spans="1:17" x14ac:dyDescent="0.2">
      <c r="A2325">
        <f t="shared" si="619"/>
        <v>2313</v>
      </c>
      <c r="B2325">
        <f t="shared" ca="1" si="620"/>
        <v>17.683346340165947</v>
      </c>
      <c r="C2325">
        <f t="shared" ca="1" si="621"/>
        <v>12.156912648677407</v>
      </c>
      <c r="E2325">
        <f t="shared" ca="1" si="617"/>
        <v>0.29937160118501083</v>
      </c>
      <c r="F2325">
        <f t="shared" ca="1" si="618"/>
        <v>0.64578299096521796</v>
      </c>
      <c r="G2325">
        <f t="shared" ca="1" si="622"/>
        <v>5.4845407849771211E-2</v>
      </c>
      <c r="H2325">
        <f t="shared" ca="1" si="623"/>
        <v>1</v>
      </c>
      <c r="I2325">
        <f t="shared" ca="1" si="624"/>
        <v>23.866699595235353</v>
      </c>
      <c r="J2325">
        <f t="shared" ca="1" si="625"/>
        <v>-11.329084558165537</v>
      </c>
      <c r="K2325">
        <f t="shared" ca="1" si="626"/>
        <v>1.7524071333639273</v>
      </c>
      <c r="L2325">
        <f t="shared" ca="1" si="627"/>
        <v>-11.329084558165537</v>
      </c>
      <c r="M2325">
        <f t="shared" ca="1" si="628"/>
        <v>281.4156710742044</v>
      </c>
      <c r="N2325">
        <f t="shared" ca="1" si="629"/>
        <v>11.739939874021342</v>
      </c>
      <c r="O2325">
        <f t="shared" ca="1" si="630"/>
        <v>1.7524071333639273</v>
      </c>
      <c r="P2325">
        <f t="shared" ca="1" si="631"/>
        <v>11.739939874021342</v>
      </c>
      <c r="Q2325">
        <f t="shared" ca="1" si="632"/>
        <v>3.091842218381267</v>
      </c>
    </row>
    <row r="2326" spans="1:17" x14ac:dyDescent="0.2">
      <c r="A2326">
        <f t="shared" si="619"/>
        <v>2314</v>
      </c>
      <c r="B2326">
        <f t="shared" ca="1" si="620"/>
        <v>19.939281208638135</v>
      </c>
      <c r="C2326">
        <f t="shared" ca="1" si="621"/>
        <v>14.478570066505396</v>
      </c>
      <c r="E2326">
        <f t="shared" ca="1" si="617"/>
        <v>0.4518569788266823</v>
      </c>
      <c r="F2326">
        <f t="shared" ca="1" si="618"/>
        <v>2.075701103165677E-2</v>
      </c>
      <c r="G2326">
        <f t="shared" ca="1" si="622"/>
        <v>0.52738601014166098</v>
      </c>
      <c r="H2326">
        <f t="shared" ca="1" si="623"/>
        <v>1</v>
      </c>
      <c r="I2326">
        <f t="shared" ca="1" si="624"/>
        <v>54.371730416418544</v>
      </c>
      <c r="J2326">
        <f t="shared" ca="1" si="625"/>
        <v>-0.54962113724226147</v>
      </c>
      <c r="K2326">
        <f t="shared" ca="1" si="626"/>
        <v>25.433945784542509</v>
      </c>
      <c r="L2326">
        <f t="shared" ca="1" si="627"/>
        <v>-0.54962113724226147</v>
      </c>
      <c r="M2326">
        <f t="shared" ca="1" si="628"/>
        <v>0.2907399465022229</v>
      </c>
      <c r="N2326">
        <f t="shared" ca="1" si="629"/>
        <v>3.6285442317865453</v>
      </c>
      <c r="O2326">
        <f t="shared" ca="1" si="630"/>
        <v>25.433945784542509</v>
      </c>
      <c r="P2326">
        <f t="shared" ca="1" si="631"/>
        <v>3.6285442317865453</v>
      </c>
      <c r="Q2326">
        <f t="shared" ca="1" si="632"/>
        <v>285.88672699605553</v>
      </c>
    </row>
    <row r="2327" spans="1:17" x14ac:dyDescent="0.2">
      <c r="A2327">
        <f t="shared" si="619"/>
        <v>2315</v>
      </c>
      <c r="B2327">
        <f t="shared" ca="1" si="620"/>
        <v>18.820643310932091</v>
      </c>
      <c r="C2327">
        <f t="shared" ca="1" si="621"/>
        <v>14.461467186446944</v>
      </c>
      <c r="E2327">
        <f t="shared" ca="1" si="617"/>
        <v>0.3950089283396222</v>
      </c>
      <c r="F2327">
        <f t="shared" ca="1" si="618"/>
        <v>0.13807732407027179</v>
      </c>
      <c r="G2327">
        <f t="shared" ca="1" si="622"/>
        <v>0.46691374759010601</v>
      </c>
      <c r="H2327">
        <f t="shared" ca="1" si="623"/>
        <v>1</v>
      </c>
      <c r="I2327">
        <f t="shared" ca="1" si="624"/>
        <v>41.551335838532879</v>
      </c>
      <c r="J2327">
        <f t="shared" ca="1" si="625"/>
        <v>-3.1961480624074463</v>
      </c>
      <c r="K2327">
        <f t="shared" ca="1" si="626"/>
        <v>19.684650807939942</v>
      </c>
      <c r="L2327">
        <f t="shared" ca="1" si="627"/>
        <v>-3.1961480624074463</v>
      </c>
      <c r="M2327">
        <f t="shared" ca="1" si="628"/>
        <v>12.865296440640147</v>
      </c>
      <c r="N2327">
        <f t="shared" ca="1" si="629"/>
        <v>21.369680218100527</v>
      </c>
      <c r="O2327">
        <f t="shared" ca="1" si="630"/>
        <v>19.684650807939942</v>
      </c>
      <c r="P2327">
        <f t="shared" ca="1" si="631"/>
        <v>21.369680218100527</v>
      </c>
      <c r="Q2327">
        <f t="shared" ca="1" si="632"/>
        <v>224.08361643089384</v>
      </c>
    </row>
    <row r="2328" spans="1:17" x14ac:dyDescent="0.2">
      <c r="A2328">
        <f t="shared" si="619"/>
        <v>2316</v>
      </c>
      <c r="B2328">
        <f t="shared" ca="1" si="620"/>
        <v>17.712906822719166</v>
      </c>
      <c r="C2328">
        <f t="shared" ca="1" si="621"/>
        <v>14.149418252878981</v>
      </c>
      <c r="E2328">
        <f t="shared" ca="1" si="617"/>
        <v>0.33774012437884271</v>
      </c>
      <c r="F2328">
        <f t="shared" ca="1" si="618"/>
        <v>0.29646862302293453</v>
      </c>
      <c r="G2328">
        <f t="shared" ca="1" si="622"/>
        <v>0.36579125259822276</v>
      </c>
      <c r="H2328">
        <f t="shared" ca="1" si="623"/>
        <v>1</v>
      </c>
      <c r="I2328">
        <f t="shared" ca="1" si="624"/>
        <v>30.376412687190644</v>
      </c>
      <c r="J2328">
        <f t="shared" ca="1" si="625"/>
        <v>-5.8675798873915426</v>
      </c>
      <c r="K2328">
        <f t="shared" ca="1" si="626"/>
        <v>13.185606669409324</v>
      </c>
      <c r="L2328">
        <f t="shared" ca="1" si="627"/>
        <v>-5.8675798873915426</v>
      </c>
      <c r="M2328">
        <f t="shared" ca="1" si="628"/>
        <v>59.310631266165117</v>
      </c>
      <c r="N2328">
        <f t="shared" ca="1" si="629"/>
        <v>35.946039907130064</v>
      </c>
      <c r="O2328">
        <f t="shared" ca="1" si="630"/>
        <v>13.185606669409324</v>
      </c>
      <c r="P2328">
        <f t="shared" ca="1" si="631"/>
        <v>35.946039907130064</v>
      </c>
      <c r="Q2328">
        <f t="shared" ca="1" si="632"/>
        <v>137.5318907786797</v>
      </c>
    </row>
    <row r="2329" spans="1:17" x14ac:dyDescent="0.2">
      <c r="A2329">
        <f t="shared" si="619"/>
        <v>2317</v>
      </c>
      <c r="B2329">
        <f t="shared" ca="1" si="620"/>
        <v>15.287559846170629</v>
      </c>
      <c r="C2329">
        <f t="shared" ca="1" si="621"/>
        <v>9.7115718467286989</v>
      </c>
      <c r="E2329">
        <f t="shared" ca="1" si="617"/>
        <v>0.76838527751466323</v>
      </c>
      <c r="F2329">
        <f t="shared" ca="1" si="618"/>
        <v>3.0551800473244701E-2</v>
      </c>
      <c r="G2329">
        <f t="shared" ca="1" si="622"/>
        <v>0.20106292201209205</v>
      </c>
      <c r="H2329">
        <f t="shared" ca="1" si="623"/>
        <v>1</v>
      </c>
      <c r="I2329">
        <f t="shared" ca="1" si="624"/>
        <v>157.22776341095246</v>
      </c>
      <c r="J2329">
        <f t="shared" ca="1" si="625"/>
        <v>-1.3756674459531157</v>
      </c>
      <c r="K2329">
        <f t="shared" ca="1" si="626"/>
        <v>16.489032220224274</v>
      </c>
      <c r="L2329">
        <f t="shared" ca="1" si="627"/>
        <v>-1.3756674459531157</v>
      </c>
      <c r="M2329">
        <f t="shared" ca="1" si="628"/>
        <v>0.6298667632035132</v>
      </c>
      <c r="N2329">
        <f t="shared" ca="1" si="629"/>
        <v>2.0361407658161212</v>
      </c>
      <c r="O2329">
        <f t="shared" ca="1" si="630"/>
        <v>16.489032220224274</v>
      </c>
      <c r="P2329">
        <f t="shared" ca="1" si="631"/>
        <v>2.0361407658161212</v>
      </c>
      <c r="Q2329">
        <f t="shared" ca="1" si="632"/>
        <v>41.552844795917999</v>
      </c>
    </row>
    <row r="2330" spans="1:17" x14ac:dyDescent="0.2">
      <c r="A2330">
        <f t="shared" si="619"/>
        <v>2318</v>
      </c>
      <c r="B2330">
        <f t="shared" ca="1" si="620"/>
        <v>16.218499797196408</v>
      </c>
      <c r="C2330">
        <f t="shared" ca="1" si="621"/>
        <v>6.6184478188923332</v>
      </c>
      <c r="E2330">
        <f t="shared" ca="1" si="617"/>
        <v>0.99122238797543427</v>
      </c>
      <c r="F2330">
        <f t="shared" ca="1" si="618"/>
        <v>1.6027399280079879E-3</v>
      </c>
      <c r="G2330">
        <f t="shared" ca="1" si="622"/>
        <v>7.1748720965577406E-3</v>
      </c>
      <c r="H2330">
        <f t="shared" ca="1" si="623"/>
        <v>1</v>
      </c>
      <c r="I2330">
        <f t="shared" ca="1" si="624"/>
        <v>261.64556131143729</v>
      </c>
      <c r="J2330">
        <f t="shared" ca="1" si="625"/>
        <v>-9.3096161546378078E-2</v>
      </c>
      <c r="K2330">
        <f t="shared" ca="1" si="626"/>
        <v>0.75904829281597386</v>
      </c>
      <c r="L2330">
        <f t="shared" ca="1" si="627"/>
        <v>-9.3096161546378078E-2</v>
      </c>
      <c r="M2330">
        <f t="shared" ca="1" si="628"/>
        <v>1.7334095568055927E-3</v>
      </c>
      <c r="N2330">
        <f t="shared" ca="1" si="629"/>
        <v>3.811678127231342E-3</v>
      </c>
      <c r="O2330">
        <f t="shared" ca="1" si="630"/>
        <v>0.75904829281597386</v>
      </c>
      <c r="P2330">
        <f t="shared" ca="1" si="631"/>
        <v>3.811678127231342E-3</v>
      </c>
      <c r="Q2330">
        <f t="shared" ca="1" si="632"/>
        <v>5.2913331872204213E-2</v>
      </c>
    </row>
    <row r="2331" spans="1:17" x14ac:dyDescent="0.2">
      <c r="A2331">
        <f t="shared" si="619"/>
        <v>2319</v>
      </c>
      <c r="B2331">
        <f t="shared" ca="1" si="620"/>
        <v>14.944280039850018</v>
      </c>
      <c r="C2331">
        <f t="shared" ca="1" si="621"/>
        <v>7.7243075149493663</v>
      </c>
      <c r="E2331">
        <f t="shared" ca="1" si="617"/>
        <v>0.89087155636503101</v>
      </c>
      <c r="F2331">
        <f t="shared" ca="1" si="618"/>
        <v>5.3786054404910084E-2</v>
      </c>
      <c r="G2331">
        <f t="shared" ca="1" si="622"/>
        <v>5.5342389230058901E-2</v>
      </c>
      <c r="H2331">
        <f t="shared" ca="1" si="623"/>
        <v>1</v>
      </c>
      <c r="I2331">
        <f t="shared" ca="1" si="624"/>
        <v>211.34956220308928</v>
      </c>
      <c r="J2331">
        <f t="shared" ca="1" si="625"/>
        <v>-2.807904907508378</v>
      </c>
      <c r="K2331">
        <f t="shared" ca="1" si="626"/>
        <v>5.2620762789884807</v>
      </c>
      <c r="L2331">
        <f t="shared" ca="1" si="627"/>
        <v>-2.807904907508378</v>
      </c>
      <c r="M2331">
        <f t="shared" ca="1" si="628"/>
        <v>1.9521556747726747</v>
      </c>
      <c r="N2331">
        <f t="shared" ca="1" si="629"/>
        <v>0.98665788616977257</v>
      </c>
      <c r="O2331">
        <f t="shared" ca="1" si="630"/>
        <v>5.2620762789884807</v>
      </c>
      <c r="P2331">
        <f t="shared" ca="1" si="631"/>
        <v>0.98665788616977257</v>
      </c>
      <c r="Q2331">
        <f t="shared" ca="1" si="632"/>
        <v>3.1481295162979368</v>
      </c>
    </row>
    <row r="2332" spans="1:17" x14ac:dyDescent="0.2">
      <c r="A2332">
        <f t="shared" si="619"/>
        <v>2320</v>
      </c>
      <c r="B2332">
        <f t="shared" ca="1" si="620"/>
        <v>18.208499738957791</v>
      </c>
      <c r="C2332">
        <f t="shared" ca="1" si="621"/>
        <v>13.438127851340262</v>
      </c>
      <c r="E2332">
        <f t="shared" ca="1" si="617"/>
        <v>0.50804068643923639</v>
      </c>
      <c r="F2332">
        <f t="shared" ca="1" si="618"/>
        <v>4.899117724696312E-2</v>
      </c>
      <c r="G2332">
        <f t="shared" ca="1" si="622"/>
        <v>0.4429681363138005</v>
      </c>
      <c r="H2332">
        <f t="shared" ca="1" si="623"/>
        <v>1</v>
      </c>
      <c r="I2332">
        <f t="shared" ca="1" si="624"/>
        <v>68.733451796378333</v>
      </c>
      <c r="J2332">
        <f t="shared" ca="1" si="625"/>
        <v>-1.4585253632355877</v>
      </c>
      <c r="K2332">
        <f t="shared" ca="1" si="626"/>
        <v>24.01901113624217</v>
      </c>
      <c r="L2332">
        <f t="shared" ca="1" si="627"/>
        <v>-1.4585253632355877</v>
      </c>
      <c r="M2332">
        <f t="shared" ca="1" si="628"/>
        <v>1.6196114003396573</v>
      </c>
      <c r="N2332">
        <f t="shared" ca="1" si="629"/>
        <v>7.1933197133886893</v>
      </c>
      <c r="O2332">
        <f t="shared" ca="1" si="630"/>
        <v>24.01901113624217</v>
      </c>
      <c r="P2332">
        <f t="shared" ca="1" si="631"/>
        <v>7.1933197133886893</v>
      </c>
      <c r="Q2332">
        <f t="shared" ca="1" si="632"/>
        <v>201.68878857411744</v>
      </c>
    </row>
    <row r="2333" spans="1:17" x14ac:dyDescent="0.2">
      <c r="A2333">
        <f t="shared" si="619"/>
        <v>2321</v>
      </c>
      <c r="B2333">
        <f t="shared" ca="1" si="620"/>
        <v>12.957669094852573</v>
      </c>
      <c r="C2333">
        <f t="shared" ca="1" si="621"/>
        <v>8.5540522196386153</v>
      </c>
      <c r="E2333">
        <f t="shared" ca="1" si="617"/>
        <v>0.72756934692001318</v>
      </c>
      <c r="F2333">
        <f t="shared" ca="1" si="618"/>
        <v>0.27095488196107131</v>
      </c>
      <c r="G2333">
        <f t="shared" ca="1" si="622"/>
        <v>1.4757711189155032E-3</v>
      </c>
      <c r="H2333">
        <f t="shared" ca="1" si="623"/>
        <v>1</v>
      </c>
      <c r="I2333">
        <f t="shared" ca="1" si="624"/>
        <v>140.96781026401874</v>
      </c>
      <c r="J2333">
        <f t="shared" ca="1" si="625"/>
        <v>-11.552314137673866</v>
      </c>
      <c r="K2333">
        <f t="shared" ca="1" si="626"/>
        <v>0.11459813299393229</v>
      </c>
      <c r="L2333">
        <f t="shared" ca="1" si="627"/>
        <v>-11.552314137673866</v>
      </c>
      <c r="M2333">
        <f t="shared" ca="1" si="628"/>
        <v>49.541486629901499</v>
      </c>
      <c r="N2333">
        <f t="shared" ca="1" si="629"/>
        <v>0.1325424479586875</v>
      </c>
      <c r="O2333">
        <f t="shared" ca="1" si="630"/>
        <v>0.11459813299393229</v>
      </c>
      <c r="P2333">
        <f t="shared" ca="1" si="631"/>
        <v>0.1325424479586875</v>
      </c>
      <c r="Q2333">
        <f t="shared" ca="1" si="632"/>
        <v>2.2385912197776287E-3</v>
      </c>
    </row>
    <row r="2334" spans="1:17" x14ac:dyDescent="0.2">
      <c r="A2334">
        <f t="shared" si="619"/>
        <v>2322</v>
      </c>
      <c r="B2334">
        <f t="shared" ca="1" si="620"/>
        <v>16.080251555531508</v>
      </c>
      <c r="C2334">
        <f t="shared" ca="1" si="621"/>
        <v>10.655473186266258</v>
      </c>
      <c r="E2334">
        <f t="shared" ca="1" si="617"/>
        <v>0.71663755958275477</v>
      </c>
      <c r="F2334">
        <f t="shared" ca="1" si="618"/>
        <v>6.5095018076653174E-3</v>
      </c>
      <c r="G2334">
        <f t="shared" ca="1" si="622"/>
        <v>0.27685293860957993</v>
      </c>
      <c r="H2334">
        <f t="shared" ca="1" si="623"/>
        <v>1</v>
      </c>
      <c r="I2334">
        <f t="shared" ca="1" si="624"/>
        <v>136.76352903759863</v>
      </c>
      <c r="J2334">
        <f t="shared" ca="1" si="625"/>
        <v>-0.27336627448732553</v>
      </c>
      <c r="K2334">
        <f t="shared" ca="1" si="626"/>
        <v>21.175459618540387</v>
      </c>
      <c r="L2334">
        <f t="shared" ca="1" si="627"/>
        <v>-0.27336627448732553</v>
      </c>
      <c r="M2334">
        <f t="shared" ca="1" si="628"/>
        <v>2.8593714581441873E-2</v>
      </c>
      <c r="N2334">
        <f t="shared" ca="1" si="629"/>
        <v>0.59735965807020308</v>
      </c>
      <c r="O2334">
        <f t="shared" ca="1" si="630"/>
        <v>21.175459618540387</v>
      </c>
      <c r="P2334">
        <f t="shared" ca="1" si="631"/>
        <v>0.59735965807020308</v>
      </c>
      <c r="Q2334">
        <f t="shared" ca="1" si="632"/>
        <v>78.783461332746839</v>
      </c>
    </row>
    <row r="2335" spans="1:17" x14ac:dyDescent="0.2">
      <c r="A2335">
        <f t="shared" si="619"/>
        <v>2323</v>
      </c>
      <c r="B2335">
        <f t="shared" ca="1" si="620"/>
        <v>15.707848472217966</v>
      </c>
      <c r="C2335">
        <f t="shared" ca="1" si="621"/>
        <v>12.711601069639492</v>
      </c>
      <c r="E2335">
        <f t="shared" ca="1" si="617"/>
        <v>0.4369521106653389</v>
      </c>
      <c r="F2335">
        <f t="shared" ca="1" si="618"/>
        <v>0.29185581211245193</v>
      </c>
      <c r="G2335">
        <f t="shared" ca="1" si="622"/>
        <v>0.27119207722220917</v>
      </c>
      <c r="H2335">
        <f t="shared" ca="1" si="623"/>
        <v>1</v>
      </c>
      <c r="I2335">
        <f t="shared" ca="1" si="624"/>
        <v>50.843899250066436</v>
      </c>
      <c r="J2335">
        <f t="shared" ca="1" si="625"/>
        <v>-7.4730829683914735</v>
      </c>
      <c r="K2335">
        <f t="shared" ca="1" si="626"/>
        <v>12.647217311952884</v>
      </c>
      <c r="L2335">
        <f t="shared" ca="1" si="627"/>
        <v>-7.4730829683914735</v>
      </c>
      <c r="M2335">
        <f t="shared" ca="1" si="628"/>
        <v>57.47933920506496</v>
      </c>
      <c r="N2335">
        <f t="shared" ca="1" si="629"/>
        <v>26.235197878947911</v>
      </c>
      <c r="O2335">
        <f t="shared" ca="1" si="630"/>
        <v>12.647217311952884</v>
      </c>
      <c r="P2335">
        <f t="shared" ca="1" si="631"/>
        <v>26.235197878947911</v>
      </c>
      <c r="Q2335">
        <f t="shared" ca="1" si="632"/>
        <v>75.59460072601027</v>
      </c>
    </row>
    <row r="2336" spans="1:17" x14ac:dyDescent="0.2">
      <c r="A2336">
        <f t="shared" si="619"/>
        <v>2324</v>
      </c>
      <c r="B2336">
        <f t="shared" ca="1" si="620"/>
        <v>17.586648451732284</v>
      </c>
      <c r="C2336">
        <f t="shared" ca="1" si="621"/>
        <v>12.757956033826044</v>
      </c>
      <c r="E2336">
        <f t="shared" ca="1" si="617"/>
        <v>0.56232364569155546</v>
      </c>
      <c r="F2336">
        <f t="shared" ca="1" si="618"/>
        <v>3.1942257511256643E-2</v>
      </c>
      <c r="G2336">
        <f t="shared" ca="1" si="622"/>
        <v>0.40573409679718792</v>
      </c>
      <c r="H2336">
        <f t="shared" ca="1" si="623"/>
        <v>1</v>
      </c>
      <c r="I2336">
        <f t="shared" ca="1" si="624"/>
        <v>84.206159110773143</v>
      </c>
      <c r="J2336">
        <f t="shared" ca="1" si="625"/>
        <v>-1.0525665603474108</v>
      </c>
      <c r="K2336">
        <f t="shared" ca="1" si="626"/>
        <v>24.350730484904059</v>
      </c>
      <c r="L2336">
        <f t="shared" ca="1" si="627"/>
        <v>-1.0525665603474108</v>
      </c>
      <c r="M2336">
        <f t="shared" ca="1" si="628"/>
        <v>0.68850371350493311</v>
      </c>
      <c r="N2336">
        <f t="shared" ca="1" si="629"/>
        <v>4.2958203686981724</v>
      </c>
      <c r="O2336">
        <f t="shared" ca="1" si="630"/>
        <v>24.350730484904059</v>
      </c>
      <c r="P2336">
        <f t="shared" ca="1" si="631"/>
        <v>4.2958203686981724</v>
      </c>
      <c r="Q2336">
        <f t="shared" ca="1" si="632"/>
        <v>169.20757235402982</v>
      </c>
    </row>
    <row r="2337" spans="1:17" x14ac:dyDescent="0.2">
      <c r="A2337">
        <f t="shared" si="619"/>
        <v>2325</v>
      </c>
      <c r="B2337">
        <f t="shared" ca="1" si="620"/>
        <v>14.53167877338592</v>
      </c>
      <c r="C2337">
        <f t="shared" ca="1" si="621"/>
        <v>8.0252368872856721</v>
      </c>
      <c r="E2337">
        <f t="shared" ca="1" si="617"/>
        <v>0.85802811452078431</v>
      </c>
      <c r="F2337">
        <f t="shared" ca="1" si="618"/>
        <v>7.9183556453094717E-2</v>
      </c>
      <c r="G2337">
        <f t="shared" ca="1" si="622"/>
        <v>6.278832902612097E-2</v>
      </c>
      <c r="H2337">
        <f t="shared" ca="1" si="623"/>
        <v>1</v>
      </c>
      <c r="I2337">
        <f t="shared" ca="1" si="624"/>
        <v>196.05332092554497</v>
      </c>
      <c r="J2337">
        <f t="shared" ca="1" si="625"/>
        <v>-3.9813846539676381</v>
      </c>
      <c r="K2337">
        <f t="shared" ca="1" si="626"/>
        <v>5.7499568497747795</v>
      </c>
      <c r="L2337">
        <f t="shared" ca="1" si="627"/>
        <v>-3.9813846539676381</v>
      </c>
      <c r="M2337">
        <f t="shared" ca="1" si="628"/>
        <v>4.2310200313557838</v>
      </c>
      <c r="N2337">
        <f t="shared" ca="1" si="629"/>
        <v>1.6479837665180317</v>
      </c>
      <c r="O2337">
        <f t="shared" ca="1" si="630"/>
        <v>5.7499568497747795</v>
      </c>
      <c r="P2337">
        <f t="shared" ca="1" si="631"/>
        <v>1.6479837665180317</v>
      </c>
      <c r="Q2337">
        <f t="shared" ca="1" si="632"/>
        <v>4.0522350913238272</v>
      </c>
    </row>
    <row r="2338" spans="1:17" x14ac:dyDescent="0.2">
      <c r="A2338">
        <f t="shared" si="619"/>
        <v>2326</v>
      </c>
      <c r="B2338">
        <f t="shared" ca="1" si="620"/>
        <v>15.022224627044702</v>
      </c>
      <c r="C2338">
        <f t="shared" ca="1" si="621"/>
        <v>7.9054464696894957</v>
      </c>
      <c r="E2338">
        <f t="shared" ca="1" si="617"/>
        <v>0.88333326099304521</v>
      </c>
      <c r="F2338">
        <f t="shared" ca="1" si="618"/>
        <v>4.4333203488227266E-2</v>
      </c>
      <c r="G2338">
        <f t="shared" ca="1" si="622"/>
        <v>7.2333535518727524E-2</v>
      </c>
      <c r="H2338">
        <f t="shared" ca="1" si="623"/>
        <v>1</v>
      </c>
      <c r="I2338">
        <f t="shared" ca="1" si="624"/>
        <v>207.78793818877054</v>
      </c>
      <c r="J2338">
        <f t="shared" ca="1" si="625"/>
        <v>-2.2948342019609091</v>
      </c>
      <c r="K2338">
        <f t="shared" ca="1" si="626"/>
        <v>6.8194353811598596</v>
      </c>
      <c r="L2338">
        <f t="shared" ca="1" si="627"/>
        <v>-2.2948342019609091</v>
      </c>
      <c r="M2338">
        <f t="shared" ca="1" si="628"/>
        <v>1.3262741421954762</v>
      </c>
      <c r="N2338">
        <f t="shared" ca="1" si="629"/>
        <v>1.0629376920011151</v>
      </c>
      <c r="O2338">
        <f t="shared" ca="1" si="630"/>
        <v>6.8194353811598596</v>
      </c>
      <c r="P2338">
        <f t="shared" ca="1" si="631"/>
        <v>1.0629376920011151</v>
      </c>
      <c r="Q2338">
        <f t="shared" ca="1" si="632"/>
        <v>5.3779426720221553</v>
      </c>
    </row>
    <row r="2339" spans="1:17" x14ac:dyDescent="0.2">
      <c r="A2339">
        <f t="shared" si="619"/>
        <v>2327</v>
      </c>
      <c r="B2339">
        <f t="shared" ca="1" si="620"/>
        <v>14.146836303994064</v>
      </c>
      <c r="C2339">
        <f t="shared" ca="1" si="621"/>
        <v>11.154858719943284</v>
      </c>
      <c r="E2339">
        <f t="shared" ca="1" si="617"/>
        <v>0.49859042014024346</v>
      </c>
      <c r="F2339">
        <f t="shared" ca="1" si="618"/>
        <v>0.37946137017860504</v>
      </c>
      <c r="G2339">
        <f t="shared" ca="1" si="622"/>
        <v>0.1219482096811515</v>
      </c>
      <c r="H2339">
        <f t="shared" ca="1" si="623"/>
        <v>1</v>
      </c>
      <c r="I2339">
        <f t="shared" ca="1" si="624"/>
        <v>66.200157998912815</v>
      </c>
      <c r="J2339">
        <f t="shared" ca="1" si="625"/>
        <v>-11.086874113482507</v>
      </c>
      <c r="K2339">
        <f t="shared" ca="1" si="626"/>
        <v>6.4893843990292357</v>
      </c>
      <c r="L2339">
        <f t="shared" ca="1" si="627"/>
        <v>-11.086874113482507</v>
      </c>
      <c r="M2339">
        <f t="shared" ca="1" si="628"/>
        <v>97.165080547739848</v>
      </c>
      <c r="N2339">
        <f t="shared" ca="1" si="629"/>
        <v>15.338468527477596</v>
      </c>
      <c r="O2339">
        <f t="shared" ca="1" si="630"/>
        <v>6.4893843990292357</v>
      </c>
      <c r="P2339">
        <f t="shared" ca="1" si="631"/>
        <v>15.338468527477596</v>
      </c>
      <c r="Q2339">
        <f t="shared" ca="1" si="632"/>
        <v>15.285781239303095</v>
      </c>
    </row>
    <row r="2340" spans="1:17" x14ac:dyDescent="0.2">
      <c r="A2340">
        <f t="shared" si="619"/>
        <v>2328</v>
      </c>
      <c r="B2340">
        <f t="shared" ca="1" si="620"/>
        <v>16.195464573326955</v>
      </c>
      <c r="C2340">
        <f t="shared" ca="1" si="621"/>
        <v>12.088007221845025</v>
      </c>
      <c r="E2340">
        <f t="shared" ca="1" si="617"/>
        <v>0.5791880989423982</v>
      </c>
      <c r="F2340">
        <f t="shared" ca="1" si="618"/>
        <v>8.9186724160372766E-2</v>
      </c>
      <c r="G2340">
        <f t="shared" ca="1" si="622"/>
        <v>0.33162517689722903</v>
      </c>
      <c r="H2340">
        <f t="shared" ca="1" si="623"/>
        <v>1</v>
      </c>
      <c r="I2340">
        <f t="shared" ca="1" si="624"/>
        <v>89.332692808618418</v>
      </c>
      <c r="J2340">
        <f t="shared" ca="1" si="625"/>
        <v>-3.0270351081364968</v>
      </c>
      <c r="K2340">
        <f t="shared" ca="1" si="626"/>
        <v>20.499877501785008</v>
      </c>
      <c r="L2340">
        <f t="shared" ca="1" si="627"/>
        <v>-3.0270351081364968</v>
      </c>
      <c r="M2340">
        <f t="shared" ca="1" si="628"/>
        <v>5.3675425880061418</v>
      </c>
      <c r="N2340">
        <f t="shared" ca="1" si="629"/>
        <v>9.803625377458042</v>
      </c>
      <c r="O2340">
        <f t="shared" ca="1" si="630"/>
        <v>20.499877501785008</v>
      </c>
      <c r="P2340">
        <f t="shared" ca="1" si="631"/>
        <v>9.803625377458042</v>
      </c>
      <c r="Q2340">
        <f t="shared" ca="1" si="632"/>
        <v>113.03990180705077</v>
      </c>
    </row>
    <row r="2341" spans="1:17" x14ac:dyDescent="0.2">
      <c r="A2341">
        <f t="shared" si="619"/>
        <v>2329</v>
      </c>
      <c r="B2341">
        <f t="shared" ca="1" si="620"/>
        <v>20.942719992814251</v>
      </c>
      <c r="C2341">
        <f t="shared" ca="1" si="621"/>
        <v>15.638834896370941</v>
      </c>
      <c r="E2341">
        <f t="shared" ca="1" si="617"/>
        <v>0.33350142421815376</v>
      </c>
      <c r="F2341">
        <f t="shared" ca="1" si="618"/>
        <v>0.1019400878717879</v>
      </c>
      <c r="G2341">
        <f t="shared" ca="1" si="622"/>
        <v>0.56455848791005836</v>
      </c>
      <c r="H2341">
        <f t="shared" ca="1" si="623"/>
        <v>1</v>
      </c>
      <c r="I2341">
        <f t="shared" ca="1" si="624"/>
        <v>29.618738148159494</v>
      </c>
      <c r="J2341">
        <f t="shared" ca="1" si="625"/>
        <v>-1.9922338391236698</v>
      </c>
      <c r="K2341">
        <f t="shared" ca="1" si="626"/>
        <v>20.095127956699468</v>
      </c>
      <c r="L2341">
        <f t="shared" ca="1" si="627"/>
        <v>-1.9922338391236698</v>
      </c>
      <c r="M2341">
        <f t="shared" ca="1" si="628"/>
        <v>7.012374166529729</v>
      </c>
      <c r="N2341">
        <f t="shared" ca="1" si="629"/>
        <v>19.076247349431362</v>
      </c>
      <c r="O2341">
        <f t="shared" ca="1" si="630"/>
        <v>20.095127956699468</v>
      </c>
      <c r="P2341">
        <f t="shared" ca="1" si="631"/>
        <v>19.076247349431362</v>
      </c>
      <c r="Q2341">
        <f t="shared" ca="1" si="632"/>
        <v>327.60812544871811</v>
      </c>
    </row>
    <row r="2342" spans="1:17" x14ac:dyDescent="0.2">
      <c r="A2342">
        <f t="shared" si="619"/>
        <v>2330</v>
      </c>
      <c r="B2342">
        <f t="shared" ca="1" si="620"/>
        <v>23.388272408653904</v>
      </c>
      <c r="C2342">
        <f t="shared" ca="1" si="621"/>
        <v>17.403749612115082</v>
      </c>
      <c r="E2342">
        <f t="shared" ca="1" si="617"/>
        <v>0.15640545259305283</v>
      </c>
      <c r="F2342">
        <f t="shared" ca="1" si="618"/>
        <v>0.21948675105745019</v>
      </c>
      <c r="G2342">
        <f t="shared" ca="1" si="622"/>
        <v>0.62410779634949698</v>
      </c>
      <c r="H2342">
        <f t="shared" ca="1" si="623"/>
        <v>1</v>
      </c>
      <c r="I2342">
        <f t="shared" ca="1" si="624"/>
        <v>6.5144078495030788</v>
      </c>
      <c r="J2342">
        <f t="shared" ca="1" si="625"/>
        <v>-2.0116749837469063</v>
      </c>
      <c r="K2342">
        <f t="shared" ca="1" si="626"/>
        <v>10.418270731745091</v>
      </c>
      <c r="L2342">
        <f t="shared" ca="1" si="627"/>
        <v>-2.0116749837469063</v>
      </c>
      <c r="M2342">
        <f t="shared" ca="1" si="628"/>
        <v>32.508107988806749</v>
      </c>
      <c r="N2342">
        <f t="shared" ca="1" si="629"/>
        <v>45.405338520366954</v>
      </c>
      <c r="O2342">
        <f t="shared" ca="1" si="630"/>
        <v>10.418270731745091</v>
      </c>
      <c r="P2342">
        <f t="shared" ca="1" si="631"/>
        <v>45.405338520366954</v>
      </c>
      <c r="Q2342">
        <f t="shared" ca="1" si="632"/>
        <v>400.36490188636145</v>
      </c>
    </row>
    <row r="2343" spans="1:17" x14ac:dyDescent="0.2">
      <c r="A2343">
        <f t="shared" si="619"/>
        <v>2331</v>
      </c>
      <c r="B2343">
        <f t="shared" ca="1" si="620"/>
        <v>15.697264658109191</v>
      </c>
      <c r="C2343">
        <f t="shared" ca="1" si="621"/>
        <v>10.792997122322822</v>
      </c>
      <c r="E2343">
        <f t="shared" ca="1" si="617"/>
        <v>0.69100020991797884</v>
      </c>
      <c r="F2343">
        <f t="shared" ca="1" si="618"/>
        <v>3.9613604167339847E-2</v>
      </c>
      <c r="G2343">
        <f t="shared" ca="1" si="622"/>
        <v>0.26938618591468133</v>
      </c>
      <c r="H2343">
        <f t="shared" ca="1" si="623"/>
        <v>1</v>
      </c>
      <c r="I2343">
        <f t="shared" ca="1" si="624"/>
        <v>127.15326755541177</v>
      </c>
      <c r="J2343">
        <f t="shared" ca="1" si="625"/>
        <v>-1.6040583154010382</v>
      </c>
      <c r="K2343">
        <f t="shared" ca="1" si="626"/>
        <v>19.867244772281623</v>
      </c>
      <c r="L2343">
        <f t="shared" ca="1" si="627"/>
        <v>-1.6040583154010382</v>
      </c>
      <c r="M2343">
        <f t="shared" ca="1" si="628"/>
        <v>1.058921556183487</v>
      </c>
      <c r="N2343">
        <f t="shared" ca="1" si="629"/>
        <v>3.5371923674016066</v>
      </c>
      <c r="O2343">
        <f t="shared" ca="1" si="630"/>
        <v>19.867244772281623</v>
      </c>
      <c r="P2343">
        <f t="shared" ca="1" si="631"/>
        <v>3.5371923674016066</v>
      </c>
      <c r="Q2343">
        <f t="shared" ca="1" si="632"/>
        <v>74.591170986564137</v>
      </c>
    </row>
    <row r="2344" spans="1:17" x14ac:dyDescent="0.2">
      <c r="A2344">
        <f t="shared" si="619"/>
        <v>2332</v>
      </c>
      <c r="B2344">
        <f t="shared" ca="1" si="620"/>
        <v>19.754051396461637</v>
      </c>
      <c r="C2344">
        <f t="shared" ca="1" si="621"/>
        <v>14.87179922759867</v>
      </c>
      <c r="E2344">
        <f t="shared" ca="1" si="617"/>
        <v>0.17654235436464338</v>
      </c>
      <c r="F2344">
        <f t="shared" ca="1" si="618"/>
        <v>0.52402125218078888</v>
      </c>
      <c r="G2344">
        <f t="shared" ca="1" si="622"/>
        <v>0.29943639345456774</v>
      </c>
      <c r="H2344">
        <f t="shared" ca="1" si="623"/>
        <v>1</v>
      </c>
      <c r="I2344">
        <f t="shared" ca="1" si="624"/>
        <v>8.2998261281719952</v>
      </c>
      <c r="J2344">
        <f t="shared" ca="1" si="625"/>
        <v>-5.4212000119903525</v>
      </c>
      <c r="K2344">
        <f t="shared" ca="1" si="626"/>
        <v>5.6420592050130178</v>
      </c>
      <c r="L2344">
        <f t="shared" ca="1" si="627"/>
        <v>-5.4212000119903525</v>
      </c>
      <c r="M2344">
        <f t="shared" ca="1" si="628"/>
        <v>185.29891444300989</v>
      </c>
      <c r="N2344">
        <f t="shared" ca="1" si="629"/>
        <v>52.010674270634915</v>
      </c>
      <c r="O2344">
        <f t="shared" ca="1" si="630"/>
        <v>5.6420592050130178</v>
      </c>
      <c r="P2344">
        <f t="shared" ca="1" si="631"/>
        <v>52.010674270634915</v>
      </c>
      <c r="Q2344">
        <f t="shared" ca="1" si="632"/>
        <v>92.160739075550865</v>
      </c>
    </row>
    <row r="2345" spans="1:17" x14ac:dyDescent="0.2">
      <c r="A2345">
        <f t="shared" si="619"/>
        <v>2333</v>
      </c>
      <c r="B2345">
        <f t="shared" ca="1" si="620"/>
        <v>15.466198000824823</v>
      </c>
      <c r="C2345">
        <f t="shared" ca="1" si="621"/>
        <v>7.5144803175802446</v>
      </c>
      <c r="E2345">
        <f t="shared" ca="1" si="617"/>
        <v>0.92076871847094255</v>
      </c>
      <c r="F2345">
        <f t="shared" ca="1" si="618"/>
        <v>2.1925048877378249E-2</v>
      </c>
      <c r="G2345">
        <f t="shared" ca="1" si="622"/>
        <v>5.7306232651679202E-2</v>
      </c>
      <c r="H2345">
        <f t="shared" ca="1" si="623"/>
        <v>1</v>
      </c>
      <c r="I2345">
        <f t="shared" ca="1" si="624"/>
        <v>225.77314326516381</v>
      </c>
      <c r="J2345">
        <f t="shared" ca="1" si="625"/>
        <v>-1.1830108906140502</v>
      </c>
      <c r="K2345">
        <f t="shared" ca="1" si="626"/>
        <v>5.6316616801867738</v>
      </c>
      <c r="L2345">
        <f t="shared" ca="1" si="627"/>
        <v>-1.1830108906140502</v>
      </c>
      <c r="M2345">
        <f t="shared" ca="1" si="628"/>
        <v>0.32438160203225691</v>
      </c>
      <c r="N2345">
        <f t="shared" ca="1" si="629"/>
        <v>0.41646780023379387</v>
      </c>
      <c r="O2345">
        <f t="shared" ca="1" si="630"/>
        <v>5.6316616801867738</v>
      </c>
      <c r="P2345">
        <f t="shared" ca="1" si="631"/>
        <v>0.41646780023379387</v>
      </c>
      <c r="Q2345">
        <f t="shared" ca="1" si="632"/>
        <v>3.3755185539086803</v>
      </c>
    </row>
    <row r="2346" spans="1:17" x14ac:dyDescent="0.2">
      <c r="A2346">
        <f t="shared" si="619"/>
        <v>2334</v>
      </c>
      <c r="B2346">
        <f t="shared" ca="1" si="620"/>
        <v>20.005110561186751</v>
      </c>
      <c r="C2346">
        <f t="shared" ca="1" si="621"/>
        <v>15.511873985094519</v>
      </c>
      <c r="E2346">
        <f t="shared" ca="1" si="617"/>
        <v>0.20207154007587191</v>
      </c>
      <c r="F2346">
        <f t="shared" ca="1" si="618"/>
        <v>0.38509975051546097</v>
      </c>
      <c r="G2346">
        <f t="shared" ca="1" si="622"/>
        <v>0.41282870940866712</v>
      </c>
      <c r="H2346">
        <f t="shared" ca="1" si="623"/>
        <v>1</v>
      </c>
      <c r="I2346">
        <f t="shared" ca="1" si="624"/>
        <v>10.873803216289424</v>
      </c>
      <c r="J2346">
        <f t="shared" ca="1" si="625"/>
        <v>-4.5601172006323045</v>
      </c>
      <c r="K2346">
        <f t="shared" ca="1" si="626"/>
        <v>8.9034676503966921</v>
      </c>
      <c r="L2346">
        <f t="shared" ca="1" si="627"/>
        <v>-4.5601172006323045</v>
      </c>
      <c r="M2346">
        <f t="shared" ca="1" si="628"/>
        <v>100.07406668320301</v>
      </c>
      <c r="N2346">
        <f t="shared" ca="1" si="629"/>
        <v>52.696543456981821</v>
      </c>
      <c r="O2346">
        <f t="shared" ca="1" si="630"/>
        <v>8.9034676503966921</v>
      </c>
      <c r="P2346">
        <f t="shared" ca="1" si="631"/>
        <v>52.696543456981821</v>
      </c>
      <c r="Q2346">
        <f t="shared" ca="1" si="632"/>
        <v>175.17679085232081</v>
      </c>
    </row>
    <row r="2347" spans="1:17" x14ac:dyDescent="0.2">
      <c r="A2347">
        <f t="shared" si="619"/>
        <v>2335</v>
      </c>
      <c r="B2347">
        <f t="shared" ca="1" si="620"/>
        <v>13.485958349673968</v>
      </c>
      <c r="C2347">
        <f t="shared" ca="1" si="621"/>
        <v>8.2504040680156088</v>
      </c>
      <c r="E2347">
        <f t="shared" ca="1" si="617"/>
        <v>0.79473003987520519</v>
      </c>
      <c r="F2347">
        <f t="shared" ca="1" si="618"/>
        <v>0.17651368279575186</v>
      </c>
      <c r="G2347">
        <f t="shared" ca="1" si="622"/>
        <v>2.8756277329042956E-2</v>
      </c>
      <c r="H2347">
        <f t="shared" ca="1" si="623"/>
        <v>1</v>
      </c>
      <c r="I2347">
        <f t="shared" ca="1" si="624"/>
        <v>168.19397120137606</v>
      </c>
      <c r="J2347">
        <f t="shared" ca="1" si="625"/>
        <v>-8.2204505533737287</v>
      </c>
      <c r="K2347">
        <f t="shared" ca="1" si="626"/>
        <v>2.4391383484547804</v>
      </c>
      <c r="L2347">
        <f t="shared" ca="1" si="627"/>
        <v>-8.2204505533737287</v>
      </c>
      <c r="M2347">
        <f t="shared" ca="1" si="628"/>
        <v>21.024797728487705</v>
      </c>
      <c r="N2347">
        <f t="shared" ca="1" si="629"/>
        <v>1.6824805010760213</v>
      </c>
      <c r="O2347">
        <f t="shared" ca="1" si="630"/>
        <v>2.4391383484547804</v>
      </c>
      <c r="P2347">
        <f t="shared" ca="1" si="631"/>
        <v>1.6824805010760213</v>
      </c>
      <c r="Q2347">
        <f t="shared" ca="1" si="632"/>
        <v>0.84996708696314827</v>
      </c>
    </row>
    <row r="2348" spans="1:17" x14ac:dyDescent="0.2">
      <c r="A2348">
        <f t="shared" si="619"/>
        <v>2336</v>
      </c>
      <c r="B2348">
        <f t="shared" ca="1" si="620"/>
        <v>14.50334454825102</v>
      </c>
      <c r="C2348">
        <f t="shared" ca="1" si="621"/>
        <v>9.5881607664152426</v>
      </c>
      <c r="E2348">
        <f t="shared" ca="1" si="617"/>
        <v>0.74898199520525943</v>
      </c>
      <c r="F2348">
        <f t="shared" ca="1" si="618"/>
        <v>8.6628132460010415E-2</v>
      </c>
      <c r="G2348">
        <f t="shared" ca="1" si="622"/>
        <v>0.16438987233473015</v>
      </c>
      <c r="H2348">
        <f t="shared" ca="1" si="623"/>
        <v>1</v>
      </c>
      <c r="I2348">
        <f t="shared" ca="1" si="624"/>
        <v>149.38738396042174</v>
      </c>
      <c r="J2348">
        <f t="shared" ca="1" si="625"/>
        <v>-3.8021386133611204</v>
      </c>
      <c r="K2348">
        <f t="shared" ca="1" si="626"/>
        <v>13.141065433274745</v>
      </c>
      <c r="L2348">
        <f t="shared" ca="1" si="627"/>
        <v>-3.8021386133611204</v>
      </c>
      <c r="M2348">
        <f t="shared" ca="1" si="628"/>
        <v>5.0639916134519476</v>
      </c>
      <c r="N2348">
        <f t="shared" ca="1" si="629"/>
        <v>4.7203370529175901</v>
      </c>
      <c r="O2348">
        <f t="shared" ca="1" si="630"/>
        <v>13.141065433274745</v>
      </c>
      <c r="P2348">
        <f t="shared" ca="1" si="631"/>
        <v>4.7203370529175901</v>
      </c>
      <c r="Q2348">
        <f t="shared" ca="1" si="632"/>
        <v>27.777099765746449</v>
      </c>
    </row>
    <row r="2349" spans="1:17" x14ac:dyDescent="0.2">
      <c r="A2349">
        <f t="shared" si="619"/>
        <v>2337</v>
      </c>
      <c r="B2349">
        <f t="shared" ca="1" si="620"/>
        <v>21.584428830128498</v>
      </c>
      <c r="C2349">
        <f t="shared" ca="1" si="621"/>
        <v>15.293591152293228</v>
      </c>
      <c r="E2349">
        <f t="shared" ca="1" si="617"/>
        <v>9.0620694173926264E-2</v>
      </c>
      <c r="F2349">
        <f t="shared" ca="1" si="618"/>
        <v>0.64030025692639081</v>
      </c>
      <c r="G2349">
        <f t="shared" ca="1" si="622"/>
        <v>0.26907904889968293</v>
      </c>
      <c r="H2349">
        <f t="shared" ca="1" si="623"/>
        <v>1</v>
      </c>
      <c r="I2349">
        <f t="shared" ca="1" si="624"/>
        <v>2.186884949605866</v>
      </c>
      <c r="J2349">
        <f t="shared" ca="1" si="625"/>
        <v>-3.4002329904773942</v>
      </c>
      <c r="K2349">
        <f t="shared" ca="1" si="626"/>
        <v>2.6025040280360505</v>
      </c>
      <c r="L2349">
        <f t="shared" ca="1" si="627"/>
        <v>-3.4002329904773942</v>
      </c>
      <c r="M2349">
        <f t="shared" ca="1" si="628"/>
        <v>276.65748595469739</v>
      </c>
      <c r="N2349">
        <f t="shared" ca="1" si="629"/>
        <v>57.108737611861095</v>
      </c>
      <c r="O2349">
        <f t="shared" ca="1" si="630"/>
        <v>2.6025040280360505</v>
      </c>
      <c r="P2349">
        <f t="shared" ca="1" si="631"/>
        <v>57.108737611861095</v>
      </c>
      <c r="Q2349">
        <f t="shared" ca="1" si="632"/>
        <v>74.421179719739584</v>
      </c>
    </row>
    <row r="2350" spans="1:17" x14ac:dyDescent="0.2">
      <c r="A2350">
        <f t="shared" si="619"/>
        <v>2338</v>
      </c>
      <c r="B2350">
        <f t="shared" ca="1" si="620"/>
        <v>22.879852970210269</v>
      </c>
      <c r="C2350">
        <f t="shared" ca="1" si="621"/>
        <v>17.201383891182587</v>
      </c>
      <c r="E2350">
        <f t="shared" ca="1" si="617"/>
        <v>0.1301325711741953</v>
      </c>
      <c r="F2350">
        <f t="shared" ca="1" si="618"/>
        <v>0.30022495041820702</v>
      </c>
      <c r="G2350">
        <f t="shared" ca="1" si="622"/>
        <v>0.56964247840759774</v>
      </c>
      <c r="H2350">
        <f t="shared" ca="1" si="623"/>
        <v>1</v>
      </c>
      <c r="I2350">
        <f t="shared" ca="1" si="624"/>
        <v>4.5096536432123866</v>
      </c>
      <c r="J2350">
        <f t="shared" ca="1" si="625"/>
        <v>-2.2894460210940015</v>
      </c>
      <c r="K2350">
        <f t="shared" ca="1" si="626"/>
        <v>7.9117493456154051</v>
      </c>
      <c r="L2350">
        <f t="shared" ca="1" si="627"/>
        <v>-2.2894460210940015</v>
      </c>
      <c r="M2350">
        <f t="shared" ca="1" si="628"/>
        <v>60.823112072019299</v>
      </c>
      <c r="N2350">
        <f t="shared" ca="1" si="629"/>
        <v>56.687610275898948</v>
      </c>
      <c r="O2350">
        <f t="shared" ca="1" si="630"/>
        <v>7.9117493456154051</v>
      </c>
      <c r="P2350">
        <f t="shared" ca="1" si="631"/>
        <v>56.687610275898948</v>
      </c>
      <c r="Q2350">
        <f t="shared" ca="1" si="632"/>
        <v>333.53507902236731</v>
      </c>
    </row>
    <row r="2351" spans="1:17" x14ac:dyDescent="0.2">
      <c r="A2351">
        <f t="shared" si="619"/>
        <v>2339</v>
      </c>
      <c r="B2351">
        <f t="shared" ca="1" si="620"/>
        <v>19.128490034105457</v>
      </c>
      <c r="C2351">
        <f t="shared" ca="1" si="621"/>
        <v>13.09729960650955</v>
      </c>
      <c r="E2351">
        <f t="shared" ca="1" si="617"/>
        <v>0.22091784325499042</v>
      </c>
      <c r="F2351">
        <f t="shared" ca="1" si="618"/>
        <v>0.67623896161928521</v>
      </c>
      <c r="G2351">
        <f t="shared" ca="1" si="622"/>
        <v>0.10284319512572437</v>
      </c>
      <c r="H2351">
        <f t="shared" ca="1" si="623"/>
        <v>1</v>
      </c>
      <c r="I2351">
        <f t="shared" ca="1" si="624"/>
        <v>12.996689870644646</v>
      </c>
      <c r="J2351">
        <f t="shared" ca="1" si="625"/>
        <v>-8.7544446214593066</v>
      </c>
      <c r="K2351">
        <f t="shared" ca="1" si="626"/>
        <v>2.424881372184196</v>
      </c>
      <c r="L2351">
        <f t="shared" ca="1" si="627"/>
        <v>-8.7544446214593066</v>
      </c>
      <c r="M2351">
        <f t="shared" ca="1" si="628"/>
        <v>308.58545509140976</v>
      </c>
      <c r="N2351">
        <f t="shared" ca="1" si="629"/>
        <v>23.052325864730786</v>
      </c>
      <c r="O2351">
        <f t="shared" ca="1" si="630"/>
        <v>2.424881372184196</v>
      </c>
      <c r="P2351">
        <f t="shared" ca="1" si="631"/>
        <v>23.052325864730786</v>
      </c>
      <c r="Q2351">
        <f t="shared" ca="1" si="632"/>
        <v>10.871460791906024</v>
      </c>
    </row>
    <row r="2352" spans="1:17" x14ac:dyDescent="0.2">
      <c r="A2352">
        <f t="shared" si="619"/>
        <v>2340</v>
      </c>
      <c r="B2352">
        <f t="shared" ca="1" si="620"/>
        <v>13.733760449830733</v>
      </c>
      <c r="C2352">
        <f t="shared" ca="1" si="621"/>
        <v>9.4159676886088324</v>
      </c>
      <c r="E2352">
        <f t="shared" ca="1" si="617"/>
        <v>0.72697392249419845</v>
      </c>
      <c r="F2352">
        <f t="shared" ca="1" si="618"/>
        <v>0.15462533559916689</v>
      </c>
      <c r="G2352">
        <f t="shared" ca="1" si="622"/>
        <v>0.11840074190663466</v>
      </c>
      <c r="H2352">
        <f t="shared" ca="1" si="623"/>
        <v>1</v>
      </c>
      <c r="I2352">
        <f t="shared" ca="1" si="624"/>
        <v>140.73717566563181</v>
      </c>
      <c r="J2352">
        <f t="shared" ca="1" si="625"/>
        <v>-6.5871431828179796</v>
      </c>
      <c r="K2352">
        <f t="shared" ca="1" si="626"/>
        <v>9.1866548084418032</v>
      </c>
      <c r="L2352">
        <f t="shared" ca="1" si="627"/>
        <v>-6.5871431828179796</v>
      </c>
      <c r="M2352">
        <f t="shared" ca="1" si="628"/>
        <v>16.133789427297785</v>
      </c>
      <c r="N2352">
        <f t="shared" ca="1" si="629"/>
        <v>6.0683983153604144</v>
      </c>
      <c r="O2352">
        <f t="shared" ca="1" si="630"/>
        <v>9.1866548084418032</v>
      </c>
      <c r="P2352">
        <f t="shared" ca="1" si="631"/>
        <v>6.0683983153604144</v>
      </c>
      <c r="Q2352">
        <f t="shared" ca="1" si="632"/>
        <v>14.409391118436798</v>
      </c>
    </row>
    <row r="2353" spans="1:17" x14ac:dyDescent="0.2">
      <c r="A2353">
        <f t="shared" si="619"/>
        <v>2341</v>
      </c>
      <c r="B2353">
        <f t="shared" ca="1" si="620"/>
        <v>14.821446665951909</v>
      </c>
      <c r="C2353">
        <f t="shared" ca="1" si="621"/>
        <v>9.3532939283776848</v>
      </c>
      <c r="E2353">
        <f t="shared" ca="1" si="617"/>
        <v>0.77948449967161748</v>
      </c>
      <c r="F2353">
        <f t="shared" ca="1" si="618"/>
        <v>5.6957180885453047E-2</v>
      </c>
      <c r="G2353">
        <f t="shared" ca="1" si="622"/>
        <v>0.16355831944292948</v>
      </c>
      <c r="H2353">
        <f t="shared" ca="1" si="623"/>
        <v>1</v>
      </c>
      <c r="I2353">
        <f t="shared" ca="1" si="624"/>
        <v>161.80283749629947</v>
      </c>
      <c r="J2353">
        <f t="shared" ca="1" si="625"/>
        <v>-2.6016782432089065</v>
      </c>
      <c r="K2353">
        <f t="shared" ca="1" si="626"/>
        <v>13.607058904459478</v>
      </c>
      <c r="L2353">
        <f t="shared" ca="1" si="627"/>
        <v>-2.6016782432089065</v>
      </c>
      <c r="M2353">
        <f t="shared" ca="1" si="628"/>
        <v>2.1891324826414134</v>
      </c>
      <c r="N2353">
        <f t="shared" ca="1" si="629"/>
        <v>3.087877943174461</v>
      </c>
      <c r="O2353">
        <f t="shared" ca="1" si="630"/>
        <v>13.607058904459478</v>
      </c>
      <c r="P2353">
        <f t="shared" ca="1" si="631"/>
        <v>3.087877943174461</v>
      </c>
      <c r="Q2353">
        <f t="shared" ca="1" si="632"/>
        <v>27.496794083866025</v>
      </c>
    </row>
    <row r="2354" spans="1:17" x14ac:dyDescent="0.2">
      <c r="A2354">
        <f t="shared" si="619"/>
        <v>2342</v>
      </c>
      <c r="B2354">
        <f t="shared" ca="1" si="620"/>
        <v>21.546866072824045</v>
      </c>
      <c r="C2354">
        <f t="shared" ca="1" si="621"/>
        <v>16.417084434769809</v>
      </c>
      <c r="E2354">
        <f t="shared" ca="1" si="617"/>
        <v>0.21100826666012951</v>
      </c>
      <c r="F2354">
        <f t="shared" ca="1" si="618"/>
        <v>0.2435854013324914</v>
      </c>
      <c r="G2354">
        <f t="shared" ca="1" si="622"/>
        <v>0.54540633200737909</v>
      </c>
      <c r="H2354">
        <f t="shared" ca="1" si="623"/>
        <v>1</v>
      </c>
      <c r="I2354">
        <f t="shared" ca="1" si="624"/>
        <v>11.856871313890352</v>
      </c>
      <c r="J2354">
        <f t="shared" ca="1" si="625"/>
        <v>-3.011954052486427</v>
      </c>
      <c r="K2354">
        <f t="shared" ca="1" si="626"/>
        <v>12.282981208095441</v>
      </c>
      <c r="L2354">
        <f t="shared" ca="1" si="627"/>
        <v>-3.011954052486427</v>
      </c>
      <c r="M2354">
        <f t="shared" ca="1" si="628"/>
        <v>40.038480456511394</v>
      </c>
      <c r="N2354">
        <f t="shared" ca="1" si="629"/>
        <v>44.03626050898022</v>
      </c>
      <c r="O2354">
        <f t="shared" ca="1" si="630"/>
        <v>12.282981208095441</v>
      </c>
      <c r="P2354">
        <f t="shared" ca="1" si="631"/>
        <v>44.03626050898022</v>
      </c>
      <c r="Q2354">
        <f t="shared" ca="1" si="632"/>
        <v>305.75751046063567</v>
      </c>
    </row>
    <row r="2355" spans="1:17" x14ac:dyDescent="0.2">
      <c r="A2355">
        <f t="shared" si="619"/>
        <v>2343</v>
      </c>
      <c r="B2355">
        <f t="shared" ca="1" si="620"/>
        <v>18.147989809815861</v>
      </c>
      <c r="C2355">
        <f t="shared" ca="1" si="621"/>
        <v>14.43341489961422</v>
      </c>
      <c r="E2355">
        <f t="shared" ca="1" si="617"/>
        <v>0.31717486875858958</v>
      </c>
      <c r="F2355">
        <f t="shared" ca="1" si="618"/>
        <v>0.2993397109727321</v>
      </c>
      <c r="G2355">
        <f t="shared" ca="1" si="622"/>
        <v>0.38348542026867832</v>
      </c>
      <c r="H2355">
        <f t="shared" ca="1" si="623"/>
        <v>1</v>
      </c>
      <c r="I2355">
        <f t="shared" ca="1" si="624"/>
        <v>26.7897526701712</v>
      </c>
      <c r="J2355">
        <f t="shared" ca="1" si="625"/>
        <v>-5.5636617655618128</v>
      </c>
      <c r="K2355">
        <f t="shared" ca="1" si="626"/>
        <v>12.981705953649957</v>
      </c>
      <c r="L2355">
        <f t="shared" ca="1" si="627"/>
        <v>-5.5636617655618128</v>
      </c>
      <c r="M2355">
        <f t="shared" ca="1" si="628"/>
        <v>60.464956379023135</v>
      </c>
      <c r="N2355">
        <f t="shared" ca="1" si="629"/>
        <v>38.049783701932029</v>
      </c>
      <c r="O2355">
        <f t="shared" ca="1" si="630"/>
        <v>12.981705953649957</v>
      </c>
      <c r="P2355">
        <f t="shared" ca="1" si="631"/>
        <v>38.049783701932029</v>
      </c>
      <c r="Q2355">
        <f t="shared" ca="1" si="632"/>
        <v>151.15916930794572</v>
      </c>
    </row>
    <row r="2356" spans="1:17" x14ac:dyDescent="0.2">
      <c r="A2356">
        <f t="shared" si="619"/>
        <v>2344</v>
      </c>
      <c r="B2356">
        <f t="shared" ca="1" si="620"/>
        <v>22.627052070684162</v>
      </c>
      <c r="C2356">
        <f t="shared" ca="1" si="621"/>
        <v>16.401534834907149</v>
      </c>
      <c r="E2356">
        <f t="shared" ca="1" si="617"/>
        <v>0.30706993142552297</v>
      </c>
      <c r="F2356">
        <f t="shared" ca="1" si="618"/>
        <v>5.1399252129217268E-2</v>
      </c>
      <c r="G2356">
        <f t="shared" ca="1" si="622"/>
        <v>0.64153081644525978</v>
      </c>
      <c r="H2356">
        <f t="shared" ca="1" si="623"/>
        <v>1</v>
      </c>
      <c r="I2356">
        <f t="shared" ca="1" si="624"/>
        <v>25.109944363825353</v>
      </c>
      <c r="J2356">
        <f t="shared" ca="1" si="625"/>
        <v>-0.9248934588412161</v>
      </c>
      <c r="K2356">
        <f t="shared" ca="1" si="626"/>
        <v>21.025142922597045</v>
      </c>
      <c r="L2356">
        <f t="shared" ca="1" si="627"/>
        <v>-0.9248934588412161</v>
      </c>
      <c r="M2356">
        <f t="shared" ca="1" si="628"/>
        <v>1.7827427290000326</v>
      </c>
      <c r="N2356">
        <f t="shared" ca="1" si="629"/>
        <v>10.929827884375317</v>
      </c>
      <c r="O2356">
        <f t="shared" ca="1" si="630"/>
        <v>21.025142922597045</v>
      </c>
      <c r="P2356">
        <f t="shared" ca="1" si="631"/>
        <v>10.929827884375317</v>
      </c>
      <c r="Q2356">
        <f t="shared" ca="1" si="632"/>
        <v>423.03064362036474</v>
      </c>
    </row>
    <row r="2357" spans="1:17" x14ac:dyDescent="0.2">
      <c r="A2357">
        <f t="shared" si="619"/>
        <v>2345</v>
      </c>
      <c r="B2357">
        <f t="shared" ca="1" si="620"/>
        <v>15.062515212030601</v>
      </c>
      <c r="C2357">
        <f t="shared" ca="1" si="621"/>
        <v>7.4269658398454812</v>
      </c>
      <c r="E2357">
        <f t="shared" ca="1" si="617"/>
        <v>0.91128251940376304</v>
      </c>
      <c r="F2357">
        <f t="shared" ca="1" si="618"/>
        <v>5.3046834863459152E-2</v>
      </c>
      <c r="G2357">
        <f t="shared" ca="1" si="622"/>
        <v>3.5670645732777811E-2</v>
      </c>
      <c r="H2357">
        <f t="shared" ca="1" si="623"/>
        <v>1</v>
      </c>
      <c r="I2357">
        <f t="shared" ca="1" si="624"/>
        <v>221.14506157450262</v>
      </c>
      <c r="J2357">
        <f t="shared" ca="1" si="625"/>
        <v>-2.8327622845970302</v>
      </c>
      <c r="K2357">
        <f t="shared" ca="1" si="626"/>
        <v>3.469350299008628</v>
      </c>
      <c r="L2357">
        <f t="shared" ca="1" si="627"/>
        <v>-2.8327622845970302</v>
      </c>
      <c r="M2357">
        <f t="shared" ca="1" si="628"/>
        <v>1.89886472175819</v>
      </c>
      <c r="N2357">
        <f t="shared" ca="1" si="629"/>
        <v>0.62720490708119747</v>
      </c>
      <c r="O2357">
        <f t="shared" ca="1" si="630"/>
        <v>3.469350299008628</v>
      </c>
      <c r="P2357">
        <f t="shared" ca="1" si="631"/>
        <v>0.62720490708119747</v>
      </c>
      <c r="Q2357">
        <f t="shared" ca="1" si="632"/>
        <v>1.3078523734068872</v>
      </c>
    </row>
    <row r="2358" spans="1:17" x14ac:dyDescent="0.2">
      <c r="A2358">
        <f t="shared" si="619"/>
        <v>2346</v>
      </c>
      <c r="B2358">
        <f t="shared" ca="1" si="620"/>
        <v>15.707438651275984</v>
      </c>
      <c r="C2358">
        <f t="shared" ca="1" si="621"/>
        <v>10.895128085549523</v>
      </c>
      <c r="E2358">
        <f t="shared" ca="1" si="617"/>
        <v>0.68195275361735075</v>
      </c>
      <c r="F2358">
        <f t="shared" ca="1" si="618"/>
        <v>4.3987191244514695E-2</v>
      </c>
      <c r="G2358">
        <f t="shared" ca="1" si="622"/>
        <v>0.27406005513813458</v>
      </c>
      <c r="H2358">
        <f t="shared" ca="1" si="623"/>
        <v>1</v>
      </c>
      <c r="I2358">
        <f t="shared" ca="1" si="624"/>
        <v>123.84536033968226</v>
      </c>
      <c r="J2358">
        <f t="shared" ca="1" si="625"/>
        <v>-1.7578351109150632</v>
      </c>
      <c r="K2358">
        <f t="shared" ca="1" si="626"/>
        <v>19.947302321191763</v>
      </c>
      <c r="L2358">
        <f t="shared" ca="1" si="627"/>
        <v>-1.7578351109150632</v>
      </c>
      <c r="M2358">
        <f t="shared" ca="1" si="628"/>
        <v>1.3056522960688031</v>
      </c>
      <c r="N2358">
        <f t="shared" ca="1" si="629"/>
        <v>3.9958665198974992</v>
      </c>
      <c r="O2358">
        <f t="shared" ca="1" si="630"/>
        <v>19.947302321191763</v>
      </c>
      <c r="P2358">
        <f t="shared" ca="1" si="631"/>
        <v>3.9958665198974992</v>
      </c>
      <c r="Q2358">
        <f t="shared" ca="1" si="632"/>
        <v>77.201948887499256</v>
      </c>
    </row>
    <row r="2359" spans="1:17" x14ac:dyDescent="0.2">
      <c r="A2359">
        <f t="shared" si="619"/>
        <v>2347</v>
      </c>
      <c r="B2359">
        <f t="shared" ca="1" si="620"/>
        <v>15.905771594309412</v>
      </c>
      <c r="C2359">
        <f t="shared" ca="1" si="621"/>
        <v>12.867527994841808</v>
      </c>
      <c r="E2359">
        <f t="shared" ca="1" si="617"/>
        <v>0.40738340902052483</v>
      </c>
      <c r="F2359">
        <f t="shared" ca="1" si="618"/>
        <v>0.3304024688209648</v>
      </c>
      <c r="G2359">
        <f t="shared" ca="1" si="622"/>
        <v>0.26221412215851037</v>
      </c>
      <c r="H2359">
        <f t="shared" ca="1" si="623"/>
        <v>1</v>
      </c>
      <c r="I2359">
        <f t="shared" ca="1" si="624"/>
        <v>44.19547873000257</v>
      </c>
      <c r="J2359">
        <f t="shared" ca="1" si="625"/>
        <v>-7.8875883680890233</v>
      </c>
      <c r="K2359">
        <f t="shared" ca="1" si="626"/>
        <v>11.401016069233766</v>
      </c>
      <c r="L2359">
        <f t="shared" ca="1" si="627"/>
        <v>-7.8875883680890233</v>
      </c>
      <c r="M2359">
        <f t="shared" ca="1" si="628"/>
        <v>73.665076038736714</v>
      </c>
      <c r="N2359">
        <f t="shared" ca="1" si="629"/>
        <v>28.716953297669562</v>
      </c>
      <c r="O2359">
        <f t="shared" ca="1" si="630"/>
        <v>11.401016069233766</v>
      </c>
      <c r="P2359">
        <f t="shared" ca="1" si="631"/>
        <v>28.716953297669562</v>
      </c>
      <c r="Q2359">
        <f t="shared" ca="1" si="632"/>
        <v>70.672253243972293</v>
      </c>
    </row>
    <row r="2360" spans="1:17" x14ac:dyDescent="0.2">
      <c r="A2360">
        <f t="shared" si="619"/>
        <v>2348</v>
      </c>
      <c r="B2360">
        <f t="shared" ca="1" si="620"/>
        <v>16.854165093135595</v>
      </c>
      <c r="C2360">
        <f t="shared" ca="1" si="621"/>
        <v>13.354045181944954</v>
      </c>
      <c r="E2360">
        <f t="shared" ca="1" si="617"/>
        <v>0.32740828986285564</v>
      </c>
      <c r="F2360">
        <f t="shared" ca="1" si="618"/>
        <v>0.42582707069400283</v>
      </c>
      <c r="G2360">
        <f t="shared" ca="1" si="622"/>
        <v>0.24676463944314153</v>
      </c>
      <c r="H2360">
        <f t="shared" ca="1" si="623"/>
        <v>1</v>
      </c>
      <c r="I2360">
        <f t="shared" ca="1" si="624"/>
        <v>28.546344936545918</v>
      </c>
      <c r="J2360">
        <f t="shared" ca="1" si="625"/>
        <v>-8.1699717414034421</v>
      </c>
      <c r="K2360">
        <f t="shared" ca="1" si="626"/>
        <v>8.6229673172205974</v>
      </c>
      <c r="L2360">
        <f t="shared" ca="1" si="627"/>
        <v>-8.1699717414034421</v>
      </c>
      <c r="M2360">
        <f t="shared" ca="1" si="628"/>
        <v>122.36060280286165</v>
      </c>
      <c r="N2360">
        <f t="shared" ca="1" si="629"/>
        <v>34.830137905301363</v>
      </c>
      <c r="O2360">
        <f t="shared" ca="1" si="630"/>
        <v>8.6229673172205974</v>
      </c>
      <c r="P2360">
        <f t="shared" ca="1" si="631"/>
        <v>34.830137905301363</v>
      </c>
      <c r="Q2360">
        <f t="shared" ca="1" si="632"/>
        <v>62.589666285025793</v>
      </c>
    </row>
    <row r="2361" spans="1:17" x14ac:dyDescent="0.2">
      <c r="A2361">
        <f t="shared" si="619"/>
        <v>2349</v>
      </c>
      <c r="B2361">
        <f t="shared" ca="1" si="620"/>
        <v>13.98789511938546</v>
      </c>
      <c r="C2361">
        <f t="shared" ca="1" si="621"/>
        <v>10.357551373721284</v>
      </c>
      <c r="E2361">
        <f t="shared" ca="1" si="617"/>
        <v>0.65479866806814202</v>
      </c>
      <c r="F2361">
        <f t="shared" ca="1" si="618"/>
        <v>0.17221841590017398</v>
      </c>
      <c r="G2361">
        <f t="shared" ca="1" si="622"/>
        <v>0.172982916031684</v>
      </c>
      <c r="H2361">
        <f t="shared" ca="1" si="623"/>
        <v>1</v>
      </c>
      <c r="I2361">
        <f t="shared" ca="1" si="624"/>
        <v>114.17913304592537</v>
      </c>
      <c r="J2361">
        <f t="shared" ca="1" si="625"/>
        <v>-6.6082276158068209</v>
      </c>
      <c r="K2361">
        <f t="shared" ca="1" si="626"/>
        <v>12.089132650859341</v>
      </c>
      <c r="L2361">
        <f t="shared" ca="1" si="627"/>
        <v>-6.6082276158068209</v>
      </c>
      <c r="M2361">
        <f t="shared" ca="1" si="628"/>
        <v>20.014016536681542</v>
      </c>
      <c r="N2361">
        <f t="shared" ca="1" si="629"/>
        <v>9.874652112967869</v>
      </c>
      <c r="O2361">
        <f t="shared" ca="1" si="630"/>
        <v>12.089132650859341</v>
      </c>
      <c r="P2361">
        <f t="shared" ca="1" si="631"/>
        <v>9.874652112967869</v>
      </c>
      <c r="Q2361">
        <f t="shared" ca="1" si="632"/>
        <v>30.756945992279874</v>
      </c>
    </row>
    <row r="2362" spans="1:17" x14ac:dyDescent="0.2">
      <c r="A2362">
        <f t="shared" si="619"/>
        <v>2350</v>
      </c>
      <c r="B2362">
        <f t="shared" ca="1" si="620"/>
        <v>14.687571453769561</v>
      </c>
      <c r="C2362">
        <f t="shared" ca="1" si="621"/>
        <v>10.490665879777419</v>
      </c>
      <c r="E2362">
        <f t="shared" ca="1" si="617"/>
        <v>0.67841517369947979</v>
      </c>
      <c r="F2362">
        <f t="shared" ca="1" si="618"/>
        <v>0.10629668777458604</v>
      </c>
      <c r="G2362">
        <f t="shared" ca="1" si="622"/>
        <v>0.21528813852593418</v>
      </c>
      <c r="H2362">
        <f t="shared" ca="1" si="623"/>
        <v>1</v>
      </c>
      <c r="I2362">
        <f t="shared" ca="1" si="624"/>
        <v>122.56381548728667</v>
      </c>
      <c r="J2362">
        <f t="shared" ca="1" si="625"/>
        <v>-4.225838553756124</v>
      </c>
      <c r="K2362">
        <f t="shared" ca="1" si="626"/>
        <v>15.588337405736011</v>
      </c>
      <c r="L2362">
        <f t="shared" ca="1" si="627"/>
        <v>-4.225838553756124</v>
      </c>
      <c r="M2362">
        <f t="shared" ca="1" si="628"/>
        <v>7.6245556393309144</v>
      </c>
      <c r="N2362">
        <f t="shared" ca="1" si="629"/>
        <v>7.5854060704368802</v>
      </c>
      <c r="O2362">
        <f t="shared" ca="1" si="630"/>
        <v>15.588337405736011</v>
      </c>
      <c r="P2362">
        <f t="shared" ca="1" si="631"/>
        <v>7.5854060704368802</v>
      </c>
      <c r="Q2362">
        <f t="shared" ca="1" si="632"/>
        <v>47.640574238135407</v>
      </c>
    </row>
    <row r="2363" spans="1:17" x14ac:dyDescent="0.2">
      <c r="A2363">
        <f t="shared" si="619"/>
        <v>2351</v>
      </c>
      <c r="B2363">
        <f t="shared" ca="1" si="620"/>
        <v>20.451680475932449</v>
      </c>
      <c r="C2363">
        <f t="shared" ca="1" si="621"/>
        <v>13.533493657219388</v>
      </c>
      <c r="E2363">
        <f t="shared" ca="1" si="617"/>
        <v>0.16520229346509274</v>
      </c>
      <c r="F2363">
        <f t="shared" ca="1" si="618"/>
        <v>0.72945531677932751</v>
      </c>
      <c r="G2363">
        <f t="shared" ca="1" si="622"/>
        <v>0.10534238975557975</v>
      </c>
      <c r="H2363">
        <f t="shared" ca="1" si="623"/>
        <v>1</v>
      </c>
      <c r="I2363">
        <f t="shared" ca="1" si="624"/>
        <v>7.2678057451195199</v>
      </c>
      <c r="J2363">
        <f t="shared" ca="1" si="625"/>
        <v>-7.061750710897889</v>
      </c>
      <c r="K2363">
        <f t="shared" ca="1" si="626"/>
        <v>1.8573911862356425</v>
      </c>
      <c r="L2363">
        <f t="shared" ca="1" si="627"/>
        <v>-7.061750710897889</v>
      </c>
      <c r="M2363">
        <f t="shared" ca="1" si="628"/>
        <v>359.06449393306411</v>
      </c>
      <c r="N2363">
        <f t="shared" ca="1" si="629"/>
        <v>25.47069882484055</v>
      </c>
      <c r="O2363">
        <f t="shared" ca="1" si="630"/>
        <v>1.8573911862356425</v>
      </c>
      <c r="P2363">
        <f t="shared" ca="1" si="631"/>
        <v>25.47069882484055</v>
      </c>
      <c r="Q2363">
        <f t="shared" ca="1" si="632"/>
        <v>11.406256011096209</v>
      </c>
    </row>
    <row r="2364" spans="1:17" x14ac:dyDescent="0.2">
      <c r="A2364">
        <f t="shared" si="619"/>
        <v>2352</v>
      </c>
      <c r="B2364">
        <f t="shared" ca="1" si="620"/>
        <v>15.435416367283816</v>
      </c>
      <c r="C2364">
        <f t="shared" ca="1" si="621"/>
        <v>8.065097760225628</v>
      </c>
      <c r="E2364">
        <f t="shared" ca="1" si="617"/>
        <v>0.88785266037266541</v>
      </c>
      <c r="F2364">
        <f t="shared" ca="1" si="618"/>
        <v>1.3421060579068268E-2</v>
      </c>
      <c r="G2364">
        <f t="shared" ca="1" si="622"/>
        <v>9.8726279048266322E-2</v>
      </c>
      <c r="H2364">
        <f t="shared" ca="1" si="623"/>
        <v>1</v>
      </c>
      <c r="I2364">
        <f t="shared" ca="1" si="624"/>
        <v>209.91958888115724</v>
      </c>
      <c r="J2364">
        <f t="shared" ca="1" si="625"/>
        <v>-0.6982731663327002</v>
      </c>
      <c r="K2364">
        <f t="shared" ca="1" si="626"/>
        <v>9.3553019891207629</v>
      </c>
      <c r="L2364">
        <f t="shared" ca="1" si="627"/>
        <v>-0.6982731663327002</v>
      </c>
      <c r="M2364">
        <f t="shared" ca="1" si="628"/>
        <v>0.12154826029682529</v>
      </c>
      <c r="N2364">
        <f t="shared" ca="1" si="629"/>
        <v>0.43919623226567678</v>
      </c>
      <c r="O2364">
        <f t="shared" ca="1" si="630"/>
        <v>9.3553019891207629</v>
      </c>
      <c r="P2364">
        <f t="shared" ca="1" si="631"/>
        <v>0.43919623226567678</v>
      </c>
      <c r="Q2364">
        <f t="shared" ca="1" si="632"/>
        <v>10.018491179851569</v>
      </c>
    </row>
    <row r="2365" spans="1:17" x14ac:dyDescent="0.2">
      <c r="A2365">
        <f t="shared" si="619"/>
        <v>2353</v>
      </c>
      <c r="B2365">
        <f t="shared" ca="1" si="620"/>
        <v>24.537068354812419</v>
      </c>
      <c r="C2365">
        <f t="shared" ca="1" si="621"/>
        <v>18.078098084056503</v>
      </c>
      <c r="E2365">
        <f t="shared" ca="1" si="617"/>
        <v>8.7490563743869987E-2</v>
      </c>
      <c r="F2365">
        <f t="shared" ca="1" si="618"/>
        <v>0.26692616641946715</v>
      </c>
      <c r="G2365">
        <f t="shared" ca="1" si="622"/>
        <v>0.64558326983666281</v>
      </c>
      <c r="H2365">
        <f t="shared" ca="1" si="623"/>
        <v>1</v>
      </c>
      <c r="I2365">
        <f t="shared" ca="1" si="624"/>
        <v>2.0384196455858334</v>
      </c>
      <c r="J2365">
        <f t="shared" ca="1" si="625"/>
        <v>-1.3685163175925135</v>
      </c>
      <c r="K2365">
        <f t="shared" ca="1" si="626"/>
        <v>6.0283384070195032</v>
      </c>
      <c r="L2365">
        <f t="shared" ca="1" si="627"/>
        <v>-1.3685163175925135</v>
      </c>
      <c r="M2365">
        <f t="shared" ca="1" si="628"/>
        <v>48.079215449926444</v>
      </c>
      <c r="N2365">
        <f t="shared" ca="1" si="629"/>
        <v>57.119239508470955</v>
      </c>
      <c r="O2365">
        <f t="shared" ca="1" si="630"/>
        <v>6.0283384070195032</v>
      </c>
      <c r="P2365">
        <f t="shared" ca="1" si="631"/>
        <v>57.119239508470955</v>
      </c>
      <c r="Q2365">
        <f t="shared" ca="1" si="632"/>
        <v>428.39196515742884</v>
      </c>
    </row>
    <row r="2366" spans="1:17" x14ac:dyDescent="0.2">
      <c r="A2366">
        <f t="shared" si="619"/>
        <v>2354</v>
      </c>
      <c r="B2366">
        <f t="shared" ca="1" si="620"/>
        <v>18.691976602379775</v>
      </c>
      <c r="C2366">
        <f t="shared" ca="1" si="621"/>
        <v>14.404843239968885</v>
      </c>
      <c r="E2366">
        <f t="shared" ca="1" si="617"/>
        <v>0.39578956027176526</v>
      </c>
      <c r="F2366">
        <f t="shared" ca="1" si="618"/>
        <v>0.14421976581817203</v>
      </c>
      <c r="G2366">
        <f t="shared" ca="1" si="622"/>
        <v>0.45999067391006271</v>
      </c>
      <c r="H2366">
        <f t="shared" ca="1" si="623"/>
        <v>1</v>
      </c>
      <c r="I2366">
        <f t="shared" ca="1" si="624"/>
        <v>41.71572883415724</v>
      </c>
      <c r="J2366">
        <f t="shared" ca="1" si="625"/>
        <v>-3.3449277129663364</v>
      </c>
      <c r="K2366">
        <f t="shared" ca="1" si="626"/>
        <v>19.431105201964712</v>
      </c>
      <c r="L2366">
        <f t="shared" ca="1" si="627"/>
        <v>-3.3449277129663364</v>
      </c>
      <c r="M2366">
        <f t="shared" ca="1" si="628"/>
        <v>14.035395207367129</v>
      </c>
      <c r="N2366">
        <f t="shared" ca="1" si="629"/>
        <v>21.989371313572125</v>
      </c>
      <c r="O2366">
        <f t="shared" ca="1" si="630"/>
        <v>19.431105201964712</v>
      </c>
      <c r="P2366">
        <f t="shared" ca="1" si="631"/>
        <v>21.989371313572125</v>
      </c>
      <c r="Q2366">
        <f t="shared" ca="1" si="632"/>
        <v>217.48776765724756</v>
      </c>
    </row>
    <row r="2367" spans="1:17" x14ac:dyDescent="0.2">
      <c r="A2367">
        <f t="shared" si="619"/>
        <v>2355</v>
      </c>
      <c r="B2367">
        <f t="shared" ca="1" si="620"/>
        <v>16.193121095698977</v>
      </c>
      <c r="C2367">
        <f t="shared" ca="1" si="621"/>
        <v>13.069126889356895</v>
      </c>
      <c r="E2367">
        <f t="shared" ca="1" si="617"/>
        <v>0.42065683028026535</v>
      </c>
      <c r="F2367">
        <f t="shared" ca="1" si="618"/>
        <v>0.27606319929352291</v>
      </c>
      <c r="G2367">
        <f t="shared" ca="1" si="622"/>
        <v>0.30327997042621174</v>
      </c>
      <c r="H2367">
        <f t="shared" ca="1" si="623"/>
        <v>1</v>
      </c>
      <c r="I2367">
        <f t="shared" ca="1" si="624"/>
        <v>47.122362567801467</v>
      </c>
      <c r="J2367">
        <f t="shared" ca="1" si="625"/>
        <v>-6.8050932037899736</v>
      </c>
      <c r="K2367">
        <f t="shared" ca="1" si="626"/>
        <v>13.616196676885995</v>
      </c>
      <c r="L2367">
        <f t="shared" ca="1" si="627"/>
        <v>-6.8050932037899736</v>
      </c>
      <c r="M2367">
        <f t="shared" ca="1" si="628"/>
        <v>51.427108574817524</v>
      </c>
      <c r="N2367">
        <f t="shared" ca="1" si="629"/>
        <v>27.751805684284808</v>
      </c>
      <c r="O2367">
        <f t="shared" ca="1" si="630"/>
        <v>13.616196676885995</v>
      </c>
      <c r="P2367">
        <f t="shared" ca="1" si="631"/>
        <v>27.751805684284808</v>
      </c>
      <c r="Q2367">
        <f t="shared" ca="1" si="632"/>
        <v>94.541881362590544</v>
      </c>
    </row>
    <row r="2368" spans="1:17" x14ac:dyDescent="0.2">
      <c r="A2368">
        <f t="shared" si="619"/>
        <v>2356</v>
      </c>
      <c r="B2368">
        <f t="shared" ca="1" si="620"/>
        <v>30.357957215983991</v>
      </c>
      <c r="C2368">
        <f t="shared" ca="1" si="621"/>
        <v>20.719725222272523</v>
      </c>
      <c r="E2368">
        <f t="shared" ca="1" si="617"/>
        <v>4.1379836642819745E-3</v>
      </c>
      <c r="F2368">
        <f t="shared" ca="1" si="618"/>
        <v>7.5303820914631447E-2</v>
      </c>
      <c r="G2368">
        <f t="shared" ca="1" si="622"/>
        <v>0.92055819542108663</v>
      </c>
      <c r="H2368">
        <f t="shared" ca="1" si="623"/>
        <v>1</v>
      </c>
      <c r="I2368">
        <f t="shared" ca="1" si="624"/>
        <v>4.559830615001711E-3</v>
      </c>
      <c r="J2368">
        <f t="shared" ca="1" si="625"/>
        <v>-1.8260110475041752E-2</v>
      </c>
      <c r="K2368">
        <f t="shared" ca="1" si="626"/>
        <v>0.4065595456560594</v>
      </c>
      <c r="L2368">
        <f t="shared" ca="1" si="627"/>
        <v>-1.8260110475041752E-2</v>
      </c>
      <c r="M2368">
        <f t="shared" ca="1" si="628"/>
        <v>3.8265650418425787</v>
      </c>
      <c r="N2368">
        <f t="shared" ca="1" si="629"/>
        <v>22.977737397097286</v>
      </c>
      <c r="O2368">
        <f t="shared" ca="1" si="630"/>
        <v>0.4065595456560594</v>
      </c>
      <c r="P2368">
        <f t="shared" ca="1" si="631"/>
        <v>22.977737397097286</v>
      </c>
      <c r="Q2368">
        <f t="shared" ca="1" si="632"/>
        <v>871.04236779050029</v>
      </c>
    </row>
    <row r="2369" spans="1:17" x14ac:dyDescent="0.2">
      <c r="A2369">
        <f t="shared" si="619"/>
        <v>2357</v>
      </c>
      <c r="B2369">
        <f t="shared" ca="1" si="620"/>
        <v>20.496323696288329</v>
      </c>
      <c r="C2369">
        <f t="shared" ca="1" si="621"/>
        <v>15.220425070789435</v>
      </c>
      <c r="E2369">
        <f t="shared" ca="1" si="617"/>
        <v>0.37486082122198017</v>
      </c>
      <c r="F2369">
        <f t="shared" ca="1" si="618"/>
        <v>7.533719287516237E-2</v>
      </c>
      <c r="G2369">
        <f t="shared" ca="1" si="622"/>
        <v>0.54980198590285745</v>
      </c>
      <c r="H2369">
        <f t="shared" ca="1" si="623"/>
        <v>1</v>
      </c>
      <c r="I2369">
        <f t="shared" ca="1" si="624"/>
        <v>37.420645176985992</v>
      </c>
      <c r="J2369">
        <f t="shared" ca="1" si="625"/>
        <v>-1.6549203725988859</v>
      </c>
      <c r="K2369">
        <f t="shared" ca="1" si="626"/>
        <v>21.996850251198893</v>
      </c>
      <c r="L2369">
        <f t="shared" ca="1" si="627"/>
        <v>-1.6549203725988859</v>
      </c>
      <c r="M2369">
        <f t="shared" ca="1" si="628"/>
        <v>3.8299573869327941</v>
      </c>
      <c r="N2369">
        <f t="shared" ca="1" si="629"/>
        <v>13.729500536001643</v>
      </c>
      <c r="O2369">
        <f t="shared" ca="1" si="630"/>
        <v>21.996850251198893</v>
      </c>
      <c r="P2369">
        <f t="shared" ca="1" si="631"/>
        <v>13.729500536001643</v>
      </c>
      <c r="Q2369">
        <f t="shared" ca="1" si="632"/>
        <v>310.7058216699084</v>
      </c>
    </row>
    <row r="2370" spans="1:17" x14ac:dyDescent="0.2">
      <c r="A2370">
        <f t="shared" si="619"/>
        <v>2358</v>
      </c>
      <c r="B2370">
        <f t="shared" ca="1" si="620"/>
        <v>14.150415481263943</v>
      </c>
      <c r="C2370">
        <f t="shared" ca="1" si="621"/>
        <v>11.2914685472155</v>
      </c>
      <c r="E2370">
        <f t="shared" ca="1" si="617"/>
        <v>0.53045214871446544</v>
      </c>
      <c r="F2370">
        <f t="shared" ca="1" si="618"/>
        <v>0.29638517002544496</v>
      </c>
      <c r="G2370">
        <f t="shared" ca="1" si="622"/>
        <v>0.1731626812600896</v>
      </c>
      <c r="H2370">
        <f t="shared" ca="1" si="623"/>
        <v>1</v>
      </c>
      <c r="I2370">
        <f t="shared" ca="1" si="624"/>
        <v>74.931356076783771</v>
      </c>
      <c r="J2370">
        <f t="shared" ca="1" si="625"/>
        <v>-9.2129836068240287</v>
      </c>
      <c r="K2370">
        <f t="shared" ca="1" si="626"/>
        <v>9.8035790839311314</v>
      </c>
      <c r="L2370">
        <f t="shared" ca="1" si="627"/>
        <v>-9.2129836068240287</v>
      </c>
      <c r="M2370">
        <f t="shared" ca="1" si="628"/>
        <v>59.277245248630834</v>
      </c>
      <c r="N2370">
        <f t="shared" ca="1" si="629"/>
        <v>17.011780538199879</v>
      </c>
      <c r="O2370">
        <f t="shared" ca="1" si="630"/>
        <v>9.8035790839311314</v>
      </c>
      <c r="P2370">
        <f t="shared" ca="1" si="631"/>
        <v>17.011780538199879</v>
      </c>
      <c r="Q2370">
        <f t="shared" ca="1" si="632"/>
        <v>30.820904936365686</v>
      </c>
    </row>
    <row r="2371" spans="1:17" x14ac:dyDescent="0.2">
      <c r="A2371">
        <f t="shared" si="619"/>
        <v>2359</v>
      </c>
      <c r="B2371">
        <f t="shared" ca="1" si="620"/>
        <v>14.962317210706956</v>
      </c>
      <c r="C2371">
        <f t="shared" ca="1" si="621"/>
        <v>7.2746632072280848</v>
      </c>
      <c r="E2371">
        <f t="shared" ca="1" si="617"/>
        <v>0.91529088236664713</v>
      </c>
      <c r="F2371">
        <f t="shared" ca="1" si="618"/>
        <v>6.5707550590906716E-2</v>
      </c>
      <c r="G2371">
        <f t="shared" ca="1" si="622"/>
        <v>1.9001567042446155E-2</v>
      </c>
      <c r="H2371">
        <f t="shared" ca="1" si="623"/>
        <v>1</v>
      </c>
      <c r="I2371">
        <f t="shared" ca="1" si="624"/>
        <v>223.09479544517819</v>
      </c>
      <c r="J2371">
        <f t="shared" ca="1" si="625"/>
        <v>-3.5242931867682241</v>
      </c>
      <c r="K2371">
        <f t="shared" ca="1" si="626"/>
        <v>1.8562338847786837</v>
      </c>
      <c r="L2371">
        <f t="shared" ca="1" si="627"/>
        <v>-3.5242931867682241</v>
      </c>
      <c r="M2371">
        <f t="shared" ca="1" si="628"/>
        <v>2.91343699170225</v>
      </c>
      <c r="N2371">
        <f t="shared" ca="1" si="629"/>
        <v>0.41385070235958277</v>
      </c>
      <c r="O2371">
        <f t="shared" ca="1" si="630"/>
        <v>1.8562338847786837</v>
      </c>
      <c r="P2371">
        <f t="shared" ca="1" si="631"/>
        <v>0.41385070235958277</v>
      </c>
      <c r="Q2371">
        <f t="shared" ca="1" si="632"/>
        <v>0.37112107619715345</v>
      </c>
    </row>
    <row r="2372" spans="1:17" x14ac:dyDescent="0.2">
      <c r="A2372">
        <f t="shared" si="619"/>
        <v>2360</v>
      </c>
      <c r="B2372">
        <f t="shared" ca="1" si="620"/>
        <v>21.238835719558967</v>
      </c>
      <c r="C2372">
        <f t="shared" ca="1" si="621"/>
        <v>15.818035709239295</v>
      </c>
      <c r="E2372">
        <f t="shared" ca="1" si="617"/>
        <v>0.11456421582710807</v>
      </c>
      <c r="F2372">
        <f t="shared" ca="1" si="618"/>
        <v>0.52035387581708226</v>
      </c>
      <c r="G2372">
        <f t="shared" ca="1" si="622"/>
        <v>0.36508190835580967</v>
      </c>
      <c r="H2372">
        <f t="shared" ca="1" si="623"/>
        <v>1</v>
      </c>
      <c r="I2372">
        <f t="shared" ca="1" si="624"/>
        <v>3.4951767276537575</v>
      </c>
      <c r="J2372">
        <f t="shared" ca="1" si="625"/>
        <v>-3.4933765169050117</v>
      </c>
      <c r="K2372">
        <f t="shared" ca="1" si="626"/>
        <v>4.4639923386695255</v>
      </c>
      <c r="L2372">
        <f t="shared" ca="1" si="627"/>
        <v>-3.4933765169050117</v>
      </c>
      <c r="M2372">
        <f t="shared" ca="1" si="628"/>
        <v>182.71435172133957</v>
      </c>
      <c r="N2372">
        <f t="shared" ca="1" si="629"/>
        <v>62.969189866584365</v>
      </c>
      <c r="O2372">
        <f t="shared" ca="1" si="630"/>
        <v>4.4639923386695255</v>
      </c>
      <c r="P2372">
        <f t="shared" ca="1" si="631"/>
        <v>62.969189866584365</v>
      </c>
      <c r="Q2372">
        <f t="shared" ca="1" si="632"/>
        <v>136.99900289672277</v>
      </c>
    </row>
    <row r="2373" spans="1:17" x14ac:dyDescent="0.2">
      <c r="A2373">
        <f t="shared" si="619"/>
        <v>2361</v>
      </c>
      <c r="B2373">
        <f t="shared" ca="1" si="620"/>
        <v>12.989230981294032</v>
      </c>
      <c r="C2373">
        <f t="shared" ca="1" si="621"/>
        <v>9.2185522479294271</v>
      </c>
      <c r="E2373">
        <f t="shared" ca="1" si="617"/>
        <v>0.67817594809425075</v>
      </c>
      <c r="F2373">
        <f t="shared" ca="1" si="618"/>
        <v>0.28025061663716194</v>
      </c>
      <c r="G2373">
        <f t="shared" ca="1" si="622"/>
        <v>4.1573435268587311E-2</v>
      </c>
      <c r="H2373">
        <f t="shared" ca="1" si="623"/>
        <v>1</v>
      </c>
      <c r="I2373">
        <f t="shared" ca="1" si="624"/>
        <v>122.47739279353262</v>
      </c>
      <c r="J2373">
        <f t="shared" ca="1" si="625"/>
        <v>-11.137470739815674</v>
      </c>
      <c r="K2373">
        <f t="shared" ca="1" si="626"/>
        <v>3.009140302024385</v>
      </c>
      <c r="L2373">
        <f t="shared" ca="1" si="627"/>
        <v>-11.137470739815674</v>
      </c>
      <c r="M2373">
        <f t="shared" ca="1" si="628"/>
        <v>52.999067403093825</v>
      </c>
      <c r="N2373">
        <f t="shared" ca="1" si="629"/>
        <v>3.8619041382542854</v>
      </c>
      <c r="O2373">
        <f t="shared" ca="1" si="630"/>
        <v>3.009140302024385</v>
      </c>
      <c r="P2373">
        <f t="shared" ca="1" si="631"/>
        <v>3.8619041382542854</v>
      </c>
      <c r="Q2373">
        <f t="shared" ca="1" si="632"/>
        <v>1.776513887856294</v>
      </c>
    </row>
    <row r="2374" spans="1:17" x14ac:dyDescent="0.2">
      <c r="A2374">
        <f t="shared" si="619"/>
        <v>2362</v>
      </c>
      <c r="B2374">
        <f t="shared" ca="1" si="620"/>
        <v>15.411527383187652</v>
      </c>
      <c r="C2374">
        <f t="shared" ca="1" si="621"/>
        <v>9.1981993746140063</v>
      </c>
      <c r="E2374">
        <f t="shared" ca="1" si="617"/>
        <v>0.81136645645490901</v>
      </c>
      <c r="F2374">
        <f t="shared" ca="1" si="618"/>
        <v>1.3617934723387813E-2</v>
      </c>
      <c r="G2374">
        <f t="shared" ca="1" si="622"/>
        <v>0.17501560882170317</v>
      </c>
      <c r="H2374">
        <f t="shared" ca="1" si="623"/>
        <v>1</v>
      </c>
      <c r="I2374">
        <f t="shared" ca="1" si="624"/>
        <v>175.30942474961014</v>
      </c>
      <c r="J2374">
        <f t="shared" ca="1" si="625"/>
        <v>-0.6474793368279167</v>
      </c>
      <c r="K2374">
        <f t="shared" ca="1" si="626"/>
        <v>15.155768886538537</v>
      </c>
      <c r="L2374">
        <f t="shared" ca="1" si="627"/>
        <v>-0.6474793368279167</v>
      </c>
      <c r="M2374">
        <f t="shared" ca="1" si="628"/>
        <v>0.1251404090088287</v>
      </c>
      <c r="N2374">
        <f t="shared" ca="1" si="629"/>
        <v>0.78999989098712797</v>
      </c>
      <c r="O2374">
        <f t="shared" ca="1" si="630"/>
        <v>15.155768886538537</v>
      </c>
      <c r="P2374">
        <f t="shared" ca="1" si="631"/>
        <v>0.78999989098712797</v>
      </c>
      <c r="Q2374">
        <f t="shared" ca="1" si="632"/>
        <v>31.484032242728397</v>
      </c>
    </row>
    <row r="2375" spans="1:17" x14ac:dyDescent="0.2">
      <c r="A2375">
        <f t="shared" si="619"/>
        <v>2363</v>
      </c>
      <c r="B2375">
        <f t="shared" ca="1" si="620"/>
        <v>24.70631380053786</v>
      </c>
      <c r="C2375">
        <f t="shared" ca="1" si="621"/>
        <v>17.880457619920744</v>
      </c>
      <c r="E2375">
        <f t="shared" ca="1" si="617"/>
        <v>0.17282417607913358</v>
      </c>
      <c r="F2375">
        <f t="shared" ca="1" si="618"/>
        <v>0.12127051385074193</v>
      </c>
      <c r="G2375">
        <f t="shared" ca="1" si="622"/>
        <v>0.70590531007012447</v>
      </c>
      <c r="H2375">
        <f t="shared" ca="1" si="623"/>
        <v>1</v>
      </c>
      <c r="I2375">
        <f t="shared" ca="1" si="624"/>
        <v>7.9539005515079744</v>
      </c>
      <c r="J2375">
        <f t="shared" ca="1" si="625"/>
        <v>-1.2281667310423312</v>
      </c>
      <c r="K2375">
        <f t="shared" ca="1" si="626"/>
        <v>13.020722574315757</v>
      </c>
      <c r="L2375">
        <f t="shared" ca="1" si="627"/>
        <v>-1.2281667310423312</v>
      </c>
      <c r="M2375">
        <f t="shared" ca="1" si="628"/>
        <v>9.9239715249895948</v>
      </c>
      <c r="N2375">
        <f t="shared" ca="1" si="629"/>
        <v>28.375313389995284</v>
      </c>
      <c r="O2375">
        <f t="shared" ca="1" si="630"/>
        <v>13.020722574315757</v>
      </c>
      <c r="P2375">
        <f t="shared" ca="1" si="631"/>
        <v>28.375313389995284</v>
      </c>
      <c r="Q2375">
        <f t="shared" ca="1" si="632"/>
        <v>512.18833106761258</v>
      </c>
    </row>
    <row r="2376" spans="1:17" x14ac:dyDescent="0.2">
      <c r="A2376">
        <f t="shared" si="619"/>
        <v>2364</v>
      </c>
      <c r="B2376">
        <f t="shared" ca="1" si="620"/>
        <v>14.743079105077504</v>
      </c>
      <c r="C2376">
        <f t="shared" ca="1" si="621"/>
        <v>11.206513355392264</v>
      </c>
      <c r="E2376">
        <f t="shared" ca="1" si="617"/>
        <v>0.45015331022703942</v>
      </c>
      <c r="F2376">
        <f t="shared" ca="1" si="618"/>
        <v>0.47039261948727062</v>
      </c>
      <c r="G2376">
        <f t="shared" ca="1" si="622"/>
        <v>7.9454070285689959E-2</v>
      </c>
      <c r="H2376">
        <f t="shared" ca="1" si="623"/>
        <v>1</v>
      </c>
      <c r="I2376">
        <f t="shared" ca="1" si="624"/>
        <v>53.962500121236587</v>
      </c>
      <c r="J2376">
        <f t="shared" ca="1" si="625"/>
        <v>-12.408479373437794</v>
      </c>
      <c r="K2376">
        <f t="shared" ca="1" si="626"/>
        <v>3.8173390947932639</v>
      </c>
      <c r="L2376">
        <f t="shared" ca="1" si="627"/>
        <v>-12.408479373437794</v>
      </c>
      <c r="M2376">
        <f t="shared" ca="1" si="628"/>
        <v>149.31246727267128</v>
      </c>
      <c r="N2376">
        <f t="shared" ca="1" si="629"/>
        <v>12.388412261791531</v>
      </c>
      <c r="O2376">
        <f t="shared" ca="1" si="630"/>
        <v>3.8173390947932639</v>
      </c>
      <c r="P2376">
        <f t="shared" ca="1" si="631"/>
        <v>12.388412261791531</v>
      </c>
      <c r="Q2376">
        <f t="shared" ca="1" si="632"/>
        <v>6.4888701383710039</v>
      </c>
    </row>
    <row r="2377" spans="1:17" x14ac:dyDescent="0.2">
      <c r="A2377">
        <f t="shared" si="619"/>
        <v>2365</v>
      </c>
      <c r="B2377">
        <f t="shared" ca="1" si="620"/>
        <v>22.523485822206901</v>
      </c>
      <c r="C2377">
        <f t="shared" ca="1" si="621"/>
        <v>14.014838099353675</v>
      </c>
      <c r="E2377">
        <f t="shared" ca="1" si="617"/>
        <v>8.8289388670785618E-2</v>
      </c>
      <c r="F2377">
        <f t="shared" ca="1" si="618"/>
        <v>0.81939126845859178</v>
      </c>
      <c r="G2377">
        <f t="shared" ca="1" si="622"/>
        <v>9.23193428706226E-2</v>
      </c>
      <c r="H2377">
        <f t="shared" ca="1" si="623"/>
        <v>1</v>
      </c>
      <c r="I2377">
        <f t="shared" ca="1" si="624"/>
        <v>2.0758128012405974</v>
      </c>
      <c r="J2377">
        <f t="shared" ca="1" si="625"/>
        <v>-4.2393322746191755</v>
      </c>
      <c r="K2377">
        <f t="shared" ca="1" si="626"/>
        <v>0.86993209929460835</v>
      </c>
      <c r="L2377">
        <f t="shared" ca="1" si="627"/>
        <v>-4.2393322746191755</v>
      </c>
      <c r="M2377">
        <f t="shared" ca="1" si="628"/>
        <v>453.06210389750629</v>
      </c>
      <c r="N2377">
        <f t="shared" ca="1" si="629"/>
        <v>25.07396621928201</v>
      </c>
      <c r="O2377">
        <f t="shared" ca="1" si="630"/>
        <v>0.86993209929460835</v>
      </c>
      <c r="P2377">
        <f t="shared" ca="1" si="631"/>
        <v>25.07396621928201</v>
      </c>
      <c r="Q2377">
        <f t="shared" ca="1" si="632"/>
        <v>8.7603647964936115</v>
      </c>
    </row>
    <row r="2378" spans="1:17" x14ac:dyDescent="0.2">
      <c r="A2378">
        <f t="shared" si="619"/>
        <v>2366</v>
      </c>
      <c r="B2378">
        <f t="shared" ca="1" si="620"/>
        <v>15.187063565144873</v>
      </c>
      <c r="C2378">
        <f t="shared" ca="1" si="621"/>
        <v>12.270693958390623</v>
      </c>
      <c r="E2378">
        <f t="shared" ca="1" si="617"/>
        <v>0.47200774055097561</v>
      </c>
      <c r="F2378">
        <f t="shared" ca="1" si="618"/>
        <v>0.28107153046862354</v>
      </c>
      <c r="G2378">
        <f t="shared" ca="1" si="622"/>
        <v>0.24692072898040085</v>
      </c>
      <c r="H2378">
        <f t="shared" ca="1" si="623"/>
        <v>1</v>
      </c>
      <c r="I2378">
        <f t="shared" ca="1" si="624"/>
        <v>59.329325091391887</v>
      </c>
      <c r="J2378">
        <f t="shared" ca="1" si="625"/>
        <v>-7.7743411685404027</v>
      </c>
      <c r="K2378">
        <f t="shared" ca="1" si="626"/>
        <v>12.439153097381634</v>
      </c>
      <c r="L2378">
        <f t="shared" ca="1" si="627"/>
        <v>-7.7743411685404027</v>
      </c>
      <c r="M2378">
        <f t="shared" ca="1" si="628"/>
        <v>53.310013295934709</v>
      </c>
      <c r="N2378">
        <f t="shared" ca="1" si="629"/>
        <v>23.004532350088358</v>
      </c>
      <c r="O2378">
        <f t="shared" ca="1" si="630"/>
        <v>12.439153097381634</v>
      </c>
      <c r="P2378">
        <f t="shared" ca="1" si="631"/>
        <v>23.004532350088358</v>
      </c>
      <c r="Q2378">
        <f t="shared" ca="1" si="632"/>
        <v>62.668872786565132</v>
      </c>
    </row>
    <row r="2379" spans="1:17" x14ac:dyDescent="0.2">
      <c r="A2379">
        <f t="shared" si="619"/>
        <v>2367</v>
      </c>
      <c r="B2379">
        <f t="shared" ca="1" si="620"/>
        <v>21.464487604053524</v>
      </c>
      <c r="C2379">
        <f t="shared" ca="1" si="621"/>
        <v>15.951687476030445</v>
      </c>
      <c r="E2379">
        <f t="shared" ca="1" si="617"/>
        <v>0.31283021242392939</v>
      </c>
      <c r="F2379">
        <f t="shared" ca="1" si="618"/>
        <v>0.10109059632017275</v>
      </c>
      <c r="G2379">
        <f t="shared" ca="1" si="622"/>
        <v>0.5860791912558978</v>
      </c>
      <c r="H2379">
        <f t="shared" ca="1" si="623"/>
        <v>1</v>
      </c>
      <c r="I2379">
        <f t="shared" ca="1" si="624"/>
        <v>26.060848142724968</v>
      </c>
      <c r="J2379">
        <f t="shared" ca="1" si="625"/>
        <v>-1.8531776934448183</v>
      </c>
      <c r="K2379">
        <f t="shared" ca="1" si="626"/>
        <v>19.568121370307981</v>
      </c>
      <c r="L2379">
        <f t="shared" ca="1" si="627"/>
        <v>-1.8531776934448183</v>
      </c>
      <c r="M2379">
        <f t="shared" ca="1" si="628"/>
        <v>6.8959894867156102</v>
      </c>
      <c r="N2379">
        <f t="shared" ca="1" si="629"/>
        <v>19.638398145753829</v>
      </c>
      <c r="O2379">
        <f t="shared" ca="1" si="630"/>
        <v>19.568121370307981</v>
      </c>
      <c r="P2379">
        <f t="shared" ca="1" si="631"/>
        <v>19.638398145753829</v>
      </c>
      <c r="Q2379">
        <f t="shared" ca="1" si="632"/>
        <v>353.06070682989275</v>
      </c>
    </row>
    <row r="2380" spans="1:17" x14ac:dyDescent="0.2">
      <c r="A2380">
        <f t="shared" si="619"/>
        <v>2368</v>
      </c>
      <c r="B2380">
        <f t="shared" ca="1" si="620"/>
        <v>19.825873162352799</v>
      </c>
      <c r="C2380">
        <f t="shared" ca="1" si="621"/>
        <v>15.461933847235143</v>
      </c>
      <c r="E2380">
        <f t="shared" ca="1" si="617"/>
        <v>0.25413471279096222</v>
      </c>
      <c r="F2380">
        <f t="shared" ca="1" si="618"/>
        <v>0.28660016995894333</v>
      </c>
      <c r="G2380">
        <f t="shared" ca="1" si="622"/>
        <v>0.45926511725009445</v>
      </c>
      <c r="H2380">
        <f t="shared" ca="1" si="623"/>
        <v>1</v>
      </c>
      <c r="I2380">
        <f t="shared" ca="1" si="624"/>
        <v>17.198839632935336</v>
      </c>
      <c r="J2380">
        <f t="shared" ca="1" si="625"/>
        <v>-4.2681340400717218</v>
      </c>
      <c r="K2380">
        <f t="shared" ca="1" si="626"/>
        <v>12.456946309395279</v>
      </c>
      <c r="L2380">
        <f t="shared" ca="1" si="627"/>
        <v>-4.2681340400717218</v>
      </c>
      <c r="M2380">
        <f t="shared" ca="1" si="628"/>
        <v>55.42784082735016</v>
      </c>
      <c r="N2380">
        <f t="shared" ca="1" si="629"/>
        <v>43.629366222955817</v>
      </c>
      <c r="O2380">
        <f t="shared" ca="1" si="630"/>
        <v>12.456946309395279</v>
      </c>
      <c r="P2380">
        <f t="shared" ca="1" si="631"/>
        <v>43.629366222955817</v>
      </c>
      <c r="Q2380">
        <f t="shared" ca="1" si="632"/>
        <v>216.80220920485669</v>
      </c>
    </row>
    <row r="2381" spans="1:17" x14ac:dyDescent="0.2">
      <c r="A2381">
        <f t="shared" si="619"/>
        <v>2369</v>
      </c>
      <c r="B2381">
        <f t="shared" ca="1" si="620"/>
        <v>16.083051312566425</v>
      </c>
      <c r="C2381">
        <f t="shared" ca="1" si="621"/>
        <v>12.175508218344111</v>
      </c>
      <c r="E2381">
        <f t="shared" ca="1" si="617"/>
        <v>0.3627880854367006</v>
      </c>
      <c r="F2381">
        <f t="shared" ca="1" si="618"/>
        <v>0.51497297922884022</v>
      </c>
      <c r="G2381">
        <f t="shared" ca="1" si="622"/>
        <v>0.12223893533445918</v>
      </c>
      <c r="H2381">
        <f t="shared" ca="1" si="623"/>
        <v>1</v>
      </c>
      <c r="I2381">
        <f t="shared" ca="1" si="624"/>
        <v>35.049126411144364</v>
      </c>
      <c r="J2381">
        <f t="shared" ca="1" si="625"/>
        <v>-10.948007185503394</v>
      </c>
      <c r="K2381">
        <f t="shared" ca="1" si="626"/>
        <v>4.7331112893251497</v>
      </c>
      <c r="L2381">
        <f t="shared" ca="1" si="627"/>
        <v>-10.948007185503394</v>
      </c>
      <c r="M2381">
        <f t="shared" ca="1" si="628"/>
        <v>178.9550498678164</v>
      </c>
      <c r="N2381">
        <f t="shared" ca="1" si="629"/>
        <v>20.865702016959403</v>
      </c>
      <c r="O2381">
        <f t="shared" ca="1" si="630"/>
        <v>4.7331112893251497</v>
      </c>
      <c r="P2381">
        <f t="shared" ca="1" si="631"/>
        <v>20.865702016959403</v>
      </c>
      <c r="Q2381">
        <f t="shared" ca="1" si="632"/>
        <v>15.358751002121521</v>
      </c>
    </row>
    <row r="2382" spans="1:17" x14ac:dyDescent="0.2">
      <c r="A2382">
        <f t="shared" si="619"/>
        <v>2370</v>
      </c>
      <c r="B2382">
        <f t="shared" ca="1" si="620"/>
        <v>13.588587189388472</v>
      </c>
      <c r="C2382">
        <f t="shared" ca="1" si="621"/>
        <v>10.258803663054184</v>
      </c>
      <c r="E2382">
        <f t="shared" ref="E2382:E2445" ca="1" si="633">RAND()</f>
        <v>0.63511558967985848</v>
      </c>
      <c r="F2382">
        <f t="shared" ref="F2382:F2445" ca="1" si="634">RAND()*(1-E2382)</f>
        <v>0.22549751227653381</v>
      </c>
      <c r="G2382">
        <f t="shared" ca="1" si="622"/>
        <v>0.13938689804360771</v>
      </c>
      <c r="H2382">
        <f t="shared" ca="1" si="623"/>
        <v>1</v>
      </c>
      <c r="I2382">
        <f t="shared" ca="1" si="624"/>
        <v>107.41791360334524</v>
      </c>
      <c r="J2382">
        <f t="shared" ca="1" si="625"/>
        <v>-8.3925153491779216</v>
      </c>
      <c r="K2382">
        <f t="shared" ca="1" si="626"/>
        <v>9.4484129942388453</v>
      </c>
      <c r="L2382">
        <f t="shared" ca="1" si="627"/>
        <v>-8.3925153491779216</v>
      </c>
      <c r="M2382">
        <f t="shared" ca="1" si="628"/>
        <v>34.312991603352643</v>
      </c>
      <c r="N2382">
        <f t="shared" ca="1" si="629"/>
        <v>10.418440324596158</v>
      </c>
      <c r="O2382">
        <f t="shared" ca="1" si="630"/>
        <v>9.4484129942388453</v>
      </c>
      <c r="P2382">
        <f t="shared" ca="1" si="631"/>
        <v>10.418440324596158</v>
      </c>
      <c r="Q2382">
        <f t="shared" ca="1" si="632"/>
        <v>19.970120657600393</v>
      </c>
    </row>
    <row r="2383" spans="1:17" x14ac:dyDescent="0.2">
      <c r="A2383">
        <f t="shared" si="619"/>
        <v>2371</v>
      </c>
      <c r="B2383">
        <f t="shared" ca="1" si="620"/>
        <v>17.794434467321089</v>
      </c>
      <c r="C2383">
        <f t="shared" ca="1" si="621"/>
        <v>14.045641746491388</v>
      </c>
      <c r="E2383">
        <f t="shared" ca="1" si="633"/>
        <v>0.28536453761150715</v>
      </c>
      <c r="F2383">
        <f t="shared" ca="1" si="634"/>
        <v>0.41656149258244379</v>
      </c>
      <c r="G2383">
        <f t="shared" ca="1" si="622"/>
        <v>0.29807396980604906</v>
      </c>
      <c r="H2383">
        <f t="shared" ca="1" si="623"/>
        <v>1</v>
      </c>
      <c r="I2383">
        <f t="shared" ca="1" si="624"/>
        <v>21.685586416574861</v>
      </c>
      <c r="J2383">
        <f t="shared" ca="1" si="625"/>
        <v>-6.9658920342483333</v>
      </c>
      <c r="K2383">
        <f t="shared" ca="1" si="626"/>
        <v>9.0783766181152483</v>
      </c>
      <c r="L2383">
        <f t="shared" ca="1" si="627"/>
        <v>-6.9658920342483333</v>
      </c>
      <c r="M2383">
        <f t="shared" ca="1" si="628"/>
        <v>117.09364234877603</v>
      </c>
      <c r="N2383">
        <f t="shared" ca="1" si="629"/>
        <v>41.156854226816598</v>
      </c>
      <c r="O2383">
        <f t="shared" ca="1" si="630"/>
        <v>9.0783766181152483</v>
      </c>
      <c r="P2383">
        <f t="shared" ca="1" si="631"/>
        <v>41.156854226816598</v>
      </c>
      <c r="Q2383">
        <f t="shared" ca="1" si="632"/>
        <v>91.323991625066867</v>
      </c>
    </row>
    <row r="2384" spans="1:17" x14ac:dyDescent="0.2">
      <c r="A2384">
        <f t="shared" si="619"/>
        <v>2372</v>
      </c>
      <c r="B2384">
        <f t="shared" ca="1" si="620"/>
        <v>14.959119811383117</v>
      </c>
      <c r="C2384">
        <f t="shared" ca="1" si="621"/>
        <v>7.5958221378761479</v>
      </c>
      <c r="E2384">
        <f t="shared" ca="1" si="633"/>
        <v>0.89848532545280668</v>
      </c>
      <c r="F2384">
        <f t="shared" ca="1" si="634"/>
        <v>5.5906209260075453E-2</v>
      </c>
      <c r="G2384">
        <f t="shared" ca="1" si="622"/>
        <v>4.5608465287117865E-2</v>
      </c>
      <c r="H2384">
        <f t="shared" ca="1" si="623"/>
        <v>1</v>
      </c>
      <c r="I2384">
        <f t="shared" ca="1" si="624"/>
        <v>214.97756685838979</v>
      </c>
      <c r="J2384">
        <f t="shared" ca="1" si="625"/>
        <v>-2.943531245241676</v>
      </c>
      <c r="K2384">
        <f t="shared" ca="1" si="626"/>
        <v>4.373615386514774</v>
      </c>
      <c r="L2384">
        <f t="shared" ca="1" si="627"/>
        <v>-2.943531245241676</v>
      </c>
      <c r="M2384">
        <f t="shared" ca="1" si="628"/>
        <v>2.1090902569893921</v>
      </c>
      <c r="N2384">
        <f t="shared" ca="1" si="629"/>
        <v>0.84517083976347718</v>
      </c>
      <c r="O2384">
        <f t="shared" ca="1" si="630"/>
        <v>4.373615386514774</v>
      </c>
      <c r="P2384">
        <f t="shared" ca="1" si="631"/>
        <v>0.84517083976347718</v>
      </c>
      <c r="Q2384">
        <f t="shared" ca="1" si="632"/>
        <v>2.138098453862483</v>
      </c>
    </row>
    <row r="2385" spans="1:17" x14ac:dyDescent="0.2">
      <c r="A2385">
        <f t="shared" si="619"/>
        <v>2373</v>
      </c>
      <c r="B2385">
        <f t="shared" ca="1" si="620"/>
        <v>19.665680408781675</v>
      </c>
      <c r="C2385">
        <f t="shared" ca="1" si="621"/>
        <v>15.30630563370755</v>
      </c>
      <c r="E2385">
        <f t="shared" ca="1" si="633"/>
        <v>0.21534765402221812</v>
      </c>
      <c r="F2385">
        <f t="shared" ca="1" si="634"/>
        <v>0.38627784067675647</v>
      </c>
      <c r="G2385">
        <f t="shared" ca="1" si="622"/>
        <v>0.39837450530102542</v>
      </c>
      <c r="H2385">
        <f t="shared" ca="1" si="623"/>
        <v>1</v>
      </c>
      <c r="I2385">
        <f t="shared" ca="1" si="624"/>
        <v>12.34955920033207</v>
      </c>
      <c r="J2385">
        <f t="shared" ca="1" si="625"/>
        <v>-4.8745839699237479</v>
      </c>
      <c r="K2385">
        <f t="shared" ca="1" si="626"/>
        <v>9.1562116687554624</v>
      </c>
      <c r="L2385">
        <f t="shared" ca="1" si="627"/>
        <v>-4.8745839699237479</v>
      </c>
      <c r="M2385">
        <f t="shared" ca="1" si="628"/>
        <v>100.68729276954134</v>
      </c>
      <c r="N2385">
        <f t="shared" ca="1" si="629"/>
        <v>51.007064748614134</v>
      </c>
      <c r="O2385">
        <f t="shared" ca="1" si="630"/>
        <v>9.1562116687554624</v>
      </c>
      <c r="P2385">
        <f t="shared" ca="1" si="631"/>
        <v>51.007064748614134</v>
      </c>
      <c r="Q2385">
        <f t="shared" ca="1" si="632"/>
        <v>163.12474907557427</v>
      </c>
    </row>
    <row r="2386" spans="1:17" x14ac:dyDescent="0.2">
      <c r="A2386">
        <f t="shared" si="619"/>
        <v>2374</v>
      </c>
      <c r="B2386">
        <f t="shared" ca="1" si="620"/>
        <v>12.973171567885721</v>
      </c>
      <c r="C2386">
        <f t="shared" ca="1" si="621"/>
        <v>9.2163936442116885</v>
      </c>
      <c r="E2386">
        <f t="shared" ca="1" si="633"/>
        <v>0.67371283485278666</v>
      </c>
      <c r="F2386">
        <f t="shared" ca="1" si="634"/>
        <v>0.28957263256436033</v>
      </c>
      <c r="G2386">
        <f t="shared" ca="1" si="622"/>
        <v>3.671453258285301E-2</v>
      </c>
      <c r="H2386">
        <f t="shared" ca="1" si="623"/>
        <v>1</v>
      </c>
      <c r="I2386">
        <f t="shared" ca="1" si="624"/>
        <v>120.87063639802422</v>
      </c>
      <c r="J2386">
        <f t="shared" ca="1" si="625"/>
        <v>-11.432203631990166</v>
      </c>
      <c r="K2386">
        <f t="shared" ca="1" si="626"/>
        <v>2.6399576891782108</v>
      </c>
      <c r="L2386">
        <f t="shared" ca="1" si="627"/>
        <v>-11.432203631990166</v>
      </c>
      <c r="M2386">
        <f t="shared" ca="1" si="628"/>
        <v>56.583538471015423</v>
      </c>
      <c r="N2386">
        <f t="shared" ca="1" si="629"/>
        <v>3.5239887889572916</v>
      </c>
      <c r="O2386">
        <f t="shared" ca="1" si="630"/>
        <v>2.6399576891782108</v>
      </c>
      <c r="P2386">
        <f t="shared" ca="1" si="631"/>
        <v>3.5239887889572916</v>
      </c>
      <c r="Q2386">
        <f t="shared" ca="1" si="632"/>
        <v>1.3855199684681043</v>
      </c>
    </row>
    <row r="2387" spans="1:17" x14ac:dyDescent="0.2">
      <c r="A2387">
        <f t="shared" si="619"/>
        <v>2375</v>
      </c>
      <c r="B2387">
        <f t="shared" ca="1" si="620"/>
        <v>18.171269235986909</v>
      </c>
      <c r="C2387">
        <f t="shared" ca="1" si="621"/>
        <v>14.186468179509557</v>
      </c>
      <c r="E2387">
        <f t="shared" ca="1" si="633"/>
        <v>0.26008353329430067</v>
      </c>
      <c r="F2387">
        <f t="shared" ca="1" si="634"/>
        <v>0.44849446499431583</v>
      </c>
      <c r="G2387">
        <f t="shared" ca="1" si="622"/>
        <v>0.29142200171138349</v>
      </c>
      <c r="H2387">
        <f t="shared" ca="1" si="623"/>
        <v>1</v>
      </c>
      <c r="I2387">
        <f t="shared" ca="1" si="624"/>
        <v>18.01344921465272</v>
      </c>
      <c r="J2387">
        <f t="shared" ca="1" si="625"/>
        <v>-6.8354570719534014</v>
      </c>
      <c r="K2387">
        <f t="shared" ca="1" si="626"/>
        <v>8.089456337052372</v>
      </c>
      <c r="L2387">
        <f t="shared" ca="1" si="627"/>
        <v>-6.8354570719534014</v>
      </c>
      <c r="M2387">
        <f t="shared" ca="1" si="628"/>
        <v>135.73418800608675</v>
      </c>
      <c r="N2387">
        <f t="shared" ca="1" si="629"/>
        <v>43.322990229556815</v>
      </c>
      <c r="O2387">
        <f t="shared" ca="1" si="630"/>
        <v>8.089456337052372</v>
      </c>
      <c r="P2387">
        <f t="shared" ca="1" si="631"/>
        <v>43.322990229556815</v>
      </c>
      <c r="Q2387">
        <f t="shared" ca="1" si="632"/>
        <v>87.293409436673187</v>
      </c>
    </row>
    <row r="2388" spans="1:17" x14ac:dyDescent="0.2">
      <c r="A2388">
        <f t="shared" ref="A2388:A2451" si="635">A2387+1</f>
        <v>2376</v>
      </c>
      <c r="B2388">
        <f t="shared" ref="B2388:B2451" ca="1" si="636">SUM(I2388:Q2388)^0.5</f>
        <v>15.639292936735867</v>
      </c>
      <c r="C2388">
        <f t="shared" ref="C2388:C2451" ca="1" si="637">E2388*C$2+F2388*C$3+G2388*C$4</f>
        <v>10.564351293804501</v>
      </c>
      <c r="E2388">
        <f t="shared" ca="1" si="633"/>
        <v>0.70946691885537461</v>
      </c>
      <c r="F2388">
        <f t="shared" ca="1" si="634"/>
        <v>3.3439464978287495E-2</v>
      </c>
      <c r="G2388">
        <f t="shared" ref="G2388:G2451" ca="1" si="638">1-E2388-F2388</f>
        <v>0.25709361616633791</v>
      </c>
      <c r="H2388">
        <f t="shared" ref="H2388:H2451" ca="1" si="639">SUM(E2388:G2388)</f>
        <v>1</v>
      </c>
      <c r="I2388">
        <f t="shared" ref="I2388:I2451" ca="1" si="640">E2388*E2388*B$2*B$2*B$7</f>
        <v>134.04032317342194</v>
      </c>
      <c r="J2388">
        <f t="shared" ref="J2388:J2451" ca="1" si="641">E2388*F2388*B$2*B$3*C$7</f>
        <v>-1.3902377793182252</v>
      </c>
      <c r="K2388">
        <f t="shared" ref="K2388:K2451" ca="1" si="642">E2388*G2388*B$2*B$4*D$7</f>
        <v>19.467383509146629</v>
      </c>
      <c r="L2388">
        <f t="shared" ref="L2388:L2451" ca="1" si="643">J2388</f>
        <v>-1.3902377793182252</v>
      </c>
      <c r="M2388">
        <f t="shared" ref="M2388:M2451" ca="1" si="644">F2388*F2388*B$3*B$3*C$8</f>
        <v>0.7545598876094215</v>
      </c>
      <c r="N2388">
        <f t="shared" ref="N2388:N2451" ca="1" si="645">F2388*G2388*B$3*B$4*D$8</f>
        <v>2.8496374739681021</v>
      </c>
      <c r="O2388">
        <f t="shared" ref="O2388:O2451" ca="1" si="646">K2388</f>
        <v>19.467383509146629</v>
      </c>
      <c r="P2388">
        <f t="shared" ref="P2388:P2451" ca="1" si="647">N2388</f>
        <v>2.8496374739681021</v>
      </c>
      <c r="Q2388">
        <f t="shared" ref="Q2388:Q2451" ca="1" si="648">G2388*G2388*B$4*B$4*D$9</f>
        <v>67.93903409241203</v>
      </c>
    </row>
    <row r="2389" spans="1:17" x14ac:dyDescent="0.2">
      <c r="A2389">
        <f t="shared" si="635"/>
        <v>2377</v>
      </c>
      <c r="B2389">
        <f t="shared" ca="1" si="636"/>
        <v>13.174965273830301</v>
      </c>
      <c r="C2389">
        <f t="shared" ca="1" si="637"/>
        <v>9.4679045979888272</v>
      </c>
      <c r="E2389">
        <f t="shared" ca="1" si="633"/>
        <v>0.60962222687073608</v>
      </c>
      <c r="F2389">
        <f t="shared" ca="1" si="634"/>
        <v>0.38491350501298932</v>
      </c>
      <c r="G2389">
        <f t="shared" ca="1" si="638"/>
        <v>5.4642681162745954E-3</v>
      </c>
      <c r="H2389">
        <f t="shared" ca="1" si="639"/>
        <v>1</v>
      </c>
      <c r="I2389">
        <f t="shared" ca="1" si="640"/>
        <v>98.967534803474635</v>
      </c>
      <c r="J2389">
        <f t="shared" ca="1" si="641"/>
        <v>-13.750597125408236</v>
      </c>
      <c r="K2389">
        <f t="shared" ca="1" si="642"/>
        <v>0.3555305589472027</v>
      </c>
      <c r="L2389">
        <f t="shared" ca="1" si="643"/>
        <v>-13.750597125408236</v>
      </c>
      <c r="M2389">
        <f t="shared" ca="1" si="644"/>
        <v>99.977292599166304</v>
      </c>
      <c r="N2389">
        <f t="shared" ca="1" si="645"/>
        <v>0.69716271081822057</v>
      </c>
      <c r="O2389">
        <f t="shared" ca="1" si="646"/>
        <v>0.3555305589472027</v>
      </c>
      <c r="P2389">
        <f t="shared" ca="1" si="647"/>
        <v>0.69716271081822057</v>
      </c>
      <c r="Q2389">
        <f t="shared" ca="1" si="648"/>
        <v>3.0690275279031884E-2</v>
      </c>
    </row>
    <row r="2390" spans="1:17" x14ac:dyDescent="0.2">
      <c r="A2390">
        <f t="shared" si="635"/>
        <v>2378</v>
      </c>
      <c r="B2390">
        <f t="shared" ca="1" si="636"/>
        <v>15.382855318435231</v>
      </c>
      <c r="C2390">
        <f t="shared" ca="1" si="637"/>
        <v>7.571018504176072</v>
      </c>
      <c r="E2390">
        <f t="shared" ca="1" si="633"/>
        <v>0.91483435374073752</v>
      </c>
      <c r="F2390">
        <f t="shared" ca="1" si="634"/>
        <v>2.6218897545862027E-2</v>
      </c>
      <c r="G2390">
        <f t="shared" ca="1" si="638"/>
        <v>5.8946748713400457E-2</v>
      </c>
      <c r="H2390">
        <f t="shared" ca="1" si="639"/>
        <v>1</v>
      </c>
      <c r="I2390">
        <f t="shared" ca="1" si="640"/>
        <v>222.87230058104123</v>
      </c>
      <c r="J2390">
        <f t="shared" ca="1" si="641"/>
        <v>-1.4055765640607694</v>
      </c>
      <c r="K2390">
        <f t="shared" ca="1" si="642"/>
        <v>5.7555451163140612</v>
      </c>
      <c r="L2390">
        <f t="shared" ca="1" si="643"/>
        <v>-1.4055765640607694</v>
      </c>
      <c r="M2390">
        <f t="shared" ca="1" si="644"/>
        <v>0.46387816113357255</v>
      </c>
      <c r="N2390">
        <f t="shared" ca="1" si="645"/>
        <v>0.5122869380457199</v>
      </c>
      <c r="O2390">
        <f t="shared" ca="1" si="646"/>
        <v>5.7555451163140612</v>
      </c>
      <c r="P2390">
        <f t="shared" ca="1" si="647"/>
        <v>0.5122869380457199</v>
      </c>
      <c r="Q2390">
        <f t="shared" ca="1" si="648"/>
        <v>3.571548025138255</v>
      </c>
    </row>
    <row r="2391" spans="1:17" x14ac:dyDescent="0.2">
      <c r="A2391">
        <f t="shared" si="635"/>
        <v>2379</v>
      </c>
      <c r="B2391">
        <f t="shared" ca="1" si="636"/>
        <v>15.123737584405079</v>
      </c>
      <c r="C2391">
        <f t="shared" ca="1" si="637"/>
        <v>11.390006573839138</v>
      </c>
      <c r="E2391">
        <f t="shared" ca="1" si="633"/>
        <v>0.60649751041809885</v>
      </c>
      <c r="F2391">
        <f t="shared" ca="1" si="634"/>
        <v>0.12912913931259951</v>
      </c>
      <c r="G2391">
        <f t="shared" ca="1" si="638"/>
        <v>0.26437335026930164</v>
      </c>
      <c r="H2391">
        <f t="shared" ca="1" si="639"/>
        <v>1</v>
      </c>
      <c r="I2391">
        <f t="shared" ca="1" si="640"/>
        <v>97.955586987174613</v>
      </c>
      <c r="J2391">
        <f t="shared" ca="1" si="641"/>
        <v>-4.589346988809675</v>
      </c>
      <c r="K2391">
        <f t="shared" ca="1" si="642"/>
        <v>17.113184750847839</v>
      </c>
      <c r="L2391">
        <f t="shared" ca="1" si="643"/>
        <v>-4.589346988809675</v>
      </c>
      <c r="M2391">
        <f t="shared" ca="1" si="644"/>
        <v>11.251841001314672</v>
      </c>
      <c r="N2391">
        <f t="shared" ca="1" si="645"/>
        <v>11.315687132948741</v>
      </c>
      <c r="O2391">
        <f t="shared" ca="1" si="646"/>
        <v>17.113184750847839</v>
      </c>
      <c r="P2391">
        <f t="shared" ca="1" si="647"/>
        <v>11.315687132948741</v>
      </c>
      <c r="Q2391">
        <f t="shared" ca="1" si="648"/>
        <v>71.840960743483706</v>
      </c>
    </row>
    <row r="2392" spans="1:17" x14ac:dyDescent="0.2">
      <c r="A2392">
        <f t="shared" si="635"/>
        <v>2380</v>
      </c>
      <c r="B2392">
        <f t="shared" ca="1" si="636"/>
        <v>16.324961412999141</v>
      </c>
      <c r="C2392">
        <f t="shared" ca="1" si="637"/>
        <v>11.459983536732475</v>
      </c>
      <c r="E2392">
        <f t="shared" ca="1" si="633"/>
        <v>0.37177385871966528</v>
      </c>
      <c r="F2392">
        <f t="shared" ca="1" si="634"/>
        <v>0.59436875803533962</v>
      </c>
      <c r="G2392">
        <f t="shared" ca="1" si="638"/>
        <v>3.3857383244995098E-2</v>
      </c>
      <c r="H2392">
        <f t="shared" ca="1" si="639"/>
        <v>1</v>
      </c>
      <c r="I2392">
        <f t="shared" ca="1" si="640"/>
        <v>36.806868079872565</v>
      </c>
      <c r="J2392">
        <f t="shared" ca="1" si="641"/>
        <v>-12.948886927284699</v>
      </c>
      <c r="K2392">
        <f t="shared" ca="1" si="642"/>
        <v>1.3434341393025275</v>
      </c>
      <c r="L2392">
        <f t="shared" ca="1" si="643"/>
        <v>-12.948886927284699</v>
      </c>
      <c r="M2392">
        <f t="shared" ca="1" si="644"/>
        <v>238.38944401261296</v>
      </c>
      <c r="N2392">
        <f t="shared" ca="1" si="645"/>
        <v>6.6703460174861693</v>
      </c>
      <c r="O2392">
        <f t="shared" ca="1" si="646"/>
        <v>1.3434341393025275</v>
      </c>
      <c r="P2392">
        <f t="shared" ca="1" si="647"/>
        <v>6.6703460174861693</v>
      </c>
      <c r="Q2392">
        <f t="shared" ca="1" si="648"/>
        <v>1.1782665844173386</v>
      </c>
    </row>
    <row r="2393" spans="1:17" x14ac:dyDescent="0.2">
      <c r="A2393">
        <f t="shared" si="635"/>
        <v>2381</v>
      </c>
      <c r="B2393">
        <f t="shared" ca="1" si="636"/>
        <v>24.771066511438878</v>
      </c>
      <c r="C2393">
        <f t="shared" ca="1" si="637"/>
        <v>18.0713421010167</v>
      </c>
      <c r="E2393">
        <f t="shared" ca="1" si="633"/>
        <v>1.0552060175034184E-3</v>
      </c>
      <c r="F2393">
        <f t="shared" ca="1" si="634"/>
        <v>0.44268259223504508</v>
      </c>
      <c r="G2393">
        <f t="shared" ca="1" si="638"/>
        <v>0.55626220174745145</v>
      </c>
      <c r="H2393">
        <f t="shared" ca="1" si="639"/>
        <v>1</v>
      </c>
      <c r="I2393">
        <f t="shared" ca="1" si="640"/>
        <v>2.9651432859567557E-4</v>
      </c>
      <c r="J2393">
        <f t="shared" ca="1" si="641"/>
        <v>-2.7373310240987291E-2</v>
      </c>
      <c r="K2393">
        <f t="shared" ca="1" si="642"/>
        <v>6.264709705359732E-2</v>
      </c>
      <c r="L2393">
        <f t="shared" ca="1" si="643"/>
        <v>-2.7373310240987291E-2</v>
      </c>
      <c r="M2393">
        <f t="shared" ca="1" si="644"/>
        <v>132.23912371536537</v>
      </c>
      <c r="N2393">
        <f t="shared" ca="1" si="645"/>
        <v>81.622707198782194</v>
      </c>
      <c r="O2393">
        <f t="shared" ca="1" si="646"/>
        <v>6.264709705359732E-2</v>
      </c>
      <c r="P2393">
        <f t="shared" ca="1" si="647"/>
        <v>81.622707198782194</v>
      </c>
      <c r="Q2393">
        <f t="shared" ca="1" si="648"/>
        <v>318.05035391324503</v>
      </c>
    </row>
    <row r="2394" spans="1:17" x14ac:dyDescent="0.2">
      <c r="A2394">
        <f t="shared" si="635"/>
        <v>2382</v>
      </c>
      <c r="B2394">
        <f t="shared" ca="1" si="636"/>
        <v>13.326701112248978</v>
      </c>
      <c r="C2394">
        <f t="shared" ca="1" si="637"/>
        <v>9.6151025582749696</v>
      </c>
      <c r="E2394">
        <f t="shared" ca="1" si="633"/>
        <v>0.681662667399347</v>
      </c>
      <c r="F2394">
        <f t="shared" ca="1" si="634"/>
        <v>0.21912289208655236</v>
      </c>
      <c r="G2394">
        <f t="shared" ca="1" si="638"/>
        <v>9.9214440514100638E-2</v>
      </c>
      <c r="H2394">
        <f t="shared" ca="1" si="639"/>
        <v>1</v>
      </c>
      <c r="I2394">
        <f t="shared" ca="1" si="640"/>
        <v>123.74002110315189</v>
      </c>
      <c r="J2394">
        <f t="shared" ca="1" si="641"/>
        <v>-8.7529586533275427</v>
      </c>
      <c r="K2394">
        <f t="shared" ca="1" si="642"/>
        <v>7.2181938155496033</v>
      </c>
      <c r="L2394">
        <f t="shared" ca="1" si="643"/>
        <v>-8.7529586533275427</v>
      </c>
      <c r="M2394">
        <f t="shared" ca="1" si="644"/>
        <v>32.400415271185764</v>
      </c>
      <c r="N2394">
        <f t="shared" ca="1" si="645"/>
        <v>7.206122475744257</v>
      </c>
      <c r="O2394">
        <f t="shared" ca="1" si="646"/>
        <v>7.2181938155496033</v>
      </c>
      <c r="P2394">
        <f t="shared" ca="1" si="647"/>
        <v>7.206122475744257</v>
      </c>
      <c r="Q2394">
        <f t="shared" ca="1" si="648"/>
        <v>10.117810884947868</v>
      </c>
    </row>
    <row r="2395" spans="1:17" x14ac:dyDescent="0.2">
      <c r="A2395">
        <f t="shared" si="635"/>
        <v>2383</v>
      </c>
      <c r="B2395">
        <f t="shared" ca="1" si="636"/>
        <v>15.112346550511612</v>
      </c>
      <c r="C2395">
        <f t="shared" ca="1" si="637"/>
        <v>7.1630091843985788</v>
      </c>
      <c r="E2395">
        <f t="shared" ca="1" si="633"/>
        <v>0.92648130173797694</v>
      </c>
      <c r="F2395">
        <f t="shared" ca="1" si="634"/>
        <v>5.8297932702922287E-2</v>
      </c>
      <c r="G2395">
        <f t="shared" ca="1" si="638"/>
        <v>1.5220765559100777E-2</v>
      </c>
      <c r="H2395">
        <f t="shared" ca="1" si="639"/>
        <v>1</v>
      </c>
      <c r="I2395">
        <f t="shared" ca="1" si="640"/>
        <v>228.58329253778663</v>
      </c>
      <c r="J2395">
        <f t="shared" ca="1" si="641"/>
        <v>-3.1650999523432541</v>
      </c>
      <c r="K2395">
        <f t="shared" ca="1" si="642"/>
        <v>1.5050720727022113</v>
      </c>
      <c r="L2395">
        <f t="shared" ca="1" si="643"/>
        <v>-3.1650999523432541</v>
      </c>
      <c r="M2395">
        <f t="shared" ca="1" si="644"/>
        <v>2.2934083164767709</v>
      </c>
      <c r="N2395">
        <f t="shared" ca="1" si="645"/>
        <v>0.29412277270831505</v>
      </c>
      <c r="O2395">
        <f t="shared" ca="1" si="646"/>
        <v>1.5050720727022113</v>
      </c>
      <c r="P2395">
        <f t="shared" ca="1" si="647"/>
        <v>0.29412277270831505</v>
      </c>
      <c r="Q2395">
        <f t="shared" ca="1" si="648"/>
        <v>0.23812762236229068</v>
      </c>
    </row>
    <row r="2396" spans="1:17" x14ac:dyDescent="0.2">
      <c r="A2396">
        <f t="shared" si="635"/>
        <v>2384</v>
      </c>
      <c r="B2396">
        <f t="shared" ca="1" si="636"/>
        <v>21.818658183468635</v>
      </c>
      <c r="C2396">
        <f t="shared" ca="1" si="637"/>
        <v>16.058969857183985</v>
      </c>
      <c r="E2396">
        <f t="shared" ca="1" si="633"/>
        <v>0.31654002844991547</v>
      </c>
      <c r="F2396">
        <f t="shared" ca="1" si="634"/>
        <v>7.8957234655763861E-2</v>
      </c>
      <c r="G2396">
        <f t="shared" ca="1" si="638"/>
        <v>0.60450273689432066</v>
      </c>
      <c r="H2396">
        <f t="shared" ca="1" si="639"/>
        <v>1</v>
      </c>
      <c r="I2396">
        <f t="shared" ca="1" si="640"/>
        <v>26.68261811342882</v>
      </c>
      <c r="J2396">
        <f t="shared" ca="1" si="641"/>
        <v>-1.4645971428297617</v>
      </c>
      <c r="K2396">
        <f t="shared" ca="1" si="642"/>
        <v>20.422600895443846</v>
      </c>
      <c r="L2396">
        <f t="shared" ca="1" si="643"/>
        <v>-1.4645971428297617</v>
      </c>
      <c r="M2396">
        <f t="shared" ca="1" si="644"/>
        <v>4.2068684615467191</v>
      </c>
      <c r="N2396">
        <f t="shared" ca="1" si="645"/>
        <v>15.820827712873541</v>
      </c>
      <c r="O2396">
        <f t="shared" ca="1" si="646"/>
        <v>20.422600895443846</v>
      </c>
      <c r="P2396">
        <f t="shared" ca="1" si="647"/>
        <v>15.820827712873541</v>
      </c>
      <c r="Q2396">
        <f t="shared" ca="1" si="648"/>
        <v>375.60669542109207</v>
      </c>
    </row>
    <row r="2397" spans="1:17" x14ac:dyDescent="0.2">
      <c r="A2397">
        <f t="shared" si="635"/>
        <v>2385</v>
      </c>
      <c r="B2397">
        <f t="shared" ca="1" si="636"/>
        <v>15.920925061941494</v>
      </c>
      <c r="C2397">
        <f t="shared" ca="1" si="637"/>
        <v>11.895337306081036</v>
      </c>
      <c r="E2397">
        <f t="shared" ca="1" si="633"/>
        <v>0.37548293178914061</v>
      </c>
      <c r="F2397">
        <f t="shared" ca="1" si="634"/>
        <v>0.52749989168818767</v>
      </c>
      <c r="G2397">
        <f t="shared" ca="1" si="638"/>
        <v>9.7017176522671722E-2</v>
      </c>
      <c r="H2397">
        <f t="shared" ca="1" si="639"/>
        <v>1</v>
      </c>
      <c r="I2397">
        <f t="shared" ca="1" si="640"/>
        <v>37.544953158901087</v>
      </c>
      <c r="J2397">
        <f t="shared" ca="1" si="641"/>
        <v>-11.606738262782741</v>
      </c>
      <c r="K2397">
        <f t="shared" ca="1" si="642"/>
        <v>3.8879706091509685</v>
      </c>
      <c r="L2397">
        <f t="shared" ca="1" si="643"/>
        <v>-11.606738262782741</v>
      </c>
      <c r="M2397">
        <f t="shared" ca="1" si="644"/>
        <v>187.76724039131236</v>
      </c>
      <c r="N2397">
        <f t="shared" ca="1" si="645"/>
        <v>16.963286855557815</v>
      </c>
      <c r="O2397">
        <f t="shared" ca="1" si="646"/>
        <v>3.8879706091509685</v>
      </c>
      <c r="P2397">
        <f t="shared" ca="1" si="647"/>
        <v>16.963286855557815</v>
      </c>
      <c r="Q2397">
        <f t="shared" ca="1" si="648"/>
        <v>9.6746228738912592</v>
      </c>
    </row>
    <row r="2398" spans="1:17" x14ac:dyDescent="0.2">
      <c r="A2398">
        <f t="shared" si="635"/>
        <v>2386</v>
      </c>
      <c r="B2398">
        <f t="shared" ca="1" si="636"/>
        <v>15.577189269301973</v>
      </c>
      <c r="C2398">
        <f t="shared" ca="1" si="637"/>
        <v>7.014818272169614</v>
      </c>
      <c r="E2398">
        <f t="shared" ca="1" si="633"/>
        <v>0.95053886911385488</v>
      </c>
      <c r="F2398">
        <f t="shared" ca="1" si="634"/>
        <v>2.9843886723846098E-2</v>
      </c>
      <c r="G2398">
        <f t="shared" ca="1" si="638"/>
        <v>1.9617244162299024E-2</v>
      </c>
      <c r="H2398">
        <f t="shared" ca="1" si="639"/>
        <v>1</v>
      </c>
      <c r="I2398">
        <f t="shared" ca="1" si="640"/>
        <v>240.60847893371036</v>
      </c>
      <c r="J2398">
        <f t="shared" ca="1" si="641"/>
        <v>-1.6623515761157743</v>
      </c>
      <c r="K2398">
        <f t="shared" ca="1" si="642"/>
        <v>1.9901784524762343</v>
      </c>
      <c r="L2398">
        <f t="shared" ca="1" si="643"/>
        <v>-1.6623515761157743</v>
      </c>
      <c r="M2398">
        <f t="shared" ca="1" si="644"/>
        <v>0.60101573146542908</v>
      </c>
      <c r="N2398">
        <f t="shared" ca="1" si="645"/>
        <v>0.19405837061020076</v>
      </c>
      <c r="O2398">
        <f t="shared" ca="1" si="646"/>
        <v>1.9901784524762343</v>
      </c>
      <c r="P2398">
        <f t="shared" ca="1" si="647"/>
        <v>0.19405837061020076</v>
      </c>
      <c r="Q2398">
        <f t="shared" ca="1" si="648"/>
        <v>0.39556037253943638</v>
      </c>
    </row>
    <row r="2399" spans="1:17" x14ac:dyDescent="0.2">
      <c r="A2399">
        <f t="shared" si="635"/>
        <v>2387</v>
      </c>
      <c r="B2399">
        <f t="shared" ca="1" si="636"/>
        <v>21.279184349548636</v>
      </c>
      <c r="C2399">
        <f t="shared" ca="1" si="637"/>
        <v>16.267169172177951</v>
      </c>
      <c r="E2399">
        <f t="shared" ca="1" si="633"/>
        <v>0.22025892713961814</v>
      </c>
      <c r="F2399">
        <f t="shared" ca="1" si="634"/>
        <v>0.2453168284433245</v>
      </c>
      <c r="G2399">
        <f t="shared" ca="1" si="638"/>
        <v>0.53442424441705738</v>
      </c>
      <c r="H2399">
        <f t="shared" ca="1" si="639"/>
        <v>1</v>
      </c>
      <c r="I2399">
        <f t="shared" ca="1" si="640"/>
        <v>12.919276864424443</v>
      </c>
      <c r="J2399">
        <f t="shared" ca="1" si="641"/>
        <v>-3.1663467765141164</v>
      </c>
      <c r="K2399">
        <f t="shared" ca="1" si="642"/>
        <v>12.563302392882733</v>
      </c>
      <c r="L2399">
        <f t="shared" ca="1" si="643"/>
        <v>-3.1663467765141164</v>
      </c>
      <c r="M2399">
        <f t="shared" ca="1" si="644"/>
        <v>40.609697695043273</v>
      </c>
      <c r="N2399">
        <f t="shared" ca="1" si="645"/>
        <v>43.456274680475026</v>
      </c>
      <c r="O2399">
        <f t="shared" ca="1" si="646"/>
        <v>12.563302392882733</v>
      </c>
      <c r="P2399">
        <f t="shared" ca="1" si="647"/>
        <v>43.456274680475026</v>
      </c>
      <c r="Q2399">
        <f t="shared" ca="1" si="648"/>
        <v>293.56825142892058</v>
      </c>
    </row>
    <row r="2400" spans="1:17" x14ac:dyDescent="0.2">
      <c r="A2400">
        <f t="shared" si="635"/>
        <v>2388</v>
      </c>
      <c r="B2400">
        <f t="shared" ca="1" si="636"/>
        <v>14.236926671507764</v>
      </c>
      <c r="C2400">
        <f t="shared" ca="1" si="637"/>
        <v>10.566987317569362</v>
      </c>
      <c r="E2400">
        <f t="shared" ca="1" si="633"/>
        <v>0.64792246779219875</v>
      </c>
      <c r="F2400">
        <f t="shared" ca="1" si="634"/>
        <v>0.15756764684268504</v>
      </c>
      <c r="G2400">
        <f t="shared" ca="1" si="638"/>
        <v>0.19450988536511621</v>
      </c>
      <c r="H2400">
        <f t="shared" ca="1" si="639"/>
        <v>1</v>
      </c>
      <c r="I2400">
        <f t="shared" ca="1" si="640"/>
        <v>111.79367851308312</v>
      </c>
      <c r="J2400">
        <f t="shared" ca="1" si="641"/>
        <v>-5.9825688491701978</v>
      </c>
      <c r="K2400">
        <f t="shared" ca="1" si="642"/>
        <v>13.450823060402485</v>
      </c>
      <c r="L2400">
        <f t="shared" ca="1" si="643"/>
        <v>-5.9825688491701978</v>
      </c>
      <c r="M2400">
        <f t="shared" ca="1" si="644"/>
        <v>16.75363973612394</v>
      </c>
      <c r="N2400">
        <f t="shared" ca="1" si="645"/>
        <v>10.158924372700573</v>
      </c>
      <c r="O2400">
        <f t="shared" ca="1" si="646"/>
        <v>13.450823060402485</v>
      </c>
      <c r="P2400">
        <f t="shared" ca="1" si="647"/>
        <v>10.158924372700573</v>
      </c>
      <c r="Q2400">
        <f t="shared" ca="1" si="648"/>
        <v>38.888405632816358</v>
      </c>
    </row>
    <row r="2401" spans="1:17" x14ac:dyDescent="0.2">
      <c r="A2401">
        <f t="shared" si="635"/>
        <v>2389</v>
      </c>
      <c r="B2401">
        <f t="shared" ca="1" si="636"/>
        <v>25.643274853727586</v>
      </c>
      <c r="C2401">
        <f t="shared" ca="1" si="637"/>
        <v>18.64767850050039</v>
      </c>
      <c r="E2401">
        <f t="shared" ca="1" si="633"/>
        <v>5.7242479647753974E-2</v>
      </c>
      <c r="F2401">
        <f t="shared" ca="1" si="634"/>
        <v>0.25043973428062616</v>
      </c>
      <c r="G2401">
        <f t="shared" ca="1" si="638"/>
        <v>0.69231778607161987</v>
      </c>
      <c r="H2401">
        <f t="shared" ca="1" si="639"/>
        <v>1</v>
      </c>
      <c r="I2401">
        <f t="shared" ca="1" si="640"/>
        <v>0.87258560311832556</v>
      </c>
      <c r="J2401">
        <f t="shared" ca="1" si="641"/>
        <v>-0.84007737560329265</v>
      </c>
      <c r="K2401">
        <f t="shared" ca="1" si="642"/>
        <v>4.2296854299015765</v>
      </c>
      <c r="L2401">
        <f t="shared" ca="1" si="643"/>
        <v>-0.84007737560329265</v>
      </c>
      <c r="M2401">
        <f t="shared" ca="1" si="644"/>
        <v>42.323496829820371</v>
      </c>
      <c r="N2401">
        <f t="shared" ca="1" si="645"/>
        <v>57.470863643291899</v>
      </c>
      <c r="O2401">
        <f t="shared" ca="1" si="646"/>
        <v>4.2296854299015765</v>
      </c>
      <c r="P2401">
        <f t="shared" ca="1" si="647"/>
        <v>57.470863643291899</v>
      </c>
      <c r="Q2401">
        <f t="shared" ca="1" si="648"/>
        <v>492.6605193956986</v>
      </c>
    </row>
    <row r="2402" spans="1:17" x14ac:dyDescent="0.2">
      <c r="A2402">
        <f t="shared" si="635"/>
        <v>2390</v>
      </c>
      <c r="B2402">
        <f t="shared" ca="1" si="636"/>
        <v>14.430759490552646</v>
      </c>
      <c r="C2402">
        <f t="shared" ca="1" si="637"/>
        <v>8.5526975627183077</v>
      </c>
      <c r="E2402">
        <f t="shared" ca="1" si="633"/>
        <v>0.82129291910599611</v>
      </c>
      <c r="F2402">
        <f t="shared" ca="1" si="634"/>
        <v>8.1562382346738585E-2</v>
      </c>
      <c r="G2402">
        <f t="shared" ca="1" si="638"/>
        <v>9.7144698547265304E-2</v>
      </c>
      <c r="H2402">
        <f t="shared" ca="1" si="639"/>
        <v>1</v>
      </c>
      <c r="I2402">
        <f t="shared" ca="1" si="640"/>
        <v>179.62522430468255</v>
      </c>
      <c r="J2402">
        <f t="shared" ca="1" si="641"/>
        <v>-3.9254151752860285</v>
      </c>
      <c r="K2402">
        <f t="shared" ca="1" si="642"/>
        <v>8.515326904457492</v>
      </c>
      <c r="L2402">
        <f t="shared" ca="1" si="643"/>
        <v>-3.9254151752860285</v>
      </c>
      <c r="M2402">
        <f t="shared" ca="1" si="644"/>
        <v>4.4890545100581969</v>
      </c>
      <c r="N2402">
        <f t="shared" ca="1" si="645"/>
        <v>2.626322217741567</v>
      </c>
      <c r="O2402">
        <f t="shared" ca="1" si="646"/>
        <v>8.515326904457492</v>
      </c>
      <c r="P2402">
        <f t="shared" ca="1" si="647"/>
        <v>2.626322217741567</v>
      </c>
      <c r="Q2402">
        <f t="shared" ca="1" si="648"/>
        <v>9.7000727656084287</v>
      </c>
    </row>
    <row r="2403" spans="1:17" x14ac:dyDescent="0.2">
      <c r="A2403">
        <f t="shared" si="635"/>
        <v>2391</v>
      </c>
      <c r="B2403">
        <f t="shared" ca="1" si="636"/>
        <v>19.095614750892544</v>
      </c>
      <c r="C2403">
        <f t="shared" ca="1" si="637"/>
        <v>15.023711414940525</v>
      </c>
      <c r="E2403">
        <f t="shared" ca="1" si="633"/>
        <v>0.26161172964869495</v>
      </c>
      <c r="F2403">
        <f t="shared" ca="1" si="634"/>
        <v>0.33123380844597722</v>
      </c>
      <c r="G2403">
        <f t="shared" ca="1" si="638"/>
        <v>0.40715446190532784</v>
      </c>
      <c r="H2403">
        <f t="shared" ca="1" si="639"/>
        <v>1</v>
      </c>
      <c r="I2403">
        <f t="shared" ca="1" si="640"/>
        <v>18.225757635008911</v>
      </c>
      <c r="J2403">
        <f t="shared" ca="1" si="641"/>
        <v>-5.0779624633766494</v>
      </c>
      <c r="K2403">
        <f t="shared" ca="1" si="642"/>
        <v>11.368431581608171</v>
      </c>
      <c r="L2403">
        <f t="shared" ca="1" si="643"/>
        <v>-5.0779624633766494</v>
      </c>
      <c r="M2403">
        <f t="shared" ca="1" si="644"/>
        <v>74.03624603672624</v>
      </c>
      <c r="N2403">
        <f t="shared" ca="1" si="645"/>
        <v>44.702607546942971</v>
      </c>
      <c r="O2403">
        <f t="shared" ca="1" si="646"/>
        <v>11.368431581608171</v>
      </c>
      <c r="P2403">
        <f t="shared" ca="1" si="647"/>
        <v>44.702607546942971</v>
      </c>
      <c r="Q2403">
        <f t="shared" ca="1" si="648"/>
        <v>170.39434571242077</v>
      </c>
    </row>
    <row r="2404" spans="1:17" x14ac:dyDescent="0.2">
      <c r="A2404">
        <f t="shared" si="635"/>
        <v>2392</v>
      </c>
      <c r="B2404">
        <f t="shared" ca="1" si="636"/>
        <v>13.181757613793646</v>
      </c>
      <c r="C2404">
        <f t="shared" ca="1" si="637"/>
        <v>8.5365088689567692</v>
      </c>
      <c r="E2404">
        <f t="shared" ca="1" si="633"/>
        <v>0.75553130184736783</v>
      </c>
      <c r="F2404">
        <f t="shared" ca="1" si="634"/>
        <v>0.21678774822371924</v>
      </c>
      <c r="G2404">
        <f t="shared" ca="1" si="638"/>
        <v>2.7680949928912929E-2</v>
      </c>
      <c r="H2404">
        <f t="shared" ca="1" si="639"/>
        <v>1</v>
      </c>
      <c r="I2404">
        <f t="shared" ca="1" si="640"/>
        <v>152.01137605135483</v>
      </c>
      <c r="J2404">
        <f t="shared" ca="1" si="641"/>
        <v>-9.5980898769055258</v>
      </c>
      <c r="K2404">
        <f t="shared" ca="1" si="642"/>
        <v>2.2321202811797853</v>
      </c>
      <c r="L2404">
        <f t="shared" ca="1" si="643"/>
        <v>-9.5980898769055258</v>
      </c>
      <c r="M2404">
        <f t="shared" ca="1" si="644"/>
        <v>31.713526865883729</v>
      </c>
      <c r="N2404">
        <f t="shared" ca="1" si="645"/>
        <v>1.9890913295134194</v>
      </c>
      <c r="O2404">
        <f t="shared" ca="1" si="646"/>
        <v>2.2321202811797853</v>
      </c>
      <c r="P2404">
        <f t="shared" ca="1" si="647"/>
        <v>1.9890913295134194</v>
      </c>
      <c r="Q2404">
        <f t="shared" ca="1" si="648"/>
        <v>0.78758740399286442</v>
      </c>
    </row>
    <row r="2405" spans="1:17" x14ac:dyDescent="0.2">
      <c r="A2405">
        <f t="shared" si="635"/>
        <v>2393</v>
      </c>
      <c r="B2405">
        <f t="shared" ca="1" si="636"/>
        <v>14.102730794378326</v>
      </c>
      <c r="C2405">
        <f t="shared" ca="1" si="637"/>
        <v>10.024658418094305</v>
      </c>
      <c r="E2405">
        <f t="shared" ca="1" si="633"/>
        <v>0.69372830538004204</v>
      </c>
      <c r="F2405">
        <f t="shared" ca="1" si="634"/>
        <v>0.13886887074114621</v>
      </c>
      <c r="G2405">
        <f t="shared" ca="1" si="638"/>
        <v>0.16740282387881175</v>
      </c>
      <c r="H2405">
        <f t="shared" ca="1" si="639"/>
        <v>1</v>
      </c>
      <c r="I2405">
        <f t="shared" ca="1" si="640"/>
        <v>128.15926149683932</v>
      </c>
      <c r="J2405">
        <f t="shared" ca="1" si="641"/>
        <v>-5.645363809240715</v>
      </c>
      <c r="K2405">
        <f t="shared" ca="1" si="642"/>
        <v>12.394709040565454</v>
      </c>
      <c r="L2405">
        <f t="shared" ca="1" si="643"/>
        <v>-5.645363809240715</v>
      </c>
      <c r="M2405">
        <f t="shared" ca="1" si="644"/>
        <v>13.013223288469606</v>
      </c>
      <c r="N2405">
        <f t="shared" ca="1" si="645"/>
        <v>7.7056039549070201</v>
      </c>
      <c r="O2405">
        <f t="shared" ca="1" si="646"/>
        <v>12.394709040565454</v>
      </c>
      <c r="P2405">
        <f t="shared" ca="1" si="647"/>
        <v>7.7056039549070201</v>
      </c>
      <c r="Q2405">
        <f t="shared" ca="1" si="648"/>
        <v>28.804632700934256</v>
      </c>
    </row>
    <row r="2406" spans="1:17" x14ac:dyDescent="0.2">
      <c r="A2406">
        <f t="shared" si="635"/>
        <v>2394</v>
      </c>
      <c r="B2406">
        <f t="shared" ca="1" si="636"/>
        <v>19.20088574185116</v>
      </c>
      <c r="C2406">
        <f t="shared" ca="1" si="637"/>
        <v>15.004083109110857</v>
      </c>
      <c r="E2406">
        <f t="shared" ca="1" si="633"/>
        <v>0.2310314987417923</v>
      </c>
      <c r="F2406">
        <f t="shared" ca="1" si="634"/>
        <v>0.39576586266625779</v>
      </c>
      <c r="G2406">
        <f t="shared" ca="1" si="638"/>
        <v>0.37320263859194991</v>
      </c>
      <c r="H2406">
        <f t="shared" ca="1" si="639"/>
        <v>1</v>
      </c>
      <c r="I2406">
        <f t="shared" ca="1" si="640"/>
        <v>14.213909873317018</v>
      </c>
      <c r="J2406">
        <f t="shared" ca="1" si="641"/>
        <v>-5.3580546915937592</v>
      </c>
      <c r="K2406">
        <f t="shared" ca="1" si="642"/>
        <v>9.2023774561011926</v>
      </c>
      <c r="L2406">
        <f t="shared" ca="1" si="643"/>
        <v>-5.3580546915937592</v>
      </c>
      <c r="M2406">
        <f t="shared" ca="1" si="644"/>
        <v>105.6943410614675</v>
      </c>
      <c r="N2406">
        <f t="shared" ca="1" si="645"/>
        <v>48.957816092883988</v>
      </c>
      <c r="O2406">
        <f t="shared" ca="1" si="646"/>
        <v>9.2023774561011926</v>
      </c>
      <c r="P2406">
        <f t="shared" ca="1" si="647"/>
        <v>48.957816092883988</v>
      </c>
      <c r="Q2406">
        <f t="shared" ca="1" si="648"/>
        <v>143.16148462205575</v>
      </c>
    </row>
    <row r="2407" spans="1:17" x14ac:dyDescent="0.2">
      <c r="A2407">
        <f t="shared" si="635"/>
        <v>2395</v>
      </c>
      <c r="B2407">
        <f t="shared" ca="1" si="636"/>
        <v>13.880073416151847</v>
      </c>
      <c r="C2407">
        <f t="shared" ca="1" si="637"/>
        <v>10.858611396034767</v>
      </c>
      <c r="E2407">
        <f t="shared" ca="1" si="633"/>
        <v>0.58146186993172666</v>
      </c>
      <c r="F2407">
        <f t="shared" ca="1" si="634"/>
        <v>0.25223239090608468</v>
      </c>
      <c r="G2407">
        <f t="shared" ca="1" si="638"/>
        <v>0.16630573916218866</v>
      </c>
      <c r="H2407">
        <f t="shared" ca="1" si="639"/>
        <v>1</v>
      </c>
      <c r="I2407">
        <f t="shared" ca="1" si="640"/>
        <v>90.035472416932407</v>
      </c>
      <c r="J2407">
        <f t="shared" ca="1" si="641"/>
        <v>-8.5944821356730916</v>
      </c>
      <c r="K2407">
        <f t="shared" ca="1" si="642"/>
        <v>10.320782343523403</v>
      </c>
      <c r="L2407">
        <f t="shared" ca="1" si="643"/>
        <v>-8.5944821356730916</v>
      </c>
      <c r="M2407">
        <f t="shared" ca="1" si="644"/>
        <v>42.931571604180498</v>
      </c>
      <c r="N2407">
        <f t="shared" ca="1" si="645"/>
        <v>13.90423481696412</v>
      </c>
      <c r="O2407">
        <f t="shared" ca="1" si="646"/>
        <v>10.320782343523403</v>
      </c>
      <c r="P2407">
        <f t="shared" ca="1" si="647"/>
        <v>13.90423481696412</v>
      </c>
      <c r="Q2407">
        <f t="shared" ca="1" si="648"/>
        <v>28.428323967023381</v>
      </c>
    </row>
    <row r="2408" spans="1:17" x14ac:dyDescent="0.2">
      <c r="A2408">
        <f t="shared" si="635"/>
        <v>2396</v>
      </c>
      <c r="B2408">
        <f t="shared" ca="1" si="636"/>
        <v>14.150006518225819</v>
      </c>
      <c r="C2408">
        <f t="shared" ca="1" si="637"/>
        <v>10.145692908445334</v>
      </c>
      <c r="E2408">
        <f t="shared" ca="1" si="633"/>
        <v>0.6849632060944667</v>
      </c>
      <c r="F2408">
        <f t="shared" ca="1" si="634"/>
        <v>0.14009357288455579</v>
      </c>
      <c r="G2408">
        <f t="shared" ca="1" si="638"/>
        <v>0.17494322102097751</v>
      </c>
      <c r="H2408">
        <f t="shared" ca="1" si="639"/>
        <v>1</v>
      </c>
      <c r="I2408">
        <f t="shared" ca="1" si="640"/>
        <v>124.94119430316506</v>
      </c>
      <c r="J2408">
        <f t="shared" ca="1" si="641"/>
        <v>-5.623194050203324</v>
      </c>
      <c r="K2408">
        <f t="shared" ca="1" si="642"/>
        <v>12.7893509077725</v>
      </c>
      <c r="L2408">
        <f t="shared" ca="1" si="643"/>
        <v>-5.623194050203324</v>
      </c>
      <c r="M2408">
        <f t="shared" ca="1" si="644"/>
        <v>13.243765943570521</v>
      </c>
      <c r="N2408">
        <f t="shared" ca="1" si="645"/>
        <v>8.1237084752843458</v>
      </c>
      <c r="O2408">
        <f t="shared" ca="1" si="646"/>
        <v>12.7893509077725</v>
      </c>
      <c r="P2408">
        <f t="shared" ca="1" si="647"/>
        <v>8.1237084752843458</v>
      </c>
      <c r="Q2408">
        <f t="shared" ca="1" si="648"/>
        <v>31.457993553390533</v>
      </c>
    </row>
    <row r="2409" spans="1:17" x14ac:dyDescent="0.2">
      <c r="A2409">
        <f t="shared" si="635"/>
        <v>2397</v>
      </c>
      <c r="B2409">
        <f t="shared" ca="1" si="636"/>
        <v>19.705146319608005</v>
      </c>
      <c r="C2409">
        <f t="shared" ca="1" si="637"/>
        <v>15.373809341797687</v>
      </c>
      <c r="E2409">
        <f t="shared" ca="1" si="633"/>
        <v>0.26986994512602147</v>
      </c>
      <c r="F2409">
        <f t="shared" ca="1" si="634"/>
        <v>0.26678906438631722</v>
      </c>
      <c r="G2409">
        <f t="shared" ca="1" si="638"/>
        <v>0.46334099048766131</v>
      </c>
      <c r="H2409">
        <f t="shared" ca="1" si="639"/>
        <v>1</v>
      </c>
      <c r="I2409">
        <f t="shared" ca="1" si="640"/>
        <v>19.39457235328231</v>
      </c>
      <c r="J2409">
        <f t="shared" ca="1" si="641"/>
        <v>-4.2191033197368615</v>
      </c>
      <c r="K2409">
        <f t="shared" ca="1" si="642"/>
        <v>13.345639376865524</v>
      </c>
      <c r="L2409">
        <f t="shared" ca="1" si="643"/>
        <v>-4.2191033197368615</v>
      </c>
      <c r="M2409">
        <f t="shared" ca="1" si="644"/>
        <v>48.029838010410174</v>
      </c>
      <c r="N2409">
        <f t="shared" ca="1" si="645"/>
        <v>40.973941862934552</v>
      </c>
      <c r="O2409">
        <f t="shared" ca="1" si="646"/>
        <v>13.345639376865524</v>
      </c>
      <c r="P2409">
        <f t="shared" ca="1" si="647"/>
        <v>40.973941862934552</v>
      </c>
      <c r="Q2409">
        <f t="shared" ca="1" si="648"/>
        <v>220.66742527334193</v>
      </c>
    </row>
    <row r="2410" spans="1:17" x14ac:dyDescent="0.2">
      <c r="A2410">
        <f t="shared" si="635"/>
        <v>2398</v>
      </c>
      <c r="B2410">
        <f t="shared" ca="1" si="636"/>
        <v>21.618287385468705</v>
      </c>
      <c r="C2410">
        <f t="shared" ca="1" si="637"/>
        <v>16.17384352997766</v>
      </c>
      <c r="E2410">
        <f t="shared" ca="1" si="633"/>
        <v>0.28236646262481624</v>
      </c>
      <c r="F2410">
        <f t="shared" ca="1" si="634"/>
        <v>0.13241644651194048</v>
      </c>
      <c r="G2410">
        <f t="shared" ca="1" si="638"/>
        <v>0.58521709086324325</v>
      </c>
      <c r="H2410">
        <f t="shared" ca="1" si="639"/>
        <v>1</v>
      </c>
      <c r="I2410">
        <f t="shared" ca="1" si="640"/>
        <v>21.232317157021541</v>
      </c>
      <c r="J2410">
        <f t="shared" ca="1" si="641"/>
        <v>-2.1910518666625949</v>
      </c>
      <c r="K2410">
        <f t="shared" ca="1" si="642"/>
        <v>17.636575257119041</v>
      </c>
      <c r="L2410">
        <f t="shared" ca="1" si="643"/>
        <v>-2.1910518666625949</v>
      </c>
      <c r="M2410">
        <f t="shared" ca="1" si="644"/>
        <v>11.832021009062105</v>
      </c>
      <c r="N2410">
        <f t="shared" ca="1" si="645"/>
        <v>25.686085875731781</v>
      </c>
      <c r="O2410">
        <f t="shared" ca="1" si="646"/>
        <v>17.636575257119041</v>
      </c>
      <c r="P2410">
        <f t="shared" ca="1" si="647"/>
        <v>25.686085875731781</v>
      </c>
      <c r="Q2410">
        <f t="shared" ca="1" si="648"/>
        <v>352.02279278225518</v>
      </c>
    </row>
    <row r="2411" spans="1:17" x14ac:dyDescent="0.2">
      <c r="A2411">
        <f t="shared" si="635"/>
        <v>2399</v>
      </c>
      <c r="B2411">
        <f t="shared" ca="1" si="636"/>
        <v>14.252371628558182</v>
      </c>
      <c r="C2411">
        <f t="shared" ca="1" si="637"/>
        <v>11.38005445414921</v>
      </c>
      <c r="E2411">
        <f t="shared" ca="1" si="633"/>
        <v>0.50101678572989161</v>
      </c>
      <c r="F2411">
        <f t="shared" ca="1" si="634"/>
        <v>0.34384498511691775</v>
      </c>
      <c r="G2411">
        <f t="shared" ca="1" si="638"/>
        <v>0.15513822915319064</v>
      </c>
      <c r="H2411">
        <f t="shared" ca="1" si="639"/>
        <v>1</v>
      </c>
      <c r="I2411">
        <f t="shared" ca="1" si="640"/>
        <v>66.846045354982763</v>
      </c>
      <c r="J2411">
        <f t="shared" ca="1" si="641"/>
        <v>-10.095145601031563</v>
      </c>
      <c r="K2411">
        <f t="shared" ca="1" si="642"/>
        <v>8.2957422124656386</v>
      </c>
      <c r="L2411">
        <f t="shared" ca="1" si="643"/>
        <v>-10.095145601031563</v>
      </c>
      <c r="M2411">
        <f t="shared" ca="1" si="644"/>
        <v>79.781181433528019</v>
      </c>
      <c r="N2411">
        <f t="shared" ca="1" si="645"/>
        <v>17.681557783830993</v>
      </c>
      <c r="O2411">
        <f t="shared" ca="1" si="646"/>
        <v>8.2957422124656386</v>
      </c>
      <c r="P2411">
        <f t="shared" ca="1" si="647"/>
        <v>17.681557783830993</v>
      </c>
      <c r="Q2411">
        <f t="shared" ca="1" si="648"/>
        <v>24.738561459489308</v>
      </c>
    </row>
    <row r="2412" spans="1:17" x14ac:dyDescent="0.2">
      <c r="A2412">
        <f t="shared" si="635"/>
        <v>2400</v>
      </c>
      <c r="B2412">
        <f t="shared" ca="1" si="636"/>
        <v>13.629741607950615</v>
      </c>
      <c r="C2412">
        <f t="shared" ca="1" si="637"/>
        <v>7.8578005985639381</v>
      </c>
      <c r="E2412">
        <f t="shared" ca="1" si="633"/>
        <v>0.82454110501718536</v>
      </c>
      <c r="F2412">
        <f t="shared" ca="1" si="634"/>
        <v>0.16975086504742903</v>
      </c>
      <c r="G2412">
        <f t="shared" ca="1" si="638"/>
        <v>5.7080299353856057E-3</v>
      </c>
      <c r="H2412">
        <f t="shared" ca="1" si="639"/>
        <v>1</v>
      </c>
      <c r="I2412">
        <f t="shared" ca="1" si="640"/>
        <v>181.04885741770656</v>
      </c>
      <c r="J2412">
        <f t="shared" ca="1" si="641"/>
        <v>-8.2020407584484527</v>
      </c>
      <c r="K2412">
        <f t="shared" ca="1" si="642"/>
        <v>0.50232257326125085</v>
      </c>
      <c r="L2412">
        <f t="shared" ca="1" si="643"/>
        <v>-8.2020407584484527</v>
      </c>
      <c r="M2412">
        <f t="shared" ca="1" si="644"/>
        <v>19.444602353199691</v>
      </c>
      <c r="N2412">
        <f t="shared" ca="1" si="645"/>
        <v>0.32117167623922627</v>
      </c>
      <c r="O2412">
        <f t="shared" ca="1" si="646"/>
        <v>0.50232257326125085</v>
      </c>
      <c r="P2412">
        <f t="shared" ca="1" si="647"/>
        <v>0.32117167623922627</v>
      </c>
      <c r="Q2412">
        <f t="shared" ca="1" si="648"/>
        <v>3.3489546489970323E-2</v>
      </c>
    </row>
    <row r="2413" spans="1:17" x14ac:dyDescent="0.2">
      <c r="A2413">
        <f t="shared" si="635"/>
        <v>2401</v>
      </c>
      <c r="B2413">
        <f t="shared" ca="1" si="636"/>
        <v>17.307653709058556</v>
      </c>
      <c r="C2413">
        <f t="shared" ca="1" si="637"/>
        <v>12.288351522803179</v>
      </c>
      <c r="E2413">
        <f t="shared" ca="1" si="633"/>
        <v>0.30834709091435686</v>
      </c>
      <c r="F2413">
        <f t="shared" ca="1" si="634"/>
        <v>0.60970454026825349</v>
      </c>
      <c r="G2413">
        <f t="shared" ca="1" si="638"/>
        <v>8.194836881738965E-2</v>
      </c>
      <c r="H2413">
        <f t="shared" ca="1" si="639"/>
        <v>1</v>
      </c>
      <c r="I2413">
        <f t="shared" ca="1" si="640"/>
        <v>25.319252352984819</v>
      </c>
      <c r="J2413">
        <f t="shared" ca="1" si="641"/>
        <v>-11.01683640870689</v>
      </c>
      <c r="K2413">
        <f t="shared" ca="1" si="642"/>
        <v>2.6968966921076767</v>
      </c>
      <c r="L2413">
        <f t="shared" ca="1" si="643"/>
        <v>-11.01683640870689</v>
      </c>
      <c r="M2413">
        <f t="shared" ca="1" si="644"/>
        <v>250.84989991072783</v>
      </c>
      <c r="N2413">
        <f t="shared" ca="1" si="645"/>
        <v>16.561464675389473</v>
      </c>
      <c r="O2413">
        <f t="shared" ca="1" si="646"/>
        <v>2.6968966921076767</v>
      </c>
      <c r="P2413">
        <f t="shared" ca="1" si="647"/>
        <v>16.561464675389473</v>
      </c>
      <c r="Q2413">
        <f t="shared" ca="1" si="648"/>
        <v>6.9026747313952734</v>
      </c>
    </row>
    <row r="2414" spans="1:17" x14ac:dyDescent="0.2">
      <c r="A2414">
        <f t="shared" si="635"/>
        <v>2402</v>
      </c>
      <c r="B2414">
        <f t="shared" ca="1" si="636"/>
        <v>16.107762942822387</v>
      </c>
      <c r="C2414">
        <f t="shared" ca="1" si="637"/>
        <v>6.6323491737081266</v>
      </c>
      <c r="E2414">
        <f t="shared" ca="1" si="633"/>
        <v>0.98689246182541246</v>
      </c>
      <c r="F2414">
        <f t="shared" ca="1" si="634"/>
        <v>8.4653603474892872E-3</v>
      </c>
      <c r="G2414">
        <f t="shared" ca="1" si="638"/>
        <v>4.6421778270982535E-3</v>
      </c>
      <c r="H2414">
        <f t="shared" ca="1" si="639"/>
        <v>1</v>
      </c>
      <c r="I2414">
        <f t="shared" ca="1" si="640"/>
        <v>259.36467752064334</v>
      </c>
      <c r="J2414">
        <f t="shared" ca="1" si="641"/>
        <v>-0.48956785837537375</v>
      </c>
      <c r="K2414">
        <f t="shared" ca="1" si="642"/>
        <v>0.48896271766462235</v>
      </c>
      <c r="L2414">
        <f t="shared" ca="1" si="643"/>
        <v>-0.48956785837537375</v>
      </c>
      <c r="M2414">
        <f t="shared" ca="1" si="644"/>
        <v>4.8357737458507091E-2</v>
      </c>
      <c r="N2414">
        <f t="shared" ca="1" si="645"/>
        <v>1.302585449633128E-2</v>
      </c>
      <c r="O2414">
        <f t="shared" ca="1" si="646"/>
        <v>0.48896271766462235</v>
      </c>
      <c r="P2414">
        <f t="shared" ca="1" si="647"/>
        <v>1.302585449633128E-2</v>
      </c>
      <c r="Q2414">
        <f t="shared" ca="1" si="648"/>
        <v>2.2150336489134143E-2</v>
      </c>
    </row>
    <row r="2415" spans="1:17" x14ac:dyDescent="0.2">
      <c r="A2415">
        <f t="shared" si="635"/>
        <v>2403</v>
      </c>
      <c r="B2415">
        <f t="shared" ca="1" si="636"/>
        <v>20.447368724422596</v>
      </c>
      <c r="C2415">
        <f t="shared" ca="1" si="637"/>
        <v>14.870569399996413</v>
      </c>
      <c r="E2415">
        <f t="shared" ca="1" si="633"/>
        <v>0.14097251951145717</v>
      </c>
      <c r="F2415">
        <f t="shared" ca="1" si="634"/>
        <v>0.59613703098867821</v>
      </c>
      <c r="G2415">
        <f t="shared" ca="1" si="638"/>
        <v>0.26289044949986462</v>
      </c>
      <c r="H2415">
        <f t="shared" ca="1" si="639"/>
        <v>1</v>
      </c>
      <c r="I2415">
        <f t="shared" ca="1" si="640"/>
        <v>5.2922468098477964</v>
      </c>
      <c r="J2415">
        <f t="shared" ca="1" si="641"/>
        <v>-4.9246818390276408</v>
      </c>
      <c r="K2415">
        <f t="shared" ca="1" si="642"/>
        <v>3.9554273526205099</v>
      </c>
      <c r="L2415">
        <f t="shared" ca="1" si="643"/>
        <v>-4.9246818390276408</v>
      </c>
      <c r="M2415">
        <f t="shared" ca="1" si="644"/>
        <v>239.80999193635429</v>
      </c>
      <c r="N2415">
        <f t="shared" ca="1" si="645"/>
        <v>51.946932758193839</v>
      </c>
      <c r="O2415">
        <f t="shared" ca="1" si="646"/>
        <v>3.9554273526205099</v>
      </c>
      <c r="P2415">
        <f t="shared" ca="1" si="647"/>
        <v>51.946932758193839</v>
      </c>
      <c r="Q2415">
        <f t="shared" ca="1" si="648"/>
        <v>71.037292462719833</v>
      </c>
    </row>
    <row r="2416" spans="1:17" x14ac:dyDescent="0.2">
      <c r="A2416">
        <f t="shared" si="635"/>
        <v>2404</v>
      </c>
      <c r="B2416">
        <f t="shared" ca="1" si="636"/>
        <v>17.585500191615065</v>
      </c>
      <c r="C2416">
        <f t="shared" ca="1" si="637"/>
        <v>13.034418749464251</v>
      </c>
      <c r="E2416">
        <f t="shared" ca="1" si="633"/>
        <v>0.53000245364896126</v>
      </c>
      <c r="F2416">
        <f t="shared" ca="1" si="634"/>
        <v>5.9619752919475799E-2</v>
      </c>
      <c r="G2416">
        <f t="shared" ca="1" si="638"/>
        <v>0.41037779343156294</v>
      </c>
      <c r="H2416">
        <f t="shared" ca="1" si="639"/>
        <v>1</v>
      </c>
      <c r="I2416">
        <f t="shared" ca="1" si="640"/>
        <v>74.804362612724717</v>
      </c>
      <c r="J2416">
        <f t="shared" ca="1" si="641"/>
        <v>-1.8516788585294459</v>
      </c>
      <c r="K2416">
        <f t="shared" ca="1" si="642"/>
        <v>23.213780517356312</v>
      </c>
      <c r="L2416">
        <f t="shared" ca="1" si="643"/>
        <v>-1.8516788585294459</v>
      </c>
      <c r="M2416">
        <f t="shared" ca="1" si="644"/>
        <v>2.3985866802834206</v>
      </c>
      <c r="N2416">
        <f t="shared" ca="1" si="645"/>
        <v>8.1098537805413944</v>
      </c>
      <c r="O2416">
        <f t="shared" ca="1" si="646"/>
        <v>23.213780517356312</v>
      </c>
      <c r="P2416">
        <f t="shared" ca="1" si="647"/>
        <v>8.1098537805413944</v>
      </c>
      <c r="Q2416">
        <f t="shared" ca="1" si="648"/>
        <v>173.10295681754883</v>
      </c>
    </row>
    <row r="2417" spans="1:17" x14ac:dyDescent="0.2">
      <c r="A2417">
        <f t="shared" si="635"/>
        <v>2405</v>
      </c>
      <c r="B2417">
        <f t="shared" ca="1" si="636"/>
        <v>23.64884138182946</v>
      </c>
      <c r="C2417">
        <f t="shared" ca="1" si="637"/>
        <v>17.610681324256277</v>
      </c>
      <c r="E2417">
        <f t="shared" ca="1" si="633"/>
        <v>8.1956395932688664E-2</v>
      </c>
      <c r="F2417">
        <f t="shared" ca="1" si="634"/>
        <v>0.3418589276466602</v>
      </c>
      <c r="G2417">
        <f t="shared" ca="1" si="638"/>
        <v>0.57618467642065108</v>
      </c>
      <c r="H2417">
        <f t="shared" ca="1" si="639"/>
        <v>1</v>
      </c>
      <c r="I2417">
        <f t="shared" ca="1" si="640"/>
        <v>1.7886973771675996</v>
      </c>
      <c r="J2417">
        <f t="shared" ca="1" si="641"/>
        <v>-1.6418270017617755</v>
      </c>
      <c r="K2417">
        <f t="shared" ca="1" si="642"/>
        <v>5.0399786616451161</v>
      </c>
      <c r="L2417">
        <f t="shared" ca="1" si="643"/>
        <v>-1.6418270017617755</v>
      </c>
      <c r="M2417">
        <f t="shared" ca="1" si="644"/>
        <v>78.862206822631663</v>
      </c>
      <c r="N2417">
        <f t="shared" ca="1" si="645"/>
        <v>65.290144567331851</v>
      </c>
      <c r="O2417">
        <f t="shared" ca="1" si="646"/>
        <v>5.0399786616451161</v>
      </c>
      <c r="P2417">
        <f t="shared" ca="1" si="647"/>
        <v>65.290144567331851</v>
      </c>
      <c r="Q2417">
        <f t="shared" ca="1" si="648"/>
        <v>341.24020204869987</v>
      </c>
    </row>
    <row r="2418" spans="1:17" x14ac:dyDescent="0.2">
      <c r="A2418">
        <f t="shared" si="635"/>
        <v>2406</v>
      </c>
      <c r="B2418">
        <f t="shared" ca="1" si="636"/>
        <v>17.284993651615313</v>
      </c>
      <c r="C2418">
        <f t="shared" ca="1" si="637"/>
        <v>13.805932744237133</v>
      </c>
      <c r="E2418">
        <f t="shared" ca="1" si="633"/>
        <v>0.38455699150528289</v>
      </c>
      <c r="F2418">
        <f t="shared" ca="1" si="634"/>
        <v>0.24860980205925062</v>
      </c>
      <c r="G2418">
        <f t="shared" ca="1" si="638"/>
        <v>0.36683320643546646</v>
      </c>
      <c r="H2418">
        <f t="shared" ca="1" si="639"/>
        <v>1</v>
      </c>
      <c r="I2418">
        <f t="shared" ca="1" si="640"/>
        <v>39.381530428262749</v>
      </c>
      <c r="J2418">
        <f t="shared" ca="1" si="641"/>
        <v>-5.6024317597636779</v>
      </c>
      <c r="K2418">
        <f t="shared" ca="1" si="642"/>
        <v>15.056134829131549</v>
      </c>
      <c r="L2418">
        <f t="shared" ca="1" si="643"/>
        <v>-5.6024317597636779</v>
      </c>
      <c r="M2418">
        <f t="shared" ca="1" si="644"/>
        <v>41.707251367223357</v>
      </c>
      <c r="N2418">
        <f t="shared" ca="1" si="645"/>
        <v>30.22914681716129</v>
      </c>
      <c r="O2418">
        <f t="shared" ca="1" si="646"/>
        <v>15.056134829131549</v>
      </c>
      <c r="P2418">
        <f t="shared" ca="1" si="647"/>
        <v>30.22914681716129</v>
      </c>
      <c r="Q2418">
        <f t="shared" ca="1" si="648"/>
        <v>138.31652396783733</v>
      </c>
    </row>
    <row r="2419" spans="1:17" x14ac:dyDescent="0.2">
      <c r="A2419">
        <f t="shared" si="635"/>
        <v>2407</v>
      </c>
      <c r="B2419">
        <f t="shared" ca="1" si="636"/>
        <v>14.25541954604549</v>
      </c>
      <c r="C2419">
        <f t="shared" ca="1" si="637"/>
        <v>10.389328377667821</v>
      </c>
      <c r="E2419">
        <f t="shared" ca="1" si="633"/>
        <v>0.66706109511335443</v>
      </c>
      <c r="F2419">
        <f t="shared" ca="1" si="634"/>
        <v>0.14308164247510283</v>
      </c>
      <c r="G2419">
        <f t="shared" ca="1" si="638"/>
        <v>0.18985726241154274</v>
      </c>
      <c r="H2419">
        <f t="shared" ca="1" si="639"/>
        <v>1</v>
      </c>
      <c r="I2419">
        <f t="shared" ca="1" si="640"/>
        <v>118.49564537866232</v>
      </c>
      <c r="J2419">
        <f t="shared" ca="1" si="641"/>
        <v>-5.59302995123549</v>
      </c>
      <c r="K2419">
        <f t="shared" ca="1" si="642"/>
        <v>13.516895875191244</v>
      </c>
      <c r="L2419">
        <f t="shared" ca="1" si="643"/>
        <v>-5.59302995123549</v>
      </c>
      <c r="M2419">
        <f t="shared" ca="1" si="644"/>
        <v>13.814746107744202</v>
      </c>
      <c r="N2419">
        <f t="shared" ca="1" si="645"/>
        <v>9.0043036352665595</v>
      </c>
      <c r="O2419">
        <f t="shared" ca="1" si="646"/>
        <v>13.516895875191244</v>
      </c>
      <c r="P2419">
        <f t="shared" ca="1" si="647"/>
        <v>9.0043036352665595</v>
      </c>
      <c r="Q2419">
        <f t="shared" ca="1" si="648"/>
        <v>37.050255828924683</v>
      </c>
    </row>
    <row r="2420" spans="1:17" x14ac:dyDescent="0.2">
      <c r="A2420">
        <f t="shared" si="635"/>
        <v>2408</v>
      </c>
      <c r="B2420">
        <f t="shared" ca="1" si="636"/>
        <v>14.361709550097343</v>
      </c>
      <c r="C2420">
        <f t="shared" ca="1" si="637"/>
        <v>7.439132491401387</v>
      </c>
      <c r="E2420">
        <f t="shared" ca="1" si="633"/>
        <v>0.8824499177518883</v>
      </c>
      <c r="F2420">
        <f t="shared" ca="1" si="634"/>
        <v>0.10970823571985504</v>
      </c>
      <c r="G2420">
        <f t="shared" ca="1" si="638"/>
        <v>7.8418465282566602E-3</v>
      </c>
      <c r="H2420">
        <f t="shared" ca="1" si="639"/>
        <v>1</v>
      </c>
      <c r="I2420">
        <f t="shared" ca="1" si="640"/>
        <v>207.37256540972572</v>
      </c>
      <c r="J2420">
        <f t="shared" ca="1" si="641"/>
        <v>-5.6731845822386839</v>
      </c>
      <c r="K2420">
        <f t="shared" ca="1" si="642"/>
        <v>0.73857150373522495</v>
      </c>
      <c r="L2420">
        <f t="shared" ca="1" si="643"/>
        <v>-5.6731845822386839</v>
      </c>
      <c r="M2420">
        <f t="shared" ca="1" si="644"/>
        <v>8.1218232853182588</v>
      </c>
      <c r="N2420">
        <f t="shared" ca="1" si="645"/>
        <v>0.28516522901325797</v>
      </c>
      <c r="O2420">
        <f t="shared" ca="1" si="646"/>
        <v>0.73857150373522495</v>
      </c>
      <c r="P2420">
        <f t="shared" ca="1" si="647"/>
        <v>0.28516522901325797</v>
      </c>
      <c r="Q2420">
        <f t="shared" ca="1" si="648"/>
        <v>6.3208205293704453E-2</v>
      </c>
    </row>
    <row r="2421" spans="1:17" x14ac:dyDescent="0.2">
      <c r="A2421">
        <f t="shared" si="635"/>
        <v>2409</v>
      </c>
      <c r="B2421">
        <f t="shared" ca="1" si="636"/>
        <v>19.666949933293562</v>
      </c>
      <c r="C2421">
        <f t="shared" ca="1" si="637"/>
        <v>14.212667090966077</v>
      </c>
      <c r="E2421">
        <f t="shared" ca="1" si="633"/>
        <v>0.47407426685668075</v>
      </c>
      <c r="F2421">
        <f t="shared" ca="1" si="634"/>
        <v>1.2076993271794286E-2</v>
      </c>
      <c r="G2421">
        <f t="shared" ca="1" si="638"/>
        <v>0.51384873987152502</v>
      </c>
      <c r="H2421">
        <f t="shared" ca="1" si="639"/>
        <v>1</v>
      </c>
      <c r="I2421">
        <f t="shared" ca="1" si="640"/>
        <v>59.84996911500474</v>
      </c>
      <c r="J2421">
        <f t="shared" ca="1" si="641"/>
        <v>-0.33550795544591405</v>
      </c>
      <c r="K2421">
        <f t="shared" ca="1" si="642"/>
        <v>25.999549307932462</v>
      </c>
      <c r="L2421">
        <f t="shared" ca="1" si="643"/>
        <v>-0.33550795544591405</v>
      </c>
      <c r="M2421">
        <f t="shared" ca="1" si="644"/>
        <v>9.8422121625403619E-2</v>
      </c>
      <c r="N2421">
        <f t="shared" ca="1" si="645"/>
        <v>2.0569944520445276</v>
      </c>
      <c r="O2421">
        <f t="shared" ca="1" si="646"/>
        <v>25.999549307932462</v>
      </c>
      <c r="P2421">
        <f t="shared" ca="1" si="647"/>
        <v>2.0569944520445276</v>
      </c>
      <c r="Q2421">
        <f t="shared" ca="1" si="648"/>
        <v>271.3984568329833</v>
      </c>
    </row>
    <row r="2422" spans="1:17" x14ac:dyDescent="0.2">
      <c r="A2422">
        <f t="shared" si="635"/>
        <v>2410</v>
      </c>
      <c r="B2422">
        <f t="shared" ca="1" si="636"/>
        <v>16.231756479698408</v>
      </c>
      <c r="C2422">
        <f t="shared" ca="1" si="637"/>
        <v>12.23046486346141</v>
      </c>
      <c r="E2422">
        <f t="shared" ca="1" si="633"/>
        <v>0.56420588386070436</v>
      </c>
      <c r="F2422">
        <f t="shared" ca="1" si="634"/>
        <v>0.10006561717338308</v>
      </c>
      <c r="G2422">
        <f t="shared" ca="1" si="638"/>
        <v>0.33572849896591256</v>
      </c>
      <c r="H2422">
        <f t="shared" ca="1" si="639"/>
        <v>1</v>
      </c>
      <c r="I2422">
        <f t="shared" ca="1" si="640"/>
        <v>84.770820799703188</v>
      </c>
      <c r="J2422">
        <f t="shared" ca="1" si="641"/>
        <v>-3.3084159449086035</v>
      </c>
      <c r="K2422">
        <f t="shared" ca="1" si="642"/>
        <v>20.216685797076625</v>
      </c>
      <c r="L2422">
        <f t="shared" ca="1" si="643"/>
        <v>-3.3084159449086035</v>
      </c>
      <c r="M2422">
        <f t="shared" ca="1" si="644"/>
        <v>6.7568585991477317</v>
      </c>
      <c r="N2422">
        <f t="shared" ca="1" si="645"/>
        <v>11.13556063898697</v>
      </c>
      <c r="O2422">
        <f t="shared" ca="1" si="646"/>
        <v>20.216685797076625</v>
      </c>
      <c r="P2422">
        <f t="shared" ca="1" si="647"/>
        <v>11.13556063898697</v>
      </c>
      <c r="Q2422">
        <f t="shared" ca="1" si="648"/>
        <v>115.85457803507032</v>
      </c>
    </row>
    <row r="2423" spans="1:17" x14ac:dyDescent="0.2">
      <c r="A2423">
        <f t="shared" si="635"/>
        <v>2411</v>
      </c>
      <c r="B2423">
        <f t="shared" ca="1" si="636"/>
        <v>13.471331690680737</v>
      </c>
      <c r="C2423">
        <f t="shared" ca="1" si="637"/>
        <v>10.389283519554585</v>
      </c>
      <c r="E2423">
        <f t="shared" ca="1" si="633"/>
        <v>0.59721374296054985</v>
      </c>
      <c r="F2423">
        <f t="shared" ca="1" si="634"/>
        <v>0.28436990361780801</v>
      </c>
      <c r="G2423">
        <f t="shared" ca="1" si="638"/>
        <v>0.11841635342164214</v>
      </c>
      <c r="H2423">
        <f t="shared" ca="1" si="639"/>
        <v>1</v>
      </c>
      <c r="I2423">
        <f t="shared" ca="1" si="640"/>
        <v>94.979691048166913</v>
      </c>
      <c r="J2423">
        <f t="shared" ca="1" si="641"/>
        <v>-9.952015411160426</v>
      </c>
      <c r="K2423">
        <f t="shared" ca="1" si="642"/>
        <v>7.5478909662495397</v>
      </c>
      <c r="L2423">
        <f t="shared" ca="1" si="643"/>
        <v>-9.952015411160426</v>
      </c>
      <c r="M2423">
        <f t="shared" ca="1" si="644"/>
        <v>54.56854015801423</v>
      </c>
      <c r="N2423">
        <f t="shared" ca="1" si="645"/>
        <v>11.161801993393258</v>
      </c>
      <c r="O2423">
        <f t="shared" ca="1" si="646"/>
        <v>7.5478909662495397</v>
      </c>
      <c r="P2423">
        <f t="shared" ca="1" si="647"/>
        <v>11.161801993393258</v>
      </c>
      <c r="Q2423">
        <f t="shared" ca="1" si="648"/>
        <v>14.413191217193249</v>
      </c>
    </row>
    <row r="2424" spans="1:17" x14ac:dyDescent="0.2">
      <c r="A2424">
        <f t="shared" si="635"/>
        <v>2412</v>
      </c>
      <c r="B2424">
        <f t="shared" ca="1" si="636"/>
        <v>13.512924549899454</v>
      </c>
      <c r="C2424">
        <f t="shared" ca="1" si="637"/>
        <v>10.298365753723902</v>
      </c>
      <c r="E2424">
        <f t="shared" ca="1" si="633"/>
        <v>0.62124781117830929</v>
      </c>
      <c r="F2424">
        <f t="shared" ca="1" si="634"/>
        <v>0.24815341551788772</v>
      </c>
      <c r="G2424">
        <f t="shared" ca="1" si="638"/>
        <v>0.13059877330380298</v>
      </c>
      <c r="H2424">
        <f t="shared" ca="1" si="639"/>
        <v>1</v>
      </c>
      <c r="I2424">
        <f t="shared" ca="1" si="640"/>
        <v>102.77817686262966</v>
      </c>
      <c r="J2424">
        <f t="shared" ca="1" si="641"/>
        <v>-9.0340553008968811</v>
      </c>
      <c r="K2424">
        <f t="shared" ca="1" si="642"/>
        <v>8.6594061770302666</v>
      </c>
      <c r="L2424">
        <f t="shared" ca="1" si="643"/>
        <v>-9.0340553008968811</v>
      </c>
      <c r="M2424">
        <f t="shared" ca="1" si="644"/>
        <v>41.554263378878929</v>
      </c>
      <c r="N2424">
        <f t="shared" ca="1" si="645"/>
        <v>10.742326669588445</v>
      </c>
      <c r="O2424">
        <f t="shared" ca="1" si="646"/>
        <v>8.6594061770302666</v>
      </c>
      <c r="P2424">
        <f t="shared" ca="1" si="647"/>
        <v>10.742326669588445</v>
      </c>
      <c r="Q2424">
        <f t="shared" ca="1" si="648"/>
        <v>17.531334558323152</v>
      </c>
    </row>
    <row r="2425" spans="1:17" x14ac:dyDescent="0.2">
      <c r="A2425">
        <f t="shared" si="635"/>
        <v>2413</v>
      </c>
      <c r="B2425">
        <f t="shared" ca="1" si="636"/>
        <v>19.803603503480879</v>
      </c>
      <c r="C2425">
        <f t="shared" ca="1" si="637"/>
        <v>12.917685969866149</v>
      </c>
      <c r="E2425">
        <f t="shared" ca="1" si="633"/>
        <v>0.20554881923575152</v>
      </c>
      <c r="F2425">
        <f t="shared" ca="1" si="634"/>
        <v>0.73181907429139137</v>
      </c>
      <c r="G2425">
        <f t="shared" ca="1" si="638"/>
        <v>6.2632106472857108E-2</v>
      </c>
      <c r="H2425">
        <f t="shared" ca="1" si="639"/>
        <v>1</v>
      </c>
      <c r="I2425">
        <f t="shared" ca="1" si="640"/>
        <v>11.251259440857064</v>
      </c>
      <c r="J2425">
        <f t="shared" ca="1" si="641"/>
        <v>-8.8148784316270596</v>
      </c>
      <c r="K2425">
        <f t="shared" ca="1" si="642"/>
        <v>1.3740297830907982</v>
      </c>
      <c r="L2425">
        <f t="shared" ca="1" si="643"/>
        <v>-8.8148784316270596</v>
      </c>
      <c r="M2425">
        <f t="shared" ca="1" si="644"/>
        <v>361.39531947877924</v>
      </c>
      <c r="N2425">
        <f t="shared" ca="1" si="645"/>
        <v>15.192867257704739</v>
      </c>
      <c r="O2425">
        <f t="shared" ca="1" si="646"/>
        <v>1.3740297830907982</v>
      </c>
      <c r="P2425">
        <f t="shared" ca="1" si="647"/>
        <v>15.192867257704739</v>
      </c>
      <c r="Q2425">
        <f t="shared" ca="1" si="648"/>
        <v>4.0320955851068421</v>
      </c>
    </row>
    <row r="2426" spans="1:17" x14ac:dyDescent="0.2">
      <c r="A2426">
        <f t="shared" si="635"/>
        <v>2414</v>
      </c>
      <c r="B2426">
        <f t="shared" ca="1" si="636"/>
        <v>15.788968957993074</v>
      </c>
      <c r="C2426">
        <f t="shared" ca="1" si="637"/>
        <v>12.389439831411783</v>
      </c>
      <c r="E2426">
        <f t="shared" ca="1" si="633"/>
        <v>0.37982995156560551</v>
      </c>
      <c r="F2426">
        <f t="shared" ca="1" si="634"/>
        <v>0.45132943914069107</v>
      </c>
      <c r="G2426">
        <f t="shared" ca="1" si="638"/>
        <v>0.16884060929370343</v>
      </c>
      <c r="H2426">
        <f t="shared" ca="1" si="639"/>
        <v>1</v>
      </c>
      <c r="I2426">
        <f t="shared" ca="1" si="640"/>
        <v>38.419311937915744</v>
      </c>
      <c r="J2426">
        <f t="shared" ca="1" si="641"/>
        <v>-10.04570652592392</v>
      </c>
      <c r="K2426">
        <f t="shared" ca="1" si="642"/>
        <v>6.8446344787005291</v>
      </c>
      <c r="L2426">
        <f t="shared" ca="1" si="643"/>
        <v>-10.04570652592392</v>
      </c>
      <c r="M2426">
        <f t="shared" ca="1" si="644"/>
        <v>137.45558762613226</v>
      </c>
      <c r="N2426">
        <f t="shared" ca="1" si="645"/>
        <v>25.258617328002433</v>
      </c>
      <c r="O2426">
        <f t="shared" ca="1" si="646"/>
        <v>6.8446344787005291</v>
      </c>
      <c r="P2426">
        <f t="shared" ca="1" si="647"/>
        <v>25.258617328002433</v>
      </c>
      <c r="Q2426">
        <f t="shared" ca="1" si="648"/>
        <v>29.301550630862845</v>
      </c>
    </row>
    <row r="2427" spans="1:17" x14ac:dyDescent="0.2">
      <c r="A2427">
        <f t="shared" si="635"/>
        <v>2415</v>
      </c>
      <c r="B2427">
        <f t="shared" ca="1" si="636"/>
        <v>16.365821221134233</v>
      </c>
      <c r="C2427">
        <f t="shared" ca="1" si="637"/>
        <v>13.169500198502345</v>
      </c>
      <c r="E2427">
        <f t="shared" ca="1" si="633"/>
        <v>0.36976643709437329</v>
      </c>
      <c r="F2427">
        <f t="shared" ca="1" si="634"/>
        <v>0.36531331608151607</v>
      </c>
      <c r="G2427">
        <f t="shared" ca="1" si="638"/>
        <v>0.26492024682411064</v>
      </c>
      <c r="H2427">
        <f t="shared" ca="1" si="639"/>
        <v>1</v>
      </c>
      <c r="I2427">
        <f t="shared" ca="1" si="640"/>
        <v>36.410458153790699</v>
      </c>
      <c r="J2427">
        <f t="shared" ca="1" si="641"/>
        <v>-7.9157233540007397</v>
      </c>
      <c r="K2427">
        <f t="shared" ca="1" si="642"/>
        <v>10.455066064455865</v>
      </c>
      <c r="L2427">
        <f t="shared" ca="1" si="643"/>
        <v>-7.9157233540007397</v>
      </c>
      <c r="M2427">
        <f t="shared" ca="1" si="644"/>
        <v>90.054636998088426</v>
      </c>
      <c r="N2427">
        <f t="shared" ca="1" si="645"/>
        <v>32.078913774657565</v>
      </c>
      <c r="O2427">
        <f t="shared" ca="1" si="646"/>
        <v>10.455066064455865</v>
      </c>
      <c r="P2427">
        <f t="shared" ca="1" si="647"/>
        <v>32.078913774657565</v>
      </c>
      <c r="Q2427">
        <f t="shared" ca="1" si="648"/>
        <v>72.138496120023106</v>
      </c>
    </row>
    <row r="2428" spans="1:17" x14ac:dyDescent="0.2">
      <c r="A2428">
        <f t="shared" si="635"/>
        <v>2416</v>
      </c>
      <c r="B2428">
        <f t="shared" ca="1" si="636"/>
        <v>15.680277153024191</v>
      </c>
      <c r="C2428">
        <f t="shared" ca="1" si="637"/>
        <v>12.007053027057017</v>
      </c>
      <c r="E2428">
        <f t="shared" ca="1" si="633"/>
        <v>0.5629239378967672</v>
      </c>
      <c r="F2428">
        <f t="shared" ca="1" si="634"/>
        <v>0.13312389465558219</v>
      </c>
      <c r="G2428">
        <f t="shared" ca="1" si="638"/>
        <v>0.30395216744765063</v>
      </c>
      <c r="H2428">
        <f t="shared" ca="1" si="639"/>
        <v>1</v>
      </c>
      <c r="I2428">
        <f t="shared" ca="1" si="640"/>
        <v>84.386038729973265</v>
      </c>
      <c r="J2428">
        <f t="shared" ca="1" si="641"/>
        <v>-4.3914035426497398</v>
      </c>
      <c r="K2428">
        <f t="shared" ca="1" si="642"/>
        <v>18.261611676618639</v>
      </c>
      <c r="L2428">
        <f t="shared" ca="1" si="643"/>
        <v>-4.3914035426497398</v>
      </c>
      <c r="M2428">
        <f t="shared" ca="1" si="644"/>
        <v>11.958786252316964</v>
      </c>
      <c r="N2428">
        <f t="shared" ca="1" si="645"/>
        <v>13.412207371310545</v>
      </c>
      <c r="O2428">
        <f t="shared" ca="1" si="646"/>
        <v>18.261611676618639</v>
      </c>
      <c r="P2428">
        <f t="shared" ca="1" si="647"/>
        <v>13.412207371310545</v>
      </c>
      <c r="Q2428">
        <f t="shared" ca="1" si="648"/>
        <v>94.961435602803292</v>
      </c>
    </row>
    <row r="2429" spans="1:17" x14ac:dyDescent="0.2">
      <c r="A2429">
        <f t="shared" si="635"/>
        <v>2417</v>
      </c>
      <c r="B2429">
        <f t="shared" ca="1" si="636"/>
        <v>21.176251438146842</v>
      </c>
      <c r="C2429">
        <f t="shared" ca="1" si="637"/>
        <v>15.740458910923266</v>
      </c>
      <c r="E2429">
        <f t="shared" ca="1" si="633"/>
        <v>0.33088143314257101</v>
      </c>
      <c r="F2429">
        <f t="shared" ca="1" si="634"/>
        <v>9.3381795108445062E-2</v>
      </c>
      <c r="G2429">
        <f t="shared" ca="1" si="638"/>
        <v>0.57573677174898397</v>
      </c>
      <c r="H2429">
        <f t="shared" ca="1" si="639"/>
        <v>1</v>
      </c>
      <c r="I2429">
        <f t="shared" ca="1" si="640"/>
        <v>29.155195821235676</v>
      </c>
      <c r="J2429">
        <f t="shared" ca="1" si="641"/>
        <v>-1.8106405086216222</v>
      </c>
      <c r="K2429">
        <f t="shared" ca="1" si="642"/>
        <v>20.332019063486118</v>
      </c>
      <c r="L2429">
        <f t="shared" ca="1" si="643"/>
        <v>-1.8106405086216222</v>
      </c>
      <c r="M2429">
        <f t="shared" ca="1" si="644"/>
        <v>5.8843637369995037</v>
      </c>
      <c r="N2429">
        <f t="shared" ca="1" si="645"/>
        <v>17.820717543729703</v>
      </c>
      <c r="O2429">
        <f t="shared" ca="1" si="646"/>
        <v>20.332019063486118</v>
      </c>
      <c r="P2429">
        <f t="shared" ca="1" si="647"/>
        <v>17.820717543729703</v>
      </c>
      <c r="Q2429">
        <f t="shared" ca="1" si="648"/>
        <v>340.7098732161927</v>
      </c>
    </row>
    <row r="2430" spans="1:17" x14ac:dyDescent="0.2">
      <c r="A2430">
        <f t="shared" si="635"/>
        <v>2418</v>
      </c>
      <c r="B2430">
        <f t="shared" ca="1" si="636"/>
        <v>18.22208876883623</v>
      </c>
      <c r="C2430">
        <f t="shared" ca="1" si="637"/>
        <v>14.124271210232514</v>
      </c>
      <c r="E2430">
        <f t="shared" ca="1" si="633"/>
        <v>0.41088910351426056</v>
      </c>
      <c r="F2430">
        <f t="shared" ca="1" si="634"/>
        <v>0.15193733013263003</v>
      </c>
      <c r="G2430">
        <f t="shared" ca="1" si="638"/>
        <v>0.43717356635310944</v>
      </c>
      <c r="H2430">
        <f t="shared" ca="1" si="639"/>
        <v>1</v>
      </c>
      <c r="I2430">
        <f t="shared" ca="1" si="640"/>
        <v>44.95939048949225</v>
      </c>
      <c r="J2430">
        <f t="shared" ca="1" si="641"/>
        <v>-3.65836245139683</v>
      </c>
      <c r="K2430">
        <f t="shared" ca="1" si="642"/>
        <v>19.171789879381244</v>
      </c>
      <c r="L2430">
        <f t="shared" ca="1" si="643"/>
        <v>-3.65836245139683</v>
      </c>
      <c r="M2430">
        <f t="shared" ca="1" si="644"/>
        <v>15.577725803828903</v>
      </c>
      <c r="N2430">
        <f t="shared" ca="1" si="645"/>
        <v>22.016961618237772</v>
      </c>
      <c r="O2430">
        <f t="shared" ca="1" si="646"/>
        <v>19.171789879381244</v>
      </c>
      <c r="P2430">
        <f t="shared" ca="1" si="647"/>
        <v>22.016961618237772</v>
      </c>
      <c r="Q2430">
        <f t="shared" ca="1" si="648"/>
        <v>196.44662471358194</v>
      </c>
    </row>
    <row r="2431" spans="1:17" x14ac:dyDescent="0.2">
      <c r="A2431">
        <f t="shared" si="635"/>
        <v>2419</v>
      </c>
      <c r="B2431">
        <f t="shared" ca="1" si="636"/>
        <v>17.536809639348672</v>
      </c>
      <c r="C2431">
        <f t="shared" ca="1" si="637"/>
        <v>13.701178546312384</v>
      </c>
      <c r="E2431">
        <f t="shared" ca="1" si="633"/>
        <v>0.43369590963871885</v>
      </c>
      <c r="F2431">
        <f t="shared" ca="1" si="634"/>
        <v>0.1634998355518118</v>
      </c>
      <c r="G2431">
        <f t="shared" ca="1" si="638"/>
        <v>0.40280425480946935</v>
      </c>
      <c r="H2431">
        <f t="shared" ca="1" si="639"/>
        <v>1</v>
      </c>
      <c r="I2431">
        <f t="shared" ca="1" si="640"/>
        <v>50.088937424547844</v>
      </c>
      <c r="J2431">
        <f t="shared" ca="1" si="641"/>
        <v>-4.1552797004578439</v>
      </c>
      <c r="K2431">
        <f t="shared" ca="1" si="642"/>
        <v>18.645048495486279</v>
      </c>
      <c r="L2431">
        <f t="shared" ca="1" si="643"/>
        <v>-4.1552797004578439</v>
      </c>
      <c r="M2431">
        <f t="shared" ca="1" si="644"/>
        <v>18.038886012946818</v>
      </c>
      <c r="N2431">
        <f t="shared" ca="1" si="645"/>
        <v>21.829830806777487</v>
      </c>
      <c r="O2431">
        <f t="shared" ca="1" si="646"/>
        <v>18.645048495486279</v>
      </c>
      <c r="P2431">
        <f t="shared" ca="1" si="647"/>
        <v>21.829830806777487</v>
      </c>
      <c r="Q2431">
        <f t="shared" ca="1" si="648"/>
        <v>166.77266968564601</v>
      </c>
    </row>
    <row r="2432" spans="1:17" x14ac:dyDescent="0.2">
      <c r="A2432">
        <f t="shared" si="635"/>
        <v>2420</v>
      </c>
      <c r="B2432">
        <f t="shared" ca="1" si="636"/>
        <v>13.955862944144044</v>
      </c>
      <c r="C2432">
        <f t="shared" ca="1" si="637"/>
        <v>10.695266724256134</v>
      </c>
      <c r="E2432">
        <f t="shared" ca="1" si="633"/>
        <v>0.51168229260215392</v>
      </c>
      <c r="F2432">
        <f t="shared" ca="1" si="634"/>
        <v>0.41565171847435234</v>
      </c>
      <c r="G2432">
        <f t="shared" ca="1" si="638"/>
        <v>7.2665988923493741E-2</v>
      </c>
      <c r="H2432">
        <f t="shared" ca="1" si="639"/>
        <v>1</v>
      </c>
      <c r="I2432">
        <f t="shared" ca="1" si="640"/>
        <v>69.7223380682194</v>
      </c>
      <c r="J2432">
        <f t="shared" ca="1" si="641"/>
        <v>-12.463143180052723</v>
      </c>
      <c r="K2432">
        <f t="shared" ca="1" si="642"/>
        <v>3.9684025317752445</v>
      </c>
      <c r="L2432">
        <f t="shared" ca="1" si="643"/>
        <v>-12.463143180052723</v>
      </c>
      <c r="M2432">
        <f t="shared" ca="1" si="644"/>
        <v>116.58273370249638</v>
      </c>
      <c r="N2432">
        <f t="shared" ca="1" si="645"/>
        <v>10.011514227487258</v>
      </c>
      <c r="O2432">
        <f t="shared" ca="1" si="646"/>
        <v>3.9684025317752445</v>
      </c>
      <c r="P2432">
        <f t="shared" ca="1" si="647"/>
        <v>10.011514227487258</v>
      </c>
      <c r="Q2432">
        <f t="shared" ca="1" si="648"/>
        <v>5.4274915865975704</v>
      </c>
    </row>
    <row r="2433" spans="1:17" x14ac:dyDescent="0.2">
      <c r="A2433">
        <f t="shared" si="635"/>
        <v>2421</v>
      </c>
      <c r="B2433">
        <f t="shared" ca="1" si="636"/>
        <v>16.578162305988165</v>
      </c>
      <c r="C2433">
        <f t="shared" ca="1" si="637"/>
        <v>13.288591413420225</v>
      </c>
      <c r="E2433">
        <f t="shared" ca="1" si="633"/>
        <v>0.42324528908813253</v>
      </c>
      <c r="F2433">
        <f t="shared" ca="1" si="634"/>
        <v>0.24090047251442862</v>
      </c>
      <c r="G2433">
        <f t="shared" ca="1" si="638"/>
        <v>0.33585423839743889</v>
      </c>
      <c r="H2433">
        <f t="shared" ca="1" si="639"/>
        <v>1</v>
      </c>
      <c r="I2433">
        <f t="shared" ca="1" si="640"/>
        <v>47.70406985200956</v>
      </c>
      <c r="J2433">
        <f t="shared" ca="1" si="641"/>
        <v>-5.9748554216670531</v>
      </c>
      <c r="K2433">
        <f t="shared" ca="1" si="642"/>
        <v>15.171450625861587</v>
      </c>
      <c r="L2433">
        <f t="shared" ca="1" si="643"/>
        <v>-5.9748554216670531</v>
      </c>
      <c r="M2433">
        <f t="shared" ca="1" si="644"/>
        <v>39.160693811399078</v>
      </c>
      <c r="N2433">
        <f t="shared" ca="1" si="645"/>
        <v>26.818067860186037</v>
      </c>
      <c r="O2433">
        <f t="shared" ca="1" si="646"/>
        <v>15.171450625861587</v>
      </c>
      <c r="P2433">
        <f t="shared" ca="1" si="647"/>
        <v>26.818067860186037</v>
      </c>
      <c r="Q2433">
        <f t="shared" ca="1" si="648"/>
        <v>115.94137565151708</v>
      </c>
    </row>
    <row r="2434" spans="1:17" x14ac:dyDescent="0.2">
      <c r="A2434">
        <f t="shared" si="635"/>
        <v>2422</v>
      </c>
      <c r="B2434">
        <f t="shared" ca="1" si="636"/>
        <v>19.452566881848345</v>
      </c>
      <c r="C2434">
        <f t="shared" ca="1" si="637"/>
        <v>14.820533340446795</v>
      </c>
      <c r="E2434">
        <f t="shared" ca="1" si="633"/>
        <v>0.37643428433778003</v>
      </c>
      <c r="F2434">
        <f t="shared" ca="1" si="634"/>
        <v>0.12668519661947281</v>
      </c>
      <c r="G2434">
        <f t="shared" ca="1" si="638"/>
        <v>0.49688051904274716</v>
      </c>
      <c r="H2434">
        <f t="shared" ca="1" si="639"/>
        <v>1</v>
      </c>
      <c r="I2434">
        <f t="shared" ca="1" si="640"/>
        <v>37.735447764149974</v>
      </c>
      <c r="J2434">
        <f t="shared" ca="1" si="641"/>
        <v>-2.7945549676826329</v>
      </c>
      <c r="K2434">
        <f t="shared" ca="1" si="642"/>
        <v>19.962975891576704</v>
      </c>
      <c r="L2434">
        <f t="shared" ca="1" si="643"/>
        <v>-2.7945549676826329</v>
      </c>
      <c r="M2434">
        <f t="shared" ca="1" si="644"/>
        <v>10.829959025888774</v>
      </c>
      <c r="N2434">
        <f t="shared" ca="1" si="645"/>
        <v>20.864925572538162</v>
      </c>
      <c r="O2434">
        <f t="shared" ca="1" si="646"/>
        <v>19.962975891576704</v>
      </c>
      <c r="P2434">
        <f t="shared" ca="1" si="647"/>
        <v>20.864925572538162</v>
      </c>
      <c r="Q2434">
        <f t="shared" ca="1" si="648"/>
        <v>253.7702585098798</v>
      </c>
    </row>
    <row r="2435" spans="1:17" x14ac:dyDescent="0.2">
      <c r="A2435">
        <f t="shared" si="635"/>
        <v>2423</v>
      </c>
      <c r="B2435">
        <f t="shared" ca="1" si="636"/>
        <v>13.07476698773235</v>
      </c>
      <c r="C2435">
        <f t="shared" ca="1" si="637"/>
        <v>9.1945066145112637</v>
      </c>
      <c r="E2435">
        <f t="shared" ca="1" si="633"/>
        <v>0.69528254970500225</v>
      </c>
      <c r="F2435">
        <f t="shared" ca="1" si="634"/>
        <v>0.24892757702698221</v>
      </c>
      <c r="G2435">
        <f t="shared" ca="1" si="638"/>
        <v>5.5789873268015544E-2</v>
      </c>
      <c r="H2435">
        <f t="shared" ca="1" si="639"/>
        <v>1</v>
      </c>
      <c r="I2435">
        <f t="shared" ca="1" si="640"/>
        <v>128.73416651103815</v>
      </c>
      <c r="J2435">
        <f t="shared" ca="1" si="641"/>
        <v>-10.142195026206421</v>
      </c>
      <c r="K2435">
        <f t="shared" ca="1" si="642"/>
        <v>4.140004814738437</v>
      </c>
      <c r="L2435">
        <f t="shared" ca="1" si="643"/>
        <v>-10.142195026206421</v>
      </c>
      <c r="M2435">
        <f t="shared" ca="1" si="644"/>
        <v>41.813940570332896</v>
      </c>
      <c r="N2435">
        <f t="shared" ca="1" si="645"/>
        <v>4.603279944133952</v>
      </c>
      <c r="O2435">
        <f t="shared" ca="1" si="646"/>
        <v>4.140004814738437</v>
      </c>
      <c r="P2435">
        <f t="shared" ca="1" si="647"/>
        <v>4.603279944133952</v>
      </c>
      <c r="Q2435">
        <f t="shared" ca="1" si="648"/>
        <v>3.1992452367926476</v>
      </c>
    </row>
    <row r="2436" spans="1:17" x14ac:dyDescent="0.2">
      <c r="A2436">
        <f t="shared" si="635"/>
        <v>2424</v>
      </c>
      <c r="B2436">
        <f t="shared" ca="1" si="636"/>
        <v>16.10691455623455</v>
      </c>
      <c r="C2436">
        <f t="shared" ca="1" si="637"/>
        <v>6.8193831334009323</v>
      </c>
      <c r="E2436">
        <f t="shared" ca="1" si="633"/>
        <v>0.97796479299602801</v>
      </c>
      <c r="F2436">
        <f t="shared" ca="1" si="634"/>
        <v>1.0189687033616954E-3</v>
      </c>
      <c r="G2436">
        <f t="shared" ca="1" si="638"/>
        <v>2.1016238300610297E-2</v>
      </c>
      <c r="H2436">
        <f t="shared" ca="1" si="639"/>
        <v>1</v>
      </c>
      <c r="I2436">
        <f t="shared" ca="1" si="640"/>
        <v>254.69335080727913</v>
      </c>
      <c r="J2436">
        <f t="shared" ca="1" si="641"/>
        <v>-5.8395809299279525E-2</v>
      </c>
      <c r="K2436">
        <f t="shared" ca="1" si="642"/>
        <v>2.1936247947813508</v>
      </c>
      <c r="L2436">
        <f t="shared" ca="1" si="643"/>
        <v>-5.8395809299279525E-2</v>
      </c>
      <c r="M2436">
        <f t="shared" ca="1" si="644"/>
        <v>7.0064296299697884E-4</v>
      </c>
      <c r="N2436">
        <f t="shared" ca="1" si="645"/>
        <v>7.0983078355599371E-3</v>
      </c>
      <c r="O2436">
        <f t="shared" ca="1" si="646"/>
        <v>2.1936247947813508</v>
      </c>
      <c r="P2436">
        <f t="shared" ca="1" si="647"/>
        <v>7.0983078355599371E-3</v>
      </c>
      <c r="Q2436">
        <f t="shared" ca="1" si="648"/>
        <v>0.45399048496302308</v>
      </c>
    </row>
    <row r="2437" spans="1:17" x14ac:dyDescent="0.2">
      <c r="A2437">
        <f t="shared" si="635"/>
        <v>2425</v>
      </c>
      <c r="B2437">
        <f t="shared" ca="1" si="636"/>
        <v>17.600391815411207</v>
      </c>
      <c r="C2437">
        <f t="shared" ca="1" si="637"/>
        <v>13.578403434936554</v>
      </c>
      <c r="E2437">
        <f t="shared" ca="1" si="633"/>
        <v>0.27963341690669996</v>
      </c>
      <c r="F2437">
        <f t="shared" ca="1" si="634"/>
        <v>0.49186830194737241</v>
      </c>
      <c r="G2437">
        <f t="shared" ca="1" si="638"/>
        <v>0.22849828114592763</v>
      </c>
      <c r="H2437">
        <f t="shared" ca="1" si="639"/>
        <v>1</v>
      </c>
      <c r="I2437">
        <f t="shared" ca="1" si="640"/>
        <v>20.823287982699004</v>
      </c>
      <c r="J2437">
        <f t="shared" ca="1" si="641"/>
        <v>-8.0600088969801149</v>
      </c>
      <c r="K2437">
        <f t="shared" ca="1" si="642"/>
        <v>6.8195567650852755</v>
      </c>
      <c r="L2437">
        <f t="shared" ca="1" si="643"/>
        <v>-8.0600088969801149</v>
      </c>
      <c r="M2437">
        <f t="shared" ca="1" si="644"/>
        <v>163.25735097560715</v>
      </c>
      <c r="N2437">
        <f t="shared" ca="1" si="645"/>
        <v>37.25381669890308</v>
      </c>
      <c r="O2437">
        <f t="shared" ca="1" si="646"/>
        <v>6.8195567650852755</v>
      </c>
      <c r="P2437">
        <f t="shared" ca="1" si="647"/>
        <v>37.25381669890308</v>
      </c>
      <c r="Q2437">
        <f t="shared" ca="1" si="648"/>
        <v>53.666423963671164</v>
      </c>
    </row>
    <row r="2438" spans="1:17" x14ac:dyDescent="0.2">
      <c r="A2438">
        <f t="shared" si="635"/>
        <v>2426</v>
      </c>
      <c r="B2438">
        <f t="shared" ca="1" si="636"/>
        <v>13.99101692581805</v>
      </c>
      <c r="C2438">
        <f t="shared" ca="1" si="637"/>
        <v>7.730410689842917</v>
      </c>
      <c r="E2438">
        <f t="shared" ca="1" si="633"/>
        <v>0.85059219016705623</v>
      </c>
      <c r="F2438">
        <f t="shared" ca="1" si="634"/>
        <v>0.13442797581987478</v>
      </c>
      <c r="G2438">
        <f t="shared" ca="1" si="638"/>
        <v>1.4979834013068988E-2</v>
      </c>
      <c r="H2438">
        <f t="shared" ca="1" si="639"/>
        <v>1</v>
      </c>
      <c r="I2438">
        <f t="shared" ca="1" si="640"/>
        <v>192.6699337990604</v>
      </c>
      <c r="J2438">
        <f t="shared" ca="1" si="641"/>
        <v>-6.7005224414197899</v>
      </c>
      <c r="K2438">
        <f t="shared" ca="1" si="642"/>
        <v>1.3599174099746967</v>
      </c>
      <c r="L2438">
        <f t="shared" ca="1" si="643"/>
        <v>-6.7005224414197899</v>
      </c>
      <c r="M2438">
        <f t="shared" ca="1" si="644"/>
        <v>12.19423028490786</v>
      </c>
      <c r="N2438">
        <f t="shared" ca="1" si="645"/>
        <v>0.66747600891130621</v>
      </c>
      <c r="O2438">
        <f t="shared" ca="1" si="646"/>
        <v>1.3599174099746967</v>
      </c>
      <c r="P2438">
        <f t="shared" ca="1" si="647"/>
        <v>0.66747600891130621</v>
      </c>
      <c r="Q2438">
        <f t="shared" ca="1" si="648"/>
        <v>0.23064857962647867</v>
      </c>
    </row>
    <row r="2439" spans="1:17" x14ac:dyDescent="0.2">
      <c r="A2439">
        <f t="shared" si="635"/>
        <v>2427</v>
      </c>
      <c r="B2439">
        <f t="shared" ca="1" si="636"/>
        <v>21.22985400693285</v>
      </c>
      <c r="C2439">
        <f t="shared" ca="1" si="637"/>
        <v>15.759311475420862</v>
      </c>
      <c r="E2439">
        <f t="shared" ca="1" si="633"/>
        <v>0.33100861679606719</v>
      </c>
      <c r="F2439">
        <f t="shared" ca="1" si="634"/>
        <v>9.0553733014201263E-2</v>
      </c>
      <c r="G2439">
        <f t="shared" ca="1" si="638"/>
        <v>0.57843765018973159</v>
      </c>
      <c r="H2439">
        <f t="shared" ca="1" si="639"/>
        <v>1</v>
      </c>
      <c r="I2439">
        <f t="shared" ca="1" si="640"/>
        <v>29.177613379921322</v>
      </c>
      <c r="J2439">
        <f t="shared" ca="1" si="641"/>
        <v>-1.756480262370016</v>
      </c>
      <c r="K2439">
        <f t="shared" ca="1" si="642"/>
        <v>20.435251849027466</v>
      </c>
      <c r="L2439">
        <f t="shared" ca="1" si="643"/>
        <v>-1.756480262370016</v>
      </c>
      <c r="M2439">
        <f t="shared" ca="1" si="644"/>
        <v>5.5333455341823274</v>
      </c>
      <c r="N2439">
        <f t="shared" ca="1" si="645"/>
        <v>17.362086351101929</v>
      </c>
      <c r="O2439">
        <f t="shared" ca="1" si="646"/>
        <v>20.435251849027466</v>
      </c>
      <c r="P2439">
        <f t="shared" ca="1" si="647"/>
        <v>17.362086351101929</v>
      </c>
      <c r="Q2439">
        <f t="shared" ca="1" si="648"/>
        <v>343.91402636606045</v>
      </c>
    </row>
    <row r="2440" spans="1:17" x14ac:dyDescent="0.2">
      <c r="A2440">
        <f t="shared" si="635"/>
        <v>2428</v>
      </c>
      <c r="B2440">
        <f t="shared" ca="1" si="636"/>
        <v>24.343033790537078</v>
      </c>
      <c r="C2440">
        <f t="shared" ca="1" si="637"/>
        <v>17.723857871520828</v>
      </c>
      <c r="E2440">
        <f t="shared" ca="1" si="633"/>
        <v>2.8992486670774698E-3</v>
      </c>
      <c r="F2440">
        <f t="shared" ca="1" si="634"/>
        <v>0.48633680998875317</v>
      </c>
      <c r="G2440">
        <f t="shared" ca="1" si="638"/>
        <v>0.51076394134416936</v>
      </c>
      <c r="H2440">
        <f t="shared" ca="1" si="639"/>
        <v>1</v>
      </c>
      <c r="I2440">
        <f t="shared" ca="1" si="640"/>
        <v>2.2384226865744942E-3</v>
      </c>
      <c r="J2440">
        <f t="shared" ca="1" si="641"/>
        <v>-8.2626664999281257E-2</v>
      </c>
      <c r="K2440">
        <f t="shared" ca="1" si="642"/>
        <v>0.15804830316016055</v>
      </c>
      <c r="L2440">
        <f t="shared" ca="1" si="643"/>
        <v>-8.2626664999281257E-2</v>
      </c>
      <c r="M2440">
        <f t="shared" ca="1" si="644"/>
        <v>159.60605290772472</v>
      </c>
      <c r="N2440">
        <f t="shared" ca="1" si="645"/>
        <v>82.33725260556794</v>
      </c>
      <c r="O2440">
        <f t="shared" ca="1" si="646"/>
        <v>0.15804830316016055</v>
      </c>
      <c r="P2440">
        <f t="shared" ca="1" si="647"/>
        <v>82.33725260556794</v>
      </c>
      <c r="Q2440">
        <f t="shared" ca="1" si="648"/>
        <v>268.14965430936104</v>
      </c>
    </row>
    <row r="2441" spans="1:17" x14ac:dyDescent="0.2">
      <c r="A2441">
        <f t="shared" si="635"/>
        <v>2429</v>
      </c>
      <c r="B2441">
        <f t="shared" ca="1" si="636"/>
        <v>22.754802973667669</v>
      </c>
      <c r="C2441">
        <f t="shared" ca="1" si="637"/>
        <v>16.958120333081585</v>
      </c>
      <c r="E2441">
        <f t="shared" ca="1" si="633"/>
        <v>0.20872263492891563</v>
      </c>
      <c r="F2441">
        <f t="shared" ca="1" si="634"/>
        <v>0.17443098847356781</v>
      </c>
      <c r="G2441">
        <f t="shared" ca="1" si="638"/>
        <v>0.61684637659751651</v>
      </c>
      <c r="H2441">
        <f t="shared" ca="1" si="639"/>
        <v>1</v>
      </c>
      <c r="I2441">
        <f t="shared" ca="1" si="640"/>
        <v>11.60139633772356</v>
      </c>
      <c r="J2441">
        <f t="shared" ca="1" si="641"/>
        <v>-2.1334909579090615</v>
      </c>
      <c r="K2441">
        <f t="shared" ca="1" si="642"/>
        <v>13.741391354094871</v>
      </c>
      <c r="L2441">
        <f t="shared" ca="1" si="643"/>
        <v>-2.1334909579090615</v>
      </c>
      <c r="M2441">
        <f t="shared" ca="1" si="644"/>
        <v>20.531579340461541</v>
      </c>
      <c r="N2441">
        <f t="shared" ca="1" si="645"/>
        <v>35.664789086850561</v>
      </c>
      <c r="O2441">
        <f t="shared" ca="1" si="646"/>
        <v>13.741391354094871</v>
      </c>
      <c r="P2441">
        <f t="shared" ca="1" si="647"/>
        <v>35.664789086850561</v>
      </c>
      <c r="Q2441">
        <f t="shared" ca="1" si="648"/>
        <v>391.10270372617714</v>
      </c>
    </row>
    <row r="2442" spans="1:17" x14ac:dyDescent="0.2">
      <c r="A2442">
        <f t="shared" si="635"/>
        <v>2430</v>
      </c>
      <c r="B2442">
        <f t="shared" ca="1" si="636"/>
        <v>17.353130617926844</v>
      </c>
      <c r="C2442">
        <f t="shared" ca="1" si="637"/>
        <v>12.945858602061737</v>
      </c>
      <c r="E2442">
        <f t="shared" ca="1" si="633"/>
        <v>0.29225793122738786</v>
      </c>
      <c r="F2442">
        <f t="shared" ca="1" si="634"/>
        <v>0.55258846609981926</v>
      </c>
      <c r="G2442">
        <f t="shared" ca="1" si="638"/>
        <v>0.15515360267279288</v>
      </c>
      <c r="H2442">
        <f t="shared" ca="1" si="639"/>
        <v>1</v>
      </c>
      <c r="I2442">
        <f t="shared" ca="1" si="640"/>
        <v>22.745934174682738</v>
      </c>
      <c r="J2442">
        <f t="shared" ca="1" si="641"/>
        <v>-9.4638040086554955</v>
      </c>
      <c r="K2442">
        <f t="shared" ca="1" si="642"/>
        <v>4.8396316911168249</v>
      </c>
      <c r="L2442">
        <f t="shared" ca="1" si="643"/>
        <v>-9.4638040086554955</v>
      </c>
      <c r="M2442">
        <f t="shared" ca="1" si="644"/>
        <v>206.05288788234867</v>
      </c>
      <c r="N2442">
        <f t="shared" ca="1" si="645"/>
        <v>28.418600076046513</v>
      </c>
      <c r="O2442">
        <f t="shared" ca="1" si="646"/>
        <v>4.8396316911168249</v>
      </c>
      <c r="P2442">
        <f t="shared" ca="1" si="647"/>
        <v>28.418600076046513</v>
      </c>
      <c r="Q2442">
        <f t="shared" ca="1" si="648"/>
        <v>24.743464668782941</v>
      </c>
    </row>
    <row r="2443" spans="1:17" x14ac:dyDescent="0.2">
      <c r="A2443">
        <f t="shared" si="635"/>
        <v>2431</v>
      </c>
      <c r="B2443">
        <f t="shared" ca="1" si="636"/>
        <v>16.00577282390304</v>
      </c>
      <c r="C2443">
        <f t="shared" ca="1" si="637"/>
        <v>6.643046647549272</v>
      </c>
      <c r="E2443">
        <f t="shared" ca="1" si="633"/>
        <v>0.98295377506658366</v>
      </c>
      <c r="F2443">
        <f t="shared" ca="1" si="634"/>
        <v>1.4973503040418695E-2</v>
      </c>
      <c r="G2443">
        <f t="shared" ca="1" si="638"/>
        <v>2.0727218929976476E-3</v>
      </c>
      <c r="H2443">
        <f t="shared" ca="1" si="639"/>
        <v>1</v>
      </c>
      <c r="I2443">
        <f t="shared" ca="1" si="640"/>
        <v>257.29856039926966</v>
      </c>
      <c r="J2443">
        <f t="shared" ca="1" si="641"/>
        <v>-0.86249011449766066</v>
      </c>
      <c r="K2443">
        <f t="shared" ca="1" si="642"/>
        <v>0.21744942888440938</v>
      </c>
      <c r="L2443">
        <f t="shared" ca="1" si="643"/>
        <v>-0.86249011449766066</v>
      </c>
      <c r="M2443">
        <f t="shared" ca="1" si="644"/>
        <v>0.15129406931980355</v>
      </c>
      <c r="N2443">
        <f t="shared" ca="1" si="645"/>
        <v>1.0287348439280931E-2</v>
      </c>
      <c r="O2443">
        <f t="shared" ca="1" si="646"/>
        <v>0.21744942888440938</v>
      </c>
      <c r="P2443">
        <f t="shared" ca="1" si="647"/>
        <v>1.0287348439280931E-2</v>
      </c>
      <c r="Q2443">
        <f t="shared" ca="1" si="648"/>
        <v>4.4158961515189171E-3</v>
      </c>
    </row>
    <row r="2444" spans="1:17" x14ac:dyDescent="0.2">
      <c r="A2444">
        <f t="shared" si="635"/>
        <v>2432</v>
      </c>
      <c r="B2444">
        <f t="shared" ca="1" si="636"/>
        <v>15.654397250567753</v>
      </c>
      <c r="C2444">
        <f t="shared" ca="1" si="637"/>
        <v>11.167832903488142</v>
      </c>
      <c r="E2444">
        <f t="shared" ca="1" si="633"/>
        <v>0.40802530421120409</v>
      </c>
      <c r="F2444">
        <f t="shared" ca="1" si="634"/>
        <v>0.56088069327895429</v>
      </c>
      <c r="G2444">
        <f t="shared" ca="1" si="638"/>
        <v>3.1094002509841623E-2</v>
      </c>
      <c r="H2444">
        <f t="shared" ca="1" si="639"/>
        <v>1</v>
      </c>
      <c r="I2444">
        <f t="shared" ca="1" si="640"/>
        <v>44.334861995850737</v>
      </c>
      <c r="J2444">
        <f t="shared" ca="1" si="641"/>
        <v>-13.41081600837831</v>
      </c>
      <c r="K2444">
        <f t="shared" ca="1" si="642"/>
        <v>1.3540910522877727</v>
      </c>
      <c r="L2444">
        <f t="shared" ca="1" si="643"/>
        <v>-13.41081600837831</v>
      </c>
      <c r="M2444">
        <f t="shared" ca="1" si="644"/>
        <v>212.28341023241063</v>
      </c>
      <c r="N2444">
        <f t="shared" ca="1" si="645"/>
        <v>5.7807757231207741</v>
      </c>
      <c r="O2444">
        <f t="shared" ca="1" si="646"/>
        <v>1.3540910522877727</v>
      </c>
      <c r="P2444">
        <f t="shared" ca="1" si="647"/>
        <v>5.7807757231207741</v>
      </c>
      <c r="Q2444">
        <f t="shared" ca="1" si="648"/>
        <v>0.99377951626138961</v>
      </c>
    </row>
    <row r="2445" spans="1:17" x14ac:dyDescent="0.2">
      <c r="A2445">
        <f t="shared" si="635"/>
        <v>2433</v>
      </c>
      <c r="B2445">
        <f t="shared" ca="1" si="636"/>
        <v>17.804114702572292</v>
      </c>
      <c r="C2445">
        <f t="shared" ca="1" si="637"/>
        <v>12.532046941809519</v>
      </c>
      <c r="E2445">
        <f t="shared" ca="1" si="633"/>
        <v>0.28315914033924416</v>
      </c>
      <c r="F2445">
        <f t="shared" ca="1" si="634"/>
        <v>0.62742170133977637</v>
      </c>
      <c r="G2445">
        <f t="shared" ca="1" si="638"/>
        <v>8.9419158320979464E-2</v>
      </c>
      <c r="H2445">
        <f t="shared" ca="1" si="639"/>
        <v>1</v>
      </c>
      <c r="I2445">
        <f t="shared" ca="1" si="640"/>
        <v>21.351693999164798</v>
      </c>
      <c r="J2445">
        <f t="shared" ca="1" si="641"/>
        <v>-10.410887109479244</v>
      </c>
      <c r="K2445">
        <f t="shared" ca="1" si="642"/>
        <v>2.7023730714080427</v>
      </c>
      <c r="L2445">
        <f t="shared" ca="1" si="643"/>
        <v>-10.410887109479244</v>
      </c>
      <c r="M2445">
        <f t="shared" ca="1" si="644"/>
        <v>265.64041253740481</v>
      </c>
      <c r="N2445">
        <f t="shared" ca="1" si="645"/>
        <v>18.596410053689645</v>
      </c>
      <c r="O2445">
        <f t="shared" ca="1" si="646"/>
        <v>2.7023730714080427</v>
      </c>
      <c r="P2445">
        <f t="shared" ca="1" si="647"/>
        <v>18.596410053689645</v>
      </c>
      <c r="Q2445">
        <f t="shared" ca="1" si="648"/>
        <v>8.2186017745443838</v>
      </c>
    </row>
    <row r="2446" spans="1:17" x14ac:dyDescent="0.2">
      <c r="A2446">
        <f t="shared" si="635"/>
        <v>2434</v>
      </c>
      <c r="B2446">
        <f t="shared" ca="1" si="636"/>
        <v>22.879739689183875</v>
      </c>
      <c r="C2446">
        <f t="shared" ca="1" si="637"/>
        <v>16.546296623876763</v>
      </c>
      <c r="E2446">
        <f t="shared" ref="E2446:E2509" ca="1" si="649">RAND()</f>
        <v>4.0301254620936366E-2</v>
      </c>
      <c r="F2446">
        <f t="shared" ref="F2446:F2509" ca="1" si="650">RAND()*(1-E2446)</f>
        <v>0.57125928626082001</v>
      </c>
      <c r="G2446">
        <f t="shared" ca="1" si="638"/>
        <v>0.38843945911824362</v>
      </c>
      <c r="H2446">
        <f t="shared" ca="1" si="639"/>
        <v>1</v>
      </c>
      <c r="I2446">
        <f t="shared" ca="1" si="640"/>
        <v>0.43252209632693744</v>
      </c>
      <c r="J2446">
        <f t="shared" ca="1" si="641"/>
        <v>-1.3491165046800608</v>
      </c>
      <c r="K2446">
        <f t="shared" ca="1" si="642"/>
        <v>1.6708060874132846</v>
      </c>
      <c r="L2446">
        <f t="shared" ca="1" si="643"/>
        <v>-1.3491165046800608</v>
      </c>
      <c r="M2446">
        <f t="shared" ca="1" si="644"/>
        <v>220.21232375954668</v>
      </c>
      <c r="N2446">
        <f t="shared" ca="1" si="645"/>
        <v>73.552190938326703</v>
      </c>
      <c r="O2446">
        <f t="shared" ca="1" si="646"/>
        <v>1.6708060874132846</v>
      </c>
      <c r="P2446">
        <f t="shared" ca="1" si="647"/>
        <v>73.552190938326703</v>
      </c>
      <c r="Q2446">
        <f t="shared" ca="1" si="648"/>
        <v>155.08988134682235</v>
      </c>
    </row>
    <row r="2447" spans="1:17" x14ac:dyDescent="0.2">
      <c r="A2447">
        <f t="shared" si="635"/>
        <v>2435</v>
      </c>
      <c r="B2447">
        <f t="shared" ca="1" si="636"/>
        <v>19.016614453119168</v>
      </c>
      <c r="C2447">
        <f t="shared" ca="1" si="637"/>
        <v>14.953864064594939</v>
      </c>
      <c r="E2447">
        <f t="shared" ca="1" si="649"/>
        <v>0.29883459450056271</v>
      </c>
      <c r="F2447">
        <f t="shared" ca="1" si="650"/>
        <v>0.26546674322455183</v>
      </c>
      <c r="G2447">
        <f t="shared" ca="1" si="638"/>
        <v>0.43569866227488546</v>
      </c>
      <c r="H2447">
        <f t="shared" ca="1" si="639"/>
        <v>1</v>
      </c>
      <c r="I2447">
        <f t="shared" ca="1" si="640"/>
        <v>23.781153189965085</v>
      </c>
      <c r="J2447">
        <f t="shared" ca="1" si="641"/>
        <v>-4.6487758887027848</v>
      </c>
      <c r="K2447">
        <f t="shared" ca="1" si="642"/>
        <v>13.896365884105313</v>
      </c>
      <c r="L2447">
        <f t="shared" ca="1" si="643"/>
        <v>-4.6487758887027848</v>
      </c>
      <c r="M2447">
        <f t="shared" ca="1" si="644"/>
        <v>47.554904918467187</v>
      </c>
      <c r="N2447">
        <f t="shared" ca="1" si="645"/>
        <v>38.338520440249539</v>
      </c>
      <c r="O2447">
        <f t="shared" ca="1" si="646"/>
        <v>13.896365884105313</v>
      </c>
      <c r="P2447">
        <f t="shared" ca="1" si="647"/>
        <v>38.338520440249539</v>
      </c>
      <c r="Q2447">
        <f t="shared" ca="1" si="648"/>
        <v>195.12334627884437</v>
      </c>
    </row>
    <row r="2448" spans="1:17" x14ac:dyDescent="0.2">
      <c r="A2448">
        <f t="shared" si="635"/>
        <v>2436</v>
      </c>
      <c r="B2448">
        <f t="shared" ca="1" si="636"/>
        <v>21.068820717092251</v>
      </c>
      <c r="C2448">
        <f t="shared" ca="1" si="637"/>
        <v>15.213107356126809</v>
      </c>
      <c r="E2448">
        <f t="shared" ca="1" si="649"/>
        <v>0.40439598132700405</v>
      </c>
      <c r="F2448">
        <f t="shared" ca="1" si="650"/>
        <v>1.6593489207631269E-2</v>
      </c>
      <c r="G2448">
        <f t="shared" ca="1" si="638"/>
        <v>0.57901052946536469</v>
      </c>
      <c r="H2448">
        <f t="shared" ca="1" si="639"/>
        <v>1</v>
      </c>
      <c r="I2448">
        <f t="shared" ca="1" si="640"/>
        <v>43.549666016686572</v>
      </c>
      <c r="J2448">
        <f t="shared" ca="1" si="641"/>
        <v>-0.39322594461308319</v>
      </c>
      <c r="K2448">
        <f t="shared" ca="1" si="642"/>
        <v>24.990643229828521</v>
      </c>
      <c r="L2448">
        <f t="shared" ca="1" si="643"/>
        <v>-0.39322594461308319</v>
      </c>
      <c r="M2448">
        <f t="shared" ca="1" si="644"/>
        <v>0.18580205297973165</v>
      </c>
      <c r="N2448">
        <f t="shared" ca="1" si="645"/>
        <v>3.1846607761957717</v>
      </c>
      <c r="O2448">
        <f t="shared" ca="1" si="646"/>
        <v>24.990643229828521</v>
      </c>
      <c r="P2448">
        <f t="shared" ca="1" si="647"/>
        <v>3.1846607761957717</v>
      </c>
      <c r="Q2448">
        <f t="shared" ca="1" si="648"/>
        <v>344.59558221648695</v>
      </c>
    </row>
    <row r="2449" spans="1:17" x14ac:dyDescent="0.2">
      <c r="A2449">
        <f t="shared" si="635"/>
        <v>2437</v>
      </c>
      <c r="B2449">
        <f t="shared" ca="1" si="636"/>
        <v>19.103970846672972</v>
      </c>
      <c r="C2449">
        <f t="shared" ca="1" si="637"/>
        <v>13.947615656431092</v>
      </c>
      <c r="E2449">
        <f t="shared" ca="1" si="649"/>
        <v>0.20436381786883839</v>
      </c>
      <c r="F2449">
        <f t="shared" ca="1" si="650"/>
        <v>0.59377105161560961</v>
      </c>
      <c r="G2449">
        <f t="shared" ca="1" si="638"/>
        <v>0.20186513051555199</v>
      </c>
      <c r="H2449">
        <f t="shared" ca="1" si="639"/>
        <v>1</v>
      </c>
      <c r="I2449">
        <f t="shared" ca="1" si="640"/>
        <v>11.121905005360961</v>
      </c>
      <c r="J2449">
        <f t="shared" ca="1" si="641"/>
        <v>-7.1108356962222397</v>
      </c>
      <c r="K2449">
        <f t="shared" ca="1" si="642"/>
        <v>4.4030078133525166</v>
      </c>
      <c r="L2449">
        <f t="shared" ca="1" si="643"/>
        <v>-7.1108356962222397</v>
      </c>
      <c r="M2449">
        <f t="shared" ca="1" si="644"/>
        <v>237.91022885992987</v>
      </c>
      <c r="N2449">
        <f t="shared" ca="1" si="645"/>
        <v>39.730069749001004</v>
      </c>
      <c r="O2449">
        <f t="shared" ca="1" si="646"/>
        <v>4.4030078133525166</v>
      </c>
      <c r="P2449">
        <f t="shared" ca="1" si="647"/>
        <v>39.730069749001004</v>
      </c>
      <c r="Q2449">
        <f t="shared" ca="1" si="648"/>
        <v>41.885084512977457</v>
      </c>
    </row>
    <row r="2450" spans="1:17" x14ac:dyDescent="0.2">
      <c r="A2450">
        <f t="shared" si="635"/>
        <v>2438</v>
      </c>
      <c r="B2450">
        <f t="shared" ca="1" si="636"/>
        <v>18.253329617725086</v>
      </c>
      <c r="C2450">
        <f t="shared" ca="1" si="637"/>
        <v>14.464966986354623</v>
      </c>
      <c r="E2450">
        <f t="shared" ca="1" si="649"/>
        <v>0.33512159492505278</v>
      </c>
      <c r="F2450">
        <f t="shared" ca="1" si="650"/>
        <v>0.25873582121687616</v>
      </c>
      <c r="G2450">
        <f t="shared" ca="1" si="638"/>
        <v>0.40614258385807106</v>
      </c>
      <c r="H2450">
        <f t="shared" ca="1" si="639"/>
        <v>1</v>
      </c>
      <c r="I2450">
        <f t="shared" ca="1" si="640"/>
        <v>29.907216525455105</v>
      </c>
      <c r="J2450">
        <f t="shared" ca="1" si="641"/>
        <v>-5.0810865187279513</v>
      </c>
      <c r="K2450">
        <f t="shared" ca="1" si="642"/>
        <v>14.526636974594451</v>
      </c>
      <c r="L2450">
        <f t="shared" ca="1" si="643"/>
        <v>-5.0810865187279513</v>
      </c>
      <c r="M2450">
        <f t="shared" ca="1" si="644"/>
        <v>45.173963151984481</v>
      </c>
      <c r="N2450">
        <f t="shared" ca="1" si="645"/>
        <v>34.831653169259269</v>
      </c>
      <c r="O2450">
        <f t="shared" ca="1" si="646"/>
        <v>14.526636974594451</v>
      </c>
      <c r="P2450">
        <f t="shared" ca="1" si="647"/>
        <v>34.831653169259269</v>
      </c>
      <c r="Q2450">
        <f t="shared" ca="1" si="648"/>
        <v>169.54845520562867</v>
      </c>
    </row>
    <row r="2451" spans="1:17" x14ac:dyDescent="0.2">
      <c r="A2451">
        <f t="shared" si="635"/>
        <v>2439</v>
      </c>
      <c r="B2451">
        <f t="shared" ca="1" si="636"/>
        <v>21.122589990244357</v>
      </c>
      <c r="C2451">
        <f t="shared" ca="1" si="637"/>
        <v>12.758303170027748</v>
      </c>
      <c r="E2451">
        <f t="shared" ca="1" si="649"/>
        <v>0.1747118645757022</v>
      </c>
      <c r="F2451">
        <f t="shared" ca="1" si="650"/>
        <v>0.8159278416499095</v>
      </c>
      <c r="G2451">
        <f t="shared" ca="1" si="638"/>
        <v>9.3602937743882952E-3</v>
      </c>
      <c r="H2451">
        <f t="shared" ca="1" si="639"/>
        <v>1</v>
      </c>
      <c r="I2451">
        <f t="shared" ca="1" si="640"/>
        <v>8.1286039465429791</v>
      </c>
      <c r="J2451">
        <f t="shared" ca="1" si="641"/>
        <v>-8.3535632900296015</v>
      </c>
      <c r="K2451">
        <f t="shared" ca="1" si="642"/>
        <v>0.17454042125213162</v>
      </c>
      <c r="L2451">
        <f t="shared" ca="1" si="643"/>
        <v>-8.3535632900296015</v>
      </c>
      <c r="M2451">
        <f t="shared" ca="1" si="644"/>
        <v>449.24016622759291</v>
      </c>
      <c r="N2451">
        <f t="shared" ca="1" si="645"/>
        <v>2.5315134095367458</v>
      </c>
      <c r="O2451">
        <f t="shared" ca="1" si="646"/>
        <v>0.17454042125213162</v>
      </c>
      <c r="P2451">
        <f t="shared" ca="1" si="647"/>
        <v>2.5315134095367458</v>
      </c>
      <c r="Q2451">
        <f t="shared" ca="1" si="648"/>
        <v>9.0056640316779735E-2</v>
      </c>
    </row>
    <row r="2452" spans="1:17" x14ac:dyDescent="0.2">
      <c r="A2452">
        <f t="shared" ref="A2452:A2515" si="651">A2451+1</f>
        <v>2440</v>
      </c>
      <c r="B2452">
        <f t="shared" ref="B2452:B2515" ca="1" si="652">SUM(I2452:Q2452)^0.5</f>
        <v>14.291621424588737</v>
      </c>
      <c r="C2452">
        <f t="shared" ref="C2452:C2515" ca="1" si="653">E2452*C$2+F2452*C$3+G2452*C$4</f>
        <v>9.9113764094351744</v>
      </c>
      <c r="E2452">
        <f t="shared" ca="1" si="649"/>
        <v>0.71298567782399991</v>
      </c>
      <c r="F2452">
        <f t="shared" ca="1" si="650"/>
        <v>0.11536400493302185</v>
      </c>
      <c r="G2452">
        <f t="shared" ref="G2452:G2515" ca="1" si="654">1-E2452-F2452</f>
        <v>0.17165031724297825</v>
      </c>
      <c r="H2452">
        <f t="shared" ref="H2452:H2515" ca="1" si="655">SUM(E2452:G2452)</f>
        <v>1</v>
      </c>
      <c r="I2452">
        <f t="shared" ref="I2452:I2515" ca="1" si="656">E2452*E2452*B$2*B$2*B$7</f>
        <v>135.37322599708617</v>
      </c>
      <c r="J2452">
        <f t="shared" ref="J2452:J2515" ca="1" si="657">E2452*F2452*B$2*B$3*C$7</f>
        <v>-4.8200189586645843</v>
      </c>
      <c r="K2452">
        <f t="shared" ref="K2452:K2515" ca="1" si="658">E2452*G2452*B$2*B$4*D$7</f>
        <v>13.061996354314534</v>
      </c>
      <c r="L2452">
        <f t="shared" ref="L2452:L2515" ca="1" si="659">J2452</f>
        <v>-4.8200189586645843</v>
      </c>
      <c r="M2452">
        <f t="shared" ref="M2452:M2515" ca="1" si="660">F2452*F2452*B$3*B$3*C$8</f>
        <v>8.9808144323489074</v>
      </c>
      <c r="N2452">
        <f t="shared" ref="N2452:N2515" ca="1" si="661">F2452*G2452*B$3*B$4*D$8</f>
        <v>6.5637787723995586</v>
      </c>
      <c r="O2452">
        <f t="shared" ref="O2452:O2515" ca="1" si="662">K2452</f>
        <v>13.061996354314534</v>
      </c>
      <c r="P2452">
        <f t="shared" ref="P2452:P2515" ca="1" si="663">N2452</f>
        <v>6.5637787723995586</v>
      </c>
      <c r="Q2452">
        <f t="shared" ref="Q2452:Q2515" ca="1" si="664">G2452*G2452*B$4*B$4*D$9</f>
        <v>30.28489017822967</v>
      </c>
    </row>
    <row r="2453" spans="1:17" x14ac:dyDescent="0.2">
      <c r="A2453">
        <f t="shared" si="651"/>
        <v>2441</v>
      </c>
      <c r="B2453">
        <f t="shared" ca="1" si="652"/>
        <v>22.973332412024178</v>
      </c>
      <c r="C2453">
        <f t="shared" ca="1" si="653"/>
        <v>17.084867370723426</v>
      </c>
      <c r="E2453">
        <f t="shared" ca="1" si="649"/>
        <v>6.6401663750788487E-2</v>
      </c>
      <c r="F2453">
        <f t="shared" ca="1" si="650"/>
        <v>0.44502381140543779</v>
      </c>
      <c r="G2453">
        <f t="shared" ca="1" si="654"/>
        <v>0.48857452484377373</v>
      </c>
      <c r="H2453">
        <f t="shared" ca="1" si="655"/>
        <v>1</v>
      </c>
      <c r="I2453">
        <f t="shared" ca="1" si="656"/>
        <v>1.1741648866848207</v>
      </c>
      <c r="J2453">
        <f t="shared" ca="1" si="657"/>
        <v>-1.7316488390818381</v>
      </c>
      <c r="K2453">
        <f t="shared" ca="1" si="658"/>
        <v>3.4625330005170856</v>
      </c>
      <c r="L2453">
        <f t="shared" ca="1" si="659"/>
        <v>-1.7316488390818381</v>
      </c>
      <c r="M2453">
        <f t="shared" ca="1" si="660"/>
        <v>133.64157084598673</v>
      </c>
      <c r="N2453">
        <f t="shared" ca="1" si="661"/>
        <v>72.069758608269652</v>
      </c>
      <c r="O2453">
        <f t="shared" ca="1" si="662"/>
        <v>3.4625330005170856</v>
      </c>
      <c r="P2453">
        <f t="shared" ca="1" si="663"/>
        <v>72.069758608269652</v>
      </c>
      <c r="Q2453">
        <f t="shared" ca="1" si="664"/>
        <v>245.35698084127927</v>
      </c>
    </row>
    <row r="2454" spans="1:17" x14ac:dyDescent="0.2">
      <c r="A2454">
        <f t="shared" si="651"/>
        <v>2442</v>
      </c>
      <c r="B2454">
        <f t="shared" ca="1" si="652"/>
        <v>14.67778420887686</v>
      </c>
      <c r="C2454">
        <f t="shared" ca="1" si="653"/>
        <v>10.636861486197063</v>
      </c>
      <c r="E2454">
        <f t="shared" ca="1" si="649"/>
        <v>0.6638548900111283</v>
      </c>
      <c r="F2454">
        <f t="shared" ca="1" si="650"/>
        <v>0.1158124061778909</v>
      </c>
      <c r="G2454">
        <f t="shared" ca="1" si="654"/>
        <v>0.2203327038109808</v>
      </c>
      <c r="H2454">
        <f t="shared" ca="1" si="655"/>
        <v>1</v>
      </c>
      <c r="I2454">
        <f t="shared" ca="1" si="656"/>
        <v>117.35929278228632</v>
      </c>
      <c r="J2454">
        <f t="shared" ca="1" si="657"/>
        <v>-4.5053222448776653</v>
      </c>
      <c r="K2454">
        <f t="shared" ca="1" si="658"/>
        <v>15.611199163104796</v>
      </c>
      <c r="L2454">
        <f t="shared" ca="1" si="659"/>
        <v>-4.5053222448776653</v>
      </c>
      <c r="M2454">
        <f t="shared" ca="1" si="660"/>
        <v>9.0507640589961849</v>
      </c>
      <c r="N2454">
        <f t="shared" ca="1" si="661"/>
        <v>8.4581045461770774</v>
      </c>
      <c r="O2454">
        <f t="shared" ca="1" si="662"/>
        <v>15.611199163104796</v>
      </c>
      <c r="P2454">
        <f t="shared" ca="1" si="663"/>
        <v>8.4581045461770774</v>
      </c>
      <c r="Q2454">
        <f t="shared" ca="1" si="664"/>
        <v>49.899329512263968</v>
      </c>
    </row>
    <row r="2455" spans="1:17" x14ac:dyDescent="0.2">
      <c r="A2455">
        <f t="shared" si="651"/>
        <v>2443</v>
      </c>
      <c r="B2455">
        <f t="shared" ca="1" si="652"/>
        <v>19.67454361313721</v>
      </c>
      <c r="C2455">
        <f t="shared" ca="1" si="653"/>
        <v>15.335982730193757</v>
      </c>
      <c r="E2455">
        <f t="shared" ca="1" si="649"/>
        <v>0.22081091684431708</v>
      </c>
      <c r="F2455">
        <f t="shared" ca="1" si="650"/>
        <v>0.37118027317484636</v>
      </c>
      <c r="G2455">
        <f t="shared" ca="1" si="654"/>
        <v>0.40800880998083655</v>
      </c>
      <c r="H2455">
        <f t="shared" ca="1" si="655"/>
        <v>1</v>
      </c>
      <c r="I2455">
        <f t="shared" ca="1" si="656"/>
        <v>12.984111863668314</v>
      </c>
      <c r="J2455">
        <f t="shared" ca="1" si="657"/>
        <v>-4.8028944670477474</v>
      </c>
      <c r="K2455">
        <f t="shared" ca="1" si="658"/>
        <v>9.615552060084994</v>
      </c>
      <c r="L2455">
        <f t="shared" ca="1" si="659"/>
        <v>-4.8028944670477474</v>
      </c>
      <c r="M2455">
        <f t="shared" ca="1" si="660"/>
        <v>92.970431797014825</v>
      </c>
      <c r="N2455">
        <f t="shared" ca="1" si="661"/>
        <v>50.198810691211534</v>
      </c>
      <c r="O2455">
        <f t="shared" ca="1" si="662"/>
        <v>9.615552060084994</v>
      </c>
      <c r="P2455">
        <f t="shared" ca="1" si="663"/>
        <v>50.198810691211534</v>
      </c>
      <c r="Q2455">
        <f t="shared" ca="1" si="664"/>
        <v>171.11018615605747</v>
      </c>
    </row>
    <row r="2456" spans="1:17" x14ac:dyDescent="0.2">
      <c r="A2456">
        <f t="shared" si="651"/>
        <v>2444</v>
      </c>
      <c r="B2456">
        <f t="shared" ca="1" si="652"/>
        <v>17.580968658497184</v>
      </c>
      <c r="C2456">
        <f t="shared" ca="1" si="653"/>
        <v>13.557882385602131</v>
      </c>
      <c r="E2456">
        <f t="shared" ca="1" si="649"/>
        <v>0.45976171963485335</v>
      </c>
      <c r="F2456">
        <f t="shared" ca="1" si="650"/>
        <v>0.13031619633830152</v>
      </c>
      <c r="G2456">
        <f t="shared" ca="1" si="654"/>
        <v>0.40992208402684516</v>
      </c>
      <c r="H2456">
        <f t="shared" ca="1" si="655"/>
        <v>1</v>
      </c>
      <c r="I2456">
        <f t="shared" ca="1" si="656"/>
        <v>56.290717383517418</v>
      </c>
      <c r="J2456">
        <f t="shared" ca="1" si="657"/>
        <v>-3.5109837535515624</v>
      </c>
      <c r="K2456">
        <f t="shared" ca="1" si="658"/>
        <v>20.114917991811573</v>
      </c>
      <c r="L2456">
        <f t="shared" ca="1" si="659"/>
        <v>-3.5109837535515624</v>
      </c>
      <c r="M2456">
        <f t="shared" ca="1" si="660"/>
        <v>11.459663481750241</v>
      </c>
      <c r="N2456">
        <f t="shared" ca="1" si="661"/>
        <v>17.706744126224518</v>
      </c>
      <c r="O2456">
        <f t="shared" ca="1" si="662"/>
        <v>20.114917991811573</v>
      </c>
      <c r="P2456">
        <f t="shared" ca="1" si="663"/>
        <v>17.706744126224518</v>
      </c>
      <c r="Q2456">
        <f t="shared" ca="1" si="664"/>
        <v>172.71872137682365</v>
      </c>
    </row>
    <row r="2457" spans="1:17" x14ac:dyDescent="0.2">
      <c r="A2457">
        <f t="shared" si="651"/>
        <v>2445</v>
      </c>
      <c r="B2457">
        <f t="shared" ca="1" si="652"/>
        <v>17.694513109574242</v>
      </c>
      <c r="C2457">
        <f t="shared" ca="1" si="653"/>
        <v>12.652815820897878</v>
      </c>
      <c r="E2457">
        <f t="shared" ca="1" si="649"/>
        <v>0.28387252357988513</v>
      </c>
      <c r="F2457">
        <f t="shared" ca="1" si="650"/>
        <v>0.60951023809097615</v>
      </c>
      <c r="G2457">
        <f t="shared" ca="1" si="654"/>
        <v>0.10661723832913872</v>
      </c>
      <c r="H2457">
        <f t="shared" ca="1" si="655"/>
        <v>1</v>
      </c>
      <c r="I2457">
        <f t="shared" ca="1" si="656"/>
        <v>21.459415248093997</v>
      </c>
      <c r="J2457">
        <f t="shared" ca="1" si="657"/>
        <v>-10.139160072871196</v>
      </c>
      <c r="K2457">
        <f t="shared" ca="1" si="658"/>
        <v>3.2302410311188861</v>
      </c>
      <c r="L2457">
        <f t="shared" ca="1" si="659"/>
        <v>-10.139160072871196</v>
      </c>
      <c r="M2457">
        <f t="shared" ca="1" si="660"/>
        <v>250.69004243189238</v>
      </c>
      <c r="N2457">
        <f t="shared" ca="1" si="661"/>
        <v>21.540086058315804</v>
      </c>
      <c r="O2457">
        <f t="shared" ca="1" si="662"/>
        <v>3.2302410311188861</v>
      </c>
      <c r="P2457">
        <f t="shared" ca="1" si="663"/>
        <v>21.540086058315804</v>
      </c>
      <c r="Q2457">
        <f t="shared" ca="1" si="664"/>
        <v>11.684002471781278</v>
      </c>
    </row>
    <row r="2458" spans="1:17" x14ac:dyDescent="0.2">
      <c r="A2458">
        <f t="shared" si="651"/>
        <v>2446</v>
      </c>
      <c r="B2458">
        <f t="shared" ca="1" si="652"/>
        <v>15.247705605495796</v>
      </c>
      <c r="C2458">
        <f t="shared" ca="1" si="653"/>
        <v>7.9407528898923214</v>
      </c>
      <c r="E2458">
        <f t="shared" ca="1" si="649"/>
        <v>0.88907595383873994</v>
      </c>
      <c r="F2458">
        <f t="shared" ca="1" si="650"/>
        <v>2.7902790204504833E-2</v>
      </c>
      <c r="G2458">
        <f t="shared" ca="1" si="654"/>
        <v>8.3021255956755219E-2</v>
      </c>
      <c r="H2458">
        <f t="shared" ca="1" si="655"/>
        <v>1</v>
      </c>
      <c r="I2458">
        <f t="shared" ca="1" si="656"/>
        <v>210.49844656618285</v>
      </c>
      <c r="J2458">
        <f t="shared" ca="1" si="657"/>
        <v>-1.4537312092077777</v>
      </c>
      <c r="K2458">
        <f t="shared" ca="1" si="658"/>
        <v>7.8779334063259849</v>
      </c>
      <c r="L2458">
        <f t="shared" ca="1" si="659"/>
        <v>-1.4537312092077777</v>
      </c>
      <c r="M2458">
        <f t="shared" ca="1" si="660"/>
        <v>0.52537613516747306</v>
      </c>
      <c r="N2458">
        <f t="shared" ca="1" si="661"/>
        <v>0.767849194582501</v>
      </c>
      <c r="O2458">
        <f t="shared" ca="1" si="662"/>
        <v>7.8779334063259849</v>
      </c>
      <c r="P2458">
        <f t="shared" ca="1" si="663"/>
        <v>0.767849194582501</v>
      </c>
      <c r="Q2458">
        <f t="shared" ca="1" si="664"/>
        <v>7.0846007471161485</v>
      </c>
    </row>
    <row r="2459" spans="1:17" x14ac:dyDescent="0.2">
      <c r="A2459">
        <f t="shared" si="651"/>
        <v>2447</v>
      </c>
      <c r="B2459">
        <f t="shared" ca="1" si="652"/>
        <v>17.733308573290245</v>
      </c>
      <c r="C2459">
        <f t="shared" ca="1" si="653"/>
        <v>13.990885208547649</v>
      </c>
      <c r="E2459">
        <f t="shared" ca="1" si="649"/>
        <v>0.39501053018854426</v>
      </c>
      <c r="F2459">
        <f t="shared" ca="1" si="650"/>
        <v>0.20224435368031068</v>
      </c>
      <c r="G2459">
        <f t="shared" ca="1" si="654"/>
        <v>0.40274511613114505</v>
      </c>
      <c r="H2459">
        <f t="shared" ca="1" si="655"/>
        <v>1</v>
      </c>
      <c r="I2459">
        <f t="shared" ca="1" si="656"/>
        <v>41.55167283900402</v>
      </c>
      <c r="J2459">
        <f t="shared" ca="1" si="657"/>
        <v>-4.6814748533690818</v>
      </c>
      <c r="K2459">
        <f t="shared" ca="1" si="658"/>
        <v>16.979429639727211</v>
      </c>
      <c r="L2459">
        <f t="shared" ca="1" si="659"/>
        <v>-4.6814748533690818</v>
      </c>
      <c r="M2459">
        <f t="shared" ca="1" si="660"/>
        <v>27.601194996288342</v>
      </c>
      <c r="N2459">
        <f t="shared" ca="1" si="661"/>
        <v>26.99887626530861</v>
      </c>
      <c r="O2459">
        <f t="shared" ca="1" si="662"/>
        <v>16.979429639727211</v>
      </c>
      <c r="P2459">
        <f t="shared" ca="1" si="663"/>
        <v>26.99887626530861</v>
      </c>
      <c r="Q2459">
        <f t="shared" ca="1" si="664"/>
        <v>166.7237030169035</v>
      </c>
    </row>
    <row r="2460" spans="1:17" x14ac:dyDescent="0.2">
      <c r="A2460">
        <f t="shared" si="651"/>
        <v>2448</v>
      </c>
      <c r="B2460">
        <f t="shared" ca="1" si="652"/>
        <v>22.160340748305149</v>
      </c>
      <c r="C2460">
        <f t="shared" ca="1" si="653"/>
        <v>15.409893179121751</v>
      </c>
      <c r="E2460">
        <f t="shared" ca="1" si="649"/>
        <v>6.665617422639214E-2</v>
      </c>
      <c r="F2460">
        <f t="shared" ca="1" si="650"/>
        <v>0.67291457770728635</v>
      </c>
      <c r="G2460">
        <f t="shared" ca="1" si="654"/>
        <v>0.26042924806632151</v>
      </c>
      <c r="H2460">
        <f t="shared" ca="1" si="655"/>
        <v>1</v>
      </c>
      <c r="I2460">
        <f t="shared" ca="1" si="656"/>
        <v>1.1831830332935223</v>
      </c>
      <c r="J2460">
        <f t="shared" ca="1" si="657"/>
        <v>-2.6284392040045677</v>
      </c>
      <c r="K2460">
        <f t="shared" ca="1" si="658"/>
        <v>1.8527391653281273</v>
      </c>
      <c r="L2460">
        <f t="shared" ca="1" si="659"/>
        <v>-2.6284392040045677</v>
      </c>
      <c r="M2460">
        <f t="shared" ca="1" si="660"/>
        <v>305.5589066956303</v>
      </c>
      <c r="N2460">
        <f t="shared" ca="1" si="661"/>
        <v>58.088303644588962</v>
      </c>
      <c r="O2460">
        <f t="shared" ca="1" si="662"/>
        <v>1.8527391653281273</v>
      </c>
      <c r="P2460">
        <f t="shared" ca="1" si="663"/>
        <v>58.088303644588962</v>
      </c>
      <c r="Q2460">
        <f t="shared" ca="1" si="664"/>
        <v>69.713405140244731</v>
      </c>
    </row>
    <row r="2461" spans="1:17" x14ac:dyDescent="0.2">
      <c r="A2461">
        <f t="shared" si="651"/>
        <v>2449</v>
      </c>
      <c r="B2461">
        <f t="shared" ca="1" si="652"/>
        <v>19.610988613751957</v>
      </c>
      <c r="C2461">
        <f t="shared" ca="1" si="653"/>
        <v>14.31223784898746</v>
      </c>
      <c r="E2461">
        <f t="shared" ca="1" si="649"/>
        <v>0.45901577373254876</v>
      </c>
      <c r="F2461">
        <f t="shared" ca="1" si="650"/>
        <v>2.8958387360872903E-2</v>
      </c>
      <c r="G2461">
        <f t="shared" ca="1" si="654"/>
        <v>0.51202583890657838</v>
      </c>
      <c r="H2461">
        <f t="shared" ca="1" si="655"/>
        <v>1</v>
      </c>
      <c r="I2461">
        <f t="shared" ca="1" si="656"/>
        <v>56.108206466547841</v>
      </c>
      <c r="J2461">
        <f t="shared" ca="1" si="657"/>
        <v>-0.77893209561717902</v>
      </c>
      <c r="K2461">
        <f t="shared" ca="1" si="658"/>
        <v>25.084394922254859</v>
      </c>
      <c r="L2461">
        <f t="shared" ca="1" si="659"/>
        <v>-0.77893209561717902</v>
      </c>
      <c r="M2461">
        <f t="shared" ca="1" si="660"/>
        <v>0.56587931637638689</v>
      </c>
      <c r="N2461">
        <f t="shared" ca="1" si="661"/>
        <v>4.9147932269973689</v>
      </c>
      <c r="O2461">
        <f t="shared" ca="1" si="662"/>
        <v>25.084394922254859</v>
      </c>
      <c r="P2461">
        <f t="shared" ca="1" si="663"/>
        <v>4.9147932269973689</v>
      </c>
      <c r="Q2461">
        <f t="shared" ca="1" si="664"/>
        <v>269.47627651851451</v>
      </c>
    </row>
    <row r="2462" spans="1:17" x14ac:dyDescent="0.2">
      <c r="A2462">
        <f t="shared" si="651"/>
        <v>2450</v>
      </c>
      <c r="B2462">
        <f t="shared" ca="1" si="652"/>
        <v>15.967077375817627</v>
      </c>
      <c r="C2462">
        <f t="shared" ca="1" si="653"/>
        <v>12.557947244703236</v>
      </c>
      <c r="E2462">
        <f t="shared" ca="1" si="649"/>
        <v>0.50484984450770931</v>
      </c>
      <c r="F2462">
        <f t="shared" ca="1" si="650"/>
        <v>0.17547000842260138</v>
      </c>
      <c r="G2462">
        <f t="shared" ca="1" si="654"/>
        <v>0.31968014706968928</v>
      </c>
      <c r="H2462">
        <f t="shared" ca="1" si="655"/>
        <v>1</v>
      </c>
      <c r="I2462">
        <f t="shared" ca="1" si="656"/>
        <v>67.87277723250574</v>
      </c>
      <c r="J2462">
        <f t="shared" ca="1" si="657"/>
        <v>-5.1911399790199217</v>
      </c>
      <c r="K2462">
        <f t="shared" ca="1" si="658"/>
        <v>17.225111227915079</v>
      </c>
      <c r="L2462">
        <f t="shared" ca="1" si="659"/>
        <v>-5.1911399790199217</v>
      </c>
      <c r="M2462">
        <f t="shared" ca="1" si="660"/>
        <v>20.776905657912597</v>
      </c>
      <c r="N2462">
        <f t="shared" ca="1" si="661"/>
        <v>18.593346529721927</v>
      </c>
      <c r="O2462">
        <f t="shared" ca="1" si="662"/>
        <v>17.225111227915079</v>
      </c>
      <c r="P2462">
        <f t="shared" ca="1" si="663"/>
        <v>18.593346529721927</v>
      </c>
      <c r="Q2462">
        <f t="shared" ca="1" si="664"/>
        <v>105.04324147769468</v>
      </c>
    </row>
    <row r="2463" spans="1:17" x14ac:dyDescent="0.2">
      <c r="A2463">
        <f t="shared" si="651"/>
        <v>2451</v>
      </c>
      <c r="B2463">
        <f t="shared" ca="1" si="652"/>
        <v>14.54259361719118</v>
      </c>
      <c r="C2463">
        <f t="shared" ca="1" si="653"/>
        <v>7.6627607704101219</v>
      </c>
      <c r="E2463">
        <f t="shared" ca="1" si="649"/>
        <v>0.878767180179295</v>
      </c>
      <c r="F2463">
        <f t="shared" ca="1" si="650"/>
        <v>8.6662644126864044E-2</v>
      </c>
      <c r="G2463">
        <f t="shared" ca="1" si="654"/>
        <v>3.4570175693840952E-2</v>
      </c>
      <c r="H2463">
        <f t="shared" ca="1" si="655"/>
        <v>1</v>
      </c>
      <c r="I2463">
        <f t="shared" ca="1" si="656"/>
        <v>205.64531687851982</v>
      </c>
      <c r="J2463">
        <f t="shared" ca="1" si="657"/>
        <v>-4.4627584420060193</v>
      </c>
      <c r="K2463">
        <f t="shared" ca="1" si="658"/>
        <v>3.2423474889590271</v>
      </c>
      <c r="L2463">
        <f t="shared" ca="1" si="659"/>
        <v>-4.4627584420060193</v>
      </c>
      <c r="M2463">
        <f t="shared" ca="1" si="660"/>
        <v>5.0680272909877395</v>
      </c>
      <c r="N2463">
        <f t="shared" ca="1" si="661"/>
        <v>0.99305321639793975</v>
      </c>
      <c r="O2463">
        <f t="shared" ca="1" si="662"/>
        <v>3.2423474889590271</v>
      </c>
      <c r="P2463">
        <f t="shared" ca="1" si="663"/>
        <v>0.99305321639793975</v>
      </c>
      <c r="Q2463">
        <f t="shared" ca="1" si="664"/>
        <v>1.2284004185601156</v>
      </c>
    </row>
    <row r="2464" spans="1:17" x14ac:dyDescent="0.2">
      <c r="A2464">
        <f t="shared" si="651"/>
        <v>2452</v>
      </c>
      <c r="B2464">
        <f t="shared" ca="1" si="652"/>
        <v>15.064675612229664</v>
      </c>
      <c r="C2464">
        <f t="shared" ca="1" si="653"/>
        <v>7.7584871280756138</v>
      </c>
      <c r="E2464">
        <f t="shared" ca="1" si="649"/>
        <v>0.89328909599638684</v>
      </c>
      <c r="F2464">
        <f t="shared" ca="1" si="650"/>
        <v>4.4235174724270125E-2</v>
      </c>
      <c r="G2464">
        <f t="shared" ca="1" si="654"/>
        <v>6.2475729279343035E-2</v>
      </c>
      <c r="H2464">
        <f t="shared" ca="1" si="655"/>
        <v>1</v>
      </c>
      <c r="I2464">
        <f t="shared" ca="1" si="656"/>
        <v>212.49818842363501</v>
      </c>
      <c r="J2464">
        <f t="shared" ca="1" si="657"/>
        <v>-2.3155672355041692</v>
      </c>
      <c r="K2464">
        <f t="shared" ca="1" si="658"/>
        <v>5.9564501145466187</v>
      </c>
      <c r="L2464">
        <f t="shared" ca="1" si="659"/>
        <v>-2.3155672355041692</v>
      </c>
      <c r="M2464">
        <f t="shared" ca="1" si="660"/>
        <v>1.3204153608119495</v>
      </c>
      <c r="N2464">
        <f t="shared" ca="1" si="661"/>
        <v>0.91604768505894474</v>
      </c>
      <c r="O2464">
        <f t="shared" ca="1" si="662"/>
        <v>5.9564501145466187</v>
      </c>
      <c r="P2464">
        <f t="shared" ca="1" si="663"/>
        <v>0.91604768505894474</v>
      </c>
      <c r="Q2464">
        <f t="shared" ca="1" si="664"/>
        <v>4.0119863890574958</v>
      </c>
    </row>
    <row r="2465" spans="1:17" x14ac:dyDescent="0.2">
      <c r="A2465">
        <f t="shared" si="651"/>
        <v>2453</v>
      </c>
      <c r="B2465">
        <f t="shared" ca="1" si="652"/>
        <v>21.052395657745194</v>
      </c>
      <c r="C2465">
        <f t="shared" ca="1" si="653"/>
        <v>15.913268674171643</v>
      </c>
      <c r="E2465">
        <f t="shared" ca="1" si="649"/>
        <v>0.28992818151377409</v>
      </c>
      <c r="F2465">
        <f t="shared" ca="1" si="650"/>
        <v>0.15265408636918729</v>
      </c>
      <c r="G2465">
        <f t="shared" ca="1" si="654"/>
        <v>0.5574177321170386</v>
      </c>
      <c r="H2465">
        <f t="shared" ca="1" si="655"/>
        <v>1</v>
      </c>
      <c r="I2465">
        <f t="shared" ca="1" si="656"/>
        <v>22.384738721075891</v>
      </c>
      <c r="J2465">
        <f t="shared" ca="1" si="657"/>
        <v>-2.5935610893735737</v>
      </c>
      <c r="K2465">
        <f t="shared" ca="1" si="658"/>
        <v>17.248659673299599</v>
      </c>
      <c r="L2465">
        <f t="shared" ca="1" si="659"/>
        <v>-2.5935610893735737</v>
      </c>
      <c r="M2465">
        <f t="shared" ca="1" si="660"/>
        <v>15.725046653500579</v>
      </c>
      <c r="N2465">
        <f t="shared" ca="1" si="661"/>
        <v>28.205137063431746</v>
      </c>
      <c r="O2465">
        <f t="shared" ca="1" si="662"/>
        <v>17.248659673299599</v>
      </c>
      <c r="P2465">
        <f t="shared" ca="1" si="663"/>
        <v>28.205137063431746</v>
      </c>
      <c r="Q2465">
        <f t="shared" ca="1" si="664"/>
        <v>319.37310626095672</v>
      </c>
    </row>
    <row r="2466" spans="1:17" x14ac:dyDescent="0.2">
      <c r="A2466">
        <f t="shared" si="651"/>
        <v>2454</v>
      </c>
      <c r="B2466">
        <f t="shared" ca="1" si="652"/>
        <v>15.505363214121537</v>
      </c>
      <c r="C2466">
        <f t="shared" ca="1" si="653"/>
        <v>7.1340895461891263</v>
      </c>
      <c r="E2466">
        <f t="shared" ca="1" si="649"/>
        <v>0.94211590085873553</v>
      </c>
      <c r="F2466">
        <f t="shared" ca="1" si="650"/>
        <v>3.0616989691767668E-2</v>
      </c>
      <c r="G2466">
        <f t="shared" ca="1" si="654"/>
        <v>2.7267109449496799E-2</v>
      </c>
      <c r="H2466">
        <f t="shared" ca="1" si="655"/>
        <v>1</v>
      </c>
      <c r="I2466">
        <f t="shared" ca="1" si="656"/>
        <v>236.36318530432584</v>
      </c>
      <c r="J2466">
        <f t="shared" ca="1" si="657"/>
        <v>-1.6903025155474798</v>
      </c>
      <c r="K2466">
        <f t="shared" ca="1" si="658"/>
        <v>2.7417482628520577</v>
      </c>
      <c r="L2466">
        <f t="shared" ca="1" si="659"/>
        <v>-1.6903025155474798</v>
      </c>
      <c r="M2466">
        <f t="shared" ca="1" si="660"/>
        <v>0.63255755899386301</v>
      </c>
      <c r="N2466">
        <f t="shared" ca="1" si="661"/>
        <v>0.27672002582909683</v>
      </c>
      <c r="O2466">
        <f t="shared" ca="1" si="662"/>
        <v>2.7417482628520577</v>
      </c>
      <c r="P2466">
        <f t="shared" ca="1" si="663"/>
        <v>0.27672002582909683</v>
      </c>
      <c r="Q2466">
        <f t="shared" ca="1" si="664"/>
        <v>0.76421399224626996</v>
      </c>
    </row>
    <row r="2467" spans="1:17" x14ac:dyDescent="0.2">
      <c r="A2467">
        <f t="shared" si="651"/>
        <v>2455</v>
      </c>
      <c r="B2467">
        <f t="shared" ca="1" si="652"/>
        <v>13.861108365868715</v>
      </c>
      <c r="C2467">
        <f t="shared" ca="1" si="653"/>
        <v>10.916642484741351</v>
      </c>
      <c r="E2467">
        <f t="shared" ca="1" si="649"/>
        <v>0.56580877276883157</v>
      </c>
      <c r="F2467">
        <f t="shared" ca="1" si="650"/>
        <v>0.27598100716195201</v>
      </c>
      <c r="G2467">
        <f t="shared" ca="1" si="654"/>
        <v>0.15821022006921642</v>
      </c>
      <c r="H2467">
        <f t="shared" ca="1" si="655"/>
        <v>1</v>
      </c>
      <c r="I2467">
        <f t="shared" ca="1" si="656"/>
        <v>85.253166783220209</v>
      </c>
      <c r="J2467">
        <f t="shared" ca="1" si="657"/>
        <v>-9.1505350332308772</v>
      </c>
      <c r="K2467">
        <f t="shared" ca="1" si="658"/>
        <v>9.5540685556464933</v>
      </c>
      <c r="L2467">
        <f t="shared" ca="1" si="659"/>
        <v>-9.1505350332308772</v>
      </c>
      <c r="M2467">
        <f t="shared" ca="1" si="660"/>
        <v>51.396490408771825</v>
      </c>
      <c r="N2467">
        <f t="shared" ca="1" si="661"/>
        <v>14.472805645559328</v>
      </c>
      <c r="O2467">
        <f t="shared" ca="1" si="662"/>
        <v>9.5540685556464933</v>
      </c>
      <c r="P2467">
        <f t="shared" ca="1" si="663"/>
        <v>14.472805645559328</v>
      </c>
      <c r="Q2467">
        <f t="shared" ca="1" si="664"/>
        <v>25.727989602413764</v>
      </c>
    </row>
    <row r="2468" spans="1:17" x14ac:dyDescent="0.2">
      <c r="A2468">
        <f t="shared" si="651"/>
        <v>2456</v>
      </c>
      <c r="B2468">
        <f t="shared" ca="1" si="652"/>
        <v>14.20007322030397</v>
      </c>
      <c r="C2468">
        <f t="shared" ca="1" si="653"/>
        <v>10.339263194740962</v>
      </c>
      <c r="E2468">
        <f t="shared" ca="1" si="649"/>
        <v>0.66902228431583111</v>
      </c>
      <c r="F2468">
        <f t="shared" ca="1" si="650"/>
        <v>0.14594176198739237</v>
      </c>
      <c r="G2468">
        <f t="shared" ca="1" si="654"/>
        <v>0.18503595369677653</v>
      </c>
      <c r="H2468">
        <f t="shared" ca="1" si="655"/>
        <v>1</v>
      </c>
      <c r="I2468">
        <f t="shared" ca="1" si="656"/>
        <v>119.19343454344531</v>
      </c>
      <c r="J2468">
        <f t="shared" ca="1" si="657"/>
        <v>-5.721603851538319</v>
      </c>
      <c r="K2468">
        <f t="shared" ca="1" si="658"/>
        <v>13.212373689570278</v>
      </c>
      <c r="L2468">
        <f t="shared" ca="1" si="659"/>
        <v>-5.721603851538319</v>
      </c>
      <c r="M2468">
        <f t="shared" ca="1" si="660"/>
        <v>14.372563777511266</v>
      </c>
      <c r="N2468">
        <f t="shared" ca="1" si="661"/>
        <v>8.95106494761297</v>
      </c>
      <c r="O2468">
        <f t="shared" ca="1" si="662"/>
        <v>13.212373689570278</v>
      </c>
      <c r="P2468">
        <f t="shared" ca="1" si="663"/>
        <v>8.95106494761297</v>
      </c>
      <c r="Q2468">
        <f t="shared" ca="1" si="664"/>
        <v>35.192411569747541</v>
      </c>
    </row>
    <row r="2469" spans="1:17" x14ac:dyDescent="0.2">
      <c r="A2469">
        <f t="shared" si="651"/>
        <v>2457</v>
      </c>
      <c r="B2469">
        <f t="shared" ca="1" si="652"/>
        <v>18.604102688824021</v>
      </c>
      <c r="C2469">
        <f t="shared" ca="1" si="653"/>
        <v>13.684790107277562</v>
      </c>
      <c r="E2469">
        <f t="shared" ca="1" si="649"/>
        <v>0.22846827464156627</v>
      </c>
      <c r="F2469">
        <f t="shared" ca="1" si="650"/>
        <v>0.58085415711898236</v>
      </c>
      <c r="G2469">
        <f t="shared" ca="1" si="654"/>
        <v>0.19067756823945137</v>
      </c>
      <c r="H2469">
        <f t="shared" ca="1" si="655"/>
        <v>1</v>
      </c>
      <c r="I2469">
        <f t="shared" ca="1" si="656"/>
        <v>13.900261495461955</v>
      </c>
      <c r="J2469">
        <f t="shared" ca="1" si="657"/>
        <v>-7.7766153797878124</v>
      </c>
      <c r="K2469">
        <f t="shared" ca="1" si="658"/>
        <v>4.6495363608687512</v>
      </c>
      <c r="L2469">
        <f t="shared" ca="1" si="659"/>
        <v>-7.7766153797878124</v>
      </c>
      <c r="M2469">
        <f t="shared" ca="1" si="660"/>
        <v>227.67181918325383</v>
      </c>
      <c r="N2469">
        <f t="shared" ca="1" si="661"/>
        <v>36.711802364779857</v>
      </c>
      <c r="O2469">
        <f t="shared" ca="1" si="662"/>
        <v>4.6495363608687512</v>
      </c>
      <c r="P2469">
        <f t="shared" ca="1" si="663"/>
        <v>36.711802364779857</v>
      </c>
      <c r="Q2469">
        <f t="shared" ca="1" si="664"/>
        <v>37.371109485871884</v>
      </c>
    </row>
    <row r="2470" spans="1:17" x14ac:dyDescent="0.2">
      <c r="A2470">
        <f t="shared" si="651"/>
        <v>2458</v>
      </c>
      <c r="B2470">
        <f t="shared" ca="1" si="652"/>
        <v>13.907647636401942</v>
      </c>
      <c r="C2470">
        <f t="shared" ca="1" si="653"/>
        <v>8.7372704395140506</v>
      </c>
      <c r="E2470">
        <f t="shared" ca="1" si="649"/>
        <v>0.78642141871884919</v>
      </c>
      <c r="F2470">
        <f t="shared" ca="1" si="650"/>
        <v>0.12692888856677539</v>
      </c>
      <c r="G2470">
        <f t="shared" ca="1" si="654"/>
        <v>8.664969271437542E-2</v>
      </c>
      <c r="H2470">
        <f t="shared" ca="1" si="655"/>
        <v>1</v>
      </c>
      <c r="I2470">
        <f t="shared" ca="1" si="656"/>
        <v>164.6955379144041</v>
      </c>
      <c r="J2470">
        <f t="shared" ca="1" si="657"/>
        <v>-5.8494283621130876</v>
      </c>
      <c r="K2470">
        <f t="shared" ca="1" si="658"/>
        <v>7.2728813408350845</v>
      </c>
      <c r="L2470">
        <f t="shared" ca="1" si="659"/>
        <v>-5.8494283621130876</v>
      </c>
      <c r="M2470">
        <f t="shared" ca="1" si="660"/>
        <v>10.871664169587339</v>
      </c>
      <c r="N2470">
        <f t="shared" ca="1" si="661"/>
        <v>3.6455789198442368</v>
      </c>
      <c r="O2470">
        <f t="shared" ca="1" si="662"/>
        <v>7.2728813408350845</v>
      </c>
      <c r="P2470">
        <f t="shared" ca="1" si="663"/>
        <v>3.6455789198442368</v>
      </c>
      <c r="Q2470">
        <f t="shared" ca="1" si="664"/>
        <v>7.7173968971925619</v>
      </c>
    </row>
    <row r="2471" spans="1:17" x14ac:dyDescent="0.2">
      <c r="A2471">
        <f t="shared" si="651"/>
        <v>2459</v>
      </c>
      <c r="B2471">
        <f t="shared" ca="1" si="652"/>
        <v>20.923290418054851</v>
      </c>
      <c r="C2471">
        <f t="shared" ca="1" si="653"/>
        <v>16.020107204271458</v>
      </c>
      <c r="E2471">
        <f t="shared" ca="1" si="649"/>
        <v>0.15947361047544695</v>
      </c>
      <c r="F2471">
        <f t="shared" ca="1" si="650"/>
        <v>0.40195921459219253</v>
      </c>
      <c r="G2471">
        <f t="shared" ca="1" si="654"/>
        <v>0.43856717493236053</v>
      </c>
      <c r="H2471">
        <f t="shared" ca="1" si="655"/>
        <v>1</v>
      </c>
      <c r="I2471">
        <f t="shared" ca="1" si="656"/>
        <v>6.7724969782592614</v>
      </c>
      <c r="J2471">
        <f t="shared" ca="1" si="657"/>
        <v>-3.7563705907926659</v>
      </c>
      <c r="K2471">
        <f t="shared" ca="1" si="658"/>
        <v>7.4646438524082139</v>
      </c>
      <c r="L2471">
        <f t="shared" ca="1" si="659"/>
        <v>-3.7563705907926659</v>
      </c>
      <c r="M2471">
        <f t="shared" ca="1" si="660"/>
        <v>109.02825263997217</v>
      </c>
      <c r="N2471">
        <f t="shared" ca="1" si="661"/>
        <v>58.43285583179366</v>
      </c>
      <c r="O2471">
        <f t="shared" ca="1" si="662"/>
        <v>7.4646438524082139</v>
      </c>
      <c r="P2471">
        <f t="shared" ca="1" si="663"/>
        <v>58.43285583179366</v>
      </c>
      <c r="Q2471">
        <f t="shared" ca="1" si="664"/>
        <v>197.70107411321618</v>
      </c>
    </row>
    <row r="2472" spans="1:17" x14ac:dyDescent="0.2">
      <c r="A2472">
        <f t="shared" si="651"/>
        <v>2460</v>
      </c>
      <c r="B2472">
        <f t="shared" ca="1" si="652"/>
        <v>13.71708480836484</v>
      </c>
      <c r="C2472">
        <f t="shared" ca="1" si="653"/>
        <v>7.8270296507942003</v>
      </c>
      <c r="E2472">
        <f t="shared" ca="1" si="649"/>
        <v>0.83119033986450708</v>
      </c>
      <c r="F2472">
        <f t="shared" ca="1" si="650"/>
        <v>0.16049731471121978</v>
      </c>
      <c r="G2472">
        <f t="shared" ca="1" si="654"/>
        <v>8.3123454242731432E-3</v>
      </c>
      <c r="H2472">
        <f t="shared" ca="1" si="655"/>
        <v>1</v>
      </c>
      <c r="I2472">
        <f t="shared" ca="1" si="656"/>
        <v>183.98064658268913</v>
      </c>
      <c r="J2472">
        <f t="shared" ca="1" si="657"/>
        <v>-7.8174637091425492</v>
      </c>
      <c r="K2472">
        <f t="shared" ca="1" si="658"/>
        <v>0.73740862208813707</v>
      </c>
      <c r="L2472">
        <f t="shared" ca="1" si="659"/>
        <v>-7.8174637091425492</v>
      </c>
      <c r="M2472">
        <f t="shared" ca="1" si="660"/>
        <v>17.382435042314917</v>
      </c>
      <c r="N2472">
        <f t="shared" ca="1" si="661"/>
        <v>0.44221182639165618</v>
      </c>
      <c r="O2472">
        <f t="shared" ca="1" si="662"/>
        <v>0.73740862208813707</v>
      </c>
      <c r="P2472">
        <f t="shared" ca="1" si="663"/>
        <v>0.44221182639165618</v>
      </c>
      <c r="Q2472">
        <f t="shared" ca="1" si="664"/>
        <v>7.1020536194909153E-2</v>
      </c>
    </row>
    <row r="2473" spans="1:17" x14ac:dyDescent="0.2">
      <c r="A2473">
        <f t="shared" si="651"/>
        <v>2461</v>
      </c>
      <c r="B2473">
        <f t="shared" ca="1" si="652"/>
        <v>15.918891099086498</v>
      </c>
      <c r="C2473">
        <f t="shared" ca="1" si="653"/>
        <v>11.703581567288404</v>
      </c>
      <c r="E2473">
        <f t="shared" ca="1" si="649"/>
        <v>0.38013053957462906</v>
      </c>
      <c r="F2473">
        <f t="shared" ca="1" si="650"/>
        <v>0.54424755850289952</v>
      </c>
      <c r="G2473">
        <f t="shared" ca="1" si="654"/>
        <v>7.5621901922471424E-2</v>
      </c>
      <c r="H2473">
        <f t="shared" ca="1" si="655"/>
        <v>1</v>
      </c>
      <c r="I2473">
        <f t="shared" ca="1" si="656"/>
        <v>38.480144181336627</v>
      </c>
      <c r="J2473">
        <f t="shared" ca="1" si="657"/>
        <v>-12.123467919246668</v>
      </c>
      <c r="K2473">
        <f t="shared" ca="1" si="658"/>
        <v>3.0680646001329093</v>
      </c>
      <c r="L2473">
        <f t="shared" ca="1" si="659"/>
        <v>-12.123467919246668</v>
      </c>
      <c r="M2473">
        <f t="shared" ca="1" si="660"/>
        <v>199.87940725106048</v>
      </c>
      <c r="N2473">
        <f t="shared" ca="1" si="661"/>
        <v>13.642158326115073</v>
      </c>
      <c r="O2473">
        <f t="shared" ca="1" si="662"/>
        <v>3.0680646001329093</v>
      </c>
      <c r="P2473">
        <f t="shared" ca="1" si="663"/>
        <v>13.642158326115073</v>
      </c>
      <c r="Q2473">
        <f t="shared" ca="1" si="664"/>
        <v>5.8780323781755826</v>
      </c>
    </row>
    <row r="2474" spans="1:17" x14ac:dyDescent="0.2">
      <c r="A2474">
        <f t="shared" si="651"/>
        <v>2462</v>
      </c>
      <c r="B2474">
        <f t="shared" ca="1" si="652"/>
        <v>13.968484118328654</v>
      </c>
      <c r="C2474">
        <f t="shared" ca="1" si="653"/>
        <v>10.828049090083454</v>
      </c>
      <c r="E2474">
        <f t="shared" ca="1" si="649"/>
        <v>0.59692238657080499</v>
      </c>
      <c r="F2474">
        <f t="shared" ca="1" si="650"/>
        <v>0.22512756942494608</v>
      </c>
      <c r="G2474">
        <f t="shared" ca="1" si="654"/>
        <v>0.17795004400424894</v>
      </c>
      <c r="H2474">
        <f t="shared" ca="1" si="655"/>
        <v>1</v>
      </c>
      <c r="I2474">
        <f t="shared" ca="1" si="656"/>
        <v>94.887040167453378</v>
      </c>
      <c r="J2474">
        <f t="shared" ca="1" si="657"/>
        <v>-7.8748840010077714</v>
      </c>
      <c r="K2474">
        <f t="shared" ca="1" si="658"/>
        <v>11.337051205585038</v>
      </c>
      <c r="L2474">
        <f t="shared" ca="1" si="659"/>
        <v>-7.8748840010077714</v>
      </c>
      <c r="M2474">
        <f t="shared" ca="1" si="660"/>
        <v>34.200498713246105</v>
      </c>
      <c r="N2474">
        <f t="shared" ca="1" si="661"/>
        <v>13.279012583470999</v>
      </c>
      <c r="O2474">
        <f t="shared" ca="1" si="662"/>
        <v>11.337051205585038</v>
      </c>
      <c r="P2474">
        <f t="shared" ca="1" si="663"/>
        <v>13.279012583470999</v>
      </c>
      <c r="Q2474">
        <f t="shared" ca="1" si="664"/>
        <v>32.548650107203834</v>
      </c>
    </row>
    <row r="2475" spans="1:17" x14ac:dyDescent="0.2">
      <c r="A2475">
        <f t="shared" si="651"/>
        <v>2463</v>
      </c>
      <c r="B2475">
        <f t="shared" ca="1" si="652"/>
        <v>13.795224615631321</v>
      </c>
      <c r="C2475">
        <f t="shared" ca="1" si="653"/>
        <v>9.4262817830244714</v>
      </c>
      <c r="E2475">
        <f t="shared" ca="1" si="649"/>
        <v>0.72945972519317448</v>
      </c>
      <c r="F2475">
        <f t="shared" ca="1" si="650"/>
        <v>0.14819076726501459</v>
      </c>
      <c r="G2475">
        <f t="shared" ca="1" si="654"/>
        <v>0.12234950754181093</v>
      </c>
      <c r="H2475">
        <f t="shared" ca="1" si="655"/>
        <v>1</v>
      </c>
      <c r="I2475">
        <f t="shared" ca="1" si="656"/>
        <v>141.7012899677915</v>
      </c>
      <c r="J2475">
        <f t="shared" ca="1" si="657"/>
        <v>-6.33461290700677</v>
      </c>
      <c r="K2475">
        <f t="shared" ca="1" si="658"/>
        <v>9.5254979113852798</v>
      </c>
      <c r="L2475">
        <f t="shared" ca="1" si="659"/>
        <v>-6.33461290700677</v>
      </c>
      <c r="M2475">
        <f t="shared" ca="1" si="660"/>
        <v>14.818947763550243</v>
      </c>
      <c r="N2475">
        <f t="shared" ca="1" si="661"/>
        <v>6.00983256214188</v>
      </c>
      <c r="O2475">
        <f t="shared" ca="1" si="662"/>
        <v>9.5254979113852798</v>
      </c>
      <c r="P2475">
        <f t="shared" ca="1" si="663"/>
        <v>6.00983256214188</v>
      </c>
      <c r="Q2475">
        <f t="shared" ca="1" si="664"/>
        <v>15.386549331337809</v>
      </c>
    </row>
    <row r="2476" spans="1:17" x14ac:dyDescent="0.2">
      <c r="A2476">
        <f t="shared" si="651"/>
        <v>2464</v>
      </c>
      <c r="B2476">
        <f t="shared" ca="1" si="652"/>
        <v>16.123790840909262</v>
      </c>
      <c r="C2476">
        <f t="shared" ca="1" si="653"/>
        <v>6.7483238926836941</v>
      </c>
      <c r="E2476">
        <f t="shared" ca="1" si="649"/>
        <v>0.98195413560483991</v>
      </c>
      <c r="F2476">
        <f t="shared" ca="1" si="650"/>
        <v>2.6395130697063748E-3</v>
      </c>
      <c r="G2476">
        <f t="shared" ca="1" si="654"/>
        <v>1.5406351325453718E-2</v>
      </c>
      <c r="H2476">
        <f t="shared" ca="1" si="655"/>
        <v>1</v>
      </c>
      <c r="I2476">
        <f t="shared" ca="1" si="656"/>
        <v>256.77549407609467</v>
      </c>
      <c r="J2476">
        <f t="shared" ca="1" si="657"/>
        <v>-0.15188421340217836</v>
      </c>
      <c r="K2476">
        <f t="shared" ca="1" si="658"/>
        <v>1.6146379009057517</v>
      </c>
      <c r="L2476">
        <f t="shared" ca="1" si="659"/>
        <v>-0.15188421340217836</v>
      </c>
      <c r="M2476">
        <f t="shared" ca="1" si="660"/>
        <v>4.701351334627739E-3</v>
      </c>
      <c r="N2476">
        <f t="shared" ca="1" si="661"/>
        <v>1.3479153349284104E-2</v>
      </c>
      <c r="O2476">
        <f t="shared" ca="1" si="662"/>
        <v>1.6146379009057517</v>
      </c>
      <c r="P2476">
        <f t="shared" ca="1" si="663"/>
        <v>1.3479153349284104E-2</v>
      </c>
      <c r="Q2476">
        <f t="shared" ca="1" si="664"/>
        <v>0.24396997225439368</v>
      </c>
    </row>
    <row r="2477" spans="1:17" x14ac:dyDescent="0.2">
      <c r="A2477">
        <f t="shared" si="651"/>
        <v>2465</v>
      </c>
      <c r="B2477">
        <f t="shared" ca="1" si="652"/>
        <v>16.404480613217334</v>
      </c>
      <c r="C2477">
        <f t="shared" ca="1" si="653"/>
        <v>12.95531014345905</v>
      </c>
      <c r="E2477">
        <f t="shared" ca="1" si="649"/>
        <v>0.34745331785827183</v>
      </c>
      <c r="F2477">
        <f t="shared" ca="1" si="650"/>
        <v>0.43965440567862518</v>
      </c>
      <c r="G2477">
        <f t="shared" ca="1" si="654"/>
        <v>0.21289227646310299</v>
      </c>
      <c r="H2477">
        <f t="shared" ca="1" si="655"/>
        <v>1</v>
      </c>
      <c r="I2477">
        <f t="shared" ca="1" si="656"/>
        <v>32.148750094559077</v>
      </c>
      <c r="J2477">
        <f t="shared" ca="1" si="657"/>
        <v>-8.9516997830930354</v>
      </c>
      <c r="K2477">
        <f t="shared" ca="1" si="658"/>
        <v>7.8947887003679655</v>
      </c>
      <c r="L2477">
        <f t="shared" ca="1" si="659"/>
        <v>-8.9516997830930354</v>
      </c>
      <c r="M2477">
        <f t="shared" ca="1" si="660"/>
        <v>130.43613839273544</v>
      </c>
      <c r="N2477">
        <f t="shared" ca="1" si="661"/>
        <v>31.024896087106516</v>
      </c>
      <c r="O2477">
        <f t="shared" ca="1" si="662"/>
        <v>7.8947887003679655</v>
      </c>
      <c r="P2477">
        <f t="shared" ca="1" si="663"/>
        <v>31.024896087106516</v>
      </c>
      <c r="Q2477">
        <f t="shared" ca="1" si="664"/>
        <v>46.586125693365894</v>
      </c>
    </row>
    <row r="2478" spans="1:17" x14ac:dyDescent="0.2">
      <c r="A2478">
        <f t="shared" si="651"/>
        <v>2466</v>
      </c>
      <c r="B2478">
        <f t="shared" ca="1" si="652"/>
        <v>15.940803433248165</v>
      </c>
      <c r="C2478">
        <f t="shared" ca="1" si="653"/>
        <v>6.9765942568562798</v>
      </c>
      <c r="E2478">
        <f t="shared" ca="1" si="649"/>
        <v>0.96474768571872982</v>
      </c>
      <c r="F2478">
        <f t="shared" ca="1" si="650"/>
        <v>6.3156915885311648E-3</v>
      </c>
      <c r="G2478">
        <f t="shared" ca="1" si="654"/>
        <v>2.8936622692739014E-2</v>
      </c>
      <c r="H2478">
        <f t="shared" ca="1" si="655"/>
        <v>1</v>
      </c>
      <c r="I2478">
        <f t="shared" ca="1" si="656"/>
        <v>247.8555552576355</v>
      </c>
      <c r="J2478">
        <f t="shared" ca="1" si="657"/>
        <v>-0.35705266224367327</v>
      </c>
      <c r="K2478">
        <f t="shared" ca="1" si="658"/>
        <v>2.9795160467635537</v>
      </c>
      <c r="L2478">
        <f t="shared" ca="1" si="659"/>
        <v>-0.35705266224367327</v>
      </c>
      <c r="M2478">
        <f t="shared" ca="1" si="660"/>
        <v>2.6916395570925941E-2</v>
      </c>
      <c r="N2478">
        <f t="shared" ca="1" si="661"/>
        <v>6.0576999189607579E-2</v>
      </c>
      <c r="O2478">
        <f t="shared" ca="1" si="662"/>
        <v>2.9795160467635537</v>
      </c>
      <c r="P2478">
        <f t="shared" ca="1" si="663"/>
        <v>6.0576999189607579E-2</v>
      </c>
      <c r="Q2478">
        <f t="shared" ca="1" si="664"/>
        <v>0.86066167683102424</v>
      </c>
    </row>
    <row r="2479" spans="1:17" x14ac:dyDescent="0.2">
      <c r="A2479">
        <f t="shared" si="651"/>
        <v>2467</v>
      </c>
      <c r="B2479">
        <f t="shared" ca="1" si="652"/>
        <v>14.976223864465625</v>
      </c>
      <c r="C2479">
        <f t="shared" ca="1" si="653"/>
        <v>7.1019207865785408</v>
      </c>
      <c r="E2479">
        <f t="shared" ca="1" si="649"/>
        <v>0.9241795688720329</v>
      </c>
      <c r="F2479">
        <f t="shared" ca="1" si="650"/>
        <v>7.1283946611768817E-2</v>
      </c>
      <c r="G2479">
        <f t="shared" ca="1" si="654"/>
        <v>4.5364845161982859E-3</v>
      </c>
      <c r="H2479">
        <f t="shared" ca="1" si="655"/>
        <v>1</v>
      </c>
      <c r="I2479">
        <f t="shared" ca="1" si="656"/>
        <v>227.44892725110824</v>
      </c>
      <c r="J2479">
        <f t="shared" ca="1" si="657"/>
        <v>-3.8605191889636652</v>
      </c>
      <c r="K2479">
        <f t="shared" ca="1" si="658"/>
        <v>0.44746589301154183</v>
      </c>
      <c r="L2479">
        <f t="shared" ca="1" si="659"/>
        <v>-3.8605191889636652</v>
      </c>
      <c r="M2479">
        <f t="shared" ca="1" si="660"/>
        <v>3.428929424862007</v>
      </c>
      <c r="N2479">
        <f t="shared" ca="1" si="661"/>
        <v>0.1071889876736954</v>
      </c>
      <c r="O2479">
        <f t="shared" ca="1" si="662"/>
        <v>0.44746589301154183</v>
      </c>
      <c r="P2479">
        <f t="shared" ca="1" si="663"/>
        <v>0.1071889876736954</v>
      </c>
      <c r="Q2479">
        <f t="shared" ca="1" si="664"/>
        <v>2.1153179176244482E-2</v>
      </c>
    </row>
    <row r="2480" spans="1:17" x14ac:dyDescent="0.2">
      <c r="A2480">
        <f t="shared" si="651"/>
        <v>2468</v>
      </c>
      <c r="B2480">
        <f t="shared" ca="1" si="652"/>
        <v>14.740922984474597</v>
      </c>
      <c r="C2480">
        <f t="shared" ca="1" si="653"/>
        <v>10.817027856505312</v>
      </c>
      <c r="E2480">
        <f t="shared" ca="1" si="649"/>
        <v>0.64883041230664118</v>
      </c>
      <c r="F2480">
        <f t="shared" ca="1" si="650"/>
        <v>0.12163468558356949</v>
      </c>
      <c r="G2480">
        <f t="shared" ca="1" si="654"/>
        <v>0.22953490210978933</v>
      </c>
      <c r="H2480">
        <f t="shared" ca="1" si="655"/>
        <v>1</v>
      </c>
      <c r="I2480">
        <f t="shared" ca="1" si="656"/>
        <v>112.10721471762581</v>
      </c>
      <c r="J2480">
        <f t="shared" ca="1" si="657"/>
        <v>-4.6247285954013977</v>
      </c>
      <c r="K2480">
        <f t="shared" ca="1" si="658"/>
        <v>15.895129547251281</v>
      </c>
      <c r="L2480">
        <f t="shared" ca="1" si="659"/>
        <v>-4.6247285954013977</v>
      </c>
      <c r="M2480">
        <f t="shared" ca="1" si="660"/>
        <v>9.9836637981369165</v>
      </c>
      <c r="N2480">
        <f t="shared" ca="1" si="661"/>
        <v>9.2543339841732628</v>
      </c>
      <c r="O2480">
        <f t="shared" ca="1" si="662"/>
        <v>15.895129547251281</v>
      </c>
      <c r="P2480">
        <f t="shared" ca="1" si="663"/>
        <v>9.2543339841732628</v>
      </c>
      <c r="Q2480">
        <f t="shared" ca="1" si="664"/>
        <v>54.154462046402422</v>
      </c>
    </row>
    <row r="2481" spans="1:17" x14ac:dyDescent="0.2">
      <c r="A2481">
        <f t="shared" si="651"/>
        <v>2469</v>
      </c>
      <c r="B2481">
        <f t="shared" ca="1" si="652"/>
        <v>22.30202322254085</v>
      </c>
      <c r="C2481">
        <f t="shared" ca="1" si="653"/>
        <v>16.877913590152303</v>
      </c>
      <c r="E2481">
        <f t="shared" ca="1" si="649"/>
        <v>0.15990864590070253</v>
      </c>
      <c r="F2481">
        <f t="shared" ca="1" si="650"/>
        <v>0.28410565849826452</v>
      </c>
      <c r="G2481">
        <f t="shared" ca="1" si="654"/>
        <v>0.55598569560103295</v>
      </c>
      <c r="H2481">
        <f t="shared" ca="1" si="655"/>
        <v>1</v>
      </c>
      <c r="I2481">
        <f t="shared" ca="1" si="656"/>
        <v>6.8094973914999466</v>
      </c>
      <c r="J2481">
        <f t="shared" ca="1" si="657"/>
        <v>-2.6622537369906349</v>
      </c>
      <c r="K2481">
        <f t="shared" ca="1" si="658"/>
        <v>9.4889838109228286</v>
      </c>
      <c r="L2481">
        <f t="shared" ca="1" si="659"/>
        <v>-2.6622537369906349</v>
      </c>
      <c r="M2481">
        <f t="shared" ca="1" si="660"/>
        <v>54.467173798706291</v>
      </c>
      <c r="N2481">
        <f t="shared" ca="1" si="661"/>
        <v>52.357934078124202</v>
      </c>
      <c r="O2481">
        <f t="shared" ca="1" si="662"/>
        <v>9.4889838109228286</v>
      </c>
      <c r="P2481">
        <f t="shared" ca="1" si="663"/>
        <v>52.357934078124202</v>
      </c>
      <c r="Q2481">
        <f t="shared" ca="1" si="664"/>
        <v>317.73424032443228</v>
      </c>
    </row>
    <row r="2482" spans="1:17" x14ac:dyDescent="0.2">
      <c r="A2482">
        <f t="shared" si="651"/>
        <v>2470</v>
      </c>
      <c r="B2482">
        <f t="shared" ca="1" si="652"/>
        <v>13.672248277009908</v>
      </c>
      <c r="C2482">
        <f t="shared" ca="1" si="653"/>
        <v>9.5803607389756316</v>
      </c>
      <c r="E2482">
        <f t="shared" ca="1" si="649"/>
        <v>0.70961346550976045</v>
      </c>
      <c r="F2482">
        <f t="shared" ca="1" si="650"/>
        <v>0.16732357126767122</v>
      </c>
      <c r="G2482">
        <f t="shared" ca="1" si="654"/>
        <v>0.12306296322256832</v>
      </c>
      <c r="H2482">
        <f t="shared" ca="1" si="655"/>
        <v>1</v>
      </c>
      <c r="I2482">
        <f t="shared" ca="1" si="656"/>
        <v>134.09570331624721</v>
      </c>
      <c r="J2482">
        <f t="shared" ca="1" si="657"/>
        <v>-6.9578744731470836</v>
      </c>
      <c r="K2482">
        <f t="shared" ca="1" si="658"/>
        <v>9.3203743928360616</v>
      </c>
      <c r="L2482">
        <f t="shared" ca="1" si="659"/>
        <v>-6.9578744731470836</v>
      </c>
      <c r="M2482">
        <f t="shared" ca="1" si="660"/>
        <v>18.892495378192677</v>
      </c>
      <c r="N2482">
        <f t="shared" ca="1" si="661"/>
        <v>6.8253274806531268</v>
      </c>
      <c r="O2482">
        <f t="shared" ca="1" si="662"/>
        <v>9.3203743928360616</v>
      </c>
      <c r="P2482">
        <f t="shared" ca="1" si="663"/>
        <v>6.8253274806531268</v>
      </c>
      <c r="Q2482">
        <f t="shared" ca="1" si="664"/>
        <v>15.566519453076253</v>
      </c>
    </row>
    <row r="2483" spans="1:17" x14ac:dyDescent="0.2">
      <c r="A2483">
        <f t="shared" si="651"/>
        <v>2471</v>
      </c>
      <c r="B2483">
        <f t="shared" ca="1" si="652"/>
        <v>17.641466676379306</v>
      </c>
      <c r="C2483">
        <f t="shared" ca="1" si="653"/>
        <v>14.103082883947003</v>
      </c>
      <c r="E2483">
        <f t="shared" ca="1" si="649"/>
        <v>0.32705272719114165</v>
      </c>
      <c r="F2483">
        <f t="shared" ca="1" si="650"/>
        <v>0.32440477218878128</v>
      </c>
      <c r="G2483">
        <f t="shared" ca="1" si="654"/>
        <v>0.34854250062007708</v>
      </c>
      <c r="H2483">
        <f t="shared" ca="1" si="655"/>
        <v>1</v>
      </c>
      <c r="I2483">
        <f t="shared" ca="1" si="656"/>
        <v>28.484376418510394</v>
      </c>
      <c r="J2483">
        <f t="shared" ca="1" si="657"/>
        <v>-6.2173114758482901</v>
      </c>
      <c r="K2483">
        <f t="shared" ca="1" si="658"/>
        <v>12.166275858210152</v>
      </c>
      <c r="L2483">
        <f t="shared" ca="1" si="659"/>
        <v>-6.2173114758482901</v>
      </c>
      <c r="M2483">
        <f t="shared" ca="1" si="660"/>
        <v>71.014910256483404</v>
      </c>
      <c r="N2483">
        <f t="shared" ca="1" si="661"/>
        <v>37.478480703104069</v>
      </c>
      <c r="O2483">
        <f t="shared" ca="1" si="662"/>
        <v>12.166275858210152</v>
      </c>
      <c r="P2483">
        <f t="shared" ca="1" si="663"/>
        <v>37.478480703104069</v>
      </c>
      <c r="Q2483">
        <f t="shared" ca="1" si="664"/>
        <v>124.86716964787583</v>
      </c>
    </row>
    <row r="2484" spans="1:17" x14ac:dyDescent="0.2">
      <c r="A2484">
        <f t="shared" si="651"/>
        <v>2472</v>
      </c>
      <c r="B2484">
        <f t="shared" ca="1" si="652"/>
        <v>14.779342636120479</v>
      </c>
      <c r="C2484">
        <f t="shared" ca="1" si="653"/>
        <v>11.895403491383851</v>
      </c>
      <c r="E2484">
        <f t="shared" ca="1" si="649"/>
        <v>0.4635140191531959</v>
      </c>
      <c r="F2484">
        <f t="shared" ca="1" si="650"/>
        <v>0.34942798516051049</v>
      </c>
      <c r="G2484">
        <f t="shared" ca="1" si="654"/>
        <v>0.18705799568629361</v>
      </c>
      <c r="H2484">
        <f t="shared" ca="1" si="655"/>
        <v>1</v>
      </c>
      <c r="I2484">
        <f t="shared" ca="1" si="656"/>
        <v>57.213288996897568</v>
      </c>
      <c r="J2484">
        <f t="shared" ca="1" si="657"/>
        <v>-9.4911355106521995</v>
      </c>
      <c r="K2484">
        <f t="shared" ca="1" si="658"/>
        <v>9.2538678329740751</v>
      </c>
      <c r="L2484">
        <f t="shared" ca="1" si="659"/>
        <v>-9.4911355106521995</v>
      </c>
      <c r="M2484">
        <f t="shared" ca="1" si="660"/>
        <v>82.393023865637744</v>
      </c>
      <c r="N2484">
        <f t="shared" ca="1" si="661"/>
        <v>21.665711749662307</v>
      </c>
      <c r="O2484">
        <f t="shared" ca="1" si="662"/>
        <v>9.2538678329740751</v>
      </c>
      <c r="P2484">
        <f t="shared" ca="1" si="663"/>
        <v>21.665711749662307</v>
      </c>
      <c r="Q2484">
        <f t="shared" ca="1" si="664"/>
        <v>35.965767749344927</v>
      </c>
    </row>
    <row r="2485" spans="1:17" x14ac:dyDescent="0.2">
      <c r="A2485">
        <f t="shared" si="651"/>
        <v>2473</v>
      </c>
      <c r="B2485">
        <f t="shared" ca="1" si="652"/>
        <v>12.935517256159175</v>
      </c>
      <c r="C2485">
        <f t="shared" ca="1" si="653"/>
        <v>8.9609062648932181</v>
      </c>
      <c r="E2485">
        <f t="shared" ca="1" si="649"/>
        <v>0.69168079900403467</v>
      </c>
      <c r="F2485">
        <f t="shared" ca="1" si="650"/>
        <v>0.28806752952912729</v>
      </c>
      <c r="G2485">
        <f t="shared" ca="1" si="654"/>
        <v>2.0251671466838039E-2</v>
      </c>
      <c r="H2485">
        <f t="shared" ca="1" si="655"/>
        <v>1</v>
      </c>
      <c r="I2485">
        <f t="shared" ca="1" si="656"/>
        <v>127.40386586940198</v>
      </c>
      <c r="J2485">
        <f t="shared" ca="1" si="657"/>
        <v>-11.676095648920953</v>
      </c>
      <c r="K2485">
        <f t="shared" ca="1" si="658"/>
        <v>1.4950328488372076</v>
      </c>
      <c r="L2485">
        <f t="shared" ca="1" si="659"/>
        <v>-11.676095648920953</v>
      </c>
      <c r="M2485">
        <f t="shared" ca="1" si="660"/>
        <v>55.996861978771072</v>
      </c>
      <c r="N2485">
        <f t="shared" ca="1" si="661"/>
        <v>1.9337226388450797</v>
      </c>
      <c r="O2485">
        <f t="shared" ca="1" si="662"/>
        <v>1.4950328488372076</v>
      </c>
      <c r="P2485">
        <f t="shared" ca="1" si="663"/>
        <v>1.9337226388450797</v>
      </c>
      <c r="Q2485">
        <f t="shared" ca="1" si="664"/>
        <v>0.42155915869606919</v>
      </c>
    </row>
    <row r="2486" spans="1:17" x14ac:dyDescent="0.2">
      <c r="A2486">
        <f t="shared" si="651"/>
        <v>2474</v>
      </c>
      <c r="B2486">
        <f t="shared" ca="1" si="652"/>
        <v>15.841768775351838</v>
      </c>
      <c r="C2486">
        <f t="shared" ca="1" si="653"/>
        <v>10.648685849757481</v>
      </c>
      <c r="E2486">
        <f t="shared" ca="1" si="649"/>
        <v>0.70912220062072939</v>
      </c>
      <c r="F2486">
        <f t="shared" ca="1" si="650"/>
        <v>2.2636569232049951E-2</v>
      </c>
      <c r="G2486">
        <f t="shared" ca="1" si="654"/>
        <v>0.26824123014722068</v>
      </c>
      <c r="H2486">
        <f t="shared" ca="1" si="655"/>
        <v>1</v>
      </c>
      <c r="I2486">
        <f t="shared" ca="1" si="656"/>
        <v>133.91009886853143</v>
      </c>
      <c r="J2486">
        <f t="shared" ca="1" si="657"/>
        <v>-0.94065269599641677</v>
      </c>
      <c r="K2486">
        <f t="shared" ca="1" si="658"/>
        <v>20.301622874207382</v>
      </c>
      <c r="L2486">
        <f t="shared" ca="1" si="659"/>
        <v>-0.94065269599641677</v>
      </c>
      <c r="M2486">
        <f t="shared" ca="1" si="660"/>
        <v>0.34577714709991914</v>
      </c>
      <c r="N2486">
        <f t="shared" ca="1" si="661"/>
        <v>2.0126818891733524</v>
      </c>
      <c r="O2486">
        <f t="shared" ca="1" si="662"/>
        <v>20.301622874207382</v>
      </c>
      <c r="P2486">
        <f t="shared" ca="1" si="663"/>
        <v>2.0126818891733524</v>
      </c>
      <c r="Q2486">
        <f t="shared" ca="1" si="664"/>
        <v>73.958457781312447</v>
      </c>
    </row>
    <row r="2487" spans="1:17" x14ac:dyDescent="0.2">
      <c r="A2487">
        <f t="shared" si="651"/>
        <v>2475</v>
      </c>
      <c r="B2487">
        <f t="shared" ca="1" si="652"/>
        <v>13.561151265034544</v>
      </c>
      <c r="C2487">
        <f t="shared" ca="1" si="653"/>
        <v>8.6136973325905579</v>
      </c>
      <c r="E2487">
        <f t="shared" ca="1" si="649"/>
        <v>0.77673305927343539</v>
      </c>
      <c r="F2487">
        <f t="shared" ca="1" si="650"/>
        <v>0.16337667566183878</v>
      </c>
      <c r="G2487">
        <f t="shared" ca="1" si="654"/>
        <v>5.9890265064725834E-2</v>
      </c>
      <c r="H2487">
        <f t="shared" ca="1" si="655"/>
        <v>1</v>
      </c>
      <c r="I2487">
        <f t="shared" ca="1" si="656"/>
        <v>160.66258354157031</v>
      </c>
      <c r="J2487">
        <f t="shared" ca="1" si="657"/>
        <v>-7.4363438149035899</v>
      </c>
      <c r="K2487">
        <f t="shared" ca="1" si="658"/>
        <v>4.9649189925963224</v>
      </c>
      <c r="L2487">
        <f t="shared" ca="1" si="659"/>
        <v>-7.4363438149035899</v>
      </c>
      <c r="M2487">
        <f t="shared" ca="1" si="660"/>
        <v>18.011719863831662</v>
      </c>
      <c r="N2487">
        <f t="shared" ca="1" si="661"/>
        <v>3.2432863204486693</v>
      </c>
      <c r="O2487">
        <f t="shared" ca="1" si="662"/>
        <v>4.9649189925963224</v>
      </c>
      <c r="P2487">
        <f t="shared" ca="1" si="663"/>
        <v>3.2432863204486693</v>
      </c>
      <c r="Q2487">
        <f t="shared" ca="1" si="664"/>
        <v>3.6867972314631627</v>
      </c>
    </row>
    <row r="2488" spans="1:17" x14ac:dyDescent="0.2">
      <c r="A2488">
        <f t="shared" si="651"/>
        <v>2476</v>
      </c>
      <c r="B2488">
        <f t="shared" ca="1" si="652"/>
        <v>13.260134614807166</v>
      </c>
      <c r="C2488">
        <f t="shared" ca="1" si="653"/>
        <v>10.054657922340679</v>
      </c>
      <c r="E2488">
        <f t="shared" ca="1" si="649"/>
        <v>0.60178536379565584</v>
      </c>
      <c r="F2488">
        <f t="shared" ca="1" si="650"/>
        <v>0.32075352473051272</v>
      </c>
      <c r="G2488">
        <f t="shared" ca="1" si="654"/>
        <v>7.7461111473831445E-2</v>
      </c>
      <c r="H2488">
        <f t="shared" ca="1" si="655"/>
        <v>1</v>
      </c>
      <c r="I2488">
        <f t="shared" ca="1" si="656"/>
        <v>96.439379692149785</v>
      </c>
      <c r="J2488">
        <f t="shared" ca="1" si="657"/>
        <v>-11.311251906925264</v>
      </c>
      <c r="K2488">
        <f t="shared" ca="1" si="658"/>
        <v>4.9751878935349296</v>
      </c>
      <c r="L2488">
        <f t="shared" ca="1" si="659"/>
        <v>-11.311251906925264</v>
      </c>
      <c r="M2488">
        <f t="shared" ca="1" si="660"/>
        <v>69.425329383531746</v>
      </c>
      <c r="N2488">
        <f t="shared" ca="1" si="661"/>
        <v>8.2355794634212209</v>
      </c>
      <c r="O2488">
        <f t="shared" ca="1" si="662"/>
        <v>4.9751878935349296</v>
      </c>
      <c r="P2488">
        <f t="shared" ca="1" si="663"/>
        <v>8.2355794634212209</v>
      </c>
      <c r="Q2488">
        <f t="shared" ca="1" si="664"/>
        <v>6.1674300270638893</v>
      </c>
    </row>
    <row r="2489" spans="1:17" x14ac:dyDescent="0.2">
      <c r="A2489">
        <f t="shared" si="651"/>
        <v>2477</v>
      </c>
      <c r="B2489">
        <f t="shared" ca="1" si="652"/>
        <v>15.362567612165245</v>
      </c>
      <c r="C2489">
        <f t="shared" ca="1" si="653"/>
        <v>10.431692318360227</v>
      </c>
      <c r="E2489">
        <f t="shared" ca="1" si="649"/>
        <v>0.7111426679270697</v>
      </c>
      <c r="F2489">
        <f t="shared" ca="1" si="650"/>
        <v>4.8139741916578126E-2</v>
      </c>
      <c r="G2489">
        <f t="shared" ca="1" si="654"/>
        <v>0.24071759015635216</v>
      </c>
      <c r="H2489">
        <f t="shared" ca="1" si="655"/>
        <v>1</v>
      </c>
      <c r="I2489">
        <f t="shared" ca="1" si="656"/>
        <v>134.67427301119443</v>
      </c>
      <c r="J2489">
        <f t="shared" ca="1" si="657"/>
        <v>-2.0061255556927313</v>
      </c>
      <c r="K2489">
        <f t="shared" ca="1" si="658"/>
        <v>18.270427339660536</v>
      </c>
      <c r="L2489">
        <f t="shared" ca="1" si="659"/>
        <v>-2.0061255556927313</v>
      </c>
      <c r="M2489">
        <f t="shared" ca="1" si="660"/>
        <v>1.5638049705110966</v>
      </c>
      <c r="N2489">
        <f t="shared" ca="1" si="661"/>
        <v>3.841055521277458</v>
      </c>
      <c r="O2489">
        <f t="shared" ca="1" si="662"/>
        <v>18.270427339660536</v>
      </c>
      <c r="P2489">
        <f t="shared" ca="1" si="663"/>
        <v>3.841055521277458</v>
      </c>
      <c r="Q2489">
        <f t="shared" ca="1" si="664"/>
        <v>59.559691046152508</v>
      </c>
    </row>
    <row r="2490" spans="1:17" x14ac:dyDescent="0.2">
      <c r="A2490">
        <f t="shared" si="651"/>
        <v>2478</v>
      </c>
      <c r="B2490">
        <f t="shared" ca="1" si="652"/>
        <v>14.411096305071293</v>
      </c>
      <c r="C2490">
        <f t="shared" ca="1" si="653"/>
        <v>11.555845710844144</v>
      </c>
      <c r="E2490">
        <f t="shared" ca="1" si="649"/>
        <v>0.49220117338399572</v>
      </c>
      <c r="F2490">
        <f t="shared" ca="1" si="650"/>
        <v>0.33770502963089799</v>
      </c>
      <c r="G2490">
        <f t="shared" ca="1" si="654"/>
        <v>0.17009379698510629</v>
      </c>
      <c r="H2490">
        <f t="shared" ca="1" si="655"/>
        <v>1</v>
      </c>
      <c r="I2490">
        <f t="shared" ca="1" si="656"/>
        <v>64.514369289959049</v>
      </c>
      <c r="J2490">
        <f t="shared" ca="1" si="657"/>
        <v>-9.7404223739414952</v>
      </c>
      <c r="K2490">
        <f t="shared" ca="1" si="658"/>
        <v>8.9354259990729492</v>
      </c>
      <c r="L2490">
        <f t="shared" ca="1" si="659"/>
        <v>-9.7404223739414952</v>
      </c>
      <c r="M2490">
        <f t="shared" ca="1" si="660"/>
        <v>76.957354813246226</v>
      </c>
      <c r="N2490">
        <f t="shared" ca="1" si="661"/>
        <v>19.039914990379224</v>
      </c>
      <c r="O2490">
        <f t="shared" ca="1" si="662"/>
        <v>8.9354259990729492</v>
      </c>
      <c r="P2490">
        <f t="shared" ca="1" si="663"/>
        <v>19.039914990379224</v>
      </c>
      <c r="Q2490">
        <f t="shared" ca="1" si="664"/>
        <v>29.738135379812867</v>
      </c>
    </row>
    <row r="2491" spans="1:17" x14ac:dyDescent="0.2">
      <c r="A2491">
        <f t="shared" si="651"/>
        <v>2479</v>
      </c>
      <c r="B2491">
        <f t="shared" ca="1" si="652"/>
        <v>14.570962012707067</v>
      </c>
      <c r="C2491">
        <f t="shared" ca="1" si="653"/>
        <v>8.2537649034450915</v>
      </c>
      <c r="E2491">
        <f t="shared" ca="1" si="649"/>
        <v>0.84579630110200055</v>
      </c>
      <c r="F2491">
        <f t="shared" ca="1" si="650"/>
        <v>7.2762267755713747E-2</v>
      </c>
      <c r="G2491">
        <f t="shared" ca="1" si="654"/>
        <v>8.1441431142285706E-2</v>
      </c>
      <c r="H2491">
        <f t="shared" ca="1" si="655"/>
        <v>1</v>
      </c>
      <c r="I2491">
        <f t="shared" ca="1" si="656"/>
        <v>190.50339928166909</v>
      </c>
      <c r="J2491">
        <f t="shared" ca="1" si="657"/>
        <v>-3.6063645359559566</v>
      </c>
      <c r="K2491">
        <f t="shared" ca="1" si="658"/>
        <v>7.3518276976134169</v>
      </c>
      <c r="L2491">
        <f t="shared" ca="1" si="659"/>
        <v>-3.6063645359559566</v>
      </c>
      <c r="M2491">
        <f t="shared" ca="1" si="660"/>
        <v>3.5726257665222807</v>
      </c>
      <c r="N2491">
        <f t="shared" ca="1" si="661"/>
        <v>1.964222235427219</v>
      </c>
      <c r="O2491">
        <f t="shared" ca="1" si="662"/>
        <v>7.3518276976134169</v>
      </c>
      <c r="P2491">
        <f t="shared" ca="1" si="663"/>
        <v>1.964222235427219</v>
      </c>
      <c r="Q2491">
        <f t="shared" ca="1" si="664"/>
        <v>6.8175381333915634</v>
      </c>
    </row>
    <row r="2492" spans="1:17" x14ac:dyDescent="0.2">
      <c r="A2492">
        <f t="shared" si="651"/>
        <v>2480</v>
      </c>
      <c r="B2492">
        <f t="shared" ca="1" si="652"/>
        <v>14.826425663663716</v>
      </c>
      <c r="C2492">
        <f t="shared" ca="1" si="653"/>
        <v>8.3167233305561243</v>
      </c>
      <c r="E2492">
        <f t="shared" ca="1" si="649"/>
        <v>0.85139141605717605</v>
      </c>
      <c r="F2492">
        <f t="shared" ca="1" si="650"/>
        <v>5.2859636081240544E-2</v>
      </c>
      <c r="G2492">
        <f t="shared" ca="1" si="654"/>
        <v>9.5748947861583403E-2</v>
      </c>
      <c r="H2492">
        <f t="shared" ca="1" si="655"/>
        <v>1</v>
      </c>
      <c r="I2492">
        <f t="shared" ca="1" si="656"/>
        <v>193.03217353033514</v>
      </c>
      <c r="J2492">
        <f t="shared" ca="1" si="657"/>
        <v>-2.637248488346799</v>
      </c>
      <c r="K2492">
        <f t="shared" ca="1" si="658"/>
        <v>8.7005642690491634</v>
      </c>
      <c r="L2492">
        <f t="shared" ca="1" si="659"/>
        <v>-2.637248488346799</v>
      </c>
      <c r="M2492">
        <f t="shared" ca="1" si="660"/>
        <v>1.8854864322574731</v>
      </c>
      <c r="N2492">
        <f t="shared" ca="1" si="661"/>
        <v>1.6776338462763192</v>
      </c>
      <c r="O2492">
        <f t="shared" ca="1" si="662"/>
        <v>8.7005642690491634</v>
      </c>
      <c r="P2492">
        <f t="shared" ca="1" si="663"/>
        <v>1.6776338462763192</v>
      </c>
      <c r="Q2492">
        <f t="shared" ca="1" si="664"/>
        <v>9.4233387435961387</v>
      </c>
    </row>
    <row r="2493" spans="1:17" x14ac:dyDescent="0.2">
      <c r="A2493">
        <f t="shared" si="651"/>
        <v>2481</v>
      </c>
      <c r="B2493">
        <f t="shared" ca="1" si="652"/>
        <v>16.099358230864208</v>
      </c>
      <c r="C2493">
        <f t="shared" ca="1" si="653"/>
        <v>12.999800452319022</v>
      </c>
      <c r="E2493">
        <f t="shared" ca="1" si="649"/>
        <v>0.39055797858068964</v>
      </c>
      <c r="F2493">
        <f t="shared" ca="1" si="650"/>
        <v>0.34639857255464762</v>
      </c>
      <c r="G2493">
        <f t="shared" ca="1" si="654"/>
        <v>0.26304344886466274</v>
      </c>
      <c r="H2493">
        <f t="shared" ca="1" si="655"/>
        <v>1</v>
      </c>
      <c r="I2493">
        <f t="shared" ca="1" si="656"/>
        <v>40.620212872777074</v>
      </c>
      <c r="J2493">
        <f t="shared" ca="1" si="657"/>
        <v>-7.9279193600185209</v>
      </c>
      <c r="K2493">
        <f t="shared" ca="1" si="658"/>
        <v>10.964709910228681</v>
      </c>
      <c r="L2493">
        <f t="shared" ca="1" si="659"/>
        <v>-7.9279193600185209</v>
      </c>
      <c r="M2493">
        <f t="shared" ca="1" si="660"/>
        <v>80.97058207661722</v>
      </c>
      <c r="N2493">
        <f t="shared" ca="1" si="661"/>
        <v>30.202478509162813</v>
      </c>
      <c r="O2493">
        <f t="shared" ca="1" si="662"/>
        <v>10.964709910228681</v>
      </c>
      <c r="P2493">
        <f t="shared" ca="1" si="663"/>
        <v>30.202478509162813</v>
      </c>
      <c r="Q2493">
        <f t="shared" ca="1" si="664"/>
        <v>71.120002377554925</v>
      </c>
    </row>
    <row r="2494" spans="1:17" x14ac:dyDescent="0.2">
      <c r="A2494">
        <f t="shared" si="651"/>
        <v>2482</v>
      </c>
      <c r="B2494">
        <f t="shared" ca="1" si="652"/>
        <v>17.364004802796192</v>
      </c>
      <c r="C2494">
        <f t="shared" ca="1" si="653"/>
        <v>13.919465253283168</v>
      </c>
      <c r="E2494">
        <f t="shared" ca="1" si="649"/>
        <v>0.3493393168561485</v>
      </c>
      <c r="F2494">
        <f t="shared" ca="1" si="650"/>
        <v>0.30436384727508603</v>
      </c>
      <c r="G2494">
        <f t="shared" ca="1" si="654"/>
        <v>0.34629683586876547</v>
      </c>
      <c r="H2494">
        <f t="shared" ca="1" si="655"/>
        <v>1</v>
      </c>
      <c r="I2494">
        <f t="shared" ca="1" si="656"/>
        <v>32.498708295694918</v>
      </c>
      <c r="J2494">
        <f t="shared" ca="1" si="657"/>
        <v>-6.2307187470913572</v>
      </c>
      <c r="K2494">
        <f t="shared" ca="1" si="658"/>
        <v>12.911602040354806</v>
      </c>
      <c r="L2494">
        <f t="shared" ca="1" si="659"/>
        <v>-6.2307187470913572</v>
      </c>
      <c r="M2494">
        <f t="shared" ca="1" si="660"/>
        <v>62.511684811156407</v>
      </c>
      <c r="N2494">
        <f t="shared" ca="1" si="661"/>
        <v>34.936596069826948</v>
      </c>
      <c r="O2494">
        <f t="shared" ca="1" si="662"/>
        <v>12.911602040354806</v>
      </c>
      <c r="P2494">
        <f t="shared" ca="1" si="663"/>
        <v>34.936596069826948</v>
      </c>
      <c r="Q2494">
        <f t="shared" ca="1" si="664"/>
        <v>123.26331095849707</v>
      </c>
    </row>
    <row r="2495" spans="1:17" x14ac:dyDescent="0.2">
      <c r="A2495">
        <f t="shared" si="651"/>
        <v>2483</v>
      </c>
      <c r="B2495">
        <f t="shared" ca="1" si="652"/>
        <v>13.068991872039133</v>
      </c>
      <c r="C2495">
        <f t="shared" ca="1" si="653"/>
        <v>9.5455399367343343</v>
      </c>
      <c r="E2495">
        <f t="shared" ca="1" si="649"/>
        <v>0.65422597560946782</v>
      </c>
      <c r="F2495">
        <f t="shared" ca="1" si="650"/>
        <v>0.28410564887162182</v>
      </c>
      <c r="G2495">
        <f t="shared" ca="1" si="654"/>
        <v>6.1668375518910357E-2</v>
      </c>
      <c r="H2495">
        <f t="shared" ca="1" si="655"/>
        <v>1</v>
      </c>
      <c r="I2495">
        <f t="shared" ca="1" si="656"/>
        <v>113.97949631328322</v>
      </c>
      <c r="J2495">
        <f t="shared" ca="1" si="657"/>
        <v>-10.891940705118984</v>
      </c>
      <c r="K2495">
        <f t="shared" ca="1" si="658"/>
        <v>4.3060040463442597</v>
      </c>
      <c r="L2495">
        <f t="shared" ca="1" si="659"/>
        <v>-10.891940705118984</v>
      </c>
      <c r="M2495">
        <f t="shared" ca="1" si="660"/>
        <v>54.467170107572407</v>
      </c>
      <c r="N2495">
        <f t="shared" ca="1" si="661"/>
        <v>5.8073951475099976</v>
      </c>
      <c r="O2495">
        <f t="shared" ca="1" si="662"/>
        <v>4.3060040463442597</v>
      </c>
      <c r="P2495">
        <f t="shared" ca="1" si="663"/>
        <v>5.8073951475099976</v>
      </c>
      <c r="Q2495">
        <f t="shared" ca="1" si="664"/>
        <v>3.9089651530987459</v>
      </c>
    </row>
    <row r="2496" spans="1:17" x14ac:dyDescent="0.2">
      <c r="A2496">
        <f t="shared" si="651"/>
        <v>2484</v>
      </c>
      <c r="B2496">
        <f t="shared" ca="1" si="652"/>
        <v>22.962349295726476</v>
      </c>
      <c r="C2496">
        <f t="shared" ca="1" si="653"/>
        <v>16.419016626455779</v>
      </c>
      <c r="E2496">
        <f t="shared" ca="1" si="649"/>
        <v>0.32196368217716143</v>
      </c>
      <c r="F2496">
        <f t="shared" ca="1" si="650"/>
        <v>1.888937562495354E-2</v>
      </c>
      <c r="G2496">
        <f t="shared" ca="1" si="654"/>
        <v>0.65914694219788506</v>
      </c>
      <c r="H2496">
        <f t="shared" ca="1" si="655"/>
        <v>1</v>
      </c>
      <c r="I2496">
        <f t="shared" ca="1" si="656"/>
        <v>27.604821146318599</v>
      </c>
      <c r="J2496">
        <f t="shared" ca="1" si="657"/>
        <v>-0.35638720571192117</v>
      </c>
      <c r="K2496">
        <f t="shared" ca="1" si="658"/>
        <v>22.650264042466315</v>
      </c>
      <c r="L2496">
        <f t="shared" ca="1" si="659"/>
        <v>-0.35638720571192117</v>
      </c>
      <c r="M2496">
        <f t="shared" ca="1" si="660"/>
        <v>0.24077438356059744</v>
      </c>
      <c r="N2496">
        <f t="shared" ca="1" si="661"/>
        <v>4.1270415830738738</v>
      </c>
      <c r="O2496">
        <f t="shared" ca="1" si="662"/>
        <v>22.650264042466315</v>
      </c>
      <c r="P2496">
        <f t="shared" ca="1" si="663"/>
        <v>4.1270415830738738</v>
      </c>
      <c r="Q2496">
        <f t="shared" ca="1" si="664"/>
        <v>446.58205280941439</v>
      </c>
    </row>
    <row r="2497" spans="1:17" x14ac:dyDescent="0.2">
      <c r="A2497">
        <f t="shared" si="651"/>
        <v>2485</v>
      </c>
      <c r="B2497">
        <f t="shared" ca="1" si="652"/>
        <v>21.894510709819219</v>
      </c>
      <c r="C2497">
        <f t="shared" ca="1" si="653"/>
        <v>14.979882845733306</v>
      </c>
      <c r="E2497">
        <f t="shared" ca="1" si="649"/>
        <v>8.2204694843329373E-2</v>
      </c>
      <c r="F2497">
        <f t="shared" ca="1" si="650"/>
        <v>0.70010193373963281</v>
      </c>
      <c r="G2497">
        <f t="shared" ca="1" si="654"/>
        <v>0.21769337141703782</v>
      </c>
      <c r="H2497">
        <f t="shared" ca="1" si="655"/>
        <v>1</v>
      </c>
      <c r="I2497">
        <f t="shared" ca="1" si="656"/>
        <v>1.7995520367960696</v>
      </c>
      <c r="J2497">
        <f t="shared" ca="1" si="657"/>
        <v>-3.3725276171862708</v>
      </c>
      <c r="K2497">
        <f t="shared" ca="1" si="658"/>
        <v>1.9099674616184472</v>
      </c>
      <c r="L2497">
        <f t="shared" ca="1" si="659"/>
        <v>-3.3725276171862708</v>
      </c>
      <c r="M2497">
        <f t="shared" ca="1" si="660"/>
        <v>330.74830585400673</v>
      </c>
      <c r="N2497">
        <f t="shared" ca="1" si="661"/>
        <v>50.517922546741595</v>
      </c>
      <c r="O2497">
        <f t="shared" ca="1" si="662"/>
        <v>1.9099674616184472</v>
      </c>
      <c r="P2497">
        <f t="shared" ca="1" si="663"/>
        <v>50.517922546741595</v>
      </c>
      <c r="Q2497">
        <f t="shared" ca="1" si="664"/>
        <v>48.711016549238167</v>
      </c>
    </row>
    <row r="2498" spans="1:17" x14ac:dyDescent="0.2">
      <c r="A2498">
        <f t="shared" si="651"/>
        <v>2486</v>
      </c>
      <c r="B2498">
        <f t="shared" ca="1" si="652"/>
        <v>28.853326758178582</v>
      </c>
      <c r="C2498">
        <f t="shared" ca="1" si="653"/>
        <v>20.046811619992042</v>
      </c>
      <c r="E2498">
        <f t="shared" ca="1" si="649"/>
        <v>3.2288999104444049E-2</v>
      </c>
      <c r="F2498">
        <f t="shared" ca="1" si="650"/>
        <v>0.11012293999436877</v>
      </c>
      <c r="G2498">
        <f t="shared" ca="1" si="654"/>
        <v>0.85758806090118722</v>
      </c>
      <c r="H2498">
        <f t="shared" ca="1" si="655"/>
        <v>1</v>
      </c>
      <c r="I2498">
        <f t="shared" ca="1" si="656"/>
        <v>0.27763891104131583</v>
      </c>
      <c r="J2498">
        <f t="shared" ca="1" si="657"/>
        <v>-0.20836750733621548</v>
      </c>
      <c r="K2498">
        <f t="shared" ca="1" si="658"/>
        <v>2.955408043691548</v>
      </c>
      <c r="L2498">
        <f t="shared" ca="1" si="659"/>
        <v>-0.20836750733621548</v>
      </c>
      <c r="M2498">
        <f t="shared" ca="1" si="660"/>
        <v>8.1833413788946565</v>
      </c>
      <c r="N2498">
        <f t="shared" ca="1" si="661"/>
        <v>31.30368926033611</v>
      </c>
      <c r="O2498">
        <f t="shared" ca="1" si="662"/>
        <v>2.955408043691548</v>
      </c>
      <c r="P2498">
        <f t="shared" ca="1" si="663"/>
        <v>31.30368926033611</v>
      </c>
      <c r="Q2498">
        <f t="shared" ca="1" si="664"/>
        <v>755.95202513090544</v>
      </c>
    </row>
    <row r="2499" spans="1:17" x14ac:dyDescent="0.2">
      <c r="A2499">
        <f t="shared" si="651"/>
        <v>2487</v>
      </c>
      <c r="B2499">
        <f t="shared" ca="1" si="652"/>
        <v>14.692485372196007</v>
      </c>
      <c r="C2499">
        <f t="shared" ca="1" si="653"/>
        <v>10.988634631332991</v>
      </c>
      <c r="E2499">
        <f t="shared" ca="1" si="649"/>
        <v>0.45772005966016593</v>
      </c>
      <c r="F2499">
        <f t="shared" ca="1" si="650"/>
        <v>0.48479788414198388</v>
      </c>
      <c r="G2499">
        <f t="shared" ca="1" si="654"/>
        <v>5.7482056197850184E-2</v>
      </c>
      <c r="H2499">
        <f t="shared" ca="1" si="655"/>
        <v>1</v>
      </c>
      <c r="I2499">
        <f t="shared" ca="1" si="656"/>
        <v>55.791887997975955</v>
      </c>
      <c r="J2499">
        <f t="shared" ca="1" si="657"/>
        <v>-13.003440584121838</v>
      </c>
      <c r="K2499">
        <f t="shared" ca="1" si="658"/>
        <v>2.8081246551390082</v>
      </c>
      <c r="L2499">
        <f t="shared" ca="1" si="659"/>
        <v>-13.003440584121838</v>
      </c>
      <c r="M2499">
        <f t="shared" ca="1" si="660"/>
        <v>158.59756141857378</v>
      </c>
      <c r="N2499">
        <f t="shared" ca="1" si="661"/>
        <v>9.2370226985710993</v>
      </c>
      <c r="O2499">
        <f t="shared" ca="1" si="662"/>
        <v>2.8081246551390082</v>
      </c>
      <c r="P2499">
        <f t="shared" ca="1" si="663"/>
        <v>9.2370226985710993</v>
      </c>
      <c r="Q2499">
        <f t="shared" ca="1" si="664"/>
        <v>3.3962634564673602</v>
      </c>
    </row>
    <row r="2500" spans="1:17" x14ac:dyDescent="0.2">
      <c r="A2500">
        <f t="shared" si="651"/>
        <v>2488</v>
      </c>
      <c r="B2500">
        <f t="shared" ca="1" si="652"/>
        <v>22.914234551604199</v>
      </c>
      <c r="C2500">
        <f t="shared" ca="1" si="653"/>
        <v>16.48595721203845</v>
      </c>
      <c r="E2500">
        <f t="shared" ca="1" si="649"/>
        <v>3.6984035879223609E-2</v>
      </c>
      <c r="F2500">
        <f t="shared" ca="1" si="650"/>
        <v>0.5861972166935997</v>
      </c>
      <c r="G2500">
        <f t="shared" ca="1" si="654"/>
        <v>0.37681874742717669</v>
      </c>
      <c r="H2500">
        <f t="shared" ca="1" si="655"/>
        <v>1</v>
      </c>
      <c r="I2500">
        <f t="shared" ca="1" si="656"/>
        <v>0.36425017571055074</v>
      </c>
      <c r="J2500">
        <f t="shared" ca="1" si="657"/>
        <v>-1.2704444192175304</v>
      </c>
      <c r="K2500">
        <f t="shared" ca="1" si="658"/>
        <v>1.4874108499916352</v>
      </c>
      <c r="L2500">
        <f t="shared" ca="1" si="659"/>
        <v>-1.2704444192175304</v>
      </c>
      <c r="M2500">
        <f t="shared" ca="1" si="660"/>
        <v>231.87961894467122</v>
      </c>
      <c r="N2500">
        <f t="shared" ca="1" si="661"/>
        <v>73.217560345825646</v>
      </c>
      <c r="O2500">
        <f t="shared" ca="1" si="662"/>
        <v>1.4874108499916352</v>
      </c>
      <c r="P2500">
        <f t="shared" ca="1" si="663"/>
        <v>73.217560345825646</v>
      </c>
      <c r="Q2500">
        <f t="shared" ca="1" si="664"/>
        <v>145.94922241235039</v>
      </c>
    </row>
    <row r="2501" spans="1:17" x14ac:dyDescent="0.2">
      <c r="A2501">
        <f t="shared" si="651"/>
        <v>2489</v>
      </c>
      <c r="B2501">
        <f t="shared" ca="1" si="652"/>
        <v>18.243817719507781</v>
      </c>
      <c r="C2501">
        <f t="shared" ca="1" si="653"/>
        <v>14.091028794029137</v>
      </c>
      <c r="E2501">
        <f t="shared" ca="1" si="649"/>
        <v>0.25043041870464511</v>
      </c>
      <c r="F2501">
        <f t="shared" ca="1" si="650"/>
        <v>0.48103454479799462</v>
      </c>
      <c r="G2501">
        <f t="shared" ca="1" si="654"/>
        <v>0.26853503649736027</v>
      </c>
      <c r="H2501">
        <f t="shared" ca="1" si="655"/>
        <v>1</v>
      </c>
      <c r="I2501">
        <f t="shared" ca="1" si="656"/>
        <v>16.701109585331082</v>
      </c>
      <c r="J2501">
        <f t="shared" ca="1" si="657"/>
        <v>-7.0592889924583861</v>
      </c>
      <c r="K2501">
        <f t="shared" ca="1" si="658"/>
        <v>7.1774831022812213</v>
      </c>
      <c r="L2501">
        <f t="shared" ca="1" si="659"/>
        <v>-7.0592889924583861</v>
      </c>
      <c r="M2501">
        <f t="shared" ca="1" si="660"/>
        <v>156.14482862342658</v>
      </c>
      <c r="N2501">
        <f t="shared" ca="1" si="661"/>
        <v>42.816998846607596</v>
      </c>
      <c r="O2501">
        <f t="shared" ca="1" si="662"/>
        <v>7.1774831022812213</v>
      </c>
      <c r="P2501">
        <f t="shared" ca="1" si="663"/>
        <v>42.816998846607596</v>
      </c>
      <c r="Q2501">
        <f t="shared" ca="1" si="664"/>
        <v>74.120560861007576</v>
      </c>
    </row>
    <row r="2502" spans="1:17" x14ac:dyDescent="0.2">
      <c r="A2502">
        <f t="shared" si="651"/>
        <v>2490</v>
      </c>
      <c r="B2502">
        <f t="shared" ca="1" si="652"/>
        <v>13.972723658714909</v>
      </c>
      <c r="C2502">
        <f t="shared" ca="1" si="653"/>
        <v>9.8881913464707445</v>
      </c>
      <c r="E2502">
        <f t="shared" ca="1" si="649"/>
        <v>0.69930044831716354</v>
      </c>
      <c r="F2502">
        <f t="shared" ca="1" si="650"/>
        <v>0.14620709138518145</v>
      </c>
      <c r="G2502">
        <f t="shared" ca="1" si="654"/>
        <v>0.15449246029765501</v>
      </c>
      <c r="H2502">
        <f t="shared" ca="1" si="655"/>
        <v>1</v>
      </c>
      <c r="I2502">
        <f t="shared" ca="1" si="656"/>
        <v>130.22632346151684</v>
      </c>
      <c r="J2502">
        <f t="shared" ca="1" si="657"/>
        <v>-5.9914213147944251</v>
      </c>
      <c r="K2502">
        <f t="shared" ca="1" si="658"/>
        <v>11.530688445417717</v>
      </c>
      <c r="L2502">
        <f t="shared" ca="1" si="659"/>
        <v>-5.9914213147944251</v>
      </c>
      <c r="M2502">
        <f t="shared" ca="1" si="660"/>
        <v>14.424871357923228</v>
      </c>
      <c r="N2502">
        <f t="shared" ca="1" si="661"/>
        <v>7.4871188472934911</v>
      </c>
      <c r="O2502">
        <f t="shared" ca="1" si="662"/>
        <v>11.530688445417717</v>
      </c>
      <c r="P2502">
        <f t="shared" ca="1" si="663"/>
        <v>7.4871188472934911</v>
      </c>
      <c r="Q2502">
        <f t="shared" ca="1" si="664"/>
        <v>24.53303966753769</v>
      </c>
    </row>
    <row r="2503" spans="1:17" x14ac:dyDescent="0.2">
      <c r="A2503">
        <f t="shared" si="651"/>
        <v>2491</v>
      </c>
      <c r="B2503">
        <f t="shared" ca="1" si="652"/>
        <v>14.484483569205199</v>
      </c>
      <c r="C2503">
        <f t="shared" ca="1" si="653"/>
        <v>9.2033634897020242</v>
      </c>
      <c r="E2503">
        <f t="shared" ca="1" si="649"/>
        <v>0.77787964842425839</v>
      </c>
      <c r="F2503">
        <f t="shared" ca="1" si="650"/>
        <v>8.0648417091565172E-2</v>
      </c>
      <c r="G2503">
        <f t="shared" ca="1" si="654"/>
        <v>0.14147193448417644</v>
      </c>
      <c r="H2503">
        <f t="shared" ca="1" si="655"/>
        <v>1</v>
      </c>
      <c r="I2503">
        <f t="shared" ca="1" si="656"/>
        <v>161.13726384131414</v>
      </c>
      <c r="J2503">
        <f t="shared" ca="1" si="657"/>
        <v>-3.6762570727231569</v>
      </c>
      <c r="K2503">
        <f t="shared" ca="1" si="658"/>
        <v>11.745373806642124</v>
      </c>
      <c r="L2503">
        <f t="shared" ca="1" si="659"/>
        <v>-3.6762570727231569</v>
      </c>
      <c r="M2503">
        <f t="shared" ca="1" si="660"/>
        <v>4.3890120126422918</v>
      </c>
      <c r="N2503">
        <f t="shared" ca="1" si="661"/>
        <v>3.7818573208056749</v>
      </c>
      <c r="O2503">
        <f t="shared" ca="1" si="662"/>
        <v>11.745373806642124</v>
      </c>
      <c r="P2503">
        <f t="shared" ca="1" si="663"/>
        <v>3.7818573208056749</v>
      </c>
      <c r="Q2503">
        <f t="shared" ca="1" si="664"/>
        <v>20.572040303169672</v>
      </c>
    </row>
    <row r="2504" spans="1:17" x14ac:dyDescent="0.2">
      <c r="A2504">
        <f t="shared" si="651"/>
        <v>2492</v>
      </c>
      <c r="B2504">
        <f t="shared" ca="1" si="652"/>
        <v>22.84164647497299</v>
      </c>
      <c r="C2504">
        <f t="shared" ca="1" si="653"/>
        <v>17.167477190657699</v>
      </c>
      <c r="E2504">
        <f t="shared" ca="1" si="649"/>
        <v>0.10810327486027516</v>
      </c>
      <c r="F2504">
        <f t="shared" ca="1" si="650"/>
        <v>0.34940784985202972</v>
      </c>
      <c r="G2504">
        <f t="shared" ca="1" si="654"/>
        <v>0.54248887528769507</v>
      </c>
      <c r="H2504">
        <f t="shared" ca="1" si="655"/>
        <v>1</v>
      </c>
      <c r="I2504">
        <f t="shared" ca="1" si="656"/>
        <v>3.1120664928579642</v>
      </c>
      <c r="J2504">
        <f t="shared" ca="1" si="657"/>
        <v>-2.2134469838902553</v>
      </c>
      <c r="K2504">
        <f t="shared" ca="1" si="658"/>
        <v>6.2591279419137242</v>
      </c>
      <c r="L2504">
        <f t="shared" ca="1" si="659"/>
        <v>-2.2134469838902553</v>
      </c>
      <c r="M2504">
        <f t="shared" ca="1" si="660"/>
        <v>82.383528569189863</v>
      </c>
      <c r="N2504">
        <f t="shared" ca="1" si="661"/>
        <v>62.829339543956131</v>
      </c>
      <c r="O2504">
        <f t="shared" ca="1" si="662"/>
        <v>6.2591279419137242</v>
      </c>
      <c r="P2504">
        <f t="shared" ca="1" si="663"/>
        <v>62.829339543956131</v>
      </c>
      <c r="Q2504">
        <f t="shared" ca="1" si="664"/>
        <v>302.49517762163896</v>
      </c>
    </row>
    <row r="2505" spans="1:17" x14ac:dyDescent="0.2">
      <c r="A2505">
        <f t="shared" si="651"/>
        <v>2493</v>
      </c>
      <c r="B2505">
        <f t="shared" ca="1" si="652"/>
        <v>14.327403247971986</v>
      </c>
      <c r="C2505">
        <f t="shared" ca="1" si="653"/>
        <v>10.26545555846722</v>
      </c>
      <c r="E2505">
        <f t="shared" ca="1" si="649"/>
        <v>0.50056685510579857</v>
      </c>
      <c r="F2505">
        <f t="shared" ca="1" si="650"/>
        <v>0.4967458305631956</v>
      </c>
      <c r="G2505">
        <f t="shared" ca="1" si="654"/>
        <v>2.6873143310058301E-3</v>
      </c>
      <c r="H2505">
        <f t="shared" ca="1" si="655"/>
        <v>1</v>
      </c>
      <c r="I2505">
        <f t="shared" ca="1" si="656"/>
        <v>66.726039083444689</v>
      </c>
      <c r="J2505">
        <f t="shared" ca="1" si="657"/>
        <v>-14.571153594047491</v>
      </c>
      <c r="K2505">
        <f t="shared" ca="1" si="658"/>
        <v>0.14357033028435845</v>
      </c>
      <c r="L2505">
        <f t="shared" ca="1" si="659"/>
        <v>-14.571153594047491</v>
      </c>
      <c r="M2505">
        <f t="shared" ca="1" si="660"/>
        <v>166.51123233875896</v>
      </c>
      <c r="N2505">
        <f t="shared" ca="1" si="661"/>
        <v>0.44247801673111814</v>
      </c>
      <c r="O2505">
        <f t="shared" ca="1" si="662"/>
        <v>0.14357033028435845</v>
      </c>
      <c r="P2505">
        <f t="shared" ca="1" si="663"/>
        <v>0.44247801673111814</v>
      </c>
      <c r="Q2505">
        <f t="shared" ca="1" si="664"/>
        <v>7.4229018586357805E-3</v>
      </c>
    </row>
    <row r="2506" spans="1:17" x14ac:dyDescent="0.2">
      <c r="A2506">
        <f t="shared" si="651"/>
        <v>2494</v>
      </c>
      <c r="B2506">
        <f t="shared" ca="1" si="652"/>
        <v>21.104086770119746</v>
      </c>
      <c r="C2506">
        <f t="shared" ca="1" si="653"/>
        <v>15.616242732220226</v>
      </c>
      <c r="E2506">
        <f t="shared" ca="1" si="649"/>
        <v>0.34697115189970396</v>
      </c>
      <c r="F2506">
        <f t="shared" ca="1" si="650"/>
        <v>7.7775251991022767E-2</v>
      </c>
      <c r="G2506">
        <f t="shared" ca="1" si="654"/>
        <v>0.57525359610927329</v>
      </c>
      <c r="H2506">
        <f t="shared" ca="1" si="655"/>
        <v>1</v>
      </c>
      <c r="I2506">
        <f t="shared" ca="1" si="656"/>
        <v>32.059585440736761</v>
      </c>
      <c r="J2506">
        <f t="shared" ca="1" si="657"/>
        <v>-1.581366050075234</v>
      </c>
      <c r="K2506">
        <f t="shared" ca="1" si="658"/>
        <v>21.302807942271258</v>
      </c>
      <c r="L2506">
        <f t="shared" ca="1" si="659"/>
        <v>-1.581366050075234</v>
      </c>
      <c r="M2506">
        <f t="shared" ca="1" si="660"/>
        <v>4.081858332065833</v>
      </c>
      <c r="N2506">
        <f t="shared" ca="1" si="661"/>
        <v>14.829952819058276</v>
      </c>
      <c r="O2506">
        <f t="shared" ca="1" si="662"/>
        <v>21.302807942271258</v>
      </c>
      <c r="P2506">
        <f t="shared" ca="1" si="663"/>
        <v>14.829952819058276</v>
      </c>
      <c r="Q2506">
        <f t="shared" ca="1" si="664"/>
        <v>340.1382452054321</v>
      </c>
    </row>
    <row r="2507" spans="1:17" x14ac:dyDescent="0.2">
      <c r="A2507">
        <f t="shared" si="651"/>
        <v>2495</v>
      </c>
      <c r="B2507">
        <f t="shared" ca="1" si="652"/>
        <v>13.254832354310322</v>
      </c>
      <c r="C2507">
        <f t="shared" ca="1" si="653"/>
        <v>10.00348033076393</v>
      </c>
      <c r="E2507">
        <f t="shared" ca="1" si="649"/>
        <v>0.59563553471030861</v>
      </c>
      <c r="F2507">
        <f t="shared" ca="1" si="650"/>
        <v>0.34017171423179438</v>
      </c>
      <c r="G2507">
        <f t="shared" ca="1" si="654"/>
        <v>6.4192751057897013E-2</v>
      </c>
      <c r="H2507">
        <f t="shared" ca="1" si="655"/>
        <v>1</v>
      </c>
      <c r="I2507">
        <f t="shared" ca="1" si="656"/>
        <v>94.478364102825878</v>
      </c>
      <c r="J2507">
        <f t="shared" ca="1" si="657"/>
        <v>-11.873435948726939</v>
      </c>
      <c r="K2507">
        <f t="shared" ca="1" si="658"/>
        <v>4.0808509171070311</v>
      </c>
      <c r="L2507">
        <f t="shared" ca="1" si="659"/>
        <v>-11.873435948726939</v>
      </c>
      <c r="M2507">
        <f t="shared" ca="1" si="660"/>
        <v>78.085693376260679</v>
      </c>
      <c r="N2507">
        <f t="shared" ca="1" si="661"/>
        <v>7.2380768022371553</v>
      </c>
      <c r="O2507">
        <f t="shared" ca="1" si="662"/>
        <v>4.0808509171070311</v>
      </c>
      <c r="P2507">
        <f t="shared" ca="1" si="663"/>
        <v>7.2380768022371553</v>
      </c>
      <c r="Q2507">
        <f t="shared" ca="1" si="664"/>
        <v>4.2355397205506904</v>
      </c>
    </row>
    <row r="2508" spans="1:17" x14ac:dyDescent="0.2">
      <c r="A2508">
        <f t="shared" si="651"/>
        <v>2496</v>
      </c>
      <c r="B2508">
        <f t="shared" ca="1" si="652"/>
        <v>17.325675658435824</v>
      </c>
      <c r="C2508">
        <f t="shared" ca="1" si="653"/>
        <v>13.19078387578775</v>
      </c>
      <c r="E2508">
        <f t="shared" ca="1" si="649"/>
        <v>0.29208046068088578</v>
      </c>
      <c r="F2508">
        <f t="shared" ca="1" si="650"/>
        <v>0.51954853965169701</v>
      </c>
      <c r="G2508">
        <f t="shared" ca="1" si="654"/>
        <v>0.18837099966741722</v>
      </c>
      <c r="H2508">
        <f t="shared" ca="1" si="655"/>
        <v>1</v>
      </c>
      <c r="I2508">
        <f t="shared" ca="1" si="656"/>
        <v>22.71831810472802</v>
      </c>
      <c r="J2508">
        <f t="shared" ca="1" si="657"/>
        <v>-8.8925486409223797</v>
      </c>
      <c r="K2508">
        <f t="shared" ca="1" si="658"/>
        <v>5.8721979793308909</v>
      </c>
      <c r="L2508">
        <f t="shared" ca="1" si="659"/>
        <v>-8.8925486409223797</v>
      </c>
      <c r="M2508">
        <f t="shared" ca="1" si="660"/>
        <v>182.14922627458154</v>
      </c>
      <c r="N2508">
        <f t="shared" ca="1" si="661"/>
        <v>32.439874931091367</v>
      </c>
      <c r="O2508">
        <f t="shared" ca="1" si="662"/>
        <v>5.8721979793308909</v>
      </c>
      <c r="P2508">
        <f t="shared" ca="1" si="663"/>
        <v>32.439874931091367</v>
      </c>
      <c r="Q2508">
        <f t="shared" ca="1" si="664"/>
        <v>36.472444103006318</v>
      </c>
    </row>
    <row r="2509" spans="1:17" x14ac:dyDescent="0.2">
      <c r="A2509">
        <f t="shared" si="651"/>
        <v>2497</v>
      </c>
      <c r="B2509">
        <f t="shared" ca="1" si="652"/>
        <v>23.898206858603452</v>
      </c>
      <c r="C2509">
        <f t="shared" ca="1" si="653"/>
        <v>17.659364346897199</v>
      </c>
      <c r="E2509">
        <f t="shared" ca="1" si="649"/>
        <v>4.3026629337363231E-2</v>
      </c>
      <c r="F2509">
        <f t="shared" ca="1" si="650"/>
        <v>0.41396463426344254</v>
      </c>
      <c r="G2509">
        <f t="shared" ca="1" si="654"/>
        <v>0.54300873639919423</v>
      </c>
      <c r="H2509">
        <f t="shared" ca="1" si="655"/>
        <v>1</v>
      </c>
      <c r="I2509">
        <f t="shared" ca="1" si="656"/>
        <v>0.49299874859750958</v>
      </c>
      <c r="J2509">
        <f t="shared" ca="1" si="657"/>
        <v>-1.0437540686056945</v>
      </c>
      <c r="K2509">
        <f t="shared" ca="1" si="658"/>
        <v>2.4936085821448639</v>
      </c>
      <c r="L2509">
        <f t="shared" ca="1" si="659"/>
        <v>-1.0437540686056945</v>
      </c>
      <c r="M2509">
        <f t="shared" ca="1" si="660"/>
        <v>115.63826159040022</v>
      </c>
      <c r="N2509">
        <f t="shared" ca="1" si="661"/>
        <v>74.509055345576186</v>
      </c>
      <c r="O2509">
        <f t="shared" ca="1" si="662"/>
        <v>2.4936085821448639</v>
      </c>
      <c r="P2509">
        <f t="shared" ca="1" si="663"/>
        <v>74.509055345576186</v>
      </c>
      <c r="Q2509">
        <f t="shared" ca="1" si="664"/>
        <v>303.07521099937253</v>
      </c>
    </row>
    <row r="2510" spans="1:17" x14ac:dyDescent="0.2">
      <c r="A2510">
        <f t="shared" si="651"/>
        <v>2498</v>
      </c>
      <c r="B2510">
        <f t="shared" ca="1" si="652"/>
        <v>19.355296314677325</v>
      </c>
      <c r="C2510">
        <f t="shared" ca="1" si="653"/>
        <v>15.11427767708107</v>
      </c>
      <c r="E2510">
        <f t="shared" ref="E2510:E2573" ca="1" si="665">RAND()</f>
        <v>0.30344584794761786</v>
      </c>
      <c r="F2510">
        <f t="shared" ref="F2510:F2573" ca="1" si="666">RAND()*(1-E2510)</f>
        <v>0.23426485159489976</v>
      </c>
      <c r="G2510">
        <f t="shared" ca="1" si="654"/>
        <v>0.4622893004574824</v>
      </c>
      <c r="H2510">
        <f t="shared" ca="1" si="655"/>
        <v>1</v>
      </c>
      <c r="I2510">
        <f t="shared" ca="1" si="656"/>
        <v>24.520739596139581</v>
      </c>
      <c r="J2510">
        <f t="shared" ca="1" si="657"/>
        <v>-4.1656804170410817</v>
      </c>
      <c r="K2510">
        <f t="shared" ca="1" si="658"/>
        <v>14.971978098409201</v>
      </c>
      <c r="L2510">
        <f t="shared" ca="1" si="659"/>
        <v>-4.1656804170410817</v>
      </c>
      <c r="M2510">
        <f t="shared" ca="1" si="660"/>
        <v>37.033037963488219</v>
      </c>
      <c r="N2510">
        <f t="shared" ca="1" si="661"/>
        <v>35.897150458607868</v>
      </c>
      <c r="O2510">
        <f t="shared" ca="1" si="662"/>
        <v>14.971978098409201</v>
      </c>
      <c r="P2510">
        <f t="shared" ca="1" si="663"/>
        <v>35.897150458607868</v>
      </c>
      <c r="Q2510">
        <f t="shared" ca="1" si="664"/>
        <v>219.66682158938181</v>
      </c>
    </row>
    <row r="2511" spans="1:17" x14ac:dyDescent="0.2">
      <c r="A2511">
        <f t="shared" si="651"/>
        <v>2499</v>
      </c>
      <c r="B2511">
        <f t="shared" ca="1" si="652"/>
        <v>15.346780266612443</v>
      </c>
      <c r="C2511">
        <f t="shared" ca="1" si="653"/>
        <v>9.7691924847936065</v>
      </c>
      <c r="E2511">
        <f t="shared" ca="1" si="665"/>
        <v>0.76586546539047073</v>
      </c>
      <c r="F2511">
        <f t="shared" ca="1" si="666"/>
        <v>2.7791333442874294E-2</v>
      </c>
      <c r="G2511">
        <f t="shared" ca="1" si="654"/>
        <v>0.20634320116665497</v>
      </c>
      <c r="H2511">
        <f t="shared" ca="1" si="655"/>
        <v>1</v>
      </c>
      <c r="I2511">
        <f t="shared" ca="1" si="656"/>
        <v>156.19824132000812</v>
      </c>
      <c r="J2511">
        <f t="shared" ca="1" si="657"/>
        <v>-1.2472671597334524</v>
      </c>
      <c r="K2511">
        <f t="shared" ca="1" si="658"/>
        <v>16.866570744467861</v>
      </c>
      <c r="L2511">
        <f t="shared" ca="1" si="659"/>
        <v>-1.2472671597334524</v>
      </c>
      <c r="M2511">
        <f t="shared" ca="1" si="660"/>
        <v>0.5211873231668841</v>
      </c>
      <c r="N2511">
        <f t="shared" ca="1" si="661"/>
        <v>1.9008093034326654</v>
      </c>
      <c r="O2511">
        <f t="shared" ca="1" si="662"/>
        <v>16.866570744467861</v>
      </c>
      <c r="P2511">
        <f t="shared" ca="1" si="663"/>
        <v>1.9008093034326654</v>
      </c>
      <c r="Q2511">
        <f t="shared" ca="1" si="664"/>
        <v>43.764010132175933</v>
      </c>
    </row>
    <row r="2512" spans="1:17" x14ac:dyDescent="0.2">
      <c r="A2512">
        <f t="shared" si="651"/>
        <v>2500</v>
      </c>
      <c r="B2512">
        <f t="shared" ca="1" si="652"/>
        <v>21.823590369684656</v>
      </c>
      <c r="C2512">
        <f t="shared" ca="1" si="653"/>
        <v>13.643369259141529</v>
      </c>
      <c r="E2512">
        <f t="shared" ca="1" si="665"/>
        <v>0.12104837796923229</v>
      </c>
      <c r="F2512">
        <f t="shared" ca="1" si="666"/>
        <v>0.80378360922475356</v>
      </c>
      <c r="G2512">
        <f t="shared" ca="1" si="654"/>
        <v>7.5168012806014151E-2</v>
      </c>
      <c r="H2512">
        <f t="shared" ca="1" si="655"/>
        <v>1</v>
      </c>
      <c r="I2512">
        <f t="shared" ca="1" si="656"/>
        <v>3.902016622131939</v>
      </c>
      <c r="J2512">
        <f t="shared" ca="1" si="657"/>
        <v>-5.7015867451058249</v>
      </c>
      <c r="K2512">
        <f t="shared" ca="1" si="658"/>
        <v>0.97112734957948754</v>
      </c>
      <c r="L2512">
        <f t="shared" ca="1" si="659"/>
        <v>-5.7015867451058249</v>
      </c>
      <c r="M2512">
        <f t="shared" ca="1" si="660"/>
        <v>435.96674744130894</v>
      </c>
      <c r="N2512">
        <f t="shared" ca="1" si="661"/>
        <v>20.026784061020876</v>
      </c>
      <c r="O2512">
        <f t="shared" ca="1" si="662"/>
        <v>0.97112734957948754</v>
      </c>
      <c r="P2512">
        <f t="shared" ca="1" si="663"/>
        <v>20.026784061020876</v>
      </c>
      <c r="Q2512">
        <f t="shared" ca="1" si="664"/>
        <v>5.8076832293629543</v>
      </c>
    </row>
    <row r="2513" spans="1:17" x14ac:dyDescent="0.2">
      <c r="A2513">
        <f t="shared" si="651"/>
        <v>2501</v>
      </c>
      <c r="B2513">
        <f t="shared" ca="1" si="652"/>
        <v>18.84701936837633</v>
      </c>
      <c r="C2513">
        <f t="shared" ca="1" si="653"/>
        <v>12.832374729176294</v>
      </c>
      <c r="E2513">
        <f t="shared" ca="1" si="665"/>
        <v>0.23833153106529026</v>
      </c>
      <c r="F2513">
        <f t="shared" ca="1" si="666"/>
        <v>0.67714194000298622</v>
      </c>
      <c r="G2513">
        <f t="shared" ca="1" si="654"/>
        <v>8.4526528931723521E-2</v>
      </c>
      <c r="H2513">
        <f t="shared" ca="1" si="655"/>
        <v>1</v>
      </c>
      <c r="I2513">
        <f t="shared" ca="1" si="656"/>
        <v>15.126350949790139</v>
      </c>
      <c r="J2513">
        <f t="shared" ca="1" si="657"/>
        <v>-9.4571185331327516</v>
      </c>
      <c r="K2513">
        <f t="shared" ca="1" si="658"/>
        <v>2.1501001022569595</v>
      </c>
      <c r="L2513">
        <f t="shared" ca="1" si="659"/>
        <v>-9.4571185331327516</v>
      </c>
      <c r="M2513">
        <f t="shared" ca="1" si="660"/>
        <v>309.41011042354802</v>
      </c>
      <c r="N2513">
        <f t="shared" ca="1" si="661"/>
        <v>18.971940271861026</v>
      </c>
      <c r="O2513">
        <f t="shared" ca="1" si="662"/>
        <v>2.1501001022569595</v>
      </c>
      <c r="P2513">
        <f t="shared" ca="1" si="663"/>
        <v>18.971940271861026</v>
      </c>
      <c r="Q2513">
        <f t="shared" ca="1" si="664"/>
        <v>7.3438340166439318</v>
      </c>
    </row>
    <row r="2514" spans="1:17" x14ac:dyDescent="0.2">
      <c r="A2514">
        <f t="shared" si="651"/>
        <v>2502</v>
      </c>
      <c r="B2514">
        <f t="shared" ca="1" si="652"/>
        <v>18.573205678568858</v>
      </c>
      <c r="C2514">
        <f t="shared" ca="1" si="653"/>
        <v>14.5276438105045</v>
      </c>
      <c r="E2514">
        <f t="shared" ca="1" si="665"/>
        <v>0.24787053143301152</v>
      </c>
      <c r="F2514">
        <f t="shared" ca="1" si="666"/>
        <v>0.42667408725988587</v>
      </c>
      <c r="G2514">
        <f t="shared" ca="1" si="654"/>
        <v>0.32545538130710261</v>
      </c>
      <c r="H2514">
        <f t="shared" ca="1" si="655"/>
        <v>1</v>
      </c>
      <c r="I2514">
        <f t="shared" ca="1" si="656"/>
        <v>16.361418833972891</v>
      </c>
      <c r="J2514">
        <f t="shared" ca="1" si="657"/>
        <v>-6.1975320596072576</v>
      </c>
      <c r="K2514">
        <f t="shared" ca="1" si="658"/>
        <v>8.6099473660037518</v>
      </c>
      <c r="L2514">
        <f t="shared" ca="1" si="659"/>
        <v>-6.1975320596072576</v>
      </c>
      <c r="M2514">
        <f t="shared" ca="1" si="660"/>
        <v>122.84786414351545</v>
      </c>
      <c r="N2514">
        <f t="shared" ca="1" si="661"/>
        <v>46.028489723771756</v>
      </c>
      <c r="O2514">
        <f t="shared" ca="1" si="662"/>
        <v>8.6099473660037518</v>
      </c>
      <c r="P2514">
        <f t="shared" ca="1" si="663"/>
        <v>46.028489723771756</v>
      </c>
      <c r="Q2514">
        <f t="shared" ca="1" si="664"/>
        <v>108.87287614059765</v>
      </c>
    </row>
    <row r="2515" spans="1:17" x14ac:dyDescent="0.2">
      <c r="A2515">
        <f t="shared" si="651"/>
        <v>2503</v>
      </c>
      <c r="B2515">
        <f t="shared" ca="1" si="652"/>
        <v>13.211491814021356</v>
      </c>
      <c r="C2515">
        <f t="shared" ca="1" si="653"/>
        <v>9.9265272218055731</v>
      </c>
      <c r="E2515">
        <f t="shared" ca="1" si="665"/>
        <v>0.62588930468250836</v>
      </c>
      <c r="F2515">
        <f t="shared" ca="1" si="666"/>
        <v>0.28947019437325716</v>
      </c>
      <c r="G2515">
        <f t="shared" ca="1" si="654"/>
        <v>8.4640500944234476E-2</v>
      </c>
      <c r="H2515">
        <f t="shared" ca="1" si="655"/>
        <v>1</v>
      </c>
      <c r="I2515">
        <f t="shared" ca="1" si="656"/>
        <v>104.3196754029585</v>
      </c>
      <c r="J2515">
        <f t="shared" ca="1" si="657"/>
        <v>-10.616931102799684</v>
      </c>
      <c r="K2515">
        <f t="shared" ca="1" si="658"/>
        <v>5.654053286367656</v>
      </c>
      <c r="L2515">
        <f t="shared" ca="1" si="659"/>
        <v>-10.616931102799684</v>
      </c>
      <c r="M2515">
        <f t="shared" ca="1" si="660"/>
        <v>56.543511966895515</v>
      </c>
      <c r="N2515">
        <f t="shared" ca="1" si="661"/>
        <v>8.1212163067949295</v>
      </c>
      <c r="O2515">
        <f t="shared" ca="1" si="662"/>
        <v>5.654053286367656</v>
      </c>
      <c r="P2515">
        <f t="shared" ca="1" si="663"/>
        <v>8.1212163067949295</v>
      </c>
      <c r="Q2515">
        <f t="shared" ca="1" si="664"/>
        <v>7.3636516013734896</v>
      </c>
    </row>
    <row r="2516" spans="1:17" x14ac:dyDescent="0.2">
      <c r="A2516">
        <f t="shared" ref="A2516:A2579" si="667">A2515+1</f>
        <v>2504</v>
      </c>
      <c r="B2516">
        <f t="shared" ref="B2516:B2579" ca="1" si="668">SUM(I2516:Q2516)^0.5</f>
        <v>19.047227196617257</v>
      </c>
      <c r="C2516">
        <f t="shared" ref="C2516:C2579" ca="1" si="669">E2516*C$2+F2516*C$3+G2516*C$4</f>
        <v>12.072841402928825</v>
      </c>
      <c r="E2516">
        <f t="shared" ca="1" si="665"/>
        <v>0.26065204683587229</v>
      </c>
      <c r="F2516">
        <f t="shared" ca="1" si="666"/>
        <v>0.73556635031896411</v>
      </c>
      <c r="G2516">
        <f t="shared" ref="G2516:G2579" ca="1" si="670">1-E2516-F2516</f>
        <v>3.7816028451636008E-3</v>
      </c>
      <c r="H2516">
        <f t="shared" ref="H2516:H2579" ca="1" si="671">SUM(E2516:G2516)</f>
        <v>1</v>
      </c>
      <c r="I2516">
        <f t="shared" ref="I2516:I2579" ca="1" si="672">E2516*E2516*B$2*B$2*B$7</f>
        <v>18.092286059104037</v>
      </c>
      <c r="J2516">
        <f t="shared" ref="J2516:J2579" ca="1" si="673">E2516*F2516*B$2*B$3*C$7</f>
        <v>-11.235194862941894</v>
      </c>
      <c r="K2516">
        <f t="shared" ref="K2516:K2579" ca="1" si="674">E2516*G2516*B$2*B$4*D$7</f>
        <v>0.10520132203657276</v>
      </c>
      <c r="L2516">
        <f t="shared" ref="L2516:L2579" ca="1" si="675">J2516</f>
        <v>-11.235194862941894</v>
      </c>
      <c r="M2516">
        <f t="shared" ref="M2516:M2579" ca="1" si="676">F2516*F2516*B$3*B$3*C$8</f>
        <v>365.10584104090941</v>
      </c>
      <c r="N2516">
        <f t="shared" ref="N2516:N2579" ca="1" si="677">F2516*G2516*B$3*B$4*D$8</f>
        <v>0.92201241672424339</v>
      </c>
      <c r="O2516">
        <f t="shared" ref="O2516:O2579" ca="1" si="678">K2516</f>
        <v>0.10520132203657276</v>
      </c>
      <c r="P2516">
        <f t="shared" ref="P2516:P2579" ca="1" si="679">N2516</f>
        <v>0.92201241672424339</v>
      </c>
      <c r="Q2516">
        <f t="shared" ref="Q2516:Q2579" ca="1" si="680">G2516*G2516*B$4*B$4*D$9</f>
        <v>1.4699027904738347E-2</v>
      </c>
    </row>
    <row r="2517" spans="1:17" x14ac:dyDescent="0.2">
      <c r="A2517">
        <f t="shared" si="667"/>
        <v>2505</v>
      </c>
      <c r="B2517">
        <f t="shared" ca="1" si="668"/>
        <v>13.916983174526237</v>
      </c>
      <c r="C2517">
        <f t="shared" ca="1" si="669"/>
        <v>10.926528251242964</v>
      </c>
      <c r="E2517">
        <f t="shared" ca="1" si="665"/>
        <v>0.57439990437258648</v>
      </c>
      <c r="F2517">
        <f t="shared" ca="1" si="666"/>
        <v>0.25725543189504579</v>
      </c>
      <c r="G2517">
        <f t="shared" ca="1" si="670"/>
        <v>0.16834466373236773</v>
      </c>
      <c r="H2517">
        <f t="shared" ca="1" si="671"/>
        <v>1</v>
      </c>
      <c r="I2517">
        <f t="shared" ca="1" si="672"/>
        <v>87.861757113143881</v>
      </c>
      <c r="J2517">
        <f t="shared" ca="1" si="673"/>
        <v>-8.6591752351187861</v>
      </c>
      <c r="K2517">
        <f t="shared" ca="1" si="674"/>
        <v>10.320431489333156</v>
      </c>
      <c r="L2517">
        <f t="shared" ca="1" si="675"/>
        <v>-8.6591752351187861</v>
      </c>
      <c r="M2517">
        <f t="shared" ca="1" si="676"/>
        <v>44.658505065219018</v>
      </c>
      <c r="N2517">
        <f t="shared" ca="1" si="677"/>
        <v>14.354990460132237</v>
      </c>
      <c r="O2517">
        <f t="shared" ca="1" si="678"/>
        <v>10.320431489333156</v>
      </c>
      <c r="P2517">
        <f t="shared" ca="1" si="679"/>
        <v>14.354990460132237</v>
      </c>
      <c r="Q2517">
        <f t="shared" ca="1" si="680"/>
        <v>29.129665072990257</v>
      </c>
    </row>
    <row r="2518" spans="1:17" x14ac:dyDescent="0.2">
      <c r="A2518">
        <f t="shared" si="667"/>
        <v>2506</v>
      </c>
      <c r="B2518">
        <f t="shared" ca="1" si="668"/>
        <v>15.09756278843512</v>
      </c>
      <c r="C2518">
        <f t="shared" ca="1" si="669"/>
        <v>12.110883754674624</v>
      </c>
      <c r="E2518">
        <f t="shared" ca="1" si="665"/>
        <v>0.43408970116529488</v>
      </c>
      <c r="F2518">
        <f t="shared" ca="1" si="666"/>
        <v>0.37956168336911372</v>
      </c>
      <c r="G2518">
        <f t="shared" ca="1" si="670"/>
        <v>0.18634861546559139</v>
      </c>
      <c r="H2518">
        <f t="shared" ca="1" si="671"/>
        <v>1</v>
      </c>
      <c r="I2518">
        <f t="shared" ca="1" si="672"/>
        <v>50.179939223565484</v>
      </c>
      <c r="J2518">
        <f t="shared" ca="1" si="673"/>
        <v>-9.655159717659199</v>
      </c>
      <c r="K2518">
        <f t="shared" ca="1" si="674"/>
        <v>8.6335576719521363</v>
      </c>
      <c r="L2518">
        <f t="shared" ca="1" si="675"/>
        <v>-9.655159717659199</v>
      </c>
      <c r="M2518">
        <f t="shared" ca="1" si="676"/>
        <v>97.216459836050461</v>
      </c>
      <c r="N2518">
        <f t="shared" ca="1" si="677"/>
        <v>23.444854111260597</v>
      </c>
      <c r="O2518">
        <f t="shared" ca="1" si="678"/>
        <v>8.6335576719521363</v>
      </c>
      <c r="P2518">
        <f t="shared" ca="1" si="679"/>
        <v>23.444854111260597</v>
      </c>
      <c r="Q2518">
        <f t="shared" ca="1" si="680"/>
        <v>35.693498960017777</v>
      </c>
    </row>
    <row r="2519" spans="1:17" x14ac:dyDescent="0.2">
      <c r="A2519">
        <f t="shared" si="667"/>
        <v>2507</v>
      </c>
      <c r="B2519">
        <f t="shared" ca="1" si="668"/>
        <v>14.17467273300969</v>
      </c>
      <c r="C2519">
        <f t="shared" ca="1" si="669"/>
        <v>10.428361286089514</v>
      </c>
      <c r="E2519">
        <f t="shared" ca="1" si="665"/>
        <v>0.50264870115302929</v>
      </c>
      <c r="F2519">
        <f t="shared" ca="1" si="666"/>
        <v>0.47032040638280259</v>
      </c>
      <c r="G2519">
        <f t="shared" ca="1" si="670"/>
        <v>2.7030892464168121E-2</v>
      </c>
      <c r="H2519">
        <f t="shared" ca="1" si="671"/>
        <v>1</v>
      </c>
      <c r="I2519">
        <f t="shared" ca="1" si="672"/>
        <v>67.282217376071316</v>
      </c>
      <c r="J2519">
        <f t="shared" ca="1" si="673"/>
        <v>-13.853388165693126</v>
      </c>
      <c r="K2519">
        <f t="shared" ca="1" si="674"/>
        <v>1.4501371923944457</v>
      </c>
      <c r="L2519">
        <f t="shared" ca="1" si="675"/>
        <v>-13.853388165693126</v>
      </c>
      <c r="M2519">
        <f t="shared" ca="1" si="676"/>
        <v>149.26662688862507</v>
      </c>
      <c r="N2519">
        <f t="shared" ca="1" si="677"/>
        <v>4.213987154422731</v>
      </c>
      <c r="O2519">
        <f t="shared" ca="1" si="678"/>
        <v>1.4501371923944457</v>
      </c>
      <c r="P2519">
        <f t="shared" ca="1" si="679"/>
        <v>4.213987154422731</v>
      </c>
      <c r="Q2519">
        <f t="shared" ca="1" si="680"/>
        <v>0.75103046098389659</v>
      </c>
    </row>
    <row r="2520" spans="1:17" x14ac:dyDescent="0.2">
      <c r="A2520">
        <f t="shared" si="667"/>
        <v>2508</v>
      </c>
      <c r="B2520">
        <f t="shared" ca="1" si="668"/>
        <v>29.426263400797176</v>
      </c>
      <c r="C2520">
        <f t="shared" ca="1" si="669"/>
        <v>20.351848758595047</v>
      </c>
      <c r="E2520">
        <f t="shared" ca="1" si="665"/>
        <v>9.941887955499662E-3</v>
      </c>
      <c r="F2520">
        <f t="shared" ca="1" si="666"/>
        <v>0.11372907773614208</v>
      </c>
      <c r="G2520">
        <f t="shared" ca="1" si="670"/>
        <v>0.87632903430835829</v>
      </c>
      <c r="H2520">
        <f t="shared" ca="1" si="671"/>
        <v>1</v>
      </c>
      <c r="I2520">
        <f t="shared" ca="1" si="672"/>
        <v>2.6321394548678576E-2</v>
      </c>
      <c r="J2520">
        <f t="shared" ca="1" si="673"/>
        <v>-6.6257950440713101E-2</v>
      </c>
      <c r="K2520">
        <f t="shared" ca="1" si="674"/>
        <v>0.92986565469588367</v>
      </c>
      <c r="L2520">
        <f t="shared" ca="1" si="675"/>
        <v>-6.6257950440713101E-2</v>
      </c>
      <c r="M2520">
        <f t="shared" ca="1" si="676"/>
        <v>8.7280677472070334</v>
      </c>
      <c r="N2520">
        <f t="shared" ca="1" si="677"/>
        <v>33.035259174724196</v>
      </c>
      <c r="O2520">
        <f t="shared" ca="1" si="678"/>
        <v>0.92986565469588367</v>
      </c>
      <c r="P2520">
        <f t="shared" ca="1" si="679"/>
        <v>33.035259174724196</v>
      </c>
      <c r="Q2520">
        <f t="shared" ca="1" si="680"/>
        <v>789.352854833381</v>
      </c>
    </row>
    <row r="2521" spans="1:17" x14ac:dyDescent="0.2">
      <c r="A2521">
        <f t="shared" si="667"/>
        <v>2509</v>
      </c>
      <c r="B2521">
        <f t="shared" ca="1" si="668"/>
        <v>15.252062398163639</v>
      </c>
      <c r="C2521">
        <f t="shared" ca="1" si="669"/>
        <v>11.558677020560971</v>
      </c>
      <c r="E2521">
        <f t="shared" ca="1" si="665"/>
        <v>0.59386131226185646</v>
      </c>
      <c r="F2521">
        <f t="shared" ca="1" si="666"/>
        <v>0.13168820648474883</v>
      </c>
      <c r="G2521">
        <f t="shared" ca="1" si="670"/>
        <v>0.27445048125339472</v>
      </c>
      <c r="H2521">
        <f t="shared" ca="1" si="671"/>
        <v>1</v>
      </c>
      <c r="I2521">
        <f t="shared" ca="1" si="672"/>
        <v>93.916356059025944</v>
      </c>
      <c r="J2521">
        <f t="shared" ca="1" si="673"/>
        <v>-4.582785523189175</v>
      </c>
      <c r="K2521">
        <f t="shared" ca="1" si="674"/>
        <v>17.395350029836791</v>
      </c>
      <c r="L2521">
        <f t="shared" ca="1" si="675"/>
        <v>-4.582785523189175</v>
      </c>
      <c r="M2521">
        <f t="shared" ca="1" si="676"/>
        <v>11.702235659094208</v>
      </c>
      <c r="N2521">
        <f t="shared" ca="1" si="677"/>
        <v>11.979808607455194</v>
      </c>
      <c r="O2521">
        <f t="shared" ca="1" si="678"/>
        <v>17.395350029836791</v>
      </c>
      <c r="P2521">
        <f t="shared" ca="1" si="679"/>
        <v>11.979808607455194</v>
      </c>
      <c r="Q2521">
        <f t="shared" ca="1" si="680"/>
        <v>77.422069451151415</v>
      </c>
    </row>
    <row r="2522" spans="1:17" x14ac:dyDescent="0.2">
      <c r="A2522">
        <f t="shared" si="667"/>
        <v>2510</v>
      </c>
      <c r="B2522">
        <f t="shared" ca="1" si="668"/>
        <v>18.818734691065632</v>
      </c>
      <c r="C2522">
        <f t="shared" ca="1" si="669"/>
        <v>14.802635543140925</v>
      </c>
      <c r="E2522">
        <f t="shared" ca="1" si="665"/>
        <v>0.31884262926780249</v>
      </c>
      <c r="F2522">
        <f t="shared" ca="1" si="666"/>
        <v>0.24561801673454611</v>
      </c>
      <c r="G2522">
        <f t="shared" ca="1" si="670"/>
        <v>0.43553935399765142</v>
      </c>
      <c r="H2522">
        <f t="shared" ca="1" si="671"/>
        <v>1</v>
      </c>
      <c r="I2522">
        <f t="shared" ca="1" si="672"/>
        <v>27.072223702087346</v>
      </c>
      <c r="J2522">
        <f t="shared" ca="1" si="673"/>
        <v>-4.5891707631194878</v>
      </c>
      <c r="K2522">
        <f t="shared" ca="1" si="674"/>
        <v>14.821355567082982</v>
      </c>
      <c r="L2522">
        <f t="shared" ca="1" si="675"/>
        <v>-4.5891707631194878</v>
      </c>
      <c r="M2522">
        <f t="shared" ca="1" si="676"/>
        <v>40.709476205584025</v>
      </c>
      <c r="N2522">
        <f t="shared" ca="1" si="677"/>
        <v>35.459011385809333</v>
      </c>
      <c r="O2522">
        <f t="shared" ca="1" si="678"/>
        <v>14.821355567082982</v>
      </c>
      <c r="P2522">
        <f t="shared" ca="1" si="679"/>
        <v>35.459011385809333</v>
      </c>
      <c r="Q2522">
        <f t="shared" ca="1" si="680"/>
        <v>194.98068308550006</v>
      </c>
    </row>
    <row r="2523" spans="1:17" x14ac:dyDescent="0.2">
      <c r="A2523">
        <f t="shared" si="667"/>
        <v>2511</v>
      </c>
      <c r="B2523">
        <f t="shared" ca="1" si="668"/>
        <v>14.789650474637561</v>
      </c>
      <c r="C2523">
        <f t="shared" ca="1" si="669"/>
        <v>8.6212565792034024</v>
      </c>
      <c r="E2523">
        <f t="shared" ca="1" si="665"/>
        <v>0.83033001817009477</v>
      </c>
      <c r="F2523">
        <f t="shared" ca="1" si="666"/>
        <v>5.3933838810026162E-2</v>
      </c>
      <c r="G2523">
        <f t="shared" ca="1" si="670"/>
        <v>0.11573614301987906</v>
      </c>
      <c r="H2523">
        <f t="shared" ca="1" si="671"/>
        <v>1</v>
      </c>
      <c r="I2523">
        <f t="shared" ca="1" si="672"/>
        <v>183.5999861754994</v>
      </c>
      <c r="J2523">
        <f t="shared" ca="1" si="673"/>
        <v>-2.6242770820439625</v>
      </c>
      <c r="K2523">
        <f t="shared" ca="1" si="674"/>
        <v>10.256611031439716</v>
      </c>
      <c r="L2523">
        <f t="shared" ca="1" si="675"/>
        <v>-2.6242770820439625</v>
      </c>
      <c r="M2523">
        <f t="shared" ca="1" si="676"/>
        <v>1.9628980321367149</v>
      </c>
      <c r="N2523">
        <f t="shared" ca="1" si="677"/>
        <v>2.0690421503051972</v>
      </c>
      <c r="O2523">
        <f t="shared" ca="1" si="678"/>
        <v>10.256611031439716</v>
      </c>
      <c r="P2523">
        <f t="shared" ca="1" si="679"/>
        <v>2.0690421503051972</v>
      </c>
      <c r="Q2523">
        <f t="shared" ca="1" si="680"/>
        <v>13.768124754909048</v>
      </c>
    </row>
    <row r="2524" spans="1:17" x14ac:dyDescent="0.2">
      <c r="A2524">
        <f t="shared" si="667"/>
        <v>2512</v>
      </c>
      <c r="B2524">
        <f t="shared" ca="1" si="668"/>
        <v>18.173107348189365</v>
      </c>
      <c r="C2524">
        <f t="shared" ca="1" si="669"/>
        <v>13.750059128889117</v>
      </c>
      <c r="E2524">
        <f t="shared" ca="1" si="665"/>
        <v>0.46550114068774284</v>
      </c>
      <c r="F2524">
        <f t="shared" ca="1" si="666"/>
        <v>9.2500993305822274E-2</v>
      </c>
      <c r="G2524">
        <f t="shared" ca="1" si="670"/>
        <v>0.44199786600643487</v>
      </c>
      <c r="H2524">
        <f t="shared" ca="1" si="671"/>
        <v>1</v>
      </c>
      <c r="I2524">
        <f t="shared" ca="1" si="672"/>
        <v>57.704896380697349</v>
      </c>
      <c r="J2524">
        <f t="shared" ca="1" si="673"/>
        <v>-2.5232760288585188</v>
      </c>
      <c r="K2524">
        <f t="shared" ca="1" si="674"/>
        <v>21.959632300937436</v>
      </c>
      <c r="L2524">
        <f t="shared" ca="1" si="675"/>
        <v>-2.5232760288585188</v>
      </c>
      <c r="M2524">
        <f t="shared" ca="1" si="676"/>
        <v>5.7738815029780364</v>
      </c>
      <c r="N2524">
        <f t="shared" ca="1" si="677"/>
        <v>13.552067904513573</v>
      </c>
      <c r="O2524">
        <f t="shared" ca="1" si="678"/>
        <v>21.959632300937436</v>
      </c>
      <c r="P2524">
        <f t="shared" ca="1" si="679"/>
        <v>13.552067904513573</v>
      </c>
      <c r="Q2524">
        <f t="shared" ca="1" si="680"/>
        <v>200.80620445195385</v>
      </c>
    </row>
    <row r="2525" spans="1:17" x14ac:dyDescent="0.2">
      <c r="A2525">
        <f t="shared" si="667"/>
        <v>2513</v>
      </c>
      <c r="B2525">
        <f t="shared" ca="1" si="668"/>
        <v>13.787957812048246</v>
      </c>
      <c r="C2525">
        <f t="shared" ca="1" si="669"/>
        <v>7.7488589136036721</v>
      </c>
      <c r="E2525">
        <f t="shared" ca="1" si="665"/>
        <v>0.83903858321267966</v>
      </c>
      <c r="F2525">
        <f t="shared" ca="1" si="666"/>
        <v>0.15528210482839724</v>
      </c>
      <c r="G2525">
        <f t="shared" ca="1" si="670"/>
        <v>5.6793119589231E-3</v>
      </c>
      <c r="H2525">
        <f t="shared" ca="1" si="671"/>
        <v>1</v>
      </c>
      <c r="I2525">
        <f t="shared" ca="1" si="672"/>
        <v>187.47140365903371</v>
      </c>
      <c r="J2525">
        <f t="shared" ca="1" si="673"/>
        <v>-7.6348578858831715</v>
      </c>
      <c r="K2525">
        <f t="shared" ca="1" si="674"/>
        <v>0.50858295263225106</v>
      </c>
      <c r="L2525">
        <f t="shared" ca="1" si="675"/>
        <v>-7.6348578858831715</v>
      </c>
      <c r="M2525">
        <f t="shared" ca="1" si="676"/>
        <v>16.271136647541724</v>
      </c>
      <c r="N2525">
        <f t="shared" ca="1" si="677"/>
        <v>0.29231838733598448</v>
      </c>
      <c r="O2525">
        <f t="shared" ca="1" si="678"/>
        <v>0.50858295263225106</v>
      </c>
      <c r="P2525">
        <f t="shared" ca="1" si="679"/>
        <v>0.29231838733598448</v>
      </c>
      <c r="Q2525">
        <f t="shared" ca="1" si="680"/>
        <v>3.3153412076672835E-2</v>
      </c>
    </row>
    <row r="2526" spans="1:17" x14ac:dyDescent="0.2">
      <c r="A2526">
        <f t="shared" si="667"/>
        <v>2514</v>
      </c>
      <c r="B2526">
        <f t="shared" ca="1" si="668"/>
        <v>19.743176336191244</v>
      </c>
      <c r="C2526">
        <f t="shared" ca="1" si="669"/>
        <v>15.410073283768845</v>
      </c>
      <c r="E2526">
        <f t="shared" ca="1" si="665"/>
        <v>0.25967080786438979</v>
      </c>
      <c r="F2526">
        <f t="shared" ca="1" si="666"/>
        <v>0.28247405448764179</v>
      </c>
      <c r="G2526">
        <f t="shared" ca="1" si="670"/>
        <v>0.45785513764796842</v>
      </c>
      <c r="H2526">
        <f t="shared" ca="1" si="671"/>
        <v>1</v>
      </c>
      <c r="I2526">
        <f t="shared" ca="1" si="672"/>
        <v>17.956323648084414</v>
      </c>
      <c r="J2526">
        <f t="shared" ca="1" si="673"/>
        <v>-4.2983255834707865</v>
      </c>
      <c r="K2526">
        <f t="shared" ca="1" si="674"/>
        <v>12.689232728477604</v>
      </c>
      <c r="L2526">
        <f t="shared" ca="1" si="675"/>
        <v>-4.2983255834707865</v>
      </c>
      <c r="M2526">
        <f t="shared" ca="1" si="676"/>
        <v>53.843365916322135</v>
      </c>
      <c r="N2526">
        <f t="shared" ca="1" si="677"/>
        <v>42.869227301256608</v>
      </c>
      <c r="O2526">
        <f t="shared" ca="1" si="678"/>
        <v>12.689232728477604</v>
      </c>
      <c r="P2526">
        <f t="shared" ca="1" si="679"/>
        <v>42.869227301256608</v>
      </c>
      <c r="Q2526">
        <f t="shared" ca="1" si="680"/>
        <v>215.47305338500854</v>
      </c>
    </row>
    <row r="2527" spans="1:17" x14ac:dyDescent="0.2">
      <c r="A2527">
        <f t="shared" si="667"/>
        <v>2515</v>
      </c>
      <c r="B2527">
        <f t="shared" ca="1" si="668"/>
        <v>24.109602362739437</v>
      </c>
      <c r="C2527">
        <f t="shared" ca="1" si="669"/>
        <v>17.198839134626123</v>
      </c>
      <c r="E2527">
        <f t="shared" ca="1" si="665"/>
        <v>0.26017926881246234</v>
      </c>
      <c r="F2527">
        <f t="shared" ca="1" si="666"/>
        <v>3.752296063486589E-2</v>
      </c>
      <c r="G2527">
        <f t="shared" ca="1" si="670"/>
        <v>0.70229777055267173</v>
      </c>
      <c r="H2527">
        <f t="shared" ca="1" si="671"/>
        <v>1</v>
      </c>
      <c r="I2527">
        <f t="shared" ca="1" si="672"/>
        <v>18.026712986239424</v>
      </c>
      <c r="J2527">
        <f t="shared" ca="1" si="673"/>
        <v>-0.57209401265317139</v>
      </c>
      <c r="K2527">
        <f t="shared" ca="1" si="674"/>
        <v>19.501953670602401</v>
      </c>
      <c r="L2527">
        <f t="shared" ca="1" si="675"/>
        <v>-0.57209401265317139</v>
      </c>
      <c r="M2527">
        <f t="shared" ca="1" si="676"/>
        <v>0.95009989347888313</v>
      </c>
      <c r="N2527">
        <f t="shared" ca="1" si="677"/>
        <v>8.7348889431799854</v>
      </c>
      <c r="O2527">
        <f t="shared" ca="1" si="678"/>
        <v>19.501953670602401</v>
      </c>
      <c r="P2527">
        <f t="shared" ca="1" si="679"/>
        <v>8.7348889431799854</v>
      </c>
      <c r="Q2527">
        <f t="shared" ca="1" si="680"/>
        <v>506.96661600743431</v>
      </c>
    </row>
    <row r="2528" spans="1:17" x14ac:dyDescent="0.2">
      <c r="A2528">
        <f t="shared" si="667"/>
        <v>2516</v>
      </c>
      <c r="B2528">
        <f t="shared" ca="1" si="668"/>
        <v>14.855025927041517</v>
      </c>
      <c r="C2528">
        <f t="shared" ca="1" si="669"/>
        <v>7.1861162032111912</v>
      </c>
      <c r="E2528">
        <f t="shared" ca="1" si="665"/>
        <v>0.91539644309634216</v>
      </c>
      <c r="F2528">
        <f t="shared" ca="1" si="666"/>
        <v>7.7568621480872721E-2</v>
      </c>
      <c r="G2528">
        <f t="shared" ca="1" si="670"/>
        <v>7.0349354227851185E-3</v>
      </c>
      <c r="H2528">
        <f t="shared" ca="1" si="671"/>
        <v>1</v>
      </c>
      <c r="I2528">
        <f t="shared" ca="1" si="672"/>
        <v>223.14625757130369</v>
      </c>
      <c r="J2528">
        <f t="shared" ca="1" si="673"/>
        <v>-4.1609539556893766</v>
      </c>
      <c r="K2528">
        <f t="shared" ca="1" si="674"/>
        <v>0.68731128955190279</v>
      </c>
      <c r="L2528">
        <f t="shared" ca="1" si="675"/>
        <v>-4.1609539556893766</v>
      </c>
      <c r="M2528">
        <f t="shared" ca="1" si="676"/>
        <v>4.0601980727412741</v>
      </c>
      <c r="N2528">
        <f t="shared" ca="1" si="677"/>
        <v>0.18087776737622255</v>
      </c>
      <c r="O2528">
        <f t="shared" ca="1" si="678"/>
        <v>0.68731128955190279</v>
      </c>
      <c r="P2528">
        <f t="shared" ca="1" si="679"/>
        <v>0.18087776737622255</v>
      </c>
      <c r="Q2528">
        <f t="shared" ca="1" si="680"/>
        <v>5.0869446553180313E-2</v>
      </c>
    </row>
    <row r="2529" spans="1:17" x14ac:dyDescent="0.2">
      <c r="A2529">
        <f t="shared" si="667"/>
        <v>2517</v>
      </c>
      <c r="B2529">
        <f t="shared" ca="1" si="668"/>
        <v>16.228579454596066</v>
      </c>
      <c r="C2529">
        <f t="shared" ca="1" si="669"/>
        <v>12.12817065257348</v>
      </c>
      <c r="E2529">
        <f t="shared" ca="1" si="665"/>
        <v>0.35653515817166526</v>
      </c>
      <c r="F2529">
        <f t="shared" ca="1" si="666"/>
        <v>0.53407606834729326</v>
      </c>
      <c r="G2529">
        <f t="shared" ca="1" si="670"/>
        <v>0.10938877348104148</v>
      </c>
      <c r="H2529">
        <f t="shared" ca="1" si="671"/>
        <v>1</v>
      </c>
      <c r="I2529">
        <f t="shared" ca="1" si="672"/>
        <v>33.851342053027253</v>
      </c>
      <c r="J2529">
        <f t="shared" ca="1" si="673"/>
        <v>-11.158430076528736</v>
      </c>
      <c r="K2529">
        <f t="shared" ca="1" si="674"/>
        <v>4.1625480233211389</v>
      </c>
      <c r="L2529">
        <f t="shared" ca="1" si="675"/>
        <v>-11.158430076528736</v>
      </c>
      <c r="M2529">
        <f t="shared" ca="1" si="676"/>
        <v>192.47809412802306</v>
      </c>
      <c r="N2529">
        <f t="shared" ca="1" si="677"/>
        <v>19.364882712133863</v>
      </c>
      <c r="O2529">
        <f t="shared" ca="1" si="678"/>
        <v>4.1625480233211389</v>
      </c>
      <c r="P2529">
        <f t="shared" ca="1" si="679"/>
        <v>19.364882712133863</v>
      </c>
      <c r="Q2529">
        <f t="shared" ca="1" si="680"/>
        <v>12.299353615234667</v>
      </c>
    </row>
    <row r="2530" spans="1:17" x14ac:dyDescent="0.2">
      <c r="A2530">
        <f t="shared" si="667"/>
        <v>2518</v>
      </c>
      <c r="B2530">
        <f t="shared" ca="1" si="668"/>
        <v>16.07316224690096</v>
      </c>
      <c r="C2530">
        <f t="shared" ca="1" si="669"/>
        <v>10.826706965980971</v>
      </c>
      <c r="E2530">
        <f t="shared" ca="1" si="665"/>
        <v>0.70122742084141143</v>
      </c>
      <c r="F2530">
        <f t="shared" ca="1" si="666"/>
        <v>1.4329948846103535E-2</v>
      </c>
      <c r="G2530">
        <f t="shared" ca="1" si="670"/>
        <v>0.28444263031248501</v>
      </c>
      <c r="H2530">
        <f t="shared" ca="1" si="671"/>
        <v>1</v>
      </c>
      <c r="I2530">
        <f t="shared" ca="1" si="672"/>
        <v>130.94500823553483</v>
      </c>
      <c r="J2530">
        <f t="shared" ca="1" si="673"/>
        <v>-0.58884520991035294</v>
      </c>
      <c r="K2530">
        <f t="shared" ca="1" si="674"/>
        <v>21.288140028137814</v>
      </c>
      <c r="L2530">
        <f t="shared" ca="1" si="675"/>
        <v>-0.58884520991035294</v>
      </c>
      <c r="M2530">
        <f t="shared" ca="1" si="676"/>
        <v>0.13856844841727584</v>
      </c>
      <c r="N2530">
        <f t="shared" ca="1" si="677"/>
        <v>1.3510714793705336</v>
      </c>
      <c r="O2530">
        <f t="shared" ca="1" si="678"/>
        <v>21.288140028137814</v>
      </c>
      <c r="P2530">
        <f t="shared" ca="1" si="679"/>
        <v>1.3510714793705336</v>
      </c>
      <c r="Q2530">
        <f t="shared" ca="1" si="680"/>
        <v>83.162235336054167</v>
      </c>
    </row>
    <row r="2531" spans="1:17" x14ac:dyDescent="0.2">
      <c r="A2531">
        <f t="shared" si="667"/>
        <v>2519</v>
      </c>
      <c r="B2531">
        <f t="shared" ca="1" si="668"/>
        <v>18.566189187045754</v>
      </c>
      <c r="C2531">
        <f t="shared" ca="1" si="669"/>
        <v>14.68817781545037</v>
      </c>
      <c r="E2531">
        <f t="shared" ca="1" si="665"/>
        <v>0.30932378898862245</v>
      </c>
      <c r="F2531">
        <f t="shared" ca="1" si="666"/>
        <v>0.28047990652978133</v>
      </c>
      <c r="G2531">
        <f t="shared" ca="1" si="670"/>
        <v>0.41019630448159622</v>
      </c>
      <c r="H2531">
        <f t="shared" ca="1" si="671"/>
        <v>1</v>
      </c>
      <c r="I2531">
        <f t="shared" ca="1" si="672"/>
        <v>25.479905273448185</v>
      </c>
      <c r="J2531">
        <f t="shared" ca="1" si="673"/>
        <v>-5.0840836949858446</v>
      </c>
      <c r="K2531">
        <f t="shared" ca="1" si="674"/>
        <v>13.542199472624803</v>
      </c>
      <c r="L2531">
        <f t="shared" ca="1" si="675"/>
        <v>-5.0840836949858446</v>
      </c>
      <c r="M2531">
        <f t="shared" ca="1" si="676"/>
        <v>53.085826332101156</v>
      </c>
      <c r="N2531">
        <f t="shared" ca="1" si="677"/>
        <v>38.135768064596881</v>
      </c>
      <c r="O2531">
        <f t="shared" ca="1" si="678"/>
        <v>13.542199472624803</v>
      </c>
      <c r="P2531">
        <f t="shared" ca="1" si="679"/>
        <v>38.135768064596881</v>
      </c>
      <c r="Q2531">
        <f t="shared" ca="1" si="680"/>
        <v>172.94988163915366</v>
      </c>
    </row>
    <row r="2532" spans="1:17" x14ac:dyDescent="0.2">
      <c r="A2532">
        <f t="shared" si="667"/>
        <v>2520</v>
      </c>
      <c r="B2532">
        <f t="shared" ca="1" si="668"/>
        <v>15.858470182863849</v>
      </c>
      <c r="C2532">
        <f t="shared" ca="1" si="669"/>
        <v>12.70110323368659</v>
      </c>
      <c r="E2532">
        <f t="shared" ca="1" si="665"/>
        <v>0.4692438089484724</v>
      </c>
      <c r="F2532">
        <f t="shared" ca="1" si="666"/>
        <v>0.22797003639696412</v>
      </c>
      <c r="G2532">
        <f t="shared" ca="1" si="670"/>
        <v>0.30278615465456349</v>
      </c>
      <c r="H2532">
        <f t="shared" ca="1" si="671"/>
        <v>1</v>
      </c>
      <c r="I2532">
        <f t="shared" ca="1" si="672"/>
        <v>58.636531020572093</v>
      </c>
      <c r="J2532">
        <f t="shared" ca="1" si="673"/>
        <v>-6.2686487528149524</v>
      </c>
      <c r="K2532">
        <f t="shared" ca="1" si="674"/>
        <v>15.164172136876649</v>
      </c>
      <c r="L2532">
        <f t="shared" ca="1" si="675"/>
        <v>-6.2686487528149524</v>
      </c>
      <c r="M2532">
        <f t="shared" ca="1" si="676"/>
        <v>35.069583741513405</v>
      </c>
      <c r="N2532">
        <f t="shared" ca="1" si="677"/>
        <v>22.879829367427575</v>
      </c>
      <c r="O2532">
        <f t="shared" ca="1" si="678"/>
        <v>15.164172136876649</v>
      </c>
      <c r="P2532">
        <f t="shared" ca="1" si="679"/>
        <v>22.879829367427575</v>
      </c>
      <c r="Q2532">
        <f t="shared" ca="1" si="680"/>
        <v>94.234256275717726</v>
      </c>
    </row>
    <row r="2533" spans="1:17" x14ac:dyDescent="0.2">
      <c r="A2533">
        <f t="shared" si="667"/>
        <v>2521</v>
      </c>
      <c r="B2533">
        <f t="shared" ca="1" si="668"/>
        <v>16.155379566933043</v>
      </c>
      <c r="C2533">
        <f t="shared" ca="1" si="669"/>
        <v>6.740255614829878</v>
      </c>
      <c r="E2533">
        <f t="shared" ca="1" si="665"/>
        <v>0.98337913794885523</v>
      </c>
      <c r="F2533">
        <f t="shared" ca="1" si="666"/>
        <v>8.5734167210492615E-4</v>
      </c>
      <c r="G2533">
        <f t="shared" ca="1" si="670"/>
        <v>1.5763520379039844E-2</v>
      </c>
      <c r="H2533">
        <f t="shared" ca="1" si="671"/>
        <v>1</v>
      </c>
      <c r="I2533">
        <f t="shared" ca="1" si="672"/>
        <v>257.52129506019287</v>
      </c>
      <c r="J2533">
        <f t="shared" ca="1" si="673"/>
        <v>-4.9405186186311303E-2</v>
      </c>
      <c r="K2533">
        <f t="shared" ca="1" si="674"/>
        <v>1.6544678984160859</v>
      </c>
      <c r="L2533">
        <f t="shared" ca="1" si="675"/>
        <v>-4.9405186186311303E-2</v>
      </c>
      <c r="M2533">
        <f t="shared" ca="1" si="676"/>
        <v>4.9600144439263221E-4</v>
      </c>
      <c r="N2533">
        <f t="shared" ca="1" si="677"/>
        <v>4.479671278813404E-3</v>
      </c>
      <c r="O2533">
        <f t="shared" ca="1" si="678"/>
        <v>1.6544678984160859</v>
      </c>
      <c r="P2533">
        <f t="shared" ca="1" si="679"/>
        <v>4.479671278813404E-3</v>
      </c>
      <c r="Q2533">
        <f t="shared" ca="1" si="680"/>
        <v>0.25541312302317032</v>
      </c>
    </row>
    <row r="2534" spans="1:17" x14ac:dyDescent="0.2">
      <c r="A2534">
        <f t="shared" si="667"/>
        <v>2522</v>
      </c>
      <c r="B2534">
        <f t="shared" ca="1" si="668"/>
        <v>16.277579026177186</v>
      </c>
      <c r="C2534">
        <f t="shared" ca="1" si="669"/>
        <v>6.5432285686271481</v>
      </c>
      <c r="E2534">
        <f t="shared" ca="1" si="665"/>
        <v>0.99666047713608841</v>
      </c>
      <c r="F2534">
        <f t="shared" ca="1" si="666"/>
        <v>8.6013916193726113E-4</v>
      </c>
      <c r="G2534">
        <f t="shared" ca="1" si="670"/>
        <v>2.4793837019743315E-3</v>
      </c>
      <c r="H2534">
        <f t="shared" ca="1" si="671"/>
        <v>1</v>
      </c>
      <c r="I2534">
        <f t="shared" ca="1" si="672"/>
        <v>264.52434001025159</v>
      </c>
      <c r="J2534">
        <f t="shared" ca="1" si="673"/>
        <v>-5.0235829061833798E-2</v>
      </c>
      <c r="K2534">
        <f t="shared" ca="1" si="674"/>
        <v>0.26373946470335524</v>
      </c>
      <c r="L2534">
        <f t="shared" ca="1" si="675"/>
        <v>-5.0235829061833798E-2</v>
      </c>
      <c r="M2534">
        <f t="shared" ca="1" si="676"/>
        <v>4.9924361220566075E-4</v>
      </c>
      <c r="N2534">
        <f t="shared" ca="1" si="677"/>
        <v>7.0688939080136223E-4</v>
      </c>
      <c r="O2534">
        <f t="shared" ca="1" si="678"/>
        <v>0.26373946470335524</v>
      </c>
      <c r="P2534">
        <f t="shared" ca="1" si="679"/>
        <v>7.0688939080136223E-4</v>
      </c>
      <c r="Q2534">
        <f t="shared" ca="1" si="680"/>
        <v>6.3186495149756359E-3</v>
      </c>
    </row>
    <row r="2535" spans="1:17" x14ac:dyDescent="0.2">
      <c r="A2535">
        <f t="shared" si="667"/>
        <v>2523</v>
      </c>
      <c r="B2535">
        <f t="shared" ca="1" si="668"/>
        <v>23.142777685454842</v>
      </c>
      <c r="C2535">
        <f t="shared" ca="1" si="669"/>
        <v>17.19369677232779</v>
      </c>
      <c r="E2535">
        <f t="shared" ca="1" si="665"/>
        <v>6.2059608066058036E-2</v>
      </c>
      <c r="F2535">
        <f t="shared" ca="1" si="666"/>
        <v>0.43896623291259262</v>
      </c>
      <c r="G2535">
        <f t="shared" ca="1" si="670"/>
        <v>0.49897415902134934</v>
      </c>
      <c r="H2535">
        <f t="shared" ca="1" si="671"/>
        <v>1</v>
      </c>
      <c r="I2535">
        <f t="shared" ca="1" si="672"/>
        <v>1.0256264760671816</v>
      </c>
      <c r="J2535">
        <f t="shared" ca="1" si="673"/>
        <v>-1.5963854408110614</v>
      </c>
      <c r="K2535">
        <f t="shared" ca="1" si="674"/>
        <v>3.3049981837100568</v>
      </c>
      <c r="L2535">
        <f t="shared" ca="1" si="675"/>
        <v>-1.5963854408110614</v>
      </c>
      <c r="M2535">
        <f t="shared" ca="1" si="676"/>
        <v>130.02812543456645</v>
      </c>
      <c r="N2535">
        <f t="shared" ca="1" si="677"/>
        <v>72.601930503675959</v>
      </c>
      <c r="O2535">
        <f t="shared" ca="1" si="678"/>
        <v>3.3049981837100568</v>
      </c>
      <c r="P2535">
        <f t="shared" ca="1" si="679"/>
        <v>72.601930503675959</v>
      </c>
      <c r="Q2535">
        <f t="shared" ca="1" si="680"/>
        <v>255.91332059460302</v>
      </c>
    </row>
    <row r="2536" spans="1:17" x14ac:dyDescent="0.2">
      <c r="A2536">
        <f t="shared" si="667"/>
        <v>2524</v>
      </c>
      <c r="B2536">
        <f t="shared" ca="1" si="668"/>
        <v>15.913163209761411</v>
      </c>
      <c r="C2536">
        <f t="shared" ca="1" si="669"/>
        <v>7.1151905695414905</v>
      </c>
      <c r="E2536">
        <f t="shared" ca="1" si="665"/>
        <v>0.95680111056514561</v>
      </c>
      <c r="F2536">
        <f t="shared" ca="1" si="666"/>
        <v>3.4899486921158634E-3</v>
      </c>
      <c r="G2536">
        <f t="shared" ca="1" si="670"/>
        <v>3.9708940742738529E-2</v>
      </c>
      <c r="H2536">
        <f t="shared" ca="1" si="671"/>
        <v>1</v>
      </c>
      <c r="I2536">
        <f t="shared" ca="1" si="672"/>
        <v>243.78922564708677</v>
      </c>
      <c r="J2536">
        <f t="shared" ca="1" si="673"/>
        <v>-0.19567634556770558</v>
      </c>
      <c r="K2536">
        <f t="shared" ca="1" si="674"/>
        <v>4.0550304027426973</v>
      </c>
      <c r="L2536">
        <f t="shared" ca="1" si="675"/>
        <v>-0.19567634556770558</v>
      </c>
      <c r="M2536">
        <f t="shared" ca="1" si="676"/>
        <v>8.2188898163061061E-3</v>
      </c>
      <c r="N2536">
        <f t="shared" ca="1" si="677"/>
        <v>4.5935277519957178E-2</v>
      </c>
      <c r="O2536">
        <f t="shared" ca="1" si="678"/>
        <v>4.0550304027426973</v>
      </c>
      <c r="P2536">
        <f t="shared" ca="1" si="679"/>
        <v>4.5935277519957178E-2</v>
      </c>
      <c r="Q2536">
        <f t="shared" ca="1" si="680"/>
        <v>1.6207401342111536</v>
      </c>
    </row>
    <row r="2537" spans="1:17" x14ac:dyDescent="0.2">
      <c r="A2537">
        <f t="shared" si="667"/>
        <v>2525</v>
      </c>
      <c r="B2537">
        <f t="shared" ca="1" si="668"/>
        <v>14.711909885292616</v>
      </c>
      <c r="C2537">
        <f t="shared" ca="1" si="669"/>
        <v>10.431062820323781</v>
      </c>
      <c r="E2537">
        <f t="shared" ca="1" si="665"/>
        <v>0.47587838424310724</v>
      </c>
      <c r="F2537">
        <f t="shared" ca="1" si="666"/>
        <v>0.52410106546410828</v>
      </c>
      <c r="G2537">
        <f t="shared" ca="1" si="670"/>
        <v>2.0550292784471402E-5</v>
      </c>
      <c r="H2537">
        <f t="shared" ca="1" si="671"/>
        <v>1</v>
      </c>
      <c r="I2537">
        <f t="shared" ca="1" si="672"/>
        <v>60.306361003871849</v>
      </c>
      <c r="J2537">
        <f t="shared" ca="1" si="673"/>
        <v>-14.61533037729064</v>
      </c>
      <c r="K2537">
        <f t="shared" ca="1" si="674"/>
        <v>1.0437539544035706E-3</v>
      </c>
      <c r="L2537">
        <f t="shared" ca="1" si="675"/>
        <v>-14.61533037729064</v>
      </c>
      <c r="M2537">
        <f t="shared" ca="1" si="676"/>
        <v>185.35536421854999</v>
      </c>
      <c r="N2537">
        <f t="shared" ca="1" si="677"/>
        <v>3.5700315691058917E-3</v>
      </c>
      <c r="O2537">
        <f t="shared" ca="1" si="678"/>
        <v>1.0437539544035706E-3</v>
      </c>
      <c r="P2537">
        <f t="shared" ca="1" si="679"/>
        <v>3.5700315691058917E-3</v>
      </c>
      <c r="Q2537">
        <f t="shared" ca="1" si="680"/>
        <v>4.340830318617968E-7</v>
      </c>
    </row>
    <row r="2538" spans="1:17" x14ac:dyDescent="0.2">
      <c r="A2538">
        <f t="shared" si="667"/>
        <v>2526</v>
      </c>
      <c r="B2538">
        <f t="shared" ca="1" si="668"/>
        <v>13.951071391553292</v>
      </c>
      <c r="C2538">
        <f t="shared" ca="1" si="669"/>
        <v>11.071656190030849</v>
      </c>
      <c r="E2538">
        <f t="shared" ca="1" si="665"/>
        <v>0.53848129133055711</v>
      </c>
      <c r="F2538">
        <f t="shared" ca="1" si="666"/>
        <v>0.31011881662262097</v>
      </c>
      <c r="G2538">
        <f t="shared" ca="1" si="670"/>
        <v>0.15139989204682192</v>
      </c>
      <c r="H2538">
        <f t="shared" ca="1" si="671"/>
        <v>1</v>
      </c>
      <c r="I2538">
        <f t="shared" ca="1" si="672"/>
        <v>77.216907526398387</v>
      </c>
      <c r="J2538">
        <f t="shared" ca="1" si="673"/>
        <v>-9.7858003972739986</v>
      </c>
      <c r="K2538">
        <f t="shared" ca="1" si="674"/>
        <v>8.7012235442237529</v>
      </c>
      <c r="L2538">
        <f t="shared" ca="1" si="675"/>
        <v>-9.7858003972739986</v>
      </c>
      <c r="M2538">
        <f t="shared" ca="1" si="676"/>
        <v>64.897999549720311</v>
      </c>
      <c r="N2538">
        <f t="shared" ca="1" si="677"/>
        <v>15.562977291327014</v>
      </c>
      <c r="O2538">
        <f t="shared" ca="1" si="678"/>
        <v>8.7012235442237529</v>
      </c>
      <c r="P2538">
        <f t="shared" ca="1" si="679"/>
        <v>15.562977291327014</v>
      </c>
      <c r="Q2538">
        <f t="shared" ca="1" si="680"/>
        <v>23.560685019544518</v>
      </c>
    </row>
    <row r="2539" spans="1:17" x14ac:dyDescent="0.2">
      <c r="A2539">
        <f t="shared" si="667"/>
        <v>2527</v>
      </c>
      <c r="B2539">
        <f t="shared" ca="1" si="668"/>
        <v>15.040190399554829</v>
      </c>
      <c r="C2539">
        <f t="shared" ca="1" si="669"/>
        <v>8.8543773958117189</v>
      </c>
      <c r="E2539">
        <f t="shared" ca="1" si="665"/>
        <v>0.82333552406824617</v>
      </c>
      <c r="F2539">
        <f t="shared" ca="1" si="666"/>
        <v>3.6292590523994965E-2</v>
      </c>
      <c r="G2539">
        <f t="shared" ca="1" si="670"/>
        <v>0.14037188540775886</v>
      </c>
      <c r="H2539">
        <f t="shared" ca="1" si="671"/>
        <v>1</v>
      </c>
      <c r="I2539">
        <f t="shared" ca="1" si="672"/>
        <v>180.51981287682497</v>
      </c>
      <c r="J2539">
        <f t="shared" ca="1" si="673"/>
        <v>-1.7510253716776452</v>
      </c>
      <c r="K2539">
        <f t="shared" ca="1" si="674"/>
        <v>12.335056102213784</v>
      </c>
      <c r="L2539">
        <f t="shared" ca="1" si="675"/>
        <v>-1.7510253716776452</v>
      </c>
      <c r="M2539">
        <f t="shared" ca="1" si="676"/>
        <v>0.88881425526071067</v>
      </c>
      <c r="N2539">
        <f t="shared" ca="1" si="677"/>
        <v>1.6886401151537005</v>
      </c>
      <c r="O2539">
        <f t="shared" ca="1" si="678"/>
        <v>12.335056102213784</v>
      </c>
      <c r="P2539">
        <f t="shared" ca="1" si="679"/>
        <v>1.6886401151537005</v>
      </c>
      <c r="Q2539">
        <f t="shared" ca="1" si="680"/>
        <v>20.253358431395935</v>
      </c>
    </row>
    <row r="2540" spans="1:17" x14ac:dyDescent="0.2">
      <c r="A2540">
        <f t="shared" si="667"/>
        <v>2528</v>
      </c>
      <c r="B2540">
        <f t="shared" ca="1" si="668"/>
        <v>12.973075022747992</v>
      </c>
      <c r="C2540">
        <f t="shared" ca="1" si="669"/>
        <v>8.506093234123469</v>
      </c>
      <c r="E2540">
        <f t="shared" ca="1" si="665"/>
        <v>0.73315605172395593</v>
      </c>
      <c r="F2540">
        <f t="shared" ca="1" si="666"/>
        <v>0.26619436345061603</v>
      </c>
      <c r="G2540">
        <f t="shared" ca="1" si="670"/>
        <v>6.4958482542804008E-4</v>
      </c>
      <c r="H2540">
        <f t="shared" ca="1" si="671"/>
        <v>1</v>
      </c>
      <c r="I2540">
        <f t="shared" ca="1" si="672"/>
        <v>143.14098912259021</v>
      </c>
      <c r="J2540">
        <f t="shared" ca="1" si="673"/>
        <v>-11.436493698019447</v>
      </c>
      <c r="K2540">
        <f t="shared" ca="1" si="674"/>
        <v>5.0829570097684539E-2</v>
      </c>
      <c r="L2540">
        <f t="shared" ca="1" si="675"/>
        <v>-11.436493698019447</v>
      </c>
      <c r="M2540">
        <f t="shared" ca="1" si="676"/>
        <v>47.815949526866518</v>
      </c>
      <c r="N2540">
        <f t="shared" ca="1" si="677"/>
        <v>5.7315716579042476E-2</v>
      </c>
      <c r="O2540">
        <f t="shared" ca="1" si="678"/>
        <v>5.0829570097684539E-2</v>
      </c>
      <c r="P2540">
        <f t="shared" ca="1" si="679"/>
        <v>5.7315716579042476E-2</v>
      </c>
      <c r="Q2540">
        <f t="shared" ca="1" si="680"/>
        <v>4.3371907650559223E-4</v>
      </c>
    </row>
    <row r="2541" spans="1:17" x14ac:dyDescent="0.2">
      <c r="A2541">
        <f t="shared" si="667"/>
        <v>2529</v>
      </c>
      <c r="B2541">
        <f t="shared" ca="1" si="668"/>
        <v>16.109863862156882</v>
      </c>
      <c r="C2541">
        <f t="shared" ca="1" si="669"/>
        <v>12.420784996515778</v>
      </c>
      <c r="E2541">
        <f t="shared" ca="1" si="665"/>
        <v>0.53380126464687205</v>
      </c>
      <c r="F2541">
        <f t="shared" ca="1" si="666"/>
        <v>0.13561312425758443</v>
      </c>
      <c r="G2541">
        <f t="shared" ca="1" si="670"/>
        <v>0.33058561109554352</v>
      </c>
      <c r="H2541">
        <f t="shared" ca="1" si="671"/>
        <v>1</v>
      </c>
      <c r="I2541">
        <f t="shared" ca="1" si="672"/>
        <v>75.880531313909174</v>
      </c>
      <c r="J2541">
        <f t="shared" ca="1" si="673"/>
        <v>-4.2420807937607412</v>
      </c>
      <c r="K2541">
        <f t="shared" ca="1" si="674"/>
        <v>18.834222075238443</v>
      </c>
      <c r="L2541">
        <f t="shared" ca="1" si="675"/>
        <v>-4.2420807937607412</v>
      </c>
      <c r="M2541">
        <f t="shared" ca="1" si="676"/>
        <v>12.410192458965366</v>
      </c>
      <c r="N2541">
        <f t="shared" ca="1" si="677"/>
        <v>14.860200471055281</v>
      </c>
      <c r="O2541">
        <f t="shared" ca="1" si="678"/>
        <v>18.834222075238443</v>
      </c>
      <c r="P2541">
        <f t="shared" ca="1" si="679"/>
        <v>14.860200471055281</v>
      </c>
      <c r="Q2541">
        <f t="shared" ca="1" si="680"/>
        <v>112.33230637928772</v>
      </c>
    </row>
    <row r="2542" spans="1:17" x14ac:dyDescent="0.2">
      <c r="A2542">
        <f t="shared" si="667"/>
        <v>2530</v>
      </c>
      <c r="B2542">
        <f t="shared" ca="1" si="668"/>
        <v>14.886746958436554</v>
      </c>
      <c r="C2542">
        <f t="shared" ca="1" si="669"/>
        <v>8.2263393796845889</v>
      </c>
      <c r="E2542">
        <f t="shared" ca="1" si="665"/>
        <v>0.85920830088611244</v>
      </c>
      <c r="F2542">
        <f t="shared" ca="1" si="666"/>
        <v>4.9373294159737617E-2</v>
      </c>
      <c r="G2542">
        <f t="shared" ca="1" si="670"/>
        <v>9.1418404954149934E-2</v>
      </c>
      <c r="H2542">
        <f t="shared" ca="1" si="671"/>
        <v>1</v>
      </c>
      <c r="I2542">
        <f t="shared" ca="1" si="672"/>
        <v>196.59302021817916</v>
      </c>
      <c r="J2542">
        <f t="shared" ca="1" si="673"/>
        <v>-2.4859259291905085</v>
      </c>
      <c r="K2542">
        <f t="shared" ca="1" si="674"/>
        <v>8.3833238901721163</v>
      </c>
      <c r="L2542">
        <f t="shared" ca="1" si="675"/>
        <v>-2.4859259291905085</v>
      </c>
      <c r="M2542">
        <f t="shared" ca="1" si="676"/>
        <v>1.64497492448895</v>
      </c>
      <c r="N2542">
        <f t="shared" ca="1" si="677"/>
        <v>1.4961141960471087</v>
      </c>
      <c r="O2542">
        <f t="shared" ca="1" si="678"/>
        <v>8.3833238901721163</v>
      </c>
      <c r="P2542">
        <f t="shared" ca="1" si="679"/>
        <v>1.4961141960471087</v>
      </c>
      <c r="Q2542">
        <f t="shared" ca="1" si="680"/>
        <v>8.5902155477944682</v>
      </c>
    </row>
    <row r="2543" spans="1:17" x14ac:dyDescent="0.2">
      <c r="A2543">
        <f t="shared" si="667"/>
        <v>2531</v>
      </c>
      <c r="B2543">
        <f t="shared" ca="1" si="668"/>
        <v>14.043143013074166</v>
      </c>
      <c r="C2543">
        <f t="shared" ca="1" si="669"/>
        <v>11.111778816677125</v>
      </c>
      <c r="E2543">
        <f t="shared" ca="1" si="665"/>
        <v>0.55730478016020446</v>
      </c>
      <c r="F2543">
        <f t="shared" ca="1" si="666"/>
        <v>0.2665727651290693</v>
      </c>
      <c r="G2543">
        <f t="shared" ca="1" si="670"/>
        <v>0.17612245471072624</v>
      </c>
      <c r="H2543">
        <f t="shared" ca="1" si="671"/>
        <v>1</v>
      </c>
      <c r="I2543">
        <f t="shared" ca="1" si="672"/>
        <v>82.709748970580904</v>
      </c>
      <c r="J2543">
        <f t="shared" ca="1" si="673"/>
        <v>-8.7057493892434916</v>
      </c>
      <c r="K2543">
        <f t="shared" ca="1" si="674"/>
        <v>10.475907130906611</v>
      </c>
      <c r="L2543">
        <f t="shared" ca="1" si="675"/>
        <v>-8.7057493892434916</v>
      </c>
      <c r="M2543">
        <f t="shared" ca="1" si="676"/>
        <v>47.951989190454896</v>
      </c>
      <c r="N2543">
        <f t="shared" ca="1" si="677"/>
        <v>15.562146768503537</v>
      </c>
      <c r="O2543">
        <f t="shared" ca="1" si="678"/>
        <v>10.475907130906611</v>
      </c>
      <c r="P2543">
        <f t="shared" ca="1" si="679"/>
        <v>15.562146768503537</v>
      </c>
      <c r="Q2543">
        <f t="shared" ca="1" si="680"/>
        <v>31.883518504284652</v>
      </c>
    </row>
    <row r="2544" spans="1:17" x14ac:dyDescent="0.2">
      <c r="A2544">
        <f t="shared" si="667"/>
        <v>2532</v>
      </c>
      <c r="B2544">
        <f t="shared" ca="1" si="668"/>
        <v>14.586685482085004</v>
      </c>
      <c r="C2544">
        <f t="shared" ca="1" si="669"/>
        <v>10.266188594129998</v>
      </c>
      <c r="E2544">
        <f t="shared" ca="1" si="665"/>
        <v>0.69474146277939164</v>
      </c>
      <c r="F2544">
        <f t="shared" ca="1" si="666"/>
        <v>0.10388359654213981</v>
      </c>
      <c r="G2544">
        <f t="shared" ca="1" si="670"/>
        <v>0.20137494067846856</v>
      </c>
      <c r="H2544">
        <f t="shared" ca="1" si="671"/>
        <v>1</v>
      </c>
      <c r="I2544">
        <f t="shared" ca="1" si="672"/>
        <v>128.53387593792127</v>
      </c>
      <c r="J2544">
        <f t="shared" ca="1" si="673"/>
        <v>-4.2292933706795637</v>
      </c>
      <c r="K2544">
        <f t="shared" ca="1" si="674"/>
        <v>14.931821376792056</v>
      </c>
      <c r="L2544">
        <f t="shared" ca="1" si="675"/>
        <v>-4.2292933706795637</v>
      </c>
      <c r="M2544">
        <f t="shared" ca="1" si="676"/>
        <v>7.2823077402816994</v>
      </c>
      <c r="N2544">
        <f t="shared" ca="1" si="677"/>
        <v>6.9341207883090057</v>
      </c>
      <c r="O2544">
        <f t="shared" ca="1" si="678"/>
        <v>14.931821376792056</v>
      </c>
      <c r="P2544">
        <f t="shared" ca="1" si="679"/>
        <v>6.9341207883090057</v>
      </c>
      <c r="Q2544">
        <f t="shared" ca="1" si="680"/>
        <v>41.68191208622347</v>
      </c>
    </row>
    <row r="2545" spans="1:17" x14ac:dyDescent="0.2">
      <c r="A2545">
        <f t="shared" si="667"/>
        <v>2533</v>
      </c>
      <c r="B2545">
        <f t="shared" ca="1" si="668"/>
        <v>15.489454047940162</v>
      </c>
      <c r="C2545">
        <f t="shared" ca="1" si="669"/>
        <v>11.685195339944508</v>
      </c>
      <c r="E2545">
        <f t="shared" ca="1" si="665"/>
        <v>0.40069557152608926</v>
      </c>
      <c r="F2545">
        <f t="shared" ca="1" si="666"/>
        <v>0.50515732032979554</v>
      </c>
      <c r="G2545">
        <f t="shared" ca="1" si="670"/>
        <v>9.4147108144115199E-2</v>
      </c>
      <c r="H2545">
        <f t="shared" ca="1" si="671"/>
        <v>1</v>
      </c>
      <c r="I2545">
        <f t="shared" ca="1" si="672"/>
        <v>42.756313399116927</v>
      </c>
      <c r="J2545">
        <f t="shared" ca="1" si="673"/>
        <v>-11.861478049155922</v>
      </c>
      <c r="K2545">
        <f t="shared" ca="1" si="674"/>
        <v>4.0262957165609023</v>
      </c>
      <c r="L2545">
        <f t="shared" ca="1" si="675"/>
        <v>-11.861478049155922</v>
      </c>
      <c r="M2545">
        <f t="shared" ca="1" si="676"/>
        <v>172.19810805721971</v>
      </c>
      <c r="N2545">
        <f t="shared" ca="1" si="677"/>
        <v>15.764225390359959</v>
      </c>
      <c r="O2545">
        <f t="shared" ca="1" si="678"/>
        <v>4.0262957165609023</v>
      </c>
      <c r="P2545">
        <f t="shared" ca="1" si="679"/>
        <v>15.764225390359959</v>
      </c>
      <c r="Q2545">
        <f t="shared" ca="1" si="680"/>
        <v>9.1106791313833249</v>
      </c>
    </row>
    <row r="2546" spans="1:17" x14ac:dyDescent="0.2">
      <c r="A2546">
        <f t="shared" si="667"/>
        <v>2534</v>
      </c>
      <c r="B2546">
        <f t="shared" ca="1" si="668"/>
        <v>15.143898891417297</v>
      </c>
      <c r="C2546">
        <f t="shared" ca="1" si="669"/>
        <v>9.2250928128168574</v>
      </c>
      <c r="E2546">
        <f t="shared" ca="1" si="665"/>
        <v>0.80045245490890571</v>
      </c>
      <c r="F2546">
        <f t="shared" ca="1" si="666"/>
        <v>3.202669627741455E-2</v>
      </c>
      <c r="G2546">
        <f t="shared" ca="1" si="670"/>
        <v>0.16752084881367973</v>
      </c>
      <c r="H2546">
        <f t="shared" ca="1" si="671"/>
        <v>1</v>
      </c>
      <c r="I2546">
        <f t="shared" ca="1" si="672"/>
        <v>170.62483650330947</v>
      </c>
      <c r="J2546">
        <f t="shared" ca="1" si="673"/>
        <v>-1.5022606727516734</v>
      </c>
      <c r="K2546">
        <f t="shared" ca="1" si="674"/>
        <v>14.31161179997852</v>
      </c>
      <c r="L2546">
        <f t="shared" ca="1" si="675"/>
        <v>-1.5022606727516734</v>
      </c>
      <c r="M2546">
        <f t="shared" ca="1" si="676"/>
        <v>0.69214861839599817</v>
      </c>
      <c r="N2546">
        <f t="shared" ca="1" si="677"/>
        <v>1.7783613303251364</v>
      </c>
      <c r="O2546">
        <f t="shared" ca="1" si="678"/>
        <v>14.31161179997852</v>
      </c>
      <c r="P2546">
        <f t="shared" ca="1" si="679"/>
        <v>1.7783613303251364</v>
      </c>
      <c r="Q2546">
        <f t="shared" ca="1" si="680"/>
        <v>28.845263596660594</v>
      </c>
    </row>
    <row r="2547" spans="1:17" x14ac:dyDescent="0.2">
      <c r="A2547">
        <f t="shared" si="667"/>
        <v>2535</v>
      </c>
      <c r="B2547">
        <f t="shared" ca="1" si="668"/>
        <v>12.924499557159793</v>
      </c>
      <c r="C2547">
        <f t="shared" ca="1" si="669"/>
        <v>8.9380421367222436</v>
      </c>
      <c r="E2547">
        <f t="shared" ca="1" si="665"/>
        <v>0.6899190432540947</v>
      </c>
      <c r="F2547">
        <f t="shared" ca="1" si="666"/>
        <v>0.29474891659209351</v>
      </c>
      <c r="G2547">
        <f t="shared" ca="1" si="670"/>
        <v>1.5332040153811788E-2</v>
      </c>
      <c r="H2547">
        <f t="shared" ca="1" si="671"/>
        <v>1</v>
      </c>
      <c r="I2547">
        <f t="shared" ca="1" si="672"/>
        <v>126.75568062694907</v>
      </c>
      <c r="J2547">
        <f t="shared" ca="1" si="673"/>
        <v>-11.91647938537433</v>
      </c>
      <c r="K2547">
        <f t="shared" ca="1" si="674"/>
        <v>1.1289695339607453</v>
      </c>
      <c r="L2547">
        <f t="shared" ca="1" si="675"/>
        <v>-11.91647938537433</v>
      </c>
      <c r="M2547">
        <f t="shared" ca="1" si="676"/>
        <v>58.624548201977269</v>
      </c>
      <c r="N2547">
        <f t="shared" ca="1" si="677"/>
        <v>1.4979287818796745</v>
      </c>
      <c r="O2547">
        <f t="shared" ca="1" si="678"/>
        <v>1.1289695339607453</v>
      </c>
      <c r="P2547">
        <f t="shared" ca="1" si="679"/>
        <v>1.4979287818796745</v>
      </c>
      <c r="Q2547">
        <f t="shared" ca="1" si="680"/>
        <v>0.24162211316517987</v>
      </c>
    </row>
    <row r="2548" spans="1:17" x14ac:dyDescent="0.2">
      <c r="A2548">
        <f t="shared" si="667"/>
        <v>2536</v>
      </c>
      <c r="B2548">
        <f t="shared" ca="1" si="668"/>
        <v>15.118009679678682</v>
      </c>
      <c r="C2548">
        <f t="shared" ca="1" si="669"/>
        <v>8.9456798723656732</v>
      </c>
      <c r="E2548">
        <f t="shared" ca="1" si="665"/>
        <v>0.81963365385336351</v>
      </c>
      <c r="F2548">
        <f t="shared" ca="1" si="666"/>
        <v>3.1330126655832027E-2</v>
      </c>
      <c r="G2548">
        <f t="shared" ca="1" si="670"/>
        <v>0.14903621949080448</v>
      </c>
      <c r="H2548">
        <f t="shared" ca="1" si="671"/>
        <v>1</v>
      </c>
      <c r="I2548">
        <f t="shared" ca="1" si="672"/>
        <v>178.90016065467677</v>
      </c>
      <c r="J2548">
        <f t="shared" ca="1" si="673"/>
        <v>-1.5048026545352444</v>
      </c>
      <c r="K2548">
        <f t="shared" ca="1" si="674"/>
        <v>13.037542867525381</v>
      </c>
      <c r="L2548">
        <f t="shared" ca="1" si="675"/>
        <v>-1.5048026545352444</v>
      </c>
      <c r="M2548">
        <f t="shared" ca="1" si="676"/>
        <v>0.66236804911531755</v>
      </c>
      <c r="N2548">
        <f t="shared" ca="1" si="677"/>
        <v>1.5477220727204597</v>
      </c>
      <c r="O2548">
        <f t="shared" ca="1" si="678"/>
        <v>13.037542867525381</v>
      </c>
      <c r="P2548">
        <f t="shared" ca="1" si="679"/>
        <v>1.5477220727204597</v>
      </c>
      <c r="Q2548">
        <f t="shared" ca="1" si="680"/>
        <v>22.830763399645008</v>
      </c>
    </row>
    <row r="2549" spans="1:17" x14ac:dyDescent="0.2">
      <c r="A2549">
        <f t="shared" si="667"/>
        <v>2537</v>
      </c>
      <c r="B2549">
        <f t="shared" ca="1" si="668"/>
        <v>18.123087750777813</v>
      </c>
      <c r="C2549">
        <f t="shared" ca="1" si="669"/>
        <v>13.199252318963424</v>
      </c>
      <c r="E2549">
        <f t="shared" ca="1" si="665"/>
        <v>0.53320681658961677</v>
      </c>
      <c r="F2549">
        <f t="shared" ca="1" si="666"/>
        <v>3.0660895675990087E-2</v>
      </c>
      <c r="G2549">
        <f t="shared" ca="1" si="670"/>
        <v>0.43613228773439316</v>
      </c>
      <c r="H2549">
        <f t="shared" ca="1" si="671"/>
        <v>1</v>
      </c>
      <c r="I2549">
        <f t="shared" ca="1" si="672"/>
        <v>75.711622315307721</v>
      </c>
      <c r="J2549">
        <f t="shared" ca="1" si="673"/>
        <v>-0.95802787662280786</v>
      </c>
      <c r="K2549">
        <f t="shared" ca="1" si="674"/>
        <v>24.81978837510631</v>
      </c>
      <c r="L2549">
        <f t="shared" ca="1" si="675"/>
        <v>-0.95802787662280786</v>
      </c>
      <c r="M2549">
        <f t="shared" ca="1" si="676"/>
        <v>0.6343730853616838</v>
      </c>
      <c r="N2549">
        <f t="shared" ca="1" si="677"/>
        <v>4.4324319546587088</v>
      </c>
      <c r="O2549">
        <f t="shared" ca="1" si="678"/>
        <v>24.81978837510631</v>
      </c>
      <c r="P2549">
        <f t="shared" ca="1" si="679"/>
        <v>4.4324319546587088</v>
      </c>
      <c r="Q2549">
        <f t="shared" ca="1" si="680"/>
        <v>195.51192931543903</v>
      </c>
    </row>
    <row r="2550" spans="1:17" x14ac:dyDescent="0.2">
      <c r="A2550">
        <f t="shared" si="667"/>
        <v>2538</v>
      </c>
      <c r="B2550">
        <f t="shared" ca="1" si="668"/>
        <v>25.405400045554664</v>
      </c>
      <c r="C2550">
        <f t="shared" ca="1" si="669"/>
        <v>18.103032533803734</v>
      </c>
      <c r="E2550">
        <f t="shared" ca="1" si="665"/>
        <v>0.1798663744995832</v>
      </c>
      <c r="F2550">
        <f t="shared" ca="1" si="666"/>
        <v>7.6674942425333598E-2</v>
      </c>
      <c r="G2550">
        <f t="shared" ca="1" si="670"/>
        <v>0.74345868307508323</v>
      </c>
      <c r="H2550">
        <f t="shared" ca="1" si="671"/>
        <v>1</v>
      </c>
      <c r="I2550">
        <f t="shared" ca="1" si="672"/>
        <v>8.6153143455187564</v>
      </c>
      <c r="J2550">
        <f t="shared" ca="1" si="673"/>
        <v>-0.80816689306792944</v>
      </c>
      <c r="K2550">
        <f t="shared" ca="1" si="674"/>
        <v>14.272201240157338</v>
      </c>
      <c r="L2550">
        <f t="shared" ca="1" si="675"/>
        <v>-0.80816689306792944</v>
      </c>
      <c r="M2550">
        <f t="shared" ca="1" si="676"/>
        <v>3.9671807778923642</v>
      </c>
      <c r="N2550">
        <f t="shared" ca="1" si="677"/>
        <v>18.895104441410734</v>
      </c>
      <c r="O2550">
        <f t="shared" ca="1" si="678"/>
        <v>14.272201240157338</v>
      </c>
      <c r="P2550">
        <f t="shared" ca="1" si="679"/>
        <v>18.895104441410734</v>
      </c>
      <c r="Q2550">
        <f t="shared" ca="1" si="680"/>
        <v>568.13357877425756</v>
      </c>
    </row>
    <row r="2551" spans="1:17" x14ac:dyDescent="0.2">
      <c r="A2551">
        <f t="shared" si="667"/>
        <v>2539</v>
      </c>
      <c r="B2551">
        <f t="shared" ca="1" si="668"/>
        <v>13.129781096614803</v>
      </c>
      <c r="C2551">
        <f t="shared" ca="1" si="669"/>
        <v>9.1999987724109236</v>
      </c>
      <c r="E2551">
        <f t="shared" ca="1" si="665"/>
        <v>0.70128918615931191</v>
      </c>
      <c r="F2551">
        <f t="shared" ca="1" si="666"/>
        <v>0.23602885903081122</v>
      </c>
      <c r="G2551">
        <f t="shared" ca="1" si="670"/>
        <v>6.2681954809876872E-2</v>
      </c>
      <c r="H2551">
        <f t="shared" ca="1" si="671"/>
        <v>1</v>
      </c>
      <c r="I2551">
        <f t="shared" ca="1" si="672"/>
        <v>130.96807697476856</v>
      </c>
      <c r="J2551">
        <f t="shared" ca="1" si="673"/>
        <v>-9.6997349065459542</v>
      </c>
      <c r="K2551">
        <f t="shared" ca="1" si="674"/>
        <v>4.6916306618566077</v>
      </c>
      <c r="L2551">
        <f t="shared" ca="1" si="675"/>
        <v>-9.6997349065459542</v>
      </c>
      <c r="M2551">
        <f t="shared" ca="1" si="676"/>
        <v>37.592853124926847</v>
      </c>
      <c r="N2551">
        <f t="shared" ca="1" si="677"/>
        <v>4.9039568387005135</v>
      </c>
      <c r="O2551">
        <f t="shared" ca="1" si="678"/>
        <v>4.6916306618566077</v>
      </c>
      <c r="P2551">
        <f t="shared" ca="1" si="679"/>
        <v>4.9039568387005135</v>
      </c>
      <c r="Q2551">
        <f t="shared" ca="1" si="680"/>
        <v>4.0385163573056548</v>
      </c>
    </row>
    <row r="2552" spans="1:17" x14ac:dyDescent="0.2">
      <c r="A2552">
        <f t="shared" si="667"/>
        <v>2540</v>
      </c>
      <c r="B2552">
        <f t="shared" ca="1" si="668"/>
        <v>15.803188451426566</v>
      </c>
      <c r="C2552">
        <f t="shared" ca="1" si="669"/>
        <v>12.794410447398972</v>
      </c>
      <c r="E2552">
        <f t="shared" ca="1" si="665"/>
        <v>0.421450231278646</v>
      </c>
      <c r="F2552">
        <f t="shared" ca="1" si="666"/>
        <v>0.31191969845015166</v>
      </c>
      <c r="G2552">
        <f t="shared" ca="1" si="670"/>
        <v>0.26663007027120234</v>
      </c>
      <c r="H2552">
        <f t="shared" ca="1" si="671"/>
        <v>1</v>
      </c>
      <c r="I2552">
        <f t="shared" ca="1" si="672"/>
        <v>47.300285209556691</v>
      </c>
      <c r="J2552">
        <f t="shared" ca="1" si="673"/>
        <v>-7.7034756624578629</v>
      </c>
      <c r="K2552">
        <f t="shared" ca="1" si="674"/>
        <v>11.993323975217617</v>
      </c>
      <c r="L2552">
        <f t="shared" ca="1" si="675"/>
        <v>-7.7034756624578629</v>
      </c>
      <c r="M2552">
        <f t="shared" ca="1" si="676"/>
        <v>65.653922560176397</v>
      </c>
      <c r="N2552">
        <f t="shared" ca="1" si="677"/>
        <v>27.567090350016823</v>
      </c>
      <c r="O2552">
        <f t="shared" ca="1" si="678"/>
        <v>11.993323975217617</v>
      </c>
      <c r="P2552">
        <f t="shared" ca="1" si="679"/>
        <v>27.567090350016823</v>
      </c>
      <c r="Q2552">
        <f t="shared" ca="1" si="680"/>
        <v>73.072680136015705</v>
      </c>
    </row>
    <row r="2553" spans="1:17" x14ac:dyDescent="0.2">
      <c r="A2553">
        <f t="shared" si="667"/>
        <v>2541</v>
      </c>
      <c r="B2553">
        <f t="shared" ca="1" si="668"/>
        <v>14.014974479186897</v>
      </c>
      <c r="C2553">
        <f t="shared" ca="1" si="669"/>
        <v>10.1895146047575</v>
      </c>
      <c r="E2553">
        <f t="shared" ca="1" si="665"/>
        <v>0.67339991499265017</v>
      </c>
      <c r="F2553">
        <f t="shared" ca="1" si="666"/>
        <v>0.15750727129793476</v>
      </c>
      <c r="G2553">
        <f t="shared" ca="1" si="670"/>
        <v>0.16909281370941506</v>
      </c>
      <c r="H2553">
        <f t="shared" ca="1" si="671"/>
        <v>1</v>
      </c>
      <c r="I2553">
        <f t="shared" ca="1" si="672"/>
        <v>120.7583807398745</v>
      </c>
      <c r="J2553">
        <f t="shared" ca="1" si="673"/>
        <v>-6.2154314498213585</v>
      </c>
      <c r="K2553">
        <f t="shared" ca="1" si="674"/>
        <v>12.152967874642249</v>
      </c>
      <c r="L2553">
        <f t="shared" ca="1" si="675"/>
        <v>-6.2154314498213585</v>
      </c>
      <c r="M2553">
        <f t="shared" ca="1" si="676"/>
        <v>16.740803137309481</v>
      </c>
      <c r="N2553">
        <f t="shared" ca="1" si="677"/>
        <v>8.8280494822025375</v>
      </c>
      <c r="O2553">
        <f t="shared" ca="1" si="678"/>
        <v>12.152967874642249</v>
      </c>
      <c r="P2553">
        <f t="shared" ca="1" si="679"/>
        <v>8.8280494822025375</v>
      </c>
      <c r="Q2553">
        <f t="shared" ca="1" si="680"/>
        <v>29.389153961029194</v>
      </c>
    </row>
    <row r="2554" spans="1:17" x14ac:dyDescent="0.2">
      <c r="A2554">
        <f t="shared" si="667"/>
        <v>2542</v>
      </c>
      <c r="B2554">
        <f t="shared" ca="1" si="668"/>
        <v>22.734269726972691</v>
      </c>
      <c r="C2554">
        <f t="shared" ca="1" si="669"/>
        <v>16.945698441051455</v>
      </c>
      <c r="E2554">
        <f t="shared" ca="1" si="665"/>
        <v>0.20973462958516231</v>
      </c>
      <c r="F2554">
        <f t="shared" ca="1" si="666"/>
        <v>0.17407789365026846</v>
      </c>
      <c r="G2554">
        <f t="shared" ca="1" si="670"/>
        <v>0.6161874767645692</v>
      </c>
      <c r="H2554">
        <f t="shared" ca="1" si="671"/>
        <v>1</v>
      </c>
      <c r="I2554">
        <f t="shared" ca="1" si="672"/>
        <v>11.714168133816083</v>
      </c>
      <c r="J2554">
        <f t="shared" ca="1" si="673"/>
        <v>-2.1394955250610743</v>
      </c>
      <c r="K2554">
        <f t="shared" ca="1" si="674"/>
        <v>13.793267307794206</v>
      </c>
      <c r="L2554">
        <f t="shared" ca="1" si="675"/>
        <v>-2.1394955250610743</v>
      </c>
      <c r="M2554">
        <f t="shared" ca="1" si="676"/>
        <v>20.448540691345528</v>
      </c>
      <c r="N2554">
        <f t="shared" ca="1" si="677"/>
        <v>35.55457492911701</v>
      </c>
      <c r="O2554">
        <f t="shared" ca="1" si="678"/>
        <v>13.793267307794206</v>
      </c>
      <c r="P2554">
        <f t="shared" ca="1" si="679"/>
        <v>35.55457492911701</v>
      </c>
      <c r="Q2554">
        <f t="shared" ca="1" si="680"/>
        <v>390.26761776988513</v>
      </c>
    </row>
    <row r="2555" spans="1:17" x14ac:dyDescent="0.2">
      <c r="A2555">
        <f t="shared" si="667"/>
        <v>2543</v>
      </c>
      <c r="B2555">
        <f t="shared" ca="1" si="668"/>
        <v>14.276529744645048</v>
      </c>
      <c r="C2555">
        <f t="shared" ca="1" si="669"/>
        <v>7.821872470717091</v>
      </c>
      <c r="E2555">
        <f t="shared" ca="1" si="665"/>
        <v>0.85900070411477547</v>
      </c>
      <c r="F2555">
        <f t="shared" ca="1" si="666"/>
        <v>0.10494778430641909</v>
      </c>
      <c r="G2555">
        <f t="shared" ca="1" si="670"/>
        <v>3.6051511578805442E-2</v>
      </c>
      <c r="H2555">
        <f t="shared" ca="1" si="671"/>
        <v>1</v>
      </c>
      <c r="I2555">
        <f t="shared" ca="1" si="672"/>
        <v>196.49803243503581</v>
      </c>
      <c r="J2555">
        <f t="shared" ca="1" si="673"/>
        <v>-5.2828029280096755</v>
      </c>
      <c r="K2555">
        <f t="shared" ca="1" si="674"/>
        <v>3.3052258468059907</v>
      </c>
      <c r="L2555">
        <f t="shared" ca="1" si="675"/>
        <v>-5.2828029280096755</v>
      </c>
      <c r="M2555">
        <f t="shared" ca="1" si="676"/>
        <v>7.4322724583218331</v>
      </c>
      <c r="N2555">
        <f t="shared" ca="1" si="677"/>
        <v>1.2541103524467332</v>
      </c>
      <c r="O2555">
        <f t="shared" ca="1" si="678"/>
        <v>3.3052258468059907</v>
      </c>
      <c r="P2555">
        <f t="shared" ca="1" si="679"/>
        <v>1.2541103524467332</v>
      </c>
      <c r="Q2555">
        <f t="shared" ca="1" si="680"/>
        <v>1.3359301138910624</v>
      </c>
    </row>
    <row r="2556" spans="1:17" x14ac:dyDescent="0.2">
      <c r="A2556">
        <f t="shared" si="667"/>
        <v>2544</v>
      </c>
      <c r="B2556">
        <f t="shared" ca="1" si="668"/>
        <v>20.560123734655825</v>
      </c>
      <c r="C2556">
        <f t="shared" ca="1" si="669"/>
        <v>15.656252174689238</v>
      </c>
      <c r="E2556">
        <f t="shared" ca="1" si="665"/>
        <v>0.30195462202344481</v>
      </c>
      <c r="F2556">
        <f t="shared" ca="1" si="666"/>
        <v>0.1633755816313181</v>
      </c>
      <c r="G2556">
        <f t="shared" ca="1" si="670"/>
        <v>0.53466979634523715</v>
      </c>
      <c r="H2556">
        <f t="shared" ca="1" si="671"/>
        <v>1</v>
      </c>
      <c r="I2556">
        <f t="shared" ca="1" si="672"/>
        <v>24.280326918639897</v>
      </c>
      <c r="J2556">
        <f t="shared" ca="1" si="673"/>
        <v>-2.8908559031616239</v>
      </c>
      <c r="K2556">
        <f t="shared" ca="1" si="674"/>
        <v>17.231039377092976</v>
      </c>
      <c r="L2556">
        <f t="shared" ca="1" si="675"/>
        <v>-2.8908559031616239</v>
      </c>
      <c r="M2556">
        <f t="shared" ca="1" si="676"/>
        <v>18.011478638391079</v>
      </c>
      <c r="N2556">
        <f t="shared" ca="1" si="677"/>
        <v>28.954215221477661</v>
      </c>
      <c r="O2556">
        <f t="shared" ca="1" si="678"/>
        <v>17.231039377092976</v>
      </c>
      <c r="P2556">
        <f t="shared" ca="1" si="679"/>
        <v>28.954215221477661</v>
      </c>
      <c r="Q2556">
        <f t="shared" ca="1" si="680"/>
        <v>293.83808503650874</v>
      </c>
    </row>
    <row r="2557" spans="1:17" x14ac:dyDescent="0.2">
      <c r="A2557">
        <f t="shared" si="667"/>
        <v>2545</v>
      </c>
      <c r="B2557">
        <f t="shared" ca="1" si="668"/>
        <v>17.029888415098664</v>
      </c>
      <c r="C2557">
        <f t="shared" ca="1" si="669"/>
        <v>13.313023886861348</v>
      </c>
      <c r="E2557">
        <f t="shared" ca="1" si="665"/>
        <v>0.31148410103245228</v>
      </c>
      <c r="F2557">
        <f t="shared" ca="1" si="666"/>
        <v>0.46363117470326481</v>
      </c>
      <c r="G2557">
        <f t="shared" ca="1" si="670"/>
        <v>0.22488472426428291</v>
      </c>
      <c r="H2557">
        <f t="shared" ca="1" si="671"/>
        <v>1</v>
      </c>
      <c r="I2557">
        <f t="shared" ca="1" si="672"/>
        <v>25.837050525693453</v>
      </c>
      <c r="J2557">
        <f t="shared" ca="1" si="673"/>
        <v>-8.4626451442556849</v>
      </c>
      <c r="K2557">
        <f t="shared" ca="1" si="674"/>
        <v>7.4761840081973174</v>
      </c>
      <c r="L2557">
        <f t="shared" ca="1" si="675"/>
        <v>-8.4626451442556849</v>
      </c>
      <c r="M2557">
        <f t="shared" ca="1" si="676"/>
        <v>145.05086888256091</v>
      </c>
      <c r="N2557">
        <f t="shared" ca="1" si="677"/>
        <v>34.559829137285654</v>
      </c>
      <c r="O2557">
        <f t="shared" ca="1" si="678"/>
        <v>7.4761840081973174</v>
      </c>
      <c r="P2557">
        <f t="shared" ca="1" si="679"/>
        <v>34.559829137285654</v>
      </c>
      <c r="Q2557">
        <f t="shared" ca="1" si="680"/>
        <v>51.98244402000271</v>
      </c>
    </row>
    <row r="2558" spans="1:17" x14ac:dyDescent="0.2">
      <c r="A2558">
        <f t="shared" si="667"/>
        <v>2546</v>
      </c>
      <c r="B2558">
        <f t="shared" ca="1" si="668"/>
        <v>19.962364047157614</v>
      </c>
      <c r="C2558">
        <f t="shared" ca="1" si="669"/>
        <v>15.536302217307551</v>
      </c>
      <c r="E2558">
        <f t="shared" ca="1" si="665"/>
        <v>0.22008012561185564</v>
      </c>
      <c r="F2558">
        <f t="shared" ca="1" si="666"/>
        <v>0.34534217083408053</v>
      </c>
      <c r="G2558">
        <f t="shared" ca="1" si="670"/>
        <v>0.43457770355406383</v>
      </c>
      <c r="H2558">
        <f t="shared" ca="1" si="671"/>
        <v>1</v>
      </c>
      <c r="I2558">
        <f t="shared" ca="1" si="672"/>
        <v>12.898310187868621</v>
      </c>
      <c r="J2558">
        <f t="shared" ca="1" si="673"/>
        <v>-4.4537727725033918</v>
      </c>
      <c r="K2558">
        <f t="shared" ca="1" si="674"/>
        <v>10.207806000524521</v>
      </c>
      <c r="L2558">
        <f t="shared" ca="1" si="675"/>
        <v>-4.4537727725033918</v>
      </c>
      <c r="M2558">
        <f t="shared" ca="1" si="676"/>
        <v>80.477467852575515</v>
      </c>
      <c r="N2558">
        <f t="shared" ca="1" si="677"/>
        <v>49.745758306946939</v>
      </c>
      <c r="O2558">
        <f t="shared" ca="1" si="678"/>
        <v>10.207806000524521</v>
      </c>
      <c r="P2558">
        <f t="shared" ca="1" si="679"/>
        <v>49.745758306946939</v>
      </c>
      <c r="Q2558">
        <f t="shared" ca="1" si="680"/>
        <v>194.12061724087062</v>
      </c>
    </row>
    <row r="2559" spans="1:17" x14ac:dyDescent="0.2">
      <c r="A2559">
        <f t="shared" si="667"/>
        <v>2547</v>
      </c>
      <c r="B2559">
        <f t="shared" ca="1" si="668"/>
        <v>13.221106232629518</v>
      </c>
      <c r="C2559">
        <f t="shared" ca="1" si="669"/>
        <v>9.8891770893742006</v>
      </c>
      <c r="E2559">
        <f t="shared" ca="1" si="665"/>
        <v>0.63572919984838427</v>
      </c>
      <c r="F2559">
        <f t="shared" ca="1" si="666"/>
        <v>0.27465996993746794</v>
      </c>
      <c r="G2559">
        <f t="shared" ca="1" si="670"/>
        <v>8.9610830214147785E-2</v>
      </c>
      <c r="H2559">
        <f t="shared" ca="1" si="671"/>
        <v>1</v>
      </c>
      <c r="I2559">
        <f t="shared" ca="1" si="672"/>
        <v>107.62557521826656</v>
      </c>
      <c r="J2559">
        <f t="shared" ca="1" si="673"/>
        <v>-10.232108667037448</v>
      </c>
      <c r="K2559">
        <f t="shared" ca="1" si="674"/>
        <v>6.0801851215249192</v>
      </c>
      <c r="L2559">
        <f t="shared" ca="1" si="675"/>
        <v>-10.232108667037448</v>
      </c>
      <c r="M2559">
        <f t="shared" ca="1" si="676"/>
        <v>50.905629263267066</v>
      </c>
      <c r="N2559">
        <f t="shared" ca="1" si="677"/>
        <v>8.1582097937249269</v>
      </c>
      <c r="O2559">
        <f t="shared" ca="1" si="678"/>
        <v>6.0801851215249192</v>
      </c>
      <c r="P2559">
        <f t="shared" ca="1" si="679"/>
        <v>8.1582097937249269</v>
      </c>
      <c r="Q2559">
        <f t="shared" ca="1" si="680"/>
        <v>8.2538730365166586</v>
      </c>
    </row>
    <row r="2560" spans="1:17" x14ac:dyDescent="0.2">
      <c r="A2560">
        <f t="shared" si="667"/>
        <v>2548</v>
      </c>
      <c r="B2560">
        <f t="shared" ca="1" si="668"/>
        <v>12.973772879982253</v>
      </c>
      <c r="C2560">
        <f t="shared" ca="1" si="669"/>
        <v>9.2818938470452963</v>
      </c>
      <c r="E2560">
        <f t="shared" ca="1" si="665"/>
        <v>0.65316074325645113</v>
      </c>
      <c r="F2560">
        <f t="shared" ca="1" si="666"/>
        <v>0.32221206290691057</v>
      </c>
      <c r="G2560">
        <f t="shared" ca="1" si="670"/>
        <v>2.4627193836638306E-2</v>
      </c>
      <c r="H2560">
        <f t="shared" ca="1" si="671"/>
        <v>1</v>
      </c>
      <c r="I2560">
        <f t="shared" ca="1" si="672"/>
        <v>113.60862812429042</v>
      </c>
      <c r="J2560">
        <f t="shared" ca="1" si="673"/>
        <v>-12.332737450976065</v>
      </c>
      <c r="K2560">
        <f t="shared" ca="1" si="674"/>
        <v>1.7167977878142406</v>
      </c>
      <c r="L2560">
        <f t="shared" ca="1" si="675"/>
        <v>-12.332737450976065</v>
      </c>
      <c r="M2560">
        <f t="shared" ca="1" si="676"/>
        <v>70.058149978144101</v>
      </c>
      <c r="N2560">
        <f t="shared" ca="1" si="677"/>
        <v>2.6302420962697477</v>
      </c>
      <c r="O2560">
        <f t="shared" ca="1" si="678"/>
        <v>1.7167977878142406</v>
      </c>
      <c r="P2560">
        <f t="shared" ca="1" si="679"/>
        <v>2.6302420962697477</v>
      </c>
      <c r="Q2560">
        <f t="shared" ca="1" si="680"/>
        <v>0.62339977271267255</v>
      </c>
    </row>
    <row r="2561" spans="1:17" x14ac:dyDescent="0.2">
      <c r="A2561">
        <f t="shared" si="667"/>
        <v>2549</v>
      </c>
      <c r="B2561">
        <f t="shared" ca="1" si="668"/>
        <v>13.361941725976521</v>
      </c>
      <c r="C2561">
        <f t="shared" ca="1" si="669"/>
        <v>8.1599727126155841</v>
      </c>
      <c r="E2561">
        <f t="shared" ca="1" si="665"/>
        <v>0.79145582444054663</v>
      </c>
      <c r="F2561">
        <f t="shared" ca="1" si="666"/>
        <v>0.19546807611586017</v>
      </c>
      <c r="G2561">
        <f t="shared" ca="1" si="670"/>
        <v>1.3076099443593198E-2</v>
      </c>
      <c r="H2561">
        <f t="shared" ca="1" si="671"/>
        <v>1</v>
      </c>
      <c r="I2561">
        <f t="shared" ca="1" si="672"/>
        <v>166.81093835948244</v>
      </c>
      <c r="J2561">
        <f t="shared" ca="1" si="673"/>
        <v>-9.0656747537774187</v>
      </c>
      <c r="K2561">
        <f t="shared" ca="1" si="674"/>
        <v>1.1045592984138133</v>
      </c>
      <c r="L2561">
        <f t="shared" ca="1" si="675"/>
        <v>-9.0656747537774187</v>
      </c>
      <c r="M2561">
        <f t="shared" ca="1" si="676"/>
        <v>25.782602373038014</v>
      </c>
      <c r="N2561">
        <f t="shared" ca="1" si="677"/>
        <v>0.84721386265544851</v>
      </c>
      <c r="O2561">
        <f t="shared" ca="1" si="678"/>
        <v>1.1045592984138133</v>
      </c>
      <c r="P2561">
        <f t="shared" ca="1" si="679"/>
        <v>0.84721386265544851</v>
      </c>
      <c r="Q2561">
        <f t="shared" ca="1" si="680"/>
        <v>0.17574914128829511</v>
      </c>
    </row>
    <row r="2562" spans="1:17" x14ac:dyDescent="0.2">
      <c r="A2562">
        <f t="shared" si="667"/>
        <v>2550</v>
      </c>
      <c r="B2562">
        <f t="shared" ca="1" si="668"/>
        <v>22.428248699937903</v>
      </c>
      <c r="C2562">
        <f t="shared" ca="1" si="669"/>
        <v>16.952051383563422</v>
      </c>
      <c r="E2562">
        <f t="shared" ca="1" si="665"/>
        <v>0.14963820089438229</v>
      </c>
      <c r="F2562">
        <f t="shared" ca="1" si="666"/>
        <v>0.2947702686140779</v>
      </c>
      <c r="G2562">
        <f t="shared" ca="1" si="670"/>
        <v>0.55559153049153975</v>
      </c>
      <c r="H2562">
        <f t="shared" ca="1" si="671"/>
        <v>1</v>
      </c>
      <c r="I2562">
        <f t="shared" ca="1" si="672"/>
        <v>5.9628807277474705</v>
      </c>
      <c r="J2562">
        <f t="shared" ca="1" si="673"/>
        <v>-2.5847811106122749</v>
      </c>
      <c r="K2562">
        <f t="shared" ca="1" si="674"/>
        <v>8.8732401669365419</v>
      </c>
      <c r="L2562">
        <f t="shared" ca="1" si="675"/>
        <v>-2.5847811106122749</v>
      </c>
      <c r="M2562">
        <f t="shared" ca="1" si="676"/>
        <v>58.633042197448795</v>
      </c>
      <c r="N2562">
        <f t="shared" ca="1" si="677"/>
        <v>54.284806491273578</v>
      </c>
      <c r="O2562">
        <f t="shared" ca="1" si="678"/>
        <v>8.8732401669365419</v>
      </c>
      <c r="P2562">
        <f t="shared" ca="1" si="679"/>
        <v>54.284806491273578</v>
      </c>
      <c r="Q2562">
        <f t="shared" ca="1" si="680"/>
        <v>317.28388572587431</v>
      </c>
    </row>
    <row r="2563" spans="1:17" x14ac:dyDescent="0.2">
      <c r="A2563">
        <f t="shared" si="667"/>
        <v>2551</v>
      </c>
      <c r="B2563">
        <f t="shared" ca="1" si="668"/>
        <v>13.099119823246312</v>
      </c>
      <c r="C2563">
        <f t="shared" ca="1" si="669"/>
        <v>9.6910340167291036</v>
      </c>
      <c r="E2563">
        <f t="shared" ca="1" si="665"/>
        <v>0.63532282119576877</v>
      </c>
      <c r="F2563">
        <f t="shared" ca="1" si="666"/>
        <v>0.30250147302731722</v>
      </c>
      <c r="G2563">
        <f t="shared" ca="1" si="670"/>
        <v>6.2175705776914003E-2</v>
      </c>
      <c r="H2563">
        <f t="shared" ca="1" si="671"/>
        <v>1</v>
      </c>
      <c r="I2563">
        <f t="shared" ca="1" si="672"/>
        <v>107.48802370329176</v>
      </c>
      <c r="J2563">
        <f t="shared" ca="1" si="673"/>
        <v>-11.262104830612028</v>
      </c>
      <c r="K2563">
        <f t="shared" ca="1" si="674"/>
        <v>4.2159875655913401</v>
      </c>
      <c r="L2563">
        <f t="shared" ca="1" si="675"/>
        <v>-11.262104830612028</v>
      </c>
      <c r="M2563">
        <f t="shared" ca="1" si="676"/>
        <v>61.749018870758555</v>
      </c>
      <c r="N2563">
        <f t="shared" ca="1" si="677"/>
        <v>6.2342931192310171</v>
      </c>
      <c r="O2563">
        <f t="shared" ca="1" si="678"/>
        <v>4.2159875655913401</v>
      </c>
      <c r="P2563">
        <f t="shared" ca="1" si="679"/>
        <v>6.2342931192310171</v>
      </c>
      <c r="Q2563">
        <f t="shared" ca="1" si="680"/>
        <v>3.9735458612935348</v>
      </c>
    </row>
    <row r="2564" spans="1:17" x14ac:dyDescent="0.2">
      <c r="A2564">
        <f t="shared" si="667"/>
        <v>2552</v>
      </c>
      <c r="B2564">
        <f t="shared" ca="1" si="668"/>
        <v>24.458426941709238</v>
      </c>
      <c r="C2564">
        <f t="shared" ca="1" si="669"/>
        <v>18.01000097856797</v>
      </c>
      <c r="E2564">
        <f t="shared" ca="1" si="665"/>
        <v>3.5679462665082262E-2</v>
      </c>
      <c r="F2564">
        <f t="shared" ca="1" si="666"/>
        <v>0.38101186253181513</v>
      </c>
      <c r="G2564">
        <f t="shared" ca="1" si="670"/>
        <v>0.58330867480310267</v>
      </c>
      <c r="H2564">
        <f t="shared" ca="1" si="671"/>
        <v>1</v>
      </c>
      <c r="I2564">
        <f t="shared" ca="1" si="672"/>
        <v>0.3390063061311745</v>
      </c>
      <c r="J2564">
        <f t="shared" ca="1" si="673"/>
        <v>-0.79662589351562085</v>
      </c>
      <c r="K2564">
        <f t="shared" ca="1" si="674"/>
        <v>2.2212676015494024</v>
      </c>
      <c r="L2564">
        <f t="shared" ca="1" si="675"/>
        <v>-0.79662589351562085</v>
      </c>
      <c r="M2564">
        <f t="shared" ca="1" si="676"/>
        <v>97.960742580346889</v>
      </c>
      <c r="N2564">
        <f t="shared" ca="1" si="677"/>
        <v>73.667500155847847</v>
      </c>
      <c r="O2564">
        <f t="shared" ca="1" si="678"/>
        <v>2.2212676015494024</v>
      </c>
      <c r="P2564">
        <f t="shared" ca="1" si="679"/>
        <v>73.667500155847847</v>
      </c>
      <c r="Q2564">
        <f t="shared" ca="1" si="680"/>
        <v>349.73061584868702</v>
      </c>
    </row>
    <row r="2565" spans="1:17" x14ac:dyDescent="0.2">
      <c r="A2565">
        <f t="shared" si="667"/>
        <v>2553</v>
      </c>
      <c r="B2565">
        <f t="shared" ca="1" si="668"/>
        <v>17.699078502879395</v>
      </c>
      <c r="C2565">
        <f t="shared" ca="1" si="669"/>
        <v>14.137353400844992</v>
      </c>
      <c r="E2565">
        <f t="shared" ca="1" si="665"/>
        <v>0.34136625449056657</v>
      </c>
      <c r="F2565">
        <f t="shared" ca="1" si="666"/>
        <v>0.29077915784703673</v>
      </c>
      <c r="G2565">
        <f t="shared" ca="1" si="670"/>
        <v>0.3678545876623967</v>
      </c>
      <c r="H2565">
        <f t="shared" ca="1" si="671"/>
        <v>1</v>
      </c>
      <c r="I2565">
        <f t="shared" ca="1" si="672"/>
        <v>31.032183917419733</v>
      </c>
      <c r="J2565">
        <f t="shared" ca="1" si="673"/>
        <v>-5.8167644510924204</v>
      </c>
      <c r="K2565">
        <f t="shared" ca="1" si="674"/>
        <v>13.402348463988181</v>
      </c>
      <c r="L2565">
        <f t="shared" ca="1" si="675"/>
        <v>-5.8167644510924204</v>
      </c>
      <c r="M2565">
        <f t="shared" ca="1" si="676"/>
        <v>57.056039577078892</v>
      </c>
      <c r="N2565">
        <f t="shared" ca="1" si="677"/>
        <v>35.455078499140562</v>
      </c>
      <c r="O2565">
        <f t="shared" ca="1" si="678"/>
        <v>13.402348463988181</v>
      </c>
      <c r="P2565">
        <f t="shared" ca="1" si="679"/>
        <v>35.455078499140562</v>
      </c>
      <c r="Q2565">
        <f t="shared" ca="1" si="680"/>
        <v>139.08783133251623</v>
      </c>
    </row>
    <row r="2566" spans="1:17" x14ac:dyDescent="0.2">
      <c r="A2566">
        <f t="shared" si="667"/>
        <v>2554</v>
      </c>
      <c r="B2566">
        <f t="shared" ca="1" si="668"/>
        <v>16.998730453712881</v>
      </c>
      <c r="C2566">
        <f t="shared" ca="1" si="669"/>
        <v>12.036182560585418</v>
      </c>
      <c r="E2566">
        <f t="shared" ca="1" si="665"/>
        <v>0.32742067336707992</v>
      </c>
      <c r="F2566">
        <f t="shared" ca="1" si="666"/>
        <v>0.60551056151857663</v>
      </c>
      <c r="G2566">
        <f t="shared" ca="1" si="670"/>
        <v>6.7068765114343454E-2</v>
      </c>
      <c r="H2566">
        <f t="shared" ca="1" si="671"/>
        <v>1</v>
      </c>
      <c r="I2566">
        <f t="shared" ca="1" si="672"/>
        <v>28.54850438381289</v>
      </c>
      <c r="J2566">
        <f t="shared" ca="1" si="673"/>
        <v>-11.617841200900855</v>
      </c>
      <c r="K2566">
        <f t="shared" ca="1" si="674"/>
        <v>2.3437460287253602</v>
      </c>
      <c r="L2566">
        <f t="shared" ca="1" si="675"/>
        <v>-11.617841200900855</v>
      </c>
      <c r="M2566">
        <f t="shared" ca="1" si="676"/>
        <v>247.41072346659374</v>
      </c>
      <c r="N2566">
        <f t="shared" ca="1" si="677"/>
        <v>13.46111495071167</v>
      </c>
      <c r="O2566">
        <f t="shared" ca="1" si="678"/>
        <v>2.3437460287253602</v>
      </c>
      <c r="P2566">
        <f t="shared" ca="1" si="679"/>
        <v>13.46111495071167</v>
      </c>
      <c r="Q2566">
        <f t="shared" ca="1" si="680"/>
        <v>4.62356963050674</v>
      </c>
    </row>
    <row r="2567" spans="1:17" x14ac:dyDescent="0.2">
      <c r="A2567">
        <f t="shared" si="667"/>
        <v>2555</v>
      </c>
      <c r="B2567">
        <f t="shared" ca="1" si="668"/>
        <v>13.895304097498341</v>
      </c>
      <c r="C2567">
        <f t="shared" ca="1" si="669"/>
        <v>10.671276700044736</v>
      </c>
      <c r="E2567">
        <f t="shared" ca="1" si="665"/>
        <v>0.61148010508041672</v>
      </c>
      <c r="F2567">
        <f t="shared" ca="1" si="666"/>
        <v>0.21705932835396591</v>
      </c>
      <c r="G2567">
        <f t="shared" ca="1" si="670"/>
        <v>0.17146056656561737</v>
      </c>
      <c r="H2567">
        <f t="shared" ca="1" si="671"/>
        <v>1</v>
      </c>
      <c r="I2567">
        <f t="shared" ca="1" si="672"/>
        <v>99.57167880550864</v>
      </c>
      <c r="J2567">
        <f t="shared" ca="1" si="673"/>
        <v>-7.7778292093592709</v>
      </c>
      <c r="K2567">
        <f t="shared" ca="1" si="674"/>
        <v>11.190016522346244</v>
      </c>
      <c r="L2567">
        <f t="shared" ca="1" si="675"/>
        <v>-7.7778292093592709</v>
      </c>
      <c r="M2567">
        <f t="shared" ca="1" si="676"/>
        <v>31.79303466679039</v>
      </c>
      <c r="N2567">
        <f t="shared" ca="1" si="677"/>
        <v>12.336208740980451</v>
      </c>
      <c r="O2567">
        <f t="shared" ca="1" si="678"/>
        <v>11.190016522346244</v>
      </c>
      <c r="P2567">
        <f t="shared" ca="1" si="679"/>
        <v>12.336208740980451</v>
      </c>
      <c r="Q2567">
        <f t="shared" ca="1" si="680"/>
        <v>30.217970381720299</v>
      </c>
    </row>
    <row r="2568" spans="1:17" x14ac:dyDescent="0.2">
      <c r="A2568">
        <f t="shared" si="667"/>
        <v>2556</v>
      </c>
      <c r="B2568">
        <f t="shared" ca="1" si="668"/>
        <v>18.77034789395616</v>
      </c>
      <c r="C2568">
        <f t="shared" ca="1" si="669"/>
        <v>14.802329051229265</v>
      </c>
      <c r="E2568">
        <f t="shared" ca="1" si="665"/>
        <v>0.26428528559931597</v>
      </c>
      <c r="F2568">
        <f t="shared" ca="1" si="666"/>
        <v>0.35601443805193833</v>
      </c>
      <c r="G2568">
        <f t="shared" ca="1" si="670"/>
        <v>0.3797002763487457</v>
      </c>
      <c r="H2568">
        <f t="shared" ca="1" si="671"/>
        <v>1</v>
      </c>
      <c r="I2568">
        <f t="shared" ca="1" si="672"/>
        <v>18.600179454682287</v>
      </c>
      <c r="J2568">
        <f t="shared" ca="1" si="673"/>
        <v>-5.5136375178689399</v>
      </c>
      <c r="K2568">
        <f t="shared" ca="1" si="674"/>
        <v>10.710211297653423</v>
      </c>
      <c r="L2568">
        <f t="shared" ca="1" si="675"/>
        <v>-5.5136375178689399</v>
      </c>
      <c r="M2568">
        <f t="shared" ca="1" si="676"/>
        <v>85.528389812449973</v>
      </c>
      <c r="N2568">
        <f t="shared" ca="1" si="677"/>
        <v>44.807170975691626</v>
      </c>
      <c r="O2568">
        <f t="shared" ca="1" si="678"/>
        <v>10.710211297653423</v>
      </c>
      <c r="P2568">
        <f t="shared" ca="1" si="679"/>
        <v>44.807170975691626</v>
      </c>
      <c r="Q2568">
        <f t="shared" ca="1" si="680"/>
        <v>148.18990128206002</v>
      </c>
    </row>
    <row r="2569" spans="1:17" x14ac:dyDescent="0.2">
      <c r="A2569">
        <f t="shared" si="667"/>
        <v>2557</v>
      </c>
      <c r="B2569">
        <f t="shared" ca="1" si="668"/>
        <v>16.378322010757596</v>
      </c>
      <c r="C2569">
        <f t="shared" ca="1" si="669"/>
        <v>12.375477044937455</v>
      </c>
      <c r="E2569">
        <f t="shared" ca="1" si="665"/>
        <v>0.55386924467393372</v>
      </c>
      <c r="F2569">
        <f t="shared" ca="1" si="666"/>
        <v>0.10119943078170832</v>
      </c>
      <c r="G2569">
        <f t="shared" ca="1" si="670"/>
        <v>0.34493132454435793</v>
      </c>
      <c r="H2569">
        <f t="shared" ca="1" si="671"/>
        <v>1</v>
      </c>
      <c r="I2569">
        <f t="shared" ca="1" si="672"/>
        <v>81.693154634107955</v>
      </c>
      <c r="J2569">
        <f t="shared" ca="1" si="673"/>
        <v>-3.2846033841059143</v>
      </c>
      <c r="K2569">
        <f t="shared" ca="1" si="674"/>
        <v>20.39031937210104</v>
      </c>
      <c r="L2569">
        <f t="shared" ca="1" si="675"/>
        <v>-3.2846033841059143</v>
      </c>
      <c r="M2569">
        <f t="shared" ca="1" si="676"/>
        <v>6.9108459686575872</v>
      </c>
      <c r="N2569">
        <f t="shared" ca="1" si="677"/>
        <v>11.570435508809442</v>
      </c>
      <c r="O2569">
        <f t="shared" ca="1" si="678"/>
        <v>20.39031937210104</v>
      </c>
      <c r="P2569">
        <f t="shared" ca="1" si="679"/>
        <v>11.570435508809442</v>
      </c>
      <c r="Q2569">
        <f t="shared" ca="1" si="680"/>
        <v>122.29312829169211</v>
      </c>
    </row>
    <row r="2570" spans="1:17" x14ac:dyDescent="0.2">
      <c r="A2570">
        <f t="shared" si="667"/>
        <v>2558</v>
      </c>
      <c r="B2570">
        <f t="shared" ca="1" si="668"/>
        <v>27.409302285383717</v>
      </c>
      <c r="C2570">
        <f t="shared" ca="1" si="669"/>
        <v>18.892595014230327</v>
      </c>
      <c r="E2570">
        <f t="shared" ca="1" si="665"/>
        <v>0.16173343782418081</v>
      </c>
      <c r="F2570">
        <f t="shared" ca="1" si="666"/>
        <v>5.685317006044026E-3</v>
      </c>
      <c r="G2570">
        <f t="shared" ca="1" si="670"/>
        <v>0.83258124516977516</v>
      </c>
      <c r="H2570">
        <f t="shared" ca="1" si="671"/>
        <v>1</v>
      </c>
      <c r="I2570">
        <f t="shared" ca="1" si="672"/>
        <v>6.9657968176470195</v>
      </c>
      <c r="J2570">
        <f t="shared" ca="1" si="673"/>
        <v>-5.3883043660155873E-2</v>
      </c>
      <c r="K2570">
        <f t="shared" ca="1" si="674"/>
        <v>14.371780762181947</v>
      </c>
      <c r="L2570">
        <f t="shared" ca="1" si="675"/>
        <v>-5.3883043660155873E-2</v>
      </c>
      <c r="M2570">
        <f t="shared" ca="1" si="676"/>
        <v>2.1811445319077211E-2</v>
      </c>
      <c r="N2570">
        <f t="shared" ca="1" si="677"/>
        <v>1.5689904828747663</v>
      </c>
      <c r="O2570">
        <f t="shared" ca="1" si="678"/>
        <v>14.371780762181947</v>
      </c>
      <c r="P2570">
        <f t="shared" ca="1" si="679"/>
        <v>1.5689904828747663</v>
      </c>
      <c r="Q2570">
        <f t="shared" ca="1" si="680"/>
        <v>712.50846710578185</v>
      </c>
    </row>
    <row r="2571" spans="1:17" x14ac:dyDescent="0.2">
      <c r="A2571">
        <f t="shared" si="667"/>
        <v>2559</v>
      </c>
      <c r="B2571">
        <f t="shared" ca="1" si="668"/>
        <v>23.78308206801081</v>
      </c>
      <c r="C2571">
        <f t="shared" ca="1" si="669"/>
        <v>17.578628800935512</v>
      </c>
      <c r="E2571">
        <f t="shared" ca="1" si="665"/>
        <v>0.15546904483206481</v>
      </c>
      <c r="F2571">
        <f t="shared" ca="1" si="666"/>
        <v>0.19753368646211758</v>
      </c>
      <c r="G2571">
        <f t="shared" ca="1" si="670"/>
        <v>0.64699726870581764</v>
      </c>
      <c r="H2571">
        <f t="shared" ca="1" si="671"/>
        <v>1</v>
      </c>
      <c r="I2571">
        <f t="shared" ca="1" si="672"/>
        <v>6.4366371448348554</v>
      </c>
      <c r="J2571">
        <f t="shared" ca="1" si="673"/>
        <v>-1.7996278904063288</v>
      </c>
      <c r="K2571">
        <f t="shared" ca="1" si="674"/>
        <v>10.73570376835033</v>
      </c>
      <c r="L2571">
        <f t="shared" ca="1" si="675"/>
        <v>-1.7996278904063288</v>
      </c>
      <c r="M2571">
        <f t="shared" ca="1" si="676"/>
        <v>26.330397257479603</v>
      </c>
      <c r="N2571">
        <f t="shared" ca="1" si="677"/>
        <v>42.36260090244194</v>
      </c>
      <c r="O2571">
        <f t="shared" ca="1" si="678"/>
        <v>10.73570376835033</v>
      </c>
      <c r="P2571">
        <f t="shared" ca="1" si="679"/>
        <v>42.36260090244194</v>
      </c>
      <c r="Q2571">
        <f t="shared" ca="1" si="680"/>
        <v>430.27060469065088</v>
      </c>
    </row>
    <row r="2572" spans="1:17" x14ac:dyDescent="0.2">
      <c r="A2572">
        <f t="shared" si="667"/>
        <v>2560</v>
      </c>
      <c r="B2572">
        <f t="shared" ca="1" si="668"/>
        <v>13.093515450580179</v>
      </c>
      <c r="C2572">
        <f t="shared" ca="1" si="669"/>
        <v>8.3400373487999211</v>
      </c>
      <c r="E2572">
        <f t="shared" ca="1" si="665"/>
        <v>0.75847820346324812</v>
      </c>
      <c r="F2572">
        <f t="shared" ca="1" si="666"/>
        <v>0.23761854088571335</v>
      </c>
      <c r="G2572">
        <f t="shared" ca="1" si="670"/>
        <v>3.903255651038523E-3</v>
      </c>
      <c r="H2572">
        <f t="shared" ca="1" si="671"/>
        <v>1</v>
      </c>
      <c r="I2572">
        <f t="shared" ca="1" si="672"/>
        <v>153.19950999980915</v>
      </c>
      <c r="J2572">
        <f t="shared" ca="1" si="673"/>
        <v>-10.561389162432478</v>
      </c>
      <c r="K2572">
        <f t="shared" ca="1" si="674"/>
        <v>0.31597610684243904</v>
      </c>
      <c r="L2572">
        <f t="shared" ca="1" si="675"/>
        <v>-10.561389162432478</v>
      </c>
      <c r="M2572">
        <f t="shared" ca="1" si="676"/>
        <v>38.100942892347874</v>
      </c>
      <c r="N2572">
        <f t="shared" ca="1" si="677"/>
        <v>0.30743005449191951</v>
      </c>
      <c r="O2572">
        <f t="shared" ca="1" si="678"/>
        <v>0.31597610684243904</v>
      </c>
      <c r="P2572">
        <f t="shared" ca="1" si="679"/>
        <v>0.30743005449191951</v>
      </c>
      <c r="Q2572">
        <f t="shared" ca="1" si="680"/>
        <v>1.5659964621040041E-2</v>
      </c>
    </row>
    <row r="2573" spans="1:17" x14ac:dyDescent="0.2">
      <c r="A2573">
        <f t="shared" si="667"/>
        <v>2561</v>
      </c>
      <c r="B2573">
        <f t="shared" ca="1" si="668"/>
        <v>15.163594640445817</v>
      </c>
      <c r="C2573">
        <f t="shared" ca="1" si="669"/>
        <v>11.641106005103357</v>
      </c>
      <c r="E2573">
        <f t="shared" ca="1" si="665"/>
        <v>0.57892716988777937</v>
      </c>
      <c r="F2573">
        <f t="shared" ca="1" si="666"/>
        <v>0.15065558748562508</v>
      </c>
      <c r="G2573">
        <f t="shared" ca="1" si="670"/>
        <v>0.27041724262659556</v>
      </c>
      <c r="H2573">
        <f t="shared" ca="1" si="671"/>
        <v>1</v>
      </c>
      <c r="I2573">
        <f t="shared" ca="1" si="672"/>
        <v>89.252220697527093</v>
      </c>
      <c r="J2573">
        <f t="shared" ca="1" si="673"/>
        <v>-5.1110107154028537</v>
      </c>
      <c r="K2573">
        <f t="shared" ca="1" si="674"/>
        <v>16.708692018039056</v>
      </c>
      <c r="L2573">
        <f t="shared" ca="1" si="675"/>
        <v>-5.1110107154028537</v>
      </c>
      <c r="M2573">
        <f t="shared" ca="1" si="676"/>
        <v>15.316007156223082</v>
      </c>
      <c r="N2573">
        <f t="shared" ca="1" si="677"/>
        <v>13.503881666285629</v>
      </c>
      <c r="O2573">
        <f t="shared" ca="1" si="678"/>
        <v>16.708692018039056</v>
      </c>
      <c r="P2573">
        <f t="shared" ca="1" si="679"/>
        <v>13.503881666285629</v>
      </c>
      <c r="Q2573">
        <f t="shared" ca="1" si="680"/>
        <v>75.163248628163302</v>
      </c>
    </row>
    <row r="2574" spans="1:17" x14ac:dyDescent="0.2">
      <c r="A2574">
        <f t="shared" si="667"/>
        <v>2562</v>
      </c>
      <c r="B2574">
        <f t="shared" ca="1" si="668"/>
        <v>22.590075532791762</v>
      </c>
      <c r="C2574">
        <f t="shared" ca="1" si="669"/>
        <v>16.8812886038626</v>
      </c>
      <c r="E2574">
        <f t="shared" ref="E2574:E2637" ca="1" si="681">RAND()</f>
        <v>0.21091887097387685</v>
      </c>
      <c r="F2574">
        <f t="shared" ref="F2574:F2637" ca="1" si="682">RAND()*(1-E2574)</f>
        <v>0.18046565591248534</v>
      </c>
      <c r="G2574">
        <f t="shared" ca="1" si="670"/>
        <v>0.60861547311363784</v>
      </c>
      <c r="H2574">
        <f t="shared" ca="1" si="671"/>
        <v>1</v>
      </c>
      <c r="I2574">
        <f t="shared" ca="1" si="672"/>
        <v>11.846826886389916</v>
      </c>
      <c r="J2574">
        <f t="shared" ca="1" si="673"/>
        <v>-2.2305276863248231</v>
      </c>
      <c r="K2574">
        <f t="shared" ca="1" si="674"/>
        <v>13.700694079666205</v>
      </c>
      <c r="L2574">
        <f t="shared" ca="1" si="675"/>
        <v>-2.2305276863248231</v>
      </c>
      <c r="M2574">
        <f t="shared" ca="1" si="676"/>
        <v>21.976787180055613</v>
      </c>
      <c r="N2574">
        <f t="shared" ca="1" si="677"/>
        <v>36.406300874073288</v>
      </c>
      <c r="O2574">
        <f t="shared" ca="1" si="678"/>
        <v>13.700694079666205</v>
      </c>
      <c r="P2574">
        <f t="shared" ca="1" si="679"/>
        <v>36.406300874073288</v>
      </c>
      <c r="Q2574">
        <f t="shared" ca="1" si="680"/>
        <v>380.7349639759621</v>
      </c>
    </row>
    <row r="2575" spans="1:17" x14ac:dyDescent="0.2">
      <c r="A2575">
        <f t="shared" si="667"/>
        <v>2563</v>
      </c>
      <c r="B2575">
        <f t="shared" ca="1" si="668"/>
        <v>20.13917751397554</v>
      </c>
      <c r="C2575">
        <f t="shared" ca="1" si="669"/>
        <v>15.111568819436735</v>
      </c>
      <c r="E2575">
        <f t="shared" ca="1" si="681"/>
        <v>0.15968339569367962</v>
      </c>
      <c r="F2575">
        <f t="shared" ca="1" si="682"/>
        <v>0.52542647424186595</v>
      </c>
      <c r="G2575">
        <f t="shared" ca="1" si="670"/>
        <v>0.31489013006445443</v>
      </c>
      <c r="H2575">
        <f t="shared" ca="1" si="671"/>
        <v>1</v>
      </c>
      <c r="I2575">
        <f t="shared" ca="1" si="672"/>
        <v>6.790326940888372</v>
      </c>
      <c r="J2575">
        <f t="shared" ca="1" si="673"/>
        <v>-4.9166503786259126</v>
      </c>
      <c r="K2575">
        <f t="shared" ca="1" si="674"/>
        <v>5.3666460073720579</v>
      </c>
      <c r="L2575">
        <f t="shared" ca="1" si="675"/>
        <v>-4.9166503786259126</v>
      </c>
      <c r="M2575">
        <f t="shared" ca="1" si="676"/>
        <v>186.29404679214397</v>
      </c>
      <c r="N2575">
        <f t="shared" ca="1" si="677"/>
        <v>54.841585238541555</v>
      </c>
      <c r="O2575">
        <f t="shared" ca="1" si="678"/>
        <v>5.3666460073720579</v>
      </c>
      <c r="P2575">
        <f t="shared" ca="1" si="679"/>
        <v>54.841585238541555</v>
      </c>
      <c r="Q2575">
        <f t="shared" ca="1" si="680"/>
        <v>101.91893547181031</v>
      </c>
    </row>
    <row r="2576" spans="1:17" x14ac:dyDescent="0.2">
      <c r="A2576">
        <f t="shared" si="667"/>
        <v>2564</v>
      </c>
      <c r="B2576">
        <f t="shared" ca="1" si="668"/>
        <v>19.601691417629052</v>
      </c>
      <c r="C2576">
        <f t="shared" ca="1" si="669"/>
        <v>14.51206703556262</v>
      </c>
      <c r="E2576">
        <f t="shared" ca="1" si="681"/>
        <v>0.18001824692502244</v>
      </c>
      <c r="F2576">
        <f t="shared" ca="1" si="682"/>
        <v>0.56604485932493798</v>
      </c>
      <c r="G2576">
        <f t="shared" ca="1" si="670"/>
        <v>0.25393689375003958</v>
      </c>
      <c r="H2576">
        <f t="shared" ca="1" si="671"/>
        <v>1</v>
      </c>
      <c r="I2576">
        <f t="shared" ca="1" si="672"/>
        <v>8.6298693848727108</v>
      </c>
      <c r="J2576">
        <f t="shared" ca="1" si="673"/>
        <v>-5.9712464308365414</v>
      </c>
      <c r="K2576">
        <f t="shared" ca="1" si="674"/>
        <v>4.878951182616599</v>
      </c>
      <c r="L2576">
        <f t="shared" ca="1" si="675"/>
        <v>-5.9712464308365414</v>
      </c>
      <c r="M2576">
        <f t="shared" ca="1" si="676"/>
        <v>216.21049701197384</v>
      </c>
      <c r="N2576">
        <f t="shared" ca="1" si="677"/>
        <v>47.644815947693381</v>
      </c>
      <c r="O2576">
        <f t="shared" ca="1" si="678"/>
        <v>4.878951182616599</v>
      </c>
      <c r="P2576">
        <f t="shared" ca="1" si="679"/>
        <v>47.644815947693381</v>
      </c>
      <c r="Q2576">
        <f t="shared" ca="1" si="680"/>
        <v>66.280898636158938</v>
      </c>
    </row>
    <row r="2577" spans="1:17" x14ac:dyDescent="0.2">
      <c r="A2577">
        <f t="shared" si="667"/>
        <v>2565</v>
      </c>
      <c r="B2577">
        <f t="shared" ca="1" si="668"/>
        <v>19.115924236566954</v>
      </c>
      <c r="C2577">
        <f t="shared" ca="1" si="669"/>
        <v>14.937899249066287</v>
      </c>
      <c r="E2577">
        <f t="shared" ca="1" si="681"/>
        <v>0.32210199842804366</v>
      </c>
      <c r="F2577">
        <f t="shared" ca="1" si="682"/>
        <v>0.22058015103423603</v>
      </c>
      <c r="G2577">
        <f t="shared" ca="1" si="670"/>
        <v>0.45731785053772034</v>
      </c>
      <c r="H2577">
        <f t="shared" ca="1" si="671"/>
        <v>1</v>
      </c>
      <c r="I2577">
        <f t="shared" ca="1" si="672"/>
        <v>27.628544415313691</v>
      </c>
      <c r="J2577">
        <f t="shared" ca="1" si="673"/>
        <v>-4.1634894172548655</v>
      </c>
      <c r="K2577">
        <f t="shared" ca="1" si="674"/>
        <v>15.721562794857123</v>
      </c>
      <c r="L2577">
        <f t="shared" ca="1" si="675"/>
        <v>-4.1634894172548655</v>
      </c>
      <c r="M2577">
        <f t="shared" ca="1" si="676"/>
        <v>32.832800924837244</v>
      </c>
      <c r="N2577">
        <f t="shared" ca="1" si="677"/>
        <v>33.436713462394401</v>
      </c>
      <c r="O2577">
        <f t="shared" ca="1" si="678"/>
        <v>15.721562794857123</v>
      </c>
      <c r="P2577">
        <f t="shared" ca="1" si="679"/>
        <v>33.436713462394401</v>
      </c>
      <c r="Q2577">
        <f t="shared" ca="1" si="680"/>
        <v>214.96764039802358</v>
      </c>
    </row>
    <row r="2578" spans="1:17" x14ac:dyDescent="0.2">
      <c r="A2578">
        <f t="shared" si="667"/>
        <v>2566</v>
      </c>
      <c r="B2578">
        <f t="shared" ca="1" si="668"/>
        <v>14.673480611353376</v>
      </c>
      <c r="C2578">
        <f t="shared" ca="1" si="669"/>
        <v>7.439928622584504</v>
      </c>
      <c r="E2578">
        <f t="shared" ca="1" si="681"/>
        <v>0.89564980347852519</v>
      </c>
      <c r="F2578">
        <f t="shared" ca="1" si="682"/>
        <v>8.2899903520550877E-2</v>
      </c>
      <c r="G2578">
        <f t="shared" ca="1" si="670"/>
        <v>2.1450293000923937E-2</v>
      </c>
      <c r="H2578">
        <f t="shared" ca="1" si="671"/>
        <v>1</v>
      </c>
      <c r="I2578">
        <f t="shared" ca="1" si="672"/>
        <v>213.62281631645948</v>
      </c>
      <c r="J2578">
        <f t="shared" ca="1" si="673"/>
        <v>-4.3510079425790078</v>
      </c>
      <c r="K2578">
        <f t="shared" ca="1" si="674"/>
        <v>2.0504803207428393</v>
      </c>
      <c r="L2578">
        <f t="shared" ca="1" si="675"/>
        <v>-4.3510079425790078</v>
      </c>
      <c r="M2578">
        <f t="shared" ca="1" si="676"/>
        <v>4.6374914737079918</v>
      </c>
      <c r="N2578">
        <f t="shared" ca="1" si="677"/>
        <v>0.58942188108182758</v>
      </c>
      <c r="O2578">
        <f t="shared" ca="1" si="678"/>
        <v>2.0504803207428393</v>
      </c>
      <c r="P2578">
        <f t="shared" ca="1" si="679"/>
        <v>0.58942188108182758</v>
      </c>
      <c r="Q2578">
        <f t="shared" ca="1" si="680"/>
        <v>0.47293694310462314</v>
      </c>
    </row>
    <row r="2579" spans="1:17" x14ac:dyDescent="0.2">
      <c r="A2579">
        <f t="shared" si="667"/>
        <v>2567</v>
      </c>
      <c r="B2579">
        <f t="shared" ca="1" si="668"/>
        <v>14.240568863597584</v>
      </c>
      <c r="C2579">
        <f t="shared" ca="1" si="669"/>
        <v>9.9667048985765305</v>
      </c>
      <c r="E2579">
        <f t="shared" ca="1" si="681"/>
        <v>0.70575233129128212</v>
      </c>
      <c r="F2579">
        <f t="shared" ca="1" si="682"/>
        <v>0.12245029826401607</v>
      </c>
      <c r="G2579">
        <f t="shared" ca="1" si="670"/>
        <v>0.17179737044470181</v>
      </c>
      <c r="H2579">
        <f t="shared" ca="1" si="671"/>
        <v>1</v>
      </c>
      <c r="I2579">
        <f t="shared" ca="1" si="672"/>
        <v>132.64039583667611</v>
      </c>
      <c r="J2579">
        <f t="shared" ca="1" si="673"/>
        <v>-5.064187591174532</v>
      </c>
      <c r="K2579">
        <f t="shared" ca="1" si="674"/>
        <v>12.940557158276548</v>
      </c>
      <c r="L2579">
        <f t="shared" ca="1" si="675"/>
        <v>-5.064187591174532</v>
      </c>
      <c r="M2579">
        <f t="shared" ca="1" si="676"/>
        <v>10.118002177729895</v>
      </c>
      <c r="N2579">
        <f t="shared" ca="1" si="677"/>
        <v>6.9729308708192042</v>
      </c>
      <c r="O2579">
        <f t="shared" ca="1" si="678"/>
        <v>12.940557158276548</v>
      </c>
      <c r="P2579">
        <f t="shared" ca="1" si="679"/>
        <v>6.9729308708192042</v>
      </c>
      <c r="Q2579">
        <f t="shared" ca="1" si="680"/>
        <v>30.336802668616528</v>
      </c>
    </row>
    <row r="2580" spans="1:17" x14ac:dyDescent="0.2">
      <c r="A2580">
        <f t="shared" ref="A2580:A2643" si="683">A2579+1</f>
        <v>2568</v>
      </c>
      <c r="B2580">
        <f t="shared" ref="B2580:B2643" ca="1" si="684">SUM(I2580:Q2580)^0.5</f>
        <v>25.031505769088426</v>
      </c>
      <c r="C2580">
        <f t="shared" ref="C2580:C2643" ca="1" si="685">E2580*C$2+F2580*C$3+G2580*C$4</f>
        <v>18.198737849143189</v>
      </c>
      <c r="E2580">
        <f t="shared" ca="1" si="681"/>
        <v>0.12596758773848438</v>
      </c>
      <c r="F2580">
        <f t="shared" ca="1" si="682"/>
        <v>0.17264676355490335</v>
      </c>
      <c r="G2580">
        <f t="shared" ref="G2580:G2643" ca="1" si="686">1-E2580-F2580</f>
        <v>0.70138564870661224</v>
      </c>
      <c r="H2580">
        <f t="shared" ref="H2580:H2643" ca="1" si="687">SUM(E2580:G2580)</f>
        <v>1</v>
      </c>
      <c r="I2580">
        <f t="shared" ref="I2580:I2643" ca="1" si="688">E2580*E2580*B$2*B$2*B$7</f>
        <v>4.2256039706818305</v>
      </c>
      <c r="J2580">
        <f t="shared" ref="J2580:J2643" ca="1" si="689">E2580*F2580*B$2*B$3*C$7</f>
        <v>-1.2744267252818446</v>
      </c>
      <c r="K2580">
        <f t="shared" ref="K2580:K2643" ca="1" si="690">E2580*G2580*B$2*B$4*D$7</f>
        <v>9.4297424219417447</v>
      </c>
      <c r="L2580">
        <f t="shared" ref="L2580:L2643" ca="1" si="691">J2580</f>
        <v>-1.2744267252818446</v>
      </c>
      <c r="M2580">
        <f t="shared" ref="M2580:M2643" ca="1" si="692">F2580*F2580*B$3*B$3*C$8</f>
        <v>20.11369947104513</v>
      </c>
      <c r="N2580">
        <f t="shared" ref="N2580:N2643" ca="1" si="693">F2580*G2580*B$3*B$4*D$8</f>
        <v>40.137869537551026</v>
      </c>
      <c r="O2580">
        <f t="shared" ref="O2580:O2643" ca="1" si="694">K2580</f>
        <v>9.4297424219417447</v>
      </c>
      <c r="P2580">
        <f t="shared" ref="P2580:P2643" ca="1" si="695">N2580</f>
        <v>40.137869537551026</v>
      </c>
      <c r="Q2580">
        <f t="shared" ref="Q2580:Q2643" ca="1" si="696">G2580*G2580*B$4*B$4*D$9</f>
        <v>505.65060715775826</v>
      </c>
    </row>
    <row r="2581" spans="1:17" x14ac:dyDescent="0.2">
      <c r="A2581">
        <f t="shared" si="683"/>
        <v>2569</v>
      </c>
      <c r="B2581">
        <f t="shared" ca="1" si="684"/>
        <v>14.870488613586652</v>
      </c>
      <c r="C2581">
        <f t="shared" ca="1" si="685"/>
        <v>7.1200500423942925</v>
      </c>
      <c r="E2581">
        <f t="shared" ca="1" si="681"/>
        <v>0.91912712547204611</v>
      </c>
      <c r="F2581">
        <f t="shared" ca="1" si="682"/>
        <v>7.9031490423230447E-2</v>
      </c>
      <c r="G2581">
        <f t="shared" ca="1" si="686"/>
        <v>1.8413841047234397E-3</v>
      </c>
      <c r="H2581">
        <f t="shared" ca="1" si="687"/>
        <v>1</v>
      </c>
      <c r="I2581">
        <f t="shared" ca="1" si="688"/>
        <v>224.96882136091625</v>
      </c>
      <c r="J2581">
        <f t="shared" ca="1" si="689"/>
        <v>-4.2567032156082547</v>
      </c>
      <c r="K2581">
        <f t="shared" ca="1" si="690"/>
        <v>0.18063591984385141</v>
      </c>
      <c r="L2581">
        <f t="shared" ca="1" si="691"/>
        <v>-4.2567032156082547</v>
      </c>
      <c r="M2581">
        <f t="shared" ca="1" si="692"/>
        <v>4.2147849277033833</v>
      </c>
      <c r="N2581">
        <f t="shared" ca="1" si="693"/>
        <v>4.8237363459615122E-2</v>
      </c>
      <c r="O2581">
        <f t="shared" ca="1" si="694"/>
        <v>0.18063591984385141</v>
      </c>
      <c r="P2581">
        <f t="shared" ca="1" si="695"/>
        <v>4.8237363459615122E-2</v>
      </c>
      <c r="Q2581">
        <f t="shared" ca="1" si="696"/>
        <v>3.4851828001969134E-3</v>
      </c>
    </row>
    <row r="2582" spans="1:17" x14ac:dyDescent="0.2">
      <c r="A2582">
        <f t="shared" si="683"/>
        <v>2570</v>
      </c>
      <c r="B2582">
        <f t="shared" ca="1" si="684"/>
        <v>13.445002045374798</v>
      </c>
      <c r="C2582">
        <f t="shared" ca="1" si="685"/>
        <v>9.4370127986905885</v>
      </c>
      <c r="E2582">
        <f t="shared" ca="1" si="681"/>
        <v>0.70738429465201891</v>
      </c>
      <c r="F2582">
        <f t="shared" ca="1" si="682"/>
        <v>0.19138002235969964</v>
      </c>
      <c r="G2582">
        <f t="shared" ca="1" si="686"/>
        <v>0.10123568298828145</v>
      </c>
      <c r="H2582">
        <f t="shared" ca="1" si="687"/>
        <v>1</v>
      </c>
      <c r="I2582">
        <f t="shared" ca="1" si="688"/>
        <v>133.25453348730503</v>
      </c>
      <c r="J2582">
        <f t="shared" ca="1" si="689"/>
        <v>-7.9332224166658598</v>
      </c>
      <c r="K2582">
        <f t="shared" ca="1" si="690"/>
        <v>7.6431638938482358</v>
      </c>
      <c r="L2582">
        <f t="shared" ca="1" si="691"/>
        <v>-7.9332224166658598</v>
      </c>
      <c r="M2582">
        <f t="shared" ca="1" si="692"/>
        <v>24.715435984327733</v>
      </c>
      <c r="N2582">
        <f t="shared" ca="1" si="693"/>
        <v>6.4219839871081525</v>
      </c>
      <c r="O2582">
        <f t="shared" ca="1" si="694"/>
        <v>7.6431638938482358</v>
      </c>
      <c r="P2582">
        <f t="shared" ca="1" si="695"/>
        <v>6.4219839871081525</v>
      </c>
      <c r="Q2582">
        <f t="shared" ca="1" si="696"/>
        <v>10.534259599918709</v>
      </c>
    </row>
    <row r="2583" spans="1:17" x14ac:dyDescent="0.2">
      <c r="A2583">
        <f t="shared" si="683"/>
        <v>2571</v>
      </c>
      <c r="B2583">
        <f t="shared" ca="1" si="684"/>
        <v>20.552022324237832</v>
      </c>
      <c r="C2583">
        <f t="shared" ca="1" si="685"/>
        <v>14.652284159851501</v>
      </c>
      <c r="E2583">
        <f t="shared" ca="1" si="681"/>
        <v>0.13750849229504947</v>
      </c>
      <c r="F2583">
        <f t="shared" ca="1" si="682"/>
        <v>0.63290998242344532</v>
      </c>
      <c r="G2583">
        <f t="shared" ca="1" si="686"/>
        <v>0.22958152528150522</v>
      </c>
      <c r="H2583">
        <f t="shared" ca="1" si="687"/>
        <v>1</v>
      </c>
      <c r="I2583">
        <f t="shared" ca="1" si="688"/>
        <v>5.0353563062025204</v>
      </c>
      <c r="J2583">
        <f t="shared" ca="1" si="689"/>
        <v>-5.0999871500739058</v>
      </c>
      <c r="K2583">
        <f t="shared" ca="1" si="690"/>
        <v>3.369384696380529</v>
      </c>
      <c r="L2583">
        <f t="shared" ca="1" si="691"/>
        <v>-5.0999871500739058</v>
      </c>
      <c r="M2583">
        <f t="shared" ca="1" si="692"/>
        <v>270.30804094042071</v>
      </c>
      <c r="N2583">
        <f t="shared" ca="1" si="693"/>
        <v>48.163482633684247</v>
      </c>
      <c r="O2583">
        <f t="shared" ca="1" si="694"/>
        <v>3.369384696380529</v>
      </c>
      <c r="P2583">
        <f t="shared" ca="1" si="695"/>
        <v>48.163482633684247</v>
      </c>
      <c r="Q2583">
        <f t="shared" ca="1" si="696"/>
        <v>54.176464009365297</v>
      </c>
    </row>
    <row r="2584" spans="1:17" x14ac:dyDescent="0.2">
      <c r="A2584">
        <f t="shared" si="683"/>
        <v>2572</v>
      </c>
      <c r="B2584">
        <f t="shared" ca="1" si="684"/>
        <v>15.097856928204269</v>
      </c>
      <c r="C2584">
        <f t="shared" ca="1" si="685"/>
        <v>8.536086557072041</v>
      </c>
      <c r="E2584">
        <f t="shared" ca="1" si="681"/>
        <v>0.84679587821287405</v>
      </c>
      <c r="F2584">
        <f t="shared" ca="1" si="682"/>
        <v>3.2241988559589985E-2</v>
      </c>
      <c r="G2584">
        <f t="shared" ca="1" si="686"/>
        <v>0.12096213322753596</v>
      </c>
      <c r="H2584">
        <f t="shared" ca="1" si="687"/>
        <v>1</v>
      </c>
      <c r="I2584">
        <f t="shared" ca="1" si="688"/>
        <v>190.95394596711864</v>
      </c>
      <c r="J2584">
        <f t="shared" ca="1" si="689"/>
        <v>-1.59991964483414</v>
      </c>
      <c r="K2584">
        <f t="shared" ca="1" si="690"/>
        <v>10.93231947103612</v>
      </c>
      <c r="L2584">
        <f t="shared" ca="1" si="691"/>
        <v>-1.59991964483414</v>
      </c>
      <c r="M2584">
        <f t="shared" ca="1" si="692"/>
        <v>0.70148552357153837</v>
      </c>
      <c r="N2584">
        <f t="shared" ca="1" si="693"/>
        <v>1.2927372316332755</v>
      </c>
      <c r="O2584">
        <f t="shared" ca="1" si="694"/>
        <v>10.93231947103612</v>
      </c>
      <c r="P2584">
        <f t="shared" ca="1" si="695"/>
        <v>1.2927372316332755</v>
      </c>
      <c r="Q2584">
        <f t="shared" ca="1" si="696"/>
        <v>15.039578218164936</v>
      </c>
    </row>
    <row r="2585" spans="1:17" x14ac:dyDescent="0.2">
      <c r="A2585">
        <f t="shared" si="683"/>
        <v>2573</v>
      </c>
      <c r="B2585">
        <f t="shared" ca="1" si="684"/>
        <v>20.064174977028035</v>
      </c>
      <c r="C2585">
        <f t="shared" ca="1" si="685"/>
        <v>15.446228586250379</v>
      </c>
      <c r="E2585">
        <f t="shared" ca="1" si="681"/>
        <v>0.18427011636466017</v>
      </c>
      <c r="F2585">
        <f t="shared" ca="1" si="682"/>
        <v>0.43005882104643117</v>
      </c>
      <c r="G2585">
        <f t="shared" ca="1" si="686"/>
        <v>0.38567106258890865</v>
      </c>
      <c r="H2585">
        <f t="shared" ca="1" si="687"/>
        <v>1</v>
      </c>
      <c r="I2585">
        <f t="shared" ca="1" si="688"/>
        <v>9.0423432015575909</v>
      </c>
      <c r="J2585">
        <f t="shared" ca="1" si="689"/>
        <v>-4.6438735552754427</v>
      </c>
      <c r="K2585">
        <f t="shared" ca="1" si="690"/>
        <v>7.5850091020475583</v>
      </c>
      <c r="L2585">
        <f t="shared" ca="1" si="691"/>
        <v>-4.6438735552754427</v>
      </c>
      <c r="M2585">
        <f t="shared" ca="1" si="692"/>
        <v>124.80465783498428</v>
      </c>
      <c r="N2585">
        <f t="shared" ca="1" si="693"/>
        <v>54.977364215436438</v>
      </c>
      <c r="O2585">
        <f t="shared" ca="1" si="694"/>
        <v>7.5850091020475583</v>
      </c>
      <c r="P2585">
        <f t="shared" ca="1" si="695"/>
        <v>54.977364215436438</v>
      </c>
      <c r="Q2585">
        <f t="shared" ca="1" si="696"/>
        <v>152.88711694783888</v>
      </c>
    </row>
    <row r="2586" spans="1:17" x14ac:dyDescent="0.2">
      <c r="A2586">
        <f t="shared" si="683"/>
        <v>2574</v>
      </c>
      <c r="B2586">
        <f t="shared" ca="1" si="684"/>
        <v>14.378995356251112</v>
      </c>
      <c r="C2586">
        <f t="shared" ca="1" si="685"/>
        <v>7.9226958427162817</v>
      </c>
      <c r="E2586">
        <f t="shared" ca="1" si="681"/>
        <v>0.85775687849311677</v>
      </c>
      <c r="F2586">
        <f t="shared" ca="1" si="682"/>
        <v>9.3715062677611802E-2</v>
      </c>
      <c r="G2586">
        <f t="shared" ca="1" si="686"/>
        <v>4.8528058829271428E-2</v>
      </c>
      <c r="H2586">
        <f t="shared" ca="1" si="687"/>
        <v>1</v>
      </c>
      <c r="I2586">
        <f t="shared" ca="1" si="688"/>
        <v>195.92938951098066</v>
      </c>
      <c r="J2586">
        <f t="shared" ca="1" si="689"/>
        <v>-4.7105457423259169</v>
      </c>
      <c r="K2586">
        <f t="shared" ca="1" si="690"/>
        <v>4.4426415153131851</v>
      </c>
      <c r="L2586">
        <f t="shared" ca="1" si="691"/>
        <v>-4.7105457423259169</v>
      </c>
      <c r="M2586">
        <f t="shared" ca="1" si="692"/>
        <v>5.9264397539568447</v>
      </c>
      <c r="N2586">
        <f t="shared" ca="1" si="693"/>
        <v>1.5074444584747957</v>
      </c>
      <c r="O2586">
        <f t="shared" ca="1" si="694"/>
        <v>4.4426415153131851</v>
      </c>
      <c r="P2586">
        <f t="shared" ca="1" si="695"/>
        <v>1.5074444584747957</v>
      </c>
      <c r="Q2586">
        <f t="shared" ca="1" si="696"/>
        <v>2.4205977272293717</v>
      </c>
    </row>
    <row r="2587" spans="1:17" x14ac:dyDescent="0.2">
      <c r="A2587">
        <f t="shared" si="683"/>
        <v>2575</v>
      </c>
      <c r="B2587">
        <f t="shared" ca="1" si="684"/>
        <v>14.45510867195544</v>
      </c>
      <c r="C2587">
        <f t="shared" ca="1" si="685"/>
        <v>10.013353992438077</v>
      </c>
      <c r="E2587">
        <f t="shared" ca="1" si="681"/>
        <v>0.71146732636640408</v>
      </c>
      <c r="F2587">
        <f t="shared" ca="1" si="682"/>
        <v>0.10452918179003565</v>
      </c>
      <c r="G2587">
        <f t="shared" ca="1" si="686"/>
        <v>0.18400349184356027</v>
      </c>
      <c r="H2587">
        <f t="shared" ca="1" si="687"/>
        <v>1</v>
      </c>
      <c r="I2587">
        <f t="shared" ca="1" si="688"/>
        <v>134.79726695247726</v>
      </c>
      <c r="J2587">
        <f t="shared" ca="1" si="689"/>
        <v>-4.3580291132318747</v>
      </c>
      <c r="K2587">
        <f t="shared" ca="1" si="690"/>
        <v>13.972212005095596</v>
      </c>
      <c r="L2587">
        <f t="shared" ca="1" si="691"/>
        <v>-4.3580291132318747</v>
      </c>
      <c r="M2587">
        <f t="shared" ca="1" si="692"/>
        <v>7.3731008758745276</v>
      </c>
      <c r="N2587">
        <f t="shared" ca="1" si="693"/>
        <v>6.3753292098548169</v>
      </c>
      <c r="O2587">
        <f t="shared" ca="1" si="694"/>
        <v>13.972212005095596</v>
      </c>
      <c r="P2587">
        <f t="shared" ca="1" si="695"/>
        <v>6.3753292098548169</v>
      </c>
      <c r="Q2587">
        <f t="shared" ca="1" si="696"/>
        <v>34.800774686252502</v>
      </c>
    </row>
    <row r="2588" spans="1:17" x14ac:dyDescent="0.2">
      <c r="A2588">
        <f t="shared" si="683"/>
        <v>2576</v>
      </c>
      <c r="B2588">
        <f t="shared" ca="1" si="684"/>
        <v>13.064606913377878</v>
      </c>
      <c r="C2588">
        <f t="shared" ca="1" si="685"/>
        <v>8.5206663608270361</v>
      </c>
      <c r="E2588">
        <f t="shared" ca="1" si="681"/>
        <v>0.74495634505718755</v>
      </c>
      <c r="F2588">
        <f t="shared" ca="1" si="682"/>
        <v>0.24033834374882013</v>
      </c>
      <c r="G2588">
        <f t="shared" ca="1" si="686"/>
        <v>1.4705311193992321E-2</v>
      </c>
      <c r="H2588">
        <f t="shared" ca="1" si="687"/>
        <v>1</v>
      </c>
      <c r="I2588">
        <f t="shared" ca="1" si="688"/>
        <v>147.7858362937086</v>
      </c>
      <c r="J2588">
        <f t="shared" ca="1" si="689"/>
        <v>-10.491836244382432</v>
      </c>
      <c r="K2588">
        <f t="shared" ca="1" si="690"/>
        <v>1.1692010179978098</v>
      </c>
      <c r="L2588">
        <f t="shared" ca="1" si="691"/>
        <v>-10.491836244382432</v>
      </c>
      <c r="M2588">
        <f t="shared" ca="1" si="692"/>
        <v>38.978148142354883</v>
      </c>
      <c r="N2588">
        <f t="shared" ca="1" si="693"/>
        <v>1.1714837901667623</v>
      </c>
      <c r="O2588">
        <f t="shared" ca="1" si="694"/>
        <v>1.1692010179978098</v>
      </c>
      <c r="P2588">
        <f t="shared" ca="1" si="695"/>
        <v>1.1714837901667623</v>
      </c>
      <c r="Q2588">
        <f t="shared" ca="1" si="696"/>
        <v>0.22227223745325453</v>
      </c>
    </row>
    <row r="2589" spans="1:17" x14ac:dyDescent="0.2">
      <c r="A2589">
        <f t="shared" si="683"/>
        <v>2577</v>
      </c>
      <c r="B2589">
        <f t="shared" ca="1" si="684"/>
        <v>15.913763803230291</v>
      </c>
      <c r="C2589">
        <f t="shared" ca="1" si="685"/>
        <v>7.210902985489307</v>
      </c>
      <c r="E2589">
        <f t="shared" ca="1" si="681"/>
        <v>0.95183146937950902</v>
      </c>
      <c r="F2589">
        <f t="shared" ca="1" si="682"/>
        <v>4.9048437017849269E-4</v>
      </c>
      <c r="G2589">
        <f t="shared" ca="1" si="686"/>
        <v>4.7678046250312488E-2</v>
      </c>
      <c r="H2589">
        <f t="shared" ca="1" si="687"/>
        <v>1</v>
      </c>
      <c r="I2589">
        <f t="shared" ca="1" si="688"/>
        <v>241.26331180673765</v>
      </c>
      <c r="J2589">
        <f t="shared" ca="1" si="689"/>
        <v>-2.7357905684196118E-2</v>
      </c>
      <c r="K2589">
        <f t="shared" ca="1" si="690"/>
        <v>4.8435373346317254</v>
      </c>
      <c r="L2589">
        <f t="shared" ca="1" si="691"/>
        <v>-2.7357905684196118E-2</v>
      </c>
      <c r="M2589">
        <f t="shared" ca="1" si="692"/>
        <v>1.6233995425436214E-4</v>
      </c>
      <c r="N2589">
        <f t="shared" ca="1" si="693"/>
        <v>7.7514441711858239E-3</v>
      </c>
      <c r="O2589">
        <f t="shared" ca="1" si="694"/>
        <v>4.8435373346317254</v>
      </c>
      <c r="P2589">
        <f t="shared" ca="1" si="695"/>
        <v>7.7514441711858239E-3</v>
      </c>
      <c r="Q2589">
        <f t="shared" ca="1" si="696"/>
        <v>2.3365424920732836</v>
      </c>
    </row>
    <row r="2590" spans="1:17" x14ac:dyDescent="0.2">
      <c r="A2590">
        <f t="shared" si="683"/>
        <v>2578</v>
      </c>
      <c r="B2590">
        <f t="shared" ca="1" si="684"/>
        <v>16.98810884945711</v>
      </c>
      <c r="C2590">
        <f t="shared" ca="1" si="685"/>
        <v>12.810342197701031</v>
      </c>
      <c r="E2590">
        <f t="shared" ca="1" si="681"/>
        <v>0.31090805968855173</v>
      </c>
      <c r="F2590">
        <f t="shared" ca="1" si="682"/>
        <v>0.53334385230710679</v>
      </c>
      <c r="G2590">
        <f t="shared" ca="1" si="686"/>
        <v>0.15574808800434148</v>
      </c>
      <c r="H2590">
        <f t="shared" ca="1" si="687"/>
        <v>1</v>
      </c>
      <c r="I2590">
        <f t="shared" ca="1" si="688"/>
        <v>25.741575686567607</v>
      </c>
      <c r="J2590">
        <f t="shared" ca="1" si="689"/>
        <v>-9.7171048728825387</v>
      </c>
      <c r="K2590">
        <f t="shared" ca="1" si="690"/>
        <v>5.168194458878828</v>
      </c>
      <c r="L2590">
        <f t="shared" ca="1" si="691"/>
        <v>-9.7171048728825387</v>
      </c>
      <c r="M2590">
        <f t="shared" ca="1" si="692"/>
        <v>191.95068260284606</v>
      </c>
      <c r="N2590">
        <f t="shared" ca="1" si="693"/>
        <v>27.533981578917341</v>
      </c>
      <c r="O2590">
        <f t="shared" ca="1" si="694"/>
        <v>5.168194458878828</v>
      </c>
      <c r="P2590">
        <f t="shared" ca="1" si="695"/>
        <v>27.533981578917341</v>
      </c>
      <c r="Q2590">
        <f t="shared" ca="1" si="696"/>
        <v>24.933441661762046</v>
      </c>
    </row>
    <row r="2591" spans="1:17" x14ac:dyDescent="0.2">
      <c r="A2591">
        <f t="shared" si="683"/>
        <v>2579</v>
      </c>
      <c r="B2591">
        <f t="shared" ca="1" si="684"/>
        <v>19.534737335165893</v>
      </c>
      <c r="C2591">
        <f t="shared" ca="1" si="685"/>
        <v>13.735032183274132</v>
      </c>
      <c r="E2591">
        <f t="shared" ca="1" si="681"/>
        <v>0.19063424533944939</v>
      </c>
      <c r="F2591">
        <f t="shared" ca="1" si="682"/>
        <v>0.65053088784418656</v>
      </c>
      <c r="G2591">
        <f t="shared" ca="1" si="686"/>
        <v>0.15883486681636405</v>
      </c>
      <c r="H2591">
        <f t="shared" ca="1" si="687"/>
        <v>1</v>
      </c>
      <c r="I2591">
        <f t="shared" ca="1" si="688"/>
        <v>9.6777189466224502</v>
      </c>
      <c r="J2591">
        <f t="shared" ca="1" si="689"/>
        <v>-7.2671890416268594</v>
      </c>
      <c r="K2591">
        <f t="shared" ca="1" si="690"/>
        <v>3.2316990048687226</v>
      </c>
      <c r="L2591">
        <f t="shared" ca="1" si="691"/>
        <v>-7.2671890416268594</v>
      </c>
      <c r="M2591">
        <f t="shared" ca="1" si="692"/>
        <v>285.56890623935044</v>
      </c>
      <c r="N2591">
        <f t="shared" ca="1" si="693"/>
        <v>34.249384054610161</v>
      </c>
      <c r="O2591">
        <f t="shared" ca="1" si="694"/>
        <v>3.2316990048687226</v>
      </c>
      <c r="P2591">
        <f t="shared" ca="1" si="695"/>
        <v>34.249384054610161</v>
      </c>
      <c r="Q2591">
        <f t="shared" ca="1" si="696"/>
        <v>25.931549532247239</v>
      </c>
    </row>
    <row r="2592" spans="1:17" x14ac:dyDescent="0.2">
      <c r="A2592">
        <f t="shared" si="683"/>
        <v>2580</v>
      </c>
      <c r="B2592">
        <f t="shared" ca="1" si="684"/>
        <v>15.487933179836487</v>
      </c>
      <c r="C2592">
        <f t="shared" ca="1" si="685"/>
        <v>11.759186236561931</v>
      </c>
      <c r="E2592">
        <f t="shared" ca="1" si="681"/>
        <v>0.58275936208734236</v>
      </c>
      <c r="F2592">
        <f t="shared" ca="1" si="682"/>
        <v>0.12680225806488515</v>
      </c>
      <c r="G2592">
        <f t="shared" ca="1" si="686"/>
        <v>0.29043837984777249</v>
      </c>
      <c r="H2592">
        <f t="shared" ca="1" si="687"/>
        <v>1</v>
      </c>
      <c r="I2592">
        <f t="shared" ca="1" si="688"/>
        <v>90.437736652948828</v>
      </c>
      <c r="J2592">
        <f t="shared" ca="1" si="689"/>
        <v>-4.3302588970380445</v>
      </c>
      <c r="K2592">
        <f t="shared" ca="1" si="690"/>
        <v>18.064560773646079</v>
      </c>
      <c r="L2592">
        <f t="shared" ca="1" si="691"/>
        <v>-4.3302588970380445</v>
      </c>
      <c r="M2592">
        <f t="shared" ca="1" si="692"/>
        <v>10.849982776458697</v>
      </c>
      <c r="N2592">
        <f t="shared" ca="1" si="693"/>
        <v>12.207310551254219</v>
      </c>
      <c r="O2592">
        <f t="shared" ca="1" si="694"/>
        <v>18.064560773646079</v>
      </c>
      <c r="P2592">
        <f t="shared" ca="1" si="695"/>
        <v>12.207310551254219</v>
      </c>
      <c r="Q2592">
        <f t="shared" ca="1" si="696"/>
        <v>86.705129897947913</v>
      </c>
    </row>
    <row r="2593" spans="1:17" x14ac:dyDescent="0.2">
      <c r="A2593">
        <f t="shared" si="683"/>
        <v>2581</v>
      </c>
      <c r="B2593">
        <f t="shared" ca="1" si="684"/>
        <v>15.515431396228919</v>
      </c>
      <c r="C2593">
        <f t="shared" ca="1" si="685"/>
        <v>8.4940546346051882</v>
      </c>
      <c r="E2593">
        <f t="shared" ca="1" si="681"/>
        <v>0.86332318557795551</v>
      </c>
      <c r="F2593">
        <f t="shared" ca="1" si="682"/>
        <v>4.5433789984278532E-3</v>
      </c>
      <c r="G2593">
        <f t="shared" ca="1" si="686"/>
        <v>0.13213343542361664</v>
      </c>
      <c r="H2593">
        <f t="shared" ca="1" si="687"/>
        <v>1</v>
      </c>
      <c r="I2593">
        <f t="shared" ca="1" si="688"/>
        <v>198.48055953004771</v>
      </c>
      <c r="J2593">
        <f t="shared" ca="1" si="689"/>
        <v>-0.22985289961034794</v>
      </c>
      <c r="K2593">
        <f t="shared" ca="1" si="690"/>
        <v>12.175036531329864</v>
      </c>
      <c r="L2593">
        <f t="shared" ca="1" si="691"/>
        <v>-0.22985289961034794</v>
      </c>
      <c r="M2593">
        <f t="shared" ca="1" si="692"/>
        <v>1.3929419129720145E-2</v>
      </c>
      <c r="N2593">
        <f t="shared" ca="1" si="693"/>
        <v>0.19898974386586984</v>
      </c>
      <c r="O2593">
        <f t="shared" ca="1" si="694"/>
        <v>12.175036531329864</v>
      </c>
      <c r="P2593">
        <f t="shared" ca="1" si="695"/>
        <v>0.19898974386586984</v>
      </c>
      <c r="Q2593">
        <f t="shared" ca="1" si="696"/>
        <v>17.945775710737866</v>
      </c>
    </row>
    <row r="2594" spans="1:17" x14ac:dyDescent="0.2">
      <c r="A2594">
        <f t="shared" si="683"/>
        <v>2582</v>
      </c>
      <c r="B2594">
        <f t="shared" ca="1" si="684"/>
        <v>15.404729847367081</v>
      </c>
      <c r="C2594">
        <f t="shared" ca="1" si="685"/>
        <v>10.815338969851069</v>
      </c>
      <c r="E2594">
        <f t="shared" ca="1" si="681"/>
        <v>0.67786530644074772</v>
      </c>
      <c r="F2594">
        <f t="shared" ca="1" si="682"/>
        <v>6.3135316083341733E-2</v>
      </c>
      <c r="G2594">
        <f t="shared" ca="1" si="686"/>
        <v>0.25899937747591056</v>
      </c>
      <c r="H2594">
        <f t="shared" ca="1" si="687"/>
        <v>1</v>
      </c>
      <c r="I2594">
        <f t="shared" ca="1" si="688"/>
        <v>122.36521580992114</v>
      </c>
      <c r="J2594">
        <f t="shared" ca="1" si="689"/>
        <v>-2.50791828650638</v>
      </c>
      <c r="K2594">
        <f t="shared" ca="1" si="690"/>
        <v>18.738130922929294</v>
      </c>
      <c r="L2594">
        <f t="shared" ca="1" si="691"/>
        <v>-2.50791828650638</v>
      </c>
      <c r="M2594">
        <f t="shared" ca="1" si="692"/>
        <v>2.6897987788094531</v>
      </c>
      <c r="N2594">
        <f t="shared" ca="1" si="693"/>
        <v>5.4201346976464233</v>
      </c>
      <c r="O2594">
        <f t="shared" ca="1" si="694"/>
        <v>18.738130922929294</v>
      </c>
      <c r="P2594">
        <f t="shared" ca="1" si="695"/>
        <v>5.4201346976464233</v>
      </c>
      <c r="Q2594">
        <f t="shared" ca="1" si="696"/>
        <v>68.949992413492922</v>
      </c>
    </row>
    <row r="2595" spans="1:17" x14ac:dyDescent="0.2">
      <c r="A2595">
        <f t="shared" si="683"/>
        <v>2583</v>
      </c>
      <c r="B2595">
        <f t="shared" ca="1" si="684"/>
        <v>19.89178223590622</v>
      </c>
      <c r="C2595">
        <f t="shared" ca="1" si="685"/>
        <v>14.175435282285887</v>
      </c>
      <c r="E2595">
        <f t="shared" ca="1" si="681"/>
        <v>0.16941957709535493</v>
      </c>
      <c r="F2595">
        <f t="shared" ca="1" si="682"/>
        <v>0.63338740783632019</v>
      </c>
      <c r="G2595">
        <f t="shared" ca="1" si="686"/>
        <v>0.19719301506832487</v>
      </c>
      <c r="H2595">
        <f t="shared" ca="1" si="687"/>
        <v>1</v>
      </c>
      <c r="I2595">
        <f t="shared" ca="1" si="688"/>
        <v>7.6436070633738824</v>
      </c>
      <c r="J2595">
        <f t="shared" ca="1" si="689"/>
        <v>-6.2882620889067349</v>
      </c>
      <c r="K2595">
        <f t="shared" ca="1" si="690"/>
        <v>3.5656545270722506</v>
      </c>
      <c r="L2595">
        <f t="shared" ca="1" si="691"/>
        <v>-6.2882620889067349</v>
      </c>
      <c r="M2595">
        <f t="shared" ca="1" si="692"/>
        <v>270.71599975210762</v>
      </c>
      <c r="N2595">
        <f t="shared" ca="1" si="693"/>
        <v>41.399962964911104</v>
      </c>
      <c r="O2595">
        <f t="shared" ca="1" si="694"/>
        <v>3.5656545270722506</v>
      </c>
      <c r="P2595">
        <f t="shared" ca="1" si="695"/>
        <v>41.399962964911104</v>
      </c>
      <c r="Q2595">
        <f t="shared" ca="1" si="696"/>
        <v>39.968682899079639</v>
      </c>
    </row>
    <row r="2596" spans="1:17" x14ac:dyDescent="0.2">
      <c r="A2596">
        <f t="shared" si="683"/>
        <v>2584</v>
      </c>
      <c r="B2596">
        <f t="shared" ca="1" si="684"/>
        <v>14.775379651778154</v>
      </c>
      <c r="C2596">
        <f t="shared" ca="1" si="685"/>
        <v>11.877057614474305</v>
      </c>
      <c r="E2596">
        <f t="shared" ca="1" si="681"/>
        <v>0.5052378822350827</v>
      </c>
      <c r="F2596">
        <f t="shared" ca="1" si="682"/>
        <v>0.2675336998689048</v>
      </c>
      <c r="G2596">
        <f t="shared" ca="1" si="686"/>
        <v>0.2272284178960125</v>
      </c>
      <c r="H2596">
        <f t="shared" ca="1" si="687"/>
        <v>1</v>
      </c>
      <c r="I2596">
        <f t="shared" ca="1" si="688"/>
        <v>67.977154088967708</v>
      </c>
      <c r="J2596">
        <f t="shared" ca="1" si="689"/>
        <v>-7.9208541729693067</v>
      </c>
      <c r="K2596">
        <f t="shared" ca="1" si="690"/>
        <v>12.253007307532583</v>
      </c>
      <c r="L2596">
        <f t="shared" ca="1" si="691"/>
        <v>-7.9208541729693067</v>
      </c>
      <c r="M2596">
        <f t="shared" ca="1" si="692"/>
        <v>48.298324525629916</v>
      </c>
      <c r="N2596">
        <f t="shared" ca="1" si="693"/>
        <v>20.150236164465376</v>
      </c>
      <c r="O2596">
        <f t="shared" ca="1" si="694"/>
        <v>12.253007307532583</v>
      </c>
      <c r="P2596">
        <f t="shared" ca="1" si="695"/>
        <v>20.150236164465376</v>
      </c>
      <c r="Q2596">
        <f t="shared" ca="1" si="696"/>
        <v>53.071586641524974</v>
      </c>
    </row>
    <row r="2597" spans="1:17" x14ac:dyDescent="0.2">
      <c r="A2597">
        <f t="shared" si="683"/>
        <v>2585</v>
      </c>
      <c r="B2597">
        <f t="shared" ca="1" si="684"/>
        <v>17.714144856661946</v>
      </c>
      <c r="C2597">
        <f t="shared" ca="1" si="685"/>
        <v>13.092857398651518</v>
      </c>
      <c r="E2597">
        <f t="shared" ca="1" si="681"/>
        <v>0.52859130796212206</v>
      </c>
      <c r="F2597">
        <f t="shared" ca="1" si="682"/>
        <v>5.4505209078682455E-2</v>
      </c>
      <c r="G2597">
        <f t="shared" ca="1" si="686"/>
        <v>0.41690348295919549</v>
      </c>
      <c r="H2597">
        <f t="shared" ca="1" si="687"/>
        <v>1</v>
      </c>
      <c r="I2597">
        <f t="shared" ca="1" si="688"/>
        <v>74.406555678182386</v>
      </c>
      <c r="J2597">
        <f t="shared" ca="1" si="689"/>
        <v>-1.6883234137982719</v>
      </c>
      <c r="K2597">
        <f t="shared" ca="1" si="690"/>
        <v>23.520128091188703</v>
      </c>
      <c r="L2597">
        <f t="shared" ca="1" si="691"/>
        <v>-1.6883234137982719</v>
      </c>
      <c r="M2597">
        <f t="shared" ca="1" si="692"/>
        <v>2.0047078627165074</v>
      </c>
      <c r="N2597">
        <f t="shared" ca="1" si="693"/>
        <v>7.5320385386319275</v>
      </c>
      <c r="O2597">
        <f t="shared" ca="1" si="694"/>
        <v>23.520128091188703</v>
      </c>
      <c r="P2597">
        <f t="shared" ca="1" si="695"/>
        <v>7.5320385386319275</v>
      </c>
      <c r="Q2597">
        <f t="shared" ca="1" si="696"/>
        <v>178.65197802985924</v>
      </c>
    </row>
    <row r="2598" spans="1:17" x14ac:dyDescent="0.2">
      <c r="A2598">
        <f t="shared" si="683"/>
        <v>2586</v>
      </c>
      <c r="B2598">
        <f t="shared" ca="1" si="684"/>
        <v>14.683605835331706</v>
      </c>
      <c r="C2598">
        <f t="shared" ca="1" si="685"/>
        <v>11.20609129571397</v>
      </c>
      <c r="E2598">
        <f t="shared" ca="1" si="681"/>
        <v>0.60293732243310116</v>
      </c>
      <c r="F2598">
        <f t="shared" ca="1" si="682"/>
        <v>0.16140978475386766</v>
      </c>
      <c r="G2598">
        <f t="shared" ca="1" si="686"/>
        <v>0.23565289281303117</v>
      </c>
      <c r="H2598">
        <f t="shared" ca="1" si="687"/>
        <v>1</v>
      </c>
      <c r="I2598">
        <f t="shared" ca="1" si="688"/>
        <v>96.808948356658945</v>
      </c>
      <c r="J2598">
        <f t="shared" ca="1" si="689"/>
        <v>-5.7029510292324099</v>
      </c>
      <c r="K2598">
        <f t="shared" ca="1" si="690"/>
        <v>15.164534558958154</v>
      </c>
      <c r="L2598">
        <f t="shared" ca="1" si="691"/>
        <v>-5.7029510292324099</v>
      </c>
      <c r="M2598">
        <f t="shared" ca="1" si="692"/>
        <v>17.580644440922818</v>
      </c>
      <c r="N2598">
        <f t="shared" ca="1" si="693"/>
        <v>12.607867439518728</v>
      </c>
      <c r="O2598">
        <f t="shared" ca="1" si="694"/>
        <v>15.164534558958154</v>
      </c>
      <c r="P2598">
        <f t="shared" ca="1" si="695"/>
        <v>12.607867439518728</v>
      </c>
      <c r="Q2598">
        <f t="shared" ca="1" si="696"/>
        <v>57.079785591316657</v>
      </c>
    </row>
    <row r="2599" spans="1:17" x14ac:dyDescent="0.2">
      <c r="A2599">
        <f t="shared" si="683"/>
        <v>2587</v>
      </c>
      <c r="B2599">
        <f t="shared" ca="1" si="684"/>
        <v>13.941471224174599</v>
      </c>
      <c r="C2599">
        <f t="shared" ca="1" si="685"/>
        <v>10.29799921473845</v>
      </c>
      <c r="E2599">
        <f t="shared" ca="1" si="681"/>
        <v>0.52082957463025115</v>
      </c>
      <c r="F2599">
        <f t="shared" ca="1" si="682"/>
        <v>0.45132210385174865</v>
      </c>
      <c r="G2599">
        <f t="shared" ca="1" si="686"/>
        <v>2.7848321518000207E-2</v>
      </c>
      <c r="H2599">
        <f t="shared" ca="1" si="687"/>
        <v>1</v>
      </c>
      <c r="I2599">
        <f t="shared" ca="1" si="688"/>
        <v>72.237455619077394</v>
      </c>
      <c r="J2599">
        <f t="shared" ca="1" si="689"/>
        <v>-13.774627303101706</v>
      </c>
      <c r="K2599">
        <f t="shared" ca="1" si="690"/>
        <v>1.54802796983986</v>
      </c>
      <c r="L2599">
        <f t="shared" ca="1" si="691"/>
        <v>-13.774627303101706</v>
      </c>
      <c r="M2599">
        <f t="shared" ca="1" si="692"/>
        <v>137.45111963370377</v>
      </c>
      <c r="N2599">
        <f t="shared" ca="1" si="693"/>
        <v>4.1660514442053938</v>
      </c>
      <c r="O2599">
        <f t="shared" ca="1" si="694"/>
        <v>1.54802796983986</v>
      </c>
      <c r="P2599">
        <f t="shared" ca="1" si="695"/>
        <v>4.1660514442053938</v>
      </c>
      <c r="Q2599">
        <f t="shared" ca="1" si="696"/>
        <v>0.7971404198200881</v>
      </c>
    </row>
    <row r="2600" spans="1:17" x14ac:dyDescent="0.2">
      <c r="A2600">
        <f t="shared" si="683"/>
        <v>2588</v>
      </c>
      <c r="B2600">
        <f t="shared" ca="1" si="684"/>
        <v>24.57324602267246</v>
      </c>
      <c r="C2600">
        <f t="shared" ca="1" si="685"/>
        <v>17.818227292790752</v>
      </c>
      <c r="E2600">
        <f t="shared" ca="1" si="681"/>
        <v>0.17540289398616404</v>
      </c>
      <c r="F2600">
        <f t="shared" ca="1" si="682"/>
        <v>0.12454042451106564</v>
      </c>
      <c r="G2600">
        <f t="shared" ca="1" si="686"/>
        <v>0.70005668150277034</v>
      </c>
      <c r="H2600">
        <f t="shared" ca="1" si="687"/>
        <v>1</v>
      </c>
      <c r="I2600">
        <f t="shared" ca="1" si="688"/>
        <v>8.1930324607455365</v>
      </c>
      <c r="J2600">
        <f t="shared" ca="1" si="689"/>
        <v>-1.28010240142187</v>
      </c>
      <c r="K2600">
        <f t="shared" ca="1" si="690"/>
        <v>13.105515285421367</v>
      </c>
      <c r="L2600">
        <f t="shared" ca="1" si="691"/>
        <v>-1.28010240142187</v>
      </c>
      <c r="M2600">
        <f t="shared" ca="1" si="692"/>
        <v>10.466362139275118</v>
      </c>
      <c r="N2600">
        <f t="shared" ca="1" si="693"/>
        <v>28.898982157769606</v>
      </c>
      <c r="O2600">
        <f t="shared" ca="1" si="694"/>
        <v>13.105515285421367</v>
      </c>
      <c r="P2600">
        <f t="shared" ca="1" si="695"/>
        <v>28.898982157769606</v>
      </c>
      <c r="Q2600">
        <f t="shared" ca="1" si="696"/>
        <v>503.736235407229</v>
      </c>
    </row>
    <row r="2601" spans="1:17" x14ac:dyDescent="0.2">
      <c r="A2601">
        <f t="shared" si="683"/>
        <v>2589</v>
      </c>
      <c r="B2601">
        <f t="shared" ca="1" si="684"/>
        <v>16.304744948734498</v>
      </c>
      <c r="C2601">
        <f t="shared" ca="1" si="685"/>
        <v>13.14425815827107</v>
      </c>
      <c r="E2601">
        <f t="shared" ca="1" si="681"/>
        <v>0.41853888291141661</v>
      </c>
      <c r="F2601">
        <f t="shared" ca="1" si="682"/>
        <v>0.27010205616494321</v>
      </c>
      <c r="G2601">
        <f t="shared" ca="1" si="686"/>
        <v>0.31135906092364019</v>
      </c>
      <c r="H2601">
        <f t="shared" ca="1" si="687"/>
        <v>1</v>
      </c>
      <c r="I2601">
        <f t="shared" ca="1" si="688"/>
        <v>46.649048310276527</v>
      </c>
      <c r="J2601">
        <f t="shared" ca="1" si="689"/>
        <v>-6.6246252735580295</v>
      </c>
      <c r="K2601">
        <f t="shared" ca="1" si="690"/>
        <v>13.908537357964244</v>
      </c>
      <c r="L2601">
        <f t="shared" ca="1" si="691"/>
        <v>-6.6246252735580295</v>
      </c>
      <c r="M2601">
        <f t="shared" ca="1" si="692"/>
        <v>49.230115478408926</v>
      </c>
      <c r="N2601">
        <f t="shared" ca="1" si="693"/>
        <v>27.875867990118909</v>
      </c>
      <c r="O2601">
        <f t="shared" ca="1" si="694"/>
        <v>13.908537357964244</v>
      </c>
      <c r="P2601">
        <f t="shared" ca="1" si="695"/>
        <v>27.875867990118909</v>
      </c>
      <c r="Q2601">
        <f t="shared" ca="1" si="696"/>
        <v>99.64598390554751</v>
      </c>
    </row>
    <row r="2602" spans="1:17" x14ac:dyDescent="0.2">
      <c r="A2602">
        <f t="shared" si="683"/>
        <v>2590</v>
      </c>
      <c r="B2602">
        <f t="shared" ca="1" si="684"/>
        <v>22.272364382055109</v>
      </c>
      <c r="C2602">
        <f t="shared" ca="1" si="685"/>
        <v>15.724932861317722</v>
      </c>
      <c r="E2602">
        <f t="shared" ca="1" si="681"/>
        <v>6.0429839029193855E-2</v>
      </c>
      <c r="F2602">
        <f t="shared" ca="1" si="682"/>
        <v>0.6425487990567138</v>
      </c>
      <c r="G2602">
        <f t="shared" ca="1" si="686"/>
        <v>0.29702136191409234</v>
      </c>
      <c r="H2602">
        <f t="shared" ca="1" si="687"/>
        <v>1</v>
      </c>
      <c r="I2602">
        <f t="shared" ca="1" si="688"/>
        <v>0.97246513802860712</v>
      </c>
      <c r="J2602">
        <f t="shared" ca="1" si="689"/>
        <v>-2.2753864610303842</v>
      </c>
      <c r="K2602">
        <f t="shared" ca="1" si="690"/>
        <v>1.9156813194175939</v>
      </c>
      <c r="L2602">
        <f t="shared" ca="1" si="691"/>
        <v>-2.2753864610303842</v>
      </c>
      <c r="M2602">
        <f t="shared" ca="1" si="692"/>
        <v>278.6039736473931</v>
      </c>
      <c r="N2602">
        <f t="shared" ca="1" si="693"/>
        <v>63.260526409665303</v>
      </c>
      <c r="O2602">
        <f t="shared" ca="1" si="694"/>
        <v>1.9156813194175939</v>
      </c>
      <c r="P2602">
        <f t="shared" ca="1" si="695"/>
        <v>63.260526409665303</v>
      </c>
      <c r="Q2602">
        <f t="shared" ca="1" si="696"/>
        <v>90.680133845510213</v>
      </c>
    </row>
    <row r="2603" spans="1:17" x14ac:dyDescent="0.2">
      <c r="A2603">
        <f t="shared" si="683"/>
        <v>2591</v>
      </c>
      <c r="B2603">
        <f t="shared" ca="1" si="684"/>
        <v>16.871332212408269</v>
      </c>
      <c r="C2603">
        <f t="shared" ca="1" si="685"/>
        <v>13.491958596949807</v>
      </c>
      <c r="E2603">
        <f t="shared" ca="1" si="681"/>
        <v>0.3378476618375682</v>
      </c>
      <c r="F2603">
        <f t="shared" ca="1" si="682"/>
        <v>0.38590469351721784</v>
      </c>
      <c r="G2603">
        <f t="shared" ca="1" si="686"/>
        <v>0.27624764464521395</v>
      </c>
      <c r="H2603">
        <f t="shared" ca="1" si="687"/>
        <v>1</v>
      </c>
      <c r="I2603">
        <f t="shared" ca="1" si="688"/>
        <v>30.395759646806486</v>
      </c>
      <c r="J2603">
        <f t="shared" ca="1" si="689"/>
        <v>-7.6400921060604166</v>
      </c>
      <c r="K2603">
        <f t="shared" ca="1" si="690"/>
        <v>9.9610161267748811</v>
      </c>
      <c r="L2603">
        <f t="shared" ca="1" si="691"/>
        <v>-7.6400921060604166</v>
      </c>
      <c r="M2603">
        <f t="shared" ca="1" si="692"/>
        <v>100.49285743657131</v>
      </c>
      <c r="N2603">
        <f t="shared" ca="1" si="693"/>
        <v>35.336021023307971</v>
      </c>
      <c r="O2603">
        <f t="shared" ca="1" si="694"/>
        <v>9.9610161267748811</v>
      </c>
      <c r="P2603">
        <f t="shared" ca="1" si="695"/>
        <v>35.336021023307971</v>
      </c>
      <c r="Q2603">
        <f t="shared" ca="1" si="696"/>
        <v>78.439343450022236</v>
      </c>
    </row>
    <row r="2604" spans="1:17" x14ac:dyDescent="0.2">
      <c r="A2604">
        <f t="shared" si="683"/>
        <v>2592</v>
      </c>
      <c r="B2604">
        <f t="shared" ca="1" si="684"/>
        <v>22.688160416087435</v>
      </c>
      <c r="C2604">
        <f t="shared" ca="1" si="685"/>
        <v>14.568580294127093</v>
      </c>
      <c r="E2604">
        <f t="shared" ca="1" si="681"/>
        <v>6.5911763990483596E-2</v>
      </c>
      <c r="F2604">
        <f t="shared" ca="1" si="682"/>
        <v>0.78914480091100903</v>
      </c>
      <c r="G2604">
        <f t="shared" ca="1" si="686"/>
        <v>0.14494343509850738</v>
      </c>
      <c r="H2604">
        <f t="shared" ca="1" si="687"/>
        <v>1</v>
      </c>
      <c r="I2604">
        <f t="shared" ca="1" si="688"/>
        <v>1.1569032363913991</v>
      </c>
      <c r="J2604">
        <f t="shared" ca="1" si="689"/>
        <v>-3.0480160560970666</v>
      </c>
      <c r="K2604">
        <f t="shared" ca="1" si="690"/>
        <v>1.0196370933343344</v>
      </c>
      <c r="L2604">
        <f t="shared" ca="1" si="691"/>
        <v>-3.0480160560970666</v>
      </c>
      <c r="M2604">
        <f t="shared" ca="1" si="692"/>
        <v>420.23137393993034</v>
      </c>
      <c r="N2604">
        <f t="shared" ca="1" si="693"/>
        <v>37.913532400580358</v>
      </c>
      <c r="O2604">
        <f t="shared" ca="1" si="694"/>
        <v>1.0196370933343344</v>
      </c>
      <c r="P2604">
        <f t="shared" ca="1" si="695"/>
        <v>37.913532400580358</v>
      </c>
      <c r="Q2604">
        <f t="shared" ca="1" si="696"/>
        <v>21.594039014159804</v>
      </c>
    </row>
    <row r="2605" spans="1:17" x14ac:dyDescent="0.2">
      <c r="A2605">
        <f t="shared" si="683"/>
        <v>2593</v>
      </c>
      <c r="B2605">
        <f t="shared" ca="1" si="684"/>
        <v>14.301030782647818</v>
      </c>
      <c r="C2605">
        <f t="shared" ca="1" si="685"/>
        <v>9.291425227014301</v>
      </c>
      <c r="E2605">
        <f t="shared" ca="1" si="681"/>
        <v>0.76376904564210457</v>
      </c>
      <c r="F2605">
        <f t="shared" ca="1" si="682"/>
        <v>9.7181899449247613E-2</v>
      </c>
      <c r="G2605">
        <f t="shared" ca="1" si="686"/>
        <v>0.13904905490864783</v>
      </c>
      <c r="H2605">
        <f t="shared" ca="1" si="687"/>
        <v>1</v>
      </c>
      <c r="I2605">
        <f t="shared" ca="1" si="688"/>
        <v>155.34428219808393</v>
      </c>
      <c r="J2605">
        <f t="shared" ca="1" si="689"/>
        <v>-4.3495572585278746</v>
      </c>
      <c r="K2605">
        <f t="shared" ca="1" si="690"/>
        <v>11.334809781887753</v>
      </c>
      <c r="L2605">
        <f t="shared" ca="1" si="691"/>
        <v>-4.3495572585278746</v>
      </c>
      <c r="M2605">
        <f t="shared" ca="1" si="692"/>
        <v>6.3730282025643676</v>
      </c>
      <c r="N2605">
        <f t="shared" ca="1" si="693"/>
        <v>4.4791171845263671</v>
      </c>
      <c r="O2605">
        <f t="shared" ca="1" si="694"/>
        <v>11.334809781887753</v>
      </c>
      <c r="P2605">
        <f t="shared" ca="1" si="695"/>
        <v>4.4791171845263671</v>
      </c>
      <c r="Q2605">
        <f t="shared" ca="1" si="696"/>
        <v>19.873431629819688</v>
      </c>
    </row>
    <row r="2606" spans="1:17" x14ac:dyDescent="0.2">
      <c r="A2606">
        <f t="shared" si="683"/>
        <v>2594</v>
      </c>
      <c r="B2606">
        <f t="shared" ca="1" si="684"/>
        <v>15.824438212553767</v>
      </c>
      <c r="C2606">
        <f t="shared" ca="1" si="685"/>
        <v>7.0333977448662433</v>
      </c>
      <c r="E2606">
        <f t="shared" ca="1" si="681"/>
        <v>0.95804256401759014</v>
      </c>
      <c r="F2606">
        <f t="shared" ca="1" si="682"/>
        <v>1.2132393937204973E-2</v>
      </c>
      <c r="G2606">
        <f t="shared" ca="1" si="686"/>
        <v>2.9825042045204891E-2</v>
      </c>
      <c r="H2606">
        <f t="shared" ca="1" si="687"/>
        <v>1</v>
      </c>
      <c r="I2606">
        <f t="shared" ca="1" si="688"/>
        <v>244.42227115520078</v>
      </c>
      <c r="J2606">
        <f t="shared" ca="1" si="689"/>
        <v>-0.6811282980028992</v>
      </c>
      <c r="K2606">
        <f t="shared" ca="1" si="690"/>
        <v>3.0496500796207227</v>
      </c>
      <c r="L2606">
        <f t="shared" ca="1" si="691"/>
        <v>-0.6811282980028992</v>
      </c>
      <c r="M2606">
        <f t="shared" ca="1" si="692"/>
        <v>9.9327174290551892E-2</v>
      </c>
      <c r="N2606">
        <f t="shared" ca="1" si="693"/>
        <v>0.11994069695020504</v>
      </c>
      <c r="O2606">
        <f t="shared" ca="1" si="694"/>
        <v>3.0496500796207227</v>
      </c>
      <c r="P2606">
        <f t="shared" ca="1" si="695"/>
        <v>0.11994069695020504</v>
      </c>
      <c r="Q2606">
        <f t="shared" ca="1" si="696"/>
        <v>0.91432145630445694</v>
      </c>
    </row>
    <row r="2607" spans="1:17" x14ac:dyDescent="0.2">
      <c r="A2607">
        <f t="shared" si="683"/>
        <v>2595</v>
      </c>
      <c r="B2607">
        <f t="shared" ca="1" si="684"/>
        <v>21.359698016435637</v>
      </c>
      <c r="C2607">
        <f t="shared" ca="1" si="685"/>
        <v>16.333321287903487</v>
      </c>
      <c r="E2607">
        <f t="shared" ca="1" si="681"/>
        <v>0.20733664425956966</v>
      </c>
      <c r="F2607">
        <f t="shared" ca="1" si="682"/>
        <v>0.26243433939721333</v>
      </c>
      <c r="G2607">
        <f t="shared" ca="1" si="686"/>
        <v>0.53022901634321706</v>
      </c>
      <c r="H2607">
        <f t="shared" ca="1" si="687"/>
        <v>1</v>
      </c>
      <c r="I2607">
        <f t="shared" ca="1" si="688"/>
        <v>11.44783330326579</v>
      </c>
      <c r="J2607">
        <f t="shared" ca="1" si="689"/>
        <v>-3.1885581587689784</v>
      </c>
      <c r="K2607">
        <f t="shared" ca="1" si="690"/>
        <v>11.73339516692567</v>
      </c>
      <c r="L2607">
        <f t="shared" ca="1" si="691"/>
        <v>-3.1885581587689784</v>
      </c>
      <c r="M2607">
        <f t="shared" ca="1" si="692"/>
        <v>46.47467882752597</v>
      </c>
      <c r="N2607">
        <f t="shared" ca="1" si="693"/>
        <v>46.123595234134591</v>
      </c>
      <c r="O2607">
        <f t="shared" ca="1" si="694"/>
        <v>11.73339516692567</v>
      </c>
      <c r="P2607">
        <f t="shared" ca="1" si="695"/>
        <v>46.123595234134591</v>
      </c>
      <c r="Q2607">
        <f t="shared" ca="1" si="696"/>
        <v>288.97732273795009</v>
      </c>
    </row>
    <row r="2608" spans="1:17" x14ac:dyDescent="0.2">
      <c r="A2608">
        <f t="shared" si="683"/>
        <v>2596</v>
      </c>
      <c r="B2608">
        <f t="shared" ca="1" si="684"/>
        <v>31.8236523074636</v>
      </c>
      <c r="C2608">
        <f t="shared" ca="1" si="685"/>
        <v>21.23398668947388</v>
      </c>
      <c r="E2608">
        <f t="shared" ca="1" si="681"/>
        <v>3.7654197621679319E-3</v>
      </c>
      <c r="F2608">
        <f t="shared" ca="1" si="682"/>
        <v>5.9308523709947561E-3</v>
      </c>
      <c r="G2608">
        <f t="shared" ca="1" si="686"/>
        <v>0.99030372786683729</v>
      </c>
      <c r="H2608">
        <f t="shared" ca="1" si="687"/>
        <v>1</v>
      </c>
      <c r="I2608">
        <f t="shared" ca="1" si="688"/>
        <v>3.7757041878919958E-3</v>
      </c>
      <c r="J2608">
        <f t="shared" ca="1" si="689"/>
        <v>-1.3086639152407097E-3</v>
      </c>
      <c r="K2608">
        <f t="shared" ca="1" si="690"/>
        <v>0.39798431215149188</v>
      </c>
      <c r="L2608">
        <f t="shared" ca="1" si="691"/>
        <v>-1.3086639152407097E-3</v>
      </c>
      <c r="M2608">
        <f t="shared" ca="1" si="692"/>
        <v>2.3736096644441224E-2</v>
      </c>
      <c r="N2608">
        <f t="shared" ca="1" si="693"/>
        <v>1.9468143012880275</v>
      </c>
      <c r="O2608">
        <f t="shared" ca="1" si="694"/>
        <v>0.39798431215149188</v>
      </c>
      <c r="P2608">
        <f t="shared" ca="1" si="695"/>
        <v>1.9468143012880275</v>
      </c>
      <c r="Q2608">
        <f t="shared" ca="1" si="696"/>
        <v>1008.0303544864523</v>
      </c>
    </row>
    <row r="2609" spans="1:17" x14ac:dyDescent="0.2">
      <c r="A2609">
        <f t="shared" si="683"/>
        <v>2597</v>
      </c>
      <c r="B2609">
        <f t="shared" ca="1" si="684"/>
        <v>14.745461447330417</v>
      </c>
      <c r="C2609">
        <f t="shared" ca="1" si="685"/>
        <v>10.676497056972812</v>
      </c>
      <c r="E2609">
        <f t="shared" ca="1" si="681"/>
        <v>0.66313851140839408</v>
      </c>
      <c r="F2609">
        <f t="shared" ca="1" si="682"/>
        <v>0.11185659415491037</v>
      </c>
      <c r="G2609">
        <f t="shared" ca="1" si="686"/>
        <v>0.22500489443669555</v>
      </c>
      <c r="H2609">
        <f t="shared" ca="1" si="687"/>
        <v>1</v>
      </c>
      <c r="I2609">
        <f t="shared" ca="1" si="688"/>
        <v>117.10614009883614</v>
      </c>
      <c r="J2609">
        <f t="shared" ca="1" si="689"/>
        <v>-4.3467379388712679</v>
      </c>
      <c r="K2609">
        <f t="shared" ca="1" si="690"/>
        <v>15.925033591357298</v>
      </c>
      <c r="L2609">
        <f t="shared" ca="1" si="691"/>
        <v>-4.3467379388712679</v>
      </c>
      <c r="M2609">
        <f t="shared" ca="1" si="692"/>
        <v>8.4430285382258337</v>
      </c>
      <c r="N2609">
        <f t="shared" ca="1" si="693"/>
        <v>8.3424297276506714</v>
      </c>
      <c r="O2609">
        <f t="shared" ca="1" si="694"/>
        <v>15.925033591357298</v>
      </c>
      <c r="P2609">
        <f t="shared" ca="1" si="695"/>
        <v>8.3424297276506714</v>
      </c>
      <c r="Q2609">
        <f t="shared" ca="1" si="696"/>
        <v>52.038013897372217</v>
      </c>
    </row>
    <row r="2610" spans="1:17" x14ac:dyDescent="0.2">
      <c r="A2610">
        <f t="shared" si="683"/>
        <v>2598</v>
      </c>
      <c r="B2610">
        <f t="shared" ca="1" si="684"/>
        <v>28.948412275465735</v>
      </c>
      <c r="C2610">
        <f t="shared" ca="1" si="685"/>
        <v>19.851435031185858</v>
      </c>
      <c r="E2610">
        <f t="shared" ca="1" si="681"/>
        <v>8.1842476106392281E-2</v>
      </c>
      <c r="F2610">
        <f t="shared" ca="1" si="682"/>
        <v>3.6532032713998699E-2</v>
      </c>
      <c r="G2610">
        <f t="shared" ca="1" si="686"/>
        <v>0.88162549117960898</v>
      </c>
      <c r="H2610">
        <f t="shared" ca="1" si="687"/>
        <v>1</v>
      </c>
      <c r="I2610">
        <f t="shared" ca="1" si="688"/>
        <v>1.7837282353985218</v>
      </c>
      <c r="J2610">
        <f t="shared" ca="1" si="689"/>
        <v>-0.17520650005048408</v>
      </c>
      <c r="K2610">
        <f t="shared" ca="1" si="690"/>
        <v>7.7009985368664564</v>
      </c>
      <c r="L2610">
        <f t="shared" ca="1" si="691"/>
        <v>-0.17520650005048408</v>
      </c>
      <c r="M2610">
        <f t="shared" ca="1" si="692"/>
        <v>0.90058093671340966</v>
      </c>
      <c r="N2610">
        <f t="shared" ca="1" si="693"/>
        <v>10.675715136797983</v>
      </c>
      <c r="O2610">
        <f t="shared" ca="1" si="694"/>
        <v>7.7009985368664564</v>
      </c>
      <c r="P2610">
        <f t="shared" ca="1" si="695"/>
        <v>10.675715136797983</v>
      </c>
      <c r="Q2610">
        <f t="shared" ca="1" si="696"/>
        <v>798.9232497509953</v>
      </c>
    </row>
    <row r="2611" spans="1:17" x14ac:dyDescent="0.2">
      <c r="A2611">
        <f t="shared" si="683"/>
        <v>2599</v>
      </c>
      <c r="B2611">
        <f t="shared" ca="1" si="684"/>
        <v>13.744286148271398</v>
      </c>
      <c r="C2611">
        <f t="shared" ca="1" si="685"/>
        <v>8.8627611378811473</v>
      </c>
      <c r="E2611">
        <f t="shared" ca="1" si="681"/>
        <v>0.7696330588431004</v>
      </c>
      <c r="F2611">
        <f t="shared" ca="1" si="682"/>
        <v>0.14377479399266332</v>
      </c>
      <c r="G2611">
        <f t="shared" ca="1" si="686"/>
        <v>8.6592147164236272E-2</v>
      </c>
      <c r="H2611">
        <f t="shared" ca="1" si="687"/>
        <v>1</v>
      </c>
      <c r="I2611">
        <f t="shared" ca="1" si="688"/>
        <v>157.73882255385308</v>
      </c>
      <c r="J2611">
        <f t="shared" ca="1" si="689"/>
        <v>-6.4843147008274515</v>
      </c>
      <c r="K2611">
        <f t="shared" ca="1" si="690"/>
        <v>7.1128944572422448</v>
      </c>
      <c r="L2611">
        <f t="shared" ca="1" si="691"/>
        <v>-6.4843147008274515</v>
      </c>
      <c r="M2611">
        <f t="shared" ca="1" si="692"/>
        <v>13.9489199483746</v>
      </c>
      <c r="N2611">
        <f t="shared" ca="1" si="693"/>
        <v>4.1266749606870006</v>
      </c>
      <c r="O2611">
        <f t="shared" ca="1" si="694"/>
        <v>7.1128944572422448</v>
      </c>
      <c r="P2611">
        <f t="shared" ca="1" si="695"/>
        <v>4.1266749606870006</v>
      </c>
      <c r="Q2611">
        <f t="shared" ca="1" si="696"/>
        <v>7.7071497891337044</v>
      </c>
    </row>
    <row r="2612" spans="1:17" x14ac:dyDescent="0.2">
      <c r="A2612">
        <f t="shared" si="683"/>
        <v>2600</v>
      </c>
      <c r="B2612">
        <f t="shared" ca="1" si="684"/>
        <v>28.449478936778505</v>
      </c>
      <c r="C2612">
        <f t="shared" ca="1" si="685"/>
        <v>19.501308754851177</v>
      </c>
      <c r="E2612">
        <f t="shared" ca="1" si="681"/>
        <v>0.11568445129376714</v>
      </c>
      <c r="F2612">
        <f t="shared" ca="1" si="682"/>
        <v>1.5823438766991847E-2</v>
      </c>
      <c r="G2612">
        <f t="shared" ca="1" si="686"/>
        <v>0.86849210993924097</v>
      </c>
      <c r="H2612">
        <f t="shared" ca="1" si="687"/>
        <v>1</v>
      </c>
      <c r="I2612">
        <f t="shared" ca="1" si="688"/>
        <v>3.5638642118045776</v>
      </c>
      <c r="J2612">
        <f t="shared" ca="1" si="689"/>
        <v>-0.10726881371652254</v>
      </c>
      <c r="K2612">
        <f t="shared" ca="1" si="690"/>
        <v>10.723214912645826</v>
      </c>
      <c r="L2612">
        <f t="shared" ca="1" si="691"/>
        <v>-0.10726881371652254</v>
      </c>
      <c r="M2612">
        <f t="shared" ca="1" si="692"/>
        <v>0.16895724348571728</v>
      </c>
      <c r="N2612">
        <f t="shared" ca="1" si="693"/>
        <v>4.5551821531312742</v>
      </c>
      <c r="O2612">
        <f t="shared" ca="1" si="694"/>
        <v>10.723214912645826</v>
      </c>
      <c r="P2612">
        <f t="shared" ca="1" si="695"/>
        <v>4.5551821531312742</v>
      </c>
      <c r="Q2612">
        <f t="shared" ca="1" si="696"/>
        <v>775.29777381479221</v>
      </c>
    </row>
    <row r="2613" spans="1:17" x14ac:dyDescent="0.2">
      <c r="A2613">
        <f t="shared" si="683"/>
        <v>2601</v>
      </c>
      <c r="B2613">
        <f t="shared" ca="1" si="684"/>
        <v>18.130808670795378</v>
      </c>
      <c r="C2613">
        <f t="shared" ca="1" si="685"/>
        <v>13.14804946988615</v>
      </c>
      <c r="E2613">
        <f t="shared" ca="1" si="681"/>
        <v>0.53949319089254777</v>
      </c>
      <c r="F2613">
        <f t="shared" ca="1" si="682"/>
        <v>2.4927481619235092E-2</v>
      </c>
      <c r="G2613">
        <f t="shared" ca="1" si="686"/>
        <v>0.43557932748821715</v>
      </c>
      <c r="H2613">
        <f t="shared" ca="1" si="687"/>
        <v>1</v>
      </c>
      <c r="I2613">
        <f t="shared" ca="1" si="688"/>
        <v>77.507388074072338</v>
      </c>
      <c r="J2613">
        <f t="shared" ca="1" si="689"/>
        <v>-0.78806490674104135</v>
      </c>
      <c r="K2613">
        <f t="shared" ca="1" si="690"/>
        <v>25.08056810232587</v>
      </c>
      <c r="L2613">
        <f t="shared" ca="1" si="691"/>
        <v>-0.78806490674104135</v>
      </c>
      <c r="M2613">
        <f t="shared" ca="1" si="692"/>
        <v>0.41930677854920428</v>
      </c>
      <c r="N2613">
        <f t="shared" ca="1" si="693"/>
        <v>3.5990233549328727</v>
      </c>
      <c r="O2613">
        <f t="shared" ca="1" si="694"/>
        <v>25.08056810232587</v>
      </c>
      <c r="P2613">
        <f t="shared" ca="1" si="695"/>
        <v>3.5990233549328727</v>
      </c>
      <c r="Q2613">
        <f t="shared" ca="1" si="696"/>
        <v>195.01647510333191</v>
      </c>
    </row>
    <row r="2614" spans="1:17" x14ac:dyDescent="0.2">
      <c r="A2614">
        <f t="shared" si="683"/>
        <v>2602</v>
      </c>
      <c r="B2614">
        <f t="shared" ca="1" si="684"/>
        <v>22.159748388730492</v>
      </c>
      <c r="C2614">
        <f t="shared" ca="1" si="685"/>
        <v>16.26944443520312</v>
      </c>
      <c r="E2614">
        <f t="shared" ca="1" si="681"/>
        <v>7.366568863704126E-2</v>
      </c>
      <c r="F2614">
        <f t="shared" ca="1" si="682"/>
        <v>0.54152470682010512</v>
      </c>
      <c r="G2614">
        <f t="shared" ca="1" si="686"/>
        <v>0.38480960454285362</v>
      </c>
      <c r="H2614">
        <f t="shared" ca="1" si="687"/>
        <v>1</v>
      </c>
      <c r="I2614">
        <f t="shared" ca="1" si="688"/>
        <v>1.4451125496150006</v>
      </c>
      <c r="J2614">
        <f t="shared" ca="1" si="689"/>
        <v>-2.3376589198938702</v>
      </c>
      <c r="K2614">
        <f t="shared" ca="1" si="690"/>
        <v>3.0254870473721707</v>
      </c>
      <c r="L2614">
        <f t="shared" ca="1" si="691"/>
        <v>-2.3376589198938702</v>
      </c>
      <c r="M2614">
        <f t="shared" ca="1" si="692"/>
        <v>197.88443066358622</v>
      </c>
      <c r="N2614">
        <f t="shared" ca="1" si="693"/>
        <v>69.072182568601193</v>
      </c>
      <c r="O2614">
        <f t="shared" ca="1" si="694"/>
        <v>3.0254870473721707</v>
      </c>
      <c r="P2614">
        <f t="shared" ca="1" si="695"/>
        <v>69.072182568601193</v>
      </c>
      <c r="Q2614">
        <f t="shared" ca="1" si="696"/>
        <v>152.2048840464835</v>
      </c>
    </row>
    <row r="2615" spans="1:17" x14ac:dyDescent="0.2">
      <c r="A2615">
        <f t="shared" si="683"/>
        <v>2603</v>
      </c>
      <c r="B2615">
        <f t="shared" ca="1" si="684"/>
        <v>14.0392318804198</v>
      </c>
      <c r="C2615">
        <f t="shared" ca="1" si="685"/>
        <v>8.3870041751393209</v>
      </c>
      <c r="E2615">
        <f t="shared" ca="1" si="681"/>
        <v>0.81542896707484114</v>
      </c>
      <c r="F2615">
        <f t="shared" ca="1" si="682"/>
        <v>0.11601811089780041</v>
      </c>
      <c r="G2615">
        <f t="shared" ca="1" si="686"/>
        <v>6.8552922027358451E-2</v>
      </c>
      <c r="H2615">
        <f t="shared" ca="1" si="687"/>
        <v>1</v>
      </c>
      <c r="I2615">
        <f t="shared" ca="1" si="688"/>
        <v>177.06936781180488</v>
      </c>
      <c r="J2615">
        <f t="shared" ca="1" si="689"/>
        <v>-5.5438253602181513</v>
      </c>
      <c r="K2615">
        <f t="shared" ca="1" si="690"/>
        <v>5.9661785724199063</v>
      </c>
      <c r="L2615">
        <f t="shared" ca="1" si="691"/>
        <v>-5.5438253602181513</v>
      </c>
      <c r="M2615">
        <f t="shared" ca="1" si="692"/>
        <v>9.0829443475874019</v>
      </c>
      <c r="N2615">
        <f t="shared" ca="1" si="693"/>
        <v>2.6362753015044573</v>
      </c>
      <c r="O2615">
        <f t="shared" ca="1" si="694"/>
        <v>5.9661785724199063</v>
      </c>
      <c r="P2615">
        <f t="shared" ca="1" si="695"/>
        <v>2.6362753015044573</v>
      </c>
      <c r="Q2615">
        <f t="shared" ca="1" si="696"/>
        <v>4.8304626053909816</v>
      </c>
    </row>
    <row r="2616" spans="1:17" x14ac:dyDescent="0.2">
      <c r="A2616">
        <f t="shared" si="683"/>
        <v>2604</v>
      </c>
      <c r="B2616">
        <f t="shared" ca="1" si="684"/>
        <v>15.835830463838102</v>
      </c>
      <c r="C2616">
        <f t="shared" ca="1" si="685"/>
        <v>11.349212594485104</v>
      </c>
      <c r="E2616">
        <f t="shared" ca="1" si="681"/>
        <v>0.6430255415712387</v>
      </c>
      <c r="F2616">
        <f t="shared" ca="1" si="682"/>
        <v>6.0805709846571097E-2</v>
      </c>
      <c r="G2616">
        <f t="shared" ca="1" si="686"/>
        <v>0.29616874858219022</v>
      </c>
      <c r="H2616">
        <f t="shared" ca="1" si="687"/>
        <v>1</v>
      </c>
      <c r="I2616">
        <f t="shared" ca="1" si="688"/>
        <v>110.11021588618787</v>
      </c>
      <c r="J2616">
        <f t="shared" ca="1" si="689"/>
        <v>-2.2912379959762981</v>
      </c>
      <c r="K2616">
        <f t="shared" ca="1" si="690"/>
        <v>20.325984774762425</v>
      </c>
      <c r="L2616">
        <f t="shared" ca="1" si="691"/>
        <v>-2.2912379959762981</v>
      </c>
      <c r="M2616">
        <f t="shared" ca="1" si="692"/>
        <v>2.4949612193431512</v>
      </c>
      <c r="N2616">
        <f t="shared" ca="1" si="693"/>
        <v>5.969288831384274</v>
      </c>
      <c r="O2616">
        <f t="shared" ca="1" si="694"/>
        <v>20.325984774762425</v>
      </c>
      <c r="P2616">
        <f t="shared" ca="1" si="695"/>
        <v>5.969288831384274</v>
      </c>
      <c r="Q2616">
        <f t="shared" ca="1" si="696"/>
        <v>90.16027815355109</v>
      </c>
    </row>
    <row r="2617" spans="1:17" x14ac:dyDescent="0.2">
      <c r="A2617">
        <f t="shared" si="683"/>
        <v>2605</v>
      </c>
      <c r="B2617">
        <f t="shared" ca="1" si="684"/>
        <v>26.676859119518159</v>
      </c>
      <c r="C2617">
        <f t="shared" ca="1" si="685"/>
        <v>18.630402194758727</v>
      </c>
      <c r="E2617">
        <f t="shared" ca="1" si="681"/>
        <v>0.16440947613804791</v>
      </c>
      <c r="F2617">
        <f t="shared" ca="1" si="682"/>
        <v>3.602598761730396E-2</v>
      </c>
      <c r="G2617">
        <f t="shared" ca="1" si="686"/>
        <v>0.79956453624464818</v>
      </c>
      <c r="H2617">
        <f t="shared" ca="1" si="687"/>
        <v>1</v>
      </c>
      <c r="I2617">
        <f t="shared" ca="1" si="688"/>
        <v>7.1982157172538299</v>
      </c>
      <c r="J2617">
        <f t="shared" ca="1" si="689"/>
        <v>-0.34708860583888129</v>
      </c>
      <c r="K2617">
        <f t="shared" ca="1" si="690"/>
        <v>14.030220954986829</v>
      </c>
      <c r="L2617">
        <f t="shared" ca="1" si="691"/>
        <v>-0.34708860583888129</v>
      </c>
      <c r="M2617">
        <f t="shared" ca="1" si="692"/>
        <v>0.87580387970968299</v>
      </c>
      <c r="N2617">
        <f t="shared" ca="1" si="693"/>
        <v>9.5479122467800863</v>
      </c>
      <c r="O2617">
        <f t="shared" ca="1" si="694"/>
        <v>14.030220954986829</v>
      </c>
      <c r="P2617">
        <f t="shared" ca="1" si="695"/>
        <v>9.5479122467800863</v>
      </c>
      <c r="Q2617">
        <f t="shared" ca="1" si="696"/>
        <v>657.11870369379972</v>
      </c>
    </row>
    <row r="2618" spans="1:17" x14ac:dyDescent="0.2">
      <c r="A2618">
        <f t="shared" si="683"/>
        <v>2606</v>
      </c>
      <c r="B2618">
        <f t="shared" ca="1" si="684"/>
        <v>15.381423084056889</v>
      </c>
      <c r="C2618">
        <f t="shared" ca="1" si="685"/>
        <v>8.2408531620932362</v>
      </c>
      <c r="E2618">
        <f t="shared" ca="1" si="681"/>
        <v>0.87522090196105962</v>
      </c>
      <c r="F2618">
        <f t="shared" ca="1" si="682"/>
        <v>1.5005017111506196E-2</v>
      </c>
      <c r="G2618">
        <f t="shared" ca="1" si="686"/>
        <v>0.10977408092743418</v>
      </c>
      <c r="H2618">
        <f t="shared" ca="1" si="687"/>
        <v>1</v>
      </c>
      <c r="I2618">
        <f t="shared" ca="1" si="688"/>
        <v>203.98889633122405</v>
      </c>
      <c r="J2618">
        <f t="shared" ca="1" si="689"/>
        <v>-0.76957649016203222</v>
      </c>
      <c r="K2618">
        <f t="shared" ca="1" si="690"/>
        <v>10.254196426134197</v>
      </c>
      <c r="L2618">
        <f t="shared" ca="1" si="691"/>
        <v>-0.76957649016203222</v>
      </c>
      <c r="M2618">
        <f t="shared" ca="1" si="692"/>
        <v>0.15193158339099744</v>
      </c>
      <c r="N2618">
        <f t="shared" ca="1" si="693"/>
        <v>0.54597820314902912</v>
      </c>
      <c r="O2618">
        <f t="shared" ca="1" si="694"/>
        <v>10.254196426134197</v>
      </c>
      <c r="P2618">
        <f t="shared" ca="1" si="695"/>
        <v>0.54597820314902912</v>
      </c>
      <c r="Q2618">
        <f t="shared" ca="1" si="696"/>
        <v>12.386151897900698</v>
      </c>
    </row>
    <row r="2619" spans="1:17" x14ac:dyDescent="0.2">
      <c r="A2619">
        <f t="shared" si="683"/>
        <v>2607</v>
      </c>
      <c r="B2619">
        <f t="shared" ca="1" si="684"/>
        <v>17.462138227103726</v>
      </c>
      <c r="C2619">
        <f t="shared" ca="1" si="685"/>
        <v>12.349695288597946</v>
      </c>
      <c r="E2619">
        <f t="shared" ca="1" si="681"/>
        <v>0.30087159997835511</v>
      </c>
      <c r="F2619">
        <f t="shared" ca="1" si="682"/>
        <v>0.61646036068951615</v>
      </c>
      <c r="G2619">
        <f t="shared" ca="1" si="686"/>
        <v>8.266803933212874E-2</v>
      </c>
      <c r="H2619">
        <f t="shared" ca="1" si="687"/>
        <v>1</v>
      </c>
      <c r="I2619">
        <f t="shared" ca="1" si="688"/>
        <v>24.106466549062461</v>
      </c>
      <c r="J2619">
        <f t="shared" ca="1" si="689"/>
        <v>-10.868859321571874</v>
      </c>
      <c r="K2619">
        <f t="shared" ca="1" si="690"/>
        <v>2.6546237450598009</v>
      </c>
      <c r="L2619">
        <f t="shared" ca="1" si="691"/>
        <v>-10.868859321571874</v>
      </c>
      <c r="M2619">
        <f t="shared" ca="1" si="692"/>
        <v>256.43977432821737</v>
      </c>
      <c r="N2619">
        <f t="shared" ca="1" si="693"/>
        <v>16.892028039738477</v>
      </c>
      <c r="O2619">
        <f t="shared" ca="1" si="694"/>
        <v>2.6546237450598009</v>
      </c>
      <c r="P2619">
        <f t="shared" ca="1" si="695"/>
        <v>16.892028039738477</v>
      </c>
      <c r="Q2619">
        <f t="shared" ca="1" si="696"/>
        <v>7.0244456587446269</v>
      </c>
    </row>
    <row r="2620" spans="1:17" x14ac:dyDescent="0.2">
      <c r="A2620">
        <f t="shared" si="683"/>
        <v>2608</v>
      </c>
      <c r="B2620">
        <f t="shared" ca="1" si="684"/>
        <v>14.442584804931611</v>
      </c>
      <c r="C2620">
        <f t="shared" ca="1" si="685"/>
        <v>8.3898991740120508</v>
      </c>
      <c r="E2620">
        <f t="shared" ca="1" si="681"/>
        <v>0.83226413649232645</v>
      </c>
      <c r="F2620">
        <f t="shared" ca="1" si="682"/>
        <v>8.1570382002514638E-2</v>
      </c>
      <c r="G2620">
        <f t="shared" ca="1" si="686"/>
        <v>8.6165481505158917E-2</v>
      </c>
      <c r="H2620">
        <f t="shared" ca="1" si="687"/>
        <v>1</v>
      </c>
      <c r="I2620">
        <f t="shared" ca="1" si="688"/>
        <v>184.45631478695793</v>
      </c>
      <c r="J2620">
        <f t="shared" ca="1" si="689"/>
        <v>-3.9782428674833827</v>
      </c>
      <c r="K2620">
        <f t="shared" ca="1" si="690"/>
        <v>7.6538270011928962</v>
      </c>
      <c r="L2620">
        <f t="shared" ca="1" si="691"/>
        <v>-3.9782428674833827</v>
      </c>
      <c r="M2620">
        <f t="shared" ca="1" si="692"/>
        <v>4.4899351280804032</v>
      </c>
      <c r="N2620">
        <f t="shared" ca="1" si="693"/>
        <v>2.3297258342554099</v>
      </c>
      <c r="O2620">
        <f t="shared" ca="1" si="694"/>
        <v>7.6538270011928962</v>
      </c>
      <c r="P2620">
        <f t="shared" ca="1" si="695"/>
        <v>2.3297258342554099</v>
      </c>
      <c r="Q2620">
        <f t="shared" ca="1" si="696"/>
        <v>7.6313859966732567</v>
      </c>
    </row>
    <row r="2621" spans="1:17" x14ac:dyDescent="0.2">
      <c r="A2621">
        <f t="shared" si="683"/>
        <v>2609</v>
      </c>
      <c r="B2621">
        <f t="shared" ca="1" si="684"/>
        <v>15.489596532761235</v>
      </c>
      <c r="C2621">
        <f t="shared" ca="1" si="685"/>
        <v>6.8834946682118714</v>
      </c>
      <c r="E2621">
        <f t="shared" ca="1" si="681"/>
        <v>0.95372077125390864</v>
      </c>
      <c r="F2621">
        <f t="shared" ca="1" si="682"/>
        <v>4.1315530662065905E-2</v>
      </c>
      <c r="G2621">
        <f t="shared" ca="1" si="686"/>
        <v>4.9636980840254558E-3</v>
      </c>
      <c r="H2621">
        <f t="shared" ca="1" si="687"/>
        <v>1</v>
      </c>
      <c r="I2621">
        <f t="shared" ca="1" si="688"/>
        <v>242.22203532548235</v>
      </c>
      <c r="J2621">
        <f t="shared" ca="1" si="689"/>
        <v>-2.3090439143924946</v>
      </c>
      <c r="K2621">
        <f t="shared" ca="1" si="690"/>
        <v>0.50525514061645715</v>
      </c>
      <c r="L2621">
        <f t="shared" ca="1" si="691"/>
        <v>-2.3090439143924946</v>
      </c>
      <c r="M2621">
        <f t="shared" ca="1" si="692"/>
        <v>1.1518654302596953</v>
      </c>
      <c r="N2621">
        <f t="shared" ca="1" si="693"/>
        <v>6.7976326806637136E-2</v>
      </c>
      <c r="O2621">
        <f t="shared" ca="1" si="694"/>
        <v>0.50525514061645715</v>
      </c>
      <c r="P2621">
        <f t="shared" ca="1" si="695"/>
        <v>6.7976326806637136E-2</v>
      </c>
      <c r="Q2621">
        <f t="shared" ca="1" si="696"/>
        <v>2.532488592561075E-2</v>
      </c>
    </row>
    <row r="2622" spans="1:17" x14ac:dyDescent="0.2">
      <c r="A2622">
        <f t="shared" si="683"/>
        <v>2610</v>
      </c>
      <c r="B2622">
        <f t="shared" ca="1" si="684"/>
        <v>15.004876659817286</v>
      </c>
      <c r="C2622">
        <f t="shared" ca="1" si="685"/>
        <v>11.288210498817898</v>
      </c>
      <c r="E2622">
        <f t="shared" ca="1" si="681"/>
        <v>0.43390375387082125</v>
      </c>
      <c r="F2622">
        <f t="shared" ca="1" si="682"/>
        <v>0.49212052074067075</v>
      </c>
      <c r="G2622">
        <f t="shared" ca="1" si="686"/>
        <v>7.3975725388507996E-2</v>
      </c>
      <c r="H2622">
        <f t="shared" ca="1" si="687"/>
        <v>1</v>
      </c>
      <c r="I2622">
        <f t="shared" ca="1" si="688"/>
        <v>50.136958128055561</v>
      </c>
      <c r="J2622">
        <f t="shared" ca="1" si="689"/>
        <v>-12.513030360545688</v>
      </c>
      <c r="K2622">
        <f t="shared" ca="1" si="690"/>
        <v>3.42583767892036</v>
      </c>
      <c r="L2622">
        <f t="shared" ca="1" si="691"/>
        <v>-12.513030360545688</v>
      </c>
      <c r="M2622">
        <f t="shared" ca="1" si="692"/>
        <v>163.42482315910971</v>
      </c>
      <c r="N2622">
        <f t="shared" ca="1" si="693"/>
        <v>12.06701096877137</v>
      </c>
      <c r="O2622">
        <f t="shared" ca="1" si="694"/>
        <v>3.42583767892036</v>
      </c>
      <c r="P2622">
        <f t="shared" ca="1" si="695"/>
        <v>12.06701096877137</v>
      </c>
      <c r="Q2622">
        <f t="shared" ca="1" si="696"/>
        <v>5.6249057148722104</v>
      </c>
    </row>
    <row r="2623" spans="1:17" x14ac:dyDescent="0.2">
      <c r="A2623">
        <f t="shared" si="683"/>
        <v>2611</v>
      </c>
      <c r="B2623">
        <f t="shared" ca="1" si="684"/>
        <v>14.532853013675476</v>
      </c>
      <c r="C2623">
        <f t="shared" ca="1" si="685"/>
        <v>7.9907958128464562</v>
      </c>
      <c r="E2623">
        <f t="shared" ca="1" si="681"/>
        <v>0.8600845001267694</v>
      </c>
      <c r="F2623">
        <f t="shared" ca="1" si="682"/>
        <v>7.9720559355426893E-2</v>
      </c>
      <c r="G2623">
        <f t="shared" ca="1" si="686"/>
        <v>6.0194940517803705E-2</v>
      </c>
      <c r="H2623">
        <f t="shared" ca="1" si="687"/>
        <v>1</v>
      </c>
      <c r="I2623">
        <f t="shared" ca="1" si="688"/>
        <v>196.99418600151924</v>
      </c>
      <c r="J2623">
        <f t="shared" ca="1" si="689"/>
        <v>-4.0179920621620733</v>
      </c>
      <c r="K2623">
        <f t="shared" ca="1" si="690"/>
        <v>5.5256739169087039</v>
      </c>
      <c r="L2623">
        <f t="shared" ca="1" si="691"/>
        <v>-4.0179920621620733</v>
      </c>
      <c r="M2623">
        <f t="shared" ca="1" si="692"/>
        <v>4.2886020456441569</v>
      </c>
      <c r="N2623">
        <f t="shared" ca="1" si="693"/>
        <v>1.5906305782112875</v>
      </c>
      <c r="O2623">
        <f t="shared" ca="1" si="694"/>
        <v>5.5256739169087039</v>
      </c>
      <c r="P2623">
        <f t="shared" ca="1" si="695"/>
        <v>1.5906305782112875</v>
      </c>
      <c r="Q2623">
        <f t="shared" ca="1" si="696"/>
        <v>3.7244038040171068</v>
      </c>
    </row>
    <row r="2624" spans="1:17" x14ac:dyDescent="0.2">
      <c r="A2624">
        <f t="shared" si="683"/>
        <v>2612</v>
      </c>
      <c r="B2624">
        <f t="shared" ca="1" si="684"/>
        <v>15.201434127316</v>
      </c>
      <c r="C2624">
        <f t="shared" ca="1" si="685"/>
        <v>9.7706409145723647</v>
      </c>
      <c r="E2624">
        <f t="shared" ca="1" si="681"/>
        <v>0.76071312797475088</v>
      </c>
      <c r="F2624">
        <f t="shared" ca="1" si="682"/>
        <v>3.8015593700295044E-2</v>
      </c>
      <c r="G2624">
        <f t="shared" ca="1" si="686"/>
        <v>0.20127127832495406</v>
      </c>
      <c r="H2624">
        <f t="shared" ca="1" si="687"/>
        <v>1</v>
      </c>
      <c r="I2624">
        <f t="shared" ca="1" si="688"/>
        <v>154.10367251637444</v>
      </c>
      <c r="J2624">
        <f t="shared" ca="1" si="689"/>
        <v>-1.6946511260603245</v>
      </c>
      <c r="K2624">
        <f t="shared" ca="1" si="690"/>
        <v>16.341309588462604</v>
      </c>
      <c r="L2624">
        <f t="shared" ca="1" si="691"/>
        <v>-1.6946511260603245</v>
      </c>
      <c r="M2624">
        <f t="shared" ca="1" si="692"/>
        <v>0.97521108388761368</v>
      </c>
      <c r="N2624">
        <f t="shared" ca="1" si="693"/>
        <v>2.5361946522153258</v>
      </c>
      <c r="O2624">
        <f t="shared" ca="1" si="694"/>
        <v>16.341309588462604</v>
      </c>
      <c r="P2624">
        <f t="shared" ca="1" si="695"/>
        <v>2.5361946522153258</v>
      </c>
      <c r="Q2624">
        <f t="shared" ca="1" si="696"/>
        <v>41.63900969763035</v>
      </c>
    </row>
    <row r="2625" spans="1:17" x14ac:dyDescent="0.2">
      <c r="A2625">
        <f t="shared" si="683"/>
        <v>2613</v>
      </c>
      <c r="B2625">
        <f t="shared" ca="1" si="684"/>
        <v>15.318530246354397</v>
      </c>
      <c r="C2625">
        <f t="shared" ca="1" si="685"/>
        <v>12.393830839327727</v>
      </c>
      <c r="E2625">
        <f t="shared" ca="1" si="681"/>
        <v>0.43821728250384639</v>
      </c>
      <c r="F2625">
        <f t="shared" ca="1" si="682"/>
        <v>0.33262901866343886</v>
      </c>
      <c r="G2625">
        <f t="shared" ca="1" si="686"/>
        <v>0.22915369883271475</v>
      </c>
      <c r="H2625">
        <f t="shared" ca="1" si="687"/>
        <v>1</v>
      </c>
      <c r="I2625">
        <f t="shared" ca="1" si="688"/>
        <v>51.138757174230399</v>
      </c>
      <c r="J2625">
        <f t="shared" ca="1" si="689"/>
        <v>-8.5417577799399442</v>
      </c>
      <c r="K2625">
        <f t="shared" ca="1" si="690"/>
        <v>10.717673306397817</v>
      </c>
      <c r="L2625">
        <f t="shared" ca="1" si="691"/>
        <v>-8.5417577799399442</v>
      </c>
      <c r="M2625">
        <f t="shared" ca="1" si="692"/>
        <v>74.661264825665185</v>
      </c>
      <c r="N2625">
        <f t="shared" ca="1" si="693"/>
        <v>25.26538999701156</v>
      </c>
      <c r="O2625">
        <f t="shared" ca="1" si="694"/>
        <v>10.717673306397817</v>
      </c>
      <c r="P2625">
        <f t="shared" ca="1" si="695"/>
        <v>25.26538999701156</v>
      </c>
      <c r="Q2625">
        <f t="shared" ca="1" si="696"/>
        <v>53.974735861640028</v>
      </c>
    </row>
    <row r="2626" spans="1:17" x14ac:dyDescent="0.2">
      <c r="A2626">
        <f t="shared" si="683"/>
        <v>2614</v>
      </c>
      <c r="B2626">
        <f t="shared" ca="1" si="684"/>
        <v>13.47504952697664</v>
      </c>
      <c r="C2626">
        <f t="shared" ca="1" si="685"/>
        <v>8.2916034330832318</v>
      </c>
      <c r="E2626">
        <f t="shared" ca="1" si="681"/>
        <v>0.79165534876667676</v>
      </c>
      <c r="F2626">
        <f t="shared" ca="1" si="682"/>
        <v>0.17711484911969033</v>
      </c>
      <c r="G2626">
        <f t="shared" ca="1" si="686"/>
        <v>3.122980211363291E-2</v>
      </c>
      <c r="H2626">
        <f t="shared" ca="1" si="687"/>
        <v>1</v>
      </c>
      <c r="I2626">
        <f t="shared" ca="1" si="688"/>
        <v>166.89505432478563</v>
      </c>
      <c r="J2626">
        <f t="shared" ca="1" si="689"/>
        <v>-8.216535574384098</v>
      </c>
      <c r="K2626">
        <f t="shared" ca="1" si="690"/>
        <v>2.6386970074273588</v>
      </c>
      <c r="L2626">
        <f t="shared" ca="1" si="691"/>
        <v>-8.216535574384098</v>
      </c>
      <c r="M2626">
        <f t="shared" ca="1" si="692"/>
        <v>21.168253166660463</v>
      </c>
      <c r="N2626">
        <f t="shared" ca="1" si="693"/>
        <v>1.8334252409172451</v>
      </c>
      <c r="O2626">
        <f t="shared" ca="1" si="694"/>
        <v>2.6386970074273588</v>
      </c>
      <c r="P2626">
        <f t="shared" ca="1" si="695"/>
        <v>1.8334252409172451</v>
      </c>
      <c r="Q2626">
        <f t="shared" ca="1" si="696"/>
        <v>1.0024789151062494</v>
      </c>
    </row>
    <row r="2627" spans="1:17" x14ac:dyDescent="0.2">
      <c r="A2627">
        <f t="shared" si="683"/>
        <v>2615</v>
      </c>
      <c r="B2627">
        <f t="shared" ca="1" si="684"/>
        <v>13.549350426949397</v>
      </c>
      <c r="C2627">
        <f t="shared" ca="1" si="685"/>
        <v>10.54391349921417</v>
      </c>
      <c r="E2627">
        <f t="shared" ca="1" si="681"/>
        <v>0.57423455957779113</v>
      </c>
      <c r="F2627">
        <f t="shared" ca="1" si="682"/>
        <v>0.30976461823389934</v>
      </c>
      <c r="G2627">
        <f t="shared" ca="1" si="686"/>
        <v>0.11600082218830954</v>
      </c>
      <c r="H2627">
        <f t="shared" ca="1" si="687"/>
        <v>1</v>
      </c>
      <c r="I2627">
        <f t="shared" ca="1" si="688"/>
        <v>87.811181222814994</v>
      </c>
      <c r="J2627">
        <f t="shared" ca="1" si="689"/>
        <v>-10.423624378685492</v>
      </c>
      <c r="K2627">
        <f t="shared" ca="1" si="690"/>
        <v>7.1094259588654198</v>
      </c>
      <c r="L2627">
        <f t="shared" ca="1" si="691"/>
        <v>-10.423624378685492</v>
      </c>
      <c r="M2627">
        <f t="shared" ca="1" si="692"/>
        <v>64.749839305233635</v>
      </c>
      <c r="N2627">
        <f t="shared" ca="1" si="693"/>
        <v>11.910551686656909</v>
      </c>
      <c r="O2627">
        <f t="shared" ca="1" si="694"/>
        <v>7.1094259588654198</v>
      </c>
      <c r="P2627">
        <f t="shared" ca="1" si="695"/>
        <v>11.910551686656909</v>
      </c>
      <c r="Q2627">
        <f t="shared" ca="1" si="696"/>
        <v>13.831169930551541</v>
      </c>
    </row>
    <row r="2628" spans="1:17" x14ac:dyDescent="0.2">
      <c r="A2628">
        <f t="shared" si="683"/>
        <v>2616</v>
      </c>
      <c r="B2628">
        <f t="shared" ca="1" si="684"/>
        <v>15.781628945095058</v>
      </c>
      <c r="C2628">
        <f t="shared" ca="1" si="685"/>
        <v>11.12085279353998</v>
      </c>
      <c r="E2628">
        <f t="shared" ca="1" si="681"/>
        <v>0.4047910333659771</v>
      </c>
      <c r="F2628">
        <f t="shared" ca="1" si="682"/>
        <v>0.57382911975427631</v>
      </c>
      <c r="G2628">
        <f t="shared" ca="1" si="686"/>
        <v>2.1379846879746589E-2</v>
      </c>
      <c r="H2628">
        <f t="shared" ca="1" si="687"/>
        <v>1</v>
      </c>
      <c r="I2628">
        <f t="shared" ca="1" si="688"/>
        <v>43.634794398677883</v>
      </c>
      <c r="J2628">
        <f t="shared" ca="1" si="689"/>
        <v>-13.6116597063442</v>
      </c>
      <c r="K2628">
        <f t="shared" ca="1" si="690"/>
        <v>0.92367590774998365</v>
      </c>
      <c r="L2628">
        <f t="shared" ca="1" si="691"/>
        <v>-13.6116597063442</v>
      </c>
      <c r="M2628">
        <f t="shared" ca="1" si="692"/>
        <v>222.19804863589249</v>
      </c>
      <c r="N2628">
        <f t="shared" ca="1" si="693"/>
        <v>4.0665505385931402</v>
      </c>
      <c r="O2628">
        <f t="shared" ca="1" si="694"/>
        <v>0.92367590774998365</v>
      </c>
      <c r="P2628">
        <f t="shared" ca="1" si="695"/>
        <v>4.0665505385931402</v>
      </c>
      <c r="Q2628">
        <f t="shared" ca="1" si="696"/>
        <v>0.46983564609390244</v>
      </c>
    </row>
    <row r="2629" spans="1:17" x14ac:dyDescent="0.2">
      <c r="A2629">
        <f t="shared" si="683"/>
        <v>2617</v>
      </c>
      <c r="B2629">
        <f t="shared" ca="1" si="684"/>
        <v>14.152550006442473</v>
      </c>
      <c r="C2629">
        <f t="shared" ca="1" si="685"/>
        <v>9.4358023394395332</v>
      </c>
      <c r="E2629">
        <f t="shared" ca="1" si="681"/>
        <v>0.74610572185374247</v>
      </c>
      <c r="F2629">
        <f t="shared" ca="1" si="682"/>
        <v>0.11322219814499364</v>
      </c>
      <c r="G2629">
        <f t="shared" ca="1" si="686"/>
        <v>0.14067208000126391</v>
      </c>
      <c r="H2629">
        <f t="shared" ca="1" si="687"/>
        <v>1</v>
      </c>
      <c r="I2629">
        <f t="shared" ca="1" si="688"/>
        <v>148.24221914110473</v>
      </c>
      <c r="J2629">
        <f t="shared" ca="1" si="689"/>
        <v>-4.9502777707827033</v>
      </c>
      <c r="K2629">
        <f t="shared" ca="1" si="690"/>
        <v>11.201918830519439</v>
      </c>
      <c r="L2629">
        <f t="shared" ca="1" si="691"/>
        <v>-4.9502777707827033</v>
      </c>
      <c r="M2629">
        <f t="shared" ca="1" si="692"/>
        <v>8.6504407998987798</v>
      </c>
      <c r="N2629">
        <f t="shared" ca="1" si="693"/>
        <v>5.2793261312343649</v>
      </c>
      <c r="O2629">
        <f t="shared" ca="1" si="694"/>
        <v>11.201918830519439</v>
      </c>
      <c r="P2629">
        <f t="shared" ca="1" si="695"/>
        <v>5.2793261312343649</v>
      </c>
      <c r="Q2629">
        <f t="shared" ca="1" si="696"/>
        <v>20.340077361909099</v>
      </c>
    </row>
    <row r="2630" spans="1:17" x14ac:dyDescent="0.2">
      <c r="A2630">
        <f t="shared" si="683"/>
        <v>2618</v>
      </c>
      <c r="B2630">
        <f t="shared" ca="1" si="684"/>
        <v>24.649685874984097</v>
      </c>
      <c r="C2630">
        <f t="shared" ca="1" si="685"/>
        <v>18.046543841074644</v>
      </c>
      <c r="E2630">
        <f t="shared" ca="1" si="681"/>
        <v>0.12392671548151091</v>
      </c>
      <c r="F2630">
        <f t="shared" ca="1" si="682"/>
        <v>0.19752861990221951</v>
      </c>
      <c r="G2630">
        <f t="shared" ca="1" si="686"/>
        <v>0.67854466461626961</v>
      </c>
      <c r="H2630">
        <f t="shared" ca="1" si="687"/>
        <v>1</v>
      </c>
      <c r="I2630">
        <f t="shared" ca="1" si="688"/>
        <v>4.0897903447124149</v>
      </c>
      <c r="J2630">
        <f t="shared" ca="1" si="689"/>
        <v>-1.4344736823753632</v>
      </c>
      <c r="K2630">
        <f t="shared" ca="1" si="690"/>
        <v>8.974856663045605</v>
      </c>
      <c r="L2630">
        <f t="shared" ca="1" si="691"/>
        <v>-1.4344736823753632</v>
      </c>
      <c r="M2630">
        <f t="shared" ca="1" si="692"/>
        <v>26.329046573184876</v>
      </c>
      <c r="N2630">
        <f t="shared" ca="1" si="693"/>
        <v>44.427049279623269</v>
      </c>
      <c r="O2630">
        <f t="shared" ca="1" si="694"/>
        <v>8.974856663045605</v>
      </c>
      <c r="P2630">
        <f t="shared" ca="1" si="695"/>
        <v>44.427049279623269</v>
      </c>
      <c r="Q2630">
        <f t="shared" ca="1" si="696"/>
        <v>473.25331229690619</v>
      </c>
    </row>
    <row r="2631" spans="1:17" x14ac:dyDescent="0.2">
      <c r="A2631">
        <f t="shared" si="683"/>
        <v>2619</v>
      </c>
      <c r="B2631">
        <f t="shared" ca="1" si="684"/>
        <v>14.089591572414525</v>
      </c>
      <c r="C2631">
        <f t="shared" ca="1" si="685"/>
        <v>8.0779711190033741</v>
      </c>
      <c r="E2631">
        <f t="shared" ca="1" si="681"/>
        <v>0.83633120776417047</v>
      </c>
      <c r="F2631">
        <f t="shared" ca="1" si="682"/>
        <v>0.11587944988564952</v>
      </c>
      <c r="G2631">
        <f t="shared" ca="1" si="686"/>
        <v>4.7789342350180009E-2</v>
      </c>
      <c r="H2631">
        <f t="shared" ca="1" si="687"/>
        <v>1</v>
      </c>
      <c r="I2631">
        <f t="shared" ca="1" si="688"/>
        <v>186.26350546207752</v>
      </c>
      <c r="J2631">
        <f t="shared" ca="1" si="689"/>
        <v>-5.6791369762856982</v>
      </c>
      <c r="K2631">
        <f t="shared" ca="1" si="690"/>
        <v>4.2657313299393449</v>
      </c>
      <c r="L2631">
        <f t="shared" ca="1" si="691"/>
        <v>-5.6791369762856982</v>
      </c>
      <c r="M2631">
        <f t="shared" ca="1" si="692"/>
        <v>9.0612460520343507</v>
      </c>
      <c r="N2631">
        <f t="shared" ca="1" si="693"/>
        <v>1.8355933642440747</v>
      </c>
      <c r="O2631">
        <f t="shared" ca="1" si="694"/>
        <v>4.2657313299393449</v>
      </c>
      <c r="P2631">
        <f t="shared" ca="1" si="695"/>
        <v>1.8355933642440747</v>
      </c>
      <c r="Q2631">
        <f t="shared" ca="1" si="696"/>
        <v>2.3474637275470953</v>
      </c>
    </row>
    <row r="2632" spans="1:17" x14ac:dyDescent="0.2">
      <c r="A2632">
        <f t="shared" si="683"/>
        <v>2620</v>
      </c>
      <c r="B2632">
        <f t="shared" ca="1" si="684"/>
        <v>15.45130883133703</v>
      </c>
      <c r="C2632">
        <f t="shared" ca="1" si="685"/>
        <v>9.0564043779772305</v>
      </c>
      <c r="E2632">
        <f t="shared" ca="1" si="681"/>
        <v>0.82286186284330043</v>
      </c>
      <c r="F2632">
        <f t="shared" ca="1" si="682"/>
        <v>9.7015440700654564E-3</v>
      </c>
      <c r="G2632">
        <f t="shared" ca="1" si="686"/>
        <v>0.16743659308663411</v>
      </c>
      <c r="H2632">
        <f t="shared" ca="1" si="687"/>
        <v>1</v>
      </c>
      <c r="I2632">
        <f t="shared" ca="1" si="688"/>
        <v>180.3121681492344</v>
      </c>
      <c r="J2632">
        <f t="shared" ca="1" si="689"/>
        <v>-0.46780559468069555</v>
      </c>
      <c r="K2632">
        <f t="shared" ca="1" si="690"/>
        <v>14.70487899060743</v>
      </c>
      <c r="L2632">
        <f t="shared" ca="1" si="691"/>
        <v>-0.46780559468069555</v>
      </c>
      <c r="M2632">
        <f t="shared" ca="1" si="692"/>
        <v>6.3512147215341319E-2</v>
      </c>
      <c r="N2632">
        <f t="shared" ca="1" si="693"/>
        <v>0.53843122728025816</v>
      </c>
      <c r="O2632">
        <f t="shared" ca="1" si="694"/>
        <v>14.70487899060743</v>
      </c>
      <c r="P2632">
        <f t="shared" ca="1" si="695"/>
        <v>0.53843122728025816</v>
      </c>
      <c r="Q2632">
        <f t="shared" ca="1" si="696"/>
        <v>28.816255058490004</v>
      </c>
    </row>
    <row r="2633" spans="1:17" x14ac:dyDescent="0.2">
      <c r="A2633">
        <f t="shared" si="683"/>
        <v>2621</v>
      </c>
      <c r="B2633">
        <f t="shared" ca="1" si="684"/>
        <v>16.151041237530595</v>
      </c>
      <c r="C2633">
        <f t="shared" ca="1" si="685"/>
        <v>6.5986480192548358</v>
      </c>
      <c r="E2633">
        <f t="shared" ca="1" si="681"/>
        <v>0.98990065630314539</v>
      </c>
      <c r="F2633">
        <f t="shared" ca="1" si="682"/>
        <v>6.9762153066146252E-3</v>
      </c>
      <c r="G2633">
        <f t="shared" ca="1" si="686"/>
        <v>3.1231283902399872E-3</v>
      </c>
      <c r="H2633">
        <f t="shared" ca="1" si="687"/>
        <v>1</v>
      </c>
      <c r="I2633">
        <f t="shared" ca="1" si="688"/>
        <v>260.94825127974468</v>
      </c>
      <c r="J2633">
        <f t="shared" ca="1" si="689"/>
        <v>-0.40467754247705018</v>
      </c>
      <c r="K2633">
        <f t="shared" ca="1" si="690"/>
        <v>0.32996326491250783</v>
      </c>
      <c r="L2633">
        <f t="shared" ca="1" si="691"/>
        <v>-0.40467754247705018</v>
      </c>
      <c r="M2633">
        <f t="shared" ca="1" si="692"/>
        <v>3.2840882986863981E-2</v>
      </c>
      <c r="N2633">
        <f t="shared" ca="1" si="693"/>
        <v>7.2218541635855563E-3</v>
      </c>
      <c r="O2633">
        <f t="shared" ca="1" si="694"/>
        <v>0.32996326491250783</v>
      </c>
      <c r="P2633">
        <f t="shared" ca="1" si="695"/>
        <v>7.2218541635855563E-3</v>
      </c>
      <c r="Q2633">
        <f t="shared" ca="1" si="696"/>
        <v>1.0025740484171266E-2</v>
      </c>
    </row>
    <row r="2634" spans="1:17" x14ac:dyDescent="0.2">
      <c r="A2634">
        <f t="shared" si="683"/>
        <v>2622</v>
      </c>
      <c r="B2634">
        <f t="shared" ca="1" si="684"/>
        <v>14.077790186647762</v>
      </c>
      <c r="C2634">
        <f t="shared" ca="1" si="685"/>
        <v>11.09535914464155</v>
      </c>
      <c r="E2634">
        <f t="shared" ca="1" si="681"/>
        <v>0.56645585140513699</v>
      </c>
      <c r="F2634">
        <f t="shared" ca="1" si="682"/>
        <v>0.25030168993394314</v>
      </c>
      <c r="G2634">
        <f t="shared" ca="1" si="686"/>
        <v>0.18324245866091987</v>
      </c>
      <c r="H2634">
        <f t="shared" ca="1" si="687"/>
        <v>1</v>
      </c>
      <c r="I2634">
        <f t="shared" ca="1" si="688"/>
        <v>85.448275272714909</v>
      </c>
      <c r="J2634">
        <f t="shared" ca="1" si="689"/>
        <v>-8.3085926131490346</v>
      </c>
      <c r="K2634">
        <f t="shared" ca="1" si="690"/>
        <v>11.07838157185636</v>
      </c>
      <c r="L2634">
        <f t="shared" ca="1" si="691"/>
        <v>-8.3085926131490346</v>
      </c>
      <c r="M2634">
        <f t="shared" ca="1" si="692"/>
        <v>42.27685160186001</v>
      </c>
      <c r="N2634">
        <f t="shared" ca="1" si="693"/>
        <v>15.202985884318792</v>
      </c>
      <c r="O2634">
        <f t="shared" ca="1" si="694"/>
        <v>11.07838157185636</v>
      </c>
      <c r="P2634">
        <f t="shared" ca="1" si="695"/>
        <v>15.202985884318792</v>
      </c>
      <c r="Q2634">
        <f t="shared" ca="1" si="696"/>
        <v>34.513499978648881</v>
      </c>
    </row>
    <row r="2635" spans="1:17" x14ac:dyDescent="0.2">
      <c r="A2635">
        <f t="shared" si="683"/>
        <v>2623</v>
      </c>
      <c r="B2635">
        <f t="shared" ca="1" si="684"/>
        <v>18.452159414969245</v>
      </c>
      <c r="C2635">
        <f t="shared" ca="1" si="685"/>
        <v>13.524464709054476</v>
      </c>
      <c r="E2635">
        <f t="shared" ca="1" si="681"/>
        <v>0.50797500950034979</v>
      </c>
      <c r="F2635">
        <f t="shared" ca="1" si="682"/>
        <v>3.7350815912318543E-2</v>
      </c>
      <c r="G2635">
        <f t="shared" ca="1" si="686"/>
        <v>0.45467417458733167</v>
      </c>
      <c r="H2635">
        <f t="shared" ca="1" si="687"/>
        <v>1</v>
      </c>
      <c r="I2635">
        <f t="shared" ca="1" si="688"/>
        <v>68.715681916733274</v>
      </c>
      <c r="J2635">
        <f t="shared" ca="1" si="689"/>
        <v>-1.1118342705792816</v>
      </c>
      <c r="K2635">
        <f t="shared" ca="1" si="690"/>
        <v>24.650559213037877</v>
      </c>
      <c r="L2635">
        <f t="shared" ca="1" si="691"/>
        <v>-1.1118342705792816</v>
      </c>
      <c r="M2635">
        <f t="shared" ca="1" si="692"/>
        <v>0.94140231159837473</v>
      </c>
      <c r="N2635">
        <f t="shared" ca="1" si="693"/>
        <v>5.6291053992480125</v>
      </c>
      <c r="O2635">
        <f t="shared" ca="1" si="694"/>
        <v>24.650559213037877</v>
      </c>
      <c r="P2635">
        <f t="shared" ca="1" si="695"/>
        <v>5.6291053992480125</v>
      </c>
      <c r="Q2635">
        <f t="shared" ca="1" si="696"/>
        <v>212.48944216369321</v>
      </c>
    </row>
    <row r="2636" spans="1:17" x14ac:dyDescent="0.2">
      <c r="A2636">
        <f t="shared" si="683"/>
        <v>2624</v>
      </c>
      <c r="B2636">
        <f t="shared" ca="1" si="684"/>
        <v>29.202085403348409</v>
      </c>
      <c r="C2636">
        <f t="shared" ca="1" si="685"/>
        <v>20.198984999078775</v>
      </c>
      <c r="E2636">
        <f t="shared" ca="1" si="681"/>
        <v>2.6916557313923728E-2</v>
      </c>
      <c r="F2636">
        <f t="shared" ca="1" si="682"/>
        <v>0.10023900919518494</v>
      </c>
      <c r="G2636">
        <f t="shared" ca="1" si="686"/>
        <v>0.87284443349089136</v>
      </c>
      <c r="H2636">
        <f t="shared" ca="1" si="687"/>
        <v>1</v>
      </c>
      <c r="I2636">
        <f t="shared" ca="1" si="688"/>
        <v>0.1929346316478652</v>
      </c>
      <c r="J2636">
        <f t="shared" ca="1" si="689"/>
        <v>-0.15810801751505704</v>
      </c>
      <c r="K2636">
        <f t="shared" ca="1" si="690"/>
        <v>2.5074974512621475</v>
      </c>
      <c r="L2636">
        <f t="shared" ca="1" si="691"/>
        <v>-0.15810801751505704</v>
      </c>
      <c r="M2636">
        <f t="shared" ca="1" si="692"/>
        <v>6.7802952291989644</v>
      </c>
      <c r="N2636">
        <f t="shared" ca="1" si="693"/>
        <v>29.000975872646492</v>
      </c>
      <c r="O2636">
        <f t="shared" ca="1" si="694"/>
        <v>2.5074974512621475</v>
      </c>
      <c r="P2636">
        <f t="shared" ca="1" si="695"/>
        <v>29.000975872646492</v>
      </c>
      <c r="Q2636">
        <f t="shared" ca="1" si="696"/>
        <v>783.0878314308203</v>
      </c>
    </row>
    <row r="2637" spans="1:17" x14ac:dyDescent="0.2">
      <c r="A2637">
        <f t="shared" si="683"/>
        <v>2625</v>
      </c>
      <c r="B2637">
        <f t="shared" ca="1" si="684"/>
        <v>15.061718759121199</v>
      </c>
      <c r="C2637">
        <f t="shared" ca="1" si="685"/>
        <v>11.555769405141326</v>
      </c>
      <c r="E2637">
        <f t="shared" ca="1" si="681"/>
        <v>0.4262205504149309</v>
      </c>
      <c r="F2637">
        <f t="shared" ca="1" si="682"/>
        <v>0.47117624050507251</v>
      </c>
      <c r="G2637">
        <f t="shared" ca="1" si="686"/>
        <v>0.10260320907999659</v>
      </c>
      <c r="H2637">
        <f t="shared" ca="1" si="687"/>
        <v>1</v>
      </c>
      <c r="I2637">
        <f t="shared" ca="1" si="688"/>
        <v>48.377111907816577</v>
      </c>
      <c r="J2637">
        <f t="shared" ca="1" si="689"/>
        <v>-11.768344799031878</v>
      </c>
      <c r="K2637">
        <f t="shared" ca="1" si="690"/>
        <v>4.6674478220203071</v>
      </c>
      <c r="L2637">
        <f t="shared" ca="1" si="691"/>
        <v>-11.768344799031878</v>
      </c>
      <c r="M2637">
        <f t="shared" ca="1" si="692"/>
        <v>149.8103570812101</v>
      </c>
      <c r="N2637">
        <f t="shared" ca="1" si="693"/>
        <v>16.02445718388493</v>
      </c>
      <c r="O2637">
        <f t="shared" ca="1" si="694"/>
        <v>4.6674478220203071</v>
      </c>
      <c r="P2637">
        <f t="shared" ca="1" si="695"/>
        <v>16.02445718388493</v>
      </c>
      <c r="Q2637">
        <f t="shared" ca="1" si="696"/>
        <v>10.820782576090068</v>
      </c>
    </row>
    <row r="2638" spans="1:17" x14ac:dyDescent="0.2">
      <c r="A2638">
        <f t="shared" si="683"/>
        <v>2626</v>
      </c>
      <c r="B2638">
        <f t="shared" ca="1" si="684"/>
        <v>15.470149722873508</v>
      </c>
      <c r="C2638">
        <f t="shared" ca="1" si="685"/>
        <v>12.472231253058281</v>
      </c>
      <c r="E2638">
        <f t="shared" ref="E2638:E2701" ca="1" si="697">RAND()</f>
        <v>0.4688830754552995</v>
      </c>
      <c r="F2638">
        <f t="shared" ref="F2638:F2701" ca="1" si="698">RAND()*(1-E2638)</f>
        <v>0.25990951741201501</v>
      </c>
      <c r="G2638">
        <f t="shared" ca="1" si="686"/>
        <v>0.27120740713268549</v>
      </c>
      <c r="H2638">
        <f t="shared" ca="1" si="687"/>
        <v>1</v>
      </c>
      <c r="I2638">
        <f t="shared" ca="1" si="688"/>
        <v>58.546411428814274</v>
      </c>
      <c r="J2638">
        <f t="shared" ca="1" si="689"/>
        <v>-7.1414163884449522</v>
      </c>
      <c r="K2638">
        <f t="shared" ca="1" si="690"/>
        <v>13.572199832512579</v>
      </c>
      <c r="L2638">
        <f t="shared" ca="1" si="691"/>
        <v>-7.1414163884449522</v>
      </c>
      <c r="M2638">
        <f t="shared" ca="1" si="692"/>
        <v>45.584735546460642</v>
      </c>
      <c r="N2638">
        <f t="shared" ca="1" si="693"/>
        <v>23.364835606814161</v>
      </c>
      <c r="O2638">
        <f t="shared" ca="1" si="694"/>
        <v>13.572199832512579</v>
      </c>
      <c r="P2638">
        <f t="shared" ca="1" si="695"/>
        <v>23.364835606814161</v>
      </c>
      <c r="Q2638">
        <f t="shared" ca="1" si="696"/>
        <v>75.603147371084802</v>
      </c>
    </row>
    <row r="2639" spans="1:17" x14ac:dyDescent="0.2">
      <c r="A2639">
        <f t="shared" si="683"/>
        <v>2627</v>
      </c>
      <c r="B2639">
        <f t="shared" ca="1" si="684"/>
        <v>20.97215968556073</v>
      </c>
      <c r="C2639">
        <f t="shared" ca="1" si="685"/>
        <v>15.062075788739776</v>
      </c>
      <c r="E2639">
        <f t="shared" ca="1" si="697"/>
        <v>0.42039056490571747</v>
      </c>
      <c r="F2639">
        <f t="shared" ca="1" si="698"/>
        <v>4.8360225216474853E-3</v>
      </c>
      <c r="G2639">
        <f t="shared" ca="1" si="686"/>
        <v>0.57477341257263503</v>
      </c>
      <c r="H2639">
        <f t="shared" ca="1" si="687"/>
        <v>1</v>
      </c>
      <c r="I2639">
        <f t="shared" ca="1" si="688"/>
        <v>47.062726866543564</v>
      </c>
      <c r="J2639">
        <f t="shared" ca="1" si="689"/>
        <v>-0.11913486885064849</v>
      </c>
      <c r="K2639">
        <f t="shared" ca="1" si="690"/>
        <v>25.788956687437398</v>
      </c>
      <c r="L2639">
        <f t="shared" ca="1" si="691"/>
        <v>-0.11913486885064849</v>
      </c>
      <c r="M2639">
        <f t="shared" ca="1" si="692"/>
        <v>1.5781624412404174E-2</v>
      </c>
      <c r="N2639">
        <f t="shared" ca="1" si="693"/>
        <v>0.92134861124964773</v>
      </c>
      <c r="O2639">
        <f t="shared" ca="1" si="694"/>
        <v>25.788956687437398</v>
      </c>
      <c r="P2639">
        <f t="shared" ca="1" si="695"/>
        <v>0.92134861124964773</v>
      </c>
      <c r="Q2639">
        <f t="shared" ca="1" si="696"/>
        <v>339.57063252603001</v>
      </c>
    </row>
    <row r="2640" spans="1:17" x14ac:dyDescent="0.2">
      <c r="A2640">
        <f t="shared" si="683"/>
        <v>2628</v>
      </c>
      <c r="B2640">
        <f t="shared" ca="1" si="684"/>
        <v>14.648097760951051</v>
      </c>
      <c r="C2640">
        <f t="shared" ca="1" si="685"/>
        <v>11.790805334642446</v>
      </c>
      <c r="E2640">
        <f t="shared" ca="1" si="697"/>
        <v>0.50124323042742347</v>
      </c>
      <c r="F2640">
        <f t="shared" ca="1" si="698"/>
        <v>0.28737546554783255</v>
      </c>
      <c r="G2640">
        <f t="shared" ca="1" si="686"/>
        <v>0.21138130402474398</v>
      </c>
      <c r="H2640">
        <f t="shared" ca="1" si="687"/>
        <v>1</v>
      </c>
      <c r="I2640">
        <f t="shared" ca="1" si="688"/>
        <v>66.906483861933694</v>
      </c>
      <c r="J2640">
        <f t="shared" ca="1" si="689"/>
        <v>-8.441037392431328</v>
      </c>
      <c r="K2640">
        <f t="shared" ca="1" si="690"/>
        <v>11.308349821181499</v>
      </c>
      <c r="L2640">
        <f t="shared" ca="1" si="691"/>
        <v>-8.441037392431328</v>
      </c>
      <c r="M2640">
        <f t="shared" ca="1" si="692"/>
        <v>55.728127352572834</v>
      </c>
      <c r="N2640">
        <f t="shared" ca="1" si="693"/>
        <v>20.135168149621467</v>
      </c>
      <c r="O2640">
        <f t="shared" ca="1" si="694"/>
        <v>11.308349821181499</v>
      </c>
      <c r="P2640">
        <f t="shared" ca="1" si="695"/>
        <v>20.135168149621467</v>
      </c>
      <c r="Q2640">
        <f t="shared" ca="1" si="696"/>
        <v>45.927195643129373</v>
      </c>
    </row>
    <row r="2641" spans="1:17" x14ac:dyDescent="0.2">
      <c r="A2641">
        <f t="shared" si="683"/>
        <v>2629</v>
      </c>
      <c r="B2641">
        <f t="shared" ca="1" si="684"/>
        <v>15.298633808695575</v>
      </c>
      <c r="C2641">
        <f t="shared" ca="1" si="685"/>
        <v>12.176014146875646</v>
      </c>
      <c r="E2641">
        <f t="shared" ca="1" si="697"/>
        <v>0.51142898372060697</v>
      </c>
      <c r="F2641">
        <f t="shared" ca="1" si="698"/>
        <v>0.21424399017300247</v>
      </c>
      <c r="G2641">
        <f t="shared" ca="1" si="686"/>
        <v>0.27432702610639059</v>
      </c>
      <c r="H2641">
        <f t="shared" ca="1" si="687"/>
        <v>1</v>
      </c>
      <c r="I2641">
        <f t="shared" ca="1" si="688"/>
        <v>69.653322915221949</v>
      </c>
      <c r="J2641">
        <f t="shared" ca="1" si="689"/>
        <v>-6.4208363491181846</v>
      </c>
      <c r="K2641">
        <f t="shared" ca="1" si="690"/>
        <v>14.974008454209226</v>
      </c>
      <c r="L2641">
        <f t="shared" ca="1" si="691"/>
        <v>-6.4208363491181846</v>
      </c>
      <c r="M2641">
        <f t="shared" ca="1" si="692"/>
        <v>30.973648847078415</v>
      </c>
      <c r="N2641">
        <f t="shared" ca="1" si="693"/>
        <v>19.481224173469172</v>
      </c>
      <c r="O2641">
        <f t="shared" ca="1" si="694"/>
        <v>14.974008454209226</v>
      </c>
      <c r="P2641">
        <f t="shared" ca="1" si="695"/>
        <v>19.481224173469172</v>
      </c>
      <c r="Q2641">
        <f t="shared" ca="1" si="696"/>
        <v>77.352432093142511</v>
      </c>
    </row>
    <row r="2642" spans="1:17" x14ac:dyDescent="0.2">
      <c r="A2642">
        <f t="shared" si="683"/>
        <v>2630</v>
      </c>
      <c r="B2642">
        <f t="shared" ca="1" si="684"/>
        <v>14.55624478518893</v>
      </c>
      <c r="C2642">
        <f t="shared" ca="1" si="685"/>
        <v>11.530914686436311</v>
      </c>
      <c r="E2642">
        <f t="shared" ca="1" si="697"/>
        <v>0.4652732136373039</v>
      </c>
      <c r="F2642">
        <f t="shared" ca="1" si="698"/>
        <v>0.39557263335595622</v>
      </c>
      <c r="G2642">
        <f t="shared" ca="1" si="686"/>
        <v>0.13915415300673989</v>
      </c>
      <c r="H2642">
        <f t="shared" ca="1" si="687"/>
        <v>1</v>
      </c>
      <c r="I2642">
        <f t="shared" ca="1" si="688"/>
        <v>57.648401194348729</v>
      </c>
      <c r="J2642">
        <f t="shared" ca="1" si="689"/>
        <v>-10.785291930421907</v>
      </c>
      <c r="K2642">
        <f t="shared" ca="1" si="690"/>
        <v>6.9101641545634473</v>
      </c>
      <c r="L2642">
        <f t="shared" ca="1" si="691"/>
        <v>-10.785291930421907</v>
      </c>
      <c r="M2642">
        <f t="shared" ca="1" si="692"/>
        <v>105.59115753395986</v>
      </c>
      <c r="N2642">
        <f t="shared" ca="1" si="693"/>
        <v>18.245737014396145</v>
      </c>
      <c r="O2642">
        <f t="shared" ca="1" si="694"/>
        <v>6.9101641545634473</v>
      </c>
      <c r="P2642">
        <f t="shared" ca="1" si="695"/>
        <v>18.245737014396145</v>
      </c>
      <c r="Q2642">
        <f t="shared" ca="1" si="696"/>
        <v>19.903485040955946</v>
      </c>
    </row>
    <row r="2643" spans="1:17" x14ac:dyDescent="0.2">
      <c r="A2643">
        <f t="shared" si="683"/>
        <v>2631</v>
      </c>
      <c r="B2643">
        <f t="shared" ca="1" si="684"/>
        <v>12.915175607508377</v>
      </c>
      <c r="C2643">
        <f t="shared" ca="1" si="685"/>
        <v>8.8570951756924572</v>
      </c>
      <c r="E2643">
        <f t="shared" ca="1" si="697"/>
        <v>0.69414549791072855</v>
      </c>
      <c r="F2643">
        <f t="shared" ca="1" si="698"/>
        <v>0.29723817344978204</v>
      </c>
      <c r="G2643">
        <f t="shared" ca="1" si="686"/>
        <v>8.6163286394894123E-3</v>
      </c>
      <c r="H2643">
        <f t="shared" ca="1" si="687"/>
        <v>1</v>
      </c>
      <c r="I2643">
        <f t="shared" ca="1" si="688"/>
        <v>128.31345201542996</v>
      </c>
      <c r="J2643">
        <f t="shared" ca="1" si="689"/>
        <v>-12.090735238572144</v>
      </c>
      <c r="K2643">
        <f t="shared" ca="1" si="690"/>
        <v>0.63834712726580001</v>
      </c>
      <c r="L2643">
        <f t="shared" ca="1" si="691"/>
        <v>-12.090735238572144</v>
      </c>
      <c r="M2643">
        <f t="shared" ca="1" si="692"/>
        <v>59.618938828788679</v>
      </c>
      <c r="N2643">
        <f t="shared" ca="1" si="693"/>
        <v>0.84891818971369615</v>
      </c>
      <c r="O2643">
        <f t="shared" ca="1" si="694"/>
        <v>0.63834712726580001</v>
      </c>
      <c r="P2643">
        <f t="shared" ca="1" si="695"/>
        <v>0.84891818971369615</v>
      </c>
      <c r="Q2643">
        <f t="shared" ca="1" si="696"/>
        <v>7.6309971746052155E-2</v>
      </c>
    </row>
    <row r="2644" spans="1:17" x14ac:dyDescent="0.2">
      <c r="A2644">
        <f t="shared" ref="A2644:A2707" si="699">A2643+1</f>
        <v>2632</v>
      </c>
      <c r="B2644">
        <f t="shared" ref="B2644:B2707" ca="1" si="700">SUM(I2644:Q2644)^0.5</f>
        <v>23.078242199713529</v>
      </c>
      <c r="C2644">
        <f t="shared" ref="C2644:C2707" ca="1" si="701">E2644*C$2+F2644*C$3+G2644*C$4</f>
        <v>16.882721336433001</v>
      </c>
      <c r="E2644">
        <f t="shared" ca="1" si="697"/>
        <v>0.25182048112938238</v>
      </c>
      <c r="F2644">
        <f t="shared" ca="1" si="698"/>
        <v>9.7537480929248938E-2</v>
      </c>
      <c r="G2644">
        <f t="shared" ref="G2644:G2707" ca="1" si="702">1-E2644-F2644</f>
        <v>0.65064203794136866</v>
      </c>
      <c r="H2644">
        <f t="shared" ref="H2644:H2707" ca="1" si="703">SUM(E2644:G2644)</f>
        <v>1</v>
      </c>
      <c r="I2644">
        <f t="shared" ref="I2644:I2707" ca="1" si="704">E2644*E2644*B$2*B$2*B$7</f>
        <v>16.887029620933017</v>
      </c>
      <c r="J2644">
        <f t="shared" ref="J2644:J2707" ca="1" si="705">E2644*F2644*B$2*B$3*C$7</f>
        <v>-1.4393294130190337</v>
      </c>
      <c r="K2644">
        <f t="shared" ref="K2644:K2707" ca="1" si="706">E2644*G2644*B$2*B$4*D$7</f>
        <v>17.487080558925737</v>
      </c>
      <c r="L2644">
        <f t="shared" ref="L2644:L2707" ca="1" si="707">J2644</f>
        <v>-1.4393294130190337</v>
      </c>
      <c r="M2644">
        <f t="shared" ref="M2644:M2707" ca="1" si="708">F2644*F2644*B$3*B$3*C$8</f>
        <v>6.4197504135287247</v>
      </c>
      <c r="N2644">
        <f t="shared" ref="N2644:N2707" ca="1" si="709">F2644*G2644*B$3*B$4*D$8</f>
        <v>21.035491058857783</v>
      </c>
      <c r="O2644">
        <f t="shared" ref="O2644:O2707" ca="1" si="710">K2644</f>
        <v>17.487080558925737</v>
      </c>
      <c r="P2644">
        <f t="shared" ref="P2644:P2707" ca="1" si="711">N2644</f>
        <v>21.035491058857783</v>
      </c>
      <c r="Q2644">
        <f t="shared" ref="Q2644:Q2707" ca="1" si="712">G2644*G2644*B$4*B$4*D$9</f>
        <v>435.13199858464765</v>
      </c>
    </row>
    <row r="2645" spans="1:17" x14ac:dyDescent="0.2">
      <c r="A2645">
        <f t="shared" si="699"/>
        <v>2633</v>
      </c>
      <c r="B2645">
        <f t="shared" ca="1" si="700"/>
        <v>22.508290915683332</v>
      </c>
      <c r="C2645">
        <f t="shared" ca="1" si="701"/>
        <v>16.997527124859371</v>
      </c>
      <c r="E2645">
        <f t="shared" ca="1" si="697"/>
        <v>0.13347980119307246</v>
      </c>
      <c r="F2645">
        <f t="shared" ca="1" si="698"/>
        <v>0.32125306692409822</v>
      </c>
      <c r="G2645">
        <f t="shared" ca="1" si="702"/>
        <v>0.54526713188282927</v>
      </c>
      <c r="H2645">
        <f t="shared" ca="1" si="703"/>
        <v>1</v>
      </c>
      <c r="I2645">
        <f t="shared" ca="1" si="704"/>
        <v>4.7446291060581736</v>
      </c>
      <c r="J2645">
        <f t="shared" ca="1" si="705"/>
        <v>-2.5128146166336354</v>
      </c>
      <c r="K2645">
        <f t="shared" ca="1" si="706"/>
        <v>7.7679963456871066</v>
      </c>
      <c r="L2645">
        <f t="shared" ca="1" si="707"/>
        <v>-2.5128146166336354</v>
      </c>
      <c r="M2645">
        <f t="shared" ca="1" si="708"/>
        <v>69.641744073892283</v>
      </c>
      <c r="N2645">
        <f t="shared" ca="1" si="709"/>
        <v>58.062482749067698</v>
      </c>
      <c r="O2645">
        <f t="shared" ca="1" si="710"/>
        <v>7.7679963456871066</v>
      </c>
      <c r="P2645">
        <f t="shared" ca="1" si="711"/>
        <v>58.062482749067698</v>
      </c>
      <c r="Q2645">
        <f t="shared" ca="1" si="712"/>
        <v>305.60145780884005</v>
      </c>
    </row>
    <row r="2646" spans="1:17" x14ac:dyDescent="0.2">
      <c r="A2646">
        <f t="shared" si="699"/>
        <v>2634</v>
      </c>
      <c r="B2646">
        <f t="shared" ca="1" si="700"/>
        <v>28.244731809020365</v>
      </c>
      <c r="C2646">
        <f t="shared" ca="1" si="701"/>
        <v>19.82006551352595</v>
      </c>
      <c r="E2646">
        <f t="shared" ca="1" si="697"/>
        <v>3.0734351031819207E-2</v>
      </c>
      <c r="F2646">
        <f t="shared" ca="1" si="698"/>
        <v>0.14418749265937222</v>
      </c>
      <c r="G2646">
        <f t="shared" ca="1" si="702"/>
        <v>0.82507815630880854</v>
      </c>
      <c r="H2646">
        <f t="shared" ca="1" si="703"/>
        <v>1</v>
      </c>
      <c r="I2646">
        <f t="shared" ca="1" si="704"/>
        <v>0.25154706877032912</v>
      </c>
      <c r="J2646">
        <f t="shared" ca="1" si="705"/>
        <v>-0.25968642820815269</v>
      </c>
      <c r="K2646">
        <f t="shared" ca="1" si="706"/>
        <v>2.706470380113803</v>
      </c>
      <c r="L2646">
        <f t="shared" ca="1" si="707"/>
        <v>-0.25968642820815269</v>
      </c>
      <c r="M2646">
        <f t="shared" ca="1" si="708"/>
        <v>14.029114294984771</v>
      </c>
      <c r="N2646">
        <f t="shared" ca="1" si="709"/>
        <v>39.433168940338909</v>
      </c>
      <c r="O2646">
        <f t="shared" ca="1" si="710"/>
        <v>2.706470380113803</v>
      </c>
      <c r="P2646">
        <f t="shared" ca="1" si="711"/>
        <v>39.433168940338909</v>
      </c>
      <c r="Q2646">
        <f t="shared" ca="1" si="712"/>
        <v>699.72430781524258</v>
      </c>
    </row>
    <row r="2647" spans="1:17" x14ac:dyDescent="0.2">
      <c r="A2647">
        <f t="shared" si="699"/>
        <v>2635</v>
      </c>
      <c r="B2647">
        <f t="shared" ca="1" si="700"/>
        <v>19.899239051389802</v>
      </c>
      <c r="C2647">
        <f t="shared" ca="1" si="701"/>
        <v>15.38131966707601</v>
      </c>
      <c r="E2647">
        <f t="shared" ca="1" si="697"/>
        <v>0.29976877727052387</v>
      </c>
      <c r="F2647">
        <f t="shared" ca="1" si="698"/>
        <v>0.20528774591971141</v>
      </c>
      <c r="G2647">
        <f t="shared" ca="1" si="702"/>
        <v>0.49494347680976469</v>
      </c>
      <c r="H2647">
        <f t="shared" ca="1" si="703"/>
        <v>1</v>
      </c>
      <c r="I2647">
        <f t="shared" ca="1" si="704"/>
        <v>23.930069469734356</v>
      </c>
      <c r="J2647">
        <f t="shared" ca="1" si="705"/>
        <v>-3.6061769957622691</v>
      </c>
      <c r="K2647">
        <f t="shared" ca="1" si="706"/>
        <v>15.835294440488529</v>
      </c>
      <c r="L2647">
        <f t="shared" ca="1" si="707"/>
        <v>-3.6061769957622691</v>
      </c>
      <c r="M2647">
        <f t="shared" ca="1" si="708"/>
        <v>28.438135960012332</v>
      </c>
      <c r="N2647">
        <f t="shared" ca="1" si="709"/>
        <v>33.678879270680774</v>
      </c>
      <c r="O2647">
        <f t="shared" ca="1" si="710"/>
        <v>15.835294440488529</v>
      </c>
      <c r="P2647">
        <f t="shared" ca="1" si="711"/>
        <v>33.678879270680774</v>
      </c>
      <c r="Q2647">
        <f t="shared" ca="1" si="712"/>
        <v>251.79551596379619</v>
      </c>
    </row>
    <row r="2648" spans="1:17" x14ac:dyDescent="0.2">
      <c r="A2648">
        <f t="shared" si="699"/>
        <v>2636</v>
      </c>
      <c r="B2648">
        <f t="shared" ca="1" si="700"/>
        <v>19.50781781099867</v>
      </c>
      <c r="C2648">
        <f t="shared" ca="1" si="701"/>
        <v>12.689062105586356</v>
      </c>
      <c r="E2648">
        <f t="shared" ca="1" si="697"/>
        <v>0.2227209346820419</v>
      </c>
      <c r="F2648">
        <f t="shared" ca="1" si="698"/>
        <v>0.72826054954045771</v>
      </c>
      <c r="G2648">
        <f t="shared" ca="1" si="702"/>
        <v>4.9018515777500382E-2</v>
      </c>
      <c r="H2648">
        <f t="shared" ca="1" si="703"/>
        <v>1</v>
      </c>
      <c r="I2648">
        <f t="shared" ca="1" si="704"/>
        <v>13.209708906764567</v>
      </c>
      <c r="J2648">
        <f t="shared" ca="1" si="705"/>
        <v>-9.5048537987425021</v>
      </c>
      <c r="K2648">
        <f t="shared" ca="1" si="706"/>
        <v>1.1652130488144041</v>
      </c>
      <c r="L2648">
        <f t="shared" ca="1" si="707"/>
        <v>-9.5048537987425021</v>
      </c>
      <c r="M2648">
        <f t="shared" ca="1" si="708"/>
        <v>357.88924122585098</v>
      </c>
      <c r="N2648">
        <f t="shared" ca="1" si="709"/>
        <v>11.832756891877098</v>
      </c>
      <c r="O2648">
        <f t="shared" ca="1" si="710"/>
        <v>1.1652130488144041</v>
      </c>
      <c r="P2648">
        <f t="shared" ca="1" si="711"/>
        <v>11.832756891877098</v>
      </c>
      <c r="Q2648">
        <f t="shared" ca="1" si="712"/>
        <v>2.4697733306033292</v>
      </c>
    </row>
    <row r="2649" spans="1:17" x14ac:dyDescent="0.2">
      <c r="A2649">
        <f t="shared" si="699"/>
        <v>2637</v>
      </c>
      <c r="B2649">
        <f t="shared" ca="1" si="700"/>
        <v>16.779311159396322</v>
      </c>
      <c r="C2649">
        <f t="shared" ca="1" si="701"/>
        <v>13.370431220433938</v>
      </c>
      <c r="E2649">
        <f t="shared" ca="1" si="697"/>
        <v>0.42917936138102264</v>
      </c>
      <c r="F2649">
        <f t="shared" ca="1" si="698"/>
        <v>0.21773748896557624</v>
      </c>
      <c r="G2649">
        <f t="shared" ca="1" si="702"/>
        <v>0.35308314965340115</v>
      </c>
      <c r="H2649">
        <f t="shared" ca="1" si="703"/>
        <v>1</v>
      </c>
      <c r="I2649">
        <f t="shared" ca="1" si="704"/>
        <v>49.051108323892997</v>
      </c>
      <c r="J2649">
        <f t="shared" ca="1" si="705"/>
        <v>-5.4760783767290748</v>
      </c>
      <c r="K2649">
        <f t="shared" ca="1" si="706"/>
        <v>16.173349180445982</v>
      </c>
      <c r="L2649">
        <f t="shared" ca="1" si="707"/>
        <v>-5.4760783767290748</v>
      </c>
      <c r="M2649">
        <f t="shared" ca="1" si="708"/>
        <v>31.992007595378034</v>
      </c>
      <c r="N2649">
        <f t="shared" ca="1" si="709"/>
        <v>25.482920676721832</v>
      </c>
      <c r="O2649">
        <f t="shared" ca="1" si="710"/>
        <v>16.173349180445982</v>
      </c>
      <c r="P2649">
        <f t="shared" ca="1" si="711"/>
        <v>25.482920676721832</v>
      </c>
      <c r="Q2649">
        <f t="shared" ca="1" si="712"/>
        <v>128.14178410369345</v>
      </c>
    </row>
    <row r="2650" spans="1:17" x14ac:dyDescent="0.2">
      <c r="A2650">
        <f t="shared" si="699"/>
        <v>2638</v>
      </c>
      <c r="B2650">
        <f t="shared" ca="1" si="700"/>
        <v>15.048637710472777</v>
      </c>
      <c r="C2650">
        <f t="shared" ca="1" si="701"/>
        <v>11.748413170520134</v>
      </c>
      <c r="E2650">
        <f t="shared" ca="1" si="697"/>
        <v>0.42638434298667249</v>
      </c>
      <c r="F2650">
        <f t="shared" ca="1" si="698"/>
        <v>0.44457532843330305</v>
      </c>
      <c r="G2650">
        <f t="shared" ca="1" si="702"/>
        <v>0.12904032858002445</v>
      </c>
      <c r="H2650">
        <f t="shared" ca="1" si="703"/>
        <v>1</v>
      </c>
      <c r="I2650">
        <f t="shared" ca="1" si="704"/>
        <v>48.414300795534174</v>
      </c>
      <c r="J2650">
        <f t="shared" ca="1" si="705"/>
        <v>-11.108213616276119</v>
      </c>
      <c r="K2650">
        <f t="shared" ca="1" si="706"/>
        <v>5.8723353783651948</v>
      </c>
      <c r="L2650">
        <f t="shared" ca="1" si="707"/>
        <v>-11.108213616276119</v>
      </c>
      <c r="M2650">
        <f t="shared" ca="1" si="708"/>
        <v>133.37234584528568</v>
      </c>
      <c r="N2650">
        <f t="shared" ca="1" si="709"/>
        <v>19.015590592171776</v>
      </c>
      <c r="O2650">
        <f t="shared" ca="1" si="710"/>
        <v>5.8723353783651948</v>
      </c>
      <c r="P2650">
        <f t="shared" ca="1" si="711"/>
        <v>19.015590592171776</v>
      </c>
      <c r="Q2650">
        <f t="shared" ca="1" si="712"/>
        <v>17.115425591721802</v>
      </c>
    </row>
    <row r="2651" spans="1:17" x14ac:dyDescent="0.2">
      <c r="A2651">
        <f t="shared" si="699"/>
        <v>2639</v>
      </c>
      <c r="B2651">
        <f t="shared" ca="1" si="700"/>
        <v>22.535089371347507</v>
      </c>
      <c r="C2651">
        <f t="shared" ca="1" si="701"/>
        <v>15.463807028834562</v>
      </c>
      <c r="E2651">
        <f t="shared" ca="1" si="697"/>
        <v>5.1826187580734651E-2</v>
      </c>
      <c r="F2651">
        <f t="shared" ca="1" si="698"/>
        <v>0.69555970755243735</v>
      </c>
      <c r="G2651">
        <f t="shared" ca="1" si="702"/>
        <v>0.252614104866828</v>
      </c>
      <c r="H2651">
        <f t="shared" ca="1" si="703"/>
        <v>1</v>
      </c>
      <c r="I2651">
        <f t="shared" ca="1" si="704"/>
        <v>0.71526947541057562</v>
      </c>
      <c r="J2651">
        <f t="shared" ca="1" si="705"/>
        <v>-2.1124249816047143</v>
      </c>
      <c r="K2651">
        <f t="shared" ca="1" si="706"/>
        <v>1.397304315613346</v>
      </c>
      <c r="L2651">
        <f t="shared" ca="1" si="707"/>
        <v>-2.1124249816047143</v>
      </c>
      <c r="M2651">
        <f t="shared" ca="1" si="708"/>
        <v>326.47047140868762</v>
      </c>
      <c r="N2651">
        <f t="shared" ca="1" si="709"/>
        <v>58.241293577795375</v>
      </c>
      <c r="O2651">
        <f t="shared" ca="1" si="710"/>
        <v>1.397304315613346</v>
      </c>
      <c r="P2651">
        <f t="shared" ca="1" si="711"/>
        <v>58.241293577795375</v>
      </c>
      <c r="Q2651">
        <f t="shared" ca="1" si="712"/>
        <v>65.592166266913125</v>
      </c>
    </row>
    <row r="2652" spans="1:17" x14ac:dyDescent="0.2">
      <c r="A2652">
        <f t="shared" si="699"/>
        <v>2640</v>
      </c>
      <c r="B2652">
        <f t="shared" ca="1" si="700"/>
        <v>14.154343109346287</v>
      </c>
      <c r="C2652">
        <f t="shared" ca="1" si="701"/>
        <v>10.694289715923697</v>
      </c>
      <c r="E2652">
        <f t="shared" ca="1" si="697"/>
        <v>0.6288203009309028</v>
      </c>
      <c r="F2652">
        <f t="shared" ca="1" si="698"/>
        <v>0.17884670276380604</v>
      </c>
      <c r="G2652">
        <f t="shared" ca="1" si="702"/>
        <v>0.19233299630529116</v>
      </c>
      <c r="H2652">
        <f t="shared" ca="1" si="703"/>
        <v>1</v>
      </c>
      <c r="I2652">
        <f t="shared" ca="1" si="704"/>
        <v>105.29900674077194</v>
      </c>
      <c r="J2652">
        <f t="shared" ca="1" si="705"/>
        <v>-6.5902988347127645</v>
      </c>
      <c r="K2652">
        <f t="shared" ca="1" si="706"/>
        <v>12.908164557294217</v>
      </c>
      <c r="L2652">
        <f t="shared" ca="1" si="707"/>
        <v>-6.5902988347127645</v>
      </c>
      <c r="M2652">
        <f t="shared" ca="1" si="708"/>
        <v>21.584249356784603</v>
      </c>
      <c r="N2652">
        <f t="shared" ca="1" si="709"/>
        <v>11.401808314853117</v>
      </c>
      <c r="O2652">
        <f t="shared" ca="1" si="710"/>
        <v>12.908164557294217</v>
      </c>
      <c r="P2652">
        <f t="shared" ca="1" si="711"/>
        <v>11.401808314853117</v>
      </c>
      <c r="Q2652">
        <f t="shared" ca="1" si="712"/>
        <v>38.022824684673019</v>
      </c>
    </row>
    <row r="2653" spans="1:17" x14ac:dyDescent="0.2">
      <c r="A2653">
        <f t="shared" si="699"/>
        <v>2641</v>
      </c>
      <c r="B2653">
        <f t="shared" ca="1" si="700"/>
        <v>28.139292427088975</v>
      </c>
      <c r="C2653">
        <f t="shared" ca="1" si="701"/>
        <v>19.7709161768197</v>
      </c>
      <c r="E2653">
        <f t="shared" ca="1" si="697"/>
        <v>3.2928742664385169E-2</v>
      </c>
      <c r="F2653">
        <f t="shared" ca="1" si="698"/>
        <v>0.14645101913526157</v>
      </c>
      <c r="G2653">
        <f t="shared" ca="1" si="702"/>
        <v>0.82062023820035324</v>
      </c>
      <c r="H2653">
        <f t="shared" ca="1" si="703"/>
        <v>1</v>
      </c>
      <c r="I2653">
        <f t="shared" ca="1" si="704"/>
        <v>0.28874964748767901</v>
      </c>
      <c r="J2653">
        <f t="shared" ca="1" si="705"/>
        <v>-0.28259544823165977</v>
      </c>
      <c r="K2653">
        <f t="shared" ca="1" si="706"/>
        <v>2.884041552456805</v>
      </c>
      <c r="L2653">
        <f t="shared" ca="1" si="707"/>
        <v>-0.28259544823165977</v>
      </c>
      <c r="M2653">
        <f t="shared" ca="1" si="708"/>
        <v>14.473043598684656</v>
      </c>
      <c r="N2653">
        <f t="shared" ca="1" si="709"/>
        <v>39.835807199506924</v>
      </c>
      <c r="O2653">
        <f t="shared" ca="1" si="710"/>
        <v>2.884041552456805</v>
      </c>
      <c r="P2653">
        <f t="shared" ca="1" si="711"/>
        <v>39.835807199506924</v>
      </c>
      <c r="Q2653">
        <f t="shared" ca="1" si="712"/>
        <v>692.1834784435905</v>
      </c>
    </row>
    <row r="2654" spans="1:17" x14ac:dyDescent="0.2">
      <c r="A2654">
        <f t="shared" si="699"/>
        <v>2642</v>
      </c>
      <c r="B2654">
        <f t="shared" ca="1" si="700"/>
        <v>29.558547197144176</v>
      </c>
      <c r="C2654">
        <f t="shared" ca="1" si="701"/>
        <v>20.219885976811451</v>
      </c>
      <c r="E2654">
        <f t="shared" ca="1" si="697"/>
        <v>5.0610644729122356E-2</v>
      </c>
      <c r="F2654">
        <f t="shared" ca="1" si="698"/>
        <v>4.9462199050895564E-2</v>
      </c>
      <c r="G2654">
        <f t="shared" ca="1" si="702"/>
        <v>0.89992715621998209</v>
      </c>
      <c r="H2654">
        <f t="shared" ca="1" si="703"/>
        <v>1</v>
      </c>
      <c r="I2654">
        <f t="shared" ca="1" si="704"/>
        <v>0.68211076894068845</v>
      </c>
      <c r="J2654">
        <f t="shared" ca="1" si="705"/>
        <v>-0.14669418772400009</v>
      </c>
      <c r="K2654">
        <f t="shared" ca="1" si="706"/>
        <v>4.8610867211484434</v>
      </c>
      <c r="L2654">
        <f t="shared" ca="1" si="707"/>
        <v>-0.14669418772400009</v>
      </c>
      <c r="M2654">
        <f t="shared" ca="1" si="708"/>
        <v>1.6509043642645393</v>
      </c>
      <c r="N2654">
        <f t="shared" ca="1" si="709"/>
        <v>14.754339699850497</v>
      </c>
      <c r="O2654">
        <f t="shared" ca="1" si="710"/>
        <v>4.8610867211484434</v>
      </c>
      <c r="P2654">
        <f t="shared" ca="1" si="711"/>
        <v>14.754339699850497</v>
      </c>
      <c r="Q2654">
        <f t="shared" ca="1" si="712"/>
        <v>832.43723280604468</v>
      </c>
    </row>
    <row r="2655" spans="1:17" x14ac:dyDescent="0.2">
      <c r="A2655">
        <f t="shared" si="699"/>
        <v>2643</v>
      </c>
      <c r="B2655">
        <f t="shared" ca="1" si="700"/>
        <v>13.43329093701691</v>
      </c>
      <c r="C2655">
        <f t="shared" ca="1" si="701"/>
        <v>8.4274894578971686</v>
      </c>
      <c r="E2655">
        <f t="shared" ca="1" si="697"/>
        <v>0.78085717797719734</v>
      </c>
      <c r="F2655">
        <f t="shared" ca="1" si="698"/>
        <v>0.18042669119650973</v>
      </c>
      <c r="G2655">
        <f t="shared" ca="1" si="702"/>
        <v>3.8716130826292938E-2</v>
      </c>
      <c r="H2655">
        <f t="shared" ca="1" si="703"/>
        <v>1</v>
      </c>
      <c r="I2655">
        <f t="shared" ca="1" si="704"/>
        <v>162.37321139772388</v>
      </c>
      <c r="J2655">
        <f t="shared" ca="1" si="705"/>
        <v>-8.2560061474809316</v>
      </c>
      <c r="K2655">
        <f t="shared" ca="1" si="706"/>
        <v>3.2266190784058426</v>
      </c>
      <c r="L2655">
        <f t="shared" ca="1" si="707"/>
        <v>-8.2560061474809316</v>
      </c>
      <c r="M2655">
        <f t="shared" ca="1" si="708"/>
        <v>21.967298096702233</v>
      </c>
      <c r="N2655">
        <f t="shared" ca="1" si="709"/>
        <v>2.3154304142992412</v>
      </c>
      <c r="O2655">
        <f t="shared" ca="1" si="710"/>
        <v>3.2266190784058426</v>
      </c>
      <c r="P2655">
        <f t="shared" ca="1" si="711"/>
        <v>2.3154304142992412</v>
      </c>
      <c r="Q2655">
        <f t="shared" ca="1" si="712"/>
        <v>1.5407092136662504</v>
      </c>
    </row>
    <row r="2656" spans="1:17" x14ac:dyDescent="0.2">
      <c r="A2656">
        <f t="shared" si="699"/>
        <v>2644</v>
      </c>
      <c r="B2656">
        <f t="shared" ca="1" si="700"/>
        <v>22.967746536918664</v>
      </c>
      <c r="C2656">
        <f t="shared" ca="1" si="701"/>
        <v>15.825805766965825</v>
      </c>
      <c r="E2656">
        <f t="shared" ca="1" si="697"/>
        <v>3.1723568721458095E-2</v>
      </c>
      <c r="F2656">
        <f t="shared" ca="1" si="698"/>
        <v>0.68685835868171086</v>
      </c>
      <c r="G2656">
        <f t="shared" ca="1" si="702"/>
        <v>0.28141807259683105</v>
      </c>
      <c r="H2656">
        <f t="shared" ca="1" si="703"/>
        <v>1</v>
      </c>
      <c r="I2656">
        <f t="shared" ca="1" si="704"/>
        <v>0.2680002755487973</v>
      </c>
      <c r="J2656">
        <f t="shared" ca="1" si="705"/>
        <v>-1.2768704629318641</v>
      </c>
      <c r="K2656">
        <f t="shared" ca="1" si="706"/>
        <v>0.95283601281848274</v>
      </c>
      <c r="L2656">
        <f t="shared" ca="1" si="707"/>
        <v>-1.2768704629318641</v>
      </c>
      <c r="M2656">
        <f t="shared" ca="1" si="708"/>
        <v>318.35336842040209</v>
      </c>
      <c r="N2656">
        <f t="shared" ca="1" si="709"/>
        <v>64.070508702077987</v>
      </c>
      <c r="O2656">
        <f t="shared" ca="1" si="710"/>
        <v>0.95283601281848274</v>
      </c>
      <c r="P2656">
        <f t="shared" ca="1" si="711"/>
        <v>64.070508702077987</v>
      </c>
      <c r="Q2656">
        <f t="shared" ca="1" si="712"/>
        <v>81.40306378425926</v>
      </c>
    </row>
    <row r="2657" spans="1:17" x14ac:dyDescent="0.2">
      <c r="A2657">
        <f t="shared" si="699"/>
        <v>2645</v>
      </c>
      <c r="B2657">
        <f t="shared" ca="1" si="700"/>
        <v>14.953431868328634</v>
      </c>
      <c r="C2657">
        <f t="shared" ca="1" si="701"/>
        <v>12.045015346180445</v>
      </c>
      <c r="E2657">
        <f t="shared" ca="1" si="697"/>
        <v>0.49302142938108073</v>
      </c>
      <c r="F2657">
        <f t="shared" ca="1" si="698"/>
        <v>0.26934092518184394</v>
      </c>
      <c r="G2657">
        <f t="shared" ca="1" si="702"/>
        <v>0.23763764543707533</v>
      </c>
      <c r="H2657">
        <f t="shared" ca="1" si="703"/>
        <v>1</v>
      </c>
      <c r="I2657">
        <f t="shared" ca="1" si="704"/>
        <v>64.729575573453104</v>
      </c>
      <c r="J2657">
        <f t="shared" ca="1" si="705"/>
        <v>-7.7815436883449607</v>
      </c>
      <c r="K2657">
        <f t="shared" ca="1" si="706"/>
        <v>12.504466831541993</v>
      </c>
      <c r="L2657">
        <f t="shared" ca="1" si="707"/>
        <v>-7.7815436883449607</v>
      </c>
      <c r="M2657">
        <f t="shared" ca="1" si="708"/>
        <v>48.953051528227306</v>
      </c>
      <c r="N2657">
        <f t="shared" ca="1" si="709"/>
        <v>21.215662031195031</v>
      </c>
      <c r="O2657">
        <f t="shared" ca="1" si="710"/>
        <v>12.504466831541993</v>
      </c>
      <c r="P2657">
        <f t="shared" ca="1" si="711"/>
        <v>21.215662031195031</v>
      </c>
      <c r="Q2657">
        <f t="shared" ca="1" si="712"/>
        <v>58.045327190281824</v>
      </c>
    </row>
    <row r="2658" spans="1:17" x14ac:dyDescent="0.2">
      <c r="A2658">
        <f t="shared" si="699"/>
        <v>2646</v>
      </c>
      <c r="B2658">
        <f t="shared" ca="1" si="700"/>
        <v>18.925484385605504</v>
      </c>
      <c r="C2658">
        <f t="shared" ca="1" si="701"/>
        <v>13.47977165813864</v>
      </c>
      <c r="E2658">
        <f t="shared" ca="1" si="697"/>
        <v>0.21851415061680635</v>
      </c>
      <c r="F2658">
        <f t="shared" ca="1" si="698"/>
        <v>0.6289456965061907</v>
      </c>
      <c r="G2658">
        <f t="shared" ca="1" si="702"/>
        <v>0.15254015287700295</v>
      </c>
      <c r="H2658">
        <f t="shared" ca="1" si="703"/>
        <v>1</v>
      </c>
      <c r="I2658">
        <f t="shared" ca="1" si="704"/>
        <v>12.715407979468567</v>
      </c>
      <c r="J2658">
        <f t="shared" ca="1" si="705"/>
        <v>-8.0536051308501531</v>
      </c>
      <c r="K2658">
        <f t="shared" ca="1" si="706"/>
        <v>3.5575243839576878</v>
      </c>
      <c r="L2658">
        <f t="shared" ca="1" si="707"/>
        <v>-8.0536051308501531</v>
      </c>
      <c r="M2658">
        <f t="shared" ca="1" si="708"/>
        <v>266.93245064088796</v>
      </c>
      <c r="N2658">
        <f t="shared" ca="1" si="709"/>
        <v>31.800674189602955</v>
      </c>
      <c r="O2658">
        <f t="shared" ca="1" si="710"/>
        <v>3.5575243839576878</v>
      </c>
      <c r="P2658">
        <f t="shared" ca="1" si="711"/>
        <v>31.800674189602955</v>
      </c>
      <c r="Q2658">
        <f t="shared" ca="1" si="712"/>
        <v>23.916913724020166</v>
      </c>
    </row>
    <row r="2659" spans="1:17" x14ac:dyDescent="0.2">
      <c r="A2659">
        <f t="shared" si="699"/>
        <v>2647</v>
      </c>
      <c r="B2659">
        <f t="shared" ca="1" si="700"/>
        <v>18.15032115447967</v>
      </c>
      <c r="C2659">
        <f t="shared" ca="1" si="701"/>
        <v>13.330774528063788</v>
      </c>
      <c r="E2659">
        <f t="shared" ca="1" si="697"/>
        <v>0.2521408499684582</v>
      </c>
      <c r="F2659">
        <f t="shared" ca="1" si="698"/>
        <v>0.58124584510055644</v>
      </c>
      <c r="G2659">
        <f t="shared" ca="1" si="702"/>
        <v>0.16661330493098536</v>
      </c>
      <c r="H2659">
        <f t="shared" ca="1" si="703"/>
        <v>1</v>
      </c>
      <c r="I2659">
        <f t="shared" ca="1" si="704"/>
        <v>16.930024689736047</v>
      </c>
      <c r="J2659">
        <f t="shared" ca="1" si="705"/>
        <v>-8.5881711354633428</v>
      </c>
      <c r="K2659">
        <f t="shared" ca="1" si="706"/>
        <v>4.4837050250374819</v>
      </c>
      <c r="L2659">
        <f t="shared" ca="1" si="707"/>
        <v>-8.5881711354633428</v>
      </c>
      <c r="M2659">
        <f t="shared" ca="1" si="708"/>
        <v>227.9789750550062</v>
      </c>
      <c r="N2659">
        <f t="shared" ca="1" si="709"/>
        <v>32.100259312323068</v>
      </c>
      <c r="O2659">
        <f t="shared" ca="1" si="710"/>
        <v>4.4837050250374819</v>
      </c>
      <c r="P2659">
        <f t="shared" ca="1" si="711"/>
        <v>32.100259312323068</v>
      </c>
      <c r="Q2659">
        <f t="shared" ca="1" si="712"/>
        <v>28.533571862215545</v>
      </c>
    </row>
    <row r="2660" spans="1:17" x14ac:dyDescent="0.2">
      <c r="A2660">
        <f t="shared" si="699"/>
        <v>2648</v>
      </c>
      <c r="B2660">
        <f t="shared" ca="1" si="700"/>
        <v>14.810843518306417</v>
      </c>
      <c r="C2660">
        <f t="shared" ca="1" si="701"/>
        <v>11.942854006704696</v>
      </c>
      <c r="E2660">
        <f t="shared" ca="1" si="697"/>
        <v>0.49138077124751389</v>
      </c>
      <c r="F2660">
        <f t="shared" ca="1" si="698"/>
        <v>0.28659062088052462</v>
      </c>
      <c r="G2660">
        <f t="shared" ca="1" si="702"/>
        <v>0.22202860787196149</v>
      </c>
      <c r="H2660">
        <f t="shared" ca="1" si="703"/>
        <v>1</v>
      </c>
      <c r="I2660">
        <f t="shared" ca="1" si="704"/>
        <v>64.299483104284775</v>
      </c>
      <c r="J2660">
        <f t="shared" ca="1" si="705"/>
        <v>-8.2523520507857562</v>
      </c>
      <c r="K2660">
        <f t="shared" ca="1" si="706"/>
        <v>11.64424233758942</v>
      </c>
      <c r="L2660">
        <f t="shared" ca="1" si="707"/>
        <v>-8.2523520507857562</v>
      </c>
      <c r="M2660">
        <f t="shared" ca="1" si="708"/>
        <v>55.424147347466764</v>
      </c>
      <c r="N2660">
        <f t="shared" ca="1" si="709"/>
        <v>21.091618601277268</v>
      </c>
      <c r="O2660">
        <f t="shared" ca="1" si="710"/>
        <v>11.64424233758942</v>
      </c>
      <c r="P2660">
        <f t="shared" ca="1" si="711"/>
        <v>21.091618601277268</v>
      </c>
      <c r="Q2660">
        <f t="shared" ca="1" si="712"/>
        <v>50.670437495845796</v>
      </c>
    </row>
    <row r="2661" spans="1:17" x14ac:dyDescent="0.2">
      <c r="A2661">
        <f t="shared" si="699"/>
        <v>2649</v>
      </c>
      <c r="B2661">
        <f t="shared" ca="1" si="700"/>
        <v>21.424584867047844</v>
      </c>
      <c r="C2661">
        <f t="shared" ca="1" si="701"/>
        <v>16.324255193798855</v>
      </c>
      <c r="E2661">
        <f t="shared" ca="1" si="697"/>
        <v>0.22472815554791459</v>
      </c>
      <c r="F2661">
        <f t="shared" ca="1" si="698"/>
        <v>0.22849234076005617</v>
      </c>
      <c r="G2661">
        <f t="shared" ca="1" si="702"/>
        <v>0.54677950369202921</v>
      </c>
      <c r="H2661">
        <f t="shared" ca="1" si="703"/>
        <v>1</v>
      </c>
      <c r="I2661">
        <f t="shared" ca="1" si="704"/>
        <v>13.448880699496199</v>
      </c>
      <c r="J2661">
        <f t="shared" ca="1" si="705"/>
        <v>-3.0090316105358146</v>
      </c>
      <c r="K2661">
        <f t="shared" ca="1" si="706"/>
        <v>13.114563961975744</v>
      </c>
      <c r="L2661">
        <f t="shared" ca="1" si="707"/>
        <v>-3.0090316105358146</v>
      </c>
      <c r="M2661">
        <f t="shared" ca="1" si="708"/>
        <v>35.230464355599295</v>
      </c>
      <c r="N2661">
        <f t="shared" ca="1" si="709"/>
        <v>41.411682283998566</v>
      </c>
      <c r="O2661">
        <f t="shared" ca="1" si="710"/>
        <v>13.114563961975744</v>
      </c>
      <c r="P2661">
        <f t="shared" ca="1" si="711"/>
        <v>41.411682283998566</v>
      </c>
      <c r="Q2661">
        <f t="shared" ca="1" si="712"/>
        <v>307.29906239936298</v>
      </c>
    </row>
    <row r="2662" spans="1:17" x14ac:dyDescent="0.2">
      <c r="A2662">
        <f t="shared" si="699"/>
        <v>2650</v>
      </c>
      <c r="B2662">
        <f t="shared" ca="1" si="700"/>
        <v>15.593289447591149</v>
      </c>
      <c r="C2662">
        <f t="shared" ca="1" si="701"/>
        <v>7.0539707367495366</v>
      </c>
      <c r="E2662">
        <f t="shared" ca="1" si="697"/>
        <v>0.94916753658010977</v>
      </c>
      <c r="F2662">
        <f t="shared" ca="1" si="698"/>
        <v>2.7278745997113787E-2</v>
      </c>
      <c r="G2662">
        <f t="shared" ca="1" si="702"/>
        <v>2.3553717422776441E-2</v>
      </c>
      <c r="H2662">
        <f t="shared" ca="1" si="703"/>
        <v>1</v>
      </c>
      <c r="I2662">
        <f t="shared" ca="1" si="704"/>
        <v>239.91473302809865</v>
      </c>
      <c r="J2662">
        <f t="shared" ca="1" si="705"/>
        <v>-1.5172770681497962</v>
      </c>
      <c r="K2662">
        <f t="shared" ca="1" si="706"/>
        <v>2.3860881192267294</v>
      </c>
      <c r="L2662">
        <f t="shared" ca="1" si="707"/>
        <v>-1.5172770681497962</v>
      </c>
      <c r="M2662">
        <f t="shared" ca="1" si="708"/>
        <v>0.50213891264652466</v>
      </c>
      <c r="N2662">
        <f t="shared" ca="1" si="709"/>
        <v>0.21297217322477519</v>
      </c>
      <c r="O2662">
        <f t="shared" ca="1" si="710"/>
        <v>2.3860881192267294</v>
      </c>
      <c r="P2662">
        <f t="shared" ca="1" si="711"/>
        <v>0.21297217322477519</v>
      </c>
      <c r="Q2662">
        <f t="shared" ca="1" si="712"/>
        <v>0.57023740700884074</v>
      </c>
    </row>
    <row r="2663" spans="1:17" x14ac:dyDescent="0.2">
      <c r="A2663">
        <f t="shared" si="699"/>
        <v>2651</v>
      </c>
      <c r="B2663">
        <f t="shared" ca="1" si="700"/>
        <v>14.926537815428857</v>
      </c>
      <c r="C2663">
        <f t="shared" ca="1" si="701"/>
        <v>11.536930996492469</v>
      </c>
      <c r="E2663">
        <f t="shared" ca="1" si="697"/>
        <v>0.43486741779044347</v>
      </c>
      <c r="F2663">
        <f t="shared" ca="1" si="698"/>
        <v>0.45625485994762982</v>
      </c>
      <c r="G2663">
        <f t="shared" ca="1" si="702"/>
        <v>0.10887772226192671</v>
      </c>
      <c r="H2663">
        <f t="shared" ca="1" si="703"/>
        <v>1</v>
      </c>
      <c r="I2663">
        <f t="shared" ca="1" si="704"/>
        <v>50.359905402140399</v>
      </c>
      <c r="J2663">
        <f t="shared" ca="1" si="705"/>
        <v>-11.626847846066299</v>
      </c>
      <c r="K2663">
        <f t="shared" ca="1" si="706"/>
        <v>5.0533576706355001</v>
      </c>
      <c r="L2663">
        <f t="shared" ca="1" si="707"/>
        <v>-11.626847846066299</v>
      </c>
      <c r="M2663">
        <f t="shared" ca="1" si="708"/>
        <v>140.47210192799096</v>
      </c>
      <c r="N2663">
        <f t="shared" ca="1" si="709"/>
        <v>16.465902158497411</v>
      </c>
      <c r="O2663">
        <f t="shared" ca="1" si="710"/>
        <v>5.0533576706355001</v>
      </c>
      <c r="P2663">
        <f t="shared" ca="1" si="711"/>
        <v>16.465902158497411</v>
      </c>
      <c r="Q2663">
        <f t="shared" ca="1" si="712"/>
        <v>12.184699859163056</v>
      </c>
    </row>
    <row r="2664" spans="1:17" x14ac:dyDescent="0.2">
      <c r="A2664">
        <f t="shared" si="699"/>
        <v>2652</v>
      </c>
      <c r="B2664">
        <f t="shared" ca="1" si="700"/>
        <v>13.552381986492195</v>
      </c>
      <c r="C2664">
        <f t="shared" ca="1" si="701"/>
        <v>9.4905868724443749</v>
      </c>
      <c r="E2664">
        <f t="shared" ca="1" si="697"/>
        <v>0.70995821705506801</v>
      </c>
      <c r="F2664">
        <f t="shared" ca="1" si="698"/>
        <v>0.1788681238052886</v>
      </c>
      <c r="G2664">
        <f t="shared" ca="1" si="702"/>
        <v>0.11117365913964339</v>
      </c>
      <c r="H2664">
        <f t="shared" ca="1" si="703"/>
        <v>1</v>
      </c>
      <c r="I2664">
        <f t="shared" ca="1" si="704"/>
        <v>134.22603041141616</v>
      </c>
      <c r="J2664">
        <f t="shared" ca="1" si="705"/>
        <v>-7.4415492039165709</v>
      </c>
      <c r="K2664">
        <f t="shared" ca="1" si="706"/>
        <v>8.4240091908907591</v>
      </c>
      <c r="L2664">
        <f t="shared" ca="1" si="707"/>
        <v>-7.4415492039165709</v>
      </c>
      <c r="M2664">
        <f t="shared" ca="1" si="708"/>
        <v>21.589420095553507</v>
      </c>
      <c r="N2664">
        <f t="shared" ca="1" si="709"/>
        <v>6.5913420875460451</v>
      </c>
      <c r="O2664">
        <f t="shared" ca="1" si="710"/>
        <v>8.4240091908907591</v>
      </c>
      <c r="P2664">
        <f t="shared" ca="1" si="711"/>
        <v>6.5913420875460451</v>
      </c>
      <c r="Q2664">
        <f t="shared" ca="1" si="712"/>
        <v>12.70400285178801</v>
      </c>
    </row>
    <row r="2665" spans="1:17" x14ac:dyDescent="0.2">
      <c r="A2665">
        <f t="shared" si="699"/>
        <v>2653</v>
      </c>
      <c r="B2665">
        <f t="shared" ca="1" si="700"/>
        <v>15.345013703027952</v>
      </c>
      <c r="C2665">
        <f t="shared" ca="1" si="701"/>
        <v>11.523543952443173</v>
      </c>
      <c r="E2665">
        <f t="shared" ca="1" si="697"/>
        <v>0.41124988934778595</v>
      </c>
      <c r="F2665">
        <f t="shared" ca="1" si="698"/>
        <v>0.50585218484972772</v>
      </c>
      <c r="G2665">
        <f t="shared" ca="1" si="702"/>
        <v>8.2897925802486339E-2</v>
      </c>
      <c r="H2665">
        <f t="shared" ca="1" si="703"/>
        <v>1</v>
      </c>
      <c r="I2665">
        <f t="shared" ca="1" si="704"/>
        <v>45.038379357405184</v>
      </c>
      <c r="J2665">
        <f t="shared" ca="1" si="705"/>
        <v>-12.190654985683075</v>
      </c>
      <c r="K2665">
        <f t="shared" ca="1" si="706"/>
        <v>3.6385940085176376</v>
      </c>
      <c r="L2665">
        <f t="shared" ca="1" si="707"/>
        <v>-12.190654985683075</v>
      </c>
      <c r="M2665">
        <f t="shared" ca="1" si="708"/>
        <v>172.67216493255566</v>
      </c>
      <c r="N2665">
        <f t="shared" ca="1" si="709"/>
        <v>13.899727766372754</v>
      </c>
      <c r="O2665">
        <f t="shared" ca="1" si="710"/>
        <v>3.6385940085176376</v>
      </c>
      <c r="P2665">
        <f t="shared" ca="1" si="711"/>
        <v>13.899727766372754</v>
      </c>
      <c r="Q2665">
        <f t="shared" ca="1" si="712"/>
        <v>7.0635676777401413</v>
      </c>
    </row>
    <row r="2666" spans="1:17" x14ac:dyDescent="0.2">
      <c r="A2666">
        <f t="shared" si="699"/>
        <v>2654</v>
      </c>
      <c r="B2666">
        <f t="shared" ca="1" si="700"/>
        <v>16.131777246049651</v>
      </c>
      <c r="C2666">
        <f t="shared" ca="1" si="701"/>
        <v>13.00032844671281</v>
      </c>
      <c r="E2666">
        <f t="shared" ca="1" si="697"/>
        <v>0.38286073994241054</v>
      </c>
      <c r="F2666">
        <f t="shared" ca="1" si="698"/>
        <v>0.36189598783746801</v>
      </c>
      <c r="G2666">
        <f t="shared" ca="1" si="702"/>
        <v>0.25524327222012144</v>
      </c>
      <c r="H2666">
        <f t="shared" ca="1" si="703"/>
        <v>1</v>
      </c>
      <c r="I2666">
        <f t="shared" ca="1" si="704"/>
        <v>39.034878790197311</v>
      </c>
      <c r="J2666">
        <f t="shared" ca="1" si="705"/>
        <v>-8.1193678691786584</v>
      </c>
      <c r="K2666">
        <f t="shared" ca="1" si="706"/>
        <v>10.429879232967041</v>
      </c>
      <c r="L2666">
        <f t="shared" ca="1" si="707"/>
        <v>-8.1193678691786584</v>
      </c>
      <c r="M2666">
        <f t="shared" ca="1" si="708"/>
        <v>88.377682817475758</v>
      </c>
      <c r="N2666">
        <f t="shared" ca="1" si="709"/>
        <v>30.61801786665022</v>
      </c>
      <c r="O2666">
        <f t="shared" ca="1" si="710"/>
        <v>10.429879232967041</v>
      </c>
      <c r="P2666">
        <f t="shared" ca="1" si="711"/>
        <v>30.61801786665022</v>
      </c>
      <c r="Q2666">
        <f t="shared" ca="1" si="712"/>
        <v>66.964617047614965</v>
      </c>
    </row>
    <row r="2667" spans="1:17" x14ac:dyDescent="0.2">
      <c r="A2667">
        <f t="shared" si="699"/>
        <v>2655</v>
      </c>
      <c r="B2667">
        <f t="shared" ca="1" si="700"/>
        <v>16.697875042038969</v>
      </c>
      <c r="C2667">
        <f t="shared" ca="1" si="701"/>
        <v>11.403090925308353</v>
      </c>
      <c r="E2667">
        <f t="shared" ca="1" si="697"/>
        <v>0.66938462002466015</v>
      </c>
      <c r="F2667">
        <f t="shared" ca="1" si="698"/>
        <v>1.4143786261643527E-4</v>
      </c>
      <c r="G2667">
        <f t="shared" ca="1" si="702"/>
        <v>0.33047394211272341</v>
      </c>
      <c r="H2667">
        <f t="shared" ca="1" si="703"/>
        <v>1</v>
      </c>
      <c r="I2667">
        <f t="shared" ca="1" si="704"/>
        <v>119.32257742465629</v>
      </c>
      <c r="J2667">
        <f t="shared" ca="1" si="705"/>
        <v>-5.5480329335817142E-3</v>
      </c>
      <c r="K2667">
        <f t="shared" ca="1" si="706"/>
        <v>23.610060093870505</v>
      </c>
      <c r="L2667">
        <f t="shared" ca="1" si="707"/>
        <v>-5.5480329335817142E-3</v>
      </c>
      <c r="M2667">
        <f t="shared" ca="1" si="708"/>
        <v>1.3499150628719989E-5</v>
      </c>
      <c r="N2667">
        <f t="shared" ca="1" si="709"/>
        <v>1.5493227782091577E-2</v>
      </c>
      <c r="O2667">
        <f t="shared" ca="1" si="710"/>
        <v>23.610060093870505</v>
      </c>
      <c r="P2667">
        <f t="shared" ca="1" si="711"/>
        <v>1.5493227782091577E-2</v>
      </c>
      <c r="Q2667">
        <f t="shared" ca="1" si="712"/>
        <v>112.25642941830289</v>
      </c>
    </row>
    <row r="2668" spans="1:17" x14ac:dyDescent="0.2">
      <c r="A2668">
        <f t="shared" si="699"/>
        <v>2656</v>
      </c>
      <c r="B2668">
        <f t="shared" ca="1" si="700"/>
        <v>18.384565947475796</v>
      </c>
      <c r="C2668">
        <f t="shared" ca="1" si="701"/>
        <v>14.309500299858099</v>
      </c>
      <c r="E2668">
        <f t="shared" ca="1" si="697"/>
        <v>0.38972312853346625</v>
      </c>
      <c r="F2668">
        <f t="shared" ca="1" si="698"/>
        <v>0.16949181275847497</v>
      </c>
      <c r="G2668">
        <f t="shared" ca="1" si="702"/>
        <v>0.44078505870805879</v>
      </c>
      <c r="H2668">
        <f t="shared" ca="1" si="703"/>
        <v>1</v>
      </c>
      <c r="I2668">
        <f t="shared" ca="1" si="704"/>
        <v>40.44674033417494</v>
      </c>
      <c r="J2668">
        <f t="shared" ca="1" si="705"/>
        <v>-3.870815940401823</v>
      </c>
      <c r="K2668">
        <f t="shared" ca="1" si="706"/>
        <v>18.334420464073084</v>
      </c>
      <c r="L2668">
        <f t="shared" ca="1" si="707"/>
        <v>-3.870815940401823</v>
      </c>
      <c r="M2668">
        <f t="shared" ca="1" si="708"/>
        <v>19.38529985478548</v>
      </c>
      <c r="N2668">
        <f t="shared" ca="1" si="709"/>
        <v>24.763646143066726</v>
      </c>
      <c r="O2668">
        <f t="shared" ca="1" si="710"/>
        <v>18.334420464073084</v>
      </c>
      <c r="P2668">
        <f t="shared" ca="1" si="711"/>
        <v>24.763646143066726</v>
      </c>
      <c r="Q2668">
        <f t="shared" ca="1" si="712"/>
        <v>199.70572355465021</v>
      </c>
    </row>
    <row r="2669" spans="1:17" x14ac:dyDescent="0.2">
      <c r="A2669">
        <f t="shared" si="699"/>
        <v>2657</v>
      </c>
      <c r="B2669">
        <f t="shared" ca="1" si="700"/>
        <v>20.860848060447029</v>
      </c>
      <c r="C2669">
        <f t="shared" ca="1" si="701"/>
        <v>13.037405406025208</v>
      </c>
      <c r="E2669">
        <f t="shared" ca="1" si="697"/>
        <v>0.1705718696356322</v>
      </c>
      <c r="F2669">
        <f t="shared" ca="1" si="698"/>
        <v>0.78624252650630655</v>
      </c>
      <c r="G2669">
        <f t="shared" ca="1" si="702"/>
        <v>4.318560385806125E-2</v>
      </c>
      <c r="H2669">
        <f t="shared" ca="1" si="703"/>
        <v>1</v>
      </c>
      <c r="I2669">
        <f t="shared" ca="1" si="704"/>
        <v>7.7479353099379971</v>
      </c>
      <c r="J2669">
        <f t="shared" ca="1" si="705"/>
        <v>-7.8588962631669155</v>
      </c>
      <c r="K2669">
        <f t="shared" ca="1" si="706"/>
        <v>0.78619549008955658</v>
      </c>
      <c r="L2669">
        <f t="shared" ca="1" si="707"/>
        <v>-7.8588962631669155</v>
      </c>
      <c r="M2669">
        <f t="shared" ca="1" si="708"/>
        <v>417.14604911664122</v>
      </c>
      <c r="N2669">
        <f t="shared" ca="1" si="709"/>
        <v>11.254715653787201</v>
      </c>
      <c r="O2669">
        <f t="shared" ca="1" si="710"/>
        <v>0.78619549008955658</v>
      </c>
      <c r="P2669">
        <f t="shared" ca="1" si="711"/>
        <v>11.254715653787201</v>
      </c>
      <c r="Q2669">
        <f t="shared" ca="1" si="712"/>
        <v>1.9169676130577069</v>
      </c>
    </row>
    <row r="2670" spans="1:17" x14ac:dyDescent="0.2">
      <c r="A2670">
        <f t="shared" si="699"/>
        <v>2658</v>
      </c>
      <c r="B2670">
        <f t="shared" ca="1" si="700"/>
        <v>14.688792374215405</v>
      </c>
      <c r="C2670">
        <f t="shared" ca="1" si="701"/>
        <v>7.7969886185143329</v>
      </c>
      <c r="E2670">
        <f t="shared" ca="1" si="697"/>
        <v>0.87722075504782016</v>
      </c>
      <c r="F2670">
        <f t="shared" ca="1" si="698"/>
        <v>7.1486842946772849E-2</v>
      </c>
      <c r="G2670">
        <f t="shared" ca="1" si="702"/>
        <v>5.1292402005406995E-2</v>
      </c>
      <c r="H2670">
        <f t="shared" ca="1" si="703"/>
        <v>1</v>
      </c>
      <c r="I2670">
        <f t="shared" ca="1" si="704"/>
        <v>204.92217819697962</v>
      </c>
      <c r="J2670">
        <f t="shared" ca="1" si="705"/>
        <v>-3.6747909014611269</v>
      </c>
      <c r="K2670">
        <f t="shared" ca="1" si="706"/>
        <v>4.8022645131970911</v>
      </c>
      <c r="L2670">
        <f t="shared" ca="1" si="707"/>
        <v>-3.6747909014611269</v>
      </c>
      <c r="M2670">
        <f t="shared" ca="1" si="708"/>
        <v>3.4484768085422837</v>
      </c>
      <c r="N2670">
        <f t="shared" ca="1" si="709"/>
        <v>1.2153969871500587</v>
      </c>
      <c r="O2670">
        <f t="shared" ca="1" si="710"/>
        <v>4.8022645131970911</v>
      </c>
      <c r="P2670">
        <f t="shared" ca="1" si="711"/>
        <v>1.2153969871500587</v>
      </c>
      <c r="Q2670">
        <f t="shared" ca="1" si="712"/>
        <v>2.704225209514707</v>
      </c>
    </row>
    <row r="2671" spans="1:17" x14ac:dyDescent="0.2">
      <c r="A2671">
        <f t="shared" si="699"/>
        <v>2659</v>
      </c>
      <c r="B2671">
        <f t="shared" ca="1" si="700"/>
        <v>17.883393764898425</v>
      </c>
      <c r="C2671">
        <f t="shared" ca="1" si="701"/>
        <v>12.77389941212434</v>
      </c>
      <c r="E2671">
        <f t="shared" ca="1" si="697"/>
        <v>0.27369444506650753</v>
      </c>
      <c r="F2671">
        <f t="shared" ca="1" si="698"/>
        <v>0.61358631628033611</v>
      </c>
      <c r="G2671">
        <f t="shared" ca="1" si="702"/>
        <v>0.11271923865315636</v>
      </c>
      <c r="H2671">
        <f t="shared" ca="1" si="703"/>
        <v>1</v>
      </c>
      <c r="I2671">
        <f t="shared" ca="1" si="704"/>
        <v>19.948173298008175</v>
      </c>
      <c r="J2671">
        <f t="shared" ca="1" si="705"/>
        <v>-9.8410007472163024</v>
      </c>
      <c r="K2671">
        <f t="shared" ca="1" si="706"/>
        <v>3.2926697328114352</v>
      </c>
      <c r="L2671">
        <f t="shared" ca="1" si="707"/>
        <v>-9.8410007472163024</v>
      </c>
      <c r="M2671">
        <f t="shared" ca="1" si="708"/>
        <v>254.05421544686376</v>
      </c>
      <c r="N2671">
        <f t="shared" ca="1" si="709"/>
        <v>22.925177803007763</v>
      </c>
      <c r="O2671">
        <f t="shared" ca="1" si="710"/>
        <v>3.2926697328114352</v>
      </c>
      <c r="P2671">
        <f t="shared" ca="1" si="711"/>
        <v>22.925177803007763</v>
      </c>
      <c r="Q2671">
        <f t="shared" ca="1" si="712"/>
        <v>13.059690228330197</v>
      </c>
    </row>
    <row r="2672" spans="1:17" x14ac:dyDescent="0.2">
      <c r="A2672">
        <f t="shared" si="699"/>
        <v>2660</v>
      </c>
      <c r="B2672">
        <f t="shared" ca="1" si="700"/>
        <v>14.659718612576521</v>
      </c>
      <c r="C2672">
        <f t="shared" ca="1" si="701"/>
        <v>7.205805262223584</v>
      </c>
      <c r="E2672">
        <f t="shared" ca="1" si="697"/>
        <v>0.90644963205615003</v>
      </c>
      <c r="F2672">
        <f t="shared" ca="1" si="698"/>
        <v>9.2980708492298766E-2</v>
      </c>
      <c r="G2672">
        <f t="shared" ca="1" si="702"/>
        <v>5.6965945155119935E-4</v>
      </c>
      <c r="H2672">
        <f t="shared" ca="1" si="703"/>
        <v>1</v>
      </c>
      <c r="I2672">
        <f t="shared" ca="1" si="704"/>
        <v>218.80564411159455</v>
      </c>
      <c r="J2672">
        <f t="shared" ca="1" si="705"/>
        <v>-4.9389444794682325</v>
      </c>
      <c r="K2672">
        <f t="shared" ca="1" si="706"/>
        <v>5.5111613522765147E-2</v>
      </c>
      <c r="L2672">
        <f t="shared" ca="1" si="707"/>
        <v>-4.9389444794682325</v>
      </c>
      <c r="M2672">
        <f t="shared" ca="1" si="708"/>
        <v>5.8339241199872962</v>
      </c>
      <c r="N2672">
        <f t="shared" ca="1" si="709"/>
        <v>1.755687263807643E-2</v>
      </c>
      <c r="O2672">
        <f t="shared" ca="1" si="710"/>
        <v>5.5111613522765147E-2</v>
      </c>
      <c r="P2672">
        <f t="shared" ca="1" si="711"/>
        <v>1.755687263807643E-2</v>
      </c>
      <c r="Q2672">
        <f t="shared" ca="1" si="712"/>
        <v>3.3355495543027945E-4</v>
      </c>
    </row>
    <row r="2673" spans="1:17" x14ac:dyDescent="0.2">
      <c r="A2673">
        <f t="shared" si="699"/>
        <v>2661</v>
      </c>
      <c r="B2673">
        <f t="shared" ca="1" si="700"/>
        <v>30.09024315473572</v>
      </c>
      <c r="C2673">
        <f t="shared" ca="1" si="701"/>
        <v>20.440067879321305</v>
      </c>
      <c r="E2673">
        <f t="shared" ca="1" si="697"/>
        <v>4.350358301348789E-2</v>
      </c>
      <c r="F2673">
        <f t="shared" ca="1" si="698"/>
        <v>3.3813041724357652E-2</v>
      </c>
      <c r="G2673">
        <f t="shared" ca="1" si="702"/>
        <v>0.92268337526215449</v>
      </c>
      <c r="H2673">
        <f t="shared" ca="1" si="703"/>
        <v>1</v>
      </c>
      <c r="I2673">
        <f t="shared" ca="1" si="704"/>
        <v>0.50398919003354437</v>
      </c>
      <c r="J2673">
        <f t="shared" ca="1" si="705"/>
        <v>-8.619992420101559E-2</v>
      </c>
      <c r="K2673">
        <f t="shared" ca="1" si="706"/>
        <v>4.2841223461119249</v>
      </c>
      <c r="L2673">
        <f t="shared" ca="1" si="707"/>
        <v>-8.619992420101559E-2</v>
      </c>
      <c r="M2673">
        <f t="shared" ca="1" si="708"/>
        <v>0.77151354433274666</v>
      </c>
      <c r="N2673">
        <f t="shared" ca="1" si="709"/>
        <v>10.341319027491888</v>
      </c>
      <c r="O2673">
        <f t="shared" ca="1" si="710"/>
        <v>4.2841223461119249</v>
      </c>
      <c r="P2673">
        <f t="shared" ca="1" si="711"/>
        <v>10.341319027491888</v>
      </c>
      <c r="Q2673">
        <f t="shared" ca="1" si="712"/>
        <v>875.06874747794802</v>
      </c>
    </row>
    <row r="2674" spans="1:17" x14ac:dyDescent="0.2">
      <c r="A2674">
        <f t="shared" si="699"/>
        <v>2662</v>
      </c>
      <c r="B2674">
        <f t="shared" ca="1" si="700"/>
        <v>22.614920599966716</v>
      </c>
      <c r="C2674">
        <f t="shared" ca="1" si="701"/>
        <v>16.529094701703915</v>
      </c>
      <c r="E2674">
        <f t="shared" ca="1" si="697"/>
        <v>0.28518604019092486</v>
      </c>
      <c r="F2674">
        <f t="shared" ca="1" si="698"/>
        <v>7.8269868472367929E-2</v>
      </c>
      <c r="G2674">
        <f t="shared" ca="1" si="702"/>
        <v>0.6365440913367072</v>
      </c>
      <c r="H2674">
        <f t="shared" ca="1" si="703"/>
        <v>1</v>
      </c>
      <c r="I2674">
        <f t="shared" ca="1" si="704"/>
        <v>21.65846594351736</v>
      </c>
      <c r="J2674">
        <f t="shared" ca="1" si="705"/>
        <v>-1.3080383679556888</v>
      </c>
      <c r="K2674">
        <f t="shared" ca="1" si="706"/>
        <v>19.374963634564075</v>
      </c>
      <c r="L2674">
        <f t="shared" ca="1" si="707"/>
        <v>-1.3080383679556888</v>
      </c>
      <c r="M2674">
        <f t="shared" ca="1" si="708"/>
        <v>4.1339410752480621</v>
      </c>
      <c r="N2674">
        <f t="shared" ca="1" si="709"/>
        <v>16.514373223232877</v>
      </c>
      <c r="O2674">
        <f t="shared" ca="1" si="710"/>
        <v>19.374963634564075</v>
      </c>
      <c r="P2674">
        <f t="shared" ca="1" si="711"/>
        <v>16.514373223232877</v>
      </c>
      <c r="Q2674">
        <f t="shared" ca="1" si="712"/>
        <v>416.47962974435092</v>
      </c>
    </row>
    <row r="2675" spans="1:17" x14ac:dyDescent="0.2">
      <c r="A2675">
        <f t="shared" si="699"/>
        <v>2663</v>
      </c>
      <c r="B2675">
        <f t="shared" ca="1" si="700"/>
        <v>14.81001466733791</v>
      </c>
      <c r="C2675">
        <f t="shared" ca="1" si="701"/>
        <v>11.916449686659705</v>
      </c>
      <c r="E2675">
        <f t="shared" ca="1" si="697"/>
        <v>0.46016023964178265</v>
      </c>
      <c r="F2675">
        <f t="shared" ca="1" si="698"/>
        <v>0.35334183072552522</v>
      </c>
      <c r="G2675">
        <f t="shared" ca="1" si="702"/>
        <v>0.18649792963269213</v>
      </c>
      <c r="H2675">
        <f t="shared" ca="1" si="703"/>
        <v>1</v>
      </c>
      <c r="I2675">
        <f t="shared" ca="1" si="704"/>
        <v>56.388344908994796</v>
      </c>
      <c r="J2675">
        <f t="shared" ca="1" si="705"/>
        <v>-9.5280002840244595</v>
      </c>
      <c r="K2675">
        <f t="shared" ca="1" si="706"/>
        <v>9.1594046771369317</v>
      </c>
      <c r="L2675">
        <f t="shared" ca="1" si="707"/>
        <v>-9.5280002840244595</v>
      </c>
      <c r="M2675">
        <f t="shared" ca="1" si="708"/>
        <v>84.249083214946268</v>
      </c>
      <c r="N2675">
        <f t="shared" ca="1" si="709"/>
        <v>21.842787966240582</v>
      </c>
      <c r="O2675">
        <f t="shared" ca="1" si="710"/>
        <v>9.1594046771369317</v>
      </c>
      <c r="P2675">
        <f t="shared" ca="1" si="711"/>
        <v>21.842787966240582</v>
      </c>
      <c r="Q2675">
        <f t="shared" ca="1" si="712"/>
        <v>35.750721604116791</v>
      </c>
    </row>
    <row r="2676" spans="1:17" x14ac:dyDescent="0.2">
      <c r="A2676">
        <f t="shared" si="699"/>
        <v>2664</v>
      </c>
      <c r="B2676">
        <f t="shared" ca="1" si="700"/>
        <v>23.046105921863518</v>
      </c>
      <c r="C2676">
        <f t="shared" ca="1" si="701"/>
        <v>17.234175622670161</v>
      </c>
      <c r="E2676">
        <f t="shared" ca="1" si="697"/>
        <v>8.3300370478614494E-2</v>
      </c>
      <c r="F2676">
        <f t="shared" ca="1" si="698"/>
        <v>0.39048212025868956</v>
      </c>
      <c r="G2676">
        <f t="shared" ca="1" si="702"/>
        <v>0.52621750926269595</v>
      </c>
      <c r="H2676">
        <f t="shared" ca="1" si="703"/>
        <v>1</v>
      </c>
      <c r="I2676">
        <f t="shared" ca="1" si="704"/>
        <v>1.8478428435351606</v>
      </c>
      <c r="J2676">
        <f t="shared" ca="1" si="705"/>
        <v>-1.906100089573471</v>
      </c>
      <c r="K2676">
        <f t="shared" ca="1" si="706"/>
        <v>4.6783894258476764</v>
      </c>
      <c r="L2676">
        <f t="shared" ca="1" si="707"/>
        <v>-1.906100089573471</v>
      </c>
      <c r="M2676">
        <f t="shared" ca="1" si="708"/>
        <v>102.89099795591379</v>
      </c>
      <c r="N2676">
        <f t="shared" ca="1" si="709"/>
        <v>68.109148003265346</v>
      </c>
      <c r="O2676">
        <f t="shared" ca="1" si="710"/>
        <v>4.6783894258476764</v>
      </c>
      <c r="P2676">
        <f t="shared" ca="1" si="711"/>
        <v>68.109148003265346</v>
      </c>
      <c r="Q2676">
        <f t="shared" ca="1" si="712"/>
        <v>284.62128268322459</v>
      </c>
    </row>
    <row r="2677" spans="1:17" x14ac:dyDescent="0.2">
      <c r="A2677">
        <f t="shared" si="699"/>
        <v>2665</v>
      </c>
      <c r="B2677">
        <f t="shared" ca="1" si="700"/>
        <v>24.667529113937956</v>
      </c>
      <c r="C2677">
        <f t="shared" ca="1" si="701"/>
        <v>14.2049508236473</v>
      </c>
      <c r="E2677">
        <f t="shared" ca="1" si="697"/>
        <v>2.3906992011462735E-2</v>
      </c>
      <c r="F2677">
        <f t="shared" ca="1" si="698"/>
        <v>0.92369483566127308</v>
      </c>
      <c r="G2677">
        <f t="shared" ca="1" si="702"/>
        <v>5.2398172327264181E-2</v>
      </c>
      <c r="H2677">
        <f t="shared" ca="1" si="703"/>
        <v>1</v>
      </c>
      <c r="I2677">
        <f t="shared" ca="1" si="704"/>
        <v>0.15220223831172491</v>
      </c>
      <c r="J2677">
        <f t="shared" ca="1" si="705"/>
        <v>-1.2940500323509498</v>
      </c>
      <c r="K2677">
        <f t="shared" ca="1" si="706"/>
        <v>0.13369809432619537</v>
      </c>
      <c r="L2677">
        <f t="shared" ca="1" si="707"/>
        <v>-1.2940500323509498</v>
      </c>
      <c r="M2677">
        <f t="shared" ca="1" si="708"/>
        <v>575.74755843354626</v>
      </c>
      <c r="N2677">
        <f t="shared" ca="1" si="709"/>
        <v>16.042928743377473</v>
      </c>
      <c r="O2677">
        <f t="shared" ca="1" si="710"/>
        <v>0.13369809432619537</v>
      </c>
      <c r="P2677">
        <f t="shared" ca="1" si="711"/>
        <v>16.042928743377473</v>
      </c>
      <c r="Q2677">
        <f t="shared" ca="1" si="712"/>
        <v>2.8220783044132292</v>
      </c>
    </row>
    <row r="2678" spans="1:17" x14ac:dyDescent="0.2">
      <c r="A2678">
        <f t="shared" si="699"/>
        <v>2666</v>
      </c>
      <c r="B2678">
        <f t="shared" ca="1" si="700"/>
        <v>20.3490007582059</v>
      </c>
      <c r="C2678">
        <f t="shared" ca="1" si="701"/>
        <v>15.524212187810932</v>
      </c>
      <c r="E2678">
        <f t="shared" ca="1" si="697"/>
        <v>0.16411585481997015</v>
      </c>
      <c r="F2678">
        <f t="shared" ca="1" si="698"/>
        <v>0.46019126804902438</v>
      </c>
      <c r="G2678">
        <f t="shared" ca="1" si="702"/>
        <v>0.37569287713100546</v>
      </c>
      <c r="H2678">
        <f t="shared" ca="1" si="703"/>
        <v>1</v>
      </c>
      <c r="I2678">
        <f t="shared" ca="1" si="704"/>
        <v>7.1725278758160007</v>
      </c>
      <c r="J2678">
        <f t="shared" ca="1" si="705"/>
        <v>-4.4257464435219278</v>
      </c>
      <c r="K2678">
        <f t="shared" ca="1" si="706"/>
        <v>6.5806325634984129</v>
      </c>
      <c r="L2678">
        <f t="shared" ca="1" si="707"/>
        <v>-4.4257464435219278</v>
      </c>
      <c r="M2678">
        <f t="shared" ca="1" si="708"/>
        <v>142.90644695164636</v>
      </c>
      <c r="N2678">
        <f t="shared" ca="1" si="709"/>
        <v>57.30735117642228</v>
      </c>
      <c r="O2678">
        <f t="shared" ca="1" si="710"/>
        <v>6.5806325634984129</v>
      </c>
      <c r="P2678">
        <f t="shared" ca="1" si="711"/>
        <v>57.30735117642228</v>
      </c>
      <c r="Q2678">
        <f t="shared" ca="1" si="712"/>
        <v>145.07838243720437</v>
      </c>
    </row>
    <row r="2679" spans="1:17" x14ac:dyDescent="0.2">
      <c r="A2679">
        <f t="shared" si="699"/>
        <v>2667</v>
      </c>
      <c r="B2679">
        <f t="shared" ca="1" si="700"/>
        <v>15.050976960838446</v>
      </c>
      <c r="C2679">
        <f t="shared" ca="1" si="701"/>
        <v>12.001255859391293</v>
      </c>
      <c r="E2679">
        <f t="shared" ca="1" si="697"/>
        <v>0.51746335161623913</v>
      </c>
      <c r="F2679">
        <f t="shared" ca="1" si="698"/>
        <v>0.22586878522288528</v>
      </c>
      <c r="G2679">
        <f t="shared" ca="1" si="702"/>
        <v>0.25666786316087559</v>
      </c>
      <c r="H2679">
        <f t="shared" ca="1" si="703"/>
        <v>1</v>
      </c>
      <c r="I2679">
        <f t="shared" ca="1" si="704"/>
        <v>71.306703686812241</v>
      </c>
      <c r="J2679">
        <f t="shared" ca="1" si="705"/>
        <v>-6.8490987715376699</v>
      </c>
      <c r="K2679">
        <f t="shared" ca="1" si="706"/>
        <v>14.175397103811843</v>
      </c>
      <c r="L2679">
        <f t="shared" ca="1" si="707"/>
        <v>-6.8490987715376699</v>
      </c>
      <c r="M2679">
        <f t="shared" ca="1" si="708"/>
        <v>34.426074651564157</v>
      </c>
      <c r="N2679">
        <f t="shared" ca="1" si="709"/>
        <v>19.216164651682149</v>
      </c>
      <c r="O2679">
        <f t="shared" ca="1" si="710"/>
        <v>14.175397103811843</v>
      </c>
      <c r="P2679">
        <f t="shared" ca="1" si="711"/>
        <v>19.216164651682149</v>
      </c>
      <c r="Q2679">
        <f t="shared" ca="1" si="712"/>
        <v>67.714203169400633</v>
      </c>
    </row>
    <row r="2680" spans="1:17" x14ac:dyDescent="0.2">
      <c r="A2680">
        <f t="shared" si="699"/>
        <v>2668</v>
      </c>
      <c r="B2680">
        <f t="shared" ca="1" si="700"/>
        <v>14.800639355067194</v>
      </c>
      <c r="C2680">
        <f t="shared" ca="1" si="701"/>
        <v>11.310438567354547</v>
      </c>
      <c r="E2680">
        <f t="shared" ca="1" si="697"/>
        <v>0.44506252404843283</v>
      </c>
      <c r="F2680">
        <f t="shared" ca="1" si="698"/>
        <v>0.46651827171732257</v>
      </c>
      <c r="G2680">
        <f t="shared" ca="1" si="702"/>
        <v>8.8419204234244597E-2</v>
      </c>
      <c r="H2680">
        <f t="shared" ca="1" si="703"/>
        <v>1</v>
      </c>
      <c r="I2680">
        <f t="shared" ca="1" si="704"/>
        <v>52.748877178181964</v>
      </c>
      <c r="J2680">
        <f t="shared" ca="1" si="705"/>
        <v>-12.167106252178138</v>
      </c>
      <c r="K2680">
        <f t="shared" ca="1" si="706"/>
        <v>4.2000239832100323</v>
      </c>
      <c r="L2680">
        <f t="shared" ca="1" si="707"/>
        <v>-12.167106252178138</v>
      </c>
      <c r="M2680">
        <f t="shared" ca="1" si="708"/>
        <v>146.86299818656019</v>
      </c>
      <c r="N2680">
        <f t="shared" ca="1" si="709"/>
        <v>13.672699224831746</v>
      </c>
      <c r="O2680">
        <f t="shared" ca="1" si="710"/>
        <v>4.2000239832100323</v>
      </c>
      <c r="P2680">
        <f t="shared" ca="1" si="711"/>
        <v>13.672699224831746</v>
      </c>
      <c r="Q2680">
        <f t="shared" ca="1" si="712"/>
        <v>8.0358160422944103</v>
      </c>
    </row>
    <row r="2681" spans="1:17" x14ac:dyDescent="0.2">
      <c r="A2681">
        <f t="shared" si="699"/>
        <v>2669</v>
      </c>
      <c r="B2681">
        <f t="shared" ca="1" si="700"/>
        <v>14.325424053690769</v>
      </c>
      <c r="C2681">
        <f t="shared" ca="1" si="701"/>
        <v>10.182165314415826</v>
      </c>
      <c r="E2681">
        <f t="shared" ca="1" si="697"/>
        <v>0.69035933116709935</v>
      </c>
      <c r="F2681">
        <f t="shared" ca="1" si="698"/>
        <v>0.12420517362802724</v>
      </c>
      <c r="G2681">
        <f t="shared" ca="1" si="702"/>
        <v>0.1854354952048734</v>
      </c>
      <c r="H2681">
        <f t="shared" ca="1" si="703"/>
        <v>1</v>
      </c>
      <c r="I2681">
        <f t="shared" ca="1" si="704"/>
        <v>126.9175164322818</v>
      </c>
      <c r="J2681">
        <f t="shared" ca="1" si="705"/>
        <v>-5.0247273547696265</v>
      </c>
      <c r="K2681">
        <f t="shared" ca="1" si="706"/>
        <v>13.663193204167673</v>
      </c>
      <c r="L2681">
        <f t="shared" ca="1" si="707"/>
        <v>-5.0247273547696265</v>
      </c>
      <c r="M2681">
        <f t="shared" ca="1" si="708"/>
        <v>10.410089095247471</v>
      </c>
      <c r="N2681">
        <f t="shared" ca="1" si="709"/>
        <v>7.6343410061092243</v>
      </c>
      <c r="O2681">
        <f t="shared" ca="1" si="710"/>
        <v>13.663193204167673</v>
      </c>
      <c r="P2681">
        <f t="shared" ca="1" si="711"/>
        <v>7.6343410061092243</v>
      </c>
      <c r="Q2681">
        <f t="shared" ca="1" si="712"/>
        <v>35.344555079518237</v>
      </c>
    </row>
    <row r="2682" spans="1:17" x14ac:dyDescent="0.2">
      <c r="A2682">
        <f t="shared" si="699"/>
        <v>2670</v>
      </c>
      <c r="B2682">
        <f t="shared" ca="1" si="700"/>
        <v>15.396053878745059</v>
      </c>
      <c r="C2682">
        <f t="shared" ca="1" si="701"/>
        <v>10.772160120604681</v>
      </c>
      <c r="E2682">
        <f t="shared" ca="1" si="697"/>
        <v>0.43351041240252075</v>
      </c>
      <c r="F2682">
        <f t="shared" ca="1" si="698"/>
        <v>0.56328664937608108</v>
      </c>
      <c r="G2682">
        <f t="shared" ca="1" si="702"/>
        <v>3.2029382213981661E-3</v>
      </c>
      <c r="H2682">
        <f t="shared" ca="1" si="703"/>
        <v>1</v>
      </c>
      <c r="I2682">
        <f t="shared" ca="1" si="704"/>
        <v>50.046099241231786</v>
      </c>
      <c r="J2682">
        <f t="shared" ca="1" si="705"/>
        <v>-14.309570781570939</v>
      </c>
      <c r="K2682">
        <f t="shared" ca="1" si="706"/>
        <v>0.14819455158816824</v>
      </c>
      <c r="L2682">
        <f t="shared" ca="1" si="707"/>
        <v>-14.309570781570939</v>
      </c>
      <c r="M2682">
        <f t="shared" ca="1" si="708"/>
        <v>214.10853995172613</v>
      </c>
      <c r="N2682">
        <f t="shared" ca="1" si="709"/>
        <v>0.59802180602451716</v>
      </c>
      <c r="O2682">
        <f t="shared" ca="1" si="710"/>
        <v>0.14819455158816824</v>
      </c>
      <c r="P2682">
        <f t="shared" ca="1" si="711"/>
        <v>0.59802180602451716</v>
      </c>
      <c r="Q2682">
        <f t="shared" ca="1" si="712"/>
        <v>1.0544692179329174E-2</v>
      </c>
    </row>
    <row r="2683" spans="1:17" x14ac:dyDescent="0.2">
      <c r="A2683">
        <f t="shared" si="699"/>
        <v>2671</v>
      </c>
      <c r="B2683">
        <f t="shared" ca="1" si="700"/>
        <v>29.613678005628127</v>
      </c>
      <c r="C2683">
        <f t="shared" ca="1" si="701"/>
        <v>20.066174507431569</v>
      </c>
      <c r="E2683">
        <f t="shared" ca="1" si="697"/>
        <v>8.3980766103290971E-2</v>
      </c>
      <c r="F2683">
        <f t="shared" ca="1" si="698"/>
        <v>2.9241993685837613E-3</v>
      </c>
      <c r="G2683">
        <f t="shared" ca="1" si="702"/>
        <v>0.91309503452812524</v>
      </c>
      <c r="H2683">
        <f t="shared" ca="1" si="703"/>
        <v>1</v>
      </c>
      <c r="I2683">
        <f t="shared" ca="1" si="704"/>
        <v>1.8781524047512359</v>
      </c>
      <c r="J2683">
        <f t="shared" ca="1" si="705"/>
        <v>-1.4390783088248047E-2</v>
      </c>
      <c r="K2683">
        <f t="shared" ca="1" si="706"/>
        <v>8.1842701243410545</v>
      </c>
      <c r="L2683">
        <f t="shared" ca="1" si="707"/>
        <v>-1.4390783088248047E-2</v>
      </c>
      <c r="M2683">
        <f t="shared" ca="1" si="708"/>
        <v>5.7701756259878802E-3</v>
      </c>
      <c r="N2683">
        <f t="shared" ca="1" si="709"/>
        <v>0.88503808613088131</v>
      </c>
      <c r="O2683">
        <f t="shared" ca="1" si="710"/>
        <v>8.1842701243410545</v>
      </c>
      <c r="P2683">
        <f t="shared" ca="1" si="711"/>
        <v>0.88503808613088131</v>
      </c>
      <c r="Q2683">
        <f t="shared" ca="1" si="712"/>
        <v>856.97616758587844</v>
      </c>
    </row>
    <row r="2684" spans="1:17" x14ac:dyDescent="0.2">
      <c r="A2684">
        <f t="shared" si="699"/>
        <v>2672</v>
      </c>
      <c r="B2684">
        <f t="shared" ca="1" si="700"/>
        <v>14.523318264968365</v>
      </c>
      <c r="C2684">
        <f t="shared" ca="1" si="701"/>
        <v>11.43109486146569</v>
      </c>
      <c r="E2684">
        <f t="shared" ca="1" si="697"/>
        <v>0.56076570019237471</v>
      </c>
      <c r="F2684">
        <f t="shared" ca="1" si="698"/>
        <v>0.21602917077464806</v>
      </c>
      <c r="G2684">
        <f t="shared" ca="1" si="702"/>
        <v>0.22320512903297723</v>
      </c>
      <c r="H2684">
        <f t="shared" ca="1" si="703"/>
        <v>1</v>
      </c>
      <c r="I2684">
        <f t="shared" ca="1" si="704"/>
        <v>83.740210807410648</v>
      </c>
      <c r="J2684">
        <f t="shared" ca="1" si="705"/>
        <v>-7.0989065037894239</v>
      </c>
      <c r="K2684">
        <f t="shared" ca="1" si="706"/>
        <v>13.358870920732048</v>
      </c>
      <c r="L2684">
        <f t="shared" ca="1" si="707"/>
        <v>-7.0989065037894239</v>
      </c>
      <c r="M2684">
        <f t="shared" ca="1" si="708"/>
        <v>31.491973051742768</v>
      </c>
      <c r="N2684">
        <f t="shared" ca="1" si="709"/>
        <v>15.982899506817512</v>
      </c>
      <c r="O2684">
        <f t="shared" ca="1" si="710"/>
        <v>13.358870920732048</v>
      </c>
      <c r="P2684">
        <f t="shared" ca="1" si="711"/>
        <v>15.982899506817512</v>
      </c>
      <c r="Q2684">
        <f t="shared" ca="1" si="712"/>
        <v>51.208861718890034</v>
      </c>
    </row>
    <row r="2685" spans="1:17" x14ac:dyDescent="0.2">
      <c r="A2685">
        <f t="shared" si="699"/>
        <v>2673</v>
      </c>
      <c r="B2685">
        <f t="shared" ca="1" si="700"/>
        <v>20.761863532404476</v>
      </c>
      <c r="C2685">
        <f t="shared" ca="1" si="701"/>
        <v>14.888685609671921</v>
      </c>
      <c r="E2685">
        <f t="shared" ca="1" si="697"/>
        <v>0.43406520984120633</v>
      </c>
      <c r="F2685">
        <f t="shared" ca="1" si="698"/>
        <v>8.2006059320721334E-4</v>
      </c>
      <c r="G2685">
        <f t="shared" ca="1" si="702"/>
        <v>0.5651147295655865</v>
      </c>
      <c r="H2685">
        <f t="shared" ca="1" si="703"/>
        <v>1</v>
      </c>
      <c r="I2685">
        <f t="shared" ca="1" si="704"/>
        <v>50.174277082852818</v>
      </c>
      <c r="J2685">
        <f t="shared" ca="1" si="705"/>
        <v>-2.08592427255174E-2</v>
      </c>
      <c r="K2685">
        <f t="shared" ca="1" si="706"/>
        <v>26.180368051465329</v>
      </c>
      <c r="L2685">
        <f t="shared" ca="1" si="707"/>
        <v>-2.08592427255174E-2</v>
      </c>
      <c r="M2685">
        <f t="shared" ca="1" si="708"/>
        <v>4.5380257928336623E-4</v>
      </c>
      <c r="N2685">
        <f t="shared" ca="1" si="709"/>
        <v>0.15361073614160833</v>
      </c>
      <c r="O2685">
        <f t="shared" ca="1" si="710"/>
        <v>26.180368051465329</v>
      </c>
      <c r="P2685">
        <f t="shared" ca="1" si="711"/>
        <v>0.15361073614160833</v>
      </c>
      <c r="Q2685">
        <f t="shared" ca="1" si="712"/>
        <v>328.25400736299184</v>
      </c>
    </row>
    <row r="2686" spans="1:17" x14ac:dyDescent="0.2">
      <c r="A2686">
        <f t="shared" si="699"/>
        <v>2674</v>
      </c>
      <c r="B2686">
        <f t="shared" ca="1" si="700"/>
        <v>15.505291518916659</v>
      </c>
      <c r="C2686">
        <f t="shared" ca="1" si="701"/>
        <v>8.6849669519163228</v>
      </c>
      <c r="E2686">
        <f t="shared" ca="1" si="697"/>
        <v>0.85032287722865207</v>
      </c>
      <c r="F2686">
        <f t="shared" ca="1" si="698"/>
        <v>4.8059594352733472E-3</v>
      </c>
      <c r="G2686">
        <f t="shared" ca="1" si="702"/>
        <v>0.14487116333607458</v>
      </c>
      <c r="H2686">
        <f t="shared" ca="1" si="703"/>
        <v>1</v>
      </c>
      <c r="I2686">
        <f t="shared" ca="1" si="704"/>
        <v>192.54794751187947</v>
      </c>
      <c r="J2686">
        <f t="shared" ca="1" si="705"/>
        <v>-0.23947577113396512</v>
      </c>
      <c r="K2686">
        <f t="shared" ca="1" si="706"/>
        <v>13.147705055711558</v>
      </c>
      <c r="L2686">
        <f t="shared" ca="1" si="707"/>
        <v>-0.23947577113396512</v>
      </c>
      <c r="M2686">
        <f t="shared" ca="1" si="708"/>
        <v>1.5586021663889015E-2</v>
      </c>
      <c r="N2686">
        <f t="shared" ca="1" si="709"/>
        <v>0.230781530173574</v>
      </c>
      <c r="O2686">
        <f t="shared" ca="1" si="710"/>
        <v>13.147705055711558</v>
      </c>
      <c r="P2686">
        <f t="shared" ca="1" si="711"/>
        <v>0.230781530173574</v>
      </c>
      <c r="Q2686">
        <f t="shared" ca="1" si="712"/>
        <v>21.572509923543144</v>
      </c>
    </row>
    <row r="2687" spans="1:17" x14ac:dyDescent="0.2">
      <c r="A2687">
        <f t="shared" si="699"/>
        <v>2675</v>
      </c>
      <c r="B2687">
        <f t="shared" ca="1" si="700"/>
        <v>14.810224301348526</v>
      </c>
      <c r="C2687">
        <f t="shared" ca="1" si="701"/>
        <v>11.300747376759514</v>
      </c>
      <c r="E2687">
        <f t="shared" ca="1" si="697"/>
        <v>0.59933324110988972</v>
      </c>
      <c r="F2687">
        <f t="shared" ca="1" si="698"/>
        <v>0.15579221092415288</v>
      </c>
      <c r="G2687">
        <f t="shared" ca="1" si="702"/>
        <v>0.2448745479659574</v>
      </c>
      <c r="H2687">
        <f t="shared" ca="1" si="703"/>
        <v>1</v>
      </c>
      <c r="I2687">
        <f t="shared" ca="1" si="704"/>
        <v>95.655048917379659</v>
      </c>
      <c r="J2687">
        <f t="shared" ca="1" si="705"/>
        <v>-5.4715670117728994</v>
      </c>
      <c r="K2687">
        <f t="shared" ca="1" si="706"/>
        <v>15.663764857698693</v>
      </c>
      <c r="L2687">
        <f t="shared" ca="1" si="707"/>
        <v>-5.4715670117728994</v>
      </c>
      <c r="M2687">
        <f t="shared" ca="1" si="708"/>
        <v>16.378214522032199</v>
      </c>
      <c r="N2687">
        <f t="shared" ca="1" si="709"/>
        <v>12.645278191964199</v>
      </c>
      <c r="O2687">
        <f t="shared" ca="1" si="710"/>
        <v>15.663764857698693</v>
      </c>
      <c r="P2687">
        <f t="shared" ca="1" si="711"/>
        <v>12.645278191964199</v>
      </c>
      <c r="Q2687">
        <f t="shared" ca="1" si="712"/>
        <v>61.634528341062641</v>
      </c>
    </row>
    <row r="2688" spans="1:17" x14ac:dyDescent="0.2">
      <c r="A2688">
        <f t="shared" si="699"/>
        <v>2676</v>
      </c>
      <c r="B2688">
        <f t="shared" ca="1" si="700"/>
        <v>15.236162484917973</v>
      </c>
      <c r="C2688">
        <f t="shared" ca="1" si="701"/>
        <v>9.3290228423904793</v>
      </c>
      <c r="E2688">
        <f t="shared" ca="1" si="697"/>
        <v>0.79591370139184936</v>
      </c>
      <c r="F2688">
        <f t="shared" ca="1" si="698"/>
        <v>2.7035080040512183E-2</v>
      </c>
      <c r="G2688">
        <f t="shared" ca="1" si="702"/>
        <v>0.17705121856763845</v>
      </c>
      <c r="H2688">
        <f t="shared" ca="1" si="703"/>
        <v>1</v>
      </c>
      <c r="I2688">
        <f t="shared" ca="1" si="704"/>
        <v>168.69535652284986</v>
      </c>
      <c r="J2688">
        <f t="shared" ca="1" si="705"/>
        <v>-1.2609308104766812</v>
      </c>
      <c r="K2688">
        <f t="shared" ca="1" si="706"/>
        <v>15.040041789113312</v>
      </c>
      <c r="L2688">
        <f t="shared" ca="1" si="707"/>
        <v>-1.2609308104766812</v>
      </c>
      <c r="M2688">
        <f t="shared" ca="1" si="708"/>
        <v>0.4932083190273483</v>
      </c>
      <c r="N2688">
        <f t="shared" ca="1" si="709"/>
        <v>1.5865931686779247</v>
      </c>
      <c r="O2688">
        <f t="shared" ca="1" si="710"/>
        <v>15.040041789113312</v>
      </c>
      <c r="P2688">
        <f t="shared" ca="1" si="711"/>
        <v>1.5865931686779247</v>
      </c>
      <c r="Q2688">
        <f t="shared" ca="1" si="712"/>
        <v>32.220674130315494</v>
      </c>
    </row>
    <row r="2689" spans="1:17" x14ac:dyDescent="0.2">
      <c r="A2689">
        <f t="shared" si="699"/>
        <v>2677</v>
      </c>
      <c r="B2689">
        <f t="shared" ca="1" si="700"/>
        <v>15.500088906465594</v>
      </c>
      <c r="C2689">
        <f t="shared" ca="1" si="701"/>
        <v>9.8845488667041188</v>
      </c>
      <c r="E2689">
        <f t="shared" ca="1" si="697"/>
        <v>0.76187051487309176</v>
      </c>
      <c r="F2689">
        <f t="shared" ca="1" si="698"/>
        <v>2.0141613092502848E-2</v>
      </c>
      <c r="G2689">
        <f t="shared" ca="1" si="702"/>
        <v>0.21798787203440539</v>
      </c>
      <c r="H2689">
        <f t="shared" ca="1" si="703"/>
        <v>1</v>
      </c>
      <c r="I2689">
        <f t="shared" ca="1" si="704"/>
        <v>154.57295126560521</v>
      </c>
      <c r="J2689">
        <f t="shared" ca="1" si="705"/>
        <v>-0.89923464663756147</v>
      </c>
      <c r="K2689">
        <f t="shared" ca="1" si="706"/>
        <v>17.725465118593792</v>
      </c>
      <c r="L2689">
        <f t="shared" ca="1" si="707"/>
        <v>-0.89923464663756147</v>
      </c>
      <c r="M2689">
        <f t="shared" ca="1" si="708"/>
        <v>0.27375595321286184</v>
      </c>
      <c r="N2689">
        <f t="shared" ca="1" si="709"/>
        <v>1.4553437369591808</v>
      </c>
      <c r="O2689">
        <f t="shared" ca="1" si="710"/>
        <v>17.725465118593792</v>
      </c>
      <c r="P2689">
        <f t="shared" ca="1" si="711"/>
        <v>1.4553437369591808</v>
      </c>
      <c r="Q2689">
        <f t="shared" ca="1" si="712"/>
        <v>48.842900471688878</v>
      </c>
    </row>
    <row r="2690" spans="1:17" x14ac:dyDescent="0.2">
      <c r="A2690">
        <f t="shared" si="699"/>
        <v>2678</v>
      </c>
      <c r="B2690">
        <f t="shared" ca="1" si="700"/>
        <v>22.60440770028525</v>
      </c>
      <c r="C2690">
        <f t="shared" ca="1" si="701"/>
        <v>15.965769127398373</v>
      </c>
      <c r="E2690">
        <f t="shared" ca="1" si="697"/>
        <v>4.6210406732767773E-2</v>
      </c>
      <c r="F2690">
        <f t="shared" ca="1" si="698"/>
        <v>0.63846952355439635</v>
      </c>
      <c r="G2690">
        <f t="shared" ca="1" si="702"/>
        <v>0.31532006971283588</v>
      </c>
      <c r="H2690">
        <f t="shared" ca="1" si="703"/>
        <v>1</v>
      </c>
      <c r="I2690">
        <f t="shared" ca="1" si="704"/>
        <v>0.56865747015560486</v>
      </c>
      <c r="J2690">
        <f t="shared" ca="1" si="705"/>
        <v>-1.7289306712776114</v>
      </c>
      <c r="K2690">
        <f t="shared" ca="1" si="706"/>
        <v>1.5551616811181503</v>
      </c>
      <c r="L2690">
        <f t="shared" ca="1" si="707"/>
        <v>-1.7289306712776114</v>
      </c>
      <c r="M2690">
        <f t="shared" ca="1" si="708"/>
        <v>275.0777207762485</v>
      </c>
      <c r="N2690">
        <f t="shared" ca="1" si="709"/>
        <v>66.731484426126812</v>
      </c>
      <c r="O2690">
        <f t="shared" ca="1" si="710"/>
        <v>1.5551616811181503</v>
      </c>
      <c r="P2690">
        <f t="shared" ca="1" si="711"/>
        <v>66.731484426126812</v>
      </c>
      <c r="Q2690">
        <f t="shared" ca="1" si="712"/>
        <v>102.1974383623763</v>
      </c>
    </row>
    <row r="2691" spans="1:17" x14ac:dyDescent="0.2">
      <c r="A2691">
        <f t="shared" si="699"/>
        <v>2679</v>
      </c>
      <c r="B2691">
        <f t="shared" ca="1" si="700"/>
        <v>14.723315936461226</v>
      </c>
      <c r="C2691">
        <f t="shared" ca="1" si="701"/>
        <v>11.392348879202586</v>
      </c>
      <c r="E2691">
        <f t="shared" ca="1" si="697"/>
        <v>0.58232994567097096</v>
      </c>
      <c r="F2691">
        <f t="shared" ca="1" si="698"/>
        <v>0.17769412636518342</v>
      </c>
      <c r="G2691">
        <f t="shared" ca="1" si="702"/>
        <v>0.23997592796384562</v>
      </c>
      <c r="H2691">
        <f t="shared" ca="1" si="703"/>
        <v>1</v>
      </c>
      <c r="I2691">
        <f t="shared" ca="1" si="704"/>
        <v>90.304504505979054</v>
      </c>
      <c r="J2691">
        <f t="shared" ca="1" si="705"/>
        <v>-6.0637294018040722</v>
      </c>
      <c r="K2691">
        <f t="shared" ca="1" si="706"/>
        <v>14.914920585527261</v>
      </c>
      <c r="L2691">
        <f t="shared" ca="1" si="707"/>
        <v>-6.0637294018040722</v>
      </c>
      <c r="M2691">
        <f t="shared" ca="1" si="708"/>
        <v>21.306946677153956</v>
      </c>
      <c r="N2691">
        <f t="shared" ca="1" si="709"/>
        <v>14.134477291786421</v>
      </c>
      <c r="O2691">
        <f t="shared" ca="1" si="710"/>
        <v>14.914920585527261</v>
      </c>
      <c r="P2691">
        <f t="shared" ca="1" si="711"/>
        <v>14.134477291786421</v>
      </c>
      <c r="Q2691">
        <f t="shared" ca="1" si="712"/>
        <v>59.193244030700903</v>
      </c>
    </row>
    <row r="2692" spans="1:17" x14ac:dyDescent="0.2">
      <c r="A2692">
        <f t="shared" si="699"/>
        <v>2680</v>
      </c>
      <c r="B2692">
        <f t="shared" ca="1" si="700"/>
        <v>14.66368891157105</v>
      </c>
      <c r="C2692">
        <f t="shared" ca="1" si="701"/>
        <v>7.2112025123837009</v>
      </c>
      <c r="E2692">
        <f t="shared" ca="1" si="697"/>
        <v>0.9063658831618403</v>
      </c>
      <c r="F2692">
        <f t="shared" ca="1" si="698"/>
        <v>9.2414121006682032E-2</v>
      </c>
      <c r="G2692">
        <f t="shared" ca="1" si="702"/>
        <v>1.219995831477666E-3</v>
      </c>
      <c r="H2692">
        <f t="shared" ca="1" si="703"/>
        <v>1</v>
      </c>
      <c r="I2692">
        <f t="shared" ca="1" si="704"/>
        <v>218.76521410073951</v>
      </c>
      <c r="J2692">
        <f t="shared" ca="1" si="705"/>
        <v>-4.9083949752068072</v>
      </c>
      <c r="K2692">
        <f t="shared" ca="1" si="706"/>
        <v>0.11801739882140276</v>
      </c>
      <c r="L2692">
        <f t="shared" ca="1" si="707"/>
        <v>-4.9083949752068072</v>
      </c>
      <c r="M2692">
        <f t="shared" ca="1" si="708"/>
        <v>5.7630415150181387</v>
      </c>
      <c r="N2692">
        <f t="shared" ca="1" si="709"/>
        <v>3.737108302645864E-2</v>
      </c>
      <c r="O2692">
        <f t="shared" ca="1" si="710"/>
        <v>0.11801739882140276</v>
      </c>
      <c r="P2692">
        <f t="shared" ca="1" si="711"/>
        <v>3.737108302645864E-2</v>
      </c>
      <c r="Q2692">
        <f t="shared" ca="1" si="712"/>
        <v>1.5298662920527454E-3</v>
      </c>
    </row>
    <row r="2693" spans="1:17" x14ac:dyDescent="0.2">
      <c r="A2693">
        <f t="shared" si="699"/>
        <v>2681</v>
      </c>
      <c r="B2693">
        <f t="shared" ca="1" si="700"/>
        <v>17.189095170255946</v>
      </c>
      <c r="C2693">
        <f t="shared" ca="1" si="701"/>
        <v>13.373258478395915</v>
      </c>
      <c r="E2693">
        <f t="shared" ca="1" si="697"/>
        <v>0.30201419018248576</v>
      </c>
      <c r="F2693">
        <f t="shared" ca="1" si="698"/>
        <v>0.47457241371325642</v>
      </c>
      <c r="G2693">
        <f t="shared" ca="1" si="702"/>
        <v>0.22341339610425781</v>
      </c>
      <c r="H2693">
        <f t="shared" ca="1" si="703"/>
        <v>1</v>
      </c>
      <c r="I2693">
        <f t="shared" ca="1" si="704"/>
        <v>24.289907676362468</v>
      </c>
      <c r="J2693">
        <f t="shared" ca="1" si="705"/>
        <v>-8.3989975481386256</v>
      </c>
      <c r="K2693">
        <f t="shared" ca="1" si="706"/>
        <v>7.2014624567575414</v>
      </c>
      <c r="L2693">
        <f t="shared" ca="1" si="707"/>
        <v>-8.3989975481386256</v>
      </c>
      <c r="M2693">
        <f t="shared" ca="1" si="708"/>
        <v>151.97776490872616</v>
      </c>
      <c r="N2693">
        <f t="shared" ca="1" si="709"/>
        <v>35.143960337356098</v>
      </c>
      <c r="O2693">
        <f t="shared" ca="1" si="710"/>
        <v>7.2014624567575414</v>
      </c>
      <c r="P2693">
        <f t="shared" ca="1" si="711"/>
        <v>35.143960337356098</v>
      </c>
      <c r="Q2693">
        <f t="shared" ca="1" si="712"/>
        <v>51.3044696950776</v>
      </c>
    </row>
    <row r="2694" spans="1:17" x14ac:dyDescent="0.2">
      <c r="A2694">
        <f t="shared" si="699"/>
        <v>2682</v>
      </c>
      <c r="B2694">
        <f t="shared" ca="1" si="700"/>
        <v>22.992554030662152</v>
      </c>
      <c r="C2694">
        <f t="shared" ca="1" si="701"/>
        <v>15.357556159694937</v>
      </c>
      <c r="E2694">
        <f t="shared" ca="1" si="697"/>
        <v>3.7221128234954048E-2</v>
      </c>
      <c r="F2694">
        <f t="shared" ca="1" si="698"/>
        <v>0.73959051429362399</v>
      </c>
      <c r="G2694">
        <f t="shared" ca="1" si="702"/>
        <v>0.22318835747142196</v>
      </c>
      <c r="H2694">
        <f t="shared" ca="1" si="703"/>
        <v>1</v>
      </c>
      <c r="I2694">
        <f t="shared" ca="1" si="704"/>
        <v>0.36893531868017454</v>
      </c>
      <c r="J2694">
        <f t="shared" ca="1" si="705"/>
        <v>-1.6131638517092857</v>
      </c>
      <c r="K2694">
        <f t="shared" ca="1" si="706"/>
        <v>0.88663569396835817</v>
      </c>
      <c r="L2694">
        <f t="shared" ca="1" si="707"/>
        <v>-1.6131638517092857</v>
      </c>
      <c r="M2694">
        <f t="shared" ca="1" si="708"/>
        <v>369.11163813658078</v>
      </c>
      <c r="N2694">
        <f t="shared" ca="1" si="709"/>
        <v>54.714428669950351</v>
      </c>
      <c r="O2694">
        <f t="shared" ca="1" si="710"/>
        <v>0.88663569396835817</v>
      </c>
      <c r="P2694">
        <f t="shared" ca="1" si="711"/>
        <v>54.714428669950351</v>
      </c>
      <c r="Q2694">
        <f t="shared" ca="1" si="712"/>
        <v>51.2011663732386</v>
      </c>
    </row>
    <row r="2695" spans="1:17" x14ac:dyDescent="0.2">
      <c r="A2695">
        <f t="shared" si="699"/>
        <v>2683</v>
      </c>
      <c r="B2695">
        <f t="shared" ca="1" si="700"/>
        <v>15.335105656528176</v>
      </c>
      <c r="C2695">
        <f t="shared" ca="1" si="701"/>
        <v>7.0084121448754715</v>
      </c>
      <c r="E2695">
        <f t="shared" ca="1" si="697"/>
        <v>0.94220321578679922</v>
      </c>
      <c r="F2695">
        <f t="shared" ca="1" si="698"/>
        <v>4.7578202857319181E-2</v>
      </c>
      <c r="G2695">
        <f t="shared" ca="1" si="702"/>
        <v>1.0218581355881599E-2</v>
      </c>
      <c r="H2695">
        <f t="shared" ca="1" si="703"/>
        <v>1</v>
      </c>
      <c r="I2695">
        <f t="shared" ca="1" si="704"/>
        <v>236.40699942712192</v>
      </c>
      <c r="J2695">
        <f t="shared" ca="1" si="705"/>
        <v>-2.6269404739844369</v>
      </c>
      <c r="K2695">
        <f t="shared" ca="1" si="706"/>
        <v>1.0275887261552905</v>
      </c>
      <c r="L2695">
        <f t="shared" ca="1" si="707"/>
        <v>-2.6269404739844369</v>
      </c>
      <c r="M2695">
        <f t="shared" ca="1" si="708"/>
        <v>1.5275348992368187</v>
      </c>
      <c r="N2695">
        <f t="shared" ca="1" si="709"/>
        <v>0.16115272025227936</v>
      </c>
      <c r="O2695">
        <f t="shared" ca="1" si="710"/>
        <v>1.0275887261552905</v>
      </c>
      <c r="P2695">
        <f t="shared" ca="1" si="711"/>
        <v>0.16115272025227936</v>
      </c>
      <c r="Q2695">
        <f t="shared" ca="1" si="712"/>
        <v>0.10732922567739701</v>
      </c>
    </row>
    <row r="2696" spans="1:17" x14ac:dyDescent="0.2">
      <c r="A2696">
        <f t="shared" si="699"/>
        <v>2684</v>
      </c>
      <c r="B2696">
        <f t="shared" ca="1" si="700"/>
        <v>27.910933135954881</v>
      </c>
      <c r="C2696">
        <f t="shared" ca="1" si="701"/>
        <v>19.485996946715012</v>
      </c>
      <c r="E2696">
        <f t="shared" ca="1" si="697"/>
        <v>8.1439908079648959E-2</v>
      </c>
      <c r="F2696">
        <f t="shared" ca="1" si="698"/>
        <v>8.7178784105026233E-2</v>
      </c>
      <c r="G2696">
        <f t="shared" ca="1" si="702"/>
        <v>0.83138130781532482</v>
      </c>
      <c r="H2696">
        <f t="shared" ca="1" si="703"/>
        <v>1</v>
      </c>
      <c r="I2696">
        <f t="shared" ca="1" si="704"/>
        <v>1.7662237326421713</v>
      </c>
      <c r="J2696">
        <f t="shared" ca="1" si="705"/>
        <v>-0.41605016481092144</v>
      </c>
      <c r="K2696">
        <f t="shared" ca="1" si="706"/>
        <v>7.2263945968982819</v>
      </c>
      <c r="L2696">
        <f t="shared" ca="1" si="707"/>
        <v>-0.41605016481092144</v>
      </c>
      <c r="M2696">
        <f t="shared" ca="1" si="708"/>
        <v>5.1285747405911666</v>
      </c>
      <c r="N2696">
        <f t="shared" ca="1" si="709"/>
        <v>24.024262451621116</v>
      </c>
      <c r="O2696">
        <f t="shared" ca="1" si="710"/>
        <v>7.2263945968982819</v>
      </c>
      <c r="P2696">
        <f t="shared" ca="1" si="711"/>
        <v>24.024262451621116</v>
      </c>
      <c r="Q2696">
        <f t="shared" ca="1" si="712"/>
        <v>710.45617627909382</v>
      </c>
    </row>
    <row r="2697" spans="1:17" x14ac:dyDescent="0.2">
      <c r="A2697">
        <f t="shared" si="699"/>
        <v>2685</v>
      </c>
      <c r="B2697">
        <f t="shared" ca="1" si="700"/>
        <v>15.286837997611533</v>
      </c>
      <c r="C2697">
        <f t="shared" ca="1" si="701"/>
        <v>12.312493212445222</v>
      </c>
      <c r="E2697">
        <f t="shared" ca="1" si="697"/>
        <v>0.42703910165290038</v>
      </c>
      <c r="F2697">
        <f t="shared" ca="1" si="698"/>
        <v>0.36633092450501198</v>
      </c>
      <c r="G2697">
        <f t="shared" ca="1" si="702"/>
        <v>0.20662997384208764</v>
      </c>
      <c r="H2697">
        <f t="shared" ca="1" si="703"/>
        <v>1</v>
      </c>
      <c r="I2697">
        <f t="shared" ca="1" si="704"/>
        <v>48.563105612879461</v>
      </c>
      <c r="J2697">
        <f t="shared" ca="1" si="705"/>
        <v>-9.1672450540261927</v>
      </c>
      <c r="K2697">
        <f t="shared" ca="1" si="706"/>
        <v>9.4177054954670165</v>
      </c>
      <c r="L2697">
        <f t="shared" ca="1" si="707"/>
        <v>-9.1672450540261927</v>
      </c>
      <c r="M2697">
        <f t="shared" ca="1" si="708"/>
        <v>90.557044048620597</v>
      </c>
      <c r="N2697">
        <f t="shared" ca="1" si="709"/>
        <v>25.090302816574397</v>
      </c>
      <c r="O2697">
        <f t="shared" ca="1" si="710"/>
        <v>9.4177054954670165</v>
      </c>
      <c r="P2697">
        <f t="shared" ca="1" si="711"/>
        <v>25.090302816574397</v>
      </c>
      <c r="Q2697">
        <f t="shared" ca="1" si="712"/>
        <v>43.885739787689303</v>
      </c>
    </row>
    <row r="2698" spans="1:17" x14ac:dyDescent="0.2">
      <c r="A2698">
        <f t="shared" si="699"/>
        <v>2686</v>
      </c>
      <c r="B2698">
        <f t="shared" ca="1" si="700"/>
        <v>13.01354729705244</v>
      </c>
      <c r="C2698">
        <f t="shared" ca="1" si="701"/>
        <v>8.7759664433193105</v>
      </c>
      <c r="E2698">
        <f t="shared" ca="1" si="697"/>
        <v>0.72177142148342388</v>
      </c>
      <c r="F2698">
        <f t="shared" ca="1" si="698"/>
        <v>0.25242147336498683</v>
      </c>
      <c r="G2698">
        <f t="shared" ca="1" si="702"/>
        <v>2.5807105151589294E-2</v>
      </c>
      <c r="H2698">
        <f t="shared" ca="1" si="703"/>
        <v>1</v>
      </c>
      <c r="I2698">
        <f t="shared" ca="1" si="704"/>
        <v>138.73004617093488</v>
      </c>
      <c r="J2698">
        <f t="shared" ca="1" si="705"/>
        <v>-10.676369490714185</v>
      </c>
      <c r="K2698">
        <f t="shared" ca="1" si="706"/>
        <v>1.9880308312211354</v>
      </c>
      <c r="L2698">
        <f t="shared" ca="1" si="707"/>
        <v>-10.676369490714185</v>
      </c>
      <c r="M2698">
        <f t="shared" ca="1" si="708"/>
        <v>42.995961825588608</v>
      </c>
      <c r="N2698">
        <f t="shared" ca="1" si="709"/>
        <v>2.1592582563659617</v>
      </c>
      <c r="O2698">
        <f t="shared" ca="1" si="710"/>
        <v>1.9880308312211354</v>
      </c>
      <c r="P2698">
        <f t="shared" ca="1" si="711"/>
        <v>2.1592582563659617</v>
      </c>
      <c r="Q2698">
        <f t="shared" ca="1" si="712"/>
        <v>0.68456606235155759</v>
      </c>
    </row>
    <row r="2699" spans="1:17" x14ac:dyDescent="0.2">
      <c r="A2699">
        <f t="shared" si="699"/>
        <v>2687</v>
      </c>
      <c r="B2699">
        <f t="shared" ca="1" si="700"/>
        <v>16.151493136269352</v>
      </c>
      <c r="C2699">
        <f t="shared" ca="1" si="701"/>
        <v>6.724691731879533</v>
      </c>
      <c r="E2699">
        <f t="shared" ca="1" si="697"/>
        <v>0.98399647947458513</v>
      </c>
      <c r="F2699">
        <f t="shared" ca="1" si="698"/>
        <v>1.7309758064709977E-3</v>
      </c>
      <c r="G2699">
        <f t="shared" ca="1" si="702"/>
        <v>1.4272544718943875E-2</v>
      </c>
      <c r="H2699">
        <f t="shared" ca="1" si="703"/>
        <v>1</v>
      </c>
      <c r="I2699">
        <f t="shared" ca="1" si="704"/>
        <v>257.84472777197396</v>
      </c>
      <c r="J2699">
        <f t="shared" ca="1" si="705"/>
        <v>-9.981186223791616E-2</v>
      </c>
      <c r="K2699">
        <f t="shared" ca="1" si="706"/>
        <v>1.4989222241506504</v>
      </c>
      <c r="L2699">
        <f t="shared" ca="1" si="707"/>
        <v>-9.981186223791616E-2</v>
      </c>
      <c r="M2699">
        <f t="shared" ca="1" si="708"/>
        <v>2.021887883298329E-3</v>
      </c>
      <c r="N2699">
        <f t="shared" ca="1" si="709"/>
        <v>8.1890101697511038E-3</v>
      </c>
      <c r="O2699">
        <f t="shared" ca="1" si="710"/>
        <v>1.4989222241506504</v>
      </c>
      <c r="P2699">
        <f t="shared" ca="1" si="711"/>
        <v>8.1890101697511038E-3</v>
      </c>
      <c r="Q2699">
        <f t="shared" ca="1" si="712"/>
        <v>0.20938212693367114</v>
      </c>
    </row>
    <row r="2700" spans="1:17" x14ac:dyDescent="0.2">
      <c r="A2700">
        <f t="shared" si="699"/>
        <v>2688</v>
      </c>
      <c r="B2700">
        <f t="shared" ca="1" si="700"/>
        <v>27.302431512165676</v>
      </c>
      <c r="C2700">
        <f t="shared" ca="1" si="701"/>
        <v>19.254347512889531</v>
      </c>
      <c r="E2700">
        <f t="shared" ca="1" si="697"/>
        <v>8.2926152129326525E-2</v>
      </c>
      <c r="F2700">
        <f t="shared" ca="1" si="698"/>
        <v>0.11576107688983482</v>
      </c>
      <c r="G2700">
        <f t="shared" ca="1" si="702"/>
        <v>0.80131277098083864</v>
      </c>
      <c r="H2700">
        <f t="shared" ca="1" si="703"/>
        <v>1</v>
      </c>
      <c r="I2700">
        <f t="shared" ca="1" si="704"/>
        <v>1.8312776480677637</v>
      </c>
      <c r="J2700">
        <f t="shared" ca="1" si="705"/>
        <v>-0.56253777142731687</v>
      </c>
      <c r="K2700">
        <f t="shared" ca="1" si="706"/>
        <v>7.0921468619877732</v>
      </c>
      <c r="L2700">
        <f t="shared" ca="1" si="707"/>
        <v>-0.56253777142731687</v>
      </c>
      <c r="M2700">
        <f t="shared" ca="1" si="708"/>
        <v>9.0427430474340795</v>
      </c>
      <c r="N2700">
        <f t="shared" ca="1" si="709"/>
        <v>30.747061944787056</v>
      </c>
      <c r="O2700">
        <f t="shared" ca="1" si="710"/>
        <v>7.0921468619877732</v>
      </c>
      <c r="P2700">
        <f t="shared" ca="1" si="711"/>
        <v>30.747061944787056</v>
      </c>
      <c r="Q2700">
        <f t="shared" ca="1" si="712"/>
        <v>659.99540371030048</v>
      </c>
    </row>
    <row r="2701" spans="1:17" x14ac:dyDescent="0.2">
      <c r="A2701">
        <f t="shared" si="699"/>
        <v>2689</v>
      </c>
      <c r="B2701">
        <f t="shared" ca="1" si="700"/>
        <v>18.158789165961391</v>
      </c>
      <c r="C2701">
        <f t="shared" ca="1" si="701"/>
        <v>14.344271802231267</v>
      </c>
      <c r="E2701">
        <f t="shared" ca="1" si="697"/>
        <v>0.35879008109374344</v>
      </c>
      <c r="F2701">
        <f t="shared" ca="1" si="698"/>
        <v>0.22731936293793681</v>
      </c>
      <c r="G2701">
        <f t="shared" ca="1" si="702"/>
        <v>0.41389055596831975</v>
      </c>
      <c r="H2701">
        <f t="shared" ca="1" si="703"/>
        <v>1</v>
      </c>
      <c r="I2701">
        <f t="shared" ca="1" si="704"/>
        <v>34.280884826161213</v>
      </c>
      <c r="J2701">
        <f t="shared" ca="1" si="705"/>
        <v>-4.7794120540330738</v>
      </c>
      <c r="K2701">
        <f t="shared" ca="1" si="706"/>
        <v>15.849300038110821</v>
      </c>
      <c r="L2701">
        <f t="shared" ca="1" si="707"/>
        <v>-4.7794120540330738</v>
      </c>
      <c r="M2701">
        <f t="shared" ca="1" si="708"/>
        <v>34.86967779884057</v>
      </c>
      <c r="N2701">
        <f t="shared" ca="1" si="709"/>
        <v>31.186091397468697</v>
      </c>
      <c r="O2701">
        <f t="shared" ca="1" si="710"/>
        <v>15.849300038110821</v>
      </c>
      <c r="P2701">
        <f t="shared" ca="1" si="711"/>
        <v>31.186091397468697</v>
      </c>
      <c r="Q2701">
        <f t="shared" ca="1" si="712"/>
        <v>176.07910258574219</v>
      </c>
    </row>
    <row r="2702" spans="1:17" x14ac:dyDescent="0.2">
      <c r="A2702">
        <f t="shared" si="699"/>
        <v>2690</v>
      </c>
      <c r="B2702">
        <f t="shared" ca="1" si="700"/>
        <v>13.702806747328033</v>
      </c>
      <c r="C2702">
        <f t="shared" ca="1" si="701"/>
        <v>9.6261556849198406</v>
      </c>
      <c r="E2702">
        <f t="shared" ref="E2702:E2765" ca="1" si="713">RAND()</f>
        <v>0.70744257752024531</v>
      </c>
      <c r="F2702">
        <f t="shared" ref="F2702:F2765" ca="1" si="714">RAND()*(1-E2702)</f>
        <v>0.16546992025407109</v>
      </c>
      <c r="G2702">
        <f t="shared" ca="1" si="702"/>
        <v>0.1270875022256836</v>
      </c>
      <c r="H2702">
        <f t="shared" ca="1" si="703"/>
        <v>1</v>
      </c>
      <c r="I2702">
        <f t="shared" ca="1" si="704"/>
        <v>133.27649263008442</v>
      </c>
      <c r="J2702">
        <f t="shared" ca="1" si="705"/>
        <v>-6.859743359555317</v>
      </c>
      <c r="K2702">
        <f t="shared" ca="1" si="706"/>
        <v>9.5957335526329839</v>
      </c>
      <c r="L2702">
        <f t="shared" ca="1" si="707"/>
        <v>-6.859743359555317</v>
      </c>
      <c r="M2702">
        <f t="shared" ca="1" si="708"/>
        <v>18.476222734598057</v>
      </c>
      <c r="N2702">
        <f t="shared" ca="1" si="709"/>
        <v>6.9704513746828454</v>
      </c>
      <c r="O2702">
        <f t="shared" ca="1" si="710"/>
        <v>9.5957335526329839</v>
      </c>
      <c r="P2702">
        <f t="shared" ca="1" si="711"/>
        <v>6.9704513746828454</v>
      </c>
      <c r="Q2702">
        <f t="shared" ca="1" si="712"/>
        <v>16.601314254415168</v>
      </c>
    </row>
    <row r="2703" spans="1:17" x14ac:dyDescent="0.2">
      <c r="A2703">
        <f t="shared" si="699"/>
        <v>2691</v>
      </c>
      <c r="B2703">
        <f t="shared" ca="1" si="700"/>
        <v>14.793983067986821</v>
      </c>
      <c r="C2703">
        <f t="shared" ca="1" si="701"/>
        <v>11.780055488726326</v>
      </c>
      <c r="E2703">
        <f t="shared" ca="1" si="713"/>
        <v>0.4497217774908393</v>
      </c>
      <c r="F2703">
        <f t="shared" ca="1" si="714"/>
        <v>0.39305520161266688</v>
      </c>
      <c r="G2703">
        <f t="shared" ca="1" si="702"/>
        <v>0.15722302089649381</v>
      </c>
      <c r="H2703">
        <f t="shared" ca="1" si="703"/>
        <v>1</v>
      </c>
      <c r="I2703">
        <f t="shared" ca="1" si="704"/>
        <v>53.859089024917175</v>
      </c>
      <c r="J2703">
        <f t="shared" ca="1" si="705"/>
        <v>-10.358457357786349</v>
      </c>
      <c r="K2703">
        <f t="shared" ca="1" si="706"/>
        <v>7.546476029311556</v>
      </c>
      <c r="L2703">
        <f t="shared" ca="1" si="707"/>
        <v>-10.358457357786349</v>
      </c>
      <c r="M2703">
        <f t="shared" ca="1" si="708"/>
        <v>104.25146579416962</v>
      </c>
      <c r="N2703">
        <f t="shared" ca="1" si="709"/>
        <v>20.483713119317969</v>
      </c>
      <c r="O2703">
        <f t="shared" ca="1" si="710"/>
        <v>7.546476029311556</v>
      </c>
      <c r="P2703">
        <f t="shared" ca="1" si="711"/>
        <v>20.483713119317969</v>
      </c>
      <c r="Q2703">
        <f t="shared" ca="1" si="712"/>
        <v>25.40791661510762</v>
      </c>
    </row>
    <row r="2704" spans="1:17" x14ac:dyDescent="0.2">
      <c r="A2704">
        <f t="shared" si="699"/>
        <v>2692</v>
      </c>
      <c r="B2704">
        <f t="shared" ca="1" si="700"/>
        <v>13.949989904637043</v>
      </c>
      <c r="C2704">
        <f t="shared" ca="1" si="701"/>
        <v>8.108101343223451</v>
      </c>
      <c r="E2704">
        <f t="shared" ca="1" si="713"/>
        <v>0.82808555476282897</v>
      </c>
      <c r="F2704">
        <f t="shared" ca="1" si="714"/>
        <v>0.12844949015380708</v>
      </c>
      <c r="G2704">
        <f t="shared" ca="1" si="702"/>
        <v>4.3464955083363954E-2</v>
      </c>
      <c r="H2704">
        <f t="shared" ca="1" si="703"/>
        <v>1</v>
      </c>
      <c r="I2704">
        <f t="shared" ca="1" si="704"/>
        <v>182.60875018362742</v>
      </c>
      <c r="J2704">
        <f t="shared" ca="1" si="705"/>
        <v>-6.2331160045428478</v>
      </c>
      <c r="K2704">
        <f t="shared" ca="1" si="706"/>
        <v>3.8414800823697357</v>
      </c>
      <c r="L2704">
        <f t="shared" ca="1" si="707"/>
        <v>-6.2331160045428478</v>
      </c>
      <c r="M2704">
        <f t="shared" ca="1" si="708"/>
        <v>11.133708422217605</v>
      </c>
      <c r="N2704">
        <f t="shared" ca="1" si="709"/>
        <v>1.8505917431246632</v>
      </c>
      <c r="O2704">
        <f t="shared" ca="1" si="710"/>
        <v>3.8414800823697357</v>
      </c>
      <c r="P2704">
        <f t="shared" ca="1" si="711"/>
        <v>1.8505917431246632</v>
      </c>
      <c r="Q2704">
        <f t="shared" ca="1" si="712"/>
        <v>1.9418480917272933</v>
      </c>
    </row>
    <row r="2705" spans="1:17" x14ac:dyDescent="0.2">
      <c r="A2705">
        <f t="shared" si="699"/>
        <v>2693</v>
      </c>
      <c r="B2705">
        <f t="shared" ca="1" si="700"/>
        <v>20.093553404908686</v>
      </c>
      <c r="C2705">
        <f t="shared" ca="1" si="701"/>
        <v>15.259281473611738</v>
      </c>
      <c r="E2705">
        <f t="shared" ca="1" si="713"/>
        <v>0.16803915740821362</v>
      </c>
      <c r="F2705">
        <f t="shared" ca="1" si="714"/>
        <v>0.48838241247723996</v>
      </c>
      <c r="G2705">
        <f t="shared" ca="1" si="702"/>
        <v>0.34357843011454642</v>
      </c>
      <c r="H2705">
        <f t="shared" ca="1" si="703"/>
        <v>1</v>
      </c>
      <c r="I2705">
        <f t="shared" ca="1" si="704"/>
        <v>7.5195552879017367</v>
      </c>
      <c r="J2705">
        <f t="shared" ca="1" si="705"/>
        <v>-4.8091478284200297</v>
      </c>
      <c r="K2705">
        <f t="shared" ca="1" si="706"/>
        <v>6.1619834558879543</v>
      </c>
      <c r="L2705">
        <f t="shared" ca="1" si="707"/>
        <v>-4.8091478284200297</v>
      </c>
      <c r="M2705">
        <f t="shared" ca="1" si="708"/>
        <v>160.95152857537164</v>
      </c>
      <c r="N2705">
        <f t="shared" ca="1" si="709"/>
        <v>55.619221654415647</v>
      </c>
      <c r="O2705">
        <f t="shared" ca="1" si="710"/>
        <v>6.1619834558879543</v>
      </c>
      <c r="P2705">
        <f t="shared" ca="1" si="711"/>
        <v>55.619221654415647</v>
      </c>
      <c r="Q2705">
        <f t="shared" ca="1" si="712"/>
        <v>121.33569000887688</v>
      </c>
    </row>
    <row r="2706" spans="1:17" x14ac:dyDescent="0.2">
      <c r="A2706">
        <f t="shared" si="699"/>
        <v>2694</v>
      </c>
      <c r="B2706">
        <f t="shared" ca="1" si="700"/>
        <v>14.941427744024399</v>
      </c>
      <c r="C2706">
        <f t="shared" ca="1" si="701"/>
        <v>7.4869307979350932</v>
      </c>
      <c r="E2706">
        <f t="shared" ca="1" si="713"/>
        <v>0.90364324281829456</v>
      </c>
      <c r="F2706">
        <f t="shared" ca="1" si="714"/>
        <v>6.0321968217300577E-2</v>
      </c>
      <c r="G2706">
        <f t="shared" ca="1" si="702"/>
        <v>3.6034788964404867E-2</v>
      </c>
      <c r="H2706">
        <f t="shared" ca="1" si="703"/>
        <v>1</v>
      </c>
      <c r="I2706">
        <f t="shared" ca="1" si="704"/>
        <v>217.45288667053677</v>
      </c>
      <c r="J2706">
        <f t="shared" ca="1" si="705"/>
        <v>-3.1942589838215265</v>
      </c>
      <c r="K2706">
        <f t="shared" ca="1" si="706"/>
        <v>3.4753866632246804</v>
      </c>
      <c r="L2706">
        <f t="shared" ca="1" si="707"/>
        <v>-3.1942589838215265</v>
      </c>
      <c r="M2706">
        <f t="shared" ca="1" si="708"/>
        <v>2.455421650516167</v>
      </c>
      <c r="N2706">
        <f t="shared" ca="1" si="709"/>
        <v>0.72050415001459611</v>
      </c>
      <c r="O2706">
        <f t="shared" ca="1" si="710"/>
        <v>3.4753866632246804</v>
      </c>
      <c r="P2706">
        <f t="shared" ca="1" si="711"/>
        <v>0.72050415001459611</v>
      </c>
      <c r="Q2706">
        <f t="shared" ca="1" si="712"/>
        <v>1.334691050013624</v>
      </c>
    </row>
    <row r="2707" spans="1:17" x14ac:dyDescent="0.2">
      <c r="A2707">
        <f t="shared" si="699"/>
        <v>2695</v>
      </c>
      <c r="B2707">
        <f t="shared" ca="1" si="700"/>
        <v>16.132638569450901</v>
      </c>
      <c r="C2707">
        <f t="shared" ca="1" si="701"/>
        <v>11.302928601105801</v>
      </c>
      <c r="E2707">
        <f t="shared" ca="1" si="713"/>
        <v>0.65897551266248</v>
      </c>
      <c r="F2707">
        <f t="shared" ca="1" si="714"/>
        <v>3.4854721963737789E-2</v>
      </c>
      <c r="G2707">
        <f t="shared" ca="1" si="702"/>
        <v>0.30616976537378221</v>
      </c>
      <c r="H2707">
        <f t="shared" ca="1" si="703"/>
        <v>1</v>
      </c>
      <c r="I2707">
        <f t="shared" ca="1" si="704"/>
        <v>115.64043581070169</v>
      </c>
      <c r="J2707">
        <f t="shared" ca="1" si="705"/>
        <v>-1.3459487249010718</v>
      </c>
      <c r="K2707">
        <f t="shared" ca="1" si="706"/>
        <v>21.533554299801899</v>
      </c>
      <c r="L2707">
        <f t="shared" ca="1" si="707"/>
        <v>-1.3459487249010718</v>
      </c>
      <c r="M2707">
        <f t="shared" ca="1" si="708"/>
        <v>0.8197818888107552</v>
      </c>
      <c r="N2707">
        <f t="shared" ca="1" si="709"/>
        <v>3.5372269422340628</v>
      </c>
      <c r="O2707">
        <f t="shared" ca="1" si="710"/>
        <v>21.533554299801899</v>
      </c>
      <c r="P2707">
        <f t="shared" ca="1" si="711"/>
        <v>3.5372269422340628</v>
      </c>
      <c r="Q2707">
        <f t="shared" ca="1" si="712"/>
        <v>96.352144478752635</v>
      </c>
    </row>
    <row r="2708" spans="1:17" x14ac:dyDescent="0.2">
      <c r="A2708">
        <f t="shared" ref="A2708:A2771" si="715">A2707+1</f>
        <v>2696</v>
      </c>
      <c r="B2708">
        <f t="shared" ref="B2708:B2771" ca="1" si="716">SUM(I2708:Q2708)^0.5</f>
        <v>15.646872175462907</v>
      </c>
      <c r="C2708">
        <f t="shared" ref="C2708:C2771" ca="1" si="717">E2708*C$2+F2708*C$3+G2708*C$4</f>
        <v>7.6487558788504417</v>
      </c>
      <c r="E2708">
        <f t="shared" ca="1" si="713"/>
        <v>0.9192359886199436</v>
      </c>
      <c r="F2708">
        <f t="shared" ca="1" si="714"/>
        <v>6.7150395391447045E-3</v>
      </c>
      <c r="G2708">
        <f t="shared" ref="G2708:G2771" ca="1" si="718">1-E2708-F2708</f>
        <v>7.4048971840911693E-2</v>
      </c>
      <c r="H2708">
        <f t="shared" ref="H2708:H2771" ca="1" si="719">SUM(E2708:G2708)</f>
        <v>1</v>
      </c>
      <c r="I2708">
        <f t="shared" ref="I2708:I2771" ca="1" si="720">E2708*E2708*B$2*B$2*B$7</f>
        <v>225.0221159787389</v>
      </c>
      <c r="J2708">
        <f t="shared" ref="J2708:J2771" ca="1" si="721">E2708*F2708*B$2*B$3*C$7</f>
        <v>-0.36172057215011882</v>
      </c>
      <c r="K2708">
        <f t="shared" ref="K2708:K2771" ca="1" si="722">E2708*G2708*B$2*B$4*D$7</f>
        <v>7.2649092467665941</v>
      </c>
      <c r="L2708">
        <f t="shared" ref="L2708:L2771" ca="1" si="723">J2708</f>
        <v>-0.36172057215011882</v>
      </c>
      <c r="M2708">
        <f t="shared" ref="M2708:M2771" ca="1" si="724">F2708*F2708*B$3*B$3*C$8</f>
        <v>3.0427916957084338E-2</v>
      </c>
      <c r="N2708">
        <f t="shared" ref="N2708:N2771" ca="1" si="725">F2708*G2708*B$3*B$4*D$8</f>
        <v>0.16481874661076809</v>
      </c>
      <c r="O2708">
        <f t="shared" ref="O2708:O2771" ca="1" si="726">K2708</f>
        <v>7.2649092467665941</v>
      </c>
      <c r="P2708">
        <f t="shared" ref="P2708:P2771" ca="1" si="727">N2708</f>
        <v>0.16481874661076809</v>
      </c>
      <c r="Q2708">
        <f t="shared" ref="Q2708:Q2771" ca="1" si="728">G2708*G2708*B$4*B$4*D$9</f>
        <v>5.6360501371248635</v>
      </c>
    </row>
    <row r="2709" spans="1:17" x14ac:dyDescent="0.2">
      <c r="A2709">
        <f t="shared" si="715"/>
        <v>2697</v>
      </c>
      <c r="B2709">
        <f t="shared" ca="1" si="716"/>
        <v>21.9883735882437</v>
      </c>
      <c r="C2709">
        <f t="shared" ca="1" si="717"/>
        <v>13.934887734708267</v>
      </c>
      <c r="E2709">
        <f t="shared" ca="1" si="713"/>
        <v>0.10626987976973623</v>
      </c>
      <c r="F2709">
        <f t="shared" ca="1" si="714"/>
        <v>0.79392396118736064</v>
      </c>
      <c r="G2709">
        <f t="shared" ca="1" si="718"/>
        <v>9.9806159042903131E-2</v>
      </c>
      <c r="H2709">
        <f t="shared" ca="1" si="719"/>
        <v>1</v>
      </c>
      <c r="I2709">
        <f t="shared" ca="1" si="720"/>
        <v>3.0074024203128178</v>
      </c>
      <c r="J2709">
        <f t="shared" ca="1" si="721"/>
        <v>-4.9440939486392423</v>
      </c>
      <c r="K2709">
        <f t="shared" ca="1" si="722"/>
        <v>1.1320136755178345</v>
      </c>
      <c r="L2709">
        <f t="shared" ca="1" si="723"/>
        <v>-4.9440939486392423</v>
      </c>
      <c r="M2709">
        <f t="shared" ca="1" si="724"/>
        <v>425.33673484828557</v>
      </c>
      <c r="N2709">
        <f t="shared" ca="1" si="725"/>
        <v>26.264869788725175</v>
      </c>
      <c r="O2709">
        <f t="shared" ca="1" si="726"/>
        <v>1.1320136755178345</v>
      </c>
      <c r="P2709">
        <f t="shared" ca="1" si="727"/>
        <v>26.264869788725175</v>
      </c>
      <c r="Q2709">
        <f t="shared" ca="1" si="728"/>
        <v>10.238856756367342</v>
      </c>
    </row>
    <row r="2710" spans="1:17" x14ac:dyDescent="0.2">
      <c r="A2710">
        <f t="shared" si="715"/>
        <v>2698</v>
      </c>
      <c r="B2710">
        <f t="shared" ca="1" si="716"/>
        <v>13.270979137492755</v>
      </c>
      <c r="C2710">
        <f t="shared" ca="1" si="717"/>
        <v>8.3439568690591184</v>
      </c>
      <c r="E2710">
        <f t="shared" ca="1" si="713"/>
        <v>0.77442581956744871</v>
      </c>
      <c r="F2710">
        <f t="shared" ca="1" si="714"/>
        <v>0.20482638282141707</v>
      </c>
      <c r="G2710">
        <f t="shared" ca="1" si="718"/>
        <v>2.0747797611134211E-2</v>
      </c>
      <c r="H2710">
        <f t="shared" ca="1" si="719"/>
        <v>1</v>
      </c>
      <c r="I2710">
        <f t="shared" ca="1" si="720"/>
        <v>159.70952370838589</v>
      </c>
      <c r="J2710">
        <f t="shared" ca="1" si="721"/>
        <v>-9.2952983879909983</v>
      </c>
      <c r="K2710">
        <f t="shared" ca="1" si="722"/>
        <v>1.714888818884194</v>
      </c>
      <c r="L2710">
        <f t="shared" ca="1" si="723"/>
        <v>-9.2952983879909983</v>
      </c>
      <c r="M2710">
        <f t="shared" ca="1" si="724"/>
        <v>28.310456022881407</v>
      </c>
      <c r="N2710">
        <f t="shared" ca="1" si="725"/>
        <v>1.4086298870946072</v>
      </c>
      <c r="O2710">
        <f t="shared" ca="1" si="726"/>
        <v>1.714888818884194</v>
      </c>
      <c r="P2710">
        <f t="shared" ca="1" si="727"/>
        <v>1.4086298870946072</v>
      </c>
      <c r="Q2710">
        <f t="shared" ca="1" si="728"/>
        <v>0.4424669005251104</v>
      </c>
    </row>
    <row r="2711" spans="1:17" x14ac:dyDescent="0.2">
      <c r="A2711">
        <f t="shared" si="715"/>
        <v>2699</v>
      </c>
      <c r="B2711">
        <f t="shared" ca="1" si="716"/>
        <v>14.718501203595746</v>
      </c>
      <c r="C2711">
        <f t="shared" ca="1" si="717"/>
        <v>7.6339401161607796</v>
      </c>
      <c r="E2711">
        <f t="shared" ca="1" si="713"/>
        <v>0.88731343899687654</v>
      </c>
      <c r="F2711">
        <f t="shared" ca="1" si="714"/>
        <v>7.3305982552575324E-2</v>
      </c>
      <c r="G2711">
        <f t="shared" ca="1" si="718"/>
        <v>3.938057845054814E-2</v>
      </c>
      <c r="H2711">
        <f t="shared" ca="1" si="719"/>
        <v>1</v>
      </c>
      <c r="I2711">
        <f t="shared" ca="1" si="720"/>
        <v>209.66468452221471</v>
      </c>
      <c r="J2711">
        <f t="shared" ca="1" si="721"/>
        <v>-3.8116594717973595</v>
      </c>
      <c r="K2711">
        <f t="shared" ca="1" si="722"/>
        <v>3.7294371456625814</v>
      </c>
      <c r="L2711">
        <f t="shared" ca="1" si="723"/>
        <v>-3.8116594717973595</v>
      </c>
      <c r="M2711">
        <f t="shared" ca="1" si="724"/>
        <v>3.6262180242333728</v>
      </c>
      <c r="N2711">
        <f t="shared" ca="1" si="725"/>
        <v>0.95688668272211486</v>
      </c>
      <c r="O2711">
        <f t="shared" ca="1" si="726"/>
        <v>3.7294371456625814</v>
      </c>
      <c r="P2711">
        <f t="shared" ca="1" si="727"/>
        <v>0.95688668272211486</v>
      </c>
      <c r="Q2711">
        <f t="shared" ca="1" si="728"/>
        <v>1.5940464206266898</v>
      </c>
    </row>
    <row r="2712" spans="1:17" x14ac:dyDescent="0.2">
      <c r="A2712">
        <f t="shared" si="715"/>
        <v>2700</v>
      </c>
      <c r="B2712">
        <f t="shared" ca="1" si="716"/>
        <v>12.969108424931497</v>
      </c>
      <c r="C2712">
        <f t="shared" ca="1" si="717"/>
        <v>9.2461983243772146</v>
      </c>
      <c r="E2712">
        <f t="shared" ca="1" si="713"/>
        <v>0.653259005117379</v>
      </c>
      <c r="F2712">
        <f t="shared" ca="1" si="714"/>
        <v>0.32688087723386339</v>
      </c>
      <c r="G2712">
        <f t="shared" ca="1" si="718"/>
        <v>1.9860117648757614E-2</v>
      </c>
      <c r="H2712">
        <f t="shared" ca="1" si="719"/>
        <v>1</v>
      </c>
      <c r="I2712">
        <f t="shared" ca="1" si="720"/>
        <v>113.6428133843382</v>
      </c>
      <c r="J2712">
        <f t="shared" ca="1" si="721"/>
        <v>-12.513319571906216</v>
      </c>
      <c r="K2712">
        <f t="shared" ca="1" si="722"/>
        <v>1.3846861994553248</v>
      </c>
      <c r="L2712">
        <f t="shared" ca="1" si="723"/>
        <v>-12.513319571906216</v>
      </c>
      <c r="M2712">
        <f t="shared" ca="1" si="724"/>
        <v>72.103127611716303</v>
      </c>
      <c r="N2712">
        <f t="shared" ca="1" si="725"/>
        <v>2.1518417618561556</v>
      </c>
      <c r="O2712">
        <f t="shared" ca="1" si="726"/>
        <v>1.3846861994553248</v>
      </c>
      <c r="P2712">
        <f t="shared" ca="1" si="727"/>
        <v>2.1518417618561556</v>
      </c>
      <c r="Q2712">
        <f t="shared" ca="1" si="728"/>
        <v>0.40541556276405366</v>
      </c>
    </row>
    <row r="2713" spans="1:17" x14ac:dyDescent="0.2">
      <c r="A2713">
        <f t="shared" si="715"/>
        <v>2701</v>
      </c>
      <c r="B2713">
        <f t="shared" ca="1" si="716"/>
        <v>24.937823397577063</v>
      </c>
      <c r="C2713">
        <f t="shared" ca="1" si="717"/>
        <v>18.123405615506087</v>
      </c>
      <c r="E2713">
        <f t="shared" ca="1" si="713"/>
        <v>0.13622623039678738</v>
      </c>
      <c r="F2713">
        <f t="shared" ca="1" si="714"/>
        <v>0.16216890458294136</v>
      </c>
      <c r="G2713">
        <f t="shared" ca="1" si="718"/>
        <v>0.70160486502027131</v>
      </c>
      <c r="H2713">
        <f t="shared" ca="1" si="719"/>
        <v>1</v>
      </c>
      <c r="I2713">
        <f t="shared" ca="1" si="720"/>
        <v>4.941885111353983</v>
      </c>
      <c r="J2713">
        <f t="shared" ca="1" si="721"/>
        <v>-1.2945711915521496</v>
      </c>
      <c r="K2713">
        <f t="shared" ca="1" si="722"/>
        <v>10.200876102466482</v>
      </c>
      <c r="L2713">
        <f t="shared" ca="1" si="723"/>
        <v>-1.2945711915521496</v>
      </c>
      <c r="M2713">
        <f t="shared" ca="1" si="724"/>
        <v>17.746398938478293</v>
      </c>
      <c r="N2713">
        <f t="shared" ca="1" si="725"/>
        <v>37.713702871577084</v>
      </c>
      <c r="O2713">
        <f t="shared" ca="1" si="726"/>
        <v>10.200876102466482</v>
      </c>
      <c r="P2713">
        <f t="shared" ca="1" si="727"/>
        <v>37.713702871577084</v>
      </c>
      <c r="Q2713">
        <f t="shared" ca="1" si="728"/>
        <v>505.96673619392681</v>
      </c>
    </row>
    <row r="2714" spans="1:17" x14ac:dyDescent="0.2">
      <c r="A2714">
        <f t="shared" si="715"/>
        <v>2702</v>
      </c>
      <c r="B2714">
        <f t="shared" ca="1" si="716"/>
        <v>19.212238223113442</v>
      </c>
      <c r="C2714">
        <f t="shared" ca="1" si="717"/>
        <v>14.881208382293504</v>
      </c>
      <c r="E2714">
        <f t="shared" ca="1" si="713"/>
        <v>0.21584317092258332</v>
      </c>
      <c r="F2714">
        <f t="shared" ca="1" si="714"/>
        <v>0.44324335213929672</v>
      </c>
      <c r="G2714">
        <f t="shared" ca="1" si="718"/>
        <v>0.34091347693811996</v>
      </c>
      <c r="H2714">
        <f t="shared" ca="1" si="719"/>
        <v>1</v>
      </c>
      <c r="I2714">
        <f t="shared" ca="1" si="720"/>
        <v>12.406457481751703</v>
      </c>
      <c r="J2714">
        <f t="shared" ca="1" si="721"/>
        <v>-5.6063235661035193</v>
      </c>
      <c r="K2714">
        <f t="shared" ca="1" si="722"/>
        <v>7.8535610546400427</v>
      </c>
      <c r="L2714">
        <f t="shared" ca="1" si="723"/>
        <v>-5.6063235661035193</v>
      </c>
      <c r="M2714">
        <f t="shared" ca="1" si="724"/>
        <v>132.57435878674127</v>
      </c>
      <c r="N2714">
        <f t="shared" ca="1" si="725"/>
        <v>50.087043919666584</v>
      </c>
      <c r="O2714">
        <f t="shared" ca="1" si="726"/>
        <v>7.8535610546400427</v>
      </c>
      <c r="P2714">
        <f t="shared" ca="1" si="727"/>
        <v>50.087043919666584</v>
      </c>
      <c r="Q2714">
        <f t="shared" ca="1" si="728"/>
        <v>119.46071845676201</v>
      </c>
    </row>
    <row r="2715" spans="1:17" x14ac:dyDescent="0.2">
      <c r="A2715">
        <f t="shared" si="715"/>
        <v>2703</v>
      </c>
      <c r="B2715">
        <f t="shared" ca="1" si="716"/>
        <v>14.746951508541192</v>
      </c>
      <c r="C2715">
        <f t="shared" ca="1" si="717"/>
        <v>11.374772501536457</v>
      </c>
      <c r="E2715">
        <f t="shared" ca="1" si="713"/>
        <v>0.44779196102170216</v>
      </c>
      <c r="F2715">
        <f t="shared" ca="1" si="714"/>
        <v>0.4522245559056764</v>
      </c>
      <c r="G2715">
        <f t="shared" ca="1" si="718"/>
        <v>9.9983483072621449E-2</v>
      </c>
      <c r="H2715">
        <f t="shared" ca="1" si="719"/>
        <v>1</v>
      </c>
      <c r="I2715">
        <f t="shared" ca="1" si="720"/>
        <v>53.397847626712696</v>
      </c>
      <c r="J2715">
        <f t="shared" ca="1" si="721"/>
        <v>-11.866647713674634</v>
      </c>
      <c r="K2715">
        <f t="shared" ca="1" si="722"/>
        <v>4.7784681583595408</v>
      </c>
      <c r="L2715">
        <f t="shared" ca="1" si="723"/>
        <v>-11.866647713674634</v>
      </c>
      <c r="M2715">
        <f t="shared" ca="1" si="724"/>
        <v>138.00135664096538</v>
      </c>
      <c r="N2715">
        <f t="shared" ca="1" si="725"/>
        <v>14.987231065478635</v>
      </c>
      <c r="O2715">
        <f t="shared" ca="1" si="726"/>
        <v>4.7784681583595408</v>
      </c>
      <c r="P2715">
        <f t="shared" ca="1" si="727"/>
        <v>14.987231065478635</v>
      </c>
      <c r="Q2715">
        <f t="shared" ca="1" si="728"/>
        <v>10.275271507260195</v>
      </c>
    </row>
    <row r="2716" spans="1:17" x14ac:dyDescent="0.2">
      <c r="A2716">
        <f t="shared" si="715"/>
        <v>2704</v>
      </c>
      <c r="B2716">
        <f t="shared" ca="1" si="716"/>
        <v>15.392209237315372</v>
      </c>
      <c r="C2716">
        <f t="shared" ca="1" si="717"/>
        <v>12.38523319467555</v>
      </c>
      <c r="E2716">
        <f t="shared" ca="1" si="713"/>
        <v>0.47923221484537903</v>
      </c>
      <c r="F2716">
        <f t="shared" ca="1" si="714"/>
        <v>0.25083940251609005</v>
      </c>
      <c r="G2716">
        <f t="shared" ca="1" si="718"/>
        <v>0.26992838263853092</v>
      </c>
      <c r="H2716">
        <f t="shared" ca="1" si="719"/>
        <v>1</v>
      </c>
      <c r="I2716">
        <f t="shared" ca="1" si="720"/>
        <v>61.159394243055289</v>
      </c>
      <c r="J2716">
        <f t="shared" ca="1" si="721"/>
        <v>-7.0443248948830552</v>
      </c>
      <c r="K2716">
        <f t="shared" ca="1" si="722"/>
        <v>13.806344272893194</v>
      </c>
      <c r="L2716">
        <f t="shared" ca="1" si="723"/>
        <v>-7.0443248948830552</v>
      </c>
      <c r="M2716">
        <f t="shared" ca="1" si="724"/>
        <v>42.45868987070368</v>
      </c>
      <c r="N2716">
        <f t="shared" ca="1" si="725"/>
        <v>22.443124068395136</v>
      </c>
      <c r="O2716">
        <f t="shared" ca="1" si="726"/>
        <v>13.806344272893194</v>
      </c>
      <c r="P2716">
        <f t="shared" ca="1" si="727"/>
        <v>22.443124068395136</v>
      </c>
      <c r="Q2716">
        <f t="shared" ca="1" si="728"/>
        <v>74.891734198727178</v>
      </c>
    </row>
    <row r="2717" spans="1:17" x14ac:dyDescent="0.2">
      <c r="A2717">
        <f t="shared" si="715"/>
        <v>2705</v>
      </c>
      <c r="B2717">
        <f t="shared" ca="1" si="716"/>
        <v>22.308419014525246</v>
      </c>
      <c r="C2717">
        <f t="shared" ca="1" si="717"/>
        <v>16.566377053282505</v>
      </c>
      <c r="E2717">
        <f t="shared" ca="1" si="713"/>
        <v>7.8327919809510593E-2</v>
      </c>
      <c r="F2717">
        <f t="shared" ca="1" si="714"/>
        <v>0.4916034731195118</v>
      </c>
      <c r="G2717">
        <f t="shared" ca="1" si="718"/>
        <v>0.4300686070709776</v>
      </c>
      <c r="H2717">
        <f t="shared" ca="1" si="719"/>
        <v>1</v>
      </c>
      <c r="I2717">
        <f t="shared" ca="1" si="720"/>
        <v>1.6338205426747481</v>
      </c>
      <c r="J2717">
        <f t="shared" ca="1" si="721"/>
        <v>-2.2564678568461063</v>
      </c>
      <c r="K2717">
        <f t="shared" ca="1" si="722"/>
        <v>3.5953276691813207</v>
      </c>
      <c r="L2717">
        <f t="shared" ca="1" si="723"/>
        <v>-2.2564678568461063</v>
      </c>
      <c r="M2717">
        <f t="shared" ca="1" si="724"/>
        <v>163.0815981836808</v>
      </c>
      <c r="N2717">
        <f t="shared" ca="1" si="725"/>
        <v>70.079611399738312</v>
      </c>
      <c r="O2717">
        <f t="shared" ca="1" si="726"/>
        <v>3.5953276691813207</v>
      </c>
      <c r="P2717">
        <f t="shared" ca="1" si="727"/>
        <v>70.079611399738312</v>
      </c>
      <c r="Q2717">
        <f t="shared" ca="1" si="728"/>
        <v>190.11319777712899</v>
      </c>
    </row>
    <row r="2718" spans="1:17" x14ac:dyDescent="0.2">
      <c r="A2718">
        <f t="shared" si="715"/>
        <v>2706</v>
      </c>
      <c r="B2718">
        <f t="shared" ca="1" si="716"/>
        <v>21.720901834791661</v>
      </c>
      <c r="C2718">
        <f t="shared" ca="1" si="717"/>
        <v>16.370814236510324</v>
      </c>
      <c r="E2718">
        <f t="shared" ca="1" si="713"/>
        <v>0.11327348995909159</v>
      </c>
      <c r="F2718">
        <f t="shared" ca="1" si="714"/>
        <v>0.44758577214952033</v>
      </c>
      <c r="G2718">
        <f t="shared" ca="1" si="718"/>
        <v>0.43914073789138808</v>
      </c>
      <c r="H2718">
        <f t="shared" ca="1" si="719"/>
        <v>1</v>
      </c>
      <c r="I2718">
        <f t="shared" ca="1" si="720"/>
        <v>3.4168642833765581</v>
      </c>
      <c r="J2718">
        <f t="shared" ca="1" si="721"/>
        <v>-2.9709967045902816</v>
      </c>
      <c r="K2718">
        <f t="shared" ca="1" si="722"/>
        <v>5.3090418697378912</v>
      </c>
      <c r="L2718">
        <f t="shared" ca="1" si="723"/>
        <v>-2.9709967045902816</v>
      </c>
      <c r="M2718">
        <f t="shared" ca="1" si="724"/>
        <v>135.18472421102442</v>
      </c>
      <c r="N2718">
        <f t="shared" ca="1" si="725"/>
        <v>65.150687086467315</v>
      </c>
      <c r="O2718">
        <f t="shared" ca="1" si="726"/>
        <v>5.3090418697378912</v>
      </c>
      <c r="P2718">
        <f t="shared" ca="1" si="727"/>
        <v>65.150687086467315</v>
      </c>
      <c r="Q2718">
        <f t="shared" ca="1" si="728"/>
        <v>198.21852351902484</v>
      </c>
    </row>
    <row r="2719" spans="1:17" x14ac:dyDescent="0.2">
      <c r="A2719">
        <f t="shared" si="715"/>
        <v>2707</v>
      </c>
      <c r="B2719">
        <f t="shared" ca="1" si="716"/>
        <v>19.160998794810624</v>
      </c>
      <c r="C2719">
        <f t="shared" ca="1" si="717"/>
        <v>14.58436047737168</v>
      </c>
      <c r="E2719">
        <f t="shared" ca="1" si="713"/>
        <v>0.39688958105253913</v>
      </c>
      <c r="F2719">
        <f t="shared" ca="1" si="714"/>
        <v>0.11751510050213476</v>
      </c>
      <c r="G2719">
        <f t="shared" ca="1" si="718"/>
        <v>0.48559531844532611</v>
      </c>
      <c r="H2719">
        <f t="shared" ca="1" si="719"/>
        <v>1</v>
      </c>
      <c r="I2719">
        <f t="shared" ca="1" si="720"/>
        <v>41.947932721648385</v>
      </c>
      <c r="J2719">
        <f t="shared" ca="1" si="721"/>
        <v>-2.733134413730463</v>
      </c>
      <c r="K2719">
        <f t="shared" ca="1" si="722"/>
        <v>20.569717682161205</v>
      </c>
      <c r="L2719">
        <f t="shared" ca="1" si="723"/>
        <v>-2.733134413730463</v>
      </c>
      <c r="M2719">
        <f t="shared" ca="1" si="724"/>
        <v>9.3188522612989058</v>
      </c>
      <c r="N2719">
        <f t="shared" ca="1" si="725"/>
        <v>18.915035800862729</v>
      </c>
      <c r="O2719">
        <f t="shared" ca="1" si="726"/>
        <v>20.569717682161205</v>
      </c>
      <c r="P2719">
        <f t="shared" ca="1" si="727"/>
        <v>18.915035800862729</v>
      </c>
      <c r="Q2719">
        <f t="shared" ca="1" si="728"/>
        <v>242.37385169319998</v>
      </c>
    </row>
    <row r="2720" spans="1:17" x14ac:dyDescent="0.2">
      <c r="A2720">
        <f t="shared" si="715"/>
        <v>2708</v>
      </c>
      <c r="B2720">
        <f t="shared" ca="1" si="716"/>
        <v>14.580316293052444</v>
      </c>
      <c r="C2720">
        <f t="shared" ca="1" si="717"/>
        <v>11.74118503851178</v>
      </c>
      <c r="E2720">
        <f t="shared" ca="1" si="713"/>
        <v>0.4915922851464517</v>
      </c>
      <c r="F2720">
        <f t="shared" ca="1" si="714"/>
        <v>0.31366309979307067</v>
      </c>
      <c r="G2720">
        <f t="shared" ca="1" si="718"/>
        <v>0.19474461506047763</v>
      </c>
      <c r="H2720">
        <f t="shared" ca="1" si="719"/>
        <v>1</v>
      </c>
      <c r="I2720">
        <f t="shared" ca="1" si="720"/>
        <v>64.354850193370396</v>
      </c>
      <c r="J2720">
        <f t="shared" ca="1" si="721"/>
        <v>-9.0357894956129545</v>
      </c>
      <c r="K2720">
        <f t="shared" ca="1" si="722"/>
        <v>10.217735545393088</v>
      </c>
      <c r="L2720">
        <f t="shared" ca="1" si="723"/>
        <v>-9.0357894956129545</v>
      </c>
      <c r="M2720">
        <f t="shared" ca="1" si="724"/>
        <v>66.389887707929162</v>
      </c>
      <c r="N2720">
        <f t="shared" ca="1" si="725"/>
        <v>20.247335907777515</v>
      </c>
      <c r="O2720">
        <f t="shared" ca="1" si="726"/>
        <v>10.217735545393088</v>
      </c>
      <c r="P2720">
        <f t="shared" ca="1" si="727"/>
        <v>20.247335907777515</v>
      </c>
      <c r="Q2720">
        <f t="shared" ca="1" si="728"/>
        <v>38.982321389035754</v>
      </c>
    </row>
    <row r="2721" spans="1:17" x14ac:dyDescent="0.2">
      <c r="A2721">
        <f t="shared" si="715"/>
        <v>2709</v>
      </c>
      <c r="B2721">
        <f t="shared" ca="1" si="716"/>
        <v>16.629864287644896</v>
      </c>
      <c r="C2721">
        <f t="shared" ca="1" si="717"/>
        <v>11.473286102612146</v>
      </c>
      <c r="E2721">
        <f t="shared" ca="1" si="713"/>
        <v>0.66035988510914367</v>
      </c>
      <c r="F2721">
        <f t="shared" ca="1" si="714"/>
        <v>8.8239456730303083E-3</v>
      </c>
      <c r="G2721">
        <f t="shared" ca="1" si="718"/>
        <v>0.33081616921782603</v>
      </c>
      <c r="H2721">
        <f t="shared" ca="1" si="719"/>
        <v>1</v>
      </c>
      <c r="I2721">
        <f t="shared" ca="1" si="720"/>
        <v>116.12681986448055</v>
      </c>
      <c r="J2721">
        <f t="shared" ca="1" si="721"/>
        <v>-0.34146101339990492</v>
      </c>
      <c r="K2721">
        <f t="shared" ca="1" si="722"/>
        <v>23.315866144401824</v>
      </c>
      <c r="L2721">
        <f t="shared" ca="1" si="723"/>
        <v>-0.34146101339990492</v>
      </c>
      <c r="M2721">
        <f t="shared" ca="1" si="724"/>
        <v>5.2541289233950329E-2</v>
      </c>
      <c r="N2721">
        <f t="shared" ca="1" si="725"/>
        <v>0.96758372333674125</v>
      </c>
      <c r="O2721">
        <f t="shared" ca="1" si="726"/>
        <v>23.315866144401824</v>
      </c>
      <c r="P2721">
        <f t="shared" ca="1" si="727"/>
        <v>0.96758372333674125</v>
      </c>
      <c r="Q2721">
        <f t="shared" ca="1" si="728"/>
        <v>112.48904736309527</v>
      </c>
    </row>
    <row r="2722" spans="1:17" x14ac:dyDescent="0.2">
      <c r="A2722">
        <f t="shared" si="715"/>
        <v>2710</v>
      </c>
      <c r="B2722">
        <f t="shared" ca="1" si="716"/>
        <v>15.787566277729647</v>
      </c>
      <c r="C2722">
        <f t="shared" ca="1" si="717"/>
        <v>6.8839293393483958</v>
      </c>
      <c r="E2722">
        <f t="shared" ca="1" si="713"/>
        <v>0.96416181388620292</v>
      </c>
      <c r="F2722">
        <f t="shared" ca="1" si="714"/>
        <v>2.013687563721743E-2</v>
      </c>
      <c r="G2722">
        <f t="shared" ca="1" si="718"/>
        <v>1.5701310476579647E-2</v>
      </c>
      <c r="H2722">
        <f t="shared" ca="1" si="719"/>
        <v>1</v>
      </c>
      <c r="I2722">
        <f t="shared" ca="1" si="720"/>
        <v>247.55461129379148</v>
      </c>
      <c r="J2722">
        <f t="shared" ca="1" si="721"/>
        <v>-1.137731103266294</v>
      </c>
      <c r="K2722">
        <f t="shared" ca="1" si="722"/>
        <v>1.6157343952825074</v>
      </c>
      <c r="L2722">
        <f t="shared" ca="1" si="723"/>
        <v>-1.137731103266294</v>
      </c>
      <c r="M2722">
        <f t="shared" ca="1" si="724"/>
        <v>0.27362718953732784</v>
      </c>
      <c r="N2722">
        <f t="shared" ca="1" si="725"/>
        <v>0.10480137713206993</v>
      </c>
      <c r="O2722">
        <f t="shared" ca="1" si="726"/>
        <v>1.6157343952825074</v>
      </c>
      <c r="P2722">
        <f t="shared" ca="1" si="727"/>
        <v>0.10480137713206993</v>
      </c>
      <c r="Q2722">
        <f t="shared" ca="1" si="728"/>
        <v>0.25340115208095337</v>
      </c>
    </row>
    <row r="2723" spans="1:17" x14ac:dyDescent="0.2">
      <c r="A2723">
        <f t="shared" si="715"/>
        <v>2711</v>
      </c>
      <c r="B2723">
        <f t="shared" ca="1" si="716"/>
        <v>17.676518173358826</v>
      </c>
      <c r="C2723">
        <f t="shared" ca="1" si="717"/>
        <v>12.349736370518377</v>
      </c>
      <c r="E2723">
        <f t="shared" ca="1" si="713"/>
        <v>0.29321242285539206</v>
      </c>
      <c r="F2723">
        <f t="shared" ca="1" si="714"/>
        <v>0.63194718506272385</v>
      </c>
      <c r="G2723">
        <f t="shared" ca="1" si="718"/>
        <v>7.4840392081884088E-2</v>
      </c>
      <c r="H2723">
        <f t="shared" ca="1" si="719"/>
        <v>1</v>
      </c>
      <c r="I2723">
        <f t="shared" ca="1" si="720"/>
        <v>22.894749685324996</v>
      </c>
      <c r="J2723">
        <f t="shared" ca="1" si="721"/>
        <v>-10.858273243584724</v>
      </c>
      <c r="K2723">
        <f t="shared" ca="1" si="722"/>
        <v>2.3420845136138082</v>
      </c>
      <c r="L2723">
        <f t="shared" ca="1" si="723"/>
        <v>-10.858273243584724</v>
      </c>
      <c r="M2723">
        <f t="shared" ca="1" si="724"/>
        <v>269.48626872943112</v>
      </c>
      <c r="N2723">
        <f t="shared" ca="1" si="725"/>
        <v>15.676742971251732</v>
      </c>
      <c r="O2723">
        <f t="shared" ca="1" si="726"/>
        <v>2.3420845136138082</v>
      </c>
      <c r="P2723">
        <f t="shared" ca="1" si="727"/>
        <v>15.676742971251732</v>
      </c>
      <c r="Q2723">
        <f t="shared" ca="1" si="728"/>
        <v>5.7571678357670386</v>
      </c>
    </row>
    <row r="2724" spans="1:17" x14ac:dyDescent="0.2">
      <c r="A2724">
        <f t="shared" si="715"/>
        <v>2712</v>
      </c>
      <c r="B2724">
        <f t="shared" ca="1" si="716"/>
        <v>15.542740148823116</v>
      </c>
      <c r="C2724">
        <f t="shared" ca="1" si="717"/>
        <v>8.5016035936860312</v>
      </c>
      <c r="E2724">
        <f t="shared" ca="1" si="713"/>
        <v>0.86369903901939948</v>
      </c>
      <c r="F2724">
        <f t="shared" ca="1" si="714"/>
        <v>2.7537264808468664E-3</v>
      </c>
      <c r="G2724">
        <f t="shared" ca="1" si="718"/>
        <v>0.13354723449975364</v>
      </c>
      <c r="H2724">
        <f t="shared" ca="1" si="719"/>
        <v>1</v>
      </c>
      <c r="I2724">
        <f t="shared" ca="1" si="720"/>
        <v>198.65341678980801</v>
      </c>
      <c r="J2724">
        <f t="shared" ca="1" si="721"/>
        <v>-0.1393737076324611</v>
      </c>
      <c r="K2724">
        <f t="shared" ca="1" si="722"/>
        <v>12.310663975761679</v>
      </c>
      <c r="L2724">
        <f t="shared" ca="1" si="723"/>
        <v>-0.1393737076324611</v>
      </c>
      <c r="M2724">
        <f t="shared" ca="1" si="724"/>
        <v>5.1170148317328922E-3</v>
      </c>
      <c r="N2724">
        <f t="shared" ca="1" si="725"/>
        <v>0.1218974723312168</v>
      </c>
      <c r="O2724">
        <f t="shared" ca="1" si="726"/>
        <v>12.310663975761679</v>
      </c>
      <c r="P2724">
        <f t="shared" ca="1" si="727"/>
        <v>0.1218974723312168</v>
      </c>
      <c r="Q2724">
        <f t="shared" ca="1" si="728"/>
        <v>18.331862048277412</v>
      </c>
    </row>
    <row r="2725" spans="1:17" x14ac:dyDescent="0.2">
      <c r="A2725">
        <f t="shared" si="715"/>
        <v>2713</v>
      </c>
      <c r="B2725">
        <f t="shared" ca="1" si="716"/>
        <v>15.301271040231427</v>
      </c>
      <c r="C2725">
        <f t="shared" ca="1" si="717"/>
        <v>7.7337100086117694</v>
      </c>
      <c r="E2725">
        <f t="shared" ca="1" si="713"/>
        <v>0.90292713677499814</v>
      </c>
      <c r="F2725">
        <f t="shared" ca="1" si="714"/>
        <v>2.8118744894421625E-2</v>
      </c>
      <c r="G2725">
        <f t="shared" ca="1" si="718"/>
        <v>6.8954118330580239E-2</v>
      </c>
      <c r="H2725">
        <f t="shared" ca="1" si="719"/>
        <v>1</v>
      </c>
      <c r="I2725">
        <f t="shared" ca="1" si="720"/>
        <v>217.10837543466664</v>
      </c>
      <c r="J2725">
        <f t="shared" ca="1" si="721"/>
        <v>-1.4878058200894855</v>
      </c>
      <c r="K2725">
        <f t="shared" ca="1" si="722"/>
        <v>6.6450317019009244</v>
      </c>
      <c r="L2725">
        <f t="shared" ca="1" si="723"/>
        <v>-1.4878058200894855</v>
      </c>
      <c r="M2725">
        <f t="shared" ca="1" si="724"/>
        <v>0.5335399419824669</v>
      </c>
      <c r="N2725">
        <f t="shared" ca="1" si="725"/>
        <v>0.64268052774513817</v>
      </c>
      <c r="O2725">
        <f t="shared" ca="1" si="726"/>
        <v>6.6450317019009244</v>
      </c>
      <c r="P2725">
        <f t="shared" ca="1" si="727"/>
        <v>0.64268052774513817</v>
      </c>
      <c r="Q2725">
        <f t="shared" ca="1" si="728"/>
        <v>4.8871672508626283</v>
      </c>
    </row>
    <row r="2726" spans="1:17" x14ac:dyDescent="0.2">
      <c r="A2726">
        <f t="shared" si="715"/>
        <v>2714</v>
      </c>
      <c r="B2726">
        <f t="shared" ca="1" si="716"/>
        <v>28.253719384536847</v>
      </c>
      <c r="C2726">
        <f t="shared" ca="1" si="717"/>
        <v>19.863402535021102</v>
      </c>
      <c r="E2726">
        <f t="shared" ca="1" si="713"/>
        <v>1.923698838834953E-2</v>
      </c>
      <c r="F2726">
        <f t="shared" ca="1" si="714"/>
        <v>0.16153392780250647</v>
      </c>
      <c r="G2726">
        <f t="shared" ca="1" si="718"/>
        <v>0.81922908380914405</v>
      </c>
      <c r="H2726">
        <f t="shared" ca="1" si="719"/>
        <v>1</v>
      </c>
      <c r="I2726">
        <f t="shared" ca="1" si="720"/>
        <v>9.8547436636105629E-2</v>
      </c>
      <c r="J2726">
        <f t="shared" ca="1" si="721"/>
        <v>-0.18209518079683265</v>
      </c>
      <c r="K2726">
        <f t="shared" ca="1" si="722"/>
        <v>1.6820023049821602</v>
      </c>
      <c r="L2726">
        <f t="shared" ca="1" si="723"/>
        <v>-0.18209518079683265</v>
      </c>
      <c r="M2726">
        <f t="shared" ca="1" si="724"/>
        <v>17.607697994164866</v>
      </c>
      <c r="N2726">
        <f t="shared" ca="1" si="725"/>
        <v>43.86398814593403</v>
      </c>
      <c r="O2726">
        <f t="shared" ca="1" si="726"/>
        <v>1.6820023049821602</v>
      </c>
      <c r="P2726">
        <f t="shared" ca="1" si="727"/>
        <v>43.86398814593403</v>
      </c>
      <c r="Q2726">
        <f t="shared" ca="1" si="728"/>
        <v>689.83862308911364</v>
      </c>
    </row>
    <row r="2727" spans="1:17" x14ac:dyDescent="0.2">
      <c r="A2727">
        <f t="shared" si="715"/>
        <v>2715</v>
      </c>
      <c r="B2727">
        <f t="shared" ca="1" si="716"/>
        <v>20.474194095053583</v>
      </c>
      <c r="C2727">
        <f t="shared" ca="1" si="717"/>
        <v>15.836219554205933</v>
      </c>
      <c r="E2727">
        <f t="shared" ca="1" si="713"/>
        <v>0.19949529392895426</v>
      </c>
      <c r="F2727">
        <f t="shared" ca="1" si="714"/>
        <v>0.34608185261562419</v>
      </c>
      <c r="G2727">
        <f t="shared" ca="1" si="718"/>
        <v>0.45442285345542155</v>
      </c>
      <c r="H2727">
        <f t="shared" ca="1" si="719"/>
        <v>1</v>
      </c>
      <c r="I2727">
        <f t="shared" ca="1" si="720"/>
        <v>10.598306543436703</v>
      </c>
      <c r="J2727">
        <f t="shared" ca="1" si="721"/>
        <v>-4.0458436733864147</v>
      </c>
      <c r="K2727">
        <f t="shared" ca="1" si="722"/>
        <v>9.6755789587926877</v>
      </c>
      <c r="L2727">
        <f t="shared" ca="1" si="723"/>
        <v>-4.0458436733864147</v>
      </c>
      <c r="M2727">
        <f t="shared" ca="1" si="724"/>
        <v>80.822583349415297</v>
      </c>
      <c r="N2727">
        <f t="shared" ca="1" si="725"/>
        <v>52.128831676767746</v>
      </c>
      <c r="O2727">
        <f t="shared" ca="1" si="726"/>
        <v>9.6755789587926877</v>
      </c>
      <c r="P2727">
        <f t="shared" ca="1" si="727"/>
        <v>52.128831676767746</v>
      </c>
      <c r="Q2727">
        <f t="shared" ca="1" si="728"/>
        <v>212.25460002472701</v>
      </c>
    </row>
    <row r="2728" spans="1:17" x14ac:dyDescent="0.2">
      <c r="A2728">
        <f t="shared" si="715"/>
        <v>2716</v>
      </c>
      <c r="B2728">
        <f t="shared" ca="1" si="716"/>
        <v>16.417060768024111</v>
      </c>
      <c r="C2728">
        <f t="shared" ca="1" si="717"/>
        <v>11.385432076716132</v>
      </c>
      <c r="E2728">
        <f t="shared" ca="1" si="713"/>
        <v>0.66131683732557167</v>
      </c>
      <c r="F2728">
        <f t="shared" ca="1" si="714"/>
        <v>1.886838676653001E-2</v>
      </c>
      <c r="G2728">
        <f t="shared" ca="1" si="718"/>
        <v>0.31981477590789831</v>
      </c>
      <c r="H2728">
        <f t="shared" ca="1" si="719"/>
        <v>1</v>
      </c>
      <c r="I2728">
        <f t="shared" ca="1" si="720"/>
        <v>116.463631169658</v>
      </c>
      <c r="J2728">
        <f t="shared" ca="1" si="721"/>
        <v>-0.73120973710600945</v>
      </c>
      <c r="K2728">
        <f t="shared" ca="1" si="722"/>
        <v>22.573154122022679</v>
      </c>
      <c r="L2728">
        <f t="shared" ca="1" si="723"/>
        <v>-0.73120973710600945</v>
      </c>
      <c r="M2728">
        <f t="shared" ca="1" si="724"/>
        <v>0.24023960973683697</v>
      </c>
      <c r="N2728">
        <f t="shared" ca="1" si="725"/>
        <v>2.0001948049874945</v>
      </c>
      <c r="O2728">
        <f t="shared" ca="1" si="726"/>
        <v>22.573154122022679</v>
      </c>
      <c r="P2728">
        <f t="shared" ca="1" si="727"/>
        <v>2.0001948049874945</v>
      </c>
      <c r="Q2728">
        <f t="shared" ca="1" si="728"/>
        <v>105.13173510179318</v>
      </c>
    </row>
    <row r="2729" spans="1:17" x14ac:dyDescent="0.2">
      <c r="A2729">
        <f t="shared" si="715"/>
        <v>2717</v>
      </c>
      <c r="B2729">
        <f t="shared" ca="1" si="716"/>
        <v>21.065496756782743</v>
      </c>
      <c r="C2729">
        <f t="shared" ca="1" si="717"/>
        <v>15.90603402414952</v>
      </c>
      <c r="E2729">
        <f t="shared" ca="1" si="713"/>
        <v>0.29252334797536095</v>
      </c>
      <c r="F2729">
        <f t="shared" ca="1" si="714"/>
        <v>0.14839131557490362</v>
      </c>
      <c r="G2729">
        <f t="shared" ca="1" si="718"/>
        <v>0.55908533644973546</v>
      </c>
      <c r="H2729">
        <f t="shared" ca="1" si="719"/>
        <v>1</v>
      </c>
      <c r="I2729">
        <f t="shared" ca="1" si="720"/>
        <v>22.787266796183168</v>
      </c>
      <c r="J2729">
        <f t="shared" ca="1" si="721"/>
        <v>-2.5437043723269332</v>
      </c>
      <c r="K2729">
        <f t="shared" ca="1" si="722"/>
        <v>17.455117594039372</v>
      </c>
      <c r="L2729">
        <f t="shared" ca="1" si="723"/>
        <v>-2.5437043723269332</v>
      </c>
      <c r="M2729">
        <f t="shared" ca="1" si="724"/>
        <v>14.859084216676568</v>
      </c>
      <c r="N2729">
        <f t="shared" ca="1" si="725"/>
        <v>27.499549999811549</v>
      </c>
      <c r="O2729">
        <f t="shared" ca="1" si="726"/>
        <v>17.455117594039372</v>
      </c>
      <c r="P2729">
        <f t="shared" ca="1" si="727"/>
        <v>27.499549999811549</v>
      </c>
      <c r="Q2729">
        <f t="shared" ca="1" si="728"/>
        <v>321.28687615411656</v>
      </c>
    </row>
    <row r="2730" spans="1:17" x14ac:dyDescent="0.2">
      <c r="A2730">
        <f t="shared" si="715"/>
        <v>2718</v>
      </c>
      <c r="B2730">
        <f t="shared" ca="1" si="716"/>
        <v>24.230316990629046</v>
      </c>
      <c r="C2730">
        <f t="shared" ca="1" si="717"/>
        <v>17.575726290031461</v>
      </c>
      <c r="E2730">
        <f t="shared" ca="1" si="713"/>
        <v>1.1474306896053221E-4</v>
      </c>
      <c r="F2730">
        <f t="shared" ca="1" si="714"/>
        <v>0.51216886651531213</v>
      </c>
      <c r="G2730">
        <f t="shared" ca="1" si="718"/>
        <v>0.48771639041572734</v>
      </c>
      <c r="H2730">
        <f t="shared" ca="1" si="719"/>
        <v>1</v>
      </c>
      <c r="I2730">
        <f t="shared" ca="1" si="720"/>
        <v>3.5060983101744106E-6</v>
      </c>
      <c r="J2730">
        <f t="shared" ca="1" si="721"/>
        <v>-3.443794695602239E-3</v>
      </c>
      <c r="K2730">
        <f t="shared" ca="1" si="722"/>
        <v>5.9727997474595214E-3</v>
      </c>
      <c r="L2730">
        <f t="shared" ca="1" si="723"/>
        <v>-3.443794695602239E-3</v>
      </c>
      <c r="M2730">
        <f t="shared" ca="1" si="724"/>
        <v>177.01147639405073</v>
      </c>
      <c r="N2730">
        <f t="shared" ca="1" si="725"/>
        <v>82.797938971760487</v>
      </c>
      <c r="O2730">
        <f t="shared" ca="1" si="726"/>
        <v>5.9727997474595214E-3</v>
      </c>
      <c r="P2730">
        <f t="shared" ca="1" si="727"/>
        <v>82.797938971760487</v>
      </c>
      <c r="Q2730">
        <f t="shared" ca="1" si="728"/>
        <v>244.49584561259283</v>
      </c>
    </row>
    <row r="2731" spans="1:17" x14ac:dyDescent="0.2">
      <c r="A2731">
        <f t="shared" si="715"/>
        <v>2719</v>
      </c>
      <c r="B2731">
        <f t="shared" ca="1" si="716"/>
        <v>16.824179159408807</v>
      </c>
      <c r="C2731">
        <f t="shared" ca="1" si="717"/>
        <v>12.325932713221881</v>
      </c>
      <c r="E2731">
        <f t="shared" ca="1" si="713"/>
        <v>0.57975045434435746</v>
      </c>
      <c r="F2731">
        <f t="shared" ca="1" si="714"/>
        <v>5.5604847364111198E-2</v>
      </c>
      <c r="G2731">
        <f t="shared" ca="1" si="718"/>
        <v>0.36464469829153134</v>
      </c>
      <c r="H2731">
        <f t="shared" ca="1" si="719"/>
        <v>1</v>
      </c>
      <c r="I2731">
        <f t="shared" ca="1" si="720"/>
        <v>89.506249933915797</v>
      </c>
      <c r="J2731">
        <f t="shared" ca="1" si="721"/>
        <v>-1.8890844216531979</v>
      </c>
      <c r="K2731">
        <f t="shared" ca="1" si="722"/>
        <v>22.562911660015782</v>
      </c>
      <c r="L2731">
        <f t="shared" ca="1" si="723"/>
        <v>-1.8890844216531979</v>
      </c>
      <c r="M2731">
        <f t="shared" ca="1" si="724"/>
        <v>2.0864134792005431</v>
      </c>
      <c r="N2731">
        <f t="shared" ca="1" si="725"/>
        <v>6.7208090528041966</v>
      </c>
      <c r="O2731">
        <f t="shared" ca="1" si="726"/>
        <v>22.562911660015782</v>
      </c>
      <c r="P2731">
        <f t="shared" ca="1" si="727"/>
        <v>6.7208090528041966</v>
      </c>
      <c r="Q2731">
        <f t="shared" ca="1" si="728"/>
        <v>136.67106839243567</v>
      </c>
    </row>
    <row r="2732" spans="1:17" x14ac:dyDescent="0.2">
      <c r="A2732">
        <f t="shared" si="715"/>
        <v>2720</v>
      </c>
      <c r="B2732">
        <f t="shared" ca="1" si="716"/>
        <v>15.248876819533372</v>
      </c>
      <c r="C2732">
        <f t="shared" ca="1" si="717"/>
        <v>10.846512689280962</v>
      </c>
      <c r="E2732">
        <f t="shared" ca="1" si="713"/>
        <v>0.43643899450225665</v>
      </c>
      <c r="F2732">
        <f t="shared" ca="1" si="714"/>
        <v>0.54722393985484963</v>
      </c>
      <c r="G2732">
        <f t="shared" ca="1" si="718"/>
        <v>1.6337065642893722E-2</v>
      </c>
      <c r="H2732">
        <f t="shared" ca="1" si="719"/>
        <v>1</v>
      </c>
      <c r="I2732">
        <f t="shared" ca="1" si="720"/>
        <v>50.724556614066103</v>
      </c>
      <c r="J2732">
        <f t="shared" ca="1" si="721"/>
        <v>-13.995430152159898</v>
      </c>
      <c r="K2732">
        <f t="shared" ca="1" si="722"/>
        <v>0.76099489324705016</v>
      </c>
      <c r="L2732">
        <f t="shared" ca="1" si="723"/>
        <v>-13.995430152159898</v>
      </c>
      <c r="M2732">
        <f t="shared" ca="1" si="724"/>
        <v>202.07158642835819</v>
      </c>
      <c r="N2732">
        <f t="shared" ca="1" si="725"/>
        <v>2.9633172067624738</v>
      </c>
      <c r="O2732">
        <f t="shared" ca="1" si="726"/>
        <v>0.76099489324705016</v>
      </c>
      <c r="P2732">
        <f t="shared" ca="1" si="727"/>
        <v>2.9633172067624738</v>
      </c>
      <c r="Q2732">
        <f t="shared" ca="1" si="728"/>
        <v>0.2743373191786751</v>
      </c>
    </row>
    <row r="2733" spans="1:17" x14ac:dyDescent="0.2">
      <c r="A2733">
        <f t="shared" si="715"/>
        <v>2721</v>
      </c>
      <c r="B2733">
        <f t="shared" ca="1" si="716"/>
        <v>15.00929065668206</v>
      </c>
      <c r="C2733">
        <f t="shared" ca="1" si="717"/>
        <v>9.650357339212702</v>
      </c>
      <c r="E2733">
        <f t="shared" ca="1" si="713"/>
        <v>0.76340199905544015</v>
      </c>
      <c r="F2733">
        <f t="shared" ca="1" si="714"/>
        <v>4.8979046563400117E-2</v>
      </c>
      <c r="G2733">
        <f t="shared" ca="1" si="718"/>
        <v>0.18761895438115972</v>
      </c>
      <c r="H2733">
        <f t="shared" ca="1" si="719"/>
        <v>1</v>
      </c>
      <c r="I2733">
        <f t="shared" ca="1" si="720"/>
        <v>155.19500961869858</v>
      </c>
      <c r="J2733">
        <f t="shared" ca="1" si="721"/>
        <v>-2.1910951406180876</v>
      </c>
      <c r="K2733">
        <f t="shared" ca="1" si="722"/>
        <v>15.28671419373234</v>
      </c>
      <c r="L2733">
        <f t="shared" ca="1" si="723"/>
        <v>-2.1910951406180876</v>
      </c>
      <c r="M2733">
        <f t="shared" ca="1" si="724"/>
        <v>1.6188094371248569</v>
      </c>
      <c r="N2733">
        <f t="shared" ca="1" si="725"/>
        <v>3.04597292201561</v>
      </c>
      <c r="O2733">
        <f t="shared" ca="1" si="726"/>
        <v>15.28671419373234</v>
      </c>
      <c r="P2733">
        <f t="shared" ca="1" si="727"/>
        <v>3.04597292201561</v>
      </c>
      <c r="Q2733">
        <f t="shared" ca="1" si="728"/>
        <v>36.18180301068017</v>
      </c>
    </row>
    <row r="2734" spans="1:17" x14ac:dyDescent="0.2">
      <c r="A2734">
        <f t="shared" si="715"/>
        <v>2722</v>
      </c>
      <c r="B2734">
        <f t="shared" ca="1" si="716"/>
        <v>19.235677812224463</v>
      </c>
      <c r="C2734">
        <f t="shared" ca="1" si="717"/>
        <v>14.560206363056119</v>
      </c>
      <c r="E2734">
        <f t="shared" ca="1" si="713"/>
        <v>0.20011147490507619</v>
      </c>
      <c r="F2734">
        <f t="shared" ca="1" si="714"/>
        <v>0.5188372853434432</v>
      </c>
      <c r="G2734">
        <f t="shared" ca="1" si="718"/>
        <v>0.28105123975148061</v>
      </c>
      <c r="H2734">
        <f t="shared" ca="1" si="719"/>
        <v>1</v>
      </c>
      <c r="I2734">
        <f t="shared" ca="1" si="720"/>
        <v>10.663877616106799</v>
      </c>
      <c r="J2734">
        <f t="shared" ca="1" si="721"/>
        <v>-6.0841622521811862</v>
      </c>
      <c r="K2734">
        <f t="shared" ca="1" si="722"/>
        <v>6.0026309071368047</v>
      </c>
      <c r="L2734">
        <f t="shared" ca="1" si="723"/>
        <v>-6.0841622521811862</v>
      </c>
      <c r="M2734">
        <f t="shared" ca="1" si="724"/>
        <v>181.65084842149111</v>
      </c>
      <c r="N2734">
        <f t="shared" ca="1" si="725"/>
        <v>48.334327886678132</v>
      </c>
      <c r="O2734">
        <f t="shared" ca="1" si="726"/>
        <v>6.0026309071368047</v>
      </c>
      <c r="P2734">
        <f t="shared" ca="1" si="727"/>
        <v>48.334327886678132</v>
      </c>
      <c r="Q2734">
        <f t="shared" ca="1" si="728"/>
        <v>81.190981774839059</v>
      </c>
    </row>
    <row r="2735" spans="1:17" x14ac:dyDescent="0.2">
      <c r="A2735">
        <f t="shared" si="715"/>
        <v>2723</v>
      </c>
      <c r="B2735">
        <f t="shared" ca="1" si="716"/>
        <v>14.3627002045276</v>
      </c>
      <c r="C2735">
        <f t="shared" ca="1" si="717"/>
        <v>9.2755904522724606</v>
      </c>
      <c r="E2735">
        <f t="shared" ca="1" si="713"/>
        <v>0.76754100291891136</v>
      </c>
      <c r="F2735">
        <f t="shared" ca="1" si="714"/>
        <v>9.1711546058684437E-2</v>
      </c>
      <c r="G2735">
        <f t="shared" ca="1" si="718"/>
        <v>0.14074745102240421</v>
      </c>
      <c r="H2735">
        <f t="shared" ca="1" si="719"/>
        <v>1</v>
      </c>
      <c r="I2735">
        <f t="shared" ca="1" si="720"/>
        <v>156.88244060637891</v>
      </c>
      <c r="J2735">
        <f t="shared" ca="1" si="721"/>
        <v>-4.1249930016100178</v>
      </c>
      <c r="K2735">
        <f t="shared" ca="1" si="722"/>
        <v>11.529919243111948</v>
      </c>
      <c r="L2735">
        <f t="shared" ca="1" si="723"/>
        <v>-4.1249930016100178</v>
      </c>
      <c r="M2735">
        <f t="shared" ca="1" si="724"/>
        <v>5.6757479827839887</v>
      </c>
      <c r="N2735">
        <f t="shared" ca="1" si="725"/>
        <v>4.2786183885942366</v>
      </c>
      <c r="O2735">
        <f t="shared" ca="1" si="726"/>
        <v>11.529919243111948</v>
      </c>
      <c r="P2735">
        <f t="shared" ca="1" si="727"/>
        <v>4.2786183885942366</v>
      </c>
      <c r="Q2735">
        <f t="shared" ca="1" si="728"/>
        <v>20.361879315782005</v>
      </c>
    </row>
    <row r="2736" spans="1:17" x14ac:dyDescent="0.2">
      <c r="A2736">
        <f t="shared" si="715"/>
        <v>2724</v>
      </c>
      <c r="B2736">
        <f t="shared" ca="1" si="716"/>
        <v>15.39277267540044</v>
      </c>
      <c r="C2736">
        <f t="shared" ca="1" si="717"/>
        <v>8.6189669716162349</v>
      </c>
      <c r="E2736">
        <f t="shared" ca="1" si="713"/>
        <v>0.85112268653467926</v>
      </c>
      <c r="F2736">
        <f t="shared" ca="1" si="714"/>
        <v>1.2188160652639357E-2</v>
      </c>
      <c r="G2736">
        <f t="shared" ca="1" si="718"/>
        <v>0.13668915281268137</v>
      </c>
      <c r="H2736">
        <f t="shared" ca="1" si="719"/>
        <v>1</v>
      </c>
      <c r="I2736">
        <f t="shared" ca="1" si="720"/>
        <v>192.91033707230685</v>
      </c>
      <c r="J2736">
        <f t="shared" ca="1" si="721"/>
        <v>-0.60789413426141381</v>
      </c>
      <c r="K2736">
        <f t="shared" ca="1" si="722"/>
        <v>12.416819281522168</v>
      </c>
      <c r="L2736">
        <f t="shared" ca="1" si="723"/>
        <v>-0.60789413426141381</v>
      </c>
      <c r="M2736">
        <f t="shared" ca="1" si="724"/>
        <v>0.10024239031179979</v>
      </c>
      <c r="N2736">
        <f t="shared" ca="1" si="725"/>
        <v>0.55221884339622163</v>
      </c>
      <c r="O2736">
        <f t="shared" ca="1" si="726"/>
        <v>12.416819281522168</v>
      </c>
      <c r="P2736">
        <f t="shared" ca="1" si="727"/>
        <v>0.55221884339622163</v>
      </c>
      <c r="Q2736">
        <f t="shared" ca="1" si="728"/>
        <v>19.204583192621826</v>
      </c>
    </row>
    <row r="2737" spans="1:17" x14ac:dyDescent="0.2">
      <c r="A2737">
        <f t="shared" si="715"/>
        <v>2725</v>
      </c>
      <c r="B2737">
        <f t="shared" ca="1" si="716"/>
        <v>15.570886062064119</v>
      </c>
      <c r="C2737">
        <f t="shared" ca="1" si="717"/>
        <v>7.2355791384943515</v>
      </c>
      <c r="E2737">
        <f t="shared" ca="1" si="713"/>
        <v>0.93918788301112877</v>
      </c>
      <c r="F2737">
        <f t="shared" ca="1" si="714"/>
        <v>2.2700081387350645E-2</v>
      </c>
      <c r="G2737">
        <f t="shared" ca="1" si="718"/>
        <v>3.8112035601520586E-2</v>
      </c>
      <c r="H2737">
        <f t="shared" ca="1" si="719"/>
        <v>1</v>
      </c>
      <c r="I2737">
        <f t="shared" ca="1" si="720"/>
        <v>234.89627413612874</v>
      </c>
      <c r="J2737">
        <f t="shared" ca="1" si="721"/>
        <v>-1.2493309850066583</v>
      </c>
      <c r="K2737">
        <f t="shared" ca="1" si="722"/>
        <v>3.8203114326405569</v>
      </c>
      <c r="L2737">
        <f t="shared" ca="1" si="723"/>
        <v>-1.2493309850066583</v>
      </c>
      <c r="M2737">
        <f t="shared" ca="1" si="724"/>
        <v>0.34772018538083321</v>
      </c>
      <c r="N2737">
        <f t="shared" ca="1" si="725"/>
        <v>0.28676659519969089</v>
      </c>
      <c r="O2737">
        <f t="shared" ca="1" si="726"/>
        <v>3.8203114326405569</v>
      </c>
      <c r="P2737">
        <f t="shared" ca="1" si="727"/>
        <v>0.28676659519969089</v>
      </c>
      <c r="Q2737">
        <f t="shared" ca="1" si="728"/>
        <v>1.4930043506059105</v>
      </c>
    </row>
    <row r="2738" spans="1:17" x14ac:dyDescent="0.2">
      <c r="A2738">
        <f t="shared" si="715"/>
        <v>2726</v>
      </c>
      <c r="B2738">
        <f t="shared" ca="1" si="716"/>
        <v>13.467696331358207</v>
      </c>
      <c r="C2738">
        <f t="shared" ca="1" si="717"/>
        <v>8.754497392821154</v>
      </c>
      <c r="E2738">
        <f t="shared" ca="1" si="713"/>
        <v>0.76166793394351229</v>
      </c>
      <c r="F2738">
        <f t="shared" ca="1" si="714"/>
        <v>0.17464930732046557</v>
      </c>
      <c r="G2738">
        <f t="shared" ca="1" si="718"/>
        <v>6.3682758736022138E-2</v>
      </c>
      <c r="H2738">
        <f t="shared" ca="1" si="719"/>
        <v>1</v>
      </c>
      <c r="I2738">
        <f t="shared" ca="1" si="720"/>
        <v>154.49076047748846</v>
      </c>
      <c r="J2738">
        <f t="shared" ca="1" si="721"/>
        <v>-7.7952519363866513</v>
      </c>
      <c r="K2738">
        <f t="shared" ca="1" si="722"/>
        <v>5.1769227301423602</v>
      </c>
      <c r="L2738">
        <f t="shared" ca="1" si="723"/>
        <v>-7.7952519363866513</v>
      </c>
      <c r="M2738">
        <f t="shared" ca="1" si="724"/>
        <v>20.583006393465435</v>
      </c>
      <c r="N2738">
        <f t="shared" ca="1" si="725"/>
        <v>3.6866145810992346</v>
      </c>
      <c r="O2738">
        <f t="shared" ca="1" si="726"/>
        <v>5.1769227301423602</v>
      </c>
      <c r="P2738">
        <f t="shared" ca="1" si="727"/>
        <v>3.6866145810992346</v>
      </c>
      <c r="Q2738">
        <f t="shared" ca="1" si="728"/>
        <v>4.1685068530154901</v>
      </c>
    </row>
    <row r="2739" spans="1:17" x14ac:dyDescent="0.2">
      <c r="A2739">
        <f t="shared" si="715"/>
        <v>2727</v>
      </c>
      <c r="B2739">
        <f t="shared" ca="1" si="716"/>
        <v>16.045366618300559</v>
      </c>
      <c r="C2739">
        <f t="shared" ca="1" si="717"/>
        <v>6.7472409453881461</v>
      </c>
      <c r="E2739">
        <f t="shared" ca="1" si="713"/>
        <v>0.97940793395767134</v>
      </c>
      <c r="F2739">
        <f t="shared" ca="1" si="714"/>
        <v>7.9374592145084362E-3</v>
      </c>
      <c r="G2739">
        <f t="shared" ca="1" si="718"/>
        <v>1.2654606827820224E-2</v>
      </c>
      <c r="H2739">
        <f t="shared" ca="1" si="719"/>
        <v>1</v>
      </c>
      <c r="I2739">
        <f t="shared" ca="1" si="720"/>
        <v>255.44558566272613</v>
      </c>
      <c r="J2739">
        <f t="shared" ca="1" si="721"/>
        <v>-0.45555701706708229</v>
      </c>
      <c r="K2739">
        <f t="shared" ca="1" si="722"/>
        <v>1.3228067915382475</v>
      </c>
      <c r="L2739">
        <f t="shared" ca="1" si="723"/>
        <v>-0.45555701706708229</v>
      </c>
      <c r="M2739">
        <f t="shared" ca="1" si="724"/>
        <v>4.2514599026083393E-2</v>
      </c>
      <c r="N2739">
        <f t="shared" ca="1" si="725"/>
        <v>3.3294244409104265E-2</v>
      </c>
      <c r="O2739">
        <f t="shared" ca="1" si="726"/>
        <v>1.3228067915382475</v>
      </c>
      <c r="P2739">
        <f t="shared" ca="1" si="727"/>
        <v>3.3294244409104265E-2</v>
      </c>
      <c r="Q2739">
        <f t="shared" ca="1" si="728"/>
        <v>0.16460161616125329</v>
      </c>
    </row>
    <row r="2740" spans="1:17" x14ac:dyDescent="0.2">
      <c r="A2740">
        <f t="shared" si="715"/>
        <v>2728</v>
      </c>
      <c r="B2740">
        <f t="shared" ca="1" si="716"/>
        <v>23.361435878710889</v>
      </c>
      <c r="C2740">
        <f t="shared" ca="1" si="717"/>
        <v>15.919624758725664</v>
      </c>
      <c r="E2740">
        <f t="shared" ca="1" si="713"/>
        <v>1.5855066677123664E-2</v>
      </c>
      <c r="F2740">
        <f t="shared" ca="1" si="714"/>
        <v>0.70616251166777289</v>
      </c>
      <c r="G2740">
        <f t="shared" ca="1" si="718"/>
        <v>0.27798242165510345</v>
      </c>
      <c r="H2740">
        <f t="shared" ca="1" si="719"/>
        <v>1</v>
      </c>
      <c r="I2740">
        <f t="shared" ca="1" si="720"/>
        <v>6.6943330005186708E-2</v>
      </c>
      <c r="J2740">
        <f t="shared" ca="1" si="721"/>
        <v>-0.65610046725233073</v>
      </c>
      <c r="K2740">
        <f t="shared" ca="1" si="722"/>
        <v>0.47040242130197168</v>
      </c>
      <c r="L2740">
        <f t="shared" ca="1" si="723"/>
        <v>-0.65610046725233073</v>
      </c>
      <c r="M2740">
        <f t="shared" ca="1" si="724"/>
        <v>336.4994745987558</v>
      </c>
      <c r="N2740">
        <f t="shared" ca="1" si="725"/>
        <v>65.067031305139565</v>
      </c>
      <c r="O2740">
        <f t="shared" ca="1" si="726"/>
        <v>0.47040242130197168</v>
      </c>
      <c r="P2740">
        <f t="shared" ca="1" si="727"/>
        <v>65.067031305139565</v>
      </c>
      <c r="Q2740">
        <f t="shared" ca="1" si="728"/>
        <v>79.427601867981068</v>
      </c>
    </row>
    <row r="2741" spans="1:17" x14ac:dyDescent="0.2">
      <c r="A2741">
        <f t="shared" si="715"/>
        <v>2729</v>
      </c>
      <c r="B2741">
        <f t="shared" ca="1" si="716"/>
        <v>21.210593147720658</v>
      </c>
      <c r="C2741">
        <f t="shared" ca="1" si="717"/>
        <v>15.92845305888634</v>
      </c>
      <c r="E2741">
        <f t="shared" ca="1" si="713"/>
        <v>0.12183219343286678</v>
      </c>
      <c r="F2741">
        <f t="shared" ca="1" si="714"/>
        <v>0.49059582798083656</v>
      </c>
      <c r="G2741">
        <f t="shared" ca="1" si="718"/>
        <v>0.38757197858629666</v>
      </c>
      <c r="H2741">
        <f t="shared" ca="1" si="719"/>
        <v>1</v>
      </c>
      <c r="I2741">
        <f t="shared" ca="1" si="720"/>
        <v>3.9527130978794811</v>
      </c>
      <c r="J2741">
        <f t="shared" ca="1" si="721"/>
        <v>-3.5025434365784367</v>
      </c>
      <c r="K2741">
        <f t="shared" ca="1" si="722"/>
        <v>5.0396291007296563</v>
      </c>
      <c r="L2741">
        <f t="shared" ca="1" si="723"/>
        <v>-3.5025434365784367</v>
      </c>
      <c r="M2741">
        <f t="shared" ca="1" si="724"/>
        <v>162.41374298845031</v>
      </c>
      <c r="N2741">
        <f t="shared" ca="1" si="725"/>
        <v>63.025343434814282</v>
      </c>
      <c r="O2741">
        <f t="shared" ca="1" si="726"/>
        <v>5.0396291007296563</v>
      </c>
      <c r="P2741">
        <f t="shared" ca="1" si="727"/>
        <v>63.025343434814282</v>
      </c>
      <c r="Q2741">
        <f t="shared" ca="1" si="728"/>
        <v>154.39794739387369</v>
      </c>
    </row>
    <row r="2742" spans="1:17" x14ac:dyDescent="0.2">
      <c r="A2742">
        <f t="shared" si="715"/>
        <v>2730</v>
      </c>
      <c r="B2742">
        <f t="shared" ca="1" si="716"/>
        <v>23.006805742480449</v>
      </c>
      <c r="C2742">
        <f t="shared" ca="1" si="717"/>
        <v>17.190263150838668</v>
      </c>
      <c r="E2742">
        <f t="shared" ca="1" si="713"/>
        <v>7.9408258833831513E-2</v>
      </c>
      <c r="F2742">
        <f t="shared" ca="1" si="714"/>
        <v>0.40434286497174976</v>
      </c>
      <c r="G2742">
        <f t="shared" ca="1" si="718"/>
        <v>0.51624887619441873</v>
      </c>
      <c r="H2742">
        <f t="shared" ca="1" si="719"/>
        <v>1</v>
      </c>
      <c r="I2742">
        <f t="shared" ca="1" si="720"/>
        <v>1.6792003393628341</v>
      </c>
      <c r="J2742">
        <f t="shared" ca="1" si="721"/>
        <v>-1.881538344726376</v>
      </c>
      <c r="K2742">
        <f t="shared" ca="1" si="722"/>
        <v>4.3753110615252027</v>
      </c>
      <c r="L2742">
        <f t="shared" ca="1" si="723"/>
        <v>-1.881538344726376</v>
      </c>
      <c r="M2742">
        <f t="shared" ca="1" si="724"/>
        <v>110.32517927566408</v>
      </c>
      <c r="N2742">
        <f t="shared" ca="1" si="725"/>
        <v>69.190728522206754</v>
      </c>
      <c r="O2742">
        <f t="shared" ca="1" si="726"/>
        <v>4.3753110615252027</v>
      </c>
      <c r="P2742">
        <f t="shared" ca="1" si="727"/>
        <v>69.190728522206754</v>
      </c>
      <c r="Q2742">
        <f t="shared" ca="1" si="728"/>
        <v>273.9397283791933</v>
      </c>
    </row>
    <row r="2743" spans="1:17" x14ac:dyDescent="0.2">
      <c r="A2743">
        <f t="shared" si="715"/>
        <v>2731</v>
      </c>
      <c r="B2743">
        <f t="shared" ca="1" si="716"/>
        <v>18.974858009479199</v>
      </c>
      <c r="C2743">
        <f t="shared" ca="1" si="717"/>
        <v>14.656009695127878</v>
      </c>
      <c r="E2743">
        <f t="shared" ca="1" si="713"/>
        <v>0.22112849046603</v>
      </c>
      <c r="F2743">
        <f t="shared" ca="1" si="714"/>
        <v>0.46326150403991023</v>
      </c>
      <c r="G2743">
        <f t="shared" ca="1" si="718"/>
        <v>0.31561000549405976</v>
      </c>
      <c r="H2743">
        <f t="shared" ca="1" si="719"/>
        <v>1</v>
      </c>
      <c r="I2743">
        <f t="shared" ca="1" si="720"/>
        <v>13.021486615467579</v>
      </c>
      <c r="J2743">
        <f t="shared" ca="1" si="721"/>
        <v>-6.0030025808509659</v>
      </c>
      <c r="K2743">
        <f t="shared" ca="1" si="722"/>
        <v>7.4486849513474658</v>
      </c>
      <c r="L2743">
        <f t="shared" ca="1" si="723"/>
        <v>-6.0030025808509659</v>
      </c>
      <c r="M2743">
        <f t="shared" ca="1" si="724"/>
        <v>144.81965201536576</v>
      </c>
      <c r="N2743">
        <f t="shared" ca="1" si="725"/>
        <v>48.463633957141475</v>
      </c>
      <c r="O2743">
        <f t="shared" ca="1" si="726"/>
        <v>7.4486849513474658</v>
      </c>
      <c r="P2743">
        <f t="shared" ca="1" si="727"/>
        <v>48.463633957141475</v>
      </c>
      <c r="Q2743">
        <f t="shared" ca="1" si="728"/>
        <v>102.38546519378757</v>
      </c>
    </row>
    <row r="2744" spans="1:17" x14ac:dyDescent="0.2">
      <c r="A2744">
        <f t="shared" si="715"/>
        <v>2732</v>
      </c>
      <c r="B2744">
        <f t="shared" ca="1" si="716"/>
        <v>15.001194894713848</v>
      </c>
      <c r="C2744">
        <f t="shared" ca="1" si="717"/>
        <v>11.964570329554093</v>
      </c>
      <c r="E2744">
        <f t="shared" ca="1" si="713"/>
        <v>0.51879509016116165</v>
      </c>
      <c r="F2744">
        <f t="shared" ca="1" si="714"/>
        <v>0.22817761359845587</v>
      </c>
      <c r="G2744">
        <f t="shared" ca="1" si="718"/>
        <v>0.25302729624038245</v>
      </c>
      <c r="H2744">
        <f t="shared" ca="1" si="719"/>
        <v>1</v>
      </c>
      <c r="I2744">
        <f t="shared" ca="1" si="720"/>
        <v>71.674204426709821</v>
      </c>
      <c r="J2744">
        <f t="shared" ca="1" si="721"/>
        <v>-6.9369171413067798</v>
      </c>
      <c r="K2744">
        <f t="shared" ca="1" si="722"/>
        <v>14.010298033184501</v>
      </c>
      <c r="L2744">
        <f t="shared" ca="1" si="723"/>
        <v>-6.9369171413067798</v>
      </c>
      <c r="M2744">
        <f t="shared" ca="1" si="724"/>
        <v>35.133477754883714</v>
      </c>
      <c r="N2744">
        <f t="shared" ca="1" si="725"/>
        <v>19.137244641072272</v>
      </c>
      <c r="O2744">
        <f t="shared" ca="1" si="726"/>
        <v>14.010298033184501</v>
      </c>
      <c r="P2744">
        <f t="shared" ca="1" si="727"/>
        <v>19.137244641072272</v>
      </c>
      <c r="Q2744">
        <f t="shared" ca="1" si="728"/>
        <v>65.806915021695303</v>
      </c>
    </row>
    <row r="2745" spans="1:17" x14ac:dyDescent="0.2">
      <c r="A2745">
        <f t="shared" si="715"/>
        <v>2733</v>
      </c>
      <c r="B2745">
        <f t="shared" ca="1" si="716"/>
        <v>16.038487247136217</v>
      </c>
      <c r="C2745">
        <f t="shared" ca="1" si="717"/>
        <v>12.930747528583264</v>
      </c>
      <c r="E2745">
        <f t="shared" ca="1" si="713"/>
        <v>0.38798620380372895</v>
      </c>
      <c r="F2745">
        <f t="shared" ca="1" si="714"/>
        <v>0.36101687931746651</v>
      </c>
      <c r="G2745">
        <f t="shared" ca="1" si="718"/>
        <v>0.25099691687880454</v>
      </c>
      <c r="H2745">
        <f t="shared" ca="1" si="719"/>
        <v>1</v>
      </c>
      <c r="I2745">
        <f t="shared" ca="1" si="720"/>
        <v>40.087016283282246</v>
      </c>
      <c r="J2745">
        <f t="shared" ca="1" si="721"/>
        <v>-8.2080767150055323</v>
      </c>
      <c r="K2745">
        <f t="shared" ca="1" si="722"/>
        <v>10.393667315930736</v>
      </c>
      <c r="L2745">
        <f t="shared" ca="1" si="723"/>
        <v>-8.2080767150055323</v>
      </c>
      <c r="M2745">
        <f t="shared" ca="1" si="724"/>
        <v>87.948834690252042</v>
      </c>
      <c r="N2745">
        <f t="shared" ca="1" si="725"/>
        <v>30.035501990778634</v>
      </c>
      <c r="O2745">
        <f t="shared" ca="1" si="726"/>
        <v>10.393667315930736</v>
      </c>
      <c r="P2745">
        <f t="shared" ca="1" si="727"/>
        <v>30.035501990778634</v>
      </c>
      <c r="Q2745">
        <f t="shared" ca="1" si="728"/>
        <v>64.755037019609105</v>
      </c>
    </row>
    <row r="2746" spans="1:17" x14ac:dyDescent="0.2">
      <c r="A2746">
        <f t="shared" si="715"/>
        <v>2734</v>
      </c>
      <c r="B2746">
        <f t="shared" ca="1" si="716"/>
        <v>16.315004882315893</v>
      </c>
      <c r="C2746">
        <f t="shared" ca="1" si="717"/>
        <v>6.5015360023114654</v>
      </c>
      <c r="E2746">
        <f t="shared" ca="1" si="713"/>
        <v>0.99980777774813545</v>
      </c>
      <c r="F2746">
        <f t="shared" ca="1" si="714"/>
        <v>1.7935833061704133E-4</v>
      </c>
      <c r="G2746">
        <f t="shared" ca="1" si="718"/>
        <v>1.2863921247507562E-5</v>
      </c>
      <c r="H2746">
        <f t="shared" ca="1" si="719"/>
        <v>1</v>
      </c>
      <c r="I2746">
        <f t="shared" ca="1" si="720"/>
        <v>266.19763226828064</v>
      </c>
      <c r="J2746">
        <f t="shared" ca="1" si="721"/>
        <v>-1.0508377841753595E-2</v>
      </c>
      <c r="K2746">
        <f t="shared" ca="1" si="722"/>
        <v>1.3726949165348316E-3</v>
      </c>
      <c r="L2746">
        <f t="shared" ca="1" si="723"/>
        <v>-1.0508377841753595E-2</v>
      </c>
      <c r="M2746">
        <f t="shared" ca="1" si="724"/>
        <v>2.1707918382016689E-5</v>
      </c>
      <c r="N2746">
        <f t="shared" ca="1" si="725"/>
        <v>7.6477542829159361E-7</v>
      </c>
      <c r="O2746">
        <f t="shared" ca="1" si="726"/>
        <v>1.3726949165348316E-3</v>
      </c>
      <c r="P2746">
        <f t="shared" ca="1" si="727"/>
        <v>7.6477542829159361E-7</v>
      </c>
      <c r="Q2746">
        <f t="shared" ca="1" si="728"/>
        <v>1.7009185895556632E-7</v>
      </c>
    </row>
    <row r="2747" spans="1:17" x14ac:dyDescent="0.2">
      <c r="A2747">
        <f t="shared" si="715"/>
        <v>2735</v>
      </c>
      <c r="B2747">
        <f t="shared" ca="1" si="716"/>
        <v>21.122911013037953</v>
      </c>
      <c r="C2747">
        <f t="shared" ca="1" si="717"/>
        <v>15.950348234789939</v>
      </c>
      <c r="E2747">
        <f t="shared" ca="1" si="713"/>
        <v>0.13022721218569611</v>
      </c>
      <c r="F2747">
        <f t="shared" ca="1" si="714"/>
        <v>0.47062928878939569</v>
      </c>
      <c r="G2747">
        <f t="shared" ca="1" si="718"/>
        <v>0.3991434990249082</v>
      </c>
      <c r="H2747">
        <f t="shared" ca="1" si="719"/>
        <v>1</v>
      </c>
      <c r="I2747">
        <f t="shared" ca="1" si="720"/>
        <v>4.5162154651512099</v>
      </c>
      <c r="J2747">
        <f t="shared" ca="1" si="721"/>
        <v>-3.5915201787660216</v>
      </c>
      <c r="K2747">
        <f t="shared" ca="1" si="722"/>
        <v>5.5477252622079094</v>
      </c>
      <c r="L2747">
        <f t="shared" ca="1" si="723"/>
        <v>-3.5915201787660216</v>
      </c>
      <c r="M2747">
        <f t="shared" ca="1" si="724"/>
        <v>149.46275265433508</v>
      </c>
      <c r="N2747">
        <f t="shared" ca="1" si="725"/>
        <v>62.265432858378645</v>
      </c>
      <c r="O2747">
        <f t="shared" ca="1" si="726"/>
        <v>5.5477252622079094</v>
      </c>
      <c r="P2747">
        <f t="shared" ca="1" si="727"/>
        <v>62.265432858378645</v>
      </c>
      <c r="Q2747">
        <f t="shared" ca="1" si="728"/>
        <v>163.7551256615927</v>
      </c>
    </row>
    <row r="2748" spans="1:17" x14ac:dyDescent="0.2">
      <c r="A2748">
        <f t="shared" si="715"/>
        <v>2736</v>
      </c>
      <c r="B2748">
        <f t="shared" ca="1" si="716"/>
        <v>14.294650546568453</v>
      </c>
      <c r="C2748">
        <f t="shared" ca="1" si="717"/>
        <v>10.995050177531898</v>
      </c>
      <c r="E2748">
        <f t="shared" ca="1" si="713"/>
        <v>0.60257506870102551</v>
      </c>
      <c r="F2748">
        <f t="shared" ca="1" si="714"/>
        <v>0.19092085955493965</v>
      </c>
      <c r="G2748">
        <f t="shared" ca="1" si="718"/>
        <v>0.20650407174403485</v>
      </c>
      <c r="H2748">
        <f t="shared" ca="1" si="719"/>
        <v>1</v>
      </c>
      <c r="I2748">
        <f t="shared" ca="1" si="720"/>
        <v>96.692654783758158</v>
      </c>
      <c r="J2748">
        <f t="shared" ca="1" si="721"/>
        <v>-6.7415871936787086</v>
      </c>
      <c r="K2748">
        <f t="shared" ca="1" si="722"/>
        <v>13.280790319918614</v>
      </c>
      <c r="L2748">
        <f t="shared" ca="1" si="723"/>
        <v>-6.7415871936787086</v>
      </c>
      <c r="M2748">
        <f t="shared" ca="1" si="724"/>
        <v>24.59698270898533</v>
      </c>
      <c r="N2748">
        <f t="shared" ca="1" si="725"/>
        <v>13.068357313930839</v>
      </c>
      <c r="O2748">
        <f t="shared" ca="1" si="726"/>
        <v>13.280790319918614</v>
      </c>
      <c r="P2748">
        <f t="shared" ca="1" si="727"/>
        <v>13.068357313930839</v>
      </c>
      <c r="Q2748">
        <f t="shared" ca="1" si="728"/>
        <v>43.832275875424791</v>
      </c>
    </row>
    <row r="2749" spans="1:17" x14ac:dyDescent="0.2">
      <c r="A2749">
        <f t="shared" si="715"/>
        <v>2737</v>
      </c>
      <c r="B2749">
        <f t="shared" ca="1" si="716"/>
        <v>17.310425301887019</v>
      </c>
      <c r="C2749">
        <f t="shared" ca="1" si="717"/>
        <v>13.242723586694929</v>
      </c>
      <c r="E2749">
        <f t="shared" ca="1" si="713"/>
        <v>0.48962375549217296</v>
      </c>
      <c r="F2749">
        <f t="shared" ca="1" si="714"/>
        <v>0.11288964184152335</v>
      </c>
      <c r="G2749">
        <f t="shared" ca="1" si="718"/>
        <v>0.3974866026663037</v>
      </c>
      <c r="H2749">
        <f t="shared" ca="1" si="719"/>
        <v>1</v>
      </c>
      <c r="I2749">
        <f t="shared" ca="1" si="720"/>
        <v>63.840477663223623</v>
      </c>
      <c r="J2749">
        <f t="shared" ca="1" si="721"/>
        <v>-3.2390241931243224</v>
      </c>
      <c r="K2749">
        <f t="shared" ca="1" si="722"/>
        <v>20.771560158638597</v>
      </c>
      <c r="L2749">
        <f t="shared" ca="1" si="723"/>
        <v>-3.2390241931243224</v>
      </c>
      <c r="M2749">
        <f t="shared" ca="1" si="724"/>
        <v>8.5996992694504861</v>
      </c>
      <c r="N2749">
        <f t="shared" ca="1" si="725"/>
        <v>14.873582634418357</v>
      </c>
      <c r="O2749">
        <f t="shared" ca="1" si="726"/>
        <v>20.771560158638597</v>
      </c>
      <c r="P2749">
        <f t="shared" ca="1" si="727"/>
        <v>14.873582634418357</v>
      </c>
      <c r="Q2749">
        <f t="shared" ca="1" si="728"/>
        <v>162.39840999967097</v>
      </c>
    </row>
    <row r="2750" spans="1:17" x14ac:dyDescent="0.2">
      <c r="A2750">
        <f t="shared" si="715"/>
        <v>2738</v>
      </c>
      <c r="B2750">
        <f t="shared" ca="1" si="716"/>
        <v>13.105635776301343</v>
      </c>
      <c r="C2750">
        <f t="shared" ca="1" si="717"/>
        <v>9.6597128274444461</v>
      </c>
      <c r="E2750">
        <f t="shared" ca="1" si="713"/>
        <v>0.61913619770217565</v>
      </c>
      <c r="F2750">
        <f t="shared" ca="1" si="714"/>
        <v>0.33951366908726593</v>
      </c>
      <c r="G2750">
        <f t="shared" ca="1" si="718"/>
        <v>4.1350133210558415E-2</v>
      </c>
      <c r="H2750">
        <f t="shared" ca="1" si="719"/>
        <v>1</v>
      </c>
      <c r="I2750">
        <f t="shared" ca="1" si="720"/>
        <v>102.08068081655014</v>
      </c>
      <c r="J2750">
        <f t="shared" ca="1" si="721"/>
        <v>-12.318024845791026</v>
      </c>
      <c r="K2750">
        <f t="shared" ca="1" si="722"/>
        <v>2.7324187100969919</v>
      </c>
      <c r="L2750">
        <f t="shared" ca="1" si="723"/>
        <v>-12.318024845791026</v>
      </c>
      <c r="M2750">
        <f t="shared" ca="1" si="724"/>
        <v>77.783879854241391</v>
      </c>
      <c r="N2750">
        <f t="shared" ca="1" si="725"/>
        <v>4.6534299122373159</v>
      </c>
      <c r="O2750">
        <f t="shared" ca="1" si="726"/>
        <v>2.7324187100969919</v>
      </c>
      <c r="P2750">
        <f t="shared" ca="1" si="727"/>
        <v>4.6534299122373159</v>
      </c>
      <c r="Q2750">
        <f t="shared" ca="1" si="728"/>
        <v>1.7574808771915871</v>
      </c>
    </row>
    <row r="2751" spans="1:17" x14ac:dyDescent="0.2">
      <c r="A2751">
        <f t="shared" si="715"/>
        <v>2739</v>
      </c>
      <c r="B2751">
        <f t="shared" ca="1" si="716"/>
        <v>14.093160507557554</v>
      </c>
      <c r="C2751">
        <f t="shared" ca="1" si="717"/>
        <v>11.190020635178591</v>
      </c>
      <c r="E2751">
        <f t="shared" ca="1" si="713"/>
        <v>0.54829922994404368</v>
      </c>
      <c r="F2751">
        <f t="shared" ca="1" si="714"/>
        <v>0.27411919827064929</v>
      </c>
      <c r="G2751">
        <f t="shared" ca="1" si="718"/>
        <v>0.17758157178530704</v>
      </c>
      <c r="H2751">
        <f t="shared" ca="1" si="719"/>
        <v>1</v>
      </c>
      <c r="I2751">
        <f t="shared" ca="1" si="720"/>
        <v>80.058313731890692</v>
      </c>
      <c r="J2751">
        <f t="shared" ca="1" si="721"/>
        <v>-8.8075416360259915</v>
      </c>
      <c r="K2751">
        <f t="shared" ca="1" si="722"/>
        <v>10.392012808859493</v>
      </c>
      <c r="L2751">
        <f t="shared" ca="1" si="723"/>
        <v>-8.8075416360259915</v>
      </c>
      <c r="M2751">
        <f t="shared" ca="1" si="724"/>
        <v>50.705372763894772</v>
      </c>
      <c r="N2751">
        <f t="shared" ca="1" si="725"/>
        <v>16.135274149007785</v>
      </c>
      <c r="O2751">
        <f t="shared" ca="1" si="726"/>
        <v>10.392012808859493</v>
      </c>
      <c r="P2751">
        <f t="shared" ca="1" si="727"/>
        <v>16.135274149007785</v>
      </c>
      <c r="Q2751">
        <f t="shared" ca="1" si="728"/>
        <v>32.413995952311836</v>
      </c>
    </row>
    <row r="2752" spans="1:17" x14ac:dyDescent="0.2">
      <c r="A2752">
        <f t="shared" si="715"/>
        <v>2740</v>
      </c>
      <c r="B2752">
        <f t="shared" ca="1" si="716"/>
        <v>13.350898487921212</v>
      </c>
      <c r="C2752">
        <f t="shared" ca="1" si="717"/>
        <v>8.5011416180180852</v>
      </c>
      <c r="E2752">
        <f t="shared" ca="1" si="713"/>
        <v>0.77078853338282327</v>
      </c>
      <c r="F2752">
        <f t="shared" ca="1" si="714"/>
        <v>0.19074933683682313</v>
      </c>
      <c r="G2752">
        <f t="shared" ca="1" si="718"/>
        <v>3.8462129780353599E-2</v>
      </c>
      <c r="H2752">
        <f t="shared" ca="1" si="719"/>
        <v>1</v>
      </c>
      <c r="I2752">
        <f t="shared" ca="1" si="720"/>
        <v>158.21281469868035</v>
      </c>
      <c r="J2752">
        <f t="shared" ca="1" si="721"/>
        <v>-8.6158057328341826</v>
      </c>
      <c r="K2752">
        <f t="shared" ca="1" si="722"/>
        <v>3.1641183252677889</v>
      </c>
      <c r="L2752">
        <f t="shared" ca="1" si="723"/>
        <v>-8.6158057328341826</v>
      </c>
      <c r="M2752">
        <f t="shared" ca="1" si="724"/>
        <v>24.552806853088534</v>
      </c>
      <c r="N2752">
        <f t="shared" ca="1" si="725"/>
        <v>2.4318420618304675</v>
      </c>
      <c r="O2752">
        <f t="shared" ca="1" si="726"/>
        <v>3.1641183252677889</v>
      </c>
      <c r="P2752">
        <f t="shared" ca="1" si="727"/>
        <v>2.4318420618304675</v>
      </c>
      <c r="Q2752">
        <f t="shared" ca="1" si="728"/>
        <v>1.5205595744798719</v>
      </c>
    </row>
    <row r="2753" spans="1:17" x14ac:dyDescent="0.2">
      <c r="A2753">
        <f t="shared" si="715"/>
        <v>2741</v>
      </c>
      <c r="B2753">
        <f t="shared" ca="1" si="716"/>
        <v>24.500142988602597</v>
      </c>
      <c r="C2753">
        <f t="shared" ca="1" si="717"/>
        <v>18.050747781259215</v>
      </c>
      <c r="E2753">
        <f t="shared" ca="1" si="713"/>
        <v>9.4017417409865023E-2</v>
      </c>
      <c r="F2753">
        <f t="shared" ca="1" si="714"/>
        <v>0.25745370824924385</v>
      </c>
      <c r="G2753">
        <f t="shared" ca="1" si="718"/>
        <v>0.64852887434089113</v>
      </c>
      <c r="H2753">
        <f t="shared" ca="1" si="719"/>
        <v>1</v>
      </c>
      <c r="I2753">
        <f t="shared" ca="1" si="720"/>
        <v>2.3538988729608565</v>
      </c>
      <c r="J2753">
        <f t="shared" ca="1" si="721"/>
        <v>-1.4184207792781447</v>
      </c>
      <c r="K2753">
        <f t="shared" ca="1" si="722"/>
        <v>6.5076138670016288</v>
      </c>
      <c r="L2753">
        <f t="shared" ca="1" si="723"/>
        <v>-1.4184207792781447</v>
      </c>
      <c r="M2753">
        <f t="shared" ca="1" si="724"/>
        <v>44.727371544240306</v>
      </c>
      <c r="N2753">
        <f t="shared" ca="1" si="725"/>
        <v>55.343608009166985</v>
      </c>
      <c r="O2753">
        <f t="shared" ca="1" si="726"/>
        <v>6.5076138670016288</v>
      </c>
      <c r="P2753">
        <f t="shared" ca="1" si="727"/>
        <v>55.343608009166985</v>
      </c>
      <c r="Q2753">
        <f t="shared" ca="1" si="728"/>
        <v>432.31013385099089</v>
      </c>
    </row>
    <row r="2754" spans="1:17" x14ac:dyDescent="0.2">
      <c r="A2754">
        <f t="shared" si="715"/>
        <v>2742</v>
      </c>
      <c r="B2754">
        <f t="shared" ca="1" si="716"/>
        <v>18.235735503008382</v>
      </c>
      <c r="C2754">
        <f t="shared" ca="1" si="717"/>
        <v>14.460268839201998</v>
      </c>
      <c r="E2754">
        <f t="shared" ca="1" si="713"/>
        <v>0.33306920126195538</v>
      </c>
      <c r="F2754">
        <f t="shared" ca="1" si="714"/>
        <v>0.26352791028349942</v>
      </c>
      <c r="G2754">
        <f t="shared" ca="1" si="718"/>
        <v>0.40340288845454519</v>
      </c>
      <c r="H2754">
        <f t="shared" ca="1" si="719"/>
        <v>1</v>
      </c>
      <c r="I2754">
        <f t="shared" ca="1" si="720"/>
        <v>29.542015220436451</v>
      </c>
      <c r="J2754">
        <f t="shared" ca="1" si="721"/>
        <v>-5.1434995924777436</v>
      </c>
      <c r="K2754">
        <f t="shared" ca="1" si="722"/>
        <v>14.340279659275311</v>
      </c>
      <c r="L2754">
        <f t="shared" ca="1" si="723"/>
        <v>-5.1434995924777436</v>
      </c>
      <c r="M2754">
        <f t="shared" ca="1" si="724"/>
        <v>46.862808269512307</v>
      </c>
      <c r="N2754">
        <f t="shared" ca="1" si="725"/>
        <v>35.237462109572142</v>
      </c>
      <c r="O2754">
        <f t="shared" ca="1" si="726"/>
        <v>14.340279659275311</v>
      </c>
      <c r="P2754">
        <f t="shared" ca="1" si="727"/>
        <v>35.237462109572142</v>
      </c>
      <c r="Q2754">
        <f t="shared" ca="1" si="728"/>
        <v>167.26874149299221</v>
      </c>
    </row>
    <row r="2755" spans="1:17" x14ac:dyDescent="0.2">
      <c r="A2755">
        <f t="shared" si="715"/>
        <v>2743</v>
      </c>
      <c r="B2755">
        <f t="shared" ca="1" si="716"/>
        <v>18.327473489796514</v>
      </c>
      <c r="C2755">
        <f t="shared" ca="1" si="717"/>
        <v>13.76770196524417</v>
      </c>
      <c r="E2755">
        <f t="shared" ca="1" si="713"/>
        <v>0.47099536451427693</v>
      </c>
      <c r="F2755">
        <f t="shared" ca="1" si="714"/>
        <v>7.8981835608280176E-2</v>
      </c>
      <c r="G2755">
        <f t="shared" ca="1" si="718"/>
        <v>0.45002279987744287</v>
      </c>
      <c r="H2755">
        <f t="shared" ca="1" si="719"/>
        <v>1</v>
      </c>
      <c r="I2755">
        <f t="shared" ca="1" si="720"/>
        <v>59.075095472805316</v>
      </c>
      <c r="J2755">
        <f t="shared" ca="1" si="721"/>
        <v>-2.1799245973064569</v>
      </c>
      <c r="K2755">
        <f t="shared" ca="1" si="722"/>
        <v>22.622223669449067</v>
      </c>
      <c r="L2755">
        <f t="shared" ca="1" si="723"/>
        <v>-2.1799245973064569</v>
      </c>
      <c r="M2755">
        <f t="shared" ca="1" si="724"/>
        <v>4.2094903642648305</v>
      </c>
      <c r="N2755">
        <f t="shared" ca="1" si="725"/>
        <v>11.78150414644673</v>
      </c>
      <c r="O2755">
        <f t="shared" ca="1" si="726"/>
        <v>22.622223669449067</v>
      </c>
      <c r="P2755">
        <f t="shared" ca="1" si="727"/>
        <v>11.78150414644673</v>
      </c>
      <c r="Q2755">
        <f t="shared" ca="1" si="728"/>
        <v>208.16409224494524</v>
      </c>
    </row>
    <row r="2756" spans="1:17" x14ac:dyDescent="0.2">
      <c r="A2756">
        <f t="shared" si="715"/>
        <v>2744</v>
      </c>
      <c r="B2756">
        <f t="shared" ca="1" si="716"/>
        <v>27.02438363009</v>
      </c>
      <c r="C2756">
        <f t="shared" ca="1" si="717"/>
        <v>18.919932816765176</v>
      </c>
      <c r="E2756">
        <f t="shared" ca="1" si="713"/>
        <v>0.13273670394424009</v>
      </c>
      <c r="F2756">
        <f t="shared" ca="1" si="714"/>
        <v>6.0609919281171813E-2</v>
      </c>
      <c r="G2756">
        <f t="shared" ca="1" si="718"/>
        <v>0.80665337677458815</v>
      </c>
      <c r="H2756">
        <f t="shared" ca="1" si="719"/>
        <v>1</v>
      </c>
      <c r="I2756">
        <f t="shared" ca="1" si="720"/>
        <v>4.6919483744510986</v>
      </c>
      <c r="J2756">
        <f t="shared" ca="1" si="721"/>
        <v>-0.47144642942615872</v>
      </c>
      <c r="K2756">
        <f t="shared" ca="1" si="722"/>
        <v>11.427786740259364</v>
      </c>
      <c r="L2756">
        <f t="shared" ca="1" si="723"/>
        <v>-0.47144642942615872</v>
      </c>
      <c r="M2756">
        <f t="shared" ca="1" si="724"/>
        <v>2.478919850344306</v>
      </c>
      <c r="N2756">
        <f t="shared" ca="1" si="725"/>
        <v>16.20576966666944</v>
      </c>
      <c r="O2756">
        <f t="shared" ca="1" si="726"/>
        <v>11.427786740259364</v>
      </c>
      <c r="P2756">
        <f t="shared" ca="1" si="727"/>
        <v>16.20576966666944</v>
      </c>
      <c r="Q2756">
        <f t="shared" ca="1" si="728"/>
        <v>668.82222240647559</v>
      </c>
    </row>
    <row r="2757" spans="1:17" x14ac:dyDescent="0.2">
      <c r="A2757">
        <f t="shared" si="715"/>
        <v>2745</v>
      </c>
      <c r="B2757">
        <f t="shared" ca="1" si="716"/>
        <v>15.611893358042366</v>
      </c>
      <c r="C2757">
        <f t="shared" ca="1" si="717"/>
        <v>9.2946125974617502</v>
      </c>
      <c r="E2757">
        <f t="shared" ca="1" si="713"/>
        <v>0.8107833073950268</v>
      </c>
      <c r="F2757">
        <f t="shared" ca="1" si="714"/>
        <v>1.6502285698204598E-3</v>
      </c>
      <c r="G2757">
        <f t="shared" ca="1" si="718"/>
        <v>0.18756646403515273</v>
      </c>
      <c r="H2757">
        <f t="shared" ca="1" si="719"/>
        <v>1</v>
      </c>
      <c r="I2757">
        <f t="shared" ca="1" si="720"/>
        <v>175.05751690387649</v>
      </c>
      <c r="J2757">
        <f t="shared" ca="1" si="721"/>
        <v>-7.8405497778892344E-2</v>
      </c>
      <c r="K2757">
        <f t="shared" ca="1" si="722"/>
        <v>16.230957171995808</v>
      </c>
      <c r="L2757">
        <f t="shared" ca="1" si="723"/>
        <v>-7.8405497778892344E-2</v>
      </c>
      <c r="M2757">
        <f t="shared" ca="1" si="724"/>
        <v>1.8376520236733538E-3</v>
      </c>
      <c r="N2757">
        <f t="shared" ca="1" si="725"/>
        <v>0.10259785781783357</v>
      </c>
      <c r="O2757">
        <f t="shared" ca="1" si="726"/>
        <v>16.230957171995808</v>
      </c>
      <c r="P2757">
        <f t="shared" ca="1" si="727"/>
        <v>0.10259785781783357</v>
      </c>
      <c r="Q2757">
        <f t="shared" ca="1" si="728"/>
        <v>36.161560602917689</v>
      </c>
    </row>
    <row r="2758" spans="1:17" x14ac:dyDescent="0.2">
      <c r="A2758">
        <f t="shared" si="715"/>
        <v>2746</v>
      </c>
      <c r="B2758">
        <f t="shared" ca="1" si="716"/>
        <v>17.930372195609127</v>
      </c>
      <c r="C2758">
        <f t="shared" ca="1" si="717"/>
        <v>14.115280249863623</v>
      </c>
      <c r="E2758">
        <f t="shared" ca="1" si="713"/>
        <v>0.38795561550883917</v>
      </c>
      <c r="F2758">
        <f t="shared" ca="1" si="714"/>
        <v>0.19955156183026282</v>
      </c>
      <c r="G2758">
        <f t="shared" ca="1" si="718"/>
        <v>0.41249282266089804</v>
      </c>
      <c r="H2758">
        <f t="shared" ca="1" si="719"/>
        <v>1</v>
      </c>
      <c r="I2758">
        <f t="shared" ca="1" si="720"/>
        <v>40.080695722769491</v>
      </c>
      <c r="J2758">
        <f t="shared" ca="1" si="721"/>
        <v>-4.5366449311427344</v>
      </c>
      <c r="K2758">
        <f t="shared" ca="1" si="722"/>
        <v>17.079792120255021</v>
      </c>
      <c r="L2758">
        <f t="shared" ca="1" si="723"/>
        <v>-4.5366449311427344</v>
      </c>
      <c r="M2758">
        <f t="shared" ca="1" si="724"/>
        <v>26.871093269339831</v>
      </c>
      <c r="N2758">
        <f t="shared" ca="1" si="725"/>
        <v>27.28415623078719</v>
      </c>
      <c r="O2758">
        <f t="shared" ca="1" si="726"/>
        <v>17.079792120255021</v>
      </c>
      <c r="P2758">
        <f t="shared" ca="1" si="727"/>
        <v>27.28415623078719</v>
      </c>
      <c r="Q2758">
        <f t="shared" ca="1" si="728"/>
        <v>174.89185124116463</v>
      </c>
    </row>
    <row r="2759" spans="1:17" x14ac:dyDescent="0.2">
      <c r="A2759">
        <f t="shared" si="715"/>
        <v>2747</v>
      </c>
      <c r="B2759">
        <f t="shared" ca="1" si="716"/>
        <v>15.964406775006459</v>
      </c>
      <c r="C2759">
        <f t="shared" ca="1" si="717"/>
        <v>6.6983057652277269</v>
      </c>
      <c r="E2759">
        <f t="shared" ca="1" si="713"/>
        <v>0.97898736316775736</v>
      </c>
      <c r="F2759">
        <f t="shared" ca="1" si="714"/>
        <v>1.5461138334164454E-2</v>
      </c>
      <c r="G2759">
        <f t="shared" ca="1" si="718"/>
        <v>5.5514984980781831E-3</v>
      </c>
      <c r="H2759">
        <f t="shared" ca="1" si="719"/>
        <v>1</v>
      </c>
      <c r="I2759">
        <f t="shared" ca="1" si="720"/>
        <v>255.2262493035868</v>
      </c>
      <c r="J2759">
        <f t="shared" ca="1" si="721"/>
        <v>-0.88698478029106587</v>
      </c>
      <c r="K2759">
        <f t="shared" ca="1" si="722"/>
        <v>0.58005804479521783</v>
      </c>
      <c r="L2759">
        <f t="shared" ca="1" si="723"/>
        <v>-0.88698478029106587</v>
      </c>
      <c r="M2759">
        <f t="shared" ca="1" si="724"/>
        <v>0.16130877968729682</v>
      </c>
      <c r="N2759">
        <f t="shared" ca="1" si="725"/>
        <v>2.8450551718809228E-2</v>
      </c>
      <c r="O2759">
        <f t="shared" ca="1" si="726"/>
        <v>0.58005804479521783</v>
      </c>
      <c r="P2759">
        <f t="shared" ca="1" si="727"/>
        <v>2.8450551718809228E-2</v>
      </c>
      <c r="Q2759">
        <f t="shared" ca="1" si="728"/>
        <v>3.1677962152164355E-2</v>
      </c>
    </row>
    <row r="2760" spans="1:17" x14ac:dyDescent="0.2">
      <c r="A2760">
        <f t="shared" si="715"/>
        <v>2748</v>
      </c>
      <c r="B2760">
        <f t="shared" ca="1" si="716"/>
        <v>15.009198885158591</v>
      </c>
      <c r="C2760">
        <f t="shared" ca="1" si="717"/>
        <v>11.866260308272134</v>
      </c>
      <c r="E2760">
        <f t="shared" ca="1" si="713"/>
        <v>0.4312296176063013</v>
      </c>
      <c r="F2760">
        <f t="shared" ca="1" si="714"/>
        <v>0.41870459507741781</v>
      </c>
      <c r="G2760">
        <f t="shared" ca="1" si="718"/>
        <v>0.1500657873162809</v>
      </c>
      <c r="H2760">
        <f t="shared" ca="1" si="719"/>
        <v>1</v>
      </c>
      <c r="I2760">
        <f t="shared" ca="1" si="720"/>
        <v>49.520877199763504</v>
      </c>
      <c r="J2760">
        <f t="shared" ca="1" si="721"/>
        <v>-10.580688394118836</v>
      </c>
      <c r="K2760">
        <f t="shared" ca="1" si="722"/>
        <v>6.9067607796602228</v>
      </c>
      <c r="L2760">
        <f t="shared" ca="1" si="723"/>
        <v>-10.580688394118836</v>
      </c>
      <c r="M2760">
        <f t="shared" ca="1" si="724"/>
        <v>118.30157540119968</v>
      </c>
      <c r="N2760">
        <f t="shared" ca="1" si="725"/>
        <v>20.827081588387227</v>
      </c>
      <c r="O2760">
        <f t="shared" ca="1" si="726"/>
        <v>6.9067607796602228</v>
      </c>
      <c r="P2760">
        <f t="shared" ca="1" si="727"/>
        <v>20.827081588387227</v>
      </c>
      <c r="Q2760">
        <f t="shared" ca="1" si="728"/>
        <v>23.147290625425477</v>
      </c>
    </row>
    <row r="2761" spans="1:17" x14ac:dyDescent="0.2">
      <c r="A2761">
        <f t="shared" si="715"/>
        <v>2749</v>
      </c>
      <c r="B2761">
        <f t="shared" ca="1" si="716"/>
        <v>16.979786750395721</v>
      </c>
      <c r="C2761">
        <f t="shared" ca="1" si="717"/>
        <v>13.655847483503077</v>
      </c>
      <c r="E2761">
        <f t="shared" ca="1" si="713"/>
        <v>0.36855878248933649</v>
      </c>
      <c r="F2761">
        <f t="shared" ca="1" si="714"/>
        <v>0.30143598766887703</v>
      </c>
      <c r="G2761">
        <f t="shared" ca="1" si="718"/>
        <v>0.33000522984178648</v>
      </c>
      <c r="H2761">
        <f t="shared" ca="1" si="719"/>
        <v>1</v>
      </c>
      <c r="I2761">
        <f t="shared" ca="1" si="720"/>
        <v>36.173013928750876</v>
      </c>
      <c r="J2761">
        <f t="shared" ca="1" si="721"/>
        <v>-6.5102772039635211</v>
      </c>
      <c r="K2761">
        <f t="shared" ca="1" si="722"/>
        <v>12.981106975460078</v>
      </c>
      <c r="L2761">
        <f t="shared" ca="1" si="723"/>
        <v>-6.5102772039635211</v>
      </c>
      <c r="M2761">
        <f t="shared" ca="1" si="724"/>
        <v>61.314794165857798</v>
      </c>
      <c r="N2761">
        <f t="shared" ca="1" si="725"/>
        <v>32.972731270184859</v>
      </c>
      <c r="O2761">
        <f t="shared" ca="1" si="726"/>
        <v>12.981106975460078</v>
      </c>
      <c r="P2761">
        <f t="shared" ca="1" si="727"/>
        <v>32.972731270184859</v>
      </c>
      <c r="Q2761">
        <f t="shared" ca="1" si="728"/>
        <v>111.93822791094262</v>
      </c>
    </row>
    <row r="2762" spans="1:17" x14ac:dyDescent="0.2">
      <c r="A2762">
        <f t="shared" si="715"/>
        <v>2750</v>
      </c>
      <c r="B2762">
        <f t="shared" ca="1" si="716"/>
        <v>12.994171923906769</v>
      </c>
      <c r="C2762">
        <f t="shared" ca="1" si="717"/>
        <v>9.2695526601597269</v>
      </c>
      <c r="E2762">
        <f t="shared" ca="1" si="713"/>
        <v>0.67314590516966366</v>
      </c>
      <c r="F2762">
        <f t="shared" ca="1" si="714"/>
        <v>0.28347041997594508</v>
      </c>
      <c r="G2762">
        <f t="shared" ca="1" si="718"/>
        <v>4.3383674854391263E-2</v>
      </c>
      <c r="H2762">
        <f t="shared" ca="1" si="719"/>
        <v>1</v>
      </c>
      <c r="I2762">
        <f t="shared" ca="1" si="720"/>
        <v>120.66729658891244</v>
      </c>
      <c r="J2762">
        <f t="shared" ca="1" si="721"/>
        <v>-11.181873413190992</v>
      </c>
      <c r="K2762">
        <f t="shared" ca="1" si="722"/>
        <v>3.1168771605581784</v>
      </c>
      <c r="L2762">
        <f t="shared" ca="1" si="723"/>
        <v>-11.181873413190992</v>
      </c>
      <c r="M2762">
        <f t="shared" ca="1" si="724"/>
        <v>54.223877230103341</v>
      </c>
      <c r="N2762">
        <f t="shared" ca="1" si="725"/>
        <v>4.0763651860147094</v>
      </c>
      <c r="O2762">
        <f t="shared" ca="1" si="726"/>
        <v>3.1168771605581784</v>
      </c>
      <c r="P2762">
        <f t="shared" ca="1" si="727"/>
        <v>4.0763651860147094</v>
      </c>
      <c r="Q2762">
        <f t="shared" ca="1" si="728"/>
        <v>1.934592302267427</v>
      </c>
    </row>
    <row r="2763" spans="1:17" x14ac:dyDescent="0.2">
      <c r="A2763">
        <f t="shared" si="715"/>
        <v>2751</v>
      </c>
      <c r="B2763">
        <f t="shared" ca="1" si="716"/>
        <v>16.100522300753013</v>
      </c>
      <c r="C2763">
        <f t="shared" ca="1" si="717"/>
        <v>6.6180859468628483</v>
      </c>
      <c r="E2763">
        <f t="shared" ca="1" si="713"/>
        <v>0.98730946707479394</v>
      </c>
      <c r="F2763">
        <f t="shared" ca="1" si="714"/>
        <v>9.5668579355966035E-3</v>
      </c>
      <c r="G2763">
        <f t="shared" ca="1" si="718"/>
        <v>3.1236749896094516E-3</v>
      </c>
      <c r="H2763">
        <f t="shared" ca="1" si="719"/>
        <v>1</v>
      </c>
      <c r="I2763">
        <f t="shared" ca="1" si="720"/>
        <v>259.58390967941932</v>
      </c>
      <c r="J2763">
        <f t="shared" ca="1" si="721"/>
        <v>-0.55350333542448504</v>
      </c>
      <c r="K2763">
        <f t="shared" ca="1" si="722"/>
        <v>0.32915714253629191</v>
      </c>
      <c r="L2763">
        <f t="shared" ca="1" si="723"/>
        <v>-0.55350333542448504</v>
      </c>
      <c r="M2763">
        <f t="shared" ca="1" si="724"/>
        <v>6.176091530877223E-2</v>
      </c>
      <c r="N2763">
        <f t="shared" ca="1" si="725"/>
        <v>9.9054489798371601E-3</v>
      </c>
      <c r="O2763">
        <f t="shared" ca="1" si="726"/>
        <v>0.32915714253629191</v>
      </c>
      <c r="P2763">
        <f t="shared" ca="1" si="727"/>
        <v>9.9054489798371601E-3</v>
      </c>
      <c r="Q2763">
        <f t="shared" ca="1" si="728"/>
        <v>1.0029250133659432E-2</v>
      </c>
    </row>
    <row r="2764" spans="1:17" x14ac:dyDescent="0.2">
      <c r="A2764">
        <f t="shared" si="715"/>
        <v>2752</v>
      </c>
      <c r="B2764">
        <f t="shared" ca="1" si="716"/>
        <v>14.403165129587078</v>
      </c>
      <c r="C2764">
        <f t="shared" ca="1" si="717"/>
        <v>7.4605589033695363</v>
      </c>
      <c r="E2764">
        <f t="shared" ca="1" si="713"/>
        <v>0.88324478539285067</v>
      </c>
      <c r="F2764">
        <f t="shared" ca="1" si="714"/>
        <v>0.10517865181406992</v>
      </c>
      <c r="G2764">
        <f t="shared" ca="1" si="718"/>
        <v>1.1576562793079406E-2</v>
      </c>
      <c r="H2764">
        <f t="shared" ca="1" si="719"/>
        <v>1</v>
      </c>
      <c r="I2764">
        <f t="shared" ca="1" si="720"/>
        <v>207.74631575097143</v>
      </c>
      <c r="J2764">
        <f t="shared" ca="1" si="721"/>
        <v>-5.4438518509164542</v>
      </c>
      <c r="K2764">
        <f t="shared" ca="1" si="722"/>
        <v>1.0913017600990638</v>
      </c>
      <c r="L2764">
        <f t="shared" ca="1" si="723"/>
        <v>-5.4438518509164542</v>
      </c>
      <c r="M2764">
        <f t="shared" ca="1" si="724"/>
        <v>7.4650079285026285</v>
      </c>
      <c r="N2764">
        <f t="shared" ca="1" si="725"/>
        <v>0.4035954222741851</v>
      </c>
      <c r="O2764">
        <f t="shared" ca="1" si="726"/>
        <v>1.0913017600990638</v>
      </c>
      <c r="P2764">
        <f t="shared" ca="1" si="727"/>
        <v>0.4035954222741851</v>
      </c>
      <c r="Q2764">
        <f t="shared" ca="1" si="728"/>
        <v>0.13775140776548925</v>
      </c>
    </row>
    <row r="2765" spans="1:17" x14ac:dyDescent="0.2">
      <c r="A2765">
        <f t="shared" si="715"/>
        <v>2753</v>
      </c>
      <c r="B2765">
        <f t="shared" ca="1" si="716"/>
        <v>13.026291371231725</v>
      </c>
      <c r="C2765">
        <f t="shared" ca="1" si="717"/>
        <v>9.4277776785933565</v>
      </c>
      <c r="E2765">
        <f t="shared" ca="1" si="713"/>
        <v>0.6359479893245068</v>
      </c>
      <c r="F2765">
        <f t="shared" ca="1" si="714"/>
        <v>0.3371355199672445</v>
      </c>
      <c r="G2765">
        <f t="shared" ca="1" si="718"/>
        <v>2.6916490708248697E-2</v>
      </c>
      <c r="H2765">
        <f t="shared" ca="1" si="719"/>
        <v>1</v>
      </c>
      <c r="I2765">
        <f t="shared" ca="1" si="720"/>
        <v>107.69966775702265</v>
      </c>
      <c r="J2765">
        <f t="shared" ca="1" si="721"/>
        <v>-12.563878444708218</v>
      </c>
      <c r="K2765">
        <f t="shared" ca="1" si="722"/>
        <v>1.8269395498330212</v>
      </c>
      <c r="L2765">
        <f t="shared" ca="1" si="723"/>
        <v>-12.563878444708218</v>
      </c>
      <c r="M2765">
        <f t="shared" ca="1" si="724"/>
        <v>76.6980101341547</v>
      </c>
      <c r="N2765">
        <f t="shared" ca="1" si="725"/>
        <v>3.0078899925987628</v>
      </c>
      <c r="O2765">
        <f t="shared" ca="1" si="726"/>
        <v>1.8269395498330212</v>
      </c>
      <c r="P2765">
        <f t="shared" ca="1" si="727"/>
        <v>3.0078899925987628</v>
      </c>
      <c r="Q2765">
        <f t="shared" ca="1" si="728"/>
        <v>0.74468680160162126</v>
      </c>
    </row>
    <row r="2766" spans="1:17" x14ac:dyDescent="0.2">
      <c r="A2766">
        <f t="shared" si="715"/>
        <v>2754</v>
      </c>
      <c r="B2766">
        <f t="shared" ca="1" si="716"/>
        <v>20.671315624131147</v>
      </c>
      <c r="C2766">
        <f t="shared" ca="1" si="717"/>
        <v>15.551261362894762</v>
      </c>
      <c r="E2766">
        <f t="shared" ref="E2766:E2829" ca="1" si="729">RAND()</f>
        <v>0.33093829474857672</v>
      </c>
      <c r="F2766">
        <f t="shared" ref="F2766:F2829" ca="1" si="730">RAND()*(1-E2766)</f>
        <v>0.11906644522745677</v>
      </c>
      <c r="G2766">
        <f t="shared" ca="1" si="718"/>
        <v>0.54999526002396648</v>
      </c>
      <c r="H2766">
        <f t="shared" ca="1" si="719"/>
        <v>1</v>
      </c>
      <c r="I2766">
        <f t="shared" ca="1" si="720"/>
        <v>29.165217258150825</v>
      </c>
      <c r="J2766">
        <f t="shared" ca="1" si="721"/>
        <v>-2.3090536758374722</v>
      </c>
      <c r="K2766">
        <f t="shared" ca="1" si="722"/>
        <v>19.426300981717137</v>
      </c>
      <c r="L2766">
        <f t="shared" ca="1" si="723"/>
        <v>-2.3090536758374722</v>
      </c>
      <c r="M2766">
        <f t="shared" ca="1" si="724"/>
        <v>9.5665170422186794</v>
      </c>
      <c r="N2766">
        <f t="shared" ca="1" si="725"/>
        <v>21.70637665013091</v>
      </c>
      <c r="O2766">
        <f t="shared" ca="1" si="726"/>
        <v>19.426300981717137</v>
      </c>
      <c r="P2766">
        <f t="shared" ca="1" si="727"/>
        <v>21.70637665013091</v>
      </c>
      <c r="Q2766">
        <f t="shared" ca="1" si="728"/>
        <v>310.9243074200578</v>
      </c>
    </row>
    <row r="2767" spans="1:17" x14ac:dyDescent="0.2">
      <c r="A2767">
        <f t="shared" si="715"/>
        <v>2755</v>
      </c>
      <c r="B2767">
        <f t="shared" ca="1" si="716"/>
        <v>15.121626875991357</v>
      </c>
      <c r="C2767">
        <f t="shared" ca="1" si="717"/>
        <v>9.7117137933179656</v>
      </c>
      <c r="E2767">
        <f t="shared" ca="1" si="729"/>
        <v>0.76257707905985195</v>
      </c>
      <c r="F2767">
        <f t="shared" ca="1" si="730"/>
        <v>4.2280845540122187E-2</v>
      </c>
      <c r="G2767">
        <f t="shared" ca="1" si="718"/>
        <v>0.19514207540002587</v>
      </c>
      <c r="H2767">
        <f t="shared" ca="1" si="719"/>
        <v>1</v>
      </c>
      <c r="I2767">
        <f t="shared" ca="1" si="720"/>
        <v>154.85978834143543</v>
      </c>
      <c r="J2767">
        <f t="shared" ca="1" si="721"/>
        <v>-1.8894048563609949</v>
      </c>
      <c r="K2767">
        <f t="shared" ca="1" si="722"/>
        <v>15.882497980325809</v>
      </c>
      <c r="L2767">
        <f t="shared" ca="1" si="723"/>
        <v>-1.8894048563609949</v>
      </c>
      <c r="M2767">
        <f t="shared" ca="1" si="724"/>
        <v>1.2063196482417597</v>
      </c>
      <c r="N2767">
        <f t="shared" ca="1" si="725"/>
        <v>2.7348504548600276</v>
      </c>
      <c r="O2767">
        <f t="shared" ca="1" si="726"/>
        <v>15.882497980325809</v>
      </c>
      <c r="P2767">
        <f t="shared" ca="1" si="727"/>
        <v>2.7348504548600276</v>
      </c>
      <c r="Q2767">
        <f t="shared" ca="1" si="728"/>
        <v>39.141604229377201</v>
      </c>
    </row>
    <row r="2768" spans="1:17" x14ac:dyDescent="0.2">
      <c r="A2768">
        <f t="shared" si="715"/>
        <v>2756</v>
      </c>
      <c r="B2768">
        <f t="shared" ca="1" si="716"/>
        <v>14.62425462722968</v>
      </c>
      <c r="C2768">
        <f t="shared" ca="1" si="717"/>
        <v>11.305485688150934</v>
      </c>
      <c r="E2768">
        <f t="shared" ca="1" si="729"/>
        <v>0.58667835879900143</v>
      </c>
      <c r="F2768">
        <f t="shared" ca="1" si="730"/>
        <v>0.18074345313598336</v>
      </c>
      <c r="G2768">
        <f t="shared" ca="1" si="718"/>
        <v>0.23257818806501521</v>
      </c>
      <c r="H2768">
        <f t="shared" ca="1" si="719"/>
        <v>1</v>
      </c>
      <c r="I2768">
        <f t="shared" ca="1" si="720"/>
        <v>91.658195566706837</v>
      </c>
      <c r="J2768">
        <f t="shared" ca="1" si="721"/>
        <v>-6.2138427655397024</v>
      </c>
      <c r="K2768">
        <f t="shared" ca="1" si="722"/>
        <v>14.563078581413691</v>
      </c>
      <c r="L2768">
        <f t="shared" ca="1" si="723"/>
        <v>-6.2138427655397024</v>
      </c>
      <c r="M2768">
        <f t="shared" ca="1" si="724"/>
        <v>22.044498560605302</v>
      </c>
      <c r="N2768">
        <f t="shared" ca="1" si="725"/>
        <v>13.933831624038604</v>
      </c>
      <c r="O2768">
        <f t="shared" ca="1" si="726"/>
        <v>14.563078581413691</v>
      </c>
      <c r="P2768">
        <f t="shared" ca="1" si="727"/>
        <v>13.933831624038604</v>
      </c>
      <c r="Q2768">
        <f t="shared" ca="1" si="728"/>
        <v>55.599994394911377</v>
      </c>
    </row>
    <row r="2769" spans="1:17" x14ac:dyDescent="0.2">
      <c r="A2769">
        <f t="shared" si="715"/>
        <v>2757</v>
      </c>
      <c r="B2769">
        <f t="shared" ca="1" si="716"/>
        <v>16.548057771426802</v>
      </c>
      <c r="C2769">
        <f t="shared" ca="1" si="717"/>
        <v>11.819731084207151</v>
      </c>
      <c r="E2769">
        <f t="shared" ca="1" si="729"/>
        <v>0.62297646751619762</v>
      </c>
      <c r="F2769">
        <f t="shared" ca="1" si="730"/>
        <v>3.7197906495806871E-2</v>
      </c>
      <c r="G2769">
        <f t="shared" ca="1" si="718"/>
        <v>0.33982562598799548</v>
      </c>
      <c r="H2769">
        <f t="shared" ca="1" si="719"/>
        <v>1</v>
      </c>
      <c r="I2769">
        <f t="shared" ca="1" si="720"/>
        <v>103.35094453872706</v>
      </c>
      <c r="J2769">
        <f t="shared" ca="1" si="721"/>
        <v>-1.3579624347224772</v>
      </c>
      <c r="K2769">
        <f t="shared" ca="1" si="722"/>
        <v>22.594977290652754</v>
      </c>
      <c r="L2769">
        <f t="shared" ca="1" si="723"/>
        <v>-1.3579624347224772</v>
      </c>
      <c r="M2769">
        <f t="shared" ca="1" si="724"/>
        <v>0.93371013032824979</v>
      </c>
      <c r="N2769">
        <f t="shared" ca="1" si="725"/>
        <v>4.189996152359754</v>
      </c>
      <c r="O2769">
        <f t="shared" ca="1" si="726"/>
        <v>22.594977290652754</v>
      </c>
      <c r="P2769">
        <f t="shared" ca="1" si="727"/>
        <v>4.189996152359754</v>
      </c>
      <c r="Q2769">
        <f t="shared" ca="1" si="728"/>
        <v>118.6995393208436</v>
      </c>
    </row>
    <row r="2770" spans="1:17" x14ac:dyDescent="0.2">
      <c r="A2770">
        <f t="shared" si="715"/>
        <v>2758</v>
      </c>
      <c r="B2770">
        <f t="shared" ca="1" si="716"/>
        <v>16.087187514370672</v>
      </c>
      <c r="C2770">
        <f t="shared" ca="1" si="717"/>
        <v>6.63458901415766</v>
      </c>
      <c r="E2770">
        <f t="shared" ca="1" si="729"/>
        <v>0.98609798688035222</v>
      </c>
      <c r="F2770">
        <f t="shared" ca="1" si="730"/>
        <v>9.7669336977885598E-3</v>
      </c>
      <c r="G2770">
        <f t="shared" ca="1" si="718"/>
        <v>4.1350794218592227E-3</v>
      </c>
      <c r="H2770">
        <f t="shared" ca="1" si="719"/>
        <v>1</v>
      </c>
      <c r="I2770">
        <f t="shared" ca="1" si="720"/>
        <v>258.94725453996142</v>
      </c>
      <c r="J2770">
        <f t="shared" ca="1" si="721"/>
        <v>-0.56438560432265406</v>
      </c>
      <c r="K2770">
        <f t="shared" ca="1" si="722"/>
        <v>0.4351991809799145</v>
      </c>
      <c r="L2770">
        <f t="shared" ca="1" si="723"/>
        <v>-0.56438560432265406</v>
      </c>
      <c r="M2770">
        <f t="shared" ca="1" si="724"/>
        <v>6.4371192254702059E-2</v>
      </c>
      <c r="N2770">
        <f t="shared" ca="1" si="725"/>
        <v>1.3386933163892662E-2</v>
      </c>
      <c r="O2770">
        <f t="shared" ca="1" si="726"/>
        <v>0.4351991809799145</v>
      </c>
      <c r="P2770">
        <f t="shared" ca="1" si="727"/>
        <v>1.3386933163892662E-2</v>
      </c>
      <c r="Q2770">
        <f t="shared" ca="1" si="728"/>
        <v>1.7575370665275928E-2</v>
      </c>
    </row>
    <row r="2771" spans="1:17" x14ac:dyDescent="0.2">
      <c r="A2771">
        <f t="shared" si="715"/>
        <v>2759</v>
      </c>
      <c r="B2771">
        <f t="shared" ca="1" si="716"/>
        <v>13.505379390477618</v>
      </c>
      <c r="C2771">
        <f t="shared" ca="1" si="717"/>
        <v>9.2566639466111269</v>
      </c>
      <c r="E2771">
        <f t="shared" ca="1" si="729"/>
        <v>0.72647471156764543</v>
      </c>
      <c r="F2771">
        <f t="shared" ca="1" si="730"/>
        <v>0.17735834070029063</v>
      </c>
      <c r="G2771">
        <f t="shared" ca="1" si="718"/>
        <v>9.616694773206394E-2</v>
      </c>
      <c r="H2771">
        <f t="shared" ca="1" si="719"/>
        <v>1</v>
      </c>
      <c r="I2771">
        <f t="shared" ca="1" si="720"/>
        <v>140.54395439354431</v>
      </c>
      <c r="J2771">
        <f t="shared" ca="1" si="721"/>
        <v>-7.5503960750954855</v>
      </c>
      <c r="K2771">
        <f t="shared" ca="1" si="722"/>
        <v>7.4564219296432368</v>
      </c>
      <c r="L2771">
        <f t="shared" ca="1" si="723"/>
        <v>-7.5503960750954855</v>
      </c>
      <c r="M2771">
        <f t="shared" ca="1" si="724"/>
        <v>21.226495989570054</v>
      </c>
      <c r="N2771">
        <f t="shared" ca="1" si="725"/>
        <v>5.6534876692967515</v>
      </c>
      <c r="O2771">
        <f t="shared" ca="1" si="726"/>
        <v>7.4564219296432368</v>
      </c>
      <c r="P2771">
        <f t="shared" ca="1" si="727"/>
        <v>5.6534876692967515</v>
      </c>
      <c r="Q2771">
        <f t="shared" ca="1" si="728"/>
        <v>9.5057950499342105</v>
      </c>
    </row>
    <row r="2772" spans="1:17" x14ac:dyDescent="0.2">
      <c r="A2772">
        <f t="shared" ref="A2772:A2835" si="731">A2771+1</f>
        <v>2760</v>
      </c>
      <c r="B2772">
        <f t="shared" ref="B2772:B2835" ca="1" si="732">SUM(I2772:Q2772)^0.5</f>
        <v>16.996139719058291</v>
      </c>
      <c r="C2772">
        <f t="shared" ref="C2772:C2835" ca="1" si="733">E2772*C$2+F2772*C$3+G2772*C$4</f>
        <v>11.727467950941296</v>
      </c>
      <c r="E2772">
        <f t="shared" ca="1" si="729"/>
        <v>0.33812088623260106</v>
      </c>
      <c r="F2772">
        <f t="shared" ca="1" si="730"/>
        <v>0.62596439590115294</v>
      </c>
      <c r="G2772">
        <f t="shared" ref="G2772:G2835" ca="1" si="734">1-E2772-F2772</f>
        <v>3.5914717866246004E-2</v>
      </c>
      <c r="H2772">
        <f t="shared" ref="H2772:H2835" ca="1" si="735">SUM(E2772:G2772)</f>
        <v>1</v>
      </c>
      <c r="I2772">
        <f t="shared" ref="I2772:I2835" ca="1" si="736">E2772*E2772*B$2*B$2*B$7</f>
        <v>30.444942886099415</v>
      </c>
      <c r="J2772">
        <f t="shared" ref="J2772:J2835" ca="1" si="737">E2772*F2772*B$2*B$3*C$7</f>
        <v>-12.402785886720142</v>
      </c>
      <c r="K2772">
        <f t="shared" ref="K2772:K2835" ca="1" si="738">E2772*G2772*B$2*B$4*D$7</f>
        <v>1.2960704218255332</v>
      </c>
      <c r="L2772">
        <f t="shared" ref="L2772:L2835" ca="1" si="739">J2772</f>
        <v>-12.402785886720142</v>
      </c>
      <c r="M2772">
        <f t="shared" ref="M2772:M2835" ca="1" si="740">F2772*F2772*B$3*B$3*C$8</f>
        <v>264.40784554674218</v>
      </c>
      <c r="N2772">
        <f t="shared" ref="N2772:N2835" ca="1" si="741">F2772*G2772*B$3*B$4*D$8</f>
        <v>7.4517982973420818</v>
      </c>
      <c r="O2772">
        <f t="shared" ref="O2772:O2835" ca="1" si="742">K2772</f>
        <v>1.2960704218255332</v>
      </c>
      <c r="P2772">
        <f t="shared" ref="P2772:P2835" ca="1" si="743">N2772</f>
        <v>7.4517982973420818</v>
      </c>
      <c r="Q2772">
        <f t="shared" ref="Q2772:Q2835" ca="1" si="744">G2772*G2772*B$4*B$4*D$9</f>
        <v>1.3258112520143319</v>
      </c>
    </row>
    <row r="2773" spans="1:17" x14ac:dyDescent="0.2">
      <c r="A2773">
        <f t="shared" si="731"/>
        <v>2761</v>
      </c>
      <c r="B2773">
        <f t="shared" ca="1" si="732"/>
        <v>13.610081019071954</v>
      </c>
      <c r="C2773">
        <f t="shared" ca="1" si="733"/>
        <v>9.0613280129854026</v>
      </c>
      <c r="E2773">
        <f t="shared" ca="1" si="729"/>
        <v>0.74792313385120901</v>
      </c>
      <c r="F2773">
        <f t="shared" ca="1" si="730"/>
        <v>0.1606107502120451</v>
      </c>
      <c r="G2773">
        <f t="shared" ca="1" si="734"/>
        <v>9.146611593674589E-2</v>
      </c>
      <c r="H2773">
        <f t="shared" ca="1" si="735"/>
        <v>1</v>
      </c>
      <c r="I2773">
        <f t="shared" ca="1" si="736"/>
        <v>148.96529446809535</v>
      </c>
      <c r="J2773">
        <f t="shared" ca="1" si="737"/>
        <v>-7.03929544384689</v>
      </c>
      <c r="K2773">
        <f t="shared" ca="1" si="738"/>
        <v>7.3013193725921672</v>
      </c>
      <c r="L2773">
        <f t="shared" ca="1" si="739"/>
        <v>-7.03929544384689</v>
      </c>
      <c r="M2773">
        <f t="shared" ca="1" si="740"/>
        <v>17.407014668864527</v>
      </c>
      <c r="N2773">
        <f t="shared" ca="1" si="741"/>
        <v>4.8693820249362405</v>
      </c>
      <c r="O2773">
        <f t="shared" ca="1" si="742"/>
        <v>7.3013193725921672</v>
      </c>
      <c r="P2773">
        <f t="shared" ca="1" si="743"/>
        <v>4.8693820249362405</v>
      </c>
      <c r="Q2773">
        <f t="shared" ca="1" si="744"/>
        <v>8.5991843013798164</v>
      </c>
    </row>
    <row r="2774" spans="1:17" x14ac:dyDescent="0.2">
      <c r="A2774">
        <f t="shared" si="731"/>
        <v>2762</v>
      </c>
      <c r="B2774">
        <f t="shared" ca="1" si="732"/>
        <v>14.930174462563755</v>
      </c>
      <c r="C2774">
        <f t="shared" ca="1" si="733"/>
        <v>11.75102691428277</v>
      </c>
      <c r="E2774">
        <f t="shared" ca="1" si="729"/>
        <v>0.54778879763480814</v>
      </c>
      <c r="F2774">
        <f t="shared" ca="1" si="730"/>
        <v>0.19865080738194232</v>
      </c>
      <c r="G2774">
        <f t="shared" ca="1" si="734"/>
        <v>0.25356039498324956</v>
      </c>
      <c r="H2774">
        <f t="shared" ca="1" si="735"/>
        <v>1</v>
      </c>
      <c r="I2774">
        <f t="shared" ca="1" si="736"/>
        <v>79.909324542618478</v>
      </c>
      <c r="J2774">
        <f t="shared" ca="1" si="737"/>
        <v>-6.3767750538013708</v>
      </c>
      <c r="K2774">
        <f t="shared" ca="1" si="738"/>
        <v>14.824454041358569</v>
      </c>
      <c r="L2774">
        <f t="shared" ca="1" si="739"/>
        <v>-6.3767750538013708</v>
      </c>
      <c r="M2774">
        <f t="shared" ca="1" si="740"/>
        <v>26.629054280956147</v>
      </c>
      <c r="N2774">
        <f t="shared" ca="1" si="741"/>
        <v>16.695935346856949</v>
      </c>
      <c r="O2774">
        <f t="shared" ca="1" si="742"/>
        <v>14.824454041358569</v>
      </c>
      <c r="P2774">
        <f t="shared" ca="1" si="743"/>
        <v>16.695935346856949</v>
      </c>
      <c r="Q2774">
        <f t="shared" ca="1" si="744"/>
        <v>66.084501990188031</v>
      </c>
    </row>
    <row r="2775" spans="1:17" x14ac:dyDescent="0.2">
      <c r="A2775">
        <f t="shared" si="731"/>
        <v>2763</v>
      </c>
      <c r="B2775">
        <f t="shared" ca="1" si="732"/>
        <v>13.624296636214677</v>
      </c>
      <c r="C2775">
        <f t="shared" ca="1" si="733"/>
        <v>9.0197417659995391</v>
      </c>
      <c r="E2775">
        <f t="shared" ca="1" si="729"/>
        <v>0.75182991844083302</v>
      </c>
      <c r="F2775">
        <f t="shared" ca="1" si="730"/>
        <v>0.15837924233565059</v>
      </c>
      <c r="G2775">
        <f t="shared" ca="1" si="734"/>
        <v>8.9790839223516383E-2</v>
      </c>
      <c r="H2775">
        <f t="shared" ca="1" si="735"/>
        <v>1</v>
      </c>
      <c r="I2775">
        <f t="shared" ca="1" si="736"/>
        <v>150.52560265377022</v>
      </c>
      <c r="J2775">
        <f t="shared" ca="1" si="737"/>
        <v>-6.9777512168888816</v>
      </c>
      <c r="K2775">
        <f t="shared" ca="1" si="738"/>
        <v>7.2050297199728295</v>
      </c>
      <c r="L2775">
        <f t="shared" ca="1" si="739"/>
        <v>-6.9777512168888816</v>
      </c>
      <c r="M2775">
        <f t="shared" ca="1" si="740"/>
        <v>16.926672675019383</v>
      </c>
      <c r="N2775">
        <f t="shared" ca="1" si="741"/>
        <v>4.7137798097436052</v>
      </c>
      <c r="O2775">
        <f t="shared" ca="1" si="742"/>
        <v>7.2050297199728295</v>
      </c>
      <c r="P2775">
        <f t="shared" ca="1" si="743"/>
        <v>4.7137798097436052</v>
      </c>
      <c r="Q2775">
        <f t="shared" ca="1" si="744"/>
        <v>8.2870668771258771</v>
      </c>
    </row>
    <row r="2776" spans="1:17" x14ac:dyDescent="0.2">
      <c r="A2776">
        <f t="shared" si="731"/>
        <v>2764</v>
      </c>
      <c r="B2776">
        <f t="shared" ca="1" si="732"/>
        <v>15.760508738694874</v>
      </c>
      <c r="C2776">
        <f t="shared" ca="1" si="733"/>
        <v>7.3538448390030178</v>
      </c>
      <c r="E2776">
        <f t="shared" ca="1" si="729"/>
        <v>0.93924761090762476</v>
      </c>
      <c r="F2776">
        <f t="shared" ca="1" si="730"/>
        <v>6.4521271637111386E-3</v>
      </c>
      <c r="G2776">
        <f t="shared" ca="1" si="734"/>
        <v>5.4300261928664099E-2</v>
      </c>
      <c r="H2776">
        <f t="shared" ca="1" si="735"/>
        <v>1</v>
      </c>
      <c r="I2776">
        <f t="shared" ca="1" si="736"/>
        <v>234.92615166482983</v>
      </c>
      <c r="J2776">
        <f t="shared" ca="1" si="737"/>
        <v>-0.35512449839396953</v>
      </c>
      <c r="K2776">
        <f t="shared" ca="1" si="738"/>
        <v>5.4433488166245541</v>
      </c>
      <c r="L2776">
        <f t="shared" ca="1" si="739"/>
        <v>-0.35512449839396953</v>
      </c>
      <c r="M2776">
        <f t="shared" ca="1" si="740"/>
        <v>2.8091886843284584E-2</v>
      </c>
      <c r="N2776">
        <f t="shared" ca="1" si="741"/>
        <v>0.1161298440699005</v>
      </c>
      <c r="O2776">
        <f t="shared" ca="1" si="742"/>
        <v>5.4433488166245541</v>
      </c>
      <c r="P2776">
        <f t="shared" ca="1" si="743"/>
        <v>0.1161298440699005</v>
      </c>
      <c r="Q2776">
        <f t="shared" ca="1" si="744"/>
        <v>3.0306838262033935</v>
      </c>
    </row>
    <row r="2777" spans="1:17" x14ac:dyDescent="0.2">
      <c r="A2777">
        <f t="shared" si="731"/>
        <v>2765</v>
      </c>
      <c r="B2777">
        <f t="shared" ca="1" si="732"/>
        <v>16.859562748742526</v>
      </c>
      <c r="C2777">
        <f t="shared" ca="1" si="733"/>
        <v>13.147144030569718</v>
      </c>
      <c r="E2777">
        <f t="shared" ca="1" si="729"/>
        <v>0.47623479418954962</v>
      </c>
      <c r="F2777">
        <f t="shared" ca="1" si="730"/>
        <v>0.15300543485708576</v>
      </c>
      <c r="G2777">
        <f t="shared" ca="1" si="734"/>
        <v>0.37075977095336465</v>
      </c>
      <c r="H2777">
        <f t="shared" ca="1" si="735"/>
        <v>1</v>
      </c>
      <c r="I2777">
        <f t="shared" ca="1" si="736"/>
        <v>60.396727940097911</v>
      </c>
      <c r="J2777">
        <f t="shared" ca="1" si="737"/>
        <v>-4.2699775902521413</v>
      </c>
      <c r="K2777">
        <f t="shared" ca="1" si="738"/>
        <v>18.845074956114885</v>
      </c>
      <c r="L2777">
        <f t="shared" ca="1" si="739"/>
        <v>-4.2699775902521413</v>
      </c>
      <c r="M2777">
        <f t="shared" ca="1" si="740"/>
        <v>15.79751545704983</v>
      </c>
      <c r="N2777">
        <f t="shared" ca="1" si="741"/>
        <v>18.803489974841341</v>
      </c>
      <c r="O2777">
        <f t="shared" ca="1" si="742"/>
        <v>18.845074956114885</v>
      </c>
      <c r="P2777">
        <f t="shared" ca="1" si="743"/>
        <v>18.803489974841341</v>
      </c>
      <c r="Q2777">
        <f t="shared" ca="1" si="744"/>
        <v>141.29343800023068</v>
      </c>
    </row>
    <row r="2778" spans="1:17" x14ac:dyDescent="0.2">
      <c r="A2778">
        <f t="shared" si="731"/>
        <v>2766</v>
      </c>
      <c r="B2778">
        <f t="shared" ca="1" si="732"/>
        <v>16.28591351299012</v>
      </c>
      <c r="C2778">
        <f t="shared" ca="1" si="733"/>
        <v>6.5179979595420985</v>
      </c>
      <c r="E2778">
        <f t="shared" ca="1" si="729"/>
        <v>0.99809339124931851</v>
      </c>
      <c r="F2778">
        <f t="shared" ca="1" si="730"/>
        <v>1.4022823081376579E-3</v>
      </c>
      <c r="G2778">
        <f t="shared" ca="1" si="734"/>
        <v>5.0432644254383538E-4</v>
      </c>
      <c r="H2778">
        <f t="shared" ca="1" si="735"/>
        <v>1</v>
      </c>
      <c r="I2778">
        <f t="shared" ca="1" si="736"/>
        <v>265.28550822167699</v>
      </c>
      <c r="J2778">
        <f t="shared" ca="1" si="737"/>
        <v>-8.2017070078896956E-2</v>
      </c>
      <c r="K2778">
        <f t="shared" ca="1" si="738"/>
        <v>5.3723841751937812E-2</v>
      </c>
      <c r="L2778">
        <f t="shared" ca="1" si="739"/>
        <v>-8.2017070078896956E-2</v>
      </c>
      <c r="M2778">
        <f t="shared" ca="1" si="740"/>
        <v>1.3269237992738741E-3</v>
      </c>
      <c r="N2778">
        <f t="shared" ca="1" si="741"/>
        <v>2.3441542968315659E-4</v>
      </c>
      <c r="O2778">
        <f t="shared" ca="1" si="742"/>
        <v>5.3723841751937812E-2</v>
      </c>
      <c r="P2778">
        <f t="shared" ca="1" si="743"/>
        <v>2.3441542968315659E-4</v>
      </c>
      <c r="Q2778">
        <f t="shared" ca="1" si="744"/>
        <v>2.6143291245900362E-4</v>
      </c>
    </row>
    <row r="2779" spans="1:17" x14ac:dyDescent="0.2">
      <c r="A2779">
        <f t="shared" si="731"/>
        <v>2767</v>
      </c>
      <c r="B2779">
        <f t="shared" ca="1" si="732"/>
        <v>15.237166920353369</v>
      </c>
      <c r="C2779">
        <f t="shared" ca="1" si="733"/>
        <v>7.0654627753386059</v>
      </c>
      <c r="E2779">
        <f t="shared" ca="1" si="729"/>
        <v>0.93586343204157318</v>
      </c>
      <c r="F2779">
        <f t="shared" ca="1" si="730"/>
        <v>5.2622224915189905E-2</v>
      </c>
      <c r="G2779">
        <f t="shared" ca="1" si="734"/>
        <v>1.151434304323691E-2</v>
      </c>
      <c r="H2779">
        <f t="shared" ca="1" si="735"/>
        <v>1</v>
      </c>
      <c r="I2779">
        <f t="shared" ca="1" si="736"/>
        <v>233.23628878210999</v>
      </c>
      <c r="J2779">
        <f t="shared" ca="1" si="737"/>
        <v>-2.8858868582324821</v>
      </c>
      <c r="K2779">
        <f t="shared" ca="1" si="738"/>
        <v>1.1501004777857842</v>
      </c>
      <c r="L2779">
        <f t="shared" ca="1" si="739"/>
        <v>-2.8858868582324821</v>
      </c>
      <c r="M2779">
        <f t="shared" ca="1" si="740"/>
        <v>1.8685877049307575</v>
      </c>
      <c r="N2779">
        <f t="shared" ca="1" si="741"/>
        <v>0.20083868575617797</v>
      </c>
      <c r="O2779">
        <f t="shared" ca="1" si="742"/>
        <v>1.1501004777857842</v>
      </c>
      <c r="P2779">
        <f t="shared" ca="1" si="743"/>
        <v>0.20083868575617797</v>
      </c>
      <c r="Q2779">
        <f t="shared" ca="1" si="744"/>
        <v>0.13627466105132799</v>
      </c>
    </row>
    <row r="2780" spans="1:17" x14ac:dyDescent="0.2">
      <c r="A2780">
        <f t="shared" si="731"/>
        <v>2768</v>
      </c>
      <c r="B2780">
        <f t="shared" ca="1" si="732"/>
        <v>13.669182054915511</v>
      </c>
      <c r="C2780">
        <f t="shared" ca="1" si="733"/>
        <v>9.8585976014077943</v>
      </c>
      <c r="E2780">
        <f t="shared" ca="1" si="729"/>
        <v>0.68417406252917778</v>
      </c>
      <c r="F2780">
        <f t="shared" ca="1" si="730"/>
        <v>0.18083915514673665</v>
      </c>
      <c r="G2780">
        <f t="shared" ca="1" si="734"/>
        <v>0.13498678232408556</v>
      </c>
      <c r="H2780">
        <f t="shared" ca="1" si="735"/>
        <v>1</v>
      </c>
      <c r="I2780">
        <f t="shared" ca="1" si="736"/>
        <v>124.65347156917399</v>
      </c>
      <c r="J2780">
        <f t="shared" ca="1" si="737"/>
        <v>-7.250311923247704</v>
      </c>
      <c r="K2780">
        <f t="shared" ca="1" si="738"/>
        <v>9.8569372717108195</v>
      </c>
      <c r="L2780">
        <f t="shared" ca="1" si="739"/>
        <v>-7.250311923247704</v>
      </c>
      <c r="M2780">
        <f t="shared" ca="1" si="740"/>
        <v>22.06784946306837</v>
      </c>
      <c r="N2780">
        <f t="shared" ca="1" si="741"/>
        <v>8.09138218198534</v>
      </c>
      <c r="O2780">
        <f t="shared" ca="1" si="742"/>
        <v>9.8569372717108195</v>
      </c>
      <c r="P2780">
        <f t="shared" ca="1" si="743"/>
        <v>8.09138218198534</v>
      </c>
      <c r="Q2780">
        <f t="shared" ca="1" si="744"/>
        <v>18.729201957284975</v>
      </c>
    </row>
    <row r="2781" spans="1:17" x14ac:dyDescent="0.2">
      <c r="A2781">
        <f t="shared" si="731"/>
        <v>2769</v>
      </c>
      <c r="B2781">
        <f t="shared" ca="1" si="732"/>
        <v>14.321375725032015</v>
      </c>
      <c r="C2781">
        <f t="shared" ca="1" si="733"/>
        <v>7.928340117538788</v>
      </c>
      <c r="E2781">
        <f t="shared" ca="1" si="729"/>
        <v>0.8550202096757471</v>
      </c>
      <c r="F2781">
        <f t="shared" ca="1" si="730"/>
        <v>9.8480923491495037E-2</v>
      </c>
      <c r="G2781">
        <f t="shared" ca="1" si="734"/>
        <v>4.6498866832757862E-2</v>
      </c>
      <c r="H2781">
        <f t="shared" ca="1" si="735"/>
        <v>1</v>
      </c>
      <c r="I2781">
        <f t="shared" ca="1" si="736"/>
        <v>194.6811605494392</v>
      </c>
      <c r="J2781">
        <f t="shared" ca="1" si="737"/>
        <v>-4.9343063393716955</v>
      </c>
      <c r="K2781">
        <f t="shared" ca="1" si="738"/>
        <v>4.243291732654618</v>
      </c>
      <c r="L2781">
        <f t="shared" ca="1" si="739"/>
        <v>-4.9343063393716955</v>
      </c>
      <c r="M2781">
        <f t="shared" ca="1" si="740"/>
        <v>6.5445425984645995</v>
      </c>
      <c r="N2781">
        <f t="shared" ca="1" si="741"/>
        <v>1.5178661715082438</v>
      </c>
      <c r="O2781">
        <f t="shared" ca="1" si="742"/>
        <v>4.243291732654618</v>
      </c>
      <c r="P2781">
        <f t="shared" ca="1" si="743"/>
        <v>1.5178661715082438</v>
      </c>
      <c r="Q2781">
        <f t="shared" ca="1" si="744"/>
        <v>2.2223963800501068</v>
      </c>
    </row>
    <row r="2782" spans="1:17" x14ac:dyDescent="0.2">
      <c r="A2782">
        <f t="shared" si="731"/>
        <v>2770</v>
      </c>
      <c r="B2782">
        <f t="shared" ca="1" si="732"/>
        <v>18.682453592469088</v>
      </c>
      <c r="C2782">
        <f t="shared" ca="1" si="733"/>
        <v>13.743411452293099</v>
      </c>
      <c r="E2782">
        <f t="shared" ca="1" si="729"/>
        <v>0.49077980105825847</v>
      </c>
      <c r="F2782">
        <f t="shared" ca="1" si="730"/>
        <v>4.2275658910372695E-2</v>
      </c>
      <c r="G2782">
        <f t="shared" ca="1" si="734"/>
        <v>0.46694454003136882</v>
      </c>
      <c r="H2782">
        <f t="shared" ca="1" si="735"/>
        <v>1</v>
      </c>
      <c r="I2782">
        <f t="shared" ca="1" si="736"/>
        <v>64.142299735662519</v>
      </c>
      <c r="J2782">
        <f t="shared" ca="1" si="737"/>
        <v>-1.2158351129208751</v>
      </c>
      <c r="K2782">
        <f t="shared" ca="1" si="738"/>
        <v>24.458855066741705</v>
      </c>
      <c r="L2782">
        <f t="shared" ca="1" si="739"/>
        <v>-1.2158351129208751</v>
      </c>
      <c r="M2782">
        <f t="shared" ca="1" si="740"/>
        <v>1.2060237057394063</v>
      </c>
      <c r="N2782">
        <f t="shared" ca="1" si="741"/>
        <v>6.543267675358357</v>
      </c>
      <c r="O2782">
        <f t="shared" ca="1" si="742"/>
        <v>24.458855066741705</v>
      </c>
      <c r="P2782">
        <f t="shared" ca="1" si="743"/>
        <v>6.543267675358357</v>
      </c>
      <c r="Q2782">
        <f t="shared" ca="1" si="744"/>
        <v>224.11317353500084</v>
      </c>
    </row>
    <row r="2783" spans="1:17" x14ac:dyDescent="0.2">
      <c r="A2783">
        <f t="shared" si="731"/>
        <v>2771</v>
      </c>
      <c r="B2783">
        <f t="shared" ca="1" si="732"/>
        <v>17.929315034659936</v>
      </c>
      <c r="C2783">
        <f t="shared" ca="1" si="733"/>
        <v>13.266575894705911</v>
      </c>
      <c r="E2783">
        <f t="shared" ca="1" si="729"/>
        <v>0.5168848056658889</v>
      </c>
      <c r="F2783">
        <f t="shared" ca="1" si="730"/>
        <v>5.4495384715918679E-2</v>
      </c>
      <c r="G2783">
        <f t="shared" ca="1" si="734"/>
        <v>0.4286198096181924</v>
      </c>
      <c r="H2783">
        <f t="shared" ca="1" si="735"/>
        <v>1</v>
      </c>
      <c r="I2783">
        <f t="shared" ca="1" si="736"/>
        <v>71.147344990016634</v>
      </c>
      <c r="J2783">
        <f t="shared" ca="1" si="737"/>
        <v>-1.650635209440523</v>
      </c>
      <c r="K2783">
        <f t="shared" ca="1" si="738"/>
        <v>23.645589551906522</v>
      </c>
      <c r="L2783">
        <f t="shared" ca="1" si="739"/>
        <v>-1.650635209440523</v>
      </c>
      <c r="M2783">
        <f t="shared" ca="1" si="740"/>
        <v>2.0039852454607212</v>
      </c>
      <c r="N2783">
        <f t="shared" ca="1" si="741"/>
        <v>7.7423172332556058</v>
      </c>
      <c r="O2783">
        <f t="shared" ca="1" si="742"/>
        <v>23.645589551906522</v>
      </c>
      <c r="P2783">
        <f t="shared" ca="1" si="743"/>
        <v>7.7423172332556058</v>
      </c>
      <c r="Q2783">
        <f t="shared" ca="1" si="744"/>
        <v>188.83446422516226</v>
      </c>
    </row>
    <row r="2784" spans="1:17" x14ac:dyDescent="0.2">
      <c r="A2784">
        <f t="shared" si="731"/>
        <v>2772</v>
      </c>
      <c r="B2784">
        <f t="shared" ca="1" si="732"/>
        <v>15.979734013928457</v>
      </c>
      <c r="C2784">
        <f t="shared" ca="1" si="733"/>
        <v>11.711225292598378</v>
      </c>
      <c r="E2784">
        <f t="shared" ca="1" si="729"/>
        <v>0.61142727572316447</v>
      </c>
      <c r="F2784">
        <f t="shared" ca="1" si="730"/>
        <v>7.535501602382022E-2</v>
      </c>
      <c r="G2784">
        <f t="shared" ca="1" si="734"/>
        <v>0.31321770825301531</v>
      </c>
      <c r="H2784">
        <f t="shared" ca="1" si="735"/>
        <v>1</v>
      </c>
      <c r="I2784">
        <f t="shared" ca="1" si="736"/>
        <v>99.55447438458414</v>
      </c>
      <c r="J2784">
        <f t="shared" ca="1" si="737"/>
        <v>-2.6999429725478605</v>
      </c>
      <c r="K2784">
        <f t="shared" ca="1" si="738"/>
        <v>20.439734865968191</v>
      </c>
      <c r="L2784">
        <f t="shared" ca="1" si="739"/>
        <v>-2.6999429725478605</v>
      </c>
      <c r="M2784">
        <f t="shared" ca="1" si="740"/>
        <v>3.8317697712783967</v>
      </c>
      <c r="N2784">
        <f t="shared" ca="1" si="741"/>
        <v>7.8234349217956884</v>
      </c>
      <c r="O2784">
        <f t="shared" ca="1" si="742"/>
        <v>20.439734865968191</v>
      </c>
      <c r="P2784">
        <f t="shared" ca="1" si="743"/>
        <v>7.8234349217956884</v>
      </c>
      <c r="Q2784">
        <f t="shared" ca="1" si="744"/>
        <v>100.83920136960748</v>
      </c>
    </row>
    <row r="2785" spans="1:17" x14ac:dyDescent="0.2">
      <c r="A2785">
        <f t="shared" si="731"/>
        <v>2773</v>
      </c>
      <c r="B2785">
        <f t="shared" ca="1" si="732"/>
        <v>16.012974383760639</v>
      </c>
      <c r="C2785">
        <f t="shared" ca="1" si="733"/>
        <v>10.615728521191052</v>
      </c>
      <c r="E2785">
        <f t="shared" ca="1" si="729"/>
        <v>0.71785797419315833</v>
      </c>
      <c r="F2785">
        <f t="shared" ca="1" si="730"/>
        <v>9.4606629468769049E-3</v>
      </c>
      <c r="G2785">
        <f t="shared" ca="1" si="734"/>
        <v>0.27268136285996475</v>
      </c>
      <c r="H2785">
        <f t="shared" ca="1" si="735"/>
        <v>1</v>
      </c>
      <c r="I2785">
        <f t="shared" ca="1" si="736"/>
        <v>137.2297349373134</v>
      </c>
      <c r="J2785">
        <f t="shared" ca="1" si="737"/>
        <v>-0.3979767629815627</v>
      </c>
      <c r="K2785">
        <f t="shared" ca="1" si="738"/>
        <v>20.891909060353996</v>
      </c>
      <c r="L2785">
        <f t="shared" ca="1" si="739"/>
        <v>-0.3979767629815627</v>
      </c>
      <c r="M2785">
        <f t="shared" ca="1" si="740"/>
        <v>6.0397395962547604E-2</v>
      </c>
      <c r="N2785">
        <f t="shared" ca="1" si="741"/>
        <v>0.8550982671533206</v>
      </c>
      <c r="O2785">
        <f t="shared" ca="1" si="742"/>
        <v>20.891909060353996</v>
      </c>
      <c r="P2785">
        <f t="shared" ca="1" si="743"/>
        <v>0.8550982671533206</v>
      </c>
      <c r="Q2785">
        <f t="shared" ca="1" si="744"/>
        <v>76.427155152646947</v>
      </c>
    </row>
    <row r="2786" spans="1:17" x14ac:dyDescent="0.2">
      <c r="A2786">
        <f t="shared" si="731"/>
        <v>2774</v>
      </c>
      <c r="B2786">
        <f t="shared" ca="1" si="732"/>
        <v>15.336422983839668</v>
      </c>
      <c r="C2786">
        <f t="shared" ca="1" si="733"/>
        <v>7.9215013393037843</v>
      </c>
      <c r="E2786">
        <f t="shared" ca="1" si="729"/>
        <v>0.89320472794368377</v>
      </c>
      <c r="F2786">
        <f t="shared" ca="1" si="730"/>
        <v>2.2176617663396282E-2</v>
      </c>
      <c r="G2786">
        <f t="shared" ca="1" si="734"/>
        <v>8.4618654392919948E-2</v>
      </c>
      <c r="H2786">
        <f t="shared" ca="1" si="735"/>
        <v>1</v>
      </c>
      <c r="I2786">
        <f t="shared" ca="1" si="736"/>
        <v>212.45805088737904</v>
      </c>
      <c r="J2786">
        <f t="shared" ca="1" si="737"/>
        <v>-1.1607640211592551</v>
      </c>
      <c r="K2786">
        <f t="shared" ca="1" si="738"/>
        <v>8.0667996337893211</v>
      </c>
      <c r="L2786">
        <f t="shared" ca="1" si="739"/>
        <v>-1.1607640211592551</v>
      </c>
      <c r="M2786">
        <f t="shared" ca="1" si="740"/>
        <v>0.33186823994301279</v>
      </c>
      <c r="N2786">
        <f t="shared" ca="1" si="741"/>
        <v>0.62201437874448606</v>
      </c>
      <c r="O2786">
        <f t="shared" ca="1" si="742"/>
        <v>8.0667996337893211</v>
      </c>
      <c r="P2786">
        <f t="shared" ca="1" si="743"/>
        <v>0.62201437874448606</v>
      </c>
      <c r="Q2786">
        <f t="shared" ca="1" si="744"/>
        <v>7.3598508291744418</v>
      </c>
    </row>
    <row r="2787" spans="1:17" x14ac:dyDescent="0.2">
      <c r="A2787">
        <f t="shared" si="731"/>
        <v>2775</v>
      </c>
      <c r="B2787">
        <f t="shared" ca="1" si="732"/>
        <v>14.992625446419325</v>
      </c>
      <c r="C2787">
        <f t="shared" ca="1" si="733"/>
        <v>11.6170182233265</v>
      </c>
      <c r="E2787">
        <f t="shared" ca="1" si="729"/>
        <v>0.43015370947337939</v>
      </c>
      <c r="F2787">
        <f t="shared" ca="1" si="730"/>
        <v>0.4548684208388688</v>
      </c>
      <c r="G2787">
        <f t="shared" ca="1" si="734"/>
        <v>0.11497786968775181</v>
      </c>
      <c r="H2787">
        <f t="shared" ca="1" si="735"/>
        <v>1</v>
      </c>
      <c r="I2787">
        <f t="shared" ca="1" si="736"/>
        <v>49.27407852793857</v>
      </c>
      <c r="J2787">
        <f t="shared" ca="1" si="737"/>
        <v>-11.465871638803666</v>
      </c>
      <c r="K2787">
        <f t="shared" ca="1" si="738"/>
        <v>5.2786403353791789</v>
      </c>
      <c r="L2787">
        <f t="shared" ca="1" si="739"/>
        <v>-11.465871638803666</v>
      </c>
      <c r="M2787">
        <f t="shared" ca="1" si="740"/>
        <v>139.61968313054592</v>
      </c>
      <c r="N2787">
        <f t="shared" ca="1" si="741"/>
        <v>17.335606683642343</v>
      </c>
      <c r="O2787">
        <f t="shared" ca="1" si="742"/>
        <v>5.2786403353791789</v>
      </c>
      <c r="P2787">
        <f t="shared" ca="1" si="743"/>
        <v>17.335606683642343</v>
      </c>
      <c r="Q2787">
        <f t="shared" ca="1" si="744"/>
        <v>13.588305357700049</v>
      </c>
    </row>
    <row r="2788" spans="1:17" x14ac:dyDescent="0.2">
      <c r="A2788">
        <f t="shared" si="731"/>
        <v>2776</v>
      </c>
      <c r="B2788">
        <f t="shared" ca="1" si="732"/>
        <v>25.643972081240605</v>
      </c>
      <c r="C2788">
        <f t="shared" ca="1" si="733"/>
        <v>18.599489392460772</v>
      </c>
      <c r="E2788">
        <f t="shared" ca="1" si="729"/>
        <v>7.9536199503626226E-2</v>
      </c>
      <c r="F2788">
        <f t="shared" ca="1" si="730"/>
        <v>0.21191686112301406</v>
      </c>
      <c r="G2788">
        <f t="shared" ca="1" si="734"/>
        <v>0.70854693937335966</v>
      </c>
      <c r="H2788">
        <f t="shared" ca="1" si="735"/>
        <v>1</v>
      </c>
      <c r="I2788">
        <f t="shared" ca="1" si="736"/>
        <v>1.6846156724832928</v>
      </c>
      <c r="J2788">
        <f t="shared" ca="1" si="737"/>
        <v>-0.98770661822549066</v>
      </c>
      <c r="K2788">
        <f t="shared" ca="1" si="738"/>
        <v>6.0147503118899337</v>
      </c>
      <c r="L2788">
        <f t="shared" ca="1" si="739"/>
        <v>-0.98770661822549066</v>
      </c>
      <c r="M2788">
        <f t="shared" ca="1" si="740"/>
        <v>30.304428567850163</v>
      </c>
      <c r="N2788">
        <f t="shared" ca="1" si="741"/>
        <v>49.77063012709975</v>
      </c>
      <c r="O2788">
        <f t="shared" ca="1" si="742"/>
        <v>6.0147503118899337</v>
      </c>
      <c r="P2788">
        <f t="shared" ca="1" si="743"/>
        <v>49.77063012709975</v>
      </c>
      <c r="Q2788">
        <f t="shared" ca="1" si="744"/>
        <v>516.02891222158576</v>
      </c>
    </row>
    <row r="2789" spans="1:17" x14ac:dyDescent="0.2">
      <c r="A2789">
        <f t="shared" si="731"/>
        <v>2777</v>
      </c>
      <c r="B2789">
        <f t="shared" ca="1" si="732"/>
        <v>14.294507242066521</v>
      </c>
      <c r="C2789">
        <f t="shared" ca="1" si="733"/>
        <v>11.42624368700198</v>
      </c>
      <c r="E2789">
        <f t="shared" ca="1" si="729"/>
        <v>0.49825824117559259</v>
      </c>
      <c r="F2789">
        <f t="shared" ca="1" si="730"/>
        <v>0.34312623666728131</v>
      </c>
      <c r="G2789">
        <f t="shared" ca="1" si="734"/>
        <v>0.1586155221571261</v>
      </c>
      <c r="H2789">
        <f t="shared" ca="1" si="735"/>
        <v>1</v>
      </c>
      <c r="I2789">
        <f t="shared" ca="1" si="736"/>
        <v>66.111977505708893</v>
      </c>
      <c r="J2789">
        <f t="shared" ca="1" si="737"/>
        <v>-10.018576845726127</v>
      </c>
      <c r="K2789">
        <f t="shared" ca="1" si="738"/>
        <v>8.4349850592785476</v>
      </c>
      <c r="L2789">
        <f t="shared" ca="1" si="739"/>
        <v>-10.018576845726127</v>
      </c>
      <c r="M2789">
        <f t="shared" ca="1" si="740"/>
        <v>79.447992522521631</v>
      </c>
      <c r="N2789">
        <f t="shared" ca="1" si="741"/>
        <v>18.040086369245657</v>
      </c>
      <c r="O2789">
        <f t="shared" ca="1" si="742"/>
        <v>8.4349850592785476</v>
      </c>
      <c r="P2789">
        <f t="shared" ca="1" si="743"/>
        <v>18.040086369245657</v>
      </c>
      <c r="Q2789">
        <f t="shared" ca="1" si="744"/>
        <v>25.859978099665504</v>
      </c>
    </row>
    <row r="2790" spans="1:17" x14ac:dyDescent="0.2">
      <c r="A2790">
        <f t="shared" si="731"/>
        <v>2778</v>
      </c>
      <c r="B2790">
        <f t="shared" ca="1" si="732"/>
        <v>14.420334237512977</v>
      </c>
      <c r="C2790">
        <f t="shared" ca="1" si="733"/>
        <v>11.55686396843641</v>
      </c>
      <c r="E2790">
        <f t="shared" ca="1" si="729"/>
        <v>0.48946073436736959</v>
      </c>
      <c r="F2790">
        <f t="shared" ca="1" si="730"/>
        <v>0.34310933706103747</v>
      </c>
      <c r="G2790">
        <f t="shared" ca="1" si="734"/>
        <v>0.16742992857159295</v>
      </c>
      <c r="H2790">
        <f t="shared" ca="1" si="735"/>
        <v>1</v>
      </c>
      <c r="I2790">
        <f t="shared" ca="1" si="736"/>
        <v>63.797973132806533</v>
      </c>
      <c r="J2790">
        <f t="shared" ca="1" si="737"/>
        <v>-9.8411989178511288</v>
      </c>
      <c r="K2790">
        <f t="shared" ca="1" si="738"/>
        <v>8.7465159249944051</v>
      </c>
      <c r="L2790">
        <f t="shared" ca="1" si="739"/>
        <v>-9.8411989178511288</v>
      </c>
      <c r="M2790">
        <f t="shared" ca="1" si="740"/>
        <v>79.440166792027924</v>
      </c>
      <c r="N2790">
        <f t="shared" ca="1" si="741"/>
        <v>19.041652218814189</v>
      </c>
      <c r="O2790">
        <f t="shared" ca="1" si="742"/>
        <v>8.7465159249944051</v>
      </c>
      <c r="P2790">
        <f t="shared" ca="1" si="743"/>
        <v>19.041652218814189</v>
      </c>
      <c r="Q2790">
        <f t="shared" ca="1" si="744"/>
        <v>28.813961144839524</v>
      </c>
    </row>
    <row r="2791" spans="1:17" x14ac:dyDescent="0.2">
      <c r="A2791">
        <f t="shared" si="731"/>
        <v>2779</v>
      </c>
      <c r="B2791">
        <f t="shared" ca="1" si="732"/>
        <v>28.447363950331653</v>
      </c>
      <c r="C2791">
        <f t="shared" ca="1" si="733"/>
        <v>19.913246990471333</v>
      </c>
      <c r="E2791">
        <f t="shared" ca="1" si="729"/>
        <v>2.6815785322911734E-2</v>
      </c>
      <c r="F2791">
        <f t="shared" ca="1" si="730"/>
        <v>0.13940711735074673</v>
      </c>
      <c r="G2791">
        <f t="shared" ca="1" si="734"/>
        <v>0.83377709732634153</v>
      </c>
      <c r="H2791">
        <f t="shared" ca="1" si="735"/>
        <v>1</v>
      </c>
      <c r="I2791">
        <f t="shared" ca="1" si="736"/>
        <v>0.19149269300361926</v>
      </c>
      <c r="J2791">
        <f t="shared" ca="1" si="737"/>
        <v>-0.21906504401790625</v>
      </c>
      <c r="K2791">
        <f t="shared" ca="1" si="738"/>
        <v>2.3862977043809979</v>
      </c>
      <c r="L2791">
        <f t="shared" ca="1" si="739"/>
        <v>-0.21906504401790625</v>
      </c>
      <c r="M2791">
        <f t="shared" ca="1" si="740"/>
        <v>13.11429557955668</v>
      </c>
      <c r="N2791">
        <f t="shared" ca="1" si="741"/>
        <v>38.527773195873444</v>
      </c>
      <c r="O2791">
        <f t="shared" ca="1" si="742"/>
        <v>2.3862977043809979</v>
      </c>
      <c r="P2791">
        <f t="shared" ca="1" si="743"/>
        <v>38.527773195873444</v>
      </c>
      <c r="Q2791">
        <f t="shared" ca="1" si="744"/>
        <v>714.55671573759548</v>
      </c>
    </row>
    <row r="2792" spans="1:17" x14ac:dyDescent="0.2">
      <c r="A2792">
        <f t="shared" si="731"/>
        <v>2780</v>
      </c>
      <c r="B2792">
        <f t="shared" ca="1" si="732"/>
        <v>13.6666622473183</v>
      </c>
      <c r="C2792">
        <f t="shared" ca="1" si="733"/>
        <v>10.328103761240627</v>
      </c>
      <c r="E2792">
        <f t="shared" ca="1" si="729"/>
        <v>0.54078394310154987</v>
      </c>
      <c r="F2792">
        <f t="shared" ca="1" si="730"/>
        <v>0.40685469310268879</v>
      </c>
      <c r="G2792">
        <f t="shared" ca="1" si="734"/>
        <v>5.236136379576134E-2</v>
      </c>
      <c r="H2792">
        <f t="shared" ca="1" si="735"/>
        <v>1</v>
      </c>
      <c r="I2792">
        <f t="shared" ca="1" si="736"/>
        <v>77.878708830913396</v>
      </c>
      <c r="J2792">
        <f t="shared" ca="1" si="737"/>
        <v>-12.89320043303896</v>
      </c>
      <c r="K2792">
        <f t="shared" ca="1" si="738"/>
        <v>3.0221699255370282</v>
      </c>
      <c r="L2792">
        <f t="shared" ca="1" si="739"/>
        <v>-12.89320043303896</v>
      </c>
      <c r="M2792">
        <f t="shared" ca="1" si="740"/>
        <v>111.70014422902615</v>
      </c>
      <c r="N2792">
        <f t="shared" ca="1" si="741"/>
        <v>7.0613750663619319</v>
      </c>
      <c r="O2792">
        <f t="shared" ca="1" si="742"/>
        <v>3.0221699255370282</v>
      </c>
      <c r="P2792">
        <f t="shared" ca="1" si="743"/>
        <v>7.0613750663619319</v>
      </c>
      <c r="Q2792">
        <f t="shared" ca="1" si="744"/>
        <v>2.8181148046157167</v>
      </c>
    </row>
    <row r="2793" spans="1:17" x14ac:dyDescent="0.2">
      <c r="A2793">
        <f t="shared" si="731"/>
        <v>2781</v>
      </c>
      <c r="B2793">
        <f t="shared" ca="1" si="732"/>
        <v>15.238991351761877</v>
      </c>
      <c r="C2793">
        <f t="shared" ca="1" si="733"/>
        <v>12.282265429258871</v>
      </c>
      <c r="E2793">
        <f t="shared" ca="1" si="729"/>
        <v>0.4314263412792062</v>
      </c>
      <c r="F2793">
        <f t="shared" ca="1" si="730"/>
        <v>0.36157870569539596</v>
      </c>
      <c r="G2793">
        <f t="shared" ca="1" si="734"/>
        <v>0.20699495302539783</v>
      </c>
      <c r="H2793">
        <f t="shared" ca="1" si="735"/>
        <v>1</v>
      </c>
      <c r="I2793">
        <f t="shared" ca="1" si="736"/>
        <v>49.566069600968397</v>
      </c>
      <c r="J2793">
        <f t="shared" ca="1" si="737"/>
        <v>-9.1412822756424443</v>
      </c>
      <c r="K2793">
        <f t="shared" ca="1" si="738"/>
        <v>9.531265259417065</v>
      </c>
      <c r="L2793">
        <f t="shared" ca="1" si="739"/>
        <v>-9.1412822756424443</v>
      </c>
      <c r="M2793">
        <f t="shared" ca="1" si="740"/>
        <v>88.222785446259024</v>
      </c>
      <c r="N2793">
        <f t="shared" ca="1" si="741"/>
        <v>24.808562625768388</v>
      </c>
      <c r="O2793">
        <f t="shared" ca="1" si="742"/>
        <v>9.531265259417065</v>
      </c>
      <c r="P2793">
        <f t="shared" ca="1" si="743"/>
        <v>24.808562625768388</v>
      </c>
      <c r="Q2793">
        <f t="shared" ca="1" si="744"/>
        <v>44.040911152759868</v>
      </c>
    </row>
    <row r="2794" spans="1:17" x14ac:dyDescent="0.2">
      <c r="A2794">
        <f t="shared" si="731"/>
        <v>2782</v>
      </c>
      <c r="B2794">
        <f t="shared" ca="1" si="732"/>
        <v>14.812639294646738</v>
      </c>
      <c r="C2794">
        <f t="shared" ca="1" si="733"/>
        <v>9.106998150294217</v>
      </c>
      <c r="E2794">
        <f t="shared" ca="1" si="729"/>
        <v>0.79738619247585241</v>
      </c>
      <c r="F2794">
        <f t="shared" ca="1" si="730"/>
        <v>5.4332726542814319E-2</v>
      </c>
      <c r="G2794">
        <f t="shared" ca="1" si="734"/>
        <v>0.14828108098133327</v>
      </c>
      <c r="H2794">
        <f t="shared" ca="1" si="735"/>
        <v>1</v>
      </c>
      <c r="I2794">
        <f t="shared" ca="1" si="736"/>
        <v>169.32012824898783</v>
      </c>
      <c r="J2794">
        <f t="shared" ca="1" si="737"/>
        <v>-2.5387961243656547</v>
      </c>
      <c r="K2794">
        <f t="shared" ca="1" si="738"/>
        <v>12.619396799379262</v>
      </c>
      <c r="L2794">
        <f t="shared" ca="1" si="739"/>
        <v>-2.5387961243656547</v>
      </c>
      <c r="M2794">
        <f t="shared" ca="1" si="740"/>
        <v>1.9920400831292464</v>
      </c>
      <c r="N2794">
        <f t="shared" ca="1" si="741"/>
        <v>2.6704610200084002</v>
      </c>
      <c r="O2794">
        <f t="shared" ca="1" si="742"/>
        <v>12.619396799379262</v>
      </c>
      <c r="P2794">
        <f t="shared" ca="1" si="743"/>
        <v>2.6704610200084002</v>
      </c>
      <c r="Q2794">
        <f t="shared" ca="1" si="744"/>
        <v>22.599991151151571</v>
      </c>
    </row>
    <row r="2795" spans="1:17" x14ac:dyDescent="0.2">
      <c r="A2795">
        <f t="shared" si="731"/>
        <v>2783</v>
      </c>
      <c r="B2795">
        <f t="shared" ca="1" si="732"/>
        <v>22.843347549388358</v>
      </c>
      <c r="C2795">
        <f t="shared" ca="1" si="733"/>
        <v>16.819392467114664</v>
      </c>
      <c r="E2795">
        <f t="shared" ca="1" si="729"/>
        <v>0.2472192768730892</v>
      </c>
      <c r="F2795">
        <f t="shared" ca="1" si="730"/>
        <v>0.1154802171728883</v>
      </c>
      <c r="G2795">
        <f t="shared" ca="1" si="734"/>
        <v>0.63730050595402254</v>
      </c>
      <c r="H2795">
        <f t="shared" ca="1" si="735"/>
        <v>1</v>
      </c>
      <c r="I2795">
        <f t="shared" ca="1" si="736"/>
        <v>16.27555585939303</v>
      </c>
      <c r="J2795">
        <f t="shared" ca="1" si="737"/>
        <v>-1.6729676368620445</v>
      </c>
      <c r="K2795">
        <f t="shared" ca="1" si="738"/>
        <v>16.815536839513602</v>
      </c>
      <c r="L2795">
        <f t="shared" ca="1" si="739"/>
        <v>-1.6729676368620445</v>
      </c>
      <c r="M2795">
        <f t="shared" ca="1" si="740"/>
        <v>8.9989172407391163</v>
      </c>
      <c r="N2795">
        <f t="shared" ca="1" si="741"/>
        <v>24.39444014093926</v>
      </c>
      <c r="O2795">
        <f t="shared" ca="1" si="742"/>
        <v>16.815536839513602</v>
      </c>
      <c r="P2795">
        <f t="shared" ca="1" si="743"/>
        <v>24.39444014093926</v>
      </c>
      <c r="Q2795">
        <f t="shared" ca="1" si="744"/>
        <v>417.47003547483348</v>
      </c>
    </row>
    <row r="2796" spans="1:17" x14ac:dyDescent="0.2">
      <c r="A2796">
        <f t="shared" si="731"/>
        <v>2784</v>
      </c>
      <c r="B2796">
        <f t="shared" ca="1" si="732"/>
        <v>15.012782413337261</v>
      </c>
      <c r="C2796">
        <f t="shared" ca="1" si="733"/>
        <v>12.130490118258699</v>
      </c>
      <c r="E2796">
        <f t="shared" ca="1" si="729"/>
        <v>0.47640752471964565</v>
      </c>
      <c r="F2796">
        <f t="shared" ca="1" si="730"/>
        <v>0.29129067250907614</v>
      </c>
      <c r="G2796">
        <f t="shared" ca="1" si="734"/>
        <v>0.23230180277127821</v>
      </c>
      <c r="H2796">
        <f t="shared" ca="1" si="735"/>
        <v>1</v>
      </c>
      <c r="I2796">
        <f t="shared" ca="1" si="736"/>
        <v>60.440547715009792</v>
      </c>
      <c r="J2796">
        <f t="shared" ca="1" si="737"/>
        <v>-8.1321018002686358</v>
      </c>
      <c r="K2796">
        <f t="shared" ca="1" si="738"/>
        <v>11.811779589892938</v>
      </c>
      <c r="L2796">
        <f t="shared" ca="1" si="739"/>
        <v>-8.1321018002686358</v>
      </c>
      <c r="M2796">
        <f t="shared" ca="1" si="740"/>
        <v>57.256952675104984</v>
      </c>
      <c r="N2796">
        <f t="shared" ca="1" si="741"/>
        <v>22.429425947543379</v>
      </c>
      <c r="O2796">
        <f t="shared" ca="1" si="742"/>
        <v>11.811779589892938</v>
      </c>
      <c r="P2796">
        <f t="shared" ca="1" si="743"/>
        <v>22.429425947543379</v>
      </c>
      <c r="Q2796">
        <f t="shared" ca="1" si="744"/>
        <v>55.467927925758389</v>
      </c>
    </row>
    <row r="2797" spans="1:17" x14ac:dyDescent="0.2">
      <c r="A2797">
        <f t="shared" si="731"/>
        <v>2785</v>
      </c>
      <c r="B2797">
        <f t="shared" ca="1" si="732"/>
        <v>18.753026210272452</v>
      </c>
      <c r="C2797">
        <f t="shared" ca="1" si="733"/>
        <v>14.013148472089179</v>
      </c>
      <c r="E2797">
        <f t="shared" ca="1" si="729"/>
        <v>0.45878003709277282</v>
      </c>
      <c r="F2797">
        <f t="shared" ca="1" si="730"/>
        <v>7.0220133322912243E-2</v>
      </c>
      <c r="G2797">
        <f t="shared" ca="1" si="734"/>
        <v>0.47099982958431497</v>
      </c>
      <c r="H2797">
        <f t="shared" ca="1" si="735"/>
        <v>1</v>
      </c>
      <c r="I2797">
        <f t="shared" ca="1" si="736"/>
        <v>56.050590304399499</v>
      </c>
      <c r="J2797">
        <f t="shared" ca="1" si="737"/>
        <v>-1.8878338887139448</v>
      </c>
      <c r="K2797">
        <f t="shared" ca="1" si="738"/>
        <v>23.062660396601025</v>
      </c>
      <c r="L2797">
        <f t="shared" ca="1" si="739"/>
        <v>-1.8878338887139448</v>
      </c>
      <c r="M2797">
        <f t="shared" ca="1" si="740"/>
        <v>3.3273491351993325</v>
      </c>
      <c r="N2797">
        <f t="shared" ca="1" si="741"/>
        <v>10.962797696409035</v>
      </c>
      <c r="O2797">
        <f t="shared" ca="1" si="742"/>
        <v>23.062660396601025</v>
      </c>
      <c r="P2797">
        <f t="shared" ca="1" si="743"/>
        <v>10.962797696409035</v>
      </c>
      <c r="Q2797">
        <f t="shared" ca="1" si="744"/>
        <v>228.02280419497455</v>
      </c>
    </row>
    <row r="2798" spans="1:17" x14ac:dyDescent="0.2">
      <c r="A2798">
        <f t="shared" si="731"/>
        <v>2786</v>
      </c>
      <c r="B2798">
        <f t="shared" ca="1" si="732"/>
        <v>14.795874086277339</v>
      </c>
      <c r="C2798">
        <f t="shared" ca="1" si="733"/>
        <v>8.9501170060424808</v>
      </c>
      <c r="E2798">
        <f t="shared" ca="1" si="729"/>
        <v>0.80799772976186868</v>
      </c>
      <c r="F2798">
        <f t="shared" ca="1" si="730"/>
        <v>5.4261363975882E-2</v>
      </c>
      <c r="G2798">
        <f t="shared" ca="1" si="734"/>
        <v>0.13774090626224933</v>
      </c>
      <c r="H2798">
        <f t="shared" ca="1" si="735"/>
        <v>1</v>
      </c>
      <c r="I2798">
        <f t="shared" ca="1" si="736"/>
        <v>173.85670622527888</v>
      </c>
      <c r="J2798">
        <f t="shared" ca="1" si="737"/>
        <v>-2.5692032519088928</v>
      </c>
      <c r="K2798">
        <f t="shared" ca="1" si="738"/>
        <v>11.878380103244623</v>
      </c>
      <c r="L2798">
        <f t="shared" ca="1" si="739"/>
        <v>-2.5692032519088928</v>
      </c>
      <c r="M2798">
        <f t="shared" ca="1" si="740"/>
        <v>1.9868106847290181</v>
      </c>
      <c r="N2798">
        <f t="shared" ca="1" si="741"/>
        <v>2.4773800887133715</v>
      </c>
      <c r="O2798">
        <f t="shared" ca="1" si="742"/>
        <v>11.878380103244623</v>
      </c>
      <c r="P2798">
        <f t="shared" ca="1" si="743"/>
        <v>2.4773800887133715</v>
      </c>
      <c r="Q2798">
        <f t="shared" ca="1" si="744"/>
        <v>19.501259186867173</v>
      </c>
    </row>
    <row r="2799" spans="1:17" x14ac:dyDescent="0.2">
      <c r="A2799">
        <f t="shared" si="731"/>
        <v>2787</v>
      </c>
      <c r="B2799">
        <f t="shared" ca="1" si="732"/>
        <v>23.519160716394058</v>
      </c>
      <c r="C2799">
        <f t="shared" ca="1" si="733"/>
        <v>17.254981422136439</v>
      </c>
      <c r="E2799">
        <f t="shared" ca="1" si="729"/>
        <v>3.2376379858019E-2</v>
      </c>
      <c r="F2799">
        <f t="shared" ca="1" si="730"/>
        <v>0.49065031045040192</v>
      </c>
      <c r="G2799">
        <f t="shared" ca="1" si="734"/>
        <v>0.47697330969157908</v>
      </c>
      <c r="H2799">
        <f t="shared" ca="1" si="735"/>
        <v>1</v>
      </c>
      <c r="I2799">
        <f t="shared" ca="1" si="736"/>
        <v>0.27914364173286965</v>
      </c>
      <c r="J2799">
        <f t="shared" ca="1" si="737"/>
        <v>-0.93088917655579384</v>
      </c>
      <c r="K2799">
        <f t="shared" ca="1" si="738"/>
        <v>1.6481870829844225</v>
      </c>
      <c r="L2799">
        <f t="shared" ca="1" si="739"/>
        <v>-0.93088917655579384</v>
      </c>
      <c r="M2799">
        <f t="shared" ca="1" si="740"/>
        <v>162.44981827749712</v>
      </c>
      <c r="N2799">
        <f t="shared" ca="1" si="741"/>
        <v>77.572029825003582</v>
      </c>
      <c r="O2799">
        <f t="shared" ca="1" si="742"/>
        <v>1.6481870829844225</v>
      </c>
      <c r="P2799">
        <f t="shared" ca="1" si="743"/>
        <v>77.572029825003582</v>
      </c>
      <c r="Q2799">
        <f t="shared" ca="1" si="744"/>
        <v>233.84330342147908</v>
      </c>
    </row>
    <row r="2800" spans="1:17" x14ac:dyDescent="0.2">
      <c r="A2800">
        <f t="shared" si="731"/>
        <v>2788</v>
      </c>
      <c r="B2800">
        <f t="shared" ca="1" si="732"/>
        <v>19.482445202552899</v>
      </c>
      <c r="C2800">
        <f t="shared" ca="1" si="733"/>
        <v>15.099400759427041</v>
      </c>
      <c r="E2800">
        <f t="shared" ca="1" si="729"/>
        <v>0.20904019905257565</v>
      </c>
      <c r="F2800">
        <f t="shared" ca="1" si="730"/>
        <v>0.42725040290360267</v>
      </c>
      <c r="G2800">
        <f t="shared" ca="1" si="734"/>
        <v>0.36370939804382169</v>
      </c>
      <c r="H2800">
        <f t="shared" ca="1" si="735"/>
        <v>1</v>
      </c>
      <c r="I2800">
        <f t="shared" ca="1" si="736"/>
        <v>11.636725423550141</v>
      </c>
      <c r="J2800">
        <f t="shared" ca="1" si="737"/>
        <v>-5.2337130431201677</v>
      </c>
      <c r="K2800">
        <f t="shared" ca="1" si="738"/>
        <v>8.1146253836614459</v>
      </c>
      <c r="L2800">
        <f t="shared" ca="1" si="739"/>
        <v>-5.2337130431201677</v>
      </c>
      <c r="M2800">
        <f t="shared" ca="1" si="740"/>
        <v>123.17995349601503</v>
      </c>
      <c r="N2800">
        <f t="shared" ca="1" si="741"/>
        <v>51.508156223474259</v>
      </c>
      <c r="O2800">
        <f t="shared" ca="1" si="742"/>
        <v>8.1146253836614459</v>
      </c>
      <c r="P2800">
        <f t="shared" ca="1" si="743"/>
        <v>51.508156223474259</v>
      </c>
      <c r="Q2800">
        <f t="shared" ca="1" si="744"/>
        <v>135.97085502288022</v>
      </c>
    </row>
    <row r="2801" spans="1:17" x14ac:dyDescent="0.2">
      <c r="A2801">
        <f t="shared" si="731"/>
        <v>2789</v>
      </c>
      <c r="B2801">
        <f t="shared" ca="1" si="732"/>
        <v>29.658486438182145</v>
      </c>
      <c r="C2801">
        <f t="shared" ca="1" si="733"/>
        <v>20.126162595030848</v>
      </c>
      <c r="E2801">
        <f t="shared" ca="1" si="729"/>
        <v>7.5671627710361511E-2</v>
      </c>
      <c r="F2801">
        <f t="shared" ca="1" si="730"/>
        <v>1.1551126445289436E-2</v>
      </c>
      <c r="G2801">
        <f t="shared" ca="1" si="734"/>
        <v>0.91277724584434905</v>
      </c>
      <c r="H2801">
        <f t="shared" ca="1" si="735"/>
        <v>1</v>
      </c>
      <c r="I2801">
        <f t="shared" ca="1" si="736"/>
        <v>1.5248857925013575</v>
      </c>
      <c r="J2801">
        <f t="shared" ca="1" si="737"/>
        <v>-5.1221822844190669E-2</v>
      </c>
      <c r="K2801">
        <f t="shared" ca="1" si="738"/>
        <v>7.3719439210293602</v>
      </c>
      <c r="L2801">
        <f t="shared" ca="1" si="739"/>
        <v>-5.1221822844190669E-2</v>
      </c>
      <c r="M2801">
        <f t="shared" ca="1" si="740"/>
        <v>9.003756675023783E-2</v>
      </c>
      <c r="N2801">
        <f t="shared" ca="1" si="741"/>
        <v>3.4948468044407113</v>
      </c>
      <c r="O2801">
        <f t="shared" ca="1" si="742"/>
        <v>7.3719439210293602</v>
      </c>
      <c r="P2801">
        <f t="shared" ca="1" si="743"/>
        <v>3.4948468044407113</v>
      </c>
      <c r="Q2801">
        <f t="shared" ca="1" si="744"/>
        <v>856.37975663933094</v>
      </c>
    </row>
    <row r="2802" spans="1:17" x14ac:dyDescent="0.2">
      <c r="A2802">
        <f t="shared" si="731"/>
        <v>2790</v>
      </c>
      <c r="B2802">
        <f t="shared" ca="1" si="732"/>
        <v>14.641165928594075</v>
      </c>
      <c r="C2802">
        <f t="shared" ca="1" si="733"/>
        <v>7.8797676955744631</v>
      </c>
      <c r="E2802">
        <f t="shared" ca="1" si="729"/>
        <v>0.87070844057751839</v>
      </c>
      <c r="F2802">
        <f t="shared" ca="1" si="730"/>
        <v>7.3371423071683636E-2</v>
      </c>
      <c r="G2802">
        <f t="shared" ca="1" si="734"/>
        <v>5.5920136350797969E-2</v>
      </c>
      <c r="H2802">
        <f t="shared" ca="1" si="735"/>
        <v>1</v>
      </c>
      <c r="I2802">
        <f t="shared" ca="1" si="736"/>
        <v>201.89086809566831</v>
      </c>
      <c r="J2802">
        <f t="shared" ca="1" si="737"/>
        <v>-3.7436678776299628</v>
      </c>
      <c r="K2802">
        <f t="shared" ca="1" si="738"/>
        <v>5.1966697478091124</v>
      </c>
      <c r="L2802">
        <f t="shared" ca="1" si="739"/>
        <v>-3.7436678776299628</v>
      </c>
      <c r="M2802">
        <f t="shared" ca="1" si="740"/>
        <v>3.6326951902609803</v>
      </c>
      <c r="N2802">
        <f t="shared" ca="1" si="741"/>
        <v>1.3599851441060387</v>
      </c>
      <c r="O2802">
        <f t="shared" ca="1" si="742"/>
        <v>5.1966697478091124</v>
      </c>
      <c r="P2802">
        <f t="shared" ca="1" si="743"/>
        <v>1.3599851441060387</v>
      </c>
      <c r="Q2802">
        <f t="shared" ca="1" si="744"/>
        <v>3.2142024341243411</v>
      </c>
    </row>
    <row r="2803" spans="1:17" x14ac:dyDescent="0.2">
      <c r="A2803">
        <f t="shared" si="731"/>
        <v>2791</v>
      </c>
      <c r="B2803">
        <f t="shared" ca="1" si="732"/>
        <v>15.283619854204764</v>
      </c>
      <c r="C2803">
        <f t="shared" ca="1" si="733"/>
        <v>7.0162965764264698</v>
      </c>
      <c r="E2803">
        <f t="shared" ca="1" si="729"/>
        <v>0.93993311457212836</v>
      </c>
      <c r="F2803">
        <f t="shared" ca="1" si="730"/>
        <v>5.1094848739130921E-2</v>
      </c>
      <c r="G2803">
        <f t="shared" ca="1" si="734"/>
        <v>8.9720366887407199E-3</v>
      </c>
      <c r="H2803">
        <f t="shared" ca="1" si="735"/>
        <v>1</v>
      </c>
      <c r="I2803">
        <f t="shared" ca="1" si="736"/>
        <v>235.26919540318443</v>
      </c>
      <c r="J2803">
        <f t="shared" ca="1" si="737"/>
        <v>-2.8143083823982384</v>
      </c>
      <c r="K2803">
        <f t="shared" ca="1" si="738"/>
        <v>0.90006139185378509</v>
      </c>
      <c r="L2803">
        <f t="shared" ca="1" si="739"/>
        <v>-2.8143083823982384</v>
      </c>
      <c r="M2803">
        <f t="shared" ca="1" si="740"/>
        <v>1.7616892714668666</v>
      </c>
      <c r="N2803">
        <f t="shared" ca="1" si="741"/>
        <v>0.15195225827109901</v>
      </c>
      <c r="O2803">
        <f t="shared" ca="1" si="742"/>
        <v>0.90006139185378509</v>
      </c>
      <c r="P2803">
        <f t="shared" ca="1" si="743"/>
        <v>0.15195225827109901</v>
      </c>
      <c r="Q2803">
        <f t="shared" ca="1" si="744"/>
        <v>8.2740637737432038E-2</v>
      </c>
    </row>
    <row r="2804" spans="1:17" x14ac:dyDescent="0.2">
      <c r="A2804">
        <f t="shared" si="731"/>
        <v>2792</v>
      </c>
      <c r="B2804">
        <f t="shared" ca="1" si="732"/>
        <v>22.305255890186309</v>
      </c>
      <c r="C2804">
        <f t="shared" ca="1" si="733"/>
        <v>13.57135147420964</v>
      </c>
      <c r="E2804">
        <f t="shared" ca="1" si="729"/>
        <v>0.11042747058768132</v>
      </c>
      <c r="F2804">
        <f t="shared" ca="1" si="730"/>
        <v>0.8350874152826937</v>
      </c>
      <c r="G2804">
        <f t="shared" ca="1" si="734"/>
        <v>5.4485114129624979E-2</v>
      </c>
      <c r="H2804">
        <f t="shared" ca="1" si="735"/>
        <v>1</v>
      </c>
      <c r="I2804">
        <f t="shared" ca="1" si="736"/>
        <v>3.2473224531427154</v>
      </c>
      <c r="J2804">
        <f t="shared" ca="1" si="737"/>
        <v>-5.4038922319713674</v>
      </c>
      <c r="K2804">
        <f t="shared" ca="1" si="738"/>
        <v>0.64215390992937826</v>
      </c>
      <c r="L2804">
        <f t="shared" ca="1" si="739"/>
        <v>-5.4038922319713674</v>
      </c>
      <c r="M2804">
        <f t="shared" ca="1" si="740"/>
        <v>470.58594483715018</v>
      </c>
      <c r="N2804">
        <f t="shared" ca="1" si="741"/>
        <v>15.081648130628643</v>
      </c>
      <c r="O2804">
        <f t="shared" ca="1" si="742"/>
        <v>0.64215390992937826</v>
      </c>
      <c r="P2804">
        <f t="shared" ca="1" si="743"/>
        <v>15.081648130628643</v>
      </c>
      <c r="Q2804">
        <f t="shared" ca="1" si="744"/>
        <v>3.0513534192248071</v>
      </c>
    </row>
    <row r="2805" spans="1:17" x14ac:dyDescent="0.2">
      <c r="A2805">
        <f t="shared" si="731"/>
        <v>2793</v>
      </c>
      <c r="B2805">
        <f t="shared" ca="1" si="732"/>
        <v>14.583593679697747</v>
      </c>
      <c r="C2805">
        <f t="shared" ca="1" si="733"/>
        <v>8.2507248287889414</v>
      </c>
      <c r="E2805">
        <f t="shared" ca="1" si="729"/>
        <v>0.84646953660832225</v>
      </c>
      <c r="F2805">
        <f t="shared" ca="1" si="730"/>
        <v>7.1815051571037972E-2</v>
      </c>
      <c r="G2805">
        <f t="shared" ca="1" si="734"/>
        <v>8.171541182063978E-2</v>
      </c>
      <c r="H2805">
        <f t="shared" ca="1" si="735"/>
        <v>1</v>
      </c>
      <c r="I2805">
        <f t="shared" ca="1" si="736"/>
        <v>190.80679312689327</v>
      </c>
      <c r="J2805">
        <f t="shared" ca="1" si="737"/>
        <v>-3.5622502506955818</v>
      </c>
      <c r="K2805">
        <f t="shared" ca="1" si="738"/>
        <v>7.3824318844912975</v>
      </c>
      <c r="L2805">
        <f t="shared" ca="1" si="739"/>
        <v>-3.5622502506955818</v>
      </c>
      <c r="M2805">
        <f t="shared" ca="1" si="740"/>
        <v>3.4802146213753891</v>
      </c>
      <c r="N2805">
        <f t="shared" ca="1" si="741"/>
        <v>1.9451739759839701</v>
      </c>
      <c r="O2805">
        <f t="shared" ca="1" si="742"/>
        <v>7.3824318844912975</v>
      </c>
      <c r="P2805">
        <f t="shared" ca="1" si="743"/>
        <v>1.9451739759839701</v>
      </c>
      <c r="Q2805">
        <f t="shared" ca="1" si="744"/>
        <v>6.8634856466920207</v>
      </c>
    </row>
    <row r="2806" spans="1:17" x14ac:dyDescent="0.2">
      <c r="A2806">
        <f t="shared" si="731"/>
        <v>2794</v>
      </c>
      <c r="B2806">
        <f t="shared" ca="1" si="732"/>
        <v>15.376928260382419</v>
      </c>
      <c r="C2806">
        <f t="shared" ca="1" si="733"/>
        <v>9.4429305839670157</v>
      </c>
      <c r="E2806">
        <f t="shared" ca="1" si="729"/>
        <v>0.79210216068209161</v>
      </c>
      <c r="F2806">
        <f t="shared" ca="1" si="730"/>
        <v>1.9211913533903616E-2</v>
      </c>
      <c r="G2806">
        <f t="shared" ca="1" si="734"/>
        <v>0.18868592578400478</v>
      </c>
      <c r="H2806">
        <f t="shared" ca="1" si="735"/>
        <v>1</v>
      </c>
      <c r="I2806">
        <f t="shared" ca="1" si="736"/>
        <v>167.0834993165125</v>
      </c>
      <c r="J2806">
        <f t="shared" ca="1" si="737"/>
        <v>-0.89176297575309482</v>
      </c>
      <c r="K2806">
        <f t="shared" ca="1" si="738"/>
        <v>15.951621890321771</v>
      </c>
      <c r="L2806">
        <f t="shared" ca="1" si="739"/>
        <v>-0.89176297575309482</v>
      </c>
      <c r="M2806">
        <f t="shared" ca="1" si="740"/>
        <v>0.2490670750787507</v>
      </c>
      <c r="N2806">
        <f t="shared" ca="1" si="741"/>
        <v>1.2015701492863498</v>
      </c>
      <c r="O2806">
        <f t="shared" ca="1" si="742"/>
        <v>15.951621890321771</v>
      </c>
      <c r="P2806">
        <f t="shared" ca="1" si="743"/>
        <v>1.2015701492863498</v>
      </c>
      <c r="Q2806">
        <f t="shared" ca="1" si="744"/>
        <v>36.594498205646168</v>
      </c>
    </row>
    <row r="2807" spans="1:17" x14ac:dyDescent="0.2">
      <c r="A2807">
        <f t="shared" si="731"/>
        <v>2795</v>
      </c>
      <c r="B2807">
        <f t="shared" ca="1" si="732"/>
        <v>20.964097216138892</v>
      </c>
      <c r="C2807">
        <f t="shared" ca="1" si="733"/>
        <v>15.700678769870684</v>
      </c>
      <c r="E2807">
        <f t="shared" ca="1" si="729"/>
        <v>0.12779691733566012</v>
      </c>
      <c r="F2807">
        <f t="shared" ca="1" si="730"/>
        <v>0.50959094858868526</v>
      </c>
      <c r="G2807">
        <f t="shared" ca="1" si="734"/>
        <v>0.36261213407565462</v>
      </c>
      <c r="H2807">
        <f t="shared" ca="1" si="735"/>
        <v>1</v>
      </c>
      <c r="I2807">
        <f t="shared" ca="1" si="736"/>
        <v>4.3492254690364973</v>
      </c>
      <c r="J2807">
        <f t="shared" ca="1" si="737"/>
        <v>-3.8162753266428262</v>
      </c>
      <c r="K2807">
        <f t="shared" ca="1" si="738"/>
        <v>4.9459173266036771</v>
      </c>
      <c r="L2807">
        <f t="shared" ca="1" si="739"/>
        <v>-3.8162753266428262</v>
      </c>
      <c r="M2807">
        <f t="shared" ca="1" si="740"/>
        <v>175.23404445939664</v>
      </c>
      <c r="N2807">
        <f t="shared" ca="1" si="741"/>
        <v>61.249569190647577</v>
      </c>
      <c r="O2807">
        <f t="shared" ca="1" si="742"/>
        <v>4.9459173266036771</v>
      </c>
      <c r="P2807">
        <f t="shared" ca="1" si="743"/>
        <v>61.249569190647577</v>
      </c>
      <c r="Q2807">
        <f t="shared" ca="1" si="744"/>
        <v>135.15167977807252</v>
      </c>
    </row>
    <row r="2808" spans="1:17" x14ac:dyDescent="0.2">
      <c r="A2808">
        <f t="shared" si="731"/>
        <v>2796</v>
      </c>
      <c r="B2808">
        <f t="shared" ca="1" si="732"/>
        <v>16.122096526057121</v>
      </c>
      <c r="C2808">
        <f t="shared" ca="1" si="733"/>
        <v>6.5812048658773499</v>
      </c>
      <c r="E2808">
        <f t="shared" ca="1" si="729"/>
        <v>0.98973101142781095</v>
      </c>
      <c r="F2808">
        <f t="shared" ca="1" si="730"/>
        <v>9.6979724468347229E-3</v>
      </c>
      <c r="G2808">
        <f t="shared" ca="1" si="734"/>
        <v>5.7101612535432993E-4</v>
      </c>
      <c r="H2808">
        <f t="shared" ca="1" si="735"/>
        <v>1</v>
      </c>
      <c r="I2808">
        <f t="shared" ca="1" si="736"/>
        <v>260.85881858768471</v>
      </c>
      <c r="J2808">
        <f t="shared" ca="1" si="737"/>
        <v>-0.56246530700623976</v>
      </c>
      <c r="K2808">
        <f t="shared" ca="1" si="738"/>
        <v>6.0318383322358476E-2</v>
      </c>
      <c r="L2808">
        <f t="shared" ca="1" si="739"/>
        <v>-0.56246530700623976</v>
      </c>
      <c r="M2808">
        <f t="shared" ca="1" si="740"/>
        <v>6.3465391832290774E-2</v>
      </c>
      <c r="N2808">
        <f t="shared" ca="1" si="741"/>
        <v>1.8355588746915862E-3</v>
      </c>
      <c r="O2808">
        <f t="shared" ca="1" si="742"/>
        <v>6.0318383322358476E-2</v>
      </c>
      <c r="P2808">
        <f t="shared" ca="1" si="743"/>
        <v>1.8355588746915862E-3</v>
      </c>
      <c r="Q2808">
        <f t="shared" ca="1" si="744"/>
        <v>3.3514560445756057E-4</v>
      </c>
    </row>
    <row r="2809" spans="1:17" x14ac:dyDescent="0.2">
      <c r="A2809">
        <f t="shared" si="731"/>
        <v>2797</v>
      </c>
      <c r="B2809">
        <f t="shared" ca="1" si="732"/>
        <v>21.274348001934378</v>
      </c>
      <c r="C2809">
        <f t="shared" ca="1" si="733"/>
        <v>16.305119164037421</v>
      </c>
      <c r="E2809">
        <f t="shared" ca="1" si="729"/>
        <v>0.17551103597439988</v>
      </c>
      <c r="F2809">
        <f t="shared" ca="1" si="730"/>
        <v>0.33065460941031544</v>
      </c>
      <c r="G2809">
        <f t="shared" ca="1" si="734"/>
        <v>0.49383435461528469</v>
      </c>
      <c r="H2809">
        <f t="shared" ca="1" si="735"/>
        <v>1</v>
      </c>
      <c r="I2809">
        <f t="shared" ca="1" si="736"/>
        <v>8.203138154307327</v>
      </c>
      <c r="J2809">
        <f t="shared" ca="1" si="737"/>
        <v>-3.4007650365726598</v>
      </c>
      <c r="K2809">
        <f t="shared" ca="1" si="738"/>
        <v>9.2505993281107521</v>
      </c>
      <c r="L2809">
        <f t="shared" ca="1" si="739"/>
        <v>-3.4007650365726598</v>
      </c>
      <c r="M2809">
        <f t="shared" ca="1" si="740"/>
        <v>73.777551244749716</v>
      </c>
      <c r="N2809">
        <f t="shared" ca="1" si="741"/>
        <v>54.12462254430109</v>
      </c>
      <c r="O2809">
        <f t="shared" ca="1" si="742"/>
        <v>9.2505993281107521</v>
      </c>
      <c r="P2809">
        <f t="shared" ca="1" si="743"/>
        <v>54.12462254430109</v>
      </c>
      <c r="Q2809">
        <f t="shared" ca="1" si="744"/>
        <v>250.6682798366738</v>
      </c>
    </row>
    <row r="2810" spans="1:17" x14ac:dyDescent="0.2">
      <c r="A2810">
        <f t="shared" si="731"/>
        <v>2798</v>
      </c>
      <c r="B2810">
        <f t="shared" ca="1" si="732"/>
        <v>16.805531171989514</v>
      </c>
      <c r="C2810">
        <f t="shared" ca="1" si="733"/>
        <v>12.369522326318094</v>
      </c>
      <c r="E2810">
        <f t="shared" ca="1" si="729"/>
        <v>0.57406515100594369</v>
      </c>
      <c r="F2810">
        <f t="shared" ca="1" si="730"/>
        <v>6.1160627330964529E-2</v>
      </c>
      <c r="G2810">
        <f t="shared" ca="1" si="734"/>
        <v>0.36477422166309181</v>
      </c>
      <c r="H2810">
        <f t="shared" ca="1" si="735"/>
        <v>1</v>
      </c>
      <c r="I2810">
        <f t="shared" ca="1" si="736"/>
        <v>87.759377400740718</v>
      </c>
      <c r="J2810">
        <f t="shared" ca="1" si="737"/>
        <v>-2.057456827191988</v>
      </c>
      <c r="K2810">
        <f t="shared" ca="1" si="738"/>
        <v>22.349585075709946</v>
      </c>
      <c r="L2810">
        <f t="shared" ca="1" si="739"/>
        <v>-2.057456827191988</v>
      </c>
      <c r="M2810">
        <f t="shared" ca="1" si="740"/>
        <v>2.5241719520069559</v>
      </c>
      <c r="N2810">
        <f t="shared" ca="1" si="741"/>
        <v>7.3949470896338454</v>
      </c>
      <c r="O2810">
        <f t="shared" ca="1" si="742"/>
        <v>22.349585075709946</v>
      </c>
      <c r="P2810">
        <f t="shared" ca="1" si="743"/>
        <v>7.3949470896338454</v>
      </c>
      <c r="Q2810">
        <f t="shared" ca="1" si="744"/>
        <v>136.76817794366002</v>
      </c>
    </row>
    <row r="2811" spans="1:17" x14ac:dyDescent="0.2">
      <c r="A2811">
        <f t="shared" si="731"/>
        <v>2799</v>
      </c>
      <c r="B2811">
        <f t="shared" ca="1" si="732"/>
        <v>14.44906546041153</v>
      </c>
      <c r="C2811">
        <f t="shared" ca="1" si="733"/>
        <v>8.1460413337566102</v>
      </c>
      <c r="E2811">
        <f t="shared" ca="1" si="729"/>
        <v>0.84758052474667978</v>
      </c>
      <c r="F2811">
        <f t="shared" ca="1" si="730"/>
        <v>8.3842847613768909E-2</v>
      </c>
      <c r="G2811">
        <f t="shared" ca="1" si="734"/>
        <v>6.8576627639551316E-2</v>
      </c>
      <c r="H2811">
        <f t="shared" ca="1" si="735"/>
        <v>1</v>
      </c>
      <c r="I2811">
        <f t="shared" ca="1" si="736"/>
        <v>191.30798824112094</v>
      </c>
      <c r="J2811">
        <f t="shared" ca="1" si="737"/>
        <v>-4.1643248959166215</v>
      </c>
      <c r="K2811">
        <f t="shared" ca="1" si="738"/>
        <v>6.2035635444679205</v>
      </c>
      <c r="L2811">
        <f t="shared" ca="1" si="739"/>
        <v>-4.1643248959166215</v>
      </c>
      <c r="M2811">
        <f t="shared" ca="1" si="740"/>
        <v>4.7435896651711333</v>
      </c>
      <c r="N2811">
        <f t="shared" ca="1" si="741"/>
        <v>1.9058167716306764</v>
      </c>
      <c r="O2811">
        <f t="shared" ca="1" si="742"/>
        <v>6.2035635444679205</v>
      </c>
      <c r="P2811">
        <f t="shared" ca="1" si="743"/>
        <v>1.9058167716306764</v>
      </c>
      <c r="Q2811">
        <f t="shared" ca="1" si="744"/>
        <v>4.8338039326014659</v>
      </c>
    </row>
    <row r="2812" spans="1:17" x14ac:dyDescent="0.2">
      <c r="A2812">
        <f t="shared" si="731"/>
        <v>2800</v>
      </c>
      <c r="B2812">
        <f t="shared" ca="1" si="732"/>
        <v>16.196613708035414</v>
      </c>
      <c r="C2812">
        <f t="shared" ca="1" si="733"/>
        <v>11.400572673396294</v>
      </c>
      <c r="E2812">
        <f t="shared" ca="1" si="729"/>
        <v>0.65183531396602867</v>
      </c>
      <c r="F2812">
        <f t="shared" ca="1" si="730"/>
        <v>3.5982295832856559E-2</v>
      </c>
      <c r="G2812">
        <f t="shared" ca="1" si="734"/>
        <v>0.31218239020111477</v>
      </c>
      <c r="H2812">
        <f t="shared" ca="1" si="735"/>
        <v>1</v>
      </c>
      <c r="I2812">
        <f t="shared" ca="1" si="736"/>
        <v>113.14801434078882</v>
      </c>
      <c r="J2812">
        <f t="shared" ca="1" si="737"/>
        <v>-1.374435522543715</v>
      </c>
      <c r="K2812">
        <f t="shared" ca="1" si="738"/>
        <v>21.718530067619096</v>
      </c>
      <c r="L2812">
        <f t="shared" ca="1" si="739"/>
        <v>-1.374435522543715</v>
      </c>
      <c r="M2812">
        <f t="shared" ca="1" si="740"/>
        <v>0.87368084392448375</v>
      </c>
      <c r="N2812">
        <f t="shared" ca="1" si="741"/>
        <v>3.7233706535143556</v>
      </c>
      <c r="O2812">
        <f t="shared" ca="1" si="742"/>
        <v>21.718530067619096</v>
      </c>
      <c r="P2812">
        <f t="shared" ca="1" si="743"/>
        <v>3.7233706535143556</v>
      </c>
      <c r="Q2812">
        <f t="shared" ca="1" si="744"/>
        <v>100.1736700254279</v>
      </c>
    </row>
    <row r="2813" spans="1:17" x14ac:dyDescent="0.2">
      <c r="A2813">
        <f t="shared" si="731"/>
        <v>2801</v>
      </c>
      <c r="B2813">
        <f t="shared" ca="1" si="732"/>
        <v>15.319256215474526</v>
      </c>
      <c r="C2813">
        <f t="shared" ca="1" si="733"/>
        <v>7.6920507545673971</v>
      </c>
      <c r="E2813">
        <f t="shared" ca="1" si="729"/>
        <v>0.90590391420682648</v>
      </c>
      <c r="F2813">
        <f t="shared" ca="1" si="730"/>
        <v>2.7778343367910411E-2</v>
      </c>
      <c r="G2813">
        <f t="shared" ca="1" si="734"/>
        <v>6.6317742425263115E-2</v>
      </c>
      <c r="H2813">
        <f t="shared" ca="1" si="735"/>
        <v>1</v>
      </c>
      <c r="I2813">
        <f t="shared" ca="1" si="736"/>
        <v>218.54226444274889</v>
      </c>
      <c r="J2813">
        <f t="shared" ca="1" si="737"/>
        <v>-1.474640285248237</v>
      </c>
      <c r="K2813">
        <f t="shared" ca="1" si="738"/>
        <v>6.4120368793245088</v>
      </c>
      <c r="L2813">
        <f t="shared" ca="1" si="739"/>
        <v>-1.474640285248237</v>
      </c>
      <c r="M2813">
        <f t="shared" ca="1" si="740"/>
        <v>0.52070021590718119</v>
      </c>
      <c r="N2813">
        <f t="shared" ca="1" si="741"/>
        <v>0.61062569550003543</v>
      </c>
      <c r="O2813">
        <f t="shared" ca="1" si="742"/>
        <v>6.4120368793245088</v>
      </c>
      <c r="P2813">
        <f t="shared" ca="1" si="743"/>
        <v>0.61062569550003543</v>
      </c>
      <c r="Q2813">
        <f t="shared" ca="1" si="744"/>
        <v>4.5206017575462303</v>
      </c>
    </row>
    <row r="2814" spans="1:17" x14ac:dyDescent="0.2">
      <c r="A2814">
        <f t="shared" si="731"/>
        <v>2802</v>
      </c>
      <c r="B2814">
        <f t="shared" ca="1" si="732"/>
        <v>13.372148920507724</v>
      </c>
      <c r="C2814">
        <f t="shared" ca="1" si="733"/>
        <v>9.7642537602988408</v>
      </c>
      <c r="E2814">
        <f t="shared" ca="1" si="729"/>
        <v>0.67069908947136325</v>
      </c>
      <c r="F2814">
        <f t="shared" ca="1" si="730"/>
        <v>0.22096041989217322</v>
      </c>
      <c r="G2814">
        <f t="shared" ca="1" si="734"/>
        <v>0.10834049063646353</v>
      </c>
      <c r="H2814">
        <f t="shared" ca="1" si="735"/>
        <v>1</v>
      </c>
      <c r="I2814">
        <f t="shared" ca="1" si="736"/>
        <v>119.79166463289771</v>
      </c>
      <c r="J2814">
        <f t="shared" ca="1" si="737"/>
        <v>-8.6844000124501939</v>
      </c>
      <c r="K2814">
        <f t="shared" ca="1" si="738"/>
        <v>7.755372396717938</v>
      </c>
      <c r="L2814">
        <f t="shared" ca="1" si="739"/>
        <v>-8.6844000124501939</v>
      </c>
      <c r="M2814">
        <f t="shared" ca="1" si="740"/>
        <v>32.946102630842923</v>
      </c>
      <c r="N2814">
        <f t="shared" ca="1" si="741"/>
        <v>7.9349516483402667</v>
      </c>
      <c r="O2814">
        <f t="shared" ca="1" si="742"/>
        <v>7.755372396717938</v>
      </c>
      <c r="P2814">
        <f t="shared" ca="1" si="743"/>
        <v>7.9349516483402667</v>
      </c>
      <c r="Q2814">
        <f t="shared" ca="1" si="744"/>
        <v>12.064751423279247</v>
      </c>
    </row>
    <row r="2815" spans="1:17" x14ac:dyDescent="0.2">
      <c r="A2815">
        <f t="shared" si="731"/>
        <v>2803</v>
      </c>
      <c r="B2815">
        <f t="shared" ca="1" si="732"/>
        <v>17.51165315816425</v>
      </c>
      <c r="C2815">
        <f t="shared" ca="1" si="733"/>
        <v>13.780856520784239</v>
      </c>
      <c r="E2815">
        <f t="shared" ca="1" si="729"/>
        <v>0.29315665631770227</v>
      </c>
      <c r="F2815">
        <f t="shared" ca="1" si="730"/>
        <v>0.43690723779588769</v>
      </c>
      <c r="G2815">
        <f t="shared" ca="1" si="734"/>
        <v>0.26993610588641004</v>
      </c>
      <c r="H2815">
        <f t="shared" ca="1" si="735"/>
        <v>1</v>
      </c>
      <c r="I2815">
        <f t="shared" ca="1" si="736"/>
        <v>22.88604173568087</v>
      </c>
      <c r="J2815">
        <f t="shared" ca="1" si="737"/>
        <v>-7.5056207262601973</v>
      </c>
      <c r="K2815">
        <f t="shared" ca="1" si="738"/>
        <v>8.4458794782885871</v>
      </c>
      <c r="L2815">
        <f t="shared" ca="1" si="739"/>
        <v>-7.5056207262601973</v>
      </c>
      <c r="M2815">
        <f t="shared" ca="1" si="740"/>
        <v>128.81117815905415</v>
      </c>
      <c r="N2815">
        <f t="shared" ca="1" si="741"/>
        <v>39.092119518394917</v>
      </c>
      <c r="O2815">
        <f t="shared" ca="1" si="742"/>
        <v>8.4458794782885871</v>
      </c>
      <c r="P2815">
        <f t="shared" ca="1" si="743"/>
        <v>39.092119518394917</v>
      </c>
      <c r="Q2815">
        <f t="shared" ca="1" si="744"/>
        <v>74.896019896262331</v>
      </c>
    </row>
    <row r="2816" spans="1:17" x14ac:dyDescent="0.2">
      <c r="A2816">
        <f t="shared" si="731"/>
        <v>2804</v>
      </c>
      <c r="B2816">
        <f t="shared" ca="1" si="732"/>
        <v>18.712708610601045</v>
      </c>
      <c r="C2816">
        <f t="shared" ca="1" si="733"/>
        <v>14.243243265822041</v>
      </c>
      <c r="E2816">
        <f t="shared" ca="1" si="729"/>
        <v>0.42345080806128488</v>
      </c>
      <c r="F2816">
        <f t="shared" ca="1" si="730"/>
        <v>0.11030496562757698</v>
      </c>
      <c r="G2816">
        <f t="shared" ca="1" si="734"/>
        <v>0.46624422631113815</v>
      </c>
      <c r="H2816">
        <f t="shared" ca="1" si="735"/>
        <v>1</v>
      </c>
      <c r="I2816">
        <f t="shared" ca="1" si="736"/>
        <v>47.750409277557196</v>
      </c>
      <c r="J2816">
        <f t="shared" ca="1" si="737"/>
        <v>-2.7371313921307463</v>
      </c>
      <c r="K2816">
        <f t="shared" ca="1" si="738"/>
        <v>21.071748518682874</v>
      </c>
      <c r="L2816">
        <f t="shared" ca="1" si="739"/>
        <v>-2.7371313921307463</v>
      </c>
      <c r="M2816">
        <f t="shared" ca="1" si="740"/>
        <v>8.210416736329714</v>
      </c>
      <c r="N2816">
        <f t="shared" ca="1" si="741"/>
        <v>17.04698310017903</v>
      </c>
      <c r="O2816">
        <f t="shared" ca="1" si="742"/>
        <v>21.071748518682874</v>
      </c>
      <c r="P2816">
        <f t="shared" ca="1" si="743"/>
        <v>17.04698310017903</v>
      </c>
      <c r="Q2816">
        <f t="shared" ca="1" si="744"/>
        <v>223.44143707791318</v>
      </c>
    </row>
    <row r="2817" spans="1:17" x14ac:dyDescent="0.2">
      <c r="A2817">
        <f t="shared" si="731"/>
        <v>2805</v>
      </c>
      <c r="B2817">
        <f t="shared" ca="1" si="732"/>
        <v>13.259261180809375</v>
      </c>
      <c r="C2817">
        <f t="shared" ca="1" si="733"/>
        <v>9.3070553978083073</v>
      </c>
      <c r="E2817">
        <f t="shared" ca="1" si="729"/>
        <v>0.70431907050570208</v>
      </c>
      <c r="F2817">
        <f t="shared" ca="1" si="730"/>
        <v>0.21530159859415166</v>
      </c>
      <c r="G2817">
        <f t="shared" ca="1" si="734"/>
        <v>8.0379330900146262E-2</v>
      </c>
      <c r="H2817">
        <f t="shared" ca="1" si="735"/>
        <v>1</v>
      </c>
      <c r="I2817">
        <f t="shared" ca="1" si="736"/>
        <v>132.10220352467573</v>
      </c>
      <c r="J2817">
        <f t="shared" ca="1" si="737"/>
        <v>-8.8861638774931659</v>
      </c>
      <c r="K2817">
        <f t="shared" ca="1" si="738"/>
        <v>6.0422400637770766</v>
      </c>
      <c r="L2817">
        <f t="shared" ca="1" si="739"/>
        <v>-8.8861638774931659</v>
      </c>
      <c r="M2817">
        <f t="shared" ca="1" si="740"/>
        <v>31.280204435436676</v>
      </c>
      <c r="N2817">
        <f t="shared" ca="1" si="741"/>
        <v>5.7362839528938405</v>
      </c>
      <c r="O2817">
        <f t="shared" ca="1" si="742"/>
        <v>6.0422400637770766</v>
      </c>
      <c r="P2817">
        <f t="shared" ca="1" si="743"/>
        <v>5.7362839528938405</v>
      </c>
      <c r="Q2817">
        <f t="shared" ca="1" si="744"/>
        <v>6.6408788224504907</v>
      </c>
    </row>
    <row r="2818" spans="1:17" x14ac:dyDescent="0.2">
      <c r="A2818">
        <f t="shared" si="731"/>
        <v>2806</v>
      </c>
      <c r="B2818">
        <f t="shared" ca="1" si="732"/>
        <v>19.849261359281105</v>
      </c>
      <c r="C2818">
        <f t="shared" ca="1" si="733"/>
        <v>12.525711267998599</v>
      </c>
      <c r="E2818">
        <f t="shared" ca="1" si="729"/>
        <v>0.21917189954790051</v>
      </c>
      <c r="F2818">
        <f t="shared" ca="1" si="730"/>
        <v>0.75771439391466511</v>
      </c>
      <c r="G2818">
        <f t="shared" ca="1" si="734"/>
        <v>2.3113706537434386E-2</v>
      </c>
      <c r="H2818">
        <f t="shared" ca="1" si="735"/>
        <v>1</v>
      </c>
      <c r="I2818">
        <f t="shared" ca="1" si="736"/>
        <v>12.792072429147138</v>
      </c>
      <c r="J2818">
        <f t="shared" ca="1" si="737"/>
        <v>-9.7316845975031097</v>
      </c>
      <c r="K2818">
        <f t="shared" ca="1" si="738"/>
        <v>0.54067788765167701</v>
      </c>
      <c r="L2818">
        <f t="shared" ca="1" si="739"/>
        <v>-9.7316845975031097</v>
      </c>
      <c r="M2818">
        <f t="shared" ca="1" si="740"/>
        <v>387.42366813264198</v>
      </c>
      <c r="N2818">
        <f t="shared" ca="1" si="741"/>
        <v>5.8051591767426123</v>
      </c>
      <c r="O2818">
        <f t="shared" ca="1" si="742"/>
        <v>0.54067788765167701</v>
      </c>
      <c r="P2818">
        <f t="shared" ca="1" si="743"/>
        <v>5.8051591767426123</v>
      </c>
      <c r="Q2818">
        <f t="shared" ca="1" si="744"/>
        <v>0.54913101347847892</v>
      </c>
    </row>
    <row r="2819" spans="1:17" x14ac:dyDescent="0.2">
      <c r="A2819">
        <f t="shared" si="731"/>
        <v>2807</v>
      </c>
      <c r="B2819">
        <f t="shared" ca="1" si="732"/>
        <v>13.27520725560214</v>
      </c>
      <c r="C2819">
        <f t="shared" ca="1" si="733"/>
        <v>9.9958624583802411</v>
      </c>
      <c r="E2819">
        <f t="shared" ca="1" si="729"/>
        <v>0.62942193177820616</v>
      </c>
      <c r="F2819">
        <f t="shared" ca="1" si="730"/>
        <v>0.27286984821495908</v>
      </c>
      <c r="G2819">
        <f t="shared" ca="1" si="734"/>
        <v>9.7708220006834767E-2</v>
      </c>
      <c r="H2819">
        <f t="shared" ca="1" si="735"/>
        <v>1</v>
      </c>
      <c r="I2819">
        <f t="shared" ca="1" si="736"/>
        <v>105.50059513256778</v>
      </c>
      <c r="J2819">
        <f t="shared" ca="1" si="737"/>
        <v>-10.064565645466647</v>
      </c>
      <c r="K2819">
        <f t="shared" ca="1" si="738"/>
        <v>6.5638268326820199</v>
      </c>
      <c r="L2819">
        <f t="shared" ca="1" si="739"/>
        <v>-10.064565645466647</v>
      </c>
      <c r="M2819">
        <f t="shared" ca="1" si="740"/>
        <v>50.244227402964022</v>
      </c>
      <c r="N2819">
        <f t="shared" ca="1" si="741"/>
        <v>8.8374231683163682</v>
      </c>
      <c r="O2819">
        <f t="shared" ca="1" si="742"/>
        <v>6.5638268326820199</v>
      </c>
      <c r="P2819">
        <f t="shared" ca="1" si="743"/>
        <v>8.8374231683163682</v>
      </c>
      <c r="Q2819">
        <f t="shared" ca="1" si="744"/>
        <v>9.8129364325964143</v>
      </c>
    </row>
    <row r="2820" spans="1:17" x14ac:dyDescent="0.2">
      <c r="A2820">
        <f t="shared" si="731"/>
        <v>2808</v>
      </c>
      <c r="B2820">
        <f t="shared" ca="1" si="732"/>
        <v>20.960390148775062</v>
      </c>
      <c r="C2820">
        <f t="shared" ca="1" si="733"/>
        <v>15.936636340762146</v>
      </c>
      <c r="E2820">
        <f t="shared" ca="1" si="729"/>
        <v>0.1438171555804324</v>
      </c>
      <c r="F2820">
        <f t="shared" ca="1" si="730"/>
        <v>0.44501034338110562</v>
      </c>
      <c r="G2820">
        <f t="shared" ca="1" si="734"/>
        <v>0.41117250103846198</v>
      </c>
      <c r="H2820">
        <f t="shared" ca="1" si="735"/>
        <v>1</v>
      </c>
      <c r="I2820">
        <f t="shared" ca="1" si="736"/>
        <v>5.507982559911289</v>
      </c>
      <c r="J2820">
        <f t="shared" ca="1" si="737"/>
        <v>-3.7504071368320084</v>
      </c>
      <c r="K2820">
        <f t="shared" ca="1" si="738"/>
        <v>6.3113010766264646</v>
      </c>
      <c r="L2820">
        <f t="shared" ca="1" si="739"/>
        <v>-3.7504071368320084</v>
      </c>
      <c r="M2820">
        <f t="shared" ca="1" si="740"/>
        <v>133.63348201727121</v>
      </c>
      <c r="N2820">
        <f t="shared" ca="1" si="741"/>
        <v>60.650329857433185</v>
      </c>
      <c r="O2820">
        <f t="shared" ca="1" si="742"/>
        <v>6.3113010766264646</v>
      </c>
      <c r="P2820">
        <f t="shared" ca="1" si="743"/>
        <v>60.650329857433185</v>
      </c>
      <c r="Q2820">
        <f t="shared" ca="1" si="744"/>
        <v>173.77404301722888</v>
      </c>
    </row>
    <row r="2821" spans="1:17" x14ac:dyDescent="0.2">
      <c r="A2821">
        <f t="shared" si="731"/>
        <v>2809</v>
      </c>
      <c r="B2821">
        <f t="shared" ca="1" si="732"/>
        <v>27.234293889673765</v>
      </c>
      <c r="C2821">
        <f t="shared" ca="1" si="733"/>
        <v>19.343640628451176</v>
      </c>
      <c r="E2821">
        <f t="shared" ca="1" si="729"/>
        <v>5.2528892139446892E-2</v>
      </c>
      <c r="F2821">
        <f t="shared" ca="1" si="730"/>
        <v>0.16507010974732181</v>
      </c>
      <c r="G2821">
        <f t="shared" ca="1" si="734"/>
        <v>0.78240099811323127</v>
      </c>
      <c r="H2821">
        <f t="shared" ca="1" si="735"/>
        <v>1</v>
      </c>
      <c r="I2821">
        <f t="shared" ca="1" si="736"/>
        <v>0.73479746485259301</v>
      </c>
      <c r="J2821">
        <f t="shared" ca="1" si="737"/>
        <v>-0.50811766943531445</v>
      </c>
      <c r="K2821">
        <f t="shared" ca="1" si="738"/>
        <v>4.3864358163066974</v>
      </c>
      <c r="L2821">
        <f t="shared" ca="1" si="739"/>
        <v>-0.50811766943531445</v>
      </c>
      <c r="M2821">
        <f t="shared" ca="1" si="740"/>
        <v>18.387045635868784</v>
      </c>
      <c r="N2821">
        <f t="shared" ca="1" si="741"/>
        <v>42.809172795281711</v>
      </c>
      <c r="O2821">
        <f t="shared" ca="1" si="742"/>
        <v>4.3864358163066974</v>
      </c>
      <c r="P2821">
        <f t="shared" ca="1" si="743"/>
        <v>42.809172795281711</v>
      </c>
      <c r="Q2821">
        <f t="shared" ca="1" si="744"/>
        <v>629.20993868409414</v>
      </c>
    </row>
    <row r="2822" spans="1:17" x14ac:dyDescent="0.2">
      <c r="A2822">
        <f t="shared" si="731"/>
        <v>2810</v>
      </c>
      <c r="B2822">
        <f t="shared" ca="1" si="732"/>
        <v>15.245949093815568</v>
      </c>
      <c r="C2822">
        <f t="shared" ca="1" si="733"/>
        <v>7.9871844300466401</v>
      </c>
      <c r="E2822">
        <f t="shared" ca="1" si="729"/>
        <v>0.88625373595198409</v>
      </c>
      <c r="F2822">
        <f t="shared" ca="1" si="730"/>
        <v>2.7279793636217523E-2</v>
      </c>
      <c r="G2822">
        <f t="shared" ca="1" si="734"/>
        <v>8.6466470411798391E-2</v>
      </c>
      <c r="H2822">
        <f t="shared" ca="1" si="735"/>
        <v>1</v>
      </c>
      <c r="I2822">
        <f t="shared" ca="1" si="736"/>
        <v>209.16418577938055</v>
      </c>
      <c r="J2822">
        <f t="shared" ca="1" si="737"/>
        <v>-1.4167615949292807</v>
      </c>
      <c r="K2822">
        <f t="shared" ca="1" si="738"/>
        <v>8.1788068495202353</v>
      </c>
      <c r="L2822">
        <f t="shared" ca="1" si="739"/>
        <v>-1.4167615949292807</v>
      </c>
      <c r="M2822">
        <f t="shared" ca="1" si="740"/>
        <v>0.50217748263519757</v>
      </c>
      <c r="N2822">
        <f t="shared" ca="1" si="741"/>
        <v>0.78185787022889985</v>
      </c>
      <c r="O2822">
        <f t="shared" ca="1" si="742"/>
        <v>8.1788068495202353</v>
      </c>
      <c r="P2822">
        <f t="shared" ca="1" si="743"/>
        <v>0.78185787022889985</v>
      </c>
      <c r="Q2822">
        <f t="shared" ca="1" si="744"/>
        <v>7.6847942595602898</v>
      </c>
    </row>
    <row r="2823" spans="1:17" x14ac:dyDescent="0.2">
      <c r="A2823">
        <f t="shared" si="731"/>
        <v>2811</v>
      </c>
      <c r="B2823">
        <f t="shared" ca="1" si="732"/>
        <v>23.243313931557115</v>
      </c>
      <c r="C2823">
        <f t="shared" ca="1" si="733"/>
        <v>16.610226715750706</v>
      </c>
      <c r="E2823">
        <f t="shared" ca="1" si="729"/>
        <v>2.2336506089548069E-2</v>
      </c>
      <c r="F2823">
        <f t="shared" ca="1" si="730"/>
        <v>0.59887933326195408</v>
      </c>
      <c r="G2823">
        <f t="shared" ca="1" si="734"/>
        <v>0.37878416064849785</v>
      </c>
      <c r="H2823">
        <f t="shared" ca="1" si="735"/>
        <v>1</v>
      </c>
      <c r="I2823">
        <f t="shared" ca="1" si="736"/>
        <v>0.13286226399200571</v>
      </c>
      <c r="J2823">
        <f t="shared" ca="1" si="737"/>
        <v>-0.78388469183457332</v>
      </c>
      <c r="K2823">
        <f t="shared" ca="1" si="738"/>
        <v>0.9030071581662964</v>
      </c>
      <c r="L2823">
        <f t="shared" ca="1" si="739"/>
        <v>-0.78388469183457332</v>
      </c>
      <c r="M2823">
        <f t="shared" ca="1" si="740"/>
        <v>242.02137637942911</v>
      </c>
      <c r="N2823">
        <f t="shared" ca="1" si="741"/>
        <v>75.191740290998681</v>
      </c>
      <c r="O2823">
        <f t="shared" ca="1" si="742"/>
        <v>0.9030071581662964</v>
      </c>
      <c r="P2823">
        <f t="shared" ca="1" si="743"/>
        <v>75.191740290998681</v>
      </c>
      <c r="Q2823">
        <f t="shared" ca="1" si="744"/>
        <v>147.47567836283514</v>
      </c>
    </row>
    <row r="2824" spans="1:17" x14ac:dyDescent="0.2">
      <c r="A2824">
        <f t="shared" si="731"/>
        <v>2812</v>
      </c>
      <c r="B2824">
        <f t="shared" ca="1" si="732"/>
        <v>13.678672597374824</v>
      </c>
      <c r="C2824">
        <f t="shared" ca="1" si="733"/>
        <v>7.8988324846067997</v>
      </c>
      <c r="E2824">
        <f t="shared" ca="1" si="729"/>
        <v>0.82535834983344136</v>
      </c>
      <c r="F2824">
        <f t="shared" ca="1" si="730"/>
        <v>0.16250254448143003</v>
      </c>
      <c r="G2824">
        <f t="shared" ca="1" si="734"/>
        <v>1.2139105685128604E-2</v>
      </c>
      <c r="H2824">
        <f t="shared" ca="1" si="735"/>
        <v>1</v>
      </c>
      <c r="I2824">
        <f t="shared" ca="1" si="736"/>
        <v>181.40792882187378</v>
      </c>
      <c r="J2824">
        <f t="shared" ca="1" si="737"/>
        <v>-7.8595979526760109</v>
      </c>
      <c r="K2824">
        <f t="shared" ca="1" si="738"/>
        <v>1.0693340193271577</v>
      </c>
      <c r="L2824">
        <f t="shared" ca="1" si="739"/>
        <v>-7.8595979526760109</v>
      </c>
      <c r="M2824">
        <f t="shared" ca="1" si="740"/>
        <v>17.819495534591336</v>
      </c>
      <c r="N2824">
        <f t="shared" ca="1" si="741"/>
        <v>0.65386163822883081</v>
      </c>
      <c r="O2824">
        <f t="shared" ca="1" si="742"/>
        <v>1.0693340193271577</v>
      </c>
      <c r="P2824">
        <f t="shared" ca="1" si="743"/>
        <v>0.65386163822883081</v>
      </c>
      <c r="Q2824">
        <f t="shared" ca="1" si="744"/>
        <v>0.15146425994784912</v>
      </c>
    </row>
    <row r="2825" spans="1:17" x14ac:dyDescent="0.2">
      <c r="A2825">
        <f t="shared" si="731"/>
        <v>2813</v>
      </c>
      <c r="B2825">
        <f t="shared" ca="1" si="732"/>
        <v>20.84912267559729</v>
      </c>
      <c r="C2825">
        <f t="shared" ca="1" si="733"/>
        <v>16.065312738681072</v>
      </c>
      <c r="E2825">
        <f t="shared" ca="1" si="729"/>
        <v>0.19637637604407077</v>
      </c>
      <c r="F2825">
        <f t="shared" ca="1" si="730"/>
        <v>0.32115059318161987</v>
      </c>
      <c r="G2825">
        <f t="shared" ca="1" si="734"/>
        <v>0.48247303077430936</v>
      </c>
      <c r="H2825">
        <f t="shared" ca="1" si="735"/>
        <v>1</v>
      </c>
      <c r="I2825">
        <f t="shared" ca="1" si="736"/>
        <v>10.269508268462271</v>
      </c>
      <c r="J2825">
        <f t="shared" ca="1" si="737"/>
        <v>-3.6956904336898364</v>
      </c>
      <c r="K2825">
        <f t="shared" ca="1" si="738"/>
        <v>10.11221803818362</v>
      </c>
      <c r="L2825">
        <f t="shared" ca="1" si="739"/>
        <v>-3.6956904336898364</v>
      </c>
      <c r="M2825">
        <f t="shared" ca="1" si="740"/>
        <v>69.597322322411586</v>
      </c>
      <c r="N2825">
        <f t="shared" ca="1" si="741"/>
        <v>51.359498084599331</v>
      </c>
      <c r="O2825">
        <f t="shared" ca="1" si="742"/>
        <v>10.11221803818362</v>
      </c>
      <c r="P2825">
        <f t="shared" ca="1" si="743"/>
        <v>51.359498084599331</v>
      </c>
      <c r="Q2825">
        <f t="shared" ca="1" si="744"/>
        <v>239.26703437304499</v>
      </c>
    </row>
    <row r="2826" spans="1:17" x14ac:dyDescent="0.2">
      <c r="A2826">
        <f t="shared" si="731"/>
        <v>2814</v>
      </c>
      <c r="B2826">
        <f t="shared" ca="1" si="732"/>
        <v>15.180358592841621</v>
      </c>
      <c r="C2826">
        <f t="shared" ca="1" si="733"/>
        <v>12.273729947131974</v>
      </c>
      <c r="E2826">
        <f t="shared" ca="1" si="729"/>
        <v>0.46818371854443319</v>
      </c>
      <c r="F2826">
        <f t="shared" ca="1" si="730"/>
        <v>0.28839248560803638</v>
      </c>
      <c r="G2826">
        <f t="shared" ca="1" si="734"/>
        <v>0.24342379584753043</v>
      </c>
      <c r="H2826">
        <f t="shared" ca="1" si="735"/>
        <v>1</v>
      </c>
      <c r="I2826">
        <f t="shared" ca="1" si="736"/>
        <v>58.371893284777784</v>
      </c>
      <c r="J2826">
        <f t="shared" ca="1" si="737"/>
        <v>-7.912211045897406</v>
      </c>
      <c r="K2826">
        <f t="shared" ca="1" si="738"/>
        <v>12.163637779397186</v>
      </c>
      <c r="L2826">
        <f t="shared" ca="1" si="739"/>
        <v>-7.912211045897406</v>
      </c>
      <c r="M2826">
        <f t="shared" ca="1" si="740"/>
        <v>56.123268339596457</v>
      </c>
      <c r="N2826">
        <f t="shared" ca="1" si="741"/>
        <v>23.269442087104739</v>
      </c>
      <c r="O2826">
        <f t="shared" ca="1" si="742"/>
        <v>12.163637779397186</v>
      </c>
      <c r="P2826">
        <f t="shared" ca="1" si="743"/>
        <v>23.269442087104739</v>
      </c>
      <c r="Q2826">
        <f t="shared" ca="1" si="744"/>
        <v>60.906387741677136</v>
      </c>
    </row>
    <row r="2827" spans="1:17" x14ac:dyDescent="0.2">
      <c r="A2827">
        <f t="shared" si="731"/>
        <v>2815</v>
      </c>
      <c r="B2827">
        <f t="shared" ca="1" si="732"/>
        <v>17.161991218939278</v>
      </c>
      <c r="C2827">
        <f t="shared" ca="1" si="733"/>
        <v>11.769851499538069</v>
      </c>
      <c r="E2827">
        <f t="shared" ca="1" si="729"/>
        <v>0.33089484238174982</v>
      </c>
      <c r="F2827">
        <f t="shared" ca="1" si="730"/>
        <v>0.63480113706354213</v>
      </c>
      <c r="G2827">
        <f t="shared" ca="1" si="734"/>
        <v>3.4304020554708048E-2</v>
      </c>
      <c r="H2827">
        <f t="shared" ca="1" si="735"/>
        <v>1</v>
      </c>
      <c r="I2827">
        <f t="shared" ca="1" si="736"/>
        <v>29.157558945162705</v>
      </c>
      <c r="J2827">
        <f t="shared" ca="1" si="737"/>
        <v>-12.309071940474427</v>
      </c>
      <c r="K2827">
        <f t="shared" ca="1" si="738"/>
        <v>1.2114881307522825</v>
      </c>
      <c r="L2827">
        <f t="shared" ca="1" si="739"/>
        <v>-12.309071940474427</v>
      </c>
      <c r="M2827">
        <f t="shared" ca="1" si="740"/>
        <v>271.9258319448636</v>
      </c>
      <c r="N2827">
        <f t="shared" ca="1" si="741"/>
        <v>7.218080480562576</v>
      </c>
      <c r="O2827">
        <f t="shared" ca="1" si="742"/>
        <v>1.2114881307522825</v>
      </c>
      <c r="P2827">
        <f t="shared" ca="1" si="743"/>
        <v>7.218080480562576</v>
      </c>
      <c r="Q2827">
        <f t="shared" ca="1" si="744"/>
        <v>1.2095583672417687</v>
      </c>
    </row>
    <row r="2828" spans="1:17" x14ac:dyDescent="0.2">
      <c r="A2828">
        <f t="shared" si="731"/>
        <v>2816</v>
      </c>
      <c r="B2828">
        <f t="shared" ca="1" si="732"/>
        <v>24.012520711724978</v>
      </c>
      <c r="C2828">
        <f t="shared" ca="1" si="733"/>
        <v>17.290345542603649</v>
      </c>
      <c r="E2828">
        <f t="shared" ca="1" si="729"/>
        <v>0.23878108944105902</v>
      </c>
      <c r="F2828">
        <f t="shared" ca="1" si="730"/>
        <v>6.8327495093724058E-2</v>
      </c>
      <c r="G2828">
        <f t="shared" ca="1" si="734"/>
        <v>0.69289141546521693</v>
      </c>
      <c r="H2828">
        <f t="shared" ca="1" si="735"/>
        <v>1</v>
      </c>
      <c r="I2828">
        <f t="shared" ca="1" si="736"/>
        <v>15.183469630061699</v>
      </c>
      <c r="J2828">
        <f t="shared" ca="1" si="737"/>
        <v>-0.95607738383132168</v>
      </c>
      <c r="K2828">
        <f t="shared" ca="1" si="738"/>
        <v>17.658314677140453</v>
      </c>
      <c r="L2828">
        <f t="shared" ca="1" si="739"/>
        <v>-0.95607738383132168</v>
      </c>
      <c r="M2828">
        <f t="shared" ca="1" si="740"/>
        <v>3.1504027160862909</v>
      </c>
      <c r="N2828">
        <f t="shared" ca="1" si="741"/>
        <v>15.692772563251101</v>
      </c>
      <c r="O2828">
        <f t="shared" ca="1" si="742"/>
        <v>17.658314677140453</v>
      </c>
      <c r="P2828">
        <f t="shared" ca="1" si="743"/>
        <v>15.692772563251101</v>
      </c>
      <c r="Q2828">
        <f t="shared" ca="1" si="744"/>
        <v>493.47725887175261</v>
      </c>
    </row>
    <row r="2829" spans="1:17" x14ac:dyDescent="0.2">
      <c r="A2829">
        <f t="shared" si="731"/>
        <v>2817</v>
      </c>
      <c r="B2829">
        <f t="shared" ca="1" si="732"/>
        <v>21.924670711594377</v>
      </c>
      <c r="C2829">
        <f t="shared" ca="1" si="733"/>
        <v>16.518552925618497</v>
      </c>
      <c r="E2829">
        <f t="shared" ca="1" si="729"/>
        <v>0.10910585819364327</v>
      </c>
      <c r="F2829">
        <f t="shared" ca="1" si="730"/>
        <v>0.43586956970578999</v>
      </c>
      <c r="G2829">
        <f t="shared" ca="1" si="734"/>
        <v>0.45502457210056674</v>
      </c>
      <c r="H2829">
        <f t="shared" ca="1" si="735"/>
        <v>1</v>
      </c>
      <c r="I2829">
        <f t="shared" ca="1" si="736"/>
        <v>3.1700587122052419</v>
      </c>
      <c r="J2829">
        <f t="shared" ca="1" si="737"/>
        <v>-2.7867771149461125</v>
      </c>
      <c r="K2829">
        <f t="shared" ca="1" si="738"/>
        <v>5.2986723035261241</v>
      </c>
      <c r="L2829">
        <f t="shared" ca="1" si="739"/>
        <v>-2.7867771149461125</v>
      </c>
      <c r="M2829">
        <f t="shared" ca="1" si="740"/>
        <v>128.20004375561049</v>
      </c>
      <c r="N2829">
        <f t="shared" ca="1" si="741"/>
        <v>65.740105976182448</v>
      </c>
      <c r="O2829">
        <f t="shared" ca="1" si="742"/>
        <v>5.2986723035261241</v>
      </c>
      <c r="P2829">
        <f t="shared" ca="1" si="743"/>
        <v>65.740105976182448</v>
      </c>
      <c r="Q2829">
        <f t="shared" ca="1" si="744"/>
        <v>212.8170810145036</v>
      </c>
    </row>
    <row r="2830" spans="1:17" x14ac:dyDescent="0.2">
      <c r="A2830">
        <f t="shared" si="731"/>
        <v>2818</v>
      </c>
      <c r="B2830">
        <f t="shared" ca="1" si="732"/>
        <v>14.827406359249053</v>
      </c>
      <c r="C2830">
        <f t="shared" ca="1" si="733"/>
        <v>10.910308221291352</v>
      </c>
      <c r="E2830">
        <f t="shared" ref="E2830:E2893" ca="1" si="745">RAND()</f>
        <v>0.64347027932847589</v>
      </c>
      <c r="F2830">
        <f t="shared" ref="F2830:F2893" ca="1" si="746">RAND()*(1-E2830)</f>
        <v>0.11975672300039837</v>
      </c>
      <c r="G2830">
        <f t="shared" ca="1" si="734"/>
        <v>0.23677299767112575</v>
      </c>
      <c r="H2830">
        <f t="shared" ca="1" si="735"/>
        <v>1</v>
      </c>
      <c r="I2830">
        <f t="shared" ca="1" si="736"/>
        <v>110.2625803009455</v>
      </c>
      <c r="J2830">
        <f t="shared" ca="1" si="737"/>
        <v>-4.5157096712310141</v>
      </c>
      <c r="K2830">
        <f t="shared" ca="1" si="738"/>
        <v>16.260908529292845</v>
      </c>
      <c r="L2830">
        <f t="shared" ca="1" si="739"/>
        <v>-4.5157096712310141</v>
      </c>
      <c r="M2830">
        <f t="shared" ca="1" si="740"/>
        <v>9.6777607405202879</v>
      </c>
      <c r="N2830">
        <f t="shared" ca="1" si="741"/>
        <v>9.3987711754647911</v>
      </c>
      <c r="O2830">
        <f t="shared" ca="1" si="742"/>
        <v>16.260908529292845</v>
      </c>
      <c r="P2830">
        <f t="shared" ca="1" si="743"/>
        <v>9.3987711754647911</v>
      </c>
      <c r="Q2830">
        <f t="shared" ca="1" si="744"/>
        <v>57.623698233780203</v>
      </c>
    </row>
    <row r="2831" spans="1:17" x14ac:dyDescent="0.2">
      <c r="A2831">
        <f t="shared" si="731"/>
        <v>2819</v>
      </c>
      <c r="B2831">
        <f t="shared" ca="1" si="732"/>
        <v>14.46230217129315</v>
      </c>
      <c r="C2831">
        <f t="shared" ca="1" si="733"/>
        <v>7.6427038081637431</v>
      </c>
      <c r="E2831">
        <f t="shared" ca="1" si="745"/>
        <v>0.87651413018876856</v>
      </c>
      <c r="F2831">
        <f t="shared" ca="1" si="746"/>
        <v>9.3954990095844224E-2</v>
      </c>
      <c r="G2831">
        <f t="shared" ca="1" si="734"/>
        <v>2.9530879715387218E-2</v>
      </c>
      <c r="H2831">
        <f t="shared" ca="1" si="735"/>
        <v>1</v>
      </c>
      <c r="I2831">
        <f t="shared" ca="1" si="736"/>
        <v>204.59217053799875</v>
      </c>
      <c r="J2831">
        <f t="shared" ca="1" si="737"/>
        <v>-4.8258785582561421</v>
      </c>
      <c r="K2831">
        <f t="shared" ca="1" si="738"/>
        <v>2.7626091642278654</v>
      </c>
      <c r="L2831">
        <f t="shared" ca="1" si="739"/>
        <v>-4.8258785582561421</v>
      </c>
      <c r="M2831">
        <f t="shared" ca="1" si="740"/>
        <v>5.9568241026065936</v>
      </c>
      <c r="N2831">
        <f t="shared" ca="1" si="741"/>
        <v>0.91967681043430272</v>
      </c>
      <c r="O2831">
        <f t="shared" ca="1" si="742"/>
        <v>2.7626091642278654</v>
      </c>
      <c r="P2831">
        <f t="shared" ca="1" si="743"/>
        <v>0.91967681043430272</v>
      </c>
      <c r="Q2831">
        <f t="shared" ca="1" si="744"/>
        <v>0.89637462037317661</v>
      </c>
    </row>
    <row r="2832" spans="1:17" x14ac:dyDescent="0.2">
      <c r="A2832">
        <f t="shared" si="731"/>
        <v>2820</v>
      </c>
      <c r="B2832">
        <f t="shared" ca="1" si="732"/>
        <v>17.39020840724676</v>
      </c>
      <c r="C2832">
        <f t="shared" ca="1" si="733"/>
        <v>13.622168286468229</v>
      </c>
      <c r="E2832">
        <f t="shared" ca="1" si="745"/>
        <v>0.29531496790888045</v>
      </c>
      <c r="F2832">
        <f t="shared" ca="1" si="746"/>
        <v>0.45418086675682418</v>
      </c>
      <c r="G2832">
        <f t="shared" ca="1" si="734"/>
        <v>0.25050416533429537</v>
      </c>
      <c r="H2832">
        <f t="shared" ca="1" si="735"/>
        <v>1</v>
      </c>
      <c r="I2832">
        <f t="shared" ca="1" si="736"/>
        <v>23.224270731173451</v>
      </c>
      <c r="J2832">
        <f t="shared" ca="1" si="737"/>
        <v>-7.8598075141395753</v>
      </c>
      <c r="K2832">
        <f t="shared" ca="1" si="738"/>
        <v>7.8955893570582454</v>
      </c>
      <c r="L2832">
        <f t="shared" ca="1" si="739"/>
        <v>-7.8598075141395753</v>
      </c>
      <c r="M2832">
        <f t="shared" ca="1" si="740"/>
        <v>139.19791926444097</v>
      </c>
      <c r="N2832">
        <f t="shared" ca="1" si="741"/>
        <v>37.712279731321722</v>
      </c>
      <c r="O2832">
        <f t="shared" ca="1" si="742"/>
        <v>7.8955893570582454</v>
      </c>
      <c r="P2832">
        <f t="shared" ca="1" si="743"/>
        <v>37.712279731321722</v>
      </c>
      <c r="Q2832">
        <f t="shared" ca="1" si="744"/>
        <v>64.501035303380618</v>
      </c>
    </row>
    <row r="2833" spans="1:17" x14ac:dyDescent="0.2">
      <c r="A2833">
        <f t="shared" si="731"/>
        <v>2821</v>
      </c>
      <c r="B2833">
        <f t="shared" ca="1" si="732"/>
        <v>24.827420134175952</v>
      </c>
      <c r="C2833">
        <f t="shared" ca="1" si="733"/>
        <v>13.934075402708691</v>
      </c>
      <c r="E2833">
        <f t="shared" ca="1" si="745"/>
        <v>3.0800400638772096E-2</v>
      </c>
      <c r="F2833">
        <f t="shared" ca="1" si="746"/>
        <v>0.94668890742948031</v>
      </c>
      <c r="G2833">
        <f t="shared" ca="1" si="734"/>
        <v>2.2510691931747595E-2</v>
      </c>
      <c r="H2833">
        <f t="shared" ca="1" si="735"/>
        <v>1</v>
      </c>
      <c r="I2833">
        <f t="shared" ca="1" si="736"/>
        <v>0.25262940415321278</v>
      </c>
      <c r="J2833">
        <f t="shared" ca="1" si="737"/>
        <v>-1.7086821010658122</v>
      </c>
      <c r="K2833">
        <f t="shared" ca="1" si="738"/>
        <v>7.3999596552958832E-2</v>
      </c>
      <c r="L2833">
        <f t="shared" ca="1" si="739"/>
        <v>-1.7086821010658122</v>
      </c>
      <c r="M2833">
        <f t="shared" ca="1" si="740"/>
        <v>604.76918005127561</v>
      </c>
      <c r="N2833">
        <f t="shared" ca="1" si="741"/>
        <v>7.0637469551841496</v>
      </c>
      <c r="O2833">
        <f t="shared" ca="1" si="742"/>
        <v>7.3999596552958832E-2</v>
      </c>
      <c r="P2833">
        <f t="shared" ca="1" si="743"/>
        <v>7.0637469551841496</v>
      </c>
      <c r="Q2833">
        <f t="shared" ca="1" si="744"/>
        <v>0.52085216211410257</v>
      </c>
    </row>
    <row r="2834" spans="1:17" x14ac:dyDescent="0.2">
      <c r="A2834">
        <f t="shared" si="731"/>
        <v>2822</v>
      </c>
      <c r="B2834">
        <f t="shared" ca="1" si="732"/>
        <v>15.894662113488273</v>
      </c>
      <c r="C2834">
        <f t="shared" ca="1" si="733"/>
        <v>11.322851826177743</v>
      </c>
      <c r="E2834">
        <f t="shared" ca="1" si="745"/>
        <v>0.39299807762363581</v>
      </c>
      <c r="F2834">
        <f t="shared" ca="1" si="746"/>
        <v>0.57013773032795334</v>
      </c>
      <c r="G2834">
        <f t="shared" ca="1" si="734"/>
        <v>3.6864192048410849E-2</v>
      </c>
      <c r="H2834">
        <f t="shared" ca="1" si="735"/>
        <v>1</v>
      </c>
      <c r="I2834">
        <f t="shared" ca="1" si="736"/>
        <v>41.129366324927048</v>
      </c>
      <c r="J2834">
        <f t="shared" ca="1" si="737"/>
        <v>-13.130093675175889</v>
      </c>
      <c r="K2834">
        <f t="shared" ca="1" si="738"/>
        <v>1.5462484870917406</v>
      </c>
      <c r="L2834">
        <f t="shared" ca="1" si="739"/>
        <v>-13.130093675175889</v>
      </c>
      <c r="M2834">
        <f t="shared" ca="1" si="740"/>
        <v>219.34848488556057</v>
      </c>
      <c r="N2834">
        <f t="shared" ca="1" si="741"/>
        <v>6.9666421428640319</v>
      </c>
      <c r="O2834">
        <f t="shared" ca="1" si="742"/>
        <v>1.5462484870917406</v>
      </c>
      <c r="P2834">
        <f t="shared" ca="1" si="743"/>
        <v>6.9666421428640319</v>
      </c>
      <c r="Q2834">
        <f t="shared" ca="1" si="744"/>
        <v>1.396838581912099</v>
      </c>
    </row>
    <row r="2835" spans="1:17" x14ac:dyDescent="0.2">
      <c r="A2835">
        <f t="shared" si="731"/>
        <v>2823</v>
      </c>
      <c r="B2835">
        <f t="shared" ca="1" si="732"/>
        <v>14.116557430244006</v>
      </c>
      <c r="C2835">
        <f t="shared" ca="1" si="733"/>
        <v>10.054411918433665</v>
      </c>
      <c r="E2835">
        <f t="shared" ca="1" si="745"/>
        <v>0.69171149743989579</v>
      </c>
      <c r="F2835">
        <f t="shared" ca="1" si="746"/>
        <v>0.13889102766471098</v>
      </c>
      <c r="G2835">
        <f t="shared" ca="1" si="734"/>
        <v>0.16939747489539322</v>
      </c>
      <c r="H2835">
        <f t="shared" ca="1" si="735"/>
        <v>1</v>
      </c>
      <c r="I2835">
        <f t="shared" ca="1" si="736"/>
        <v>127.41517509239159</v>
      </c>
      <c r="J2835">
        <f t="shared" ca="1" si="737"/>
        <v>-5.629849714597702</v>
      </c>
      <c r="K2835">
        <f t="shared" ca="1" si="738"/>
        <v>12.505932161805822</v>
      </c>
      <c r="L2835">
        <f t="shared" ca="1" si="739"/>
        <v>-5.629849714597702</v>
      </c>
      <c r="M2835">
        <f t="shared" ca="1" si="740"/>
        <v>13.017376213374519</v>
      </c>
      <c r="N2835">
        <f t="shared" ca="1" si="741"/>
        <v>7.7986624607500747</v>
      </c>
      <c r="O2835">
        <f t="shared" ca="1" si="742"/>
        <v>12.505932161805822</v>
      </c>
      <c r="P2835">
        <f t="shared" ca="1" si="743"/>
        <v>7.7986624607500747</v>
      </c>
      <c r="Q2835">
        <f t="shared" ca="1" si="744"/>
        <v>29.495152559694766</v>
      </c>
    </row>
    <row r="2836" spans="1:17" x14ac:dyDescent="0.2">
      <c r="A2836">
        <f t="shared" ref="A2836:A2899" si="747">A2835+1</f>
        <v>2824</v>
      </c>
      <c r="B2836">
        <f t="shared" ref="B2836:B2899" ca="1" si="748">SUM(I2836:Q2836)^0.5</f>
        <v>16.336550957742528</v>
      </c>
      <c r="C2836">
        <f t="shared" ref="C2836:C2899" ca="1" si="749">E2836*C$2+F2836*C$3+G2836*C$4</f>
        <v>13.198257872458178</v>
      </c>
      <c r="E2836">
        <f t="shared" ca="1" si="745"/>
        <v>0.39312228814408268</v>
      </c>
      <c r="F2836">
        <f t="shared" ca="1" si="746"/>
        <v>0.31414929819153559</v>
      </c>
      <c r="G2836">
        <f t="shared" ref="G2836:G2899" ca="1" si="750">1-E2836-F2836</f>
        <v>0.29272841366438174</v>
      </c>
      <c r="H2836">
        <f t="shared" ref="H2836:H2899" ca="1" si="751">SUM(E2836:G2836)</f>
        <v>1</v>
      </c>
      <c r="I2836">
        <f t="shared" ref="I2836:I2899" ca="1" si="752">E2836*E2836*B$2*B$2*B$7</f>
        <v>41.155369033910709</v>
      </c>
      <c r="J2836">
        <f t="shared" ref="J2836:J2899" ca="1" si="753">E2836*F2836*B$2*B$3*C$7</f>
        <v>-7.2370467281413724</v>
      </c>
      <c r="K2836">
        <f t="shared" ref="K2836:K2899" ca="1" si="754">E2836*G2836*B$2*B$4*D$7</f>
        <v>12.282214788647012</v>
      </c>
      <c r="L2836">
        <f t="shared" ref="L2836:L2899" ca="1" si="755">J2836</f>
        <v>-7.2370467281413724</v>
      </c>
      <c r="M2836">
        <f t="shared" ref="M2836:M2899" ca="1" si="756">F2836*F2836*B$3*B$3*C$8</f>
        <v>66.595864592797341</v>
      </c>
      <c r="N2836">
        <f t="shared" ref="N2836:N2899" ca="1" si="757">F2836*G2836*B$3*B$4*D$8</f>
        <v>30.481755363647359</v>
      </c>
      <c r="O2836">
        <f t="shared" ref="O2836:O2899" ca="1" si="758">K2836</f>
        <v>12.282214788647012</v>
      </c>
      <c r="P2836">
        <f t="shared" ref="P2836:P2899" ca="1" si="759">N2836</f>
        <v>30.481755363647359</v>
      </c>
      <c r="Q2836">
        <f t="shared" ref="Q2836:Q2899" ca="1" si="760">G2836*G2836*B$4*B$4*D$9</f>
        <v>88.077816719904206</v>
      </c>
    </row>
    <row r="2837" spans="1:17" x14ac:dyDescent="0.2">
      <c r="A2837">
        <f t="shared" si="747"/>
        <v>2825</v>
      </c>
      <c r="B2837">
        <f t="shared" ca="1" si="748"/>
        <v>14.589092382325713</v>
      </c>
      <c r="C2837">
        <f t="shared" ca="1" si="749"/>
        <v>11.553659612435291</v>
      </c>
      <c r="E2837">
        <f t="shared" ca="1" si="745"/>
        <v>0.54737234522141553</v>
      </c>
      <c r="F2837">
        <f t="shared" ca="1" si="746"/>
        <v>0.22640690001550609</v>
      </c>
      <c r="G2837">
        <f t="shared" ca="1" si="750"/>
        <v>0.22622075476307837</v>
      </c>
      <c r="H2837">
        <f t="shared" ca="1" si="751"/>
        <v>1</v>
      </c>
      <c r="I2837">
        <f t="shared" ca="1" si="752"/>
        <v>79.787869772603159</v>
      </c>
      <c r="J2837">
        <f t="shared" ca="1" si="753"/>
        <v>-7.2622321239777703</v>
      </c>
      <c r="K2837">
        <f t="shared" ca="1" si="754"/>
        <v>13.215982067075501</v>
      </c>
      <c r="L2837">
        <f t="shared" ca="1" si="755"/>
        <v>-7.2622321239777703</v>
      </c>
      <c r="M2837">
        <f t="shared" ca="1" si="756"/>
        <v>34.590304936001253</v>
      </c>
      <c r="N2837">
        <f t="shared" ca="1" si="757"/>
        <v>16.977006133422996</v>
      </c>
      <c r="O2837">
        <f t="shared" ca="1" si="758"/>
        <v>13.215982067075501</v>
      </c>
      <c r="P2837">
        <f t="shared" ca="1" si="759"/>
        <v>16.977006133422996</v>
      </c>
      <c r="Q2837">
        <f t="shared" ca="1" si="760"/>
        <v>52.601929678388238</v>
      </c>
    </row>
    <row r="2838" spans="1:17" x14ac:dyDescent="0.2">
      <c r="A2838">
        <f t="shared" si="747"/>
        <v>2826</v>
      </c>
      <c r="B2838">
        <f t="shared" ca="1" si="748"/>
        <v>14.272740854084198</v>
      </c>
      <c r="C2838">
        <f t="shared" ca="1" si="749"/>
        <v>7.5826197641307376</v>
      </c>
      <c r="E2838">
        <f t="shared" ca="1" si="745"/>
        <v>0.87137599636600105</v>
      </c>
      <c r="F2838">
        <f t="shared" ca="1" si="746"/>
        <v>0.11254131224185178</v>
      </c>
      <c r="G2838">
        <f t="shared" ca="1" si="750"/>
        <v>1.6082691392147172E-2</v>
      </c>
      <c r="H2838">
        <f t="shared" ca="1" si="751"/>
        <v>1</v>
      </c>
      <c r="I2838">
        <f t="shared" ca="1" si="752"/>
        <v>202.20055863150858</v>
      </c>
      <c r="J2838">
        <f t="shared" ca="1" si="753"/>
        <v>-5.7466557679029364</v>
      </c>
      <c r="K2838">
        <f t="shared" ca="1" si="754"/>
        <v>1.4957136688292436</v>
      </c>
      <c r="L2838">
        <f t="shared" ca="1" si="755"/>
        <v>-5.7466557679029364</v>
      </c>
      <c r="M2838">
        <f t="shared" ca="1" si="756"/>
        <v>8.546711089362411</v>
      </c>
      <c r="N2838">
        <f t="shared" ca="1" si="757"/>
        <v>0.59994260340973959</v>
      </c>
      <c r="O2838">
        <f t="shared" ca="1" si="758"/>
        <v>1.4957136688292436</v>
      </c>
      <c r="P2838">
        <f t="shared" ca="1" si="759"/>
        <v>0.59994260340973959</v>
      </c>
      <c r="Q2838">
        <f t="shared" ca="1" si="760"/>
        <v>0.26586075830101058</v>
      </c>
    </row>
    <row r="2839" spans="1:17" x14ac:dyDescent="0.2">
      <c r="A2839">
        <f t="shared" si="747"/>
        <v>2827</v>
      </c>
      <c r="B2839">
        <f t="shared" ca="1" si="748"/>
        <v>14.17463327399323</v>
      </c>
      <c r="C2839">
        <f t="shared" ca="1" si="749"/>
        <v>11.21579469605342</v>
      </c>
      <c r="E2839">
        <f t="shared" ca="1" si="745"/>
        <v>0.55732779277773625</v>
      </c>
      <c r="F2839">
        <f t="shared" ca="1" si="746"/>
        <v>0.25234223332865796</v>
      </c>
      <c r="G2839">
        <f t="shared" ca="1" si="750"/>
        <v>0.19032997389360579</v>
      </c>
      <c r="H2839">
        <f t="shared" ca="1" si="751"/>
        <v>1</v>
      </c>
      <c r="I2839">
        <f t="shared" ca="1" si="752"/>
        <v>82.716579728846625</v>
      </c>
      <c r="J2839">
        <f t="shared" ca="1" si="753"/>
        <v>-8.2413481196439946</v>
      </c>
      <c r="K2839">
        <f t="shared" ca="1" si="754"/>
        <v>11.321449423694888</v>
      </c>
      <c r="L2839">
        <f t="shared" ca="1" si="755"/>
        <v>-8.2413481196439946</v>
      </c>
      <c r="M2839">
        <f t="shared" ca="1" si="756"/>
        <v>42.968971516329766</v>
      </c>
      <c r="N2839">
        <f t="shared" ca="1" si="757"/>
        <v>15.919745866080019</v>
      </c>
      <c r="O2839">
        <f t="shared" ca="1" si="758"/>
        <v>11.321449423694888</v>
      </c>
      <c r="P2839">
        <f t="shared" ca="1" si="759"/>
        <v>15.919745866080019</v>
      </c>
      <c r="Q2839">
        <f t="shared" ca="1" si="760"/>
        <v>37.234982866757875</v>
      </c>
    </row>
    <row r="2840" spans="1:17" x14ac:dyDescent="0.2">
      <c r="A2840">
        <f t="shared" si="747"/>
        <v>2828</v>
      </c>
      <c r="B2840">
        <f t="shared" ca="1" si="748"/>
        <v>14.667352637933989</v>
      </c>
      <c r="C2840">
        <f t="shared" ca="1" si="749"/>
        <v>10.433870273413808</v>
      </c>
      <c r="E2840">
        <f t="shared" ca="1" si="745"/>
        <v>0.68285455939477469</v>
      </c>
      <c r="F2840">
        <f t="shared" ca="1" si="746"/>
        <v>0.10506187666777739</v>
      </c>
      <c r="G2840">
        <f t="shared" ca="1" si="750"/>
        <v>0.21208356393744793</v>
      </c>
      <c r="H2840">
        <f t="shared" ca="1" si="751"/>
        <v>1</v>
      </c>
      <c r="I2840">
        <f t="shared" ca="1" si="752"/>
        <v>124.17312001492355</v>
      </c>
      <c r="J2840">
        <f t="shared" ca="1" si="753"/>
        <v>-4.2040801159681687</v>
      </c>
      <c r="K2840">
        <f t="shared" ca="1" si="754"/>
        <v>15.45679219331376</v>
      </c>
      <c r="L2840">
        <f t="shared" ca="1" si="755"/>
        <v>-4.2040801159681687</v>
      </c>
      <c r="M2840">
        <f t="shared" ca="1" si="756"/>
        <v>7.4484410024590133</v>
      </c>
      <c r="N2840">
        <f t="shared" ca="1" si="757"/>
        <v>7.3856915664253382</v>
      </c>
      <c r="O2840">
        <f t="shared" ca="1" si="758"/>
        <v>15.45679219331376</v>
      </c>
      <c r="P2840">
        <f t="shared" ca="1" si="759"/>
        <v>7.3856915664253382</v>
      </c>
      <c r="Q2840">
        <f t="shared" ca="1" si="760"/>
        <v>46.232865100584689</v>
      </c>
    </row>
    <row r="2841" spans="1:17" x14ac:dyDescent="0.2">
      <c r="A2841">
        <f t="shared" si="747"/>
        <v>2829</v>
      </c>
      <c r="B2841">
        <f t="shared" ca="1" si="748"/>
        <v>22.271035203815973</v>
      </c>
      <c r="C2841">
        <f t="shared" ca="1" si="749"/>
        <v>16.44597349835793</v>
      </c>
      <c r="E2841">
        <f t="shared" ca="1" si="745"/>
        <v>0.27766693118936026</v>
      </c>
      <c r="F2841">
        <f t="shared" ca="1" si="746"/>
        <v>0.10481368486362196</v>
      </c>
      <c r="G2841">
        <f t="shared" ca="1" si="750"/>
        <v>0.61751938394701777</v>
      </c>
      <c r="H2841">
        <f t="shared" ca="1" si="751"/>
        <v>1</v>
      </c>
      <c r="I2841">
        <f t="shared" ca="1" si="752"/>
        <v>20.53144364124994</v>
      </c>
      <c r="J2841">
        <f t="shared" ca="1" si="753"/>
        <v>-1.7054530414520137</v>
      </c>
      <c r="K2841">
        <f t="shared" ca="1" si="754"/>
        <v>18.300328974676052</v>
      </c>
      <c r="L2841">
        <f t="shared" ca="1" si="755"/>
        <v>-1.7054530414520137</v>
      </c>
      <c r="M2841">
        <f t="shared" ca="1" si="756"/>
        <v>7.4132910792092526</v>
      </c>
      <c r="N2841">
        <f t="shared" ca="1" si="757"/>
        <v>21.453965815131884</v>
      </c>
      <c r="O2841">
        <f t="shared" ca="1" si="758"/>
        <v>18.300328974676052</v>
      </c>
      <c r="P2841">
        <f t="shared" ca="1" si="759"/>
        <v>21.453965815131884</v>
      </c>
      <c r="Q2841">
        <f t="shared" ca="1" si="760"/>
        <v>391.95659083243942</v>
      </c>
    </row>
    <row r="2842" spans="1:17" x14ac:dyDescent="0.2">
      <c r="A2842">
        <f t="shared" si="747"/>
        <v>2830</v>
      </c>
      <c r="B2842">
        <f t="shared" ca="1" si="748"/>
        <v>14.502347170202647</v>
      </c>
      <c r="C2842">
        <f t="shared" ca="1" si="749"/>
        <v>8.696176352552623</v>
      </c>
      <c r="E2842">
        <f t="shared" ca="1" si="745"/>
        <v>0.81454388742802464</v>
      </c>
      <c r="F2842">
        <f t="shared" ca="1" si="746"/>
        <v>7.56485432634105E-2</v>
      </c>
      <c r="G2842">
        <f t="shared" ca="1" si="750"/>
        <v>0.10980756930856486</v>
      </c>
      <c r="H2842">
        <f t="shared" ca="1" si="751"/>
        <v>1</v>
      </c>
      <c r="I2842">
        <f t="shared" ca="1" si="752"/>
        <v>176.68518857269527</v>
      </c>
      <c r="J2842">
        <f t="shared" ca="1" si="753"/>
        <v>-3.6108768285714663</v>
      </c>
      <c r="K2842">
        <f t="shared" ca="1" si="754"/>
        <v>9.5462083520349648</v>
      </c>
      <c r="L2842">
        <f t="shared" ca="1" si="755"/>
        <v>-3.6108768285714663</v>
      </c>
      <c r="M2842">
        <f t="shared" ca="1" si="756"/>
        <v>3.8616793756467862</v>
      </c>
      <c r="N2842">
        <f t="shared" ca="1" si="757"/>
        <v>2.7534161011143032</v>
      </c>
      <c r="O2842">
        <f t="shared" ca="1" si="758"/>
        <v>9.5462083520349648</v>
      </c>
      <c r="P2842">
        <f t="shared" ca="1" si="759"/>
        <v>2.7534161011143032</v>
      </c>
      <c r="Q2842">
        <f t="shared" ca="1" si="760"/>
        <v>12.393710247587025</v>
      </c>
    </row>
    <row r="2843" spans="1:17" x14ac:dyDescent="0.2">
      <c r="A2843">
        <f t="shared" si="747"/>
        <v>2831</v>
      </c>
      <c r="B2843">
        <f t="shared" ca="1" si="748"/>
        <v>21.273956234089347</v>
      </c>
      <c r="C2843">
        <f t="shared" ca="1" si="749"/>
        <v>14.291812596636614</v>
      </c>
      <c r="E2843">
        <f t="shared" ca="1" si="745"/>
        <v>0.11778252646466958</v>
      </c>
      <c r="F2843">
        <f t="shared" ca="1" si="746"/>
        <v>0.72196544465510715</v>
      </c>
      <c r="G2843">
        <f t="shared" ca="1" si="750"/>
        <v>0.16025202888022327</v>
      </c>
      <c r="H2843">
        <f t="shared" ca="1" si="751"/>
        <v>1</v>
      </c>
      <c r="I2843">
        <f t="shared" ca="1" si="752"/>
        <v>3.6943062788086771</v>
      </c>
      <c r="J2843">
        <f t="shared" ca="1" si="753"/>
        <v>-4.9830459657716917</v>
      </c>
      <c r="K2843">
        <f t="shared" ca="1" si="754"/>
        <v>2.0145059026011967</v>
      </c>
      <c r="L2843">
        <f t="shared" ca="1" si="755"/>
        <v>-4.9830459657716917</v>
      </c>
      <c r="M2843">
        <f t="shared" ca="1" si="756"/>
        <v>351.72877289067623</v>
      </c>
      <c r="N2843">
        <f t="shared" ca="1" si="757"/>
        <v>38.349433092162798</v>
      </c>
      <c r="O2843">
        <f t="shared" ca="1" si="758"/>
        <v>2.0145059026011967</v>
      </c>
      <c r="P2843">
        <f t="shared" ca="1" si="759"/>
        <v>38.349433092162798</v>
      </c>
      <c r="Q2843">
        <f t="shared" ca="1" si="760"/>
        <v>26.396348622479589</v>
      </c>
    </row>
    <row r="2844" spans="1:17" x14ac:dyDescent="0.2">
      <c r="A2844">
        <f t="shared" si="747"/>
        <v>2832</v>
      </c>
      <c r="B2844">
        <f t="shared" ca="1" si="748"/>
        <v>22.283699640681611</v>
      </c>
      <c r="C2844">
        <f t="shared" ca="1" si="749"/>
        <v>16.86369026197665</v>
      </c>
      <c r="E2844">
        <f t="shared" ca="1" si="745"/>
        <v>0.16432366835231749</v>
      </c>
      <c r="F2844">
        <f t="shared" ca="1" si="746"/>
        <v>0.27711481692690521</v>
      </c>
      <c r="G2844">
        <f t="shared" ca="1" si="750"/>
        <v>0.55856151472077731</v>
      </c>
      <c r="H2844">
        <f t="shared" ca="1" si="751"/>
        <v>1</v>
      </c>
      <c r="I2844">
        <f t="shared" ca="1" si="752"/>
        <v>7.1907039632770351</v>
      </c>
      <c r="J2844">
        <f t="shared" ca="1" si="753"/>
        <v>-2.6684402637515028</v>
      </c>
      <c r="K2844">
        <f t="shared" ca="1" si="754"/>
        <v>9.7961465270610351</v>
      </c>
      <c r="L2844">
        <f t="shared" ca="1" si="755"/>
        <v>-2.6684402637515028</v>
      </c>
      <c r="M2844">
        <f t="shared" ca="1" si="756"/>
        <v>51.819661163939635</v>
      </c>
      <c r="N2844">
        <f t="shared" ca="1" si="757"/>
        <v>51.30618902508926</v>
      </c>
      <c r="O2844">
        <f t="shared" ca="1" si="758"/>
        <v>9.7961465270610351</v>
      </c>
      <c r="P2844">
        <f t="shared" ca="1" si="759"/>
        <v>51.30618902508926</v>
      </c>
      <c r="Q2844">
        <f t="shared" ca="1" si="760"/>
        <v>320.68511397209949</v>
      </c>
    </row>
    <row r="2845" spans="1:17" x14ac:dyDescent="0.2">
      <c r="A2845">
        <f t="shared" si="747"/>
        <v>2833</v>
      </c>
      <c r="B2845">
        <f t="shared" ca="1" si="748"/>
        <v>22.727872796133969</v>
      </c>
      <c r="C2845">
        <f t="shared" ca="1" si="749"/>
        <v>16.57592557708498</v>
      </c>
      <c r="E2845">
        <f t="shared" ca="1" si="745"/>
        <v>5.0083909402876547E-2</v>
      </c>
      <c r="F2845">
        <f t="shared" ca="1" si="746"/>
        <v>0.54743133183259307</v>
      </c>
      <c r="G2845">
        <f t="shared" ca="1" si="750"/>
        <v>0.40248475876453038</v>
      </c>
      <c r="H2845">
        <f t="shared" ca="1" si="751"/>
        <v>1</v>
      </c>
      <c r="I2845">
        <f t="shared" ca="1" si="752"/>
        <v>0.66798638236041785</v>
      </c>
      <c r="J2845">
        <f t="shared" ca="1" si="753"/>
        <v>-1.606665571949059</v>
      </c>
      <c r="K2845">
        <f t="shared" ca="1" si="754"/>
        <v>2.1514526989091141</v>
      </c>
      <c r="L2845">
        <f t="shared" ca="1" si="755"/>
        <v>-1.606665571949059</v>
      </c>
      <c r="M2845">
        <f t="shared" ca="1" si="756"/>
        <v>202.22478136099008</v>
      </c>
      <c r="N2845">
        <f t="shared" ca="1" si="757"/>
        <v>73.032823265324424</v>
      </c>
      <c r="O2845">
        <f t="shared" ca="1" si="758"/>
        <v>2.1514526989091141</v>
      </c>
      <c r="P2845">
        <f t="shared" ca="1" si="759"/>
        <v>73.032823265324424</v>
      </c>
      <c r="Q2845">
        <f t="shared" ca="1" si="760"/>
        <v>166.50821330932723</v>
      </c>
    </row>
    <row r="2846" spans="1:17" x14ac:dyDescent="0.2">
      <c r="A2846">
        <f t="shared" si="747"/>
        <v>2834</v>
      </c>
      <c r="B2846">
        <f t="shared" ca="1" si="748"/>
        <v>15.051717175095792</v>
      </c>
      <c r="C2846">
        <f t="shared" ca="1" si="749"/>
        <v>7.5386262123946599</v>
      </c>
      <c r="E2846">
        <f t="shared" ca="1" si="745"/>
        <v>0.90496466494644379</v>
      </c>
      <c r="F2846">
        <f t="shared" ca="1" si="746"/>
        <v>5.0599716940876061E-2</v>
      </c>
      <c r="G2846">
        <f t="shared" ca="1" si="750"/>
        <v>4.4435618112680153E-2</v>
      </c>
      <c r="H2846">
        <f t="shared" ca="1" si="751"/>
        <v>1</v>
      </c>
      <c r="I2846">
        <f t="shared" ca="1" si="752"/>
        <v>218.08932623067389</v>
      </c>
      <c r="J2846">
        <f t="shared" ca="1" si="753"/>
        <v>-2.6833500150241894</v>
      </c>
      <c r="K2846">
        <f t="shared" ca="1" si="754"/>
        <v>4.2918742580980576</v>
      </c>
      <c r="L2846">
        <f t="shared" ca="1" si="755"/>
        <v>-2.6833500150241894</v>
      </c>
      <c r="M2846">
        <f t="shared" ca="1" si="756"/>
        <v>1.7277115980144271</v>
      </c>
      <c r="N2846">
        <f t="shared" ca="1" si="757"/>
        <v>0.74527802033586366</v>
      </c>
      <c r="O2846">
        <f t="shared" ca="1" si="758"/>
        <v>4.2918742580980576</v>
      </c>
      <c r="P2846">
        <f t="shared" ca="1" si="759"/>
        <v>0.74527802033586366</v>
      </c>
      <c r="Q2846">
        <f t="shared" ca="1" si="760"/>
        <v>2.0295475635659073</v>
      </c>
    </row>
    <row r="2847" spans="1:17" x14ac:dyDescent="0.2">
      <c r="A2847">
        <f t="shared" si="747"/>
        <v>2835</v>
      </c>
      <c r="B2847">
        <f t="shared" ca="1" si="748"/>
        <v>21.887095960182677</v>
      </c>
      <c r="C2847">
        <f t="shared" ca="1" si="749"/>
        <v>15.607660113018854</v>
      </c>
      <c r="E2847">
        <f t="shared" ca="1" si="745"/>
        <v>7.7136485604221039E-2</v>
      </c>
      <c r="F2847">
        <f t="shared" ca="1" si="746"/>
        <v>0.62474754779798192</v>
      </c>
      <c r="G2847">
        <f t="shared" ca="1" si="750"/>
        <v>0.29811596659779704</v>
      </c>
      <c r="H2847">
        <f t="shared" ca="1" si="751"/>
        <v>1</v>
      </c>
      <c r="I2847">
        <f t="shared" ca="1" si="752"/>
        <v>1.5844949626478841</v>
      </c>
      <c r="J2847">
        <f t="shared" ca="1" si="753"/>
        <v>-2.8239826513016979</v>
      </c>
      <c r="K2847">
        <f t="shared" ca="1" si="754"/>
        <v>2.4543089253151411</v>
      </c>
      <c r="L2847">
        <f t="shared" ca="1" si="755"/>
        <v>-2.8239826513016979</v>
      </c>
      <c r="M2847">
        <f t="shared" ca="1" si="756"/>
        <v>263.38084957402845</v>
      </c>
      <c r="N2847">
        <f t="shared" ca="1" si="757"/>
        <v>61.734622534236564</v>
      </c>
      <c r="O2847">
        <f t="shared" ca="1" si="758"/>
        <v>2.4543089253151411</v>
      </c>
      <c r="P2847">
        <f t="shared" ca="1" si="759"/>
        <v>61.734622534236564</v>
      </c>
      <c r="Q2847">
        <f t="shared" ca="1" si="760"/>
        <v>91.349727417068493</v>
      </c>
    </row>
    <row r="2848" spans="1:17" x14ac:dyDescent="0.2">
      <c r="A2848">
        <f t="shared" si="747"/>
        <v>2836</v>
      </c>
      <c r="B2848">
        <f t="shared" ca="1" si="748"/>
        <v>21.694931899621803</v>
      </c>
      <c r="C2848">
        <f t="shared" ca="1" si="749"/>
        <v>16.546080579472061</v>
      </c>
      <c r="E2848">
        <f t="shared" ca="1" si="745"/>
        <v>0.17237182239186133</v>
      </c>
      <c r="F2848">
        <f t="shared" ca="1" si="746"/>
        <v>0.30414600750663606</v>
      </c>
      <c r="G2848">
        <f t="shared" ca="1" si="750"/>
        <v>0.52348217010150266</v>
      </c>
      <c r="H2848">
        <f t="shared" ca="1" si="751"/>
        <v>1</v>
      </c>
      <c r="I2848">
        <f t="shared" ca="1" si="752"/>
        <v>7.9123176246943165</v>
      </c>
      <c r="J2848">
        <f t="shared" ca="1" si="753"/>
        <v>-3.0721754130056769</v>
      </c>
      <c r="K2848">
        <f t="shared" ca="1" si="754"/>
        <v>9.6305770260138921</v>
      </c>
      <c r="L2848">
        <f t="shared" ca="1" si="755"/>
        <v>-3.0721754130056769</v>
      </c>
      <c r="M2848">
        <f t="shared" ca="1" si="756"/>
        <v>62.422234911726591</v>
      </c>
      <c r="N2848">
        <f t="shared" ca="1" si="757"/>
        <v>52.774364728001693</v>
      </c>
      <c r="O2848">
        <f t="shared" ca="1" si="758"/>
        <v>9.6305770260138921</v>
      </c>
      <c r="P2848">
        <f t="shared" ca="1" si="759"/>
        <v>52.774364728001693</v>
      </c>
      <c r="Q2848">
        <f t="shared" ca="1" si="760"/>
        <v>281.66998491078692</v>
      </c>
    </row>
    <row r="2849" spans="1:17" x14ac:dyDescent="0.2">
      <c r="A2849">
        <f t="shared" si="747"/>
        <v>2837</v>
      </c>
      <c r="B2849">
        <f t="shared" ca="1" si="748"/>
        <v>25.79025515589198</v>
      </c>
      <c r="C2849">
        <f t="shared" ca="1" si="749"/>
        <v>18.70568575009559</v>
      </c>
      <c r="E2849">
        <f t="shared" ca="1" si="745"/>
        <v>6.1964782182963973E-2</v>
      </c>
      <c r="F2849">
        <f t="shared" ca="1" si="746"/>
        <v>0.23297772466233313</v>
      </c>
      <c r="G2849">
        <f t="shared" ca="1" si="750"/>
        <v>0.7050574931547029</v>
      </c>
      <c r="H2849">
        <f t="shared" ca="1" si="751"/>
        <v>1</v>
      </c>
      <c r="I2849">
        <f t="shared" ca="1" si="752"/>
        <v>1.0224945957105518</v>
      </c>
      <c r="J2849">
        <f t="shared" ca="1" si="753"/>
        <v>-0.84597385818398396</v>
      </c>
      <c r="K2849">
        <f t="shared" ca="1" si="754"/>
        <v>4.6628731580978995</v>
      </c>
      <c r="L2849">
        <f t="shared" ca="1" si="755"/>
        <v>-0.84597385818398396</v>
      </c>
      <c r="M2849">
        <f t="shared" ca="1" si="756"/>
        <v>36.627212903427818</v>
      </c>
      <c r="N2849">
        <f t="shared" ca="1" si="757"/>
        <v>54.447498570153066</v>
      </c>
      <c r="O2849">
        <f t="shared" ca="1" si="758"/>
        <v>4.6628731580978995</v>
      </c>
      <c r="P2849">
        <f t="shared" ca="1" si="759"/>
        <v>54.447498570153066</v>
      </c>
      <c r="Q2849">
        <f t="shared" ca="1" si="760"/>
        <v>510.95875776674052</v>
      </c>
    </row>
    <row r="2850" spans="1:17" x14ac:dyDescent="0.2">
      <c r="A2850">
        <f t="shared" si="747"/>
        <v>2838</v>
      </c>
      <c r="B2850">
        <f t="shared" ca="1" si="748"/>
        <v>15.622398189358364</v>
      </c>
      <c r="C2850">
        <f t="shared" ca="1" si="749"/>
        <v>12.304709755490636</v>
      </c>
      <c r="E2850">
        <f t="shared" ca="1" si="745"/>
        <v>0.51818580673929737</v>
      </c>
      <c r="F2850">
        <f t="shared" ca="1" si="746"/>
        <v>0.1830273788013343</v>
      </c>
      <c r="G2850">
        <f t="shared" ca="1" si="750"/>
        <v>0.29878681445936833</v>
      </c>
      <c r="H2850">
        <f t="shared" ca="1" si="751"/>
        <v>1</v>
      </c>
      <c r="I2850">
        <f t="shared" ca="1" si="752"/>
        <v>71.505952020502832</v>
      </c>
      <c r="J2850">
        <f t="shared" ca="1" si="753"/>
        <v>-5.5577523304575358</v>
      </c>
      <c r="K2850">
        <f t="shared" ca="1" si="754"/>
        <v>16.524604854114752</v>
      </c>
      <c r="L2850">
        <f t="shared" ca="1" si="755"/>
        <v>-5.5577523304575358</v>
      </c>
      <c r="M2850">
        <f t="shared" ca="1" si="756"/>
        <v>22.605139634570623</v>
      </c>
      <c r="N2850">
        <f t="shared" ca="1" si="757"/>
        <v>18.126605718624088</v>
      </c>
      <c r="O2850">
        <f t="shared" ca="1" si="758"/>
        <v>16.524604854114752</v>
      </c>
      <c r="P2850">
        <f t="shared" ca="1" si="759"/>
        <v>18.126605718624088</v>
      </c>
      <c r="Q2850">
        <f t="shared" ca="1" si="760"/>
        <v>91.761317047231429</v>
      </c>
    </row>
    <row r="2851" spans="1:17" x14ac:dyDescent="0.2">
      <c r="A2851">
        <f t="shared" si="747"/>
        <v>2839</v>
      </c>
      <c r="B2851">
        <f t="shared" ca="1" si="748"/>
        <v>14.660021882413419</v>
      </c>
      <c r="C2851">
        <f t="shared" ca="1" si="749"/>
        <v>8.8767008984854634</v>
      </c>
      <c r="E2851">
        <f t="shared" ca="1" si="745"/>
        <v>0.80814632655938146</v>
      </c>
      <c r="F2851">
        <f t="shared" ca="1" si="746"/>
        <v>6.3972080575051604E-2</v>
      </c>
      <c r="G2851">
        <f t="shared" ca="1" si="750"/>
        <v>0.12788159286556694</v>
      </c>
      <c r="H2851">
        <f t="shared" ca="1" si="751"/>
        <v>1</v>
      </c>
      <c r="I2851">
        <f t="shared" ca="1" si="752"/>
        <v>173.92065919049782</v>
      </c>
      <c r="J2851">
        <f t="shared" ca="1" si="753"/>
        <v>-3.029549792458599</v>
      </c>
      <c r="K2851">
        <f t="shared" ca="1" si="754"/>
        <v>11.030169393494596</v>
      </c>
      <c r="L2851">
        <f t="shared" ca="1" si="755"/>
        <v>-3.029549792458599</v>
      </c>
      <c r="M2851">
        <f t="shared" ca="1" si="756"/>
        <v>2.7615698024244839</v>
      </c>
      <c r="N2851">
        <f t="shared" ca="1" si="757"/>
        <v>2.7116742236782638</v>
      </c>
      <c r="O2851">
        <f t="shared" ca="1" si="758"/>
        <v>11.030169393494596</v>
      </c>
      <c r="P2851">
        <f t="shared" ca="1" si="759"/>
        <v>2.7116742236782638</v>
      </c>
      <c r="Q2851">
        <f t="shared" ca="1" si="760"/>
        <v>16.809424950489475</v>
      </c>
    </row>
    <row r="2852" spans="1:17" x14ac:dyDescent="0.2">
      <c r="A2852">
        <f t="shared" si="747"/>
        <v>2840</v>
      </c>
      <c r="B2852">
        <f t="shared" ca="1" si="748"/>
        <v>15.351057616598537</v>
      </c>
      <c r="C2852">
        <f t="shared" ca="1" si="749"/>
        <v>7.2716142189838457</v>
      </c>
      <c r="E2852">
        <f t="shared" ca="1" si="745"/>
        <v>0.929718376270667</v>
      </c>
      <c r="F2852">
        <f t="shared" ca="1" si="746"/>
        <v>3.6940436318353795E-2</v>
      </c>
      <c r="G2852">
        <f t="shared" ca="1" si="750"/>
        <v>3.3341187410979203E-2</v>
      </c>
      <c r="H2852">
        <f t="shared" ca="1" si="751"/>
        <v>1</v>
      </c>
      <c r="I2852">
        <f t="shared" ca="1" si="752"/>
        <v>230.18339781839984</v>
      </c>
      <c r="J2852">
        <f t="shared" ca="1" si="753"/>
        <v>-2.0125702648961101</v>
      </c>
      <c r="K2852">
        <f t="shared" ca="1" si="754"/>
        <v>3.3083893912975055</v>
      </c>
      <c r="L2852">
        <f t="shared" ca="1" si="755"/>
        <v>-2.0125702648961101</v>
      </c>
      <c r="M2852">
        <f t="shared" ca="1" si="756"/>
        <v>0.92082926972140944</v>
      </c>
      <c r="N2852">
        <f t="shared" ca="1" si="757"/>
        <v>0.40824613670848031</v>
      </c>
      <c r="O2852">
        <f t="shared" ca="1" si="758"/>
        <v>3.3083893912975055</v>
      </c>
      <c r="P2852">
        <f t="shared" ca="1" si="759"/>
        <v>0.40824613670848031</v>
      </c>
      <c r="Q2852">
        <f t="shared" ca="1" si="760"/>
        <v>1.1426123337869143</v>
      </c>
    </row>
    <row r="2853" spans="1:17" x14ac:dyDescent="0.2">
      <c r="A2853">
        <f t="shared" si="747"/>
        <v>2841</v>
      </c>
      <c r="B2853">
        <f t="shared" ca="1" si="748"/>
        <v>14.463507154627473</v>
      </c>
      <c r="C2853">
        <f t="shared" ca="1" si="749"/>
        <v>9.5863670487406836</v>
      </c>
      <c r="E2853">
        <f t="shared" ca="1" si="745"/>
        <v>0.74749368252868142</v>
      </c>
      <c r="F2853">
        <f t="shared" ca="1" si="746"/>
        <v>8.9883180965982926E-2</v>
      </c>
      <c r="G2853">
        <f t="shared" ca="1" si="750"/>
        <v>0.16262313650533566</v>
      </c>
      <c r="H2853">
        <f t="shared" ca="1" si="751"/>
        <v>1</v>
      </c>
      <c r="I2853">
        <f t="shared" ca="1" si="752"/>
        <v>148.79427428342302</v>
      </c>
      <c r="J2853">
        <f t="shared" ca="1" si="753"/>
        <v>-3.9371646423465521</v>
      </c>
      <c r="K2853">
        <f t="shared" ca="1" si="754"/>
        <v>12.97400321962699</v>
      </c>
      <c r="L2853">
        <f t="shared" ca="1" si="755"/>
        <v>-3.9371646423465521</v>
      </c>
      <c r="M2853">
        <f t="shared" ca="1" si="756"/>
        <v>5.4516999016363412</v>
      </c>
      <c r="N2853">
        <f t="shared" ca="1" si="757"/>
        <v>4.8450667750129055</v>
      </c>
      <c r="O2853">
        <f t="shared" ca="1" si="758"/>
        <v>12.97400321962699</v>
      </c>
      <c r="P2853">
        <f t="shared" ca="1" si="759"/>
        <v>4.8450667750129055</v>
      </c>
      <c r="Q2853">
        <f t="shared" ca="1" si="760"/>
        <v>27.183254322314109</v>
      </c>
    </row>
    <row r="2854" spans="1:17" x14ac:dyDescent="0.2">
      <c r="A2854">
        <f t="shared" si="747"/>
        <v>2842</v>
      </c>
      <c r="B2854">
        <f t="shared" ca="1" si="748"/>
        <v>26.151983479307951</v>
      </c>
      <c r="C2854">
        <f t="shared" ca="1" si="749"/>
        <v>18.576482014523339</v>
      </c>
      <c r="E2854">
        <f t="shared" ca="1" si="745"/>
        <v>0.13889199641244154</v>
      </c>
      <c r="F2854">
        <f t="shared" ca="1" si="746"/>
        <v>9.4993641639833148E-2</v>
      </c>
      <c r="G2854">
        <f t="shared" ca="1" si="750"/>
        <v>0.76611436194772531</v>
      </c>
      <c r="H2854">
        <f t="shared" ca="1" si="751"/>
        <v>1</v>
      </c>
      <c r="I2854">
        <f t="shared" ca="1" si="752"/>
        <v>5.1371897495375878</v>
      </c>
      <c r="J2854">
        <f t="shared" ca="1" si="753"/>
        <v>-0.77315999288328563</v>
      </c>
      <c r="K2854">
        <f t="shared" ca="1" si="754"/>
        <v>11.35677354838913</v>
      </c>
      <c r="L2854">
        <f t="shared" ca="1" si="755"/>
        <v>-0.77315999288328563</v>
      </c>
      <c r="M2854">
        <f t="shared" ca="1" si="756"/>
        <v>6.0892548092076035</v>
      </c>
      <c r="N2854">
        <f t="shared" ca="1" si="757"/>
        <v>24.122768054384032</v>
      </c>
      <c r="O2854">
        <f t="shared" ca="1" si="758"/>
        <v>11.35677354838913</v>
      </c>
      <c r="P2854">
        <f t="shared" ca="1" si="759"/>
        <v>24.122768054384032</v>
      </c>
      <c r="Q2854">
        <f t="shared" ca="1" si="760"/>
        <v>603.28703212347102</v>
      </c>
    </row>
    <row r="2855" spans="1:17" x14ac:dyDescent="0.2">
      <c r="A2855">
        <f t="shared" si="747"/>
        <v>2843</v>
      </c>
      <c r="B2855">
        <f t="shared" ca="1" si="748"/>
        <v>13.613023295557204</v>
      </c>
      <c r="C2855">
        <f t="shared" ca="1" si="749"/>
        <v>8.0383213956366451</v>
      </c>
      <c r="E2855">
        <f t="shared" ca="1" si="745"/>
        <v>0.81422232131085726</v>
      </c>
      <c r="F2855">
        <f t="shared" ca="1" si="746"/>
        <v>0.16600647794349624</v>
      </c>
      <c r="G2855">
        <f t="shared" ca="1" si="750"/>
        <v>1.9771200745646506E-2</v>
      </c>
      <c r="H2855">
        <f t="shared" ca="1" si="751"/>
        <v>1</v>
      </c>
      <c r="I2855">
        <f t="shared" ca="1" si="752"/>
        <v>176.54571234309992</v>
      </c>
      <c r="J2855">
        <f t="shared" ca="1" si="753"/>
        <v>-7.9207381376742791</v>
      </c>
      <c r="K2855">
        <f t="shared" ca="1" si="754"/>
        <v>1.7181464992481899</v>
      </c>
      <c r="L2855">
        <f t="shared" ca="1" si="755"/>
        <v>-7.9207381376742791</v>
      </c>
      <c r="M2855">
        <f t="shared" ca="1" si="756"/>
        <v>18.5962401053192</v>
      </c>
      <c r="N2855">
        <f t="shared" ca="1" si="757"/>
        <v>1.0879203021660817</v>
      </c>
      <c r="O2855">
        <f t="shared" ca="1" si="758"/>
        <v>1.7181464992481899</v>
      </c>
      <c r="P2855">
        <f t="shared" ca="1" si="759"/>
        <v>1.0879203021660817</v>
      </c>
      <c r="Q2855">
        <f t="shared" ca="1" si="760"/>
        <v>0.40179346948401984</v>
      </c>
    </row>
    <row r="2856" spans="1:17" x14ac:dyDescent="0.2">
      <c r="A2856">
        <f t="shared" si="747"/>
        <v>2844</v>
      </c>
      <c r="B2856">
        <f t="shared" ca="1" si="748"/>
        <v>13.583384632142486</v>
      </c>
      <c r="C2856">
        <f t="shared" ca="1" si="749"/>
        <v>9.8880221019988621</v>
      </c>
      <c r="E2856">
        <f t="shared" ca="1" si="745"/>
        <v>0.55867363201949138</v>
      </c>
      <c r="F2856">
        <f t="shared" ca="1" si="746"/>
        <v>0.43067986677891124</v>
      </c>
      <c r="G2856">
        <f t="shared" ca="1" si="750"/>
        <v>1.064650120159738E-2</v>
      </c>
      <c r="H2856">
        <f t="shared" ca="1" si="751"/>
        <v>1</v>
      </c>
      <c r="I2856">
        <f t="shared" ca="1" si="752"/>
        <v>83.116551280418278</v>
      </c>
      <c r="J2856">
        <f t="shared" ca="1" si="753"/>
        <v>-14.099715845087239</v>
      </c>
      <c r="K2856">
        <f t="shared" ca="1" si="754"/>
        <v>0.6348179868145597</v>
      </c>
      <c r="L2856">
        <f t="shared" ca="1" si="755"/>
        <v>-14.099715845087239</v>
      </c>
      <c r="M2856">
        <f t="shared" ca="1" si="756"/>
        <v>125.16537763334324</v>
      </c>
      <c r="N2856">
        <f t="shared" ca="1" si="757"/>
        <v>1.5198491245392611</v>
      </c>
      <c r="O2856">
        <f t="shared" ca="1" si="758"/>
        <v>0.6348179868145597</v>
      </c>
      <c r="P2856">
        <f t="shared" ca="1" si="759"/>
        <v>1.5198491245392611</v>
      </c>
      <c r="Q2856">
        <f t="shared" ca="1" si="760"/>
        <v>0.11650661842996689</v>
      </c>
    </row>
    <row r="2857" spans="1:17" x14ac:dyDescent="0.2">
      <c r="A2857">
        <f t="shared" si="747"/>
        <v>2845</v>
      </c>
      <c r="B2857">
        <f t="shared" ca="1" si="748"/>
        <v>13.938603691020472</v>
      </c>
      <c r="C2857">
        <f t="shared" ca="1" si="749"/>
        <v>9.7635961441147803</v>
      </c>
      <c r="E2857">
        <f t="shared" ca="1" si="745"/>
        <v>0.70854533715769019</v>
      </c>
      <c r="F2857">
        <f t="shared" ca="1" si="746"/>
        <v>0.14449745746083834</v>
      </c>
      <c r="G2857">
        <f t="shared" ca="1" si="750"/>
        <v>0.14695720538147147</v>
      </c>
      <c r="H2857">
        <f t="shared" ca="1" si="751"/>
        <v>1</v>
      </c>
      <c r="I2857">
        <f t="shared" ca="1" si="752"/>
        <v>133.69231856734507</v>
      </c>
      <c r="J2857">
        <f t="shared" ca="1" si="753"/>
        <v>-5.9996437833000957</v>
      </c>
      <c r="K2857">
        <f t="shared" ca="1" si="754"/>
        <v>11.11329059796879</v>
      </c>
      <c r="L2857">
        <f t="shared" ca="1" si="755"/>
        <v>-5.9996437833000957</v>
      </c>
      <c r="M2857">
        <f t="shared" ca="1" si="756"/>
        <v>14.08949686549405</v>
      </c>
      <c r="N2857">
        <f t="shared" ca="1" si="757"/>
        <v>7.0386616681686203</v>
      </c>
      <c r="O2857">
        <f t="shared" ca="1" si="758"/>
        <v>11.11329059796879</v>
      </c>
      <c r="P2857">
        <f t="shared" ca="1" si="759"/>
        <v>7.0386616681686203</v>
      </c>
      <c r="Q2857">
        <f t="shared" ca="1" si="760"/>
        <v>22.198240456815739</v>
      </c>
    </row>
    <row r="2858" spans="1:17" x14ac:dyDescent="0.2">
      <c r="A2858">
        <f t="shared" si="747"/>
        <v>2846</v>
      </c>
      <c r="B2858">
        <f t="shared" ca="1" si="748"/>
        <v>15.138528553007539</v>
      </c>
      <c r="C2858">
        <f t="shared" ca="1" si="749"/>
        <v>11.634830193503383</v>
      </c>
      <c r="E2858">
        <f t="shared" ca="1" si="745"/>
        <v>0.42079621530947831</v>
      </c>
      <c r="F2858">
        <f t="shared" ca="1" si="746"/>
        <v>0.47136717446445758</v>
      </c>
      <c r="G2858">
        <f t="shared" ca="1" si="750"/>
        <v>0.10783661022606411</v>
      </c>
      <c r="H2858">
        <f t="shared" ca="1" si="751"/>
        <v>1</v>
      </c>
      <c r="I2858">
        <f t="shared" ca="1" si="752"/>
        <v>47.153595818241342</v>
      </c>
      <c r="J2858">
        <f t="shared" ca="1" si="753"/>
        <v>-11.623282049895908</v>
      </c>
      <c r="K2858">
        <f t="shared" ca="1" si="754"/>
        <v>4.8430861504625744</v>
      </c>
      <c r="L2858">
        <f t="shared" ca="1" si="755"/>
        <v>-11.623282049895908</v>
      </c>
      <c r="M2858">
        <f t="shared" ca="1" si="756"/>
        <v>149.9317964821268</v>
      </c>
      <c r="N2858">
        <f t="shared" ca="1" si="757"/>
        <v>16.84862883773382</v>
      </c>
      <c r="O2858">
        <f t="shared" ca="1" si="758"/>
        <v>4.8430861504625744</v>
      </c>
      <c r="P2858">
        <f t="shared" ca="1" si="759"/>
        <v>16.84862883773382</v>
      </c>
      <c r="Q2858">
        <f t="shared" ca="1" si="760"/>
        <v>11.952788573255409</v>
      </c>
    </row>
    <row r="2859" spans="1:17" x14ac:dyDescent="0.2">
      <c r="A2859">
        <f t="shared" si="747"/>
        <v>2847</v>
      </c>
      <c r="B2859">
        <f t="shared" ca="1" si="748"/>
        <v>28.928063579012804</v>
      </c>
      <c r="C2859">
        <f t="shared" ca="1" si="749"/>
        <v>19.737818001736592</v>
      </c>
      <c r="E2859">
        <f t="shared" ca="1" si="745"/>
        <v>0.10195297687122962</v>
      </c>
      <c r="F2859">
        <f t="shared" ca="1" si="746"/>
        <v>1.1347205637295519E-2</v>
      </c>
      <c r="G2859">
        <f t="shared" ca="1" si="750"/>
        <v>0.88669981749147486</v>
      </c>
      <c r="H2859">
        <f t="shared" ca="1" si="751"/>
        <v>1</v>
      </c>
      <c r="I2859">
        <f t="shared" ca="1" si="752"/>
        <v>2.7680312479607294</v>
      </c>
      <c r="J2859">
        <f t="shared" ca="1" si="753"/>
        <v>-6.77932496820874E-2</v>
      </c>
      <c r="K2859">
        <f t="shared" ca="1" si="754"/>
        <v>9.6485193441869637</v>
      </c>
      <c r="L2859">
        <f t="shared" ca="1" si="755"/>
        <v>-6.77932496820874E-2</v>
      </c>
      <c r="M2859">
        <f t="shared" ca="1" si="756"/>
        <v>8.6886624333018053E-2</v>
      </c>
      <c r="N2859">
        <f t="shared" ca="1" si="757"/>
        <v>3.3350668576819218</v>
      </c>
      <c r="O2859">
        <f t="shared" ca="1" si="758"/>
        <v>9.6485193441869637</v>
      </c>
      <c r="P2859">
        <f t="shared" ca="1" si="759"/>
        <v>3.3350668576819218</v>
      </c>
      <c r="Q2859">
        <f t="shared" ca="1" si="760"/>
        <v>808.14635865473963</v>
      </c>
    </row>
    <row r="2860" spans="1:17" x14ac:dyDescent="0.2">
      <c r="A2860">
        <f t="shared" si="747"/>
        <v>2848</v>
      </c>
      <c r="B2860">
        <f t="shared" ca="1" si="748"/>
        <v>13.964480516159327</v>
      </c>
      <c r="C2860">
        <f t="shared" ca="1" si="749"/>
        <v>11.087610973641986</v>
      </c>
      <c r="E2860">
        <f t="shared" ca="1" si="745"/>
        <v>0.5369937788000263</v>
      </c>
      <c r="F2860">
        <f t="shared" ca="1" si="746"/>
        <v>0.3109519964760396</v>
      </c>
      <c r="G2860">
        <f t="shared" ca="1" si="750"/>
        <v>0.15205422472393409</v>
      </c>
      <c r="H2860">
        <f t="shared" ca="1" si="751"/>
        <v>1</v>
      </c>
      <c r="I2860">
        <f t="shared" ca="1" si="752"/>
        <v>76.790885408542792</v>
      </c>
      <c r="J2860">
        <f t="shared" ca="1" si="753"/>
        <v>-9.7849862541265455</v>
      </c>
      <c r="K2860">
        <f t="shared" ca="1" si="754"/>
        <v>8.7146888841284849</v>
      </c>
      <c r="L2860">
        <f t="shared" ca="1" si="755"/>
        <v>-9.7849862541265455</v>
      </c>
      <c r="M2860">
        <f t="shared" ca="1" si="756"/>
        <v>65.247184047071102</v>
      </c>
      <c r="N2860">
        <f t="shared" ca="1" si="757"/>
        <v>15.672231601317073</v>
      </c>
      <c r="O2860">
        <f t="shared" ca="1" si="758"/>
        <v>8.7146888841284849</v>
      </c>
      <c r="P2860">
        <f t="shared" ca="1" si="759"/>
        <v>15.672231601317073</v>
      </c>
      <c r="Q2860">
        <f t="shared" ca="1" si="760"/>
        <v>23.764778167941561</v>
      </c>
    </row>
    <row r="2861" spans="1:17" x14ac:dyDescent="0.2">
      <c r="A2861">
        <f t="shared" si="747"/>
        <v>2849</v>
      </c>
      <c r="B2861">
        <f t="shared" ca="1" si="748"/>
        <v>15.070031750938655</v>
      </c>
      <c r="C2861">
        <f t="shared" ca="1" si="749"/>
        <v>7.7810184300363634</v>
      </c>
      <c r="E2861">
        <f t="shared" ca="1" si="745"/>
        <v>0.89219976669201273</v>
      </c>
      <c r="F2861">
        <f t="shared" ca="1" si="746"/>
        <v>4.3366140549833752E-2</v>
      </c>
      <c r="G2861">
        <f t="shared" ca="1" si="750"/>
        <v>6.4434092758153511E-2</v>
      </c>
      <c r="H2861">
        <f t="shared" ca="1" si="751"/>
        <v>1</v>
      </c>
      <c r="I2861">
        <f t="shared" ca="1" si="752"/>
        <v>211.98023882739059</v>
      </c>
      <c r="J2861">
        <f t="shared" ca="1" si="753"/>
        <v>-2.2673078641804301</v>
      </c>
      <c r="K2861">
        <f t="shared" ca="1" si="754"/>
        <v>6.1356695980898728</v>
      </c>
      <c r="L2861">
        <f t="shared" ca="1" si="755"/>
        <v>-2.2673078641804301</v>
      </c>
      <c r="M2861">
        <f t="shared" ca="1" si="756"/>
        <v>1.2690438242476187</v>
      </c>
      <c r="N2861">
        <f t="shared" ca="1" si="757"/>
        <v>0.92620152379126819</v>
      </c>
      <c r="O2861">
        <f t="shared" ca="1" si="758"/>
        <v>6.1356695980898728</v>
      </c>
      <c r="P2861">
        <f t="shared" ca="1" si="759"/>
        <v>0.92620152379126819</v>
      </c>
      <c r="Q2861">
        <f t="shared" ca="1" si="760"/>
        <v>4.2674478072595781</v>
      </c>
    </row>
    <row r="2862" spans="1:17" x14ac:dyDescent="0.2">
      <c r="A2862">
        <f t="shared" si="747"/>
        <v>2850</v>
      </c>
      <c r="B2862">
        <f t="shared" ca="1" si="748"/>
        <v>19.087646679593568</v>
      </c>
      <c r="C2862">
        <f t="shared" ca="1" si="749"/>
        <v>13.942904794220054</v>
      </c>
      <c r="E2862">
        <f t="shared" ca="1" si="745"/>
        <v>0.20510833414650231</v>
      </c>
      <c r="F2862">
        <f t="shared" ca="1" si="746"/>
        <v>0.59290748853729469</v>
      </c>
      <c r="G2862">
        <f t="shared" ca="1" si="750"/>
        <v>0.201984177316203</v>
      </c>
      <c r="H2862">
        <f t="shared" ca="1" si="751"/>
        <v>1</v>
      </c>
      <c r="I2862">
        <f t="shared" ca="1" si="752"/>
        <v>11.20308887249087</v>
      </c>
      <c r="J2862">
        <f t="shared" ca="1" si="753"/>
        <v>-7.1263616624246362</v>
      </c>
      <c r="K2862">
        <f t="shared" ca="1" si="754"/>
        <v>4.4216544423860933</v>
      </c>
      <c r="L2862">
        <f t="shared" ca="1" si="755"/>
        <v>-7.1263616624246362</v>
      </c>
      <c r="M2862">
        <f t="shared" ca="1" si="756"/>
        <v>237.2187128674388</v>
      </c>
      <c r="N2862">
        <f t="shared" ca="1" si="757"/>
        <v>39.69568361964199</v>
      </c>
      <c r="O2862">
        <f t="shared" ca="1" si="758"/>
        <v>4.4216544423860933</v>
      </c>
      <c r="P2862">
        <f t="shared" ca="1" si="759"/>
        <v>39.69568361964199</v>
      </c>
      <c r="Q2862">
        <f t="shared" ca="1" si="760"/>
        <v>41.934501225862732</v>
      </c>
    </row>
    <row r="2863" spans="1:17" x14ac:dyDescent="0.2">
      <c r="A2863">
        <f t="shared" si="747"/>
        <v>2851</v>
      </c>
      <c r="B2863">
        <f t="shared" ca="1" si="748"/>
        <v>14.642475053560354</v>
      </c>
      <c r="C2863">
        <f t="shared" ca="1" si="749"/>
        <v>8.6484389862947832</v>
      </c>
      <c r="E2863">
        <f t="shared" ca="1" si="745"/>
        <v>0.82309351955379884</v>
      </c>
      <c r="F2863">
        <f t="shared" ca="1" si="746"/>
        <v>6.4864610044163759E-2</v>
      </c>
      <c r="G2863">
        <f t="shared" ca="1" si="750"/>
        <v>0.11204187040203741</v>
      </c>
      <c r="H2863">
        <f t="shared" ca="1" si="751"/>
        <v>1</v>
      </c>
      <c r="I2863">
        <f t="shared" ca="1" si="752"/>
        <v>180.41370743634778</v>
      </c>
      <c r="J2863">
        <f t="shared" ca="1" si="753"/>
        <v>-3.1286329142980973</v>
      </c>
      <c r="K2863">
        <f t="shared" ca="1" si="754"/>
        <v>9.8426869941987896</v>
      </c>
      <c r="L2863">
        <f t="shared" ca="1" si="755"/>
        <v>-3.1286329142980973</v>
      </c>
      <c r="M2863">
        <f t="shared" ca="1" si="756"/>
        <v>2.8391654208952293</v>
      </c>
      <c r="N2863">
        <f t="shared" ca="1" si="757"/>
        <v>2.4089465388765632</v>
      </c>
      <c r="O2863">
        <f t="shared" ca="1" si="758"/>
        <v>9.8426869941987896</v>
      </c>
      <c r="P2863">
        <f t="shared" ca="1" si="759"/>
        <v>2.4089465388765632</v>
      </c>
      <c r="Q2863">
        <f t="shared" ca="1" si="760"/>
        <v>12.90320159933975</v>
      </c>
    </row>
    <row r="2864" spans="1:17" x14ac:dyDescent="0.2">
      <c r="A2864">
        <f t="shared" si="747"/>
        <v>2852</v>
      </c>
      <c r="B2864">
        <f t="shared" ca="1" si="748"/>
        <v>22.830849369781642</v>
      </c>
      <c r="C2864">
        <f t="shared" ca="1" si="749"/>
        <v>17.074628181044602</v>
      </c>
      <c r="E2864">
        <f t="shared" ca="1" si="745"/>
        <v>0.18480568315309698</v>
      </c>
      <c r="F2864">
        <f t="shared" ca="1" si="746"/>
        <v>0.20692102529788037</v>
      </c>
      <c r="G2864">
        <f t="shared" ca="1" si="750"/>
        <v>0.60827329154902265</v>
      </c>
      <c r="H2864">
        <f t="shared" ca="1" si="751"/>
        <v>1</v>
      </c>
      <c r="I2864">
        <f t="shared" ca="1" si="752"/>
        <v>9.0949813219893478</v>
      </c>
      <c r="J2864">
        <f t="shared" ca="1" si="753"/>
        <v>-2.240874632320363</v>
      </c>
      <c r="K2864">
        <f t="shared" ca="1" si="754"/>
        <v>11.997705901632816</v>
      </c>
      <c r="L2864">
        <f t="shared" ca="1" si="755"/>
        <v>-2.240874632320363</v>
      </c>
      <c r="M2864">
        <f t="shared" ca="1" si="756"/>
        <v>28.892446467328014</v>
      </c>
      <c r="N2864">
        <f t="shared" ca="1" si="757"/>
        <v>41.719814568431602</v>
      </c>
      <c r="O2864">
        <f t="shared" ca="1" si="758"/>
        <v>11.997705901632816</v>
      </c>
      <c r="P2864">
        <f t="shared" ca="1" si="759"/>
        <v>41.719814568431602</v>
      </c>
      <c r="Q2864">
        <f t="shared" ca="1" si="760"/>
        <v>380.30696348085331</v>
      </c>
    </row>
    <row r="2865" spans="1:17" x14ac:dyDescent="0.2">
      <c r="A2865">
        <f t="shared" si="747"/>
        <v>2853</v>
      </c>
      <c r="B2865">
        <f t="shared" ca="1" si="748"/>
        <v>15.59449022024852</v>
      </c>
      <c r="C2865">
        <f t="shared" ca="1" si="749"/>
        <v>11.134402125968379</v>
      </c>
      <c r="E2865">
        <f t="shared" ca="1" si="745"/>
        <v>0.6547047744901946</v>
      </c>
      <c r="F2865">
        <f t="shared" ca="1" si="746"/>
        <v>6.6474143512782205E-2</v>
      </c>
      <c r="G2865">
        <f t="shared" ca="1" si="750"/>
        <v>0.27882108199702321</v>
      </c>
      <c r="H2865">
        <f t="shared" ca="1" si="751"/>
        <v>1</v>
      </c>
      <c r="I2865">
        <f t="shared" ca="1" si="752"/>
        <v>114.14639040543034</v>
      </c>
      <c r="J2865">
        <f t="shared" ca="1" si="753"/>
        <v>-2.5503270334847437</v>
      </c>
      <c r="K2865">
        <f t="shared" ca="1" si="754"/>
        <v>19.482974317675826</v>
      </c>
      <c r="L2865">
        <f t="shared" ca="1" si="755"/>
        <v>-2.5503270334847437</v>
      </c>
      <c r="M2865">
        <f t="shared" ca="1" si="756"/>
        <v>2.9818141727854743</v>
      </c>
      <c r="N2865">
        <f t="shared" ca="1" si="757"/>
        <v>6.1435211640795444</v>
      </c>
      <c r="O2865">
        <f t="shared" ca="1" si="758"/>
        <v>19.482974317675826</v>
      </c>
      <c r="P2865">
        <f t="shared" ca="1" si="759"/>
        <v>6.1435211640795444</v>
      </c>
      <c r="Q2865">
        <f t="shared" ca="1" si="760"/>
        <v>79.907583754669659</v>
      </c>
    </row>
    <row r="2866" spans="1:17" x14ac:dyDescent="0.2">
      <c r="A2866">
        <f t="shared" si="747"/>
        <v>2854</v>
      </c>
      <c r="B2866">
        <f t="shared" ca="1" si="748"/>
        <v>14.729124697192324</v>
      </c>
      <c r="C2866">
        <f t="shared" ca="1" si="749"/>
        <v>10.979637825203843</v>
      </c>
      <c r="E2866">
        <f t="shared" ca="1" si="745"/>
        <v>0.63116637816058041</v>
      </c>
      <c r="F2866">
        <f t="shared" ca="1" si="746"/>
        <v>0.13519012255648366</v>
      </c>
      <c r="G2866">
        <f t="shared" ca="1" si="750"/>
        <v>0.23364349928293593</v>
      </c>
      <c r="H2866">
        <f t="shared" ca="1" si="751"/>
        <v>1</v>
      </c>
      <c r="I2866">
        <f t="shared" ca="1" si="752"/>
        <v>106.08619647988782</v>
      </c>
      <c r="J2866">
        <f t="shared" ca="1" si="753"/>
        <v>-5.0001891569997623</v>
      </c>
      <c r="K2866">
        <f t="shared" ca="1" si="754"/>
        <v>15.73916542678055</v>
      </c>
      <c r="L2866">
        <f t="shared" ca="1" si="755"/>
        <v>-5.0001891569997623</v>
      </c>
      <c r="M2866">
        <f t="shared" ca="1" si="756"/>
        <v>12.332893961017657</v>
      </c>
      <c r="N2866">
        <f t="shared" ca="1" si="757"/>
        <v>10.469782602949332</v>
      </c>
      <c r="O2866">
        <f t="shared" ca="1" si="758"/>
        <v>15.73916542678055</v>
      </c>
      <c r="P2866">
        <f t="shared" ca="1" si="759"/>
        <v>10.469782602949332</v>
      </c>
      <c r="Q2866">
        <f t="shared" ca="1" si="760"/>
        <v>56.110506159075214</v>
      </c>
    </row>
    <row r="2867" spans="1:17" x14ac:dyDescent="0.2">
      <c r="A2867">
        <f t="shared" si="747"/>
        <v>2855</v>
      </c>
      <c r="B2867">
        <f t="shared" ca="1" si="748"/>
        <v>17.318651032882229</v>
      </c>
      <c r="C2867">
        <f t="shared" ca="1" si="749"/>
        <v>12.518038273823178</v>
      </c>
      <c r="E2867">
        <f t="shared" ca="1" si="745"/>
        <v>0.57844455065574252</v>
      </c>
      <c r="F2867">
        <f t="shared" ca="1" si="746"/>
        <v>3.2050121561359973E-2</v>
      </c>
      <c r="G2867">
        <f t="shared" ca="1" si="750"/>
        <v>0.38950532778289748</v>
      </c>
      <c r="H2867">
        <f t="shared" ca="1" si="751"/>
        <v>1</v>
      </c>
      <c r="I2867">
        <f t="shared" ca="1" si="752"/>
        <v>89.103473546219149</v>
      </c>
      <c r="J2867">
        <f t="shared" ca="1" si="753"/>
        <v>-1.0863981844703359</v>
      </c>
      <c r="K2867">
        <f t="shared" ca="1" si="754"/>
        <v>24.046910020843406</v>
      </c>
      <c r="L2867">
        <f t="shared" ca="1" si="755"/>
        <v>-1.0863981844703359</v>
      </c>
      <c r="M2867">
        <f t="shared" ca="1" si="756"/>
        <v>0.6931615051076977</v>
      </c>
      <c r="N2867">
        <f t="shared" ca="1" si="757"/>
        <v>4.13791993986906</v>
      </c>
      <c r="O2867">
        <f t="shared" ca="1" si="758"/>
        <v>24.046910020843406</v>
      </c>
      <c r="P2867">
        <f t="shared" ca="1" si="759"/>
        <v>4.13791993986906</v>
      </c>
      <c r="Q2867">
        <f t="shared" ca="1" si="760"/>
        <v>155.94217499494155</v>
      </c>
    </row>
    <row r="2868" spans="1:17" x14ac:dyDescent="0.2">
      <c r="A2868">
        <f t="shared" si="747"/>
        <v>2856</v>
      </c>
      <c r="B2868">
        <f t="shared" ca="1" si="748"/>
        <v>16.998056274877314</v>
      </c>
      <c r="C2868">
        <f t="shared" ca="1" si="749"/>
        <v>11.969699124336849</v>
      </c>
      <c r="E2868">
        <f t="shared" ca="1" si="745"/>
        <v>0.32958682626611346</v>
      </c>
      <c r="F2868">
        <f t="shared" ca="1" si="746"/>
        <v>0.61019494809760921</v>
      </c>
      <c r="G2868">
        <f t="shared" ca="1" si="750"/>
        <v>6.0218225636277323E-2</v>
      </c>
      <c r="H2868">
        <f t="shared" ca="1" si="751"/>
        <v>1</v>
      </c>
      <c r="I2868">
        <f t="shared" ca="1" si="752"/>
        <v>28.927496871627479</v>
      </c>
      <c r="J2868">
        <f t="shared" ca="1" si="753"/>
        <v>-11.785175877940461</v>
      </c>
      <c r="K2868">
        <f t="shared" ca="1" si="754"/>
        <v>2.1182730498236513</v>
      </c>
      <c r="L2868">
        <f t="shared" ca="1" si="755"/>
        <v>-11.785175877940461</v>
      </c>
      <c r="M2868">
        <f t="shared" ca="1" si="756"/>
        <v>251.25359783665792</v>
      </c>
      <c r="N2868">
        <f t="shared" ca="1" si="757"/>
        <v>12.179671149728261</v>
      </c>
      <c r="O2868">
        <f t="shared" ca="1" si="758"/>
        <v>2.1182730498236513</v>
      </c>
      <c r="P2868">
        <f t="shared" ca="1" si="759"/>
        <v>12.179671149728261</v>
      </c>
      <c r="Q2868">
        <f t="shared" ca="1" si="760"/>
        <v>3.7272857723876536</v>
      </c>
    </row>
    <row r="2869" spans="1:17" x14ac:dyDescent="0.2">
      <c r="A2869">
        <f t="shared" si="747"/>
        <v>2857</v>
      </c>
      <c r="B2869">
        <f t="shared" ca="1" si="748"/>
        <v>14.529498744298746</v>
      </c>
      <c r="C2869">
        <f t="shared" ca="1" si="749"/>
        <v>8.1999570363285361</v>
      </c>
      <c r="E2869">
        <f t="shared" ca="1" si="745"/>
        <v>0.84749354111093078</v>
      </c>
      <c r="F2869">
        <f t="shared" ca="1" si="746"/>
        <v>7.6666650526271515E-2</v>
      </c>
      <c r="G2869">
        <f t="shared" ca="1" si="750"/>
        <v>7.5839808362797703E-2</v>
      </c>
      <c r="H2869">
        <f t="shared" ca="1" si="751"/>
        <v>1</v>
      </c>
      <c r="I2869">
        <f t="shared" ca="1" si="752"/>
        <v>191.26872398244959</v>
      </c>
      <c r="J2869">
        <f t="shared" ca="1" si="753"/>
        <v>-3.8075051807819702</v>
      </c>
      <c r="K2869">
        <f t="shared" ca="1" si="754"/>
        <v>6.8598996988052932</v>
      </c>
      <c r="L2869">
        <f t="shared" ca="1" si="755"/>
        <v>-3.8075051807819702</v>
      </c>
      <c r="M2869">
        <f t="shared" ca="1" si="756"/>
        <v>3.966322774408694</v>
      </c>
      <c r="N2869">
        <f t="shared" ca="1" si="757"/>
        <v>1.9272706912310742</v>
      </c>
      <c r="O2869">
        <f t="shared" ca="1" si="758"/>
        <v>6.8598996988052932</v>
      </c>
      <c r="P2869">
        <f t="shared" ca="1" si="759"/>
        <v>1.9272706912310742</v>
      </c>
      <c r="Q2869">
        <f t="shared" ca="1" si="760"/>
        <v>5.9119565852117093</v>
      </c>
    </row>
    <row r="2870" spans="1:17" x14ac:dyDescent="0.2">
      <c r="A2870">
        <f t="shared" si="747"/>
        <v>2858</v>
      </c>
      <c r="B2870">
        <f t="shared" ca="1" si="748"/>
        <v>31.129877673770292</v>
      </c>
      <c r="C2870">
        <f t="shared" ca="1" si="749"/>
        <v>20.978925615858106</v>
      </c>
      <c r="E2870">
        <f t="shared" ca="1" si="745"/>
        <v>7.1941372277539717E-3</v>
      </c>
      <c r="F2870">
        <f t="shared" ca="1" si="746"/>
        <v>3.3776547535937659E-2</v>
      </c>
      <c r="G2870">
        <f t="shared" ca="1" si="750"/>
        <v>0.95902931523630841</v>
      </c>
      <c r="H2870">
        <f t="shared" ca="1" si="751"/>
        <v>1</v>
      </c>
      <c r="I2870">
        <f t="shared" ca="1" si="752"/>
        <v>1.3782519063302518E-2</v>
      </c>
      <c r="J2870">
        <f t="shared" ca="1" si="753"/>
        <v>-1.4239396717922844E-2</v>
      </c>
      <c r="K2870">
        <f t="shared" ca="1" si="754"/>
        <v>0.73636772006141782</v>
      </c>
      <c r="L2870">
        <f t="shared" ca="1" si="755"/>
        <v>-1.4239396717922844E-2</v>
      </c>
      <c r="M2870">
        <f t="shared" ca="1" si="756"/>
        <v>0.76984906429434352</v>
      </c>
      <c r="N2870">
        <f t="shared" ca="1" si="757"/>
        <v>10.737078766026315</v>
      </c>
      <c r="O2870">
        <f t="shared" ca="1" si="758"/>
        <v>0.73636772006141782</v>
      </c>
      <c r="P2870">
        <f t="shared" ca="1" si="759"/>
        <v>10.737078766026315</v>
      </c>
      <c r="Q2870">
        <f t="shared" ca="1" si="760"/>
        <v>945.36723822180477</v>
      </c>
    </row>
    <row r="2871" spans="1:17" x14ac:dyDescent="0.2">
      <c r="A2871">
        <f t="shared" si="747"/>
        <v>2859</v>
      </c>
      <c r="B2871">
        <f t="shared" ca="1" si="748"/>
        <v>14.572126560836024</v>
      </c>
      <c r="C2871">
        <f t="shared" ca="1" si="749"/>
        <v>9.4833019057932155</v>
      </c>
      <c r="E2871">
        <f t="shared" ca="1" si="745"/>
        <v>0.76001591437737914</v>
      </c>
      <c r="F2871">
        <f t="shared" ca="1" si="746"/>
        <v>7.8608458764862638E-2</v>
      </c>
      <c r="G2871">
        <f t="shared" ca="1" si="750"/>
        <v>0.16137562685775822</v>
      </c>
      <c r="H2871">
        <f t="shared" ca="1" si="751"/>
        <v>1</v>
      </c>
      <c r="I2871">
        <f t="shared" ca="1" si="752"/>
        <v>153.82132182546314</v>
      </c>
      <c r="J2871">
        <f t="shared" ca="1" si="753"/>
        <v>-3.5009796284260521</v>
      </c>
      <c r="K2871">
        <f t="shared" ca="1" si="754"/>
        <v>13.090154436911986</v>
      </c>
      <c r="L2871">
        <f t="shared" ca="1" si="755"/>
        <v>-3.5009796284260521</v>
      </c>
      <c r="M2871">
        <f t="shared" ca="1" si="756"/>
        <v>4.1697847498784215</v>
      </c>
      <c r="N2871">
        <f t="shared" ca="1" si="757"/>
        <v>4.2048085228047425</v>
      </c>
      <c r="O2871">
        <f t="shared" ca="1" si="758"/>
        <v>13.090154436911986</v>
      </c>
      <c r="P2871">
        <f t="shared" ca="1" si="759"/>
        <v>4.2048085228047425</v>
      </c>
      <c r="Q2871">
        <f t="shared" ca="1" si="760"/>
        <v>26.767799267099807</v>
      </c>
    </row>
    <row r="2872" spans="1:17" x14ac:dyDescent="0.2">
      <c r="A2872">
        <f t="shared" si="747"/>
        <v>2860</v>
      </c>
      <c r="B2872">
        <f t="shared" ca="1" si="748"/>
        <v>15.875478700058443</v>
      </c>
      <c r="C2872">
        <f t="shared" ca="1" si="749"/>
        <v>6.8986918084698763</v>
      </c>
      <c r="E2872">
        <f t="shared" ca="1" si="745"/>
        <v>0.96642406646742973</v>
      </c>
      <c r="F2872">
        <f t="shared" ca="1" si="746"/>
        <v>1.3547891672261111E-2</v>
      </c>
      <c r="G2872">
        <f t="shared" ca="1" si="750"/>
        <v>2.0028041860309157E-2</v>
      </c>
      <c r="H2872">
        <f t="shared" ca="1" si="751"/>
        <v>1</v>
      </c>
      <c r="I2872">
        <f t="shared" ca="1" si="752"/>
        <v>248.7176693246941</v>
      </c>
      <c r="J2872">
        <f t="shared" ca="1" si="753"/>
        <v>-0.76725030173125508</v>
      </c>
      <c r="K2872">
        <f t="shared" ca="1" si="754"/>
        <v>2.0658099681631605</v>
      </c>
      <c r="L2872">
        <f t="shared" ca="1" si="755"/>
        <v>-0.76725030173125508</v>
      </c>
      <c r="M2872">
        <f t="shared" ca="1" si="756"/>
        <v>0.12385641484148965</v>
      </c>
      <c r="N2872">
        <f t="shared" ca="1" si="757"/>
        <v>8.9939238472532115E-2</v>
      </c>
      <c r="O2872">
        <f t="shared" ca="1" si="758"/>
        <v>2.0658099681631605</v>
      </c>
      <c r="P2872">
        <f t="shared" ca="1" si="759"/>
        <v>8.9939238472532115E-2</v>
      </c>
      <c r="Q2872">
        <f t="shared" ca="1" si="760"/>
        <v>0.41230040666476026</v>
      </c>
    </row>
    <row r="2873" spans="1:17" x14ac:dyDescent="0.2">
      <c r="A2873">
        <f t="shared" si="747"/>
        <v>2861</v>
      </c>
      <c r="B2873">
        <f t="shared" ca="1" si="748"/>
        <v>20.880149637261866</v>
      </c>
      <c r="C2873">
        <f t="shared" ca="1" si="749"/>
        <v>15.388614940142983</v>
      </c>
      <c r="E2873">
        <f t="shared" ca="1" si="745"/>
        <v>0.12390441813841535</v>
      </c>
      <c r="F2873">
        <f t="shared" ca="1" si="746"/>
        <v>0.56001857147325307</v>
      </c>
      <c r="G2873">
        <f t="shared" ca="1" si="750"/>
        <v>0.31607701038833158</v>
      </c>
      <c r="H2873">
        <f t="shared" ca="1" si="751"/>
        <v>1</v>
      </c>
      <c r="I2873">
        <f t="shared" ca="1" si="752"/>
        <v>4.0883187773525922</v>
      </c>
      <c r="J2873">
        <f t="shared" ca="1" si="753"/>
        <v>-4.0661822293628598</v>
      </c>
      <c r="K2873">
        <f t="shared" ca="1" si="754"/>
        <v>4.1798802835512952</v>
      </c>
      <c r="L2873">
        <f t="shared" ca="1" si="755"/>
        <v>-4.0661822293628598</v>
      </c>
      <c r="M2873">
        <f t="shared" ca="1" si="756"/>
        <v>211.63131610650757</v>
      </c>
      <c r="N2873">
        <f t="shared" ca="1" si="757"/>
        <v>58.672465533914256</v>
      </c>
      <c r="O2873">
        <f t="shared" ca="1" si="758"/>
        <v>4.1798802835512952</v>
      </c>
      <c r="P2873">
        <f t="shared" ca="1" si="759"/>
        <v>58.672465533914256</v>
      </c>
      <c r="Q2873">
        <f t="shared" ca="1" si="760"/>
        <v>102.68868681438136</v>
      </c>
    </row>
    <row r="2874" spans="1:17" x14ac:dyDescent="0.2">
      <c r="A2874">
        <f t="shared" si="747"/>
        <v>2862</v>
      </c>
      <c r="B2874">
        <f t="shared" ca="1" si="748"/>
        <v>14.785257106864368</v>
      </c>
      <c r="C2874">
        <f t="shared" ca="1" si="749"/>
        <v>9.1756483618654698</v>
      </c>
      <c r="E2874">
        <f t="shared" ca="1" si="745"/>
        <v>0.79138005300386915</v>
      </c>
      <c r="F2874">
        <f t="shared" ca="1" si="746"/>
        <v>5.712011616960954E-2</v>
      </c>
      <c r="G2874">
        <f t="shared" ca="1" si="750"/>
        <v>0.1514998308265213</v>
      </c>
      <c r="H2874">
        <f t="shared" ca="1" si="751"/>
        <v>1</v>
      </c>
      <c r="I2874">
        <f t="shared" ca="1" si="752"/>
        <v>166.77900000226794</v>
      </c>
      <c r="J2874">
        <f t="shared" ca="1" si="753"/>
        <v>-2.6489380249269163</v>
      </c>
      <c r="K2874">
        <f t="shared" ca="1" si="754"/>
        <v>12.796210897849928</v>
      </c>
      <c r="L2874">
        <f t="shared" ca="1" si="755"/>
        <v>-2.6489380249269163</v>
      </c>
      <c r="M2874">
        <f t="shared" ca="1" si="756"/>
        <v>2.2016751365457945</v>
      </c>
      <c r="N2874">
        <f t="shared" ca="1" si="757"/>
        <v>2.8684034096956816</v>
      </c>
      <c r="O2874">
        <f t="shared" ca="1" si="758"/>
        <v>12.796210897849928</v>
      </c>
      <c r="P2874">
        <f t="shared" ca="1" si="759"/>
        <v>2.8684034096956816</v>
      </c>
      <c r="Q2874">
        <f t="shared" ca="1" si="760"/>
        <v>23.591800012032177</v>
      </c>
    </row>
    <row r="2875" spans="1:17" x14ac:dyDescent="0.2">
      <c r="A2875">
        <f t="shared" si="747"/>
        <v>2863</v>
      </c>
      <c r="B2875">
        <f t="shared" ca="1" si="748"/>
        <v>16.228509169294398</v>
      </c>
      <c r="C2875">
        <f t="shared" ca="1" si="749"/>
        <v>11.950055500148308</v>
      </c>
      <c r="E2875">
        <f t="shared" ca="1" si="745"/>
        <v>0.3604105334166976</v>
      </c>
      <c r="F2875">
        <f t="shared" ca="1" si="746"/>
        <v>0.55052567102327421</v>
      </c>
      <c r="G2875">
        <f t="shared" ca="1" si="750"/>
        <v>8.9063795560028192E-2</v>
      </c>
      <c r="H2875">
        <f t="shared" ca="1" si="751"/>
        <v>1</v>
      </c>
      <c r="I2875">
        <f t="shared" ca="1" si="752"/>
        <v>34.591238916769775</v>
      </c>
      <c r="J2875">
        <f t="shared" ca="1" si="753"/>
        <v>-11.627133694130702</v>
      </c>
      <c r="K2875">
        <f t="shared" ca="1" si="754"/>
        <v>3.425964166570254</v>
      </c>
      <c r="L2875">
        <f t="shared" ca="1" si="755"/>
        <v>-11.627133694130702</v>
      </c>
      <c r="M2875">
        <f t="shared" ca="1" si="756"/>
        <v>204.51738155465665</v>
      </c>
      <c r="N2875">
        <f t="shared" ca="1" si="757"/>
        <v>16.252410169468952</v>
      </c>
      <c r="O2875">
        <f t="shared" ca="1" si="758"/>
        <v>3.425964166570254</v>
      </c>
      <c r="P2875">
        <f t="shared" ca="1" si="759"/>
        <v>16.252410169468952</v>
      </c>
      <c r="Q2875">
        <f t="shared" ca="1" si="760"/>
        <v>8.153408102628859</v>
      </c>
    </row>
    <row r="2876" spans="1:17" x14ac:dyDescent="0.2">
      <c r="A2876">
        <f t="shared" si="747"/>
        <v>2864</v>
      </c>
      <c r="B2876">
        <f t="shared" ca="1" si="748"/>
        <v>16.20208479527135</v>
      </c>
      <c r="C2876">
        <f t="shared" ca="1" si="749"/>
        <v>6.6636541491677077</v>
      </c>
      <c r="E2876">
        <f t="shared" ca="1" si="745"/>
        <v>0.98855867827601018</v>
      </c>
      <c r="F2876">
        <f t="shared" ca="1" si="746"/>
        <v>8.2619860065555556E-4</v>
      </c>
      <c r="G2876">
        <f t="shared" ca="1" si="750"/>
        <v>1.0615123123334262E-2</v>
      </c>
      <c r="H2876">
        <f t="shared" ca="1" si="751"/>
        <v>1</v>
      </c>
      <c r="I2876">
        <f t="shared" ca="1" si="752"/>
        <v>260.24121174313848</v>
      </c>
      <c r="J2876">
        <f t="shared" ca="1" si="753"/>
        <v>-4.7861303684132148E-2</v>
      </c>
      <c r="K2876">
        <f t="shared" ca="1" si="754"/>
        <v>1.1199835157574289</v>
      </c>
      <c r="L2876">
        <f t="shared" ca="1" si="755"/>
        <v>-4.7861303684132148E-2</v>
      </c>
      <c r="M2876">
        <f t="shared" ca="1" si="756"/>
        <v>4.6062126538896366E-4</v>
      </c>
      <c r="N2876">
        <f t="shared" ca="1" si="757"/>
        <v>2.9070231554768544E-3</v>
      </c>
      <c r="O2876">
        <f t="shared" ca="1" si="758"/>
        <v>1.1199835157574289</v>
      </c>
      <c r="P2876">
        <f t="shared" ca="1" si="759"/>
        <v>2.9070231554768544E-3</v>
      </c>
      <c r="Q2876">
        <f t="shared" ca="1" si="760"/>
        <v>0.1158208783015485</v>
      </c>
    </row>
    <row r="2877" spans="1:17" x14ac:dyDescent="0.2">
      <c r="A2877">
        <f t="shared" si="747"/>
        <v>2865</v>
      </c>
      <c r="B2877">
        <f t="shared" ca="1" si="748"/>
        <v>14.838665968901177</v>
      </c>
      <c r="C2877">
        <f t="shared" ca="1" si="749"/>
        <v>7.267393929162961</v>
      </c>
      <c r="E2877">
        <f t="shared" ca="1" si="745"/>
        <v>0.91082868600596023</v>
      </c>
      <c r="F2877">
        <f t="shared" ca="1" si="746"/>
        <v>7.5724622056631316E-2</v>
      </c>
      <c r="G2877">
        <f t="shared" ca="1" si="750"/>
        <v>1.3446691937408453E-2</v>
      </c>
      <c r="H2877">
        <f t="shared" ca="1" si="751"/>
        <v>1</v>
      </c>
      <c r="I2877">
        <f t="shared" ca="1" si="752"/>
        <v>220.92484880543296</v>
      </c>
      <c r="J2877">
        <f t="shared" ca="1" si="753"/>
        <v>-4.0417684591597718</v>
      </c>
      <c r="K2877">
        <f t="shared" ca="1" si="754"/>
        <v>1.3071827168635484</v>
      </c>
      <c r="L2877">
        <f t="shared" ca="1" si="755"/>
        <v>-4.0417684591597718</v>
      </c>
      <c r="M2877">
        <f t="shared" ca="1" si="756"/>
        <v>3.8694505666161425</v>
      </c>
      <c r="N2877">
        <f t="shared" ca="1" si="757"/>
        <v>0.33751382745296221</v>
      </c>
      <c r="O2877">
        <f t="shared" ca="1" si="758"/>
        <v>1.3071827168635484</v>
      </c>
      <c r="P2877">
        <f t="shared" ca="1" si="759"/>
        <v>0.33751382745296221</v>
      </c>
      <c r="Q2877">
        <f t="shared" ca="1" si="760"/>
        <v>0.18585219426335869</v>
      </c>
    </row>
    <row r="2878" spans="1:17" x14ac:dyDescent="0.2">
      <c r="A2878">
        <f t="shared" si="747"/>
        <v>2866</v>
      </c>
      <c r="B2878">
        <f t="shared" ca="1" si="748"/>
        <v>18.012770903306297</v>
      </c>
      <c r="C2878">
        <f t="shared" ca="1" si="749"/>
        <v>13.184518701218044</v>
      </c>
      <c r="E2878">
        <f t="shared" ca="1" si="745"/>
        <v>0.53038189466561569</v>
      </c>
      <c r="F2878">
        <f t="shared" ca="1" si="746"/>
        <v>3.8384071987543927E-2</v>
      </c>
      <c r="G2878">
        <f t="shared" ca="1" si="750"/>
        <v>0.43123403334684041</v>
      </c>
      <c r="H2878">
        <f t="shared" ca="1" si="751"/>
        <v>1</v>
      </c>
      <c r="I2878">
        <f t="shared" ca="1" si="752"/>
        <v>74.911509300554215</v>
      </c>
      <c r="J2878">
        <f t="shared" ca="1" si="753"/>
        <v>-1.1929915059880671</v>
      </c>
      <c r="K2878">
        <f t="shared" ca="1" si="754"/>
        <v>24.41101629346225</v>
      </c>
      <c r="L2878">
        <f t="shared" ca="1" si="755"/>
        <v>-1.1929915059880671</v>
      </c>
      <c r="M2878">
        <f t="shared" ca="1" si="756"/>
        <v>0.99420779568637518</v>
      </c>
      <c r="N2878">
        <f t="shared" ca="1" si="757"/>
        <v>5.4865971518148289</v>
      </c>
      <c r="O2878">
        <f t="shared" ca="1" si="758"/>
        <v>24.41101629346225</v>
      </c>
      <c r="P2878">
        <f t="shared" ca="1" si="759"/>
        <v>5.4865971518148289</v>
      </c>
      <c r="Q2878">
        <f t="shared" ca="1" si="760"/>
        <v>191.14495464017929</v>
      </c>
    </row>
    <row r="2879" spans="1:17" x14ac:dyDescent="0.2">
      <c r="A2879">
        <f t="shared" si="747"/>
        <v>2867</v>
      </c>
      <c r="B2879">
        <f t="shared" ca="1" si="748"/>
        <v>22.420429487331567</v>
      </c>
      <c r="C2879">
        <f t="shared" ca="1" si="749"/>
        <v>16.922668320559914</v>
      </c>
      <c r="E2879">
        <f t="shared" ca="1" si="745"/>
        <v>0.17020664151160991</v>
      </c>
      <c r="F2879">
        <f t="shared" ca="1" si="746"/>
        <v>0.25717270413880033</v>
      </c>
      <c r="G2879">
        <f t="shared" ca="1" si="750"/>
        <v>0.57262065434958975</v>
      </c>
      <c r="H2879">
        <f t="shared" ca="1" si="751"/>
        <v>1</v>
      </c>
      <c r="I2879">
        <f t="shared" ca="1" si="752"/>
        <v>7.7147911069444088</v>
      </c>
      <c r="J2879">
        <f t="shared" ca="1" si="753"/>
        <v>-2.5650686324315526</v>
      </c>
      <c r="K2879">
        <f t="shared" ca="1" si="754"/>
        <v>10.40225876628323</v>
      </c>
      <c r="L2879">
        <f t="shared" ca="1" si="755"/>
        <v>-2.5650686324315526</v>
      </c>
      <c r="M2879">
        <f t="shared" ca="1" si="756"/>
        <v>44.629787274041668</v>
      </c>
      <c r="N2879">
        <f t="shared" ca="1" si="757"/>
        <v>48.812480814539846</v>
      </c>
      <c r="O2879">
        <f t="shared" ca="1" si="758"/>
        <v>10.40225876628323</v>
      </c>
      <c r="P2879">
        <f t="shared" ca="1" si="759"/>
        <v>48.812480814539846</v>
      </c>
      <c r="Q2879">
        <f t="shared" ca="1" si="760"/>
        <v>337.03173811863763</v>
      </c>
    </row>
    <row r="2880" spans="1:17" x14ac:dyDescent="0.2">
      <c r="A2880">
        <f t="shared" si="747"/>
        <v>2868</v>
      </c>
      <c r="B2880">
        <f t="shared" ca="1" si="748"/>
        <v>25.585179619310225</v>
      </c>
      <c r="C2880">
        <f t="shared" ca="1" si="749"/>
        <v>17.923013775907894</v>
      </c>
      <c r="E2880">
        <f t="shared" ca="1" si="745"/>
        <v>0.22275474379507476</v>
      </c>
      <c r="F2880">
        <f t="shared" ca="1" si="746"/>
        <v>1.4471480608885975E-2</v>
      </c>
      <c r="G2880">
        <f t="shared" ca="1" si="750"/>
        <v>0.76277377559603932</v>
      </c>
      <c r="H2880">
        <f t="shared" ca="1" si="751"/>
        <v>1</v>
      </c>
      <c r="I2880">
        <f t="shared" ca="1" si="752"/>
        <v>13.213719687698664</v>
      </c>
      <c r="J2880">
        <f t="shared" ca="1" si="753"/>
        <v>-0.18890242998455237</v>
      </c>
      <c r="K2880">
        <f t="shared" ca="1" si="754"/>
        <v>18.134553071238802</v>
      </c>
      <c r="L2880">
        <f t="shared" ca="1" si="755"/>
        <v>-0.18890242998455237</v>
      </c>
      <c r="M2880">
        <f t="shared" ca="1" si="756"/>
        <v>0.14131914718381719</v>
      </c>
      <c r="N2880">
        <f t="shared" ca="1" si="757"/>
        <v>3.6588762461669799</v>
      </c>
      <c r="O2880">
        <f t="shared" ca="1" si="758"/>
        <v>18.134553071238802</v>
      </c>
      <c r="P2880">
        <f t="shared" ca="1" si="759"/>
        <v>3.6588762461669799</v>
      </c>
      <c r="Q2880">
        <f t="shared" ca="1" si="760"/>
        <v>598.0373235426423</v>
      </c>
    </row>
    <row r="2881" spans="1:17" x14ac:dyDescent="0.2">
      <c r="A2881">
        <f t="shared" si="747"/>
        <v>2869</v>
      </c>
      <c r="B2881">
        <f t="shared" ca="1" si="748"/>
        <v>14.682894395658684</v>
      </c>
      <c r="C2881">
        <f t="shared" ca="1" si="749"/>
        <v>8.666637028722441</v>
      </c>
      <c r="E2881">
        <f t="shared" ca="1" si="745"/>
        <v>0.82338044427839985</v>
      </c>
      <c r="F2881">
        <f t="shared" ca="1" si="746"/>
        <v>6.180268833835819E-2</v>
      </c>
      <c r="G2881">
        <f t="shared" ca="1" si="750"/>
        <v>0.11481686738324196</v>
      </c>
      <c r="H2881">
        <f t="shared" ca="1" si="751"/>
        <v>1</v>
      </c>
      <c r="I2881">
        <f t="shared" ca="1" si="752"/>
        <v>180.53951130815136</v>
      </c>
      <c r="J2881">
        <f t="shared" ca="1" si="753"/>
        <v>-2.9819855239239192</v>
      </c>
      <c r="K2881">
        <f t="shared" ca="1" si="754"/>
        <v>10.089981812861863</v>
      </c>
      <c r="L2881">
        <f t="shared" ca="1" si="755"/>
        <v>-2.9819855239239192</v>
      </c>
      <c r="M2881">
        <f t="shared" ca="1" si="756"/>
        <v>2.5774473784903891</v>
      </c>
      <c r="N2881">
        <f t="shared" ca="1" si="757"/>
        <v>2.3520798452925464</v>
      </c>
      <c r="O2881">
        <f t="shared" ca="1" si="758"/>
        <v>10.089981812861863</v>
      </c>
      <c r="P2881">
        <f t="shared" ca="1" si="759"/>
        <v>2.3520798452925464</v>
      </c>
      <c r="Q2881">
        <f t="shared" ca="1" si="760"/>
        <v>13.550276878962501</v>
      </c>
    </row>
    <row r="2882" spans="1:17" x14ac:dyDescent="0.2">
      <c r="A2882">
        <f t="shared" si="747"/>
        <v>2870</v>
      </c>
      <c r="B2882">
        <f t="shared" ca="1" si="748"/>
        <v>15.469597880820771</v>
      </c>
      <c r="C2882">
        <f t="shared" ca="1" si="749"/>
        <v>8.02070582760037</v>
      </c>
      <c r="E2882">
        <f t="shared" ca="1" si="745"/>
        <v>0.8916631100009168</v>
      </c>
      <c r="F2882">
        <f t="shared" ca="1" si="746"/>
        <v>1.1767005552640488E-2</v>
      </c>
      <c r="G2882">
        <f t="shared" ca="1" si="750"/>
        <v>9.6569884446442711E-2</v>
      </c>
      <c r="H2882">
        <f t="shared" ca="1" si="751"/>
        <v>1</v>
      </c>
      <c r="I2882">
        <f t="shared" ca="1" si="752"/>
        <v>211.72530399243186</v>
      </c>
      <c r="J2882">
        <f t="shared" ca="1" si="753"/>
        <v>-0.61484319931487685</v>
      </c>
      <c r="K2882">
        <f t="shared" ca="1" si="754"/>
        <v>9.1902357648334121</v>
      </c>
      <c r="L2882">
        <f t="shared" ca="1" si="755"/>
        <v>-0.61484319931487685</v>
      </c>
      <c r="M2882">
        <f t="shared" ca="1" si="756"/>
        <v>9.3434440797278473E-2</v>
      </c>
      <c r="N2882">
        <f t="shared" ca="1" si="757"/>
        <v>0.37665754403865442</v>
      </c>
      <c r="O2882">
        <f t="shared" ca="1" si="758"/>
        <v>9.1902357648334121</v>
      </c>
      <c r="P2882">
        <f t="shared" ca="1" si="759"/>
        <v>0.37665754403865442</v>
      </c>
      <c r="Q2882">
        <f t="shared" ca="1" si="760"/>
        <v>9.5856199419510091</v>
      </c>
    </row>
    <row r="2883" spans="1:17" x14ac:dyDescent="0.2">
      <c r="A2883">
        <f t="shared" si="747"/>
        <v>2871</v>
      </c>
      <c r="B2883">
        <f t="shared" ca="1" si="748"/>
        <v>15.100774586804325</v>
      </c>
      <c r="C2883">
        <f t="shared" ca="1" si="749"/>
        <v>8.4684770188682741</v>
      </c>
      <c r="E2883">
        <f t="shared" ca="1" si="745"/>
        <v>0.8513134061849803</v>
      </c>
      <c r="F2883">
        <f t="shared" ca="1" si="746"/>
        <v>3.232374400743445E-2</v>
      </c>
      <c r="G2883">
        <f t="shared" ca="1" si="750"/>
        <v>0.11636284980758524</v>
      </c>
      <c r="H2883">
        <f t="shared" ca="1" si="751"/>
        <v>1</v>
      </c>
      <c r="I2883">
        <f t="shared" ca="1" si="752"/>
        <v>192.99680149103779</v>
      </c>
      <c r="J2883">
        <f t="shared" ca="1" si="753"/>
        <v>-1.6125335054409535</v>
      </c>
      <c r="K2883">
        <f t="shared" ca="1" si="754"/>
        <v>10.572750002314875</v>
      </c>
      <c r="L2883">
        <f t="shared" ca="1" si="755"/>
        <v>-1.6125335054409535</v>
      </c>
      <c r="M2883">
        <f t="shared" ca="1" si="756"/>
        <v>0.7050475231089226</v>
      </c>
      <c r="N2883">
        <f t="shared" ca="1" si="757"/>
        <v>1.2467374572252994</v>
      </c>
      <c r="O2883">
        <f t="shared" ca="1" si="758"/>
        <v>10.572750002314875</v>
      </c>
      <c r="P2883">
        <f t="shared" ca="1" si="759"/>
        <v>1.2467374572252994</v>
      </c>
      <c r="Q2883">
        <f t="shared" ca="1" si="760"/>
        <v>13.917636199130182</v>
      </c>
    </row>
    <row r="2884" spans="1:17" x14ac:dyDescent="0.2">
      <c r="A2884">
        <f t="shared" si="747"/>
        <v>2872</v>
      </c>
      <c r="B2884">
        <f t="shared" ca="1" si="748"/>
        <v>24.247334416526197</v>
      </c>
      <c r="C2884">
        <f t="shared" ca="1" si="749"/>
        <v>17.497239317239444</v>
      </c>
      <c r="E2884">
        <f t="shared" ca="1" si="745"/>
        <v>0.21618182098864758</v>
      </c>
      <c r="F2884">
        <f t="shared" ca="1" si="746"/>
        <v>8.5826864285765664E-2</v>
      </c>
      <c r="G2884">
        <f t="shared" ca="1" si="750"/>
        <v>0.69799131472558673</v>
      </c>
      <c r="H2884">
        <f t="shared" ca="1" si="751"/>
        <v>1</v>
      </c>
      <c r="I2884">
        <f t="shared" ca="1" si="752"/>
        <v>12.445418581025189</v>
      </c>
      <c r="J2884">
        <f t="shared" ca="1" si="753"/>
        <v>-1.0872765777270814</v>
      </c>
      <c r="K2884">
        <f t="shared" ca="1" si="754"/>
        <v>16.104725661995911</v>
      </c>
      <c r="L2884">
        <f t="shared" ca="1" si="755"/>
        <v>-1.0872765777270814</v>
      </c>
      <c r="M2884">
        <f t="shared" ca="1" si="756"/>
        <v>4.97074592723426</v>
      </c>
      <c r="N2884">
        <f t="shared" ca="1" si="757"/>
        <v>19.856937301162162</v>
      </c>
      <c r="O2884">
        <f t="shared" ca="1" si="758"/>
        <v>16.104725661995911</v>
      </c>
      <c r="P2884">
        <f t="shared" ca="1" si="759"/>
        <v>19.856937301162162</v>
      </c>
      <c r="Q2884">
        <f t="shared" ca="1" si="760"/>
        <v>500.76828902773451</v>
      </c>
    </row>
    <row r="2885" spans="1:17" x14ac:dyDescent="0.2">
      <c r="A2885">
        <f t="shared" si="747"/>
        <v>2873</v>
      </c>
      <c r="B2885">
        <f t="shared" ca="1" si="748"/>
        <v>22.555249799240826</v>
      </c>
      <c r="C2885">
        <f t="shared" ca="1" si="749"/>
        <v>16.916972015956151</v>
      </c>
      <c r="E2885">
        <f t="shared" ca="1" si="745"/>
        <v>9.1706595795373769E-2</v>
      </c>
      <c r="F2885">
        <f t="shared" ca="1" si="746"/>
        <v>0.41673365632897319</v>
      </c>
      <c r="G2885">
        <f t="shared" ca="1" si="750"/>
        <v>0.49155974787565304</v>
      </c>
      <c r="H2885">
        <f t="shared" ca="1" si="751"/>
        <v>1</v>
      </c>
      <c r="I2885">
        <f t="shared" ca="1" si="752"/>
        <v>2.2396095534057463</v>
      </c>
      <c r="J2885">
        <f t="shared" ca="1" si="753"/>
        <v>-2.2395293835519561</v>
      </c>
      <c r="K2885">
        <f t="shared" ca="1" si="754"/>
        <v>4.8112843755975447</v>
      </c>
      <c r="L2885">
        <f t="shared" ca="1" si="755"/>
        <v>-2.2395293835519561</v>
      </c>
      <c r="M2885">
        <f t="shared" ca="1" si="756"/>
        <v>117.19045132612399</v>
      </c>
      <c r="N2885">
        <f t="shared" ca="1" si="757"/>
        <v>67.900643387618501</v>
      </c>
      <c r="O2885">
        <f t="shared" ca="1" si="758"/>
        <v>4.8112843755975447</v>
      </c>
      <c r="P2885">
        <f t="shared" ca="1" si="759"/>
        <v>67.900643387618501</v>
      </c>
      <c r="Q2885">
        <f t="shared" ca="1" si="760"/>
        <v>248.36443586729544</v>
      </c>
    </row>
    <row r="2886" spans="1:17" x14ac:dyDescent="0.2">
      <c r="A2886">
        <f t="shared" si="747"/>
        <v>2874</v>
      </c>
      <c r="B2886">
        <f t="shared" ca="1" si="748"/>
        <v>19.277954712206501</v>
      </c>
      <c r="C2886">
        <f t="shared" ca="1" si="749"/>
        <v>15.000074715693502</v>
      </c>
      <c r="E2886">
        <f t="shared" ca="1" si="745"/>
        <v>0.32558684242911273</v>
      </c>
      <c r="F2886">
        <f t="shared" ca="1" si="746"/>
        <v>0.20505278931018062</v>
      </c>
      <c r="G2886">
        <f t="shared" ca="1" si="750"/>
        <v>0.46936036826070665</v>
      </c>
      <c r="H2886">
        <f t="shared" ca="1" si="751"/>
        <v>1</v>
      </c>
      <c r="I2886">
        <f t="shared" ca="1" si="752"/>
        <v>28.229608699736218</v>
      </c>
      <c r="J2886">
        <f t="shared" ca="1" si="753"/>
        <v>-3.9122819258831325</v>
      </c>
      <c r="K2886">
        <f t="shared" ca="1" si="754"/>
        <v>16.310129288810955</v>
      </c>
      <c r="L2886">
        <f t="shared" ca="1" si="755"/>
        <v>-3.9122819258831325</v>
      </c>
      <c r="M2886">
        <f t="shared" ca="1" si="756"/>
        <v>28.373076993341815</v>
      </c>
      <c r="N2886">
        <f t="shared" ca="1" si="757"/>
        <v>31.901499522801888</v>
      </c>
      <c r="O2886">
        <f t="shared" ca="1" si="758"/>
        <v>16.310129288810955</v>
      </c>
      <c r="P2886">
        <f t="shared" ca="1" si="759"/>
        <v>31.901499522801888</v>
      </c>
      <c r="Q2886">
        <f t="shared" ca="1" si="760"/>
        <v>226.43815842134737</v>
      </c>
    </row>
    <row r="2887" spans="1:17" x14ac:dyDescent="0.2">
      <c r="A2887">
        <f t="shared" si="747"/>
        <v>2875</v>
      </c>
      <c r="B2887">
        <f t="shared" ca="1" si="748"/>
        <v>16.472458131772683</v>
      </c>
      <c r="C2887">
        <f t="shared" ca="1" si="749"/>
        <v>12.584809212261929</v>
      </c>
      <c r="E2887">
        <f t="shared" ca="1" si="745"/>
        <v>0.53240170324010105</v>
      </c>
      <c r="F2887">
        <f t="shared" ca="1" si="746"/>
        <v>0.11607711677407807</v>
      </c>
      <c r="G2887">
        <f t="shared" ca="1" si="750"/>
        <v>0.35152117998582089</v>
      </c>
      <c r="H2887">
        <f t="shared" ca="1" si="751"/>
        <v>1</v>
      </c>
      <c r="I2887">
        <f t="shared" ca="1" si="752"/>
        <v>75.483154053131429</v>
      </c>
      <c r="J2887">
        <f t="shared" ca="1" si="753"/>
        <v>-3.6214597641143493</v>
      </c>
      <c r="K2887">
        <f t="shared" ca="1" si="754"/>
        <v>19.974461296377072</v>
      </c>
      <c r="L2887">
        <f t="shared" ca="1" si="755"/>
        <v>-3.6214597641143493</v>
      </c>
      <c r="M2887">
        <f t="shared" ca="1" si="756"/>
        <v>9.0921857216357793</v>
      </c>
      <c r="N2887">
        <f t="shared" ca="1" si="757"/>
        <v>13.524994892174943</v>
      </c>
      <c r="O2887">
        <f t="shared" ca="1" si="758"/>
        <v>19.974461296377072</v>
      </c>
      <c r="P2887">
        <f t="shared" ca="1" si="759"/>
        <v>13.524994892174943</v>
      </c>
      <c r="Q2887">
        <f t="shared" ca="1" si="760"/>
        <v>127.01054427936148</v>
      </c>
    </row>
    <row r="2888" spans="1:17" x14ac:dyDescent="0.2">
      <c r="A2888">
        <f t="shared" si="747"/>
        <v>2876</v>
      </c>
      <c r="B2888">
        <f t="shared" ca="1" si="748"/>
        <v>22.646675035757429</v>
      </c>
      <c r="C2888">
        <f t="shared" ca="1" si="749"/>
        <v>16.975868297989699</v>
      </c>
      <c r="E2888">
        <f t="shared" ca="1" si="745"/>
        <v>0.19059782480323451</v>
      </c>
      <c r="F2888">
        <f t="shared" ca="1" si="746"/>
        <v>0.20867235919486202</v>
      </c>
      <c r="G2888">
        <f t="shared" ca="1" si="750"/>
        <v>0.60072981600190345</v>
      </c>
      <c r="H2888">
        <f t="shared" ca="1" si="751"/>
        <v>1</v>
      </c>
      <c r="I2888">
        <f t="shared" ca="1" si="752"/>
        <v>9.6740214572926284</v>
      </c>
      <c r="J2888">
        <f t="shared" ca="1" si="753"/>
        <v>-2.3306683686832561</v>
      </c>
      <c r="K2888">
        <f t="shared" ca="1" si="754"/>
        <v>12.220283169588729</v>
      </c>
      <c r="L2888">
        <f t="shared" ca="1" si="755"/>
        <v>-2.3306683686832561</v>
      </c>
      <c r="M2888">
        <f t="shared" ca="1" si="756"/>
        <v>29.383594776367534</v>
      </c>
      <c r="N2888">
        <f t="shared" ca="1" si="757"/>
        <v>41.551156308140868</v>
      </c>
      <c r="O2888">
        <f t="shared" ca="1" si="758"/>
        <v>12.220283169588729</v>
      </c>
      <c r="P2888">
        <f t="shared" ca="1" si="759"/>
        <v>41.551156308140868</v>
      </c>
      <c r="Q2888">
        <f t="shared" ca="1" si="760"/>
        <v>370.93273172344595</v>
      </c>
    </row>
    <row r="2889" spans="1:17" x14ac:dyDescent="0.2">
      <c r="A2889">
        <f t="shared" si="747"/>
        <v>2877</v>
      </c>
      <c r="B2889">
        <f t="shared" ca="1" si="748"/>
        <v>14.860802642880412</v>
      </c>
      <c r="C2889">
        <f t="shared" ca="1" si="749"/>
        <v>11.652247077970548</v>
      </c>
      <c r="E2889">
        <f t="shared" ca="1" si="745"/>
        <v>0.43984574332617654</v>
      </c>
      <c r="F2889">
        <f t="shared" ca="1" si="746"/>
        <v>0.43046014491243167</v>
      </c>
      <c r="G2889">
        <f t="shared" ca="1" si="750"/>
        <v>0.12969411176139178</v>
      </c>
      <c r="H2889">
        <f t="shared" ca="1" si="751"/>
        <v>1</v>
      </c>
      <c r="I2889">
        <f t="shared" ca="1" si="752"/>
        <v>51.519537210670357</v>
      </c>
      <c r="J2889">
        <f t="shared" ca="1" si="753"/>
        <v>-11.095093257302308</v>
      </c>
      <c r="K2889">
        <f t="shared" ca="1" si="754"/>
        <v>6.0884226690967012</v>
      </c>
      <c r="L2889">
        <f t="shared" ca="1" si="755"/>
        <v>-11.095093257302308</v>
      </c>
      <c r="M2889">
        <f t="shared" ca="1" si="756"/>
        <v>125.03769785439977</v>
      </c>
      <c r="N2889">
        <f t="shared" ca="1" si="757"/>
        <v>18.505132832286698</v>
      </c>
      <c r="O2889">
        <f t="shared" ca="1" si="758"/>
        <v>6.0884226690967012</v>
      </c>
      <c r="P2889">
        <f t="shared" ca="1" si="759"/>
        <v>18.505132832286698</v>
      </c>
      <c r="Q2889">
        <f t="shared" ca="1" si="760"/>
        <v>17.289295637409108</v>
      </c>
    </row>
    <row r="2890" spans="1:17" x14ac:dyDescent="0.2">
      <c r="A2890">
        <f t="shared" si="747"/>
        <v>2878</v>
      </c>
      <c r="B2890">
        <f t="shared" ca="1" si="748"/>
        <v>19.721690724080911</v>
      </c>
      <c r="C2890">
        <f t="shared" ca="1" si="749"/>
        <v>12.895948563955208</v>
      </c>
      <c r="E2890">
        <f t="shared" ca="1" si="745"/>
        <v>0.20878292624015538</v>
      </c>
      <c r="F2890">
        <f t="shared" ca="1" si="746"/>
        <v>0.72824154956579357</v>
      </c>
      <c r="G2890">
        <f t="shared" ca="1" si="750"/>
        <v>6.2975524194051058E-2</v>
      </c>
      <c r="H2890">
        <f t="shared" ca="1" si="751"/>
        <v>1</v>
      </c>
      <c r="I2890">
        <f t="shared" ca="1" si="752"/>
        <v>11.608099630067796</v>
      </c>
      <c r="J2890">
        <f t="shared" ca="1" si="753"/>
        <v>-8.9098019412614757</v>
      </c>
      <c r="K2890">
        <f t="shared" ca="1" si="754"/>
        <v>1.4033012536014435</v>
      </c>
      <c r="L2890">
        <f t="shared" ca="1" si="755"/>
        <v>-8.9098019412614757</v>
      </c>
      <c r="M2890">
        <f t="shared" ca="1" si="756"/>
        <v>357.87056714603921</v>
      </c>
      <c r="N2890">
        <f t="shared" ca="1" si="757"/>
        <v>15.201493045376278</v>
      </c>
      <c r="O2890">
        <f t="shared" ca="1" si="758"/>
        <v>1.4033012536014435</v>
      </c>
      <c r="P2890">
        <f t="shared" ca="1" si="759"/>
        <v>15.201493045376278</v>
      </c>
      <c r="Q2890">
        <f t="shared" ca="1" si="760"/>
        <v>4.076433524759608</v>
      </c>
    </row>
    <row r="2891" spans="1:17" x14ac:dyDescent="0.2">
      <c r="A2891">
        <f t="shared" si="747"/>
        <v>2879</v>
      </c>
      <c r="B2891">
        <f t="shared" ca="1" si="748"/>
        <v>14.901470841153481</v>
      </c>
      <c r="C2891">
        <f t="shared" ca="1" si="749"/>
        <v>9.1431059803569923</v>
      </c>
      <c r="E2891">
        <f t="shared" ca="1" si="745"/>
        <v>0.79796674310618931</v>
      </c>
      <c r="F2891">
        <f t="shared" ca="1" si="746"/>
        <v>4.8234635941072586E-2</v>
      </c>
      <c r="G2891">
        <f t="shared" ca="1" si="750"/>
        <v>0.15379862095273811</v>
      </c>
      <c r="H2891">
        <f t="shared" ca="1" si="751"/>
        <v>1</v>
      </c>
      <c r="I2891">
        <f t="shared" ca="1" si="752"/>
        <v>169.56677082246182</v>
      </c>
      <c r="J2891">
        <f t="shared" ca="1" si="753"/>
        <v>-2.2554926313230914</v>
      </c>
      <c r="K2891">
        <f t="shared" ca="1" si="754"/>
        <v>13.098494279127012</v>
      </c>
      <c r="L2891">
        <f t="shared" ca="1" si="755"/>
        <v>-2.2554926313230914</v>
      </c>
      <c r="M2891">
        <f t="shared" ca="1" si="756"/>
        <v>1.569976254427399</v>
      </c>
      <c r="N2891">
        <f t="shared" ca="1" si="757"/>
        <v>2.4589542382328293</v>
      </c>
      <c r="O2891">
        <f t="shared" ca="1" si="758"/>
        <v>13.098494279127012</v>
      </c>
      <c r="P2891">
        <f t="shared" ca="1" si="759"/>
        <v>2.4589542382328293</v>
      </c>
      <c r="Q2891">
        <f t="shared" ca="1" si="760"/>
        <v>24.313174380784734</v>
      </c>
    </row>
    <row r="2892" spans="1:17" x14ac:dyDescent="0.2">
      <c r="A2892">
        <f t="shared" si="747"/>
        <v>2880</v>
      </c>
      <c r="B2892">
        <f t="shared" ca="1" si="748"/>
        <v>14.893186162011624</v>
      </c>
      <c r="C2892">
        <f t="shared" ca="1" si="749"/>
        <v>10.160278862383485</v>
      </c>
      <c r="E2892">
        <f t="shared" ca="1" si="745"/>
        <v>0.71694215344360801</v>
      </c>
      <c r="F2892">
        <f t="shared" ca="1" si="746"/>
        <v>7.3419890209499308E-2</v>
      </c>
      <c r="G2892">
        <f t="shared" ca="1" si="750"/>
        <v>0.2096379563468927</v>
      </c>
      <c r="H2892">
        <f t="shared" ca="1" si="751"/>
        <v>1</v>
      </c>
      <c r="I2892">
        <f t="shared" ca="1" si="752"/>
        <v>136.87981148365452</v>
      </c>
      <c r="J2892">
        <f t="shared" ca="1" si="753"/>
        <v>-3.084575911674154</v>
      </c>
      <c r="K2892">
        <f t="shared" ca="1" si="754"/>
        <v>16.041248811789814</v>
      </c>
      <c r="L2892">
        <f t="shared" ca="1" si="755"/>
        <v>-3.084575911674154</v>
      </c>
      <c r="M2892">
        <f t="shared" ca="1" si="756"/>
        <v>3.6374960918474044</v>
      </c>
      <c r="N2892">
        <f t="shared" ca="1" si="757"/>
        <v>5.1017908227876836</v>
      </c>
      <c r="O2892">
        <f t="shared" ca="1" si="758"/>
        <v>16.041248811789814</v>
      </c>
      <c r="P2892">
        <f t="shared" ca="1" si="759"/>
        <v>5.1017908227876836</v>
      </c>
      <c r="Q2892">
        <f t="shared" ca="1" si="760"/>
        <v>45.172759035025948</v>
      </c>
    </row>
    <row r="2893" spans="1:17" x14ac:dyDescent="0.2">
      <c r="A2893">
        <f t="shared" si="747"/>
        <v>2881</v>
      </c>
      <c r="B2893">
        <f t="shared" ca="1" si="748"/>
        <v>18.22074707237304</v>
      </c>
      <c r="C2893">
        <f t="shared" ca="1" si="749"/>
        <v>13.375087081310861</v>
      </c>
      <c r="E2893">
        <f t="shared" ca="1" si="745"/>
        <v>0.5162986396740511</v>
      </c>
      <c r="F2893">
        <f t="shared" ca="1" si="746"/>
        <v>4.0884058662369972E-2</v>
      </c>
      <c r="G2893">
        <f t="shared" ca="1" si="750"/>
        <v>0.44281730166357891</v>
      </c>
      <c r="H2893">
        <f t="shared" ca="1" si="751"/>
        <v>1</v>
      </c>
      <c r="I2893">
        <f t="shared" ca="1" si="752"/>
        <v>70.986069183186117</v>
      </c>
      <c r="J2893">
        <f t="shared" ca="1" si="753"/>
        <v>-1.2369512948837134</v>
      </c>
      <c r="K2893">
        <f t="shared" ca="1" si="754"/>
        <v>24.401116800769856</v>
      </c>
      <c r="L2893">
        <f t="shared" ca="1" si="755"/>
        <v>-1.2369512948837134</v>
      </c>
      <c r="M2893">
        <f t="shared" ca="1" si="756"/>
        <v>1.127932419327432</v>
      </c>
      <c r="N2893">
        <f t="shared" ca="1" si="757"/>
        <v>6.0009165046195676</v>
      </c>
      <c r="O2893">
        <f t="shared" ca="1" si="758"/>
        <v>24.401116800769856</v>
      </c>
      <c r="P2893">
        <f t="shared" ca="1" si="759"/>
        <v>6.0009165046195676</v>
      </c>
      <c r="Q2893">
        <f t="shared" ca="1" si="760"/>
        <v>201.5514582518658</v>
      </c>
    </row>
    <row r="2894" spans="1:17" x14ac:dyDescent="0.2">
      <c r="A2894">
        <f t="shared" si="747"/>
        <v>2882</v>
      </c>
      <c r="B2894">
        <f t="shared" ca="1" si="748"/>
        <v>13.203926283954109</v>
      </c>
      <c r="C2894">
        <f t="shared" ca="1" si="749"/>
        <v>9.2014484469825746</v>
      </c>
      <c r="E2894">
        <f t="shared" ref="E2894:E2957" ca="1" si="761">RAND()</f>
        <v>0.7085215103987007</v>
      </c>
      <c r="F2894">
        <f t="shared" ref="F2894:F2957" ca="1" si="762">RAND()*(1-E2894)</f>
        <v>0.22120215665045875</v>
      </c>
      <c r="G2894">
        <f t="shared" ca="1" si="750"/>
        <v>7.0276332950840542E-2</v>
      </c>
      <c r="H2894">
        <f t="shared" ca="1" si="751"/>
        <v>1</v>
      </c>
      <c r="I2894">
        <f t="shared" ca="1" si="752"/>
        <v>133.68332718478581</v>
      </c>
      <c r="J2894">
        <f t="shared" ca="1" si="753"/>
        <v>-9.1841720874191761</v>
      </c>
      <c r="K2894">
        <f t="shared" ca="1" si="754"/>
        <v>5.3143025204338521</v>
      </c>
      <c r="L2894">
        <f t="shared" ca="1" si="755"/>
        <v>-9.1841720874191761</v>
      </c>
      <c r="M2894">
        <f t="shared" ca="1" si="756"/>
        <v>33.018229943278151</v>
      </c>
      <c r="N2894">
        <f t="shared" ca="1" si="757"/>
        <v>5.1527307417343673</v>
      </c>
      <c r="O2894">
        <f t="shared" ca="1" si="758"/>
        <v>5.3143025204338521</v>
      </c>
      <c r="P2894">
        <f t="shared" ca="1" si="759"/>
        <v>5.1527307417343673</v>
      </c>
      <c r="Q2894">
        <f t="shared" ca="1" si="760"/>
        <v>5.0763898345321454</v>
      </c>
    </row>
    <row r="2895" spans="1:17" x14ac:dyDescent="0.2">
      <c r="A2895">
        <f t="shared" si="747"/>
        <v>2883</v>
      </c>
      <c r="B2895">
        <f t="shared" ca="1" si="748"/>
        <v>16.529191029527073</v>
      </c>
      <c r="C2895">
        <f t="shared" ca="1" si="749"/>
        <v>13.138649368523506</v>
      </c>
      <c r="E2895">
        <f t="shared" ca="1" si="761"/>
        <v>0.34528041633482098</v>
      </c>
      <c r="F2895">
        <f t="shared" ca="1" si="762"/>
        <v>0.41904878943317936</v>
      </c>
      <c r="G2895">
        <f t="shared" ca="1" si="750"/>
        <v>0.23567079423199966</v>
      </c>
      <c r="H2895">
        <f t="shared" ca="1" si="751"/>
        <v>1</v>
      </c>
      <c r="I2895">
        <f t="shared" ca="1" si="752"/>
        <v>31.747904100327691</v>
      </c>
      <c r="J2895">
        <f t="shared" ca="1" si="753"/>
        <v>-8.4787953521333286</v>
      </c>
      <c r="K2895">
        <f t="shared" ca="1" si="754"/>
        <v>8.6848406397699378</v>
      </c>
      <c r="L2895">
        <f t="shared" ca="1" si="755"/>
        <v>-8.4787953521333286</v>
      </c>
      <c r="M2895">
        <f t="shared" ca="1" si="756"/>
        <v>118.49615397206875</v>
      </c>
      <c r="N2895">
        <f t="shared" ca="1" si="757"/>
        <v>32.734774683821996</v>
      </c>
      <c r="O2895">
        <f t="shared" ca="1" si="758"/>
        <v>8.6848406397699378</v>
      </c>
      <c r="P2895">
        <f t="shared" ca="1" si="759"/>
        <v>32.734774683821996</v>
      </c>
      <c r="Q2895">
        <f t="shared" ca="1" si="760"/>
        <v>57.08845807528467</v>
      </c>
    </row>
    <row r="2896" spans="1:17" x14ac:dyDescent="0.2">
      <c r="A2896">
        <f t="shared" si="747"/>
        <v>2884</v>
      </c>
      <c r="B2896">
        <f t="shared" ca="1" si="748"/>
        <v>23.674656841993695</v>
      </c>
      <c r="C2896">
        <f t="shared" ca="1" si="749"/>
        <v>13.422777023590413</v>
      </c>
      <c r="E2896">
        <f t="shared" ca="1" si="761"/>
        <v>8.0982233084761712E-2</v>
      </c>
      <c r="F2896">
        <f t="shared" ca="1" si="762"/>
        <v>0.91490725258894834</v>
      </c>
      <c r="G2896">
        <f t="shared" ca="1" si="750"/>
        <v>4.1105143262899491E-3</v>
      </c>
      <c r="H2896">
        <f t="shared" ca="1" si="751"/>
        <v>1</v>
      </c>
      <c r="I2896">
        <f t="shared" ca="1" si="752"/>
        <v>1.7464279086776018</v>
      </c>
      <c r="J2896">
        <f t="shared" ca="1" si="753"/>
        <v>-4.3417462174736947</v>
      </c>
      <c r="K2896">
        <f t="shared" ca="1" si="754"/>
        <v>3.5527942413926178E-2</v>
      </c>
      <c r="L2896">
        <f t="shared" ca="1" si="755"/>
        <v>-4.3417462174736947</v>
      </c>
      <c r="M2896">
        <f t="shared" ca="1" si="756"/>
        <v>564.844903510736</v>
      </c>
      <c r="N2896">
        <f t="shared" ca="1" si="757"/>
        <v>1.2465572722485578</v>
      </c>
      <c r="O2896">
        <f t="shared" ca="1" si="758"/>
        <v>3.5527942413926178E-2</v>
      </c>
      <c r="P2896">
        <f t="shared" ca="1" si="759"/>
        <v>1.2465572722485578</v>
      </c>
      <c r="Q2896">
        <f t="shared" ca="1" si="760"/>
        <v>1.7367172367643801E-2</v>
      </c>
    </row>
    <row r="2897" spans="1:17" x14ac:dyDescent="0.2">
      <c r="A2897">
        <f t="shared" si="747"/>
        <v>2885</v>
      </c>
      <c r="B2897">
        <f t="shared" ca="1" si="748"/>
        <v>14.978559804761018</v>
      </c>
      <c r="C2897">
        <f t="shared" ca="1" si="749"/>
        <v>10.534010318439039</v>
      </c>
      <c r="E2897">
        <f t="shared" ca="1" si="761"/>
        <v>0.68694241163055192</v>
      </c>
      <c r="F2897">
        <f t="shared" ca="1" si="762"/>
        <v>8.3137805778332796E-2</v>
      </c>
      <c r="G2897">
        <f t="shared" ca="1" si="750"/>
        <v>0.22991978259111528</v>
      </c>
      <c r="H2897">
        <f t="shared" ca="1" si="751"/>
        <v>1</v>
      </c>
      <c r="I2897">
        <f t="shared" ca="1" si="752"/>
        <v>125.66427421761747</v>
      </c>
      <c r="J2897">
        <f t="shared" ca="1" si="753"/>
        <v>-3.3466978492237649</v>
      </c>
      <c r="K2897">
        <f t="shared" ca="1" si="754"/>
        <v>16.857020397941643</v>
      </c>
      <c r="L2897">
        <f t="shared" ca="1" si="755"/>
        <v>-3.3466978492237649</v>
      </c>
      <c r="M2897">
        <f t="shared" ca="1" si="756"/>
        <v>4.6641465770542281</v>
      </c>
      <c r="N2897">
        <f t="shared" ca="1" si="757"/>
        <v>6.3359814700953097</v>
      </c>
      <c r="O2897">
        <f t="shared" ca="1" si="758"/>
        <v>16.857020397941643</v>
      </c>
      <c r="P2897">
        <f t="shared" ca="1" si="759"/>
        <v>6.3359814700953097</v>
      </c>
      <c r="Q2897">
        <f t="shared" ca="1" si="760"/>
        <v>54.336224992504356</v>
      </c>
    </row>
    <row r="2898" spans="1:17" x14ac:dyDescent="0.2">
      <c r="A2898">
        <f t="shared" si="747"/>
        <v>2886</v>
      </c>
      <c r="B2898">
        <f t="shared" ca="1" si="748"/>
        <v>15.240060159292394</v>
      </c>
      <c r="C2898">
        <f t="shared" ca="1" si="749"/>
        <v>7.8017988202804247</v>
      </c>
      <c r="E2898">
        <f t="shared" ca="1" si="761"/>
        <v>0.89693462631367982</v>
      </c>
      <c r="F2898">
        <f t="shared" ca="1" si="762"/>
        <v>3.0955121281816978E-2</v>
      </c>
      <c r="G2898">
        <f t="shared" ca="1" si="750"/>
        <v>7.2110252404503208E-2</v>
      </c>
      <c r="H2898">
        <f t="shared" ca="1" si="751"/>
        <v>1</v>
      </c>
      <c r="I2898">
        <f t="shared" ca="1" si="752"/>
        <v>214.23614606936664</v>
      </c>
      <c r="J2898">
        <f t="shared" ca="1" si="753"/>
        <v>-1.6270126001689076</v>
      </c>
      <c r="K2898">
        <f t="shared" ca="1" si="754"/>
        <v>6.9030647627105512</v>
      </c>
      <c r="L2898">
        <f t="shared" ca="1" si="755"/>
        <v>-1.6270126001689076</v>
      </c>
      <c r="M2898">
        <f t="shared" ca="1" si="756"/>
        <v>0.64660654125438455</v>
      </c>
      <c r="N2898">
        <f t="shared" ca="1" si="757"/>
        <v>0.73989233086059414</v>
      </c>
      <c r="O2898">
        <f t="shared" ca="1" si="758"/>
        <v>6.9030647627105512</v>
      </c>
      <c r="P2898">
        <f t="shared" ca="1" si="759"/>
        <v>0.73989233086059414</v>
      </c>
      <c r="Q2898">
        <f t="shared" ca="1" si="760"/>
        <v>5.3447920614257987</v>
      </c>
    </row>
    <row r="2899" spans="1:17" x14ac:dyDescent="0.2">
      <c r="A2899">
        <f t="shared" si="747"/>
        <v>2887</v>
      </c>
      <c r="B2899">
        <f t="shared" ca="1" si="748"/>
        <v>24.63592762567756</v>
      </c>
      <c r="C2899">
        <f t="shared" ca="1" si="749"/>
        <v>18.138105142697917</v>
      </c>
      <c r="E2899">
        <f t="shared" ca="1" si="761"/>
        <v>7.7536048626702714E-2</v>
      </c>
      <c r="F2899">
        <f t="shared" ca="1" si="762"/>
        <v>0.27887865490990804</v>
      </c>
      <c r="G2899">
        <f t="shared" ca="1" si="750"/>
        <v>0.64358529646338924</v>
      </c>
      <c r="H2899">
        <f t="shared" ca="1" si="751"/>
        <v>1</v>
      </c>
      <c r="I2899">
        <f t="shared" ca="1" si="752"/>
        <v>1.6009526821978732</v>
      </c>
      <c r="J2899">
        <f t="shared" ca="1" si="753"/>
        <v>-1.2671165283553829</v>
      </c>
      <c r="K2899">
        <f t="shared" ca="1" si="754"/>
        <v>5.3259111883439738</v>
      </c>
      <c r="L2899">
        <f t="shared" ca="1" si="755"/>
        <v>-1.2671165283553829</v>
      </c>
      <c r="M2899">
        <f t="shared" ca="1" si="756"/>
        <v>52.481425650109848</v>
      </c>
      <c r="N2899">
        <f t="shared" ca="1" si="757"/>
        <v>59.492249246122107</v>
      </c>
      <c r="O2899">
        <f t="shared" ca="1" si="758"/>
        <v>5.3259111883439738</v>
      </c>
      <c r="P2899">
        <f t="shared" ca="1" si="759"/>
        <v>59.492249246122107</v>
      </c>
      <c r="Q2899">
        <f t="shared" ca="1" si="760"/>
        <v>425.74446383309362</v>
      </c>
    </row>
    <row r="2900" spans="1:17" x14ac:dyDescent="0.2">
      <c r="A2900">
        <f t="shared" ref="A2900:A2963" si="763">A2899+1</f>
        <v>2888</v>
      </c>
      <c r="B2900">
        <f t="shared" ref="B2900:B2963" ca="1" si="764">SUM(I2900:Q2900)^0.5</f>
        <v>15.265555162575216</v>
      </c>
      <c r="C2900">
        <f t="shared" ref="C2900:C2963" ca="1" si="765">E2900*C$2+F2900*C$3+G2900*C$4</f>
        <v>6.9541199498091171</v>
      </c>
      <c r="E2900">
        <f t="shared" ca="1" si="761"/>
        <v>0.94218449128243109</v>
      </c>
      <c r="F2900">
        <f t="shared" ca="1" si="762"/>
        <v>5.5019558568384939E-2</v>
      </c>
      <c r="G2900">
        <f t="shared" ref="G2900:G2963" ca="1" si="766">1-E2900-F2900</f>
        <v>2.7959501491839692E-3</v>
      </c>
      <c r="H2900">
        <f t="shared" ref="H2900:H2963" ca="1" si="767">SUM(E2900:G2900)</f>
        <v>1</v>
      </c>
      <c r="I2900">
        <f t="shared" ref="I2900:I2963" ca="1" si="768">E2900*E2900*B$2*B$2*B$7</f>
        <v>236.39760323777747</v>
      </c>
      <c r="J2900">
        <f t="shared" ref="J2900:J2963" ca="1" si="769">E2900*F2900*B$2*B$3*C$7</f>
        <v>-3.0377404832997885</v>
      </c>
      <c r="K2900">
        <f t="shared" ref="K2900:K2963" ca="1" si="770">E2900*G2900*B$2*B$4*D$7</f>
        <v>0.28115739895543057</v>
      </c>
      <c r="L2900">
        <f t="shared" ref="L2900:L2963" ca="1" si="771">J2900</f>
        <v>-3.0377404832997885</v>
      </c>
      <c r="M2900">
        <f t="shared" ref="M2900:M2963" ca="1" si="772">F2900*F2900*B$3*B$3*C$8</f>
        <v>2.0427220515504478</v>
      </c>
      <c r="N2900">
        <f t="shared" ref="N2900:N2963" ca="1" si="773">F2900*G2900*B$3*B$4*D$8</f>
        <v>5.0990060309944692E-2</v>
      </c>
      <c r="O2900">
        <f t="shared" ref="O2900:O2963" ca="1" si="774">K2900</f>
        <v>0.28115739895543057</v>
      </c>
      <c r="P2900">
        <f t="shared" ref="P2900:P2963" ca="1" si="775">N2900</f>
        <v>5.0990060309944692E-2</v>
      </c>
      <c r="Q2900">
        <f t="shared" ref="Q2900:Q2963" ca="1" si="776">G2900*G2900*B$4*B$4*D$9</f>
        <v>8.0351803677185061E-3</v>
      </c>
    </row>
    <row r="2901" spans="1:17" x14ac:dyDescent="0.2">
      <c r="A2901">
        <f t="shared" si="763"/>
        <v>2889</v>
      </c>
      <c r="B2901">
        <f t="shared" ca="1" si="764"/>
        <v>15.336151631918902</v>
      </c>
      <c r="C2901">
        <f t="shared" ca="1" si="765"/>
        <v>9.5464079501495149</v>
      </c>
      <c r="E2901">
        <f t="shared" ca="1" si="761"/>
        <v>0.78286917534802425</v>
      </c>
      <c r="F2901">
        <f t="shared" ca="1" si="762"/>
        <v>2.3777174843835087E-2</v>
      </c>
      <c r="G2901">
        <f t="shared" ca="1" si="766"/>
        <v>0.19335364980814065</v>
      </c>
      <c r="H2901">
        <f t="shared" ca="1" si="767"/>
        <v>1</v>
      </c>
      <c r="I2901">
        <f t="shared" ca="1" si="768"/>
        <v>163.21104800259846</v>
      </c>
      <c r="J2901">
        <f t="shared" ca="1" si="769"/>
        <v>-1.0908048515589992</v>
      </c>
      <c r="K2901">
        <f t="shared" ca="1" si="770"/>
        <v>16.155697382691891</v>
      </c>
      <c r="L2901">
        <f t="shared" ca="1" si="771"/>
        <v>-1.0908048515589992</v>
      </c>
      <c r="M2901">
        <f t="shared" ca="1" si="772"/>
        <v>0.38150090859044439</v>
      </c>
      <c r="N2901">
        <f t="shared" ca="1" si="773"/>
        <v>1.5238830058876598</v>
      </c>
      <c r="O2901">
        <f t="shared" ca="1" si="774"/>
        <v>16.155697382691891</v>
      </c>
      <c r="P2901">
        <f t="shared" ca="1" si="775"/>
        <v>1.5238830058876598</v>
      </c>
      <c r="Q2901">
        <f t="shared" ca="1" si="776"/>
        <v>38.427446891978811</v>
      </c>
    </row>
    <row r="2902" spans="1:17" x14ac:dyDescent="0.2">
      <c r="A2902">
        <f t="shared" si="763"/>
        <v>2890</v>
      </c>
      <c r="B2902">
        <f t="shared" ca="1" si="764"/>
        <v>19.088229304971332</v>
      </c>
      <c r="C2902">
        <f t="shared" ca="1" si="765"/>
        <v>14.538444839042651</v>
      </c>
      <c r="E2902">
        <f t="shared" ca="1" si="761"/>
        <v>0.39976722865572323</v>
      </c>
      <c r="F2902">
        <f t="shared" ca="1" si="762"/>
        <v>0.11795562762237986</v>
      </c>
      <c r="G2902">
        <f t="shared" ca="1" si="766"/>
        <v>0.48227714372189689</v>
      </c>
      <c r="H2902">
        <f t="shared" ca="1" si="767"/>
        <v>1</v>
      </c>
      <c r="I2902">
        <f t="shared" ca="1" si="768"/>
        <v>42.558424821614686</v>
      </c>
      <c r="J2902">
        <f t="shared" ca="1" si="769"/>
        <v>-2.7632709494341934</v>
      </c>
      <c r="K2902">
        <f t="shared" ca="1" si="770"/>
        <v>20.577282096677788</v>
      </c>
      <c r="L2902">
        <f t="shared" ca="1" si="771"/>
        <v>-2.7632709494341934</v>
      </c>
      <c r="M2902">
        <f t="shared" ca="1" si="772"/>
        <v>9.3888501032403848</v>
      </c>
      <c r="N2902">
        <f t="shared" ca="1" si="773"/>
        <v>18.856207387535214</v>
      </c>
      <c r="O2902">
        <f t="shared" ca="1" si="774"/>
        <v>20.577282096677788</v>
      </c>
      <c r="P2902">
        <f t="shared" ca="1" si="775"/>
        <v>18.856207387535214</v>
      </c>
      <c r="Q2902">
        <f t="shared" ca="1" si="776"/>
        <v>239.07278600475365</v>
      </c>
    </row>
    <row r="2903" spans="1:17" x14ac:dyDescent="0.2">
      <c r="A2903">
        <f t="shared" si="763"/>
        <v>2891</v>
      </c>
      <c r="B2903">
        <f t="shared" ca="1" si="764"/>
        <v>14.534390716673736</v>
      </c>
      <c r="C2903">
        <f t="shared" ca="1" si="765"/>
        <v>11.689952437022958</v>
      </c>
      <c r="E2903">
        <f t="shared" ca="1" si="761"/>
        <v>0.50360073640821457</v>
      </c>
      <c r="F2903">
        <f t="shared" ca="1" si="762"/>
        <v>0.29635954176207158</v>
      </c>
      <c r="G2903">
        <f t="shared" ca="1" si="766"/>
        <v>0.20003972182971386</v>
      </c>
      <c r="H2903">
        <f t="shared" ca="1" si="767"/>
        <v>1</v>
      </c>
      <c r="I2903">
        <f t="shared" ca="1" si="768"/>
        <v>67.537328765611619</v>
      </c>
      <c r="J2903">
        <f t="shared" ca="1" si="769"/>
        <v>-8.7458673715166437</v>
      </c>
      <c r="K2903">
        <f t="shared" ca="1" si="770"/>
        <v>10.751937723724931</v>
      </c>
      <c r="L2903">
        <f t="shared" ca="1" si="771"/>
        <v>-8.7458673715166437</v>
      </c>
      <c r="M2903">
        <f t="shared" ca="1" si="772"/>
        <v>59.266994349963227</v>
      </c>
      <c r="N2903">
        <f t="shared" ca="1" si="773"/>
        <v>19.650524949300213</v>
      </c>
      <c r="O2903">
        <f t="shared" ca="1" si="774"/>
        <v>10.751937723724931</v>
      </c>
      <c r="P2903">
        <f t="shared" ca="1" si="775"/>
        <v>19.650524949300213</v>
      </c>
      <c r="Q2903">
        <f t="shared" ca="1" si="776"/>
        <v>41.130999786339849</v>
      </c>
    </row>
    <row r="2904" spans="1:17" x14ac:dyDescent="0.2">
      <c r="A2904">
        <f t="shared" si="763"/>
        <v>2892</v>
      </c>
      <c r="B2904">
        <f t="shared" ca="1" si="764"/>
        <v>21.545082847497813</v>
      </c>
      <c r="C2904">
        <f t="shared" ca="1" si="765"/>
        <v>16.212266660038654</v>
      </c>
      <c r="E2904">
        <f t="shared" ca="1" si="761"/>
        <v>0.26838057644155022</v>
      </c>
      <c r="F2904">
        <f t="shared" ca="1" si="762"/>
        <v>0.15546656219250218</v>
      </c>
      <c r="G2904">
        <f t="shared" ca="1" si="766"/>
        <v>0.57615286136594757</v>
      </c>
      <c r="H2904">
        <f t="shared" ca="1" si="767"/>
        <v>1</v>
      </c>
      <c r="I2904">
        <f t="shared" ca="1" si="768"/>
        <v>19.181092033895606</v>
      </c>
      <c r="J2904">
        <f t="shared" ca="1" si="769"/>
        <v>-2.4450384469065378</v>
      </c>
      <c r="K2904">
        <f t="shared" ca="1" si="770"/>
        <v>16.503381768888115</v>
      </c>
      <c r="L2904">
        <f t="shared" ca="1" si="771"/>
        <v>-2.4450384469065378</v>
      </c>
      <c r="M2904">
        <f t="shared" ca="1" si="772"/>
        <v>16.309816102577734</v>
      </c>
      <c r="N2904">
        <f t="shared" ca="1" si="773"/>
        <v>29.690240698537934</v>
      </c>
      <c r="O2904">
        <f t="shared" ca="1" si="774"/>
        <v>16.503381768888115</v>
      </c>
      <c r="P2904">
        <f t="shared" ca="1" si="775"/>
        <v>29.690240698537934</v>
      </c>
      <c r="Q2904">
        <f t="shared" ca="1" si="776"/>
        <v>341.20251872803209</v>
      </c>
    </row>
    <row r="2905" spans="1:17" x14ac:dyDescent="0.2">
      <c r="A2905">
        <f t="shared" si="763"/>
        <v>2893</v>
      </c>
      <c r="B2905">
        <f t="shared" ca="1" si="764"/>
        <v>15.664508048920606</v>
      </c>
      <c r="C2905">
        <f t="shared" ca="1" si="765"/>
        <v>10.853094601030698</v>
      </c>
      <c r="E2905">
        <f t="shared" ca="1" si="761"/>
        <v>0.68426004337932622</v>
      </c>
      <c r="F2905">
        <f t="shared" ca="1" si="762"/>
        <v>4.50520121149042E-2</v>
      </c>
      <c r="G2905">
        <f t="shared" ca="1" si="766"/>
        <v>0.27068794450576961</v>
      </c>
      <c r="H2905">
        <f t="shared" ca="1" si="767"/>
        <v>1</v>
      </c>
      <c r="I2905">
        <f t="shared" ca="1" si="768"/>
        <v>124.68480419490666</v>
      </c>
      <c r="J2905">
        <f t="shared" ca="1" si="769"/>
        <v>-1.8064792973745183</v>
      </c>
      <c r="K2905">
        <f t="shared" ca="1" si="770"/>
        <v>19.768523650208586</v>
      </c>
      <c r="L2905">
        <f t="shared" ca="1" si="771"/>
        <v>-1.8064792973745183</v>
      </c>
      <c r="M2905">
        <f t="shared" ca="1" si="772"/>
        <v>1.3696306252718753</v>
      </c>
      <c r="N2905">
        <f t="shared" ca="1" si="773"/>
        <v>4.0422401053893635</v>
      </c>
      <c r="O2905">
        <f t="shared" ca="1" si="774"/>
        <v>19.768523650208586</v>
      </c>
      <c r="P2905">
        <f t="shared" ca="1" si="775"/>
        <v>4.0422401053893635</v>
      </c>
      <c r="Q2905">
        <f t="shared" ca="1" si="776"/>
        <v>75.313808678073059</v>
      </c>
    </row>
    <row r="2906" spans="1:17" x14ac:dyDescent="0.2">
      <c r="A2906">
        <f t="shared" si="763"/>
        <v>2894</v>
      </c>
      <c r="B2906">
        <f t="shared" ca="1" si="764"/>
        <v>15.351486778689589</v>
      </c>
      <c r="C2906">
        <f t="shared" ca="1" si="765"/>
        <v>7.667287410352472</v>
      </c>
      <c r="E2906">
        <f t="shared" ca="1" si="761"/>
        <v>0.90839703631024327</v>
      </c>
      <c r="F2906">
        <f t="shared" ca="1" si="762"/>
        <v>2.6112256960761668E-2</v>
      </c>
      <c r="G2906">
        <f t="shared" ca="1" si="766"/>
        <v>6.5490706728995068E-2</v>
      </c>
      <c r="H2906">
        <f t="shared" ca="1" si="767"/>
        <v>1</v>
      </c>
      <c r="I2906">
        <f t="shared" ca="1" si="768"/>
        <v>219.74681225621728</v>
      </c>
      <c r="J2906">
        <f t="shared" ca="1" si="769"/>
        <v>-1.390009394503307</v>
      </c>
      <c r="K2906">
        <f t="shared" ca="1" si="770"/>
        <v>6.3494999992510355</v>
      </c>
      <c r="L2906">
        <f t="shared" ca="1" si="771"/>
        <v>-1.390009394503307</v>
      </c>
      <c r="M2906">
        <f t="shared" ca="1" si="772"/>
        <v>0.46011235542705425</v>
      </c>
      <c r="N2906">
        <f t="shared" ca="1" si="773"/>
        <v>0.56684339180019627</v>
      </c>
      <c r="O2906">
        <f t="shared" ca="1" si="774"/>
        <v>6.3494999992510355</v>
      </c>
      <c r="P2906">
        <f t="shared" ca="1" si="775"/>
        <v>0.56684339180019627</v>
      </c>
      <c r="Q2906">
        <f t="shared" ca="1" si="776"/>
        <v>4.4085537115410274</v>
      </c>
    </row>
    <row r="2907" spans="1:17" x14ac:dyDescent="0.2">
      <c r="A2907">
        <f t="shared" si="763"/>
        <v>2895</v>
      </c>
      <c r="B2907">
        <f t="shared" ca="1" si="764"/>
        <v>19.67498054519568</v>
      </c>
      <c r="C2907">
        <f t="shared" ca="1" si="765"/>
        <v>15.240902052298892</v>
      </c>
      <c r="E2907">
        <f t="shared" ca="1" si="761"/>
        <v>0.31003943949705826</v>
      </c>
      <c r="F2907">
        <f t="shared" ca="1" si="762"/>
        <v>0.20366085388564656</v>
      </c>
      <c r="G2907">
        <f t="shared" ca="1" si="766"/>
        <v>0.48629970661729516</v>
      </c>
      <c r="H2907">
        <f t="shared" ca="1" si="767"/>
        <v>1</v>
      </c>
      <c r="I2907">
        <f t="shared" ca="1" si="768"/>
        <v>25.597942111824008</v>
      </c>
      <c r="J2907">
        <f t="shared" ca="1" si="769"/>
        <v>-3.7001737633912106</v>
      </c>
      <c r="K2907">
        <f t="shared" ca="1" si="770"/>
        <v>16.091817274180752</v>
      </c>
      <c r="L2907">
        <f t="shared" ca="1" si="771"/>
        <v>-3.7001737633912106</v>
      </c>
      <c r="M2907">
        <f t="shared" ca="1" si="772"/>
        <v>27.989181249984622</v>
      </c>
      <c r="N2907">
        <f t="shared" ca="1" si="773"/>
        <v>32.828464368978871</v>
      </c>
      <c r="O2907">
        <f t="shared" ca="1" si="774"/>
        <v>16.091817274180752</v>
      </c>
      <c r="P2907">
        <f t="shared" ca="1" si="775"/>
        <v>32.828464368978871</v>
      </c>
      <c r="Q2907">
        <f t="shared" ca="1" si="776"/>
        <v>243.07752033248303</v>
      </c>
    </row>
    <row r="2908" spans="1:17" x14ac:dyDescent="0.2">
      <c r="A2908">
        <f t="shared" si="763"/>
        <v>2896</v>
      </c>
      <c r="B2908">
        <f t="shared" ca="1" si="764"/>
        <v>16.109278154574579</v>
      </c>
      <c r="C2908">
        <f t="shared" ca="1" si="765"/>
        <v>10.798242932092847</v>
      </c>
      <c r="E2908">
        <f t="shared" ca="1" si="761"/>
        <v>0.70500446212988466</v>
      </c>
      <c r="F2908">
        <f t="shared" ca="1" si="762"/>
        <v>1.05714835882541E-2</v>
      </c>
      <c r="G2908">
        <f t="shared" ca="1" si="766"/>
        <v>0.28442405428186124</v>
      </c>
      <c r="H2908">
        <f t="shared" ca="1" si="767"/>
        <v>1</v>
      </c>
      <c r="I2908">
        <f t="shared" ca="1" si="768"/>
        <v>132.35943295921768</v>
      </c>
      <c r="J2908">
        <f t="shared" ca="1" si="769"/>
        <v>-0.43674246572164632</v>
      </c>
      <c r="K2908">
        <f t="shared" ca="1" si="770"/>
        <v>21.401407196749215</v>
      </c>
      <c r="L2908">
        <f t="shared" ca="1" si="771"/>
        <v>-0.43674246572164632</v>
      </c>
      <c r="M2908">
        <f t="shared" ca="1" si="772"/>
        <v>7.5413127795238552E-2</v>
      </c>
      <c r="N2908">
        <f t="shared" ca="1" si="773"/>
        <v>0.99664676814639819</v>
      </c>
      <c r="O2908">
        <f t="shared" ca="1" si="774"/>
        <v>21.401407196749215</v>
      </c>
      <c r="P2908">
        <f t="shared" ca="1" si="775"/>
        <v>0.99664676814639819</v>
      </c>
      <c r="Q2908">
        <f t="shared" ca="1" si="776"/>
        <v>83.151373576092908</v>
      </c>
    </row>
    <row r="2909" spans="1:17" x14ac:dyDescent="0.2">
      <c r="A2909">
        <f t="shared" si="763"/>
        <v>2897</v>
      </c>
      <c r="B2909">
        <f t="shared" ca="1" si="764"/>
        <v>14.581667292760033</v>
      </c>
      <c r="C2909">
        <f t="shared" ca="1" si="765"/>
        <v>10.587876238819355</v>
      </c>
      <c r="E2909">
        <f t="shared" ca="1" si="761"/>
        <v>0.47581247912654867</v>
      </c>
      <c r="F2909">
        <f t="shared" ca="1" si="762"/>
        <v>0.50285072556411448</v>
      </c>
      <c r="G2909">
        <f t="shared" ca="1" si="766"/>
        <v>2.1336795309336853E-2</v>
      </c>
      <c r="H2909">
        <f t="shared" ca="1" si="767"/>
        <v>1</v>
      </c>
      <c r="I2909">
        <f t="shared" ca="1" si="768"/>
        <v>60.289658322406687</v>
      </c>
      <c r="J2909">
        <f t="shared" ca="1" si="769"/>
        <v>-14.020791311168963</v>
      </c>
      <c r="K2909">
        <f t="shared" ca="1" si="770"/>
        <v>1.0835505097433642</v>
      </c>
      <c r="L2909">
        <f t="shared" ca="1" si="771"/>
        <v>-14.020791311168963</v>
      </c>
      <c r="M2909">
        <f t="shared" ca="1" si="772"/>
        <v>170.62915346480045</v>
      </c>
      <c r="N2909">
        <f t="shared" ca="1" si="773"/>
        <v>3.5563727360715225</v>
      </c>
      <c r="O2909">
        <f t="shared" ca="1" si="774"/>
        <v>1.0835505097433642</v>
      </c>
      <c r="P2909">
        <f t="shared" ca="1" si="775"/>
        <v>3.5563727360715225</v>
      </c>
      <c r="Q2909">
        <f t="shared" ca="1" si="776"/>
        <v>0.46794538024869381</v>
      </c>
    </row>
    <row r="2910" spans="1:17" x14ac:dyDescent="0.2">
      <c r="A2910">
        <f t="shared" si="763"/>
        <v>2898</v>
      </c>
      <c r="B2910">
        <f t="shared" ca="1" si="764"/>
        <v>13.388921796964329</v>
      </c>
      <c r="C2910">
        <f t="shared" ca="1" si="765"/>
        <v>8.9182305412923331</v>
      </c>
      <c r="E2910">
        <f t="shared" ca="1" si="761"/>
        <v>0.74497094233057803</v>
      </c>
      <c r="F2910">
        <f t="shared" ca="1" si="762"/>
        <v>0.18609552010964914</v>
      </c>
      <c r="G2910">
        <f t="shared" ca="1" si="766"/>
        <v>6.8933537559772828E-2</v>
      </c>
      <c r="H2910">
        <f t="shared" ca="1" si="767"/>
        <v>1</v>
      </c>
      <c r="I2910">
        <f t="shared" ca="1" si="768"/>
        <v>147.79162801937298</v>
      </c>
      <c r="J2910">
        <f t="shared" ca="1" si="769"/>
        <v>-8.124055241803644</v>
      </c>
      <c r="K2910">
        <f t="shared" ca="1" si="770"/>
        <v>5.4809272997624765</v>
      </c>
      <c r="L2910">
        <f t="shared" ca="1" si="771"/>
        <v>-8.124055241803644</v>
      </c>
      <c r="M2910">
        <f t="shared" ca="1" si="772"/>
        <v>23.36936494977358</v>
      </c>
      <c r="N2910">
        <f t="shared" ca="1" si="773"/>
        <v>4.2521197322617956</v>
      </c>
      <c r="O2910">
        <f t="shared" ca="1" si="774"/>
        <v>5.4809272997624765</v>
      </c>
      <c r="P2910">
        <f t="shared" ca="1" si="775"/>
        <v>4.2521197322617956</v>
      </c>
      <c r="Q2910">
        <f t="shared" ca="1" si="776"/>
        <v>4.8842503356386722</v>
      </c>
    </row>
    <row r="2911" spans="1:17" x14ac:dyDescent="0.2">
      <c r="A2911">
        <f t="shared" si="763"/>
        <v>2899</v>
      </c>
      <c r="B2911">
        <f t="shared" ca="1" si="764"/>
        <v>15.22830867589237</v>
      </c>
      <c r="C2911">
        <f t="shared" ca="1" si="765"/>
        <v>8.6978108285433162</v>
      </c>
      <c r="E2911">
        <f t="shared" ca="1" si="761"/>
        <v>0.84042111732971403</v>
      </c>
      <c r="F2911">
        <f t="shared" ca="1" si="762"/>
        <v>2.3083081508989897E-2</v>
      </c>
      <c r="G2911">
        <f t="shared" ca="1" si="766"/>
        <v>0.13649580116129606</v>
      </c>
      <c r="H2911">
        <f t="shared" ca="1" si="767"/>
        <v>1</v>
      </c>
      <c r="I2911">
        <f t="shared" ca="1" si="768"/>
        <v>188.08972838102699</v>
      </c>
      <c r="J2911">
        <f t="shared" ca="1" si="769"/>
        <v>-1.1368112363774117</v>
      </c>
      <c r="K2911">
        <f t="shared" ca="1" si="770"/>
        <v>12.243353533617974</v>
      </c>
      <c r="L2911">
        <f t="shared" ca="1" si="771"/>
        <v>-1.1368112363774117</v>
      </c>
      <c r="M2911">
        <f t="shared" ca="1" si="772"/>
        <v>0.359552774336313</v>
      </c>
      <c r="N2911">
        <f t="shared" ca="1" si="773"/>
        <v>1.0443644431721557</v>
      </c>
      <c r="O2911">
        <f t="shared" ca="1" si="774"/>
        <v>12.243353533617974</v>
      </c>
      <c r="P2911">
        <f t="shared" ca="1" si="775"/>
        <v>1.0443644431721557</v>
      </c>
      <c r="Q2911">
        <f t="shared" ca="1" si="776"/>
        <v>19.150290492070038</v>
      </c>
    </row>
    <row r="2912" spans="1:17" x14ac:dyDescent="0.2">
      <c r="A2912">
        <f t="shared" si="763"/>
        <v>2900</v>
      </c>
      <c r="B2912">
        <f t="shared" ca="1" si="764"/>
        <v>24.190017037420663</v>
      </c>
      <c r="C2912">
        <f t="shared" ca="1" si="765"/>
        <v>14.424965267984494</v>
      </c>
      <c r="E2912">
        <f t="shared" ca="1" si="761"/>
        <v>2.8114991242613185E-2</v>
      </c>
      <c r="F2912">
        <f t="shared" ca="1" si="762"/>
        <v>0.88518123117046521</v>
      </c>
      <c r="G2912">
        <f t="shared" ca="1" si="766"/>
        <v>8.6703777586921604E-2</v>
      </c>
      <c r="H2912">
        <f t="shared" ca="1" si="767"/>
        <v>1</v>
      </c>
      <c r="I2912">
        <f t="shared" ca="1" si="768"/>
        <v>0.21049756268398115</v>
      </c>
      <c r="J2912">
        <f t="shared" ca="1" si="769"/>
        <v>-1.4583701461615148</v>
      </c>
      <c r="K2912">
        <f t="shared" ca="1" si="770"/>
        <v>0.26017173550193456</v>
      </c>
      <c r="L2912">
        <f t="shared" ca="1" si="771"/>
        <v>-1.4583701461615148</v>
      </c>
      <c r="M2912">
        <f t="shared" ca="1" si="772"/>
        <v>528.73671394870757</v>
      </c>
      <c r="N2912">
        <f t="shared" ca="1" si="773"/>
        <v>25.439537805393631</v>
      </c>
      <c r="O2912">
        <f t="shared" ca="1" si="774"/>
        <v>0.26017173550193456</v>
      </c>
      <c r="P2912">
        <f t="shared" ca="1" si="775"/>
        <v>25.439537805393631</v>
      </c>
      <c r="Q2912">
        <f t="shared" ca="1" si="776"/>
        <v>7.7270339698422408</v>
      </c>
    </row>
    <row r="2913" spans="1:17" x14ac:dyDescent="0.2">
      <c r="A2913">
        <f t="shared" si="763"/>
        <v>2901</v>
      </c>
      <c r="B2913">
        <f t="shared" ca="1" si="764"/>
        <v>14.83133511725994</v>
      </c>
      <c r="C2913">
        <f t="shared" ca="1" si="765"/>
        <v>11.977359495781664</v>
      </c>
      <c r="E2913">
        <f t="shared" ca="1" si="761"/>
        <v>0.47682185278583011</v>
      </c>
      <c r="F2913">
        <f t="shared" ca="1" si="762"/>
        <v>0.31133404834934392</v>
      </c>
      <c r="G2913">
        <f t="shared" ca="1" si="766"/>
        <v>0.21184409886482597</v>
      </c>
      <c r="H2913">
        <f t="shared" ca="1" si="767"/>
        <v>1</v>
      </c>
      <c r="I2913">
        <f t="shared" ca="1" si="768"/>
        <v>60.545722816021986</v>
      </c>
      <c r="J2913">
        <f t="shared" ca="1" si="769"/>
        <v>-8.6992214372778971</v>
      </c>
      <c r="K2913">
        <f t="shared" ca="1" si="770"/>
        <v>10.780940855893949</v>
      </c>
      <c r="L2913">
        <f t="shared" ca="1" si="771"/>
        <v>-8.6992214372778971</v>
      </c>
      <c r="M2913">
        <f t="shared" ca="1" si="772"/>
        <v>65.407614743642029</v>
      </c>
      <c r="N2913">
        <f t="shared" ca="1" si="773"/>
        <v>21.861602320208483</v>
      </c>
      <c r="O2913">
        <f t="shared" ca="1" si="774"/>
        <v>10.780940855893949</v>
      </c>
      <c r="P2913">
        <f t="shared" ca="1" si="775"/>
        <v>21.861602320208483</v>
      </c>
      <c r="Q2913">
        <f t="shared" ca="1" si="776"/>
        <v>46.128520323154774</v>
      </c>
    </row>
    <row r="2914" spans="1:17" x14ac:dyDescent="0.2">
      <c r="A2914">
        <f t="shared" si="763"/>
        <v>2902</v>
      </c>
      <c r="B2914">
        <f t="shared" ca="1" si="764"/>
        <v>14.902277710159265</v>
      </c>
      <c r="C2914">
        <f t="shared" ca="1" si="765"/>
        <v>8.3538328751494291</v>
      </c>
      <c r="E2914">
        <f t="shared" ca="1" si="761"/>
        <v>0.85176489456260218</v>
      </c>
      <c r="F2914">
        <f t="shared" ca="1" si="762"/>
        <v>4.7043798477996106E-2</v>
      </c>
      <c r="G2914">
        <f t="shared" ca="1" si="766"/>
        <v>0.10119130695940171</v>
      </c>
      <c r="H2914">
        <f t="shared" ca="1" si="767"/>
        <v>1</v>
      </c>
      <c r="I2914">
        <f t="shared" ca="1" si="768"/>
        <v>193.20156490274081</v>
      </c>
      <c r="J2914">
        <f t="shared" ca="1" si="769"/>
        <v>-2.3481170045554709</v>
      </c>
      <c r="K2914">
        <f t="shared" ca="1" si="770"/>
        <v>9.1991369348005883</v>
      </c>
      <c r="L2914">
        <f t="shared" ca="1" si="771"/>
        <v>-2.3481170045554709</v>
      </c>
      <c r="M2914">
        <f t="shared" ca="1" si="772"/>
        <v>1.4934126844908107</v>
      </c>
      <c r="N2914">
        <f t="shared" ca="1" si="773"/>
        <v>1.5779185663334732</v>
      </c>
      <c r="O2914">
        <f t="shared" ca="1" si="774"/>
        <v>9.1991369348005883</v>
      </c>
      <c r="P2914">
        <f t="shared" ca="1" si="775"/>
        <v>1.5779185663334732</v>
      </c>
      <c r="Q2914">
        <f t="shared" ca="1" si="776"/>
        <v>10.525026370320887</v>
      </c>
    </row>
    <row r="2915" spans="1:17" x14ac:dyDescent="0.2">
      <c r="A2915">
        <f t="shared" si="763"/>
        <v>2903</v>
      </c>
      <c r="B2915">
        <f t="shared" ca="1" si="764"/>
        <v>15.980736533785112</v>
      </c>
      <c r="C2915">
        <f t="shared" ca="1" si="765"/>
        <v>12.881016643746225</v>
      </c>
      <c r="E2915">
        <f t="shared" ca="1" si="761"/>
        <v>0.38997012541510223</v>
      </c>
      <c r="F2915">
        <f t="shared" ca="1" si="762"/>
        <v>0.36378543126314872</v>
      </c>
      <c r="G2915">
        <f t="shared" ca="1" si="766"/>
        <v>0.24624444332174905</v>
      </c>
      <c r="H2915">
        <f t="shared" ca="1" si="767"/>
        <v>1</v>
      </c>
      <c r="I2915">
        <f t="shared" ca="1" si="768"/>
        <v>40.498024868142856</v>
      </c>
      <c r="J2915">
        <f t="shared" ca="1" si="769"/>
        <v>-8.3133153848772015</v>
      </c>
      <c r="K2915">
        <f t="shared" ca="1" si="770"/>
        <v>10.249010051337224</v>
      </c>
      <c r="L2915">
        <f t="shared" ca="1" si="771"/>
        <v>-8.3133153848772015</v>
      </c>
      <c r="M2915">
        <f t="shared" ca="1" si="772"/>
        <v>89.302924031537813</v>
      </c>
      <c r="N2915">
        <f t="shared" ca="1" si="773"/>
        <v>29.692771890996465</v>
      </c>
      <c r="O2915">
        <f t="shared" ca="1" si="774"/>
        <v>10.249010051337224</v>
      </c>
      <c r="P2915">
        <f t="shared" ca="1" si="775"/>
        <v>29.692771890996465</v>
      </c>
      <c r="Q2915">
        <f t="shared" ca="1" si="776"/>
        <v>62.326058147660611</v>
      </c>
    </row>
    <row r="2916" spans="1:17" x14ac:dyDescent="0.2">
      <c r="A2916">
        <f t="shared" si="763"/>
        <v>2904</v>
      </c>
      <c r="B2916">
        <f t="shared" ca="1" si="764"/>
        <v>14.81781753547309</v>
      </c>
      <c r="C2916">
        <f t="shared" ca="1" si="765"/>
        <v>11.954431533871722</v>
      </c>
      <c r="E2916">
        <f t="shared" ca="1" si="761"/>
        <v>0.46766165363107892</v>
      </c>
      <c r="F2916">
        <f t="shared" ca="1" si="762"/>
        <v>0.33298917326371918</v>
      </c>
      <c r="G2916">
        <f t="shared" ca="1" si="766"/>
        <v>0.19934917310520189</v>
      </c>
      <c r="H2916">
        <f t="shared" ca="1" si="767"/>
        <v>1</v>
      </c>
      <c r="I2916">
        <f t="shared" ca="1" si="768"/>
        <v>58.241786552353176</v>
      </c>
      <c r="J2916">
        <f t="shared" ca="1" si="769"/>
        <v>-9.1255592702117454</v>
      </c>
      <c r="K2916">
        <f t="shared" ca="1" si="770"/>
        <v>9.9501663463587899</v>
      </c>
      <c r="L2916">
        <f t="shared" ca="1" si="771"/>
        <v>-9.1255592702117454</v>
      </c>
      <c r="M2916">
        <f t="shared" ca="1" si="772"/>
        <v>74.823031561925092</v>
      </c>
      <c r="N2916">
        <f t="shared" ca="1" si="773"/>
        <v>22.003083755209847</v>
      </c>
      <c r="O2916">
        <f t="shared" ca="1" si="774"/>
        <v>9.9501663463587899</v>
      </c>
      <c r="P2916">
        <f t="shared" ca="1" si="775"/>
        <v>22.003083755209847</v>
      </c>
      <c r="Q2916">
        <f t="shared" ca="1" si="776"/>
        <v>40.847516737581749</v>
      </c>
    </row>
    <row r="2917" spans="1:17" x14ac:dyDescent="0.2">
      <c r="A2917">
        <f t="shared" si="763"/>
        <v>2905</v>
      </c>
      <c r="B2917">
        <f t="shared" ca="1" si="764"/>
        <v>27.677552819243438</v>
      </c>
      <c r="C2917">
        <f t="shared" ca="1" si="765"/>
        <v>19.165658686987371</v>
      </c>
      <c r="E2917">
        <f t="shared" ca="1" si="761"/>
        <v>0.12914546223824541</v>
      </c>
      <c r="F2917">
        <f t="shared" ca="1" si="762"/>
        <v>3.4365948610725769E-2</v>
      </c>
      <c r="G2917">
        <f t="shared" ca="1" si="766"/>
        <v>0.83648858915102886</v>
      </c>
      <c r="H2917">
        <f t="shared" ca="1" si="767"/>
        <v>1</v>
      </c>
      <c r="I2917">
        <f t="shared" ca="1" si="768"/>
        <v>4.441497975975218</v>
      </c>
      <c r="J2917">
        <f t="shared" ca="1" si="769"/>
        <v>-0.26007889026925485</v>
      </c>
      <c r="K2917">
        <f t="shared" ca="1" si="770"/>
        <v>11.529840880976154</v>
      </c>
      <c r="L2917">
        <f t="shared" ca="1" si="771"/>
        <v>-0.26007889026925485</v>
      </c>
      <c r="M2917">
        <f t="shared" ca="1" si="772"/>
        <v>0.79695123245787192</v>
      </c>
      <c r="N2917">
        <f t="shared" ca="1" si="773"/>
        <v>9.5285618532095313</v>
      </c>
      <c r="O2917">
        <f t="shared" ca="1" si="774"/>
        <v>11.529840880976154</v>
      </c>
      <c r="P2917">
        <f t="shared" ca="1" si="775"/>
        <v>9.5285618532095313</v>
      </c>
      <c r="Q2917">
        <f t="shared" ca="1" si="776"/>
        <v>719.21183316574457</v>
      </c>
    </row>
    <row r="2918" spans="1:17" x14ac:dyDescent="0.2">
      <c r="A2918">
        <f t="shared" si="763"/>
        <v>2906</v>
      </c>
      <c r="B2918">
        <f t="shared" ca="1" si="764"/>
        <v>13.936238096742471</v>
      </c>
      <c r="C2918">
        <f t="shared" ca="1" si="765"/>
        <v>9.2740727801807363</v>
      </c>
      <c r="E2918">
        <f t="shared" ca="1" si="761"/>
        <v>0.74868791625175812</v>
      </c>
      <c r="F2918">
        <f t="shared" ca="1" si="762"/>
        <v>0.13005315392066158</v>
      </c>
      <c r="G2918">
        <f t="shared" ca="1" si="766"/>
        <v>0.1212589298275803</v>
      </c>
      <c r="H2918">
        <f t="shared" ca="1" si="767"/>
        <v>1</v>
      </c>
      <c r="I2918">
        <f t="shared" ca="1" si="768"/>
        <v>149.27009659919474</v>
      </c>
      <c r="J2918">
        <f t="shared" ca="1" si="769"/>
        <v>-5.7058365739145964</v>
      </c>
      <c r="K2918">
        <f t="shared" ca="1" si="770"/>
        <v>9.6894404186434677</v>
      </c>
      <c r="L2918">
        <f t="shared" ca="1" si="771"/>
        <v>-5.7058365739145964</v>
      </c>
      <c r="M2918">
        <f t="shared" ca="1" si="772"/>
        <v>11.413447655611181</v>
      </c>
      <c r="N2918">
        <f t="shared" ca="1" si="773"/>
        <v>5.2272541966077855</v>
      </c>
      <c r="O2918">
        <f t="shared" ca="1" si="774"/>
        <v>9.6894404186434677</v>
      </c>
      <c r="P2918">
        <f t="shared" ca="1" si="775"/>
        <v>5.2272541966077855</v>
      </c>
      <c r="Q2918">
        <f t="shared" ca="1" si="776"/>
        <v>15.11347195161702</v>
      </c>
    </row>
    <row r="2919" spans="1:17" x14ac:dyDescent="0.2">
      <c r="A2919">
        <f t="shared" si="763"/>
        <v>2907</v>
      </c>
      <c r="B2919">
        <f t="shared" ca="1" si="764"/>
        <v>16.42638444031591</v>
      </c>
      <c r="C2919">
        <f t="shared" ca="1" si="765"/>
        <v>13.258280514902406</v>
      </c>
      <c r="E2919">
        <f t="shared" ca="1" si="761"/>
        <v>0.39937945774966033</v>
      </c>
      <c r="F2919">
        <f t="shared" ca="1" si="762"/>
        <v>0.2933078447924044</v>
      </c>
      <c r="G2919">
        <f t="shared" ca="1" si="766"/>
        <v>0.30731269745793527</v>
      </c>
      <c r="H2919">
        <f t="shared" ca="1" si="767"/>
        <v>1</v>
      </c>
      <c r="I2919">
        <f t="shared" ca="1" si="768"/>
        <v>42.475902223843512</v>
      </c>
      <c r="J2919">
        <f t="shared" ca="1" si="769"/>
        <v>-6.8644701012050442</v>
      </c>
      <c r="K2919">
        <f t="shared" ca="1" si="770"/>
        <v>13.099368800176249</v>
      </c>
      <c r="L2919">
        <f t="shared" ca="1" si="771"/>
        <v>-6.8644701012050442</v>
      </c>
      <c r="M2919">
        <f t="shared" ca="1" si="772"/>
        <v>58.052701077953145</v>
      </c>
      <c r="N2919">
        <f t="shared" ca="1" si="773"/>
        <v>29.877426287890916</v>
      </c>
      <c r="O2919">
        <f t="shared" ca="1" si="774"/>
        <v>13.099368800176249</v>
      </c>
      <c r="P2919">
        <f t="shared" ca="1" si="775"/>
        <v>29.877426287890916</v>
      </c>
      <c r="Q2919">
        <f t="shared" ca="1" si="776"/>
        <v>97.072852505531657</v>
      </c>
    </row>
    <row r="2920" spans="1:17" x14ac:dyDescent="0.2">
      <c r="A2920">
        <f t="shared" si="763"/>
        <v>2908</v>
      </c>
      <c r="B2920">
        <f t="shared" ca="1" si="764"/>
        <v>14.890041569916081</v>
      </c>
      <c r="C2920">
        <f t="shared" ca="1" si="765"/>
        <v>7.554777843659509</v>
      </c>
      <c r="E2920">
        <f t="shared" ca="1" si="761"/>
        <v>0.89811793939648177</v>
      </c>
      <c r="F2920">
        <f t="shared" ca="1" si="762"/>
        <v>6.2246280267183457E-2</v>
      </c>
      <c r="G2920">
        <f t="shared" ca="1" si="766"/>
        <v>3.9635780336334775E-2</v>
      </c>
      <c r="H2920">
        <f t="shared" ca="1" si="767"/>
        <v>1</v>
      </c>
      <c r="I2920">
        <f t="shared" ca="1" si="768"/>
        <v>214.8017963454179</v>
      </c>
      <c r="J2920">
        <f t="shared" ca="1" si="769"/>
        <v>-3.2760037567633993</v>
      </c>
      <c r="K2920">
        <f t="shared" ca="1" si="770"/>
        <v>3.7993117075441529</v>
      </c>
      <c r="L2920">
        <f t="shared" ca="1" si="771"/>
        <v>-3.2760037567633993</v>
      </c>
      <c r="M2920">
        <f t="shared" ca="1" si="772"/>
        <v>2.6145796799115879</v>
      </c>
      <c r="N2920">
        <f t="shared" ca="1" si="773"/>
        <v>0.81778627387921166</v>
      </c>
      <c r="O2920">
        <f t="shared" ca="1" si="774"/>
        <v>3.7993117075441529</v>
      </c>
      <c r="P2920">
        <f t="shared" ca="1" si="775"/>
        <v>0.81778627387921166</v>
      </c>
      <c r="Q2920">
        <f t="shared" ca="1" si="776"/>
        <v>1.6147734791794977</v>
      </c>
    </row>
    <row r="2921" spans="1:17" x14ac:dyDescent="0.2">
      <c r="A2921">
        <f t="shared" si="763"/>
        <v>2909</v>
      </c>
      <c r="B2921">
        <f t="shared" ca="1" si="764"/>
        <v>15.29605150951612</v>
      </c>
      <c r="C2921">
        <f t="shared" ca="1" si="765"/>
        <v>8.5174265271692491</v>
      </c>
      <c r="E2921">
        <f t="shared" ca="1" si="761"/>
        <v>0.85467205235416122</v>
      </c>
      <c r="F2921">
        <f t="shared" ca="1" si="762"/>
        <v>1.8855185851458133E-2</v>
      </c>
      <c r="G2921">
        <f t="shared" ca="1" si="766"/>
        <v>0.12647276179438066</v>
      </c>
      <c r="H2921">
        <f t="shared" ca="1" si="767"/>
        <v>1</v>
      </c>
      <c r="I2921">
        <f t="shared" ca="1" si="768"/>
        <v>194.5226476371455</v>
      </c>
      <c r="J2921">
        <f t="shared" ca="1" si="769"/>
        <v>-0.94433902280623316</v>
      </c>
      <c r="K2921">
        <f t="shared" ca="1" si="770"/>
        <v>11.536674700170636</v>
      </c>
      <c r="L2921">
        <f t="shared" ca="1" si="771"/>
        <v>-0.94433902280623316</v>
      </c>
      <c r="M2921">
        <f t="shared" ca="1" si="772"/>
        <v>0.23990356900109458</v>
      </c>
      <c r="N2921">
        <f t="shared" ca="1" si="773"/>
        <v>0.79043619713426005</v>
      </c>
      <c r="O2921">
        <f t="shared" ca="1" si="774"/>
        <v>11.536674700170636</v>
      </c>
      <c r="P2921">
        <f t="shared" ca="1" si="775"/>
        <v>0.79043619713426005</v>
      </c>
      <c r="Q2921">
        <f t="shared" ca="1" si="776"/>
        <v>16.441096826626506</v>
      </c>
    </row>
    <row r="2922" spans="1:17" x14ac:dyDescent="0.2">
      <c r="A2922">
        <f t="shared" si="763"/>
        <v>2910</v>
      </c>
      <c r="B2922">
        <f t="shared" ca="1" si="764"/>
        <v>14.345306012615316</v>
      </c>
      <c r="C2922">
        <f t="shared" ca="1" si="765"/>
        <v>9.1027335365622957</v>
      </c>
      <c r="E2922">
        <f t="shared" ca="1" si="761"/>
        <v>0.77970227316912033</v>
      </c>
      <c r="F2922">
        <f t="shared" ca="1" si="762"/>
        <v>9.0684010649420915E-2</v>
      </c>
      <c r="G2922">
        <f t="shared" ca="1" si="766"/>
        <v>0.12961371618145875</v>
      </c>
      <c r="H2922">
        <f t="shared" ca="1" si="767"/>
        <v>1</v>
      </c>
      <c r="I2922">
        <f t="shared" ca="1" si="768"/>
        <v>161.8932595432704</v>
      </c>
      <c r="J2922">
        <f t="shared" ca="1" si="769"/>
        <v>-4.1434026136659474</v>
      </c>
      <c r="K2922">
        <f t="shared" ca="1" si="770"/>
        <v>10.786086645955441</v>
      </c>
      <c r="L2922">
        <f t="shared" ca="1" si="771"/>
        <v>-4.1434026136659474</v>
      </c>
      <c r="M2922">
        <f t="shared" ca="1" si="772"/>
        <v>5.5492783885809001</v>
      </c>
      <c r="N2922">
        <f t="shared" ca="1" si="773"/>
        <v>3.8960155535045966</v>
      </c>
      <c r="O2922">
        <f t="shared" ca="1" si="774"/>
        <v>10.786086645955441</v>
      </c>
      <c r="P2922">
        <f t="shared" ca="1" si="775"/>
        <v>3.8960155535045966</v>
      </c>
      <c r="Q2922">
        <f t="shared" ca="1" si="776"/>
        <v>17.267867492137722</v>
      </c>
    </row>
    <row r="2923" spans="1:17" x14ac:dyDescent="0.2">
      <c r="A2923">
        <f t="shared" si="763"/>
        <v>2911</v>
      </c>
      <c r="B2923">
        <f t="shared" ca="1" si="764"/>
        <v>19.244032524135665</v>
      </c>
      <c r="C2923">
        <f t="shared" ca="1" si="765"/>
        <v>15.114117183208602</v>
      </c>
      <c r="E2923">
        <f t="shared" ca="1" si="761"/>
        <v>0.25532169951520889</v>
      </c>
      <c r="F2923">
        <f t="shared" ca="1" si="762"/>
        <v>0.33162876463397234</v>
      </c>
      <c r="G2923">
        <f t="shared" ca="1" si="766"/>
        <v>0.41304953585081877</v>
      </c>
      <c r="H2923">
        <f t="shared" ca="1" si="767"/>
        <v>1</v>
      </c>
      <c r="I2923">
        <f t="shared" ca="1" si="768"/>
        <v>17.35987603580001</v>
      </c>
      <c r="J2923">
        <f t="shared" ca="1" si="769"/>
        <v>-4.9617803599562365</v>
      </c>
      <c r="K2923">
        <f t="shared" ca="1" si="770"/>
        <v>11.255738813496578</v>
      </c>
      <c r="L2923">
        <f t="shared" ca="1" si="771"/>
        <v>-4.9617803599562365</v>
      </c>
      <c r="M2923">
        <f t="shared" ca="1" si="772"/>
        <v>74.212909807035331</v>
      </c>
      <c r="N2923">
        <f t="shared" ca="1" si="773"/>
        <v>45.40391811442165</v>
      </c>
      <c r="O2923">
        <f t="shared" ca="1" si="774"/>
        <v>11.255738813496578</v>
      </c>
      <c r="P2923">
        <f t="shared" ca="1" si="775"/>
        <v>45.40391811442165</v>
      </c>
      <c r="Q2923">
        <f t="shared" ca="1" si="776"/>
        <v>175.36424881123204</v>
      </c>
    </row>
    <row r="2924" spans="1:17" x14ac:dyDescent="0.2">
      <c r="A2924">
        <f t="shared" si="763"/>
        <v>2912</v>
      </c>
      <c r="B2924">
        <f t="shared" ca="1" si="764"/>
        <v>13.029568751104643</v>
      </c>
      <c r="C2924">
        <f t="shared" ca="1" si="765"/>
        <v>9.4231322194716487</v>
      </c>
      <c r="E2924">
        <f t="shared" ca="1" si="761"/>
        <v>0.66181037849836255</v>
      </c>
      <c r="F2924">
        <f t="shared" ca="1" si="762"/>
        <v>0.28545643174581448</v>
      </c>
      <c r="G2924">
        <f t="shared" ca="1" si="766"/>
        <v>5.2733189755822973E-2</v>
      </c>
      <c r="H2924">
        <f t="shared" ca="1" si="767"/>
        <v>1</v>
      </c>
      <c r="I2924">
        <f t="shared" ca="1" si="768"/>
        <v>116.63752979857325</v>
      </c>
      <c r="J2924">
        <f t="shared" ca="1" si="769"/>
        <v>-11.070596507515484</v>
      </c>
      <c r="K2924">
        <f t="shared" ca="1" si="770"/>
        <v>3.7247896960874134</v>
      </c>
      <c r="L2924">
        <f t="shared" ca="1" si="771"/>
        <v>-11.070596507515484</v>
      </c>
      <c r="M2924">
        <f t="shared" ca="1" si="772"/>
        <v>54.986330662025651</v>
      </c>
      <c r="N2924">
        <f t="shared" ca="1" si="773"/>
        <v>4.9895671858260426</v>
      </c>
      <c r="O2924">
        <f t="shared" ca="1" si="774"/>
        <v>3.7247896960874134</v>
      </c>
      <c r="P2924">
        <f t="shared" ca="1" si="775"/>
        <v>4.9895671858260426</v>
      </c>
      <c r="Q2924">
        <f t="shared" ca="1" si="776"/>
        <v>2.8582806303677839</v>
      </c>
    </row>
    <row r="2925" spans="1:17" x14ac:dyDescent="0.2">
      <c r="A2925">
        <f t="shared" si="763"/>
        <v>2913</v>
      </c>
      <c r="B2925">
        <f t="shared" ca="1" si="764"/>
        <v>15.428111577819278</v>
      </c>
      <c r="C2925">
        <f t="shared" ca="1" si="765"/>
        <v>7.01294810135105</v>
      </c>
      <c r="E2925">
        <f t="shared" ca="1" si="761"/>
        <v>0.94535690729447286</v>
      </c>
      <c r="F2925">
        <f t="shared" ca="1" si="762"/>
        <v>4.0580605515582145E-2</v>
      </c>
      <c r="G2925">
        <f t="shared" ca="1" si="766"/>
        <v>1.4062487189944996E-2</v>
      </c>
      <c r="H2925">
        <f t="shared" ca="1" si="767"/>
        <v>1</v>
      </c>
      <c r="I2925">
        <f t="shared" ca="1" si="768"/>
        <v>237.99222536170339</v>
      </c>
      <c r="J2925">
        <f t="shared" ca="1" si="769"/>
        <v>-2.2480809255639786</v>
      </c>
      <c r="K2925">
        <f t="shared" ca="1" si="770"/>
        <v>1.4188682916703159</v>
      </c>
      <c r="L2925">
        <f t="shared" ca="1" si="771"/>
        <v>-2.2480809255639786</v>
      </c>
      <c r="M2925">
        <f t="shared" ca="1" si="772"/>
        <v>1.1112508850988225</v>
      </c>
      <c r="N2925">
        <f t="shared" ca="1" si="773"/>
        <v>0.1891558002556997</v>
      </c>
      <c r="O2925">
        <f t="shared" ca="1" si="774"/>
        <v>1.4188682916703159</v>
      </c>
      <c r="P2925">
        <f t="shared" ca="1" si="775"/>
        <v>0.1891558002556997</v>
      </c>
      <c r="Q2925">
        <f t="shared" ca="1" si="776"/>
        <v>0.20326427811499101</v>
      </c>
    </row>
    <row r="2926" spans="1:17" x14ac:dyDescent="0.2">
      <c r="A2926">
        <f t="shared" si="763"/>
        <v>2914</v>
      </c>
      <c r="B2926">
        <f t="shared" ca="1" si="764"/>
        <v>22.224100281602315</v>
      </c>
      <c r="C2926">
        <f t="shared" ca="1" si="765"/>
        <v>16.836350548527804</v>
      </c>
      <c r="E2926">
        <f t="shared" ca="1" si="761"/>
        <v>0.16105601875184294</v>
      </c>
      <c r="F2926">
        <f t="shared" ca="1" si="762"/>
        <v>0.28745252363452634</v>
      </c>
      <c r="G2926">
        <f t="shared" ca="1" si="766"/>
        <v>0.55149145761363072</v>
      </c>
      <c r="H2926">
        <f t="shared" ca="1" si="767"/>
        <v>1</v>
      </c>
      <c r="I2926">
        <f t="shared" ca="1" si="768"/>
        <v>6.9075666652204593</v>
      </c>
      <c r="J2926">
        <f t="shared" ca="1" si="769"/>
        <v>-2.7129431995533659</v>
      </c>
      <c r="K2926">
        <f t="shared" ca="1" si="770"/>
        <v>9.4798156274493479</v>
      </c>
      <c r="L2926">
        <f t="shared" ca="1" si="771"/>
        <v>-2.7129431995533659</v>
      </c>
      <c r="M2926">
        <f t="shared" ca="1" si="772"/>
        <v>55.758017716435326</v>
      </c>
      <c r="N2926">
        <f t="shared" ca="1" si="773"/>
        <v>52.546514733260807</v>
      </c>
      <c r="O2926">
        <f t="shared" ca="1" si="774"/>
        <v>9.4798156274493479</v>
      </c>
      <c r="P2926">
        <f t="shared" ca="1" si="775"/>
        <v>52.546514733260807</v>
      </c>
      <c r="Q2926">
        <f t="shared" ca="1" si="776"/>
        <v>312.61827462274675</v>
      </c>
    </row>
    <row r="2927" spans="1:17" x14ac:dyDescent="0.2">
      <c r="A2927">
        <f t="shared" si="763"/>
        <v>2915</v>
      </c>
      <c r="B2927">
        <f t="shared" ca="1" si="764"/>
        <v>20.515368431508509</v>
      </c>
      <c r="C2927">
        <f t="shared" ca="1" si="765"/>
        <v>15.60715676246868</v>
      </c>
      <c r="E2927">
        <f t="shared" ca="1" si="761"/>
        <v>0.15605417341016492</v>
      </c>
      <c r="F2927">
        <f t="shared" ca="1" si="762"/>
        <v>0.46518722708371002</v>
      </c>
      <c r="G2927">
        <f t="shared" ca="1" si="766"/>
        <v>0.37875859950612506</v>
      </c>
      <c r="H2927">
        <f t="shared" ca="1" si="767"/>
        <v>1</v>
      </c>
      <c r="I2927">
        <f t="shared" ca="1" si="768"/>
        <v>6.485178611813752</v>
      </c>
      <c r="J2927">
        <f t="shared" ca="1" si="769"/>
        <v>-4.2540323207259823</v>
      </c>
      <c r="K2927">
        <f t="shared" ca="1" si="770"/>
        <v>6.3084407939310019</v>
      </c>
      <c r="L2927">
        <f t="shared" ca="1" si="771"/>
        <v>-4.2540323207259823</v>
      </c>
      <c r="M2927">
        <f t="shared" ca="1" si="772"/>
        <v>146.02615063198769</v>
      </c>
      <c r="N2927">
        <f t="shared" ca="1" si="773"/>
        <v>58.402210293223838</v>
      </c>
      <c r="O2927">
        <f t="shared" ca="1" si="774"/>
        <v>6.3084407939310019</v>
      </c>
      <c r="P2927">
        <f t="shared" ca="1" si="775"/>
        <v>58.402210293223838</v>
      </c>
      <c r="Q2927">
        <f t="shared" ca="1" si="776"/>
        <v>147.45577510387676</v>
      </c>
    </row>
    <row r="2928" spans="1:17" x14ac:dyDescent="0.2">
      <c r="A2928">
        <f t="shared" si="763"/>
        <v>2916</v>
      </c>
      <c r="B2928">
        <f t="shared" ca="1" si="764"/>
        <v>17.942800497632305</v>
      </c>
      <c r="C2928">
        <f t="shared" ca="1" si="765"/>
        <v>14.105623837404904</v>
      </c>
      <c r="E2928">
        <f t="shared" ca="1" si="761"/>
        <v>0.3912674070963621</v>
      </c>
      <c r="F2928">
        <f t="shared" ca="1" si="762"/>
        <v>0.19416949418168969</v>
      </c>
      <c r="G2928">
        <f t="shared" ca="1" si="766"/>
        <v>0.41456309872194819</v>
      </c>
      <c r="H2928">
        <f t="shared" ca="1" si="767"/>
        <v>1</v>
      </c>
      <c r="I2928">
        <f t="shared" ca="1" si="768"/>
        <v>40.767915960828923</v>
      </c>
      <c r="J2928">
        <f t="shared" ca="1" si="769"/>
        <v>-4.4519705992049596</v>
      </c>
      <c r="K2928">
        <f t="shared" ca="1" si="770"/>
        <v>17.312048334456673</v>
      </c>
      <c r="L2928">
        <f t="shared" ca="1" si="771"/>
        <v>-4.4519705992049596</v>
      </c>
      <c r="M2928">
        <f t="shared" ca="1" si="772"/>
        <v>25.441169559277771</v>
      </c>
      <c r="N2928">
        <f t="shared" ca="1" si="773"/>
        <v>26.681524567321052</v>
      </c>
      <c r="O2928">
        <f t="shared" ca="1" si="774"/>
        <v>17.312048334456673</v>
      </c>
      <c r="P2928">
        <f t="shared" ca="1" si="775"/>
        <v>26.681524567321052</v>
      </c>
      <c r="Q2928">
        <f t="shared" ca="1" si="776"/>
        <v>176.65179957258187</v>
      </c>
    </row>
    <row r="2929" spans="1:17" x14ac:dyDescent="0.2">
      <c r="A2929">
        <f t="shared" si="763"/>
        <v>2917</v>
      </c>
      <c r="B2929">
        <f t="shared" ca="1" si="764"/>
        <v>26.721143235804796</v>
      </c>
      <c r="C2929">
        <f t="shared" ca="1" si="765"/>
        <v>19.208638800367702</v>
      </c>
      <c r="E2929">
        <f t="shared" ca="1" si="761"/>
        <v>1.9235815092966235E-2</v>
      </c>
      <c r="F2929">
        <f t="shared" ca="1" si="762"/>
        <v>0.25082226487545001</v>
      </c>
      <c r="G2929">
        <f t="shared" ca="1" si="766"/>
        <v>0.72994192003158376</v>
      </c>
      <c r="H2929">
        <f t="shared" ca="1" si="767"/>
        <v>1</v>
      </c>
      <c r="I2929">
        <f t="shared" ca="1" si="768"/>
        <v>9.8535415864036746E-2</v>
      </c>
      <c r="J2929">
        <f t="shared" ca="1" si="769"/>
        <v>-0.28273156350890899</v>
      </c>
      <c r="K2929">
        <f t="shared" ca="1" si="770"/>
        <v>1.4985907274605514</v>
      </c>
      <c r="L2929">
        <f t="shared" ca="1" si="771"/>
        <v>-0.28273156350890899</v>
      </c>
      <c r="M2929">
        <f t="shared" ca="1" si="772"/>
        <v>42.452888414432564</v>
      </c>
      <c r="N2929">
        <f t="shared" ca="1" si="773"/>
        <v>60.68668164650397</v>
      </c>
      <c r="O2929">
        <f t="shared" ca="1" si="774"/>
        <v>1.4985907274605514</v>
      </c>
      <c r="P2929">
        <f t="shared" ca="1" si="775"/>
        <v>60.68668164650397</v>
      </c>
      <c r="Q2929">
        <f t="shared" ca="1" si="776"/>
        <v>547.66299037718863</v>
      </c>
    </row>
    <row r="2930" spans="1:17" x14ac:dyDescent="0.2">
      <c r="A2930">
        <f t="shared" si="763"/>
        <v>2918</v>
      </c>
      <c r="B2930">
        <f t="shared" ca="1" si="764"/>
        <v>14.925603448812998</v>
      </c>
      <c r="C2930">
        <f t="shared" ca="1" si="765"/>
        <v>7.7955812491567382</v>
      </c>
      <c r="E2930">
        <f t="shared" ca="1" si="761"/>
        <v>0.88617883091302885</v>
      </c>
      <c r="F2930">
        <f t="shared" ca="1" si="762"/>
        <v>5.3559012586363641E-2</v>
      </c>
      <c r="G2930">
        <f t="shared" ca="1" si="766"/>
        <v>6.0262156500607511E-2</v>
      </c>
      <c r="H2930">
        <f t="shared" ca="1" si="767"/>
        <v>1</v>
      </c>
      <c r="I2930">
        <f t="shared" ca="1" si="768"/>
        <v>209.12883069143729</v>
      </c>
      <c r="J2930">
        <f t="shared" ca="1" si="769"/>
        <v>-2.7813237810963001</v>
      </c>
      <c r="K2930">
        <f t="shared" ca="1" si="770"/>
        <v>5.6996761755929404</v>
      </c>
      <c r="L2930">
        <f t="shared" ca="1" si="771"/>
        <v>-2.7813237810963001</v>
      </c>
      <c r="M2930">
        <f t="shared" ca="1" si="772"/>
        <v>1.9357095711618797</v>
      </c>
      <c r="N2930">
        <f t="shared" ca="1" si="773"/>
        <v>1.0698335935094236</v>
      </c>
      <c r="O2930">
        <f t="shared" ca="1" si="774"/>
        <v>5.6996761755929404</v>
      </c>
      <c r="P2930">
        <f t="shared" ca="1" si="775"/>
        <v>1.0698335935094236</v>
      </c>
      <c r="Q2930">
        <f t="shared" ca="1" si="776"/>
        <v>3.7327260726071341</v>
      </c>
    </row>
    <row r="2931" spans="1:17" x14ac:dyDescent="0.2">
      <c r="A2931">
        <f t="shared" si="763"/>
        <v>2919</v>
      </c>
      <c r="B2931">
        <f t="shared" ca="1" si="764"/>
        <v>16.347513328703833</v>
      </c>
      <c r="C2931">
        <f t="shared" ca="1" si="765"/>
        <v>11.833745173755265</v>
      </c>
      <c r="E2931">
        <f t="shared" ca="1" si="761"/>
        <v>0.61365811288749195</v>
      </c>
      <c r="F2931">
        <f t="shared" ca="1" si="762"/>
        <v>5.4135384329127949E-2</v>
      </c>
      <c r="G2931">
        <f t="shared" ca="1" si="766"/>
        <v>0.3322065027833801</v>
      </c>
      <c r="H2931">
        <f t="shared" ca="1" si="767"/>
        <v>1</v>
      </c>
      <c r="I2931">
        <f t="shared" ca="1" si="768"/>
        <v>100.28226323421546</v>
      </c>
      <c r="J2931">
        <f t="shared" ca="1" si="769"/>
        <v>-1.9467282023681134</v>
      </c>
      <c r="K2931">
        <f t="shared" ca="1" si="770"/>
        <v>21.757988921350346</v>
      </c>
      <c r="L2931">
        <f t="shared" ca="1" si="771"/>
        <v>-1.9467282023681134</v>
      </c>
      <c r="M2931">
        <f t="shared" ca="1" si="772"/>
        <v>1.9775957616448221</v>
      </c>
      <c r="N2931">
        <f t="shared" ca="1" si="773"/>
        <v>5.9611267171979812</v>
      </c>
      <c r="O2931">
        <f t="shared" ca="1" si="774"/>
        <v>21.757988921350346</v>
      </c>
      <c r="P2931">
        <f t="shared" ca="1" si="775"/>
        <v>5.9611267171979812</v>
      </c>
      <c r="Q2931">
        <f t="shared" ca="1" si="776"/>
        <v>113.43655816392881</v>
      </c>
    </row>
    <row r="2932" spans="1:17" x14ac:dyDescent="0.2">
      <c r="A2932">
        <f t="shared" si="763"/>
        <v>2920</v>
      </c>
      <c r="B2932">
        <f t="shared" ca="1" si="764"/>
        <v>13.479845242749889</v>
      </c>
      <c r="C2932">
        <f t="shared" ca="1" si="765"/>
        <v>8.4125572949634879</v>
      </c>
      <c r="E2932">
        <f t="shared" ca="1" si="761"/>
        <v>0.78470845918088661</v>
      </c>
      <c r="F2932">
        <f t="shared" ca="1" si="762"/>
        <v>0.17467280370727639</v>
      </c>
      <c r="G2932">
        <f t="shared" ca="1" si="766"/>
        <v>4.0618737111837E-2</v>
      </c>
      <c r="H2932">
        <f t="shared" ca="1" si="767"/>
        <v>1</v>
      </c>
      <c r="I2932">
        <f t="shared" ca="1" si="768"/>
        <v>163.97884954184397</v>
      </c>
      <c r="J2932">
        <f t="shared" ca="1" si="769"/>
        <v>-8.0321394821554204</v>
      </c>
      <c r="K2932">
        <f t="shared" ca="1" si="770"/>
        <v>3.4018792375353666</v>
      </c>
      <c r="L2932">
        <f t="shared" ca="1" si="771"/>
        <v>-8.0321394821554204</v>
      </c>
      <c r="M2932">
        <f t="shared" ca="1" si="772"/>
        <v>20.588545021927487</v>
      </c>
      <c r="N2932">
        <f t="shared" ca="1" si="773"/>
        <v>2.3517475915539379</v>
      </c>
      <c r="O2932">
        <f t="shared" ca="1" si="774"/>
        <v>3.4018792375353666</v>
      </c>
      <c r="P2932">
        <f t="shared" ca="1" si="775"/>
        <v>2.3517475915539379</v>
      </c>
      <c r="Q2932">
        <f t="shared" ca="1" si="776"/>
        <v>1.6958585108476103</v>
      </c>
    </row>
    <row r="2933" spans="1:17" x14ac:dyDescent="0.2">
      <c r="A2933">
        <f t="shared" si="763"/>
        <v>2921</v>
      </c>
      <c r="B2933">
        <f t="shared" ca="1" si="764"/>
        <v>12.9740035906258</v>
      </c>
      <c r="C2933">
        <f t="shared" ca="1" si="765"/>
        <v>8.6156483011937528</v>
      </c>
      <c r="E2933">
        <f t="shared" ca="1" si="761"/>
        <v>0.72677019204491144</v>
      </c>
      <c r="F2933">
        <f t="shared" ca="1" si="762"/>
        <v>0.26417188865546276</v>
      </c>
      <c r="G2933">
        <f t="shared" ca="1" si="766"/>
        <v>9.057919299625794E-3</v>
      </c>
      <c r="H2933">
        <f t="shared" ca="1" si="767"/>
        <v>1</v>
      </c>
      <c r="I2933">
        <f t="shared" ca="1" si="768"/>
        <v>140.65830507758284</v>
      </c>
      <c r="J2933">
        <f t="shared" ca="1" si="769"/>
        <v>-11.250746099108463</v>
      </c>
      <c r="K2933">
        <f t="shared" ca="1" si="770"/>
        <v>0.7026025077965744</v>
      </c>
      <c r="L2933">
        <f t="shared" ca="1" si="771"/>
        <v>-11.250746099108463</v>
      </c>
      <c r="M2933">
        <f t="shared" ca="1" si="772"/>
        <v>47.092123702809936</v>
      </c>
      <c r="N2933">
        <f t="shared" ca="1" si="773"/>
        <v>0.79314766198007802</v>
      </c>
      <c r="O2933">
        <f t="shared" ca="1" si="774"/>
        <v>0.7026025077965744</v>
      </c>
      <c r="P2933">
        <f t="shared" ca="1" si="775"/>
        <v>0.79314766198007802</v>
      </c>
      <c r="Q2933">
        <f t="shared" ca="1" si="776"/>
        <v>8.4332247842007213E-2</v>
      </c>
    </row>
    <row r="2934" spans="1:17" x14ac:dyDescent="0.2">
      <c r="A2934">
        <f t="shared" si="763"/>
        <v>2922</v>
      </c>
      <c r="B2934">
        <f t="shared" ca="1" si="764"/>
        <v>15.649216743870605</v>
      </c>
      <c r="C2934">
        <f t="shared" ca="1" si="765"/>
        <v>7.5173635470053846</v>
      </c>
      <c r="E2934">
        <f t="shared" ca="1" si="761"/>
        <v>0.92668429541269515</v>
      </c>
      <c r="F2934">
        <f t="shared" ca="1" si="762"/>
        <v>9.5662824144961099E-3</v>
      </c>
      <c r="G2934">
        <f t="shared" ca="1" si="766"/>
        <v>6.374942217280874E-2</v>
      </c>
      <c r="H2934">
        <f t="shared" ca="1" si="767"/>
        <v>1</v>
      </c>
      <c r="I2934">
        <f t="shared" ca="1" si="768"/>
        <v>228.68346950997255</v>
      </c>
      <c r="J2934">
        <f t="shared" ca="1" si="769"/>
        <v>-0.5194845275891764</v>
      </c>
      <c r="K2934">
        <f t="shared" ca="1" si="770"/>
        <v>6.3051031730467617</v>
      </c>
      <c r="L2934">
        <f t="shared" ca="1" si="771"/>
        <v>-0.5194845275891764</v>
      </c>
      <c r="M2934">
        <f t="shared" ca="1" si="772"/>
        <v>6.175348473103405E-2</v>
      </c>
      <c r="N2934">
        <f t="shared" ca="1" si="773"/>
        <v>0.2021428808325354</v>
      </c>
      <c r="O2934">
        <f t="shared" ca="1" si="774"/>
        <v>6.3051031730467617</v>
      </c>
      <c r="P2934">
        <f t="shared" ca="1" si="775"/>
        <v>0.2021428808325354</v>
      </c>
      <c r="Q2934">
        <f t="shared" ca="1" si="776"/>
        <v>4.1772386493562914</v>
      </c>
    </row>
    <row r="2935" spans="1:17" x14ac:dyDescent="0.2">
      <c r="A2935">
        <f t="shared" si="763"/>
        <v>2923</v>
      </c>
      <c r="B2935">
        <f t="shared" ca="1" si="764"/>
        <v>17.415789358795664</v>
      </c>
      <c r="C2935">
        <f t="shared" ca="1" si="765"/>
        <v>12.614157755520321</v>
      </c>
      <c r="E2935">
        <f t="shared" ca="1" si="761"/>
        <v>0.57163869365671982</v>
      </c>
      <c r="F2935">
        <f t="shared" ca="1" si="762"/>
        <v>3.2709312077954619E-2</v>
      </c>
      <c r="G2935">
        <f t="shared" ca="1" si="766"/>
        <v>0.39565199426532555</v>
      </c>
      <c r="H2935">
        <f t="shared" ca="1" si="767"/>
        <v>1</v>
      </c>
      <c r="I2935">
        <f t="shared" ca="1" si="768"/>
        <v>87.019062997584939</v>
      </c>
      <c r="J2935">
        <f t="shared" ca="1" si="769"/>
        <v>-1.0956974338018042</v>
      </c>
      <c r="K2935">
        <f t="shared" ca="1" si="770"/>
        <v>24.138991342607568</v>
      </c>
      <c r="L2935">
        <f t="shared" ca="1" si="771"/>
        <v>-1.0956974338018042</v>
      </c>
      <c r="M2935">
        <f t="shared" ca="1" si="772"/>
        <v>0.72196791039447117</v>
      </c>
      <c r="N2935">
        <f t="shared" ca="1" si="773"/>
        <v>4.2896688745553719</v>
      </c>
      <c r="O2935">
        <f t="shared" ca="1" si="774"/>
        <v>24.138991342607568</v>
      </c>
      <c r="P2935">
        <f t="shared" ca="1" si="775"/>
        <v>4.2896688745553719</v>
      </c>
      <c r="Q2935">
        <f t="shared" ca="1" si="776"/>
        <v>160.90276251523861</v>
      </c>
    </row>
    <row r="2936" spans="1:17" x14ac:dyDescent="0.2">
      <c r="A2936">
        <f t="shared" si="763"/>
        <v>2924</v>
      </c>
      <c r="B2936">
        <f t="shared" ca="1" si="764"/>
        <v>27.195096757370766</v>
      </c>
      <c r="C2936">
        <f t="shared" ca="1" si="765"/>
        <v>19.137326092007658</v>
      </c>
      <c r="E2936">
        <f t="shared" ca="1" si="761"/>
        <v>0.10050771326622299</v>
      </c>
      <c r="F2936">
        <f t="shared" ca="1" si="762"/>
        <v>9.6155840165004544E-2</v>
      </c>
      <c r="G2936">
        <f t="shared" ca="1" si="766"/>
        <v>0.80333644656877246</v>
      </c>
      <c r="H2936">
        <f t="shared" ca="1" si="767"/>
        <v>1</v>
      </c>
      <c r="I2936">
        <f t="shared" ca="1" si="768"/>
        <v>2.6901094534452104</v>
      </c>
      <c r="J2936">
        <f t="shared" ca="1" si="769"/>
        <v>-0.56633405167357465</v>
      </c>
      <c r="K2936">
        <f t="shared" ca="1" si="770"/>
        <v>8.6174942998270936</v>
      </c>
      <c r="L2936">
        <f t="shared" ca="1" si="771"/>
        <v>-0.56633405167357465</v>
      </c>
      <c r="M2936">
        <f t="shared" ca="1" si="772"/>
        <v>6.2391640894210152</v>
      </c>
      <c r="N2936">
        <f t="shared" ca="1" si="773"/>
        <v>25.604254655946672</v>
      </c>
      <c r="O2936">
        <f t="shared" ca="1" si="774"/>
        <v>8.6174942998270936</v>
      </c>
      <c r="P2936">
        <f t="shared" ca="1" si="775"/>
        <v>25.604254655946672</v>
      </c>
      <c r="Q2936">
        <f t="shared" ca="1" si="776"/>
        <v>663.33318429169128</v>
      </c>
    </row>
    <row r="2937" spans="1:17" x14ac:dyDescent="0.2">
      <c r="A2937">
        <f t="shared" si="763"/>
        <v>2925</v>
      </c>
      <c r="B2937">
        <f t="shared" ca="1" si="764"/>
        <v>22.491997715926633</v>
      </c>
      <c r="C2937">
        <f t="shared" ca="1" si="765"/>
        <v>16.985509727882516</v>
      </c>
      <c r="E2937">
        <f t="shared" ca="1" si="761"/>
        <v>0.12925556583470332</v>
      </c>
      <c r="F2937">
        <f t="shared" ca="1" si="762"/>
        <v>0.33143627894128003</v>
      </c>
      <c r="G2937">
        <f t="shared" ca="1" si="766"/>
        <v>0.53930815522401665</v>
      </c>
      <c r="H2937">
        <f t="shared" ca="1" si="767"/>
        <v>1</v>
      </c>
      <c r="I2937">
        <f t="shared" ca="1" si="768"/>
        <v>4.4490744459900959</v>
      </c>
      <c r="J2937">
        <f t="shared" ca="1" si="769"/>
        <v>-2.5104230490804378</v>
      </c>
      <c r="K2937">
        <f t="shared" ca="1" si="770"/>
        <v>7.4399562643227872</v>
      </c>
      <c r="L2937">
        <f t="shared" ca="1" si="771"/>
        <v>-2.5104230490804378</v>
      </c>
      <c r="M2937">
        <f t="shared" ca="1" si="772"/>
        <v>74.126784722548649</v>
      </c>
      <c r="N2937">
        <f t="shared" ca="1" si="773"/>
        <v>59.248318892556938</v>
      </c>
      <c r="O2937">
        <f t="shared" ca="1" si="774"/>
        <v>7.4399562643227872</v>
      </c>
      <c r="P2937">
        <f t="shared" ca="1" si="775"/>
        <v>59.248318892556938</v>
      </c>
      <c r="Q2937">
        <f t="shared" ca="1" si="776"/>
        <v>298.95839786911154</v>
      </c>
    </row>
    <row r="2938" spans="1:17" x14ac:dyDescent="0.2">
      <c r="A2938">
        <f t="shared" si="763"/>
        <v>2926</v>
      </c>
      <c r="B2938">
        <f t="shared" ca="1" si="764"/>
        <v>15.477772823480105</v>
      </c>
      <c r="C2938">
        <f t="shared" ca="1" si="765"/>
        <v>11.623974524641849</v>
      </c>
      <c r="E2938">
        <f t="shared" ca="1" si="761"/>
        <v>0.59797217846751949</v>
      </c>
      <c r="F2938">
        <f t="shared" ca="1" si="762"/>
        <v>0.11446884019408368</v>
      </c>
      <c r="G2938">
        <f t="shared" ca="1" si="766"/>
        <v>0.28755898133839686</v>
      </c>
      <c r="H2938">
        <f t="shared" ca="1" si="767"/>
        <v>1</v>
      </c>
      <c r="I2938">
        <f t="shared" ca="1" si="768"/>
        <v>95.221084392703162</v>
      </c>
      <c r="J2938">
        <f t="shared" ca="1" si="769"/>
        <v>-4.0111220498178852</v>
      </c>
      <c r="K2938">
        <f t="shared" ca="1" si="770"/>
        <v>18.352365779626613</v>
      </c>
      <c r="L2938">
        <f t="shared" ca="1" si="771"/>
        <v>-4.0111220498178852</v>
      </c>
      <c r="M2938">
        <f t="shared" ca="1" si="772"/>
        <v>8.8419822553055241</v>
      </c>
      <c r="N2938">
        <f t="shared" ca="1" si="773"/>
        <v>10.910715189001001</v>
      </c>
      <c r="O2938">
        <f t="shared" ca="1" si="774"/>
        <v>18.352365779626613</v>
      </c>
      <c r="P2938">
        <f t="shared" ca="1" si="775"/>
        <v>10.910715189001001</v>
      </c>
      <c r="Q2938">
        <f t="shared" ca="1" si="776"/>
        <v>84.994467089631186</v>
      </c>
    </row>
    <row r="2939" spans="1:17" x14ac:dyDescent="0.2">
      <c r="A2939">
        <f t="shared" si="763"/>
        <v>2927</v>
      </c>
      <c r="B2939">
        <f t="shared" ca="1" si="764"/>
        <v>15.894294083827495</v>
      </c>
      <c r="C2939">
        <f t="shared" ca="1" si="765"/>
        <v>11.613205400367093</v>
      </c>
      <c r="E2939">
        <f t="shared" ca="1" si="761"/>
        <v>0.3836882868847965</v>
      </c>
      <c r="F2939">
        <f t="shared" ca="1" si="762"/>
        <v>0.54937522875114886</v>
      </c>
      <c r="G2939">
        <f t="shared" ca="1" si="766"/>
        <v>6.6936484364054638E-2</v>
      </c>
      <c r="H2939">
        <f t="shared" ca="1" si="767"/>
        <v>1</v>
      </c>
      <c r="I2939">
        <f t="shared" ca="1" si="768"/>
        <v>39.203807607476691</v>
      </c>
      <c r="J2939">
        <f t="shared" ca="1" si="769"/>
        <v>-12.352226046061231</v>
      </c>
      <c r="K2939">
        <f t="shared" ca="1" si="770"/>
        <v>2.7411044318223801</v>
      </c>
      <c r="L2939">
        <f t="shared" ca="1" si="771"/>
        <v>-12.352226046061231</v>
      </c>
      <c r="M2939">
        <f t="shared" ca="1" si="772"/>
        <v>203.66350819823649</v>
      </c>
      <c r="N2939">
        <f t="shared" ca="1" si="773"/>
        <v>12.189081251852418</v>
      </c>
      <c r="O2939">
        <f t="shared" ca="1" si="774"/>
        <v>2.7411044318223801</v>
      </c>
      <c r="P2939">
        <f t="shared" ca="1" si="775"/>
        <v>12.189081251852418</v>
      </c>
      <c r="Q2939">
        <f t="shared" ca="1" si="776"/>
        <v>4.6053493422533345</v>
      </c>
    </row>
    <row r="2940" spans="1:17" x14ac:dyDescent="0.2">
      <c r="A2940">
        <f t="shared" si="763"/>
        <v>2928</v>
      </c>
      <c r="B2940">
        <f t="shared" ca="1" si="764"/>
        <v>13.837238092603892</v>
      </c>
      <c r="C2940">
        <f t="shared" ca="1" si="765"/>
        <v>10.82632264954732</v>
      </c>
      <c r="E2940">
        <f t="shared" ca="1" si="761"/>
        <v>0.58086554451543049</v>
      </c>
      <c r="F2940">
        <f t="shared" ca="1" si="762"/>
        <v>0.25784160547369916</v>
      </c>
      <c r="G2940">
        <f t="shared" ca="1" si="766"/>
        <v>0.16129285001087035</v>
      </c>
      <c r="H2940">
        <f t="shared" ca="1" si="767"/>
        <v>1</v>
      </c>
      <c r="I2940">
        <f t="shared" ca="1" si="768"/>
        <v>89.85089312842679</v>
      </c>
      <c r="J2940">
        <f t="shared" ca="1" si="769"/>
        <v>-8.7765984473456857</v>
      </c>
      <c r="K2940">
        <f t="shared" ca="1" si="770"/>
        <v>9.99942146091899</v>
      </c>
      <c r="L2940">
        <f t="shared" ca="1" si="771"/>
        <v>-8.7765984473456857</v>
      </c>
      <c r="M2940">
        <f t="shared" ca="1" si="772"/>
        <v>44.862251662744292</v>
      </c>
      <c r="N2940">
        <f t="shared" ca="1" si="773"/>
        <v>13.785010864623528</v>
      </c>
      <c r="O2940">
        <f t="shared" ca="1" si="774"/>
        <v>9.99942146091899</v>
      </c>
      <c r="P2940">
        <f t="shared" ca="1" si="775"/>
        <v>13.785010864623528</v>
      </c>
      <c r="Q2940">
        <f t="shared" ca="1" si="776"/>
        <v>26.740345483843441</v>
      </c>
    </row>
    <row r="2941" spans="1:17" x14ac:dyDescent="0.2">
      <c r="A2941">
        <f t="shared" si="763"/>
        <v>2929</v>
      </c>
      <c r="B2941">
        <f t="shared" ca="1" si="764"/>
        <v>13.187216990497715</v>
      </c>
      <c r="C2941">
        <f t="shared" ca="1" si="765"/>
        <v>9.3362880090764904</v>
      </c>
      <c r="E2941">
        <f t="shared" ca="1" si="761"/>
        <v>0.69498417230965381</v>
      </c>
      <c r="F2941">
        <f t="shared" ca="1" si="762"/>
        <v>0.23019728659049696</v>
      </c>
      <c r="G2941">
        <f t="shared" ca="1" si="766"/>
        <v>7.4818541099849228E-2</v>
      </c>
      <c r="H2941">
        <f t="shared" ca="1" si="767"/>
        <v>1</v>
      </c>
      <c r="I2941">
        <f t="shared" ca="1" si="768"/>
        <v>128.6236988363369</v>
      </c>
      <c r="J2941">
        <f t="shared" ca="1" si="769"/>
        <v>-9.3750313823768483</v>
      </c>
      <c r="K2941">
        <f t="shared" ca="1" si="770"/>
        <v>5.5496844642137253</v>
      </c>
      <c r="L2941">
        <f t="shared" ca="1" si="771"/>
        <v>-9.3750313823768483</v>
      </c>
      <c r="M2941">
        <f t="shared" ca="1" si="772"/>
        <v>35.758185600547762</v>
      </c>
      <c r="N2941">
        <f t="shared" ca="1" si="773"/>
        <v>5.7088474211155065</v>
      </c>
      <c r="O2941">
        <f t="shared" ca="1" si="774"/>
        <v>5.5496844642137253</v>
      </c>
      <c r="P2941">
        <f t="shared" ca="1" si="775"/>
        <v>5.7088474211155065</v>
      </c>
      <c r="Q2941">
        <f t="shared" ca="1" si="776"/>
        <v>5.7538065116821935</v>
      </c>
    </row>
    <row r="2942" spans="1:17" x14ac:dyDescent="0.2">
      <c r="A2942">
        <f t="shared" si="763"/>
        <v>2930</v>
      </c>
      <c r="B2942">
        <f t="shared" ca="1" si="764"/>
        <v>19.454389938706726</v>
      </c>
      <c r="C2942">
        <f t="shared" ca="1" si="765"/>
        <v>12.52348537134119</v>
      </c>
      <c r="E2942">
        <f t="shared" ca="1" si="761"/>
        <v>0.23060073419771177</v>
      </c>
      <c r="F2942">
        <f t="shared" ca="1" si="762"/>
        <v>0.73490050973537524</v>
      </c>
      <c r="G2942">
        <f t="shared" ca="1" si="766"/>
        <v>3.4498756066912994E-2</v>
      </c>
      <c r="H2942">
        <f t="shared" ca="1" si="767"/>
        <v>1</v>
      </c>
      <c r="I2942">
        <f t="shared" ca="1" si="768"/>
        <v>14.160954840515066</v>
      </c>
      <c r="J2942">
        <f t="shared" ca="1" si="769"/>
        <v>-9.9308597904848597</v>
      </c>
      <c r="K2942">
        <f t="shared" ca="1" si="770"/>
        <v>0.84907931981591256</v>
      </c>
      <c r="L2942">
        <f t="shared" ca="1" si="771"/>
        <v>-9.9308597904848597</v>
      </c>
      <c r="M2942">
        <f t="shared" ca="1" si="772"/>
        <v>364.44514671444534</v>
      </c>
      <c r="N2942">
        <f t="shared" ca="1" si="773"/>
        <v>8.4037085976289436</v>
      </c>
      <c r="O2942">
        <f t="shared" ca="1" si="774"/>
        <v>0.84907931981591256</v>
      </c>
      <c r="P2942">
        <f t="shared" ca="1" si="775"/>
        <v>8.4037085976289436</v>
      </c>
      <c r="Q2942">
        <f t="shared" ca="1" si="776"/>
        <v>1.2233300783729462</v>
      </c>
    </row>
    <row r="2943" spans="1:17" x14ac:dyDescent="0.2">
      <c r="A2943">
        <f t="shared" si="763"/>
        <v>2931</v>
      </c>
      <c r="B2943">
        <f t="shared" ca="1" si="764"/>
        <v>15.84937232583032</v>
      </c>
      <c r="C2943">
        <f t="shared" ca="1" si="765"/>
        <v>7.1466559560243867</v>
      </c>
      <c r="E2943">
        <f t="shared" ca="1" si="761"/>
        <v>0.953090054253519</v>
      </c>
      <c r="F2943">
        <f t="shared" ca="1" si="762"/>
        <v>6.7056689838747166E-3</v>
      </c>
      <c r="G2943">
        <f t="shared" ca="1" si="766"/>
        <v>4.0204276762606281E-2</v>
      </c>
      <c r="H2943">
        <f t="shared" ca="1" si="767"/>
        <v>1</v>
      </c>
      <c r="I2943">
        <f t="shared" ca="1" si="768"/>
        <v>241.90176749897066</v>
      </c>
      <c r="J2943">
        <f t="shared" ca="1" si="769"/>
        <v>-0.37451883595693136</v>
      </c>
      <c r="K2943">
        <f t="shared" ca="1" si="770"/>
        <v>4.0896894705273663</v>
      </c>
      <c r="L2943">
        <f t="shared" ca="1" si="771"/>
        <v>-0.37451883595693136</v>
      </c>
      <c r="M2943">
        <f t="shared" ca="1" si="772"/>
        <v>3.0343054452572817E-2</v>
      </c>
      <c r="N2943">
        <f t="shared" ca="1" si="773"/>
        <v>8.9362099858437155E-2</v>
      </c>
      <c r="O2943">
        <f t="shared" ca="1" si="774"/>
        <v>4.0896894705273663</v>
      </c>
      <c r="P2943">
        <f t="shared" ca="1" si="775"/>
        <v>8.9362099858437155E-2</v>
      </c>
      <c r="Q2943">
        <f t="shared" ca="1" si="776"/>
        <v>1.6614271005150276</v>
      </c>
    </row>
    <row r="2944" spans="1:17" x14ac:dyDescent="0.2">
      <c r="A2944">
        <f t="shared" si="763"/>
        <v>2932</v>
      </c>
      <c r="B2944">
        <f t="shared" ca="1" si="764"/>
        <v>13.860612439921535</v>
      </c>
      <c r="C2944">
        <f t="shared" ca="1" si="765"/>
        <v>7.9597252698142951</v>
      </c>
      <c r="E2944">
        <f t="shared" ca="1" si="761"/>
        <v>0.83198436538348386</v>
      </c>
      <c r="F2944">
        <f t="shared" ca="1" si="762"/>
        <v>0.14079636049964017</v>
      </c>
      <c r="G2944">
        <f t="shared" ca="1" si="766"/>
        <v>2.7219274116875969E-2</v>
      </c>
      <c r="H2944">
        <f t="shared" ca="1" si="767"/>
        <v>1</v>
      </c>
      <c r="I2944">
        <f t="shared" ca="1" si="768"/>
        <v>184.33232320379332</v>
      </c>
      <c r="J2944">
        <f t="shared" ca="1" si="769"/>
        <v>-6.8644257194218055</v>
      </c>
      <c r="K2944">
        <f t="shared" ca="1" si="770"/>
        <v>2.4169955241542986</v>
      </c>
      <c r="L2944">
        <f t="shared" ca="1" si="771"/>
        <v>-6.8644257194218055</v>
      </c>
      <c r="M2944">
        <f t="shared" ca="1" si="772"/>
        <v>13.376975489686638</v>
      </c>
      <c r="N2944">
        <f t="shared" ca="1" si="773"/>
        <v>1.2703019598804814</v>
      </c>
      <c r="O2944">
        <f t="shared" ca="1" si="774"/>
        <v>2.4169955241542986</v>
      </c>
      <c r="P2944">
        <f t="shared" ca="1" si="775"/>
        <v>1.2703019598804814</v>
      </c>
      <c r="Q2944">
        <f t="shared" ca="1" si="776"/>
        <v>0.76153498700176359</v>
      </c>
    </row>
    <row r="2945" spans="1:17" x14ac:dyDescent="0.2">
      <c r="A2945">
        <f t="shared" si="763"/>
        <v>2933</v>
      </c>
      <c r="B2945">
        <f t="shared" ca="1" si="764"/>
        <v>16.026328199941208</v>
      </c>
      <c r="C2945">
        <f t="shared" ca="1" si="765"/>
        <v>6.9408719067256399</v>
      </c>
      <c r="E2945">
        <f t="shared" ca="1" si="761"/>
        <v>0.96933774406382556</v>
      </c>
      <c r="F2945">
        <f t="shared" ca="1" si="762"/>
        <v>1.9024849537655668E-3</v>
      </c>
      <c r="G2945">
        <f t="shared" ca="1" si="766"/>
        <v>2.8759770982408877E-2</v>
      </c>
      <c r="H2945">
        <f t="shared" ca="1" si="767"/>
        <v>1</v>
      </c>
      <c r="I2945">
        <f t="shared" ca="1" si="768"/>
        <v>250.21965080837464</v>
      </c>
      <c r="J2945">
        <f t="shared" ca="1" si="769"/>
        <v>-0.10806721772943127</v>
      </c>
      <c r="K2945">
        <f t="shared" ca="1" si="770"/>
        <v>2.9753954105502176</v>
      </c>
      <c r="L2945">
        <f t="shared" ca="1" si="771"/>
        <v>-0.10806721772943127</v>
      </c>
      <c r="M2945">
        <f t="shared" ca="1" si="772"/>
        <v>2.4424041847305898E-3</v>
      </c>
      <c r="N2945">
        <f t="shared" ca="1" si="773"/>
        <v>1.8136173185640383E-2</v>
      </c>
      <c r="O2945">
        <f t="shared" ca="1" si="774"/>
        <v>2.9753954105502176</v>
      </c>
      <c r="P2945">
        <f t="shared" ca="1" si="775"/>
        <v>1.8136173185640383E-2</v>
      </c>
      <c r="Q2945">
        <f t="shared" ca="1" si="776"/>
        <v>0.85017362765857629</v>
      </c>
    </row>
    <row r="2946" spans="1:17" x14ac:dyDescent="0.2">
      <c r="A2946">
        <f t="shared" si="763"/>
        <v>2934</v>
      </c>
      <c r="B2946">
        <f t="shared" ca="1" si="764"/>
        <v>20.804963735810208</v>
      </c>
      <c r="C2946">
        <f t="shared" ca="1" si="765"/>
        <v>14.855287721504901</v>
      </c>
      <c r="E2946">
        <f t="shared" ca="1" si="761"/>
        <v>0.12549612812042898</v>
      </c>
      <c r="F2946">
        <f t="shared" ca="1" si="762"/>
        <v>0.62952541518755489</v>
      </c>
      <c r="G2946">
        <f t="shared" ca="1" si="766"/>
        <v>0.24497845669201612</v>
      </c>
      <c r="H2946">
        <f t="shared" ca="1" si="767"/>
        <v>1</v>
      </c>
      <c r="I2946">
        <f t="shared" ca="1" si="768"/>
        <v>4.1940327775282533</v>
      </c>
      <c r="J2946">
        <f t="shared" ca="1" si="769"/>
        <v>-4.6295759265433976</v>
      </c>
      <c r="K2946">
        <f t="shared" ca="1" si="770"/>
        <v>3.2812729858388399</v>
      </c>
      <c r="L2946">
        <f t="shared" ca="1" si="771"/>
        <v>-4.6295759265433976</v>
      </c>
      <c r="M2946">
        <f t="shared" ca="1" si="772"/>
        <v>267.42475719809437</v>
      </c>
      <c r="N2946">
        <f t="shared" ca="1" si="773"/>
        <v>51.118742599025907</v>
      </c>
      <c r="O2946">
        <f t="shared" ca="1" si="774"/>
        <v>3.2812729858388399</v>
      </c>
      <c r="P2946">
        <f t="shared" ca="1" si="775"/>
        <v>51.118742599025907</v>
      </c>
      <c r="Q2946">
        <f t="shared" ca="1" si="776"/>
        <v>61.686846756112558</v>
      </c>
    </row>
    <row r="2947" spans="1:17" x14ac:dyDescent="0.2">
      <c r="A2947">
        <f t="shared" si="763"/>
        <v>2935</v>
      </c>
      <c r="B2947">
        <f t="shared" ca="1" si="764"/>
        <v>13.52144241676891</v>
      </c>
      <c r="C2947">
        <f t="shared" ca="1" si="765"/>
        <v>9.6915348687285761</v>
      </c>
      <c r="E2947">
        <f t="shared" ca="1" si="761"/>
        <v>0.68984445557664886</v>
      </c>
      <c r="F2947">
        <f t="shared" ca="1" si="762"/>
        <v>0.19215077821151808</v>
      </c>
      <c r="G2947">
        <f t="shared" ca="1" si="766"/>
        <v>0.11800476621183306</v>
      </c>
      <c r="H2947">
        <f t="shared" ca="1" si="767"/>
        <v>1</v>
      </c>
      <c r="I2947">
        <f t="shared" ca="1" si="768"/>
        <v>126.7282748005652</v>
      </c>
      <c r="J2947">
        <f t="shared" ca="1" si="769"/>
        <v>-7.7676731304597109</v>
      </c>
      <c r="K2947">
        <f t="shared" ca="1" si="770"/>
        <v>8.6883012080049333</v>
      </c>
      <c r="L2947">
        <f t="shared" ca="1" si="771"/>
        <v>-7.7676731304597109</v>
      </c>
      <c r="M2947">
        <f t="shared" ca="1" si="772"/>
        <v>24.914912673608647</v>
      </c>
      <c r="N2947">
        <f t="shared" ca="1" si="773"/>
        <v>7.5158948697865338</v>
      </c>
      <c r="O2947">
        <f t="shared" ca="1" si="774"/>
        <v>8.6883012080049333</v>
      </c>
      <c r="P2947">
        <f t="shared" ca="1" si="775"/>
        <v>7.5158948697865338</v>
      </c>
      <c r="Q2947">
        <f t="shared" ca="1" si="776"/>
        <v>14.313171661160073</v>
      </c>
    </row>
    <row r="2948" spans="1:17" x14ac:dyDescent="0.2">
      <c r="A2948">
        <f t="shared" si="763"/>
        <v>2936</v>
      </c>
      <c r="B2948">
        <f t="shared" ca="1" si="764"/>
        <v>13.186427515254275</v>
      </c>
      <c r="C2948">
        <f t="shared" ca="1" si="765"/>
        <v>9.4144900129044586</v>
      </c>
      <c r="E2948">
        <f t="shared" ca="1" si="761"/>
        <v>0.68752029162661332</v>
      </c>
      <c r="F2948">
        <f t="shared" ca="1" si="762"/>
        <v>0.23463077199556054</v>
      </c>
      <c r="G2948">
        <f t="shared" ca="1" si="766"/>
        <v>7.7848936377826139E-2</v>
      </c>
      <c r="H2948">
        <f t="shared" ca="1" si="767"/>
        <v>1</v>
      </c>
      <c r="I2948">
        <f t="shared" ca="1" si="768"/>
        <v>125.87578951737886</v>
      </c>
      <c r="J2948">
        <f t="shared" ca="1" si="769"/>
        <v>-9.452966223716162</v>
      </c>
      <c r="K2948">
        <f t="shared" ca="1" si="770"/>
        <v>5.7124491302731855</v>
      </c>
      <c r="L2948">
        <f t="shared" ca="1" si="771"/>
        <v>-9.452966223716162</v>
      </c>
      <c r="M2948">
        <f t="shared" ca="1" si="772"/>
        <v>37.148819118048635</v>
      </c>
      <c r="N2948">
        <f t="shared" ca="1" si="773"/>
        <v>6.0544772696047646</v>
      </c>
      <c r="O2948">
        <f t="shared" ca="1" si="774"/>
        <v>5.7124491302731855</v>
      </c>
      <c r="P2948">
        <f t="shared" ca="1" si="775"/>
        <v>6.0544772696047646</v>
      </c>
      <c r="Q2948">
        <f t="shared" ca="1" si="776"/>
        <v>6.2293416273039126</v>
      </c>
    </row>
    <row r="2949" spans="1:17" x14ac:dyDescent="0.2">
      <c r="A2949">
        <f t="shared" si="763"/>
        <v>2937</v>
      </c>
      <c r="B2949">
        <f t="shared" ca="1" si="764"/>
        <v>15.496398564417813</v>
      </c>
      <c r="C2949">
        <f t="shared" ca="1" si="765"/>
        <v>12.108929321518591</v>
      </c>
      <c r="E2949">
        <f t="shared" ca="1" si="761"/>
        <v>0.39714446320945507</v>
      </c>
      <c r="F2949">
        <f t="shared" ca="1" si="762"/>
        <v>0.45455833739197615</v>
      </c>
      <c r="G2949">
        <f t="shared" ca="1" si="766"/>
        <v>0.14829719939856878</v>
      </c>
      <c r="H2949">
        <f t="shared" ca="1" si="767"/>
        <v>1</v>
      </c>
      <c r="I2949">
        <f t="shared" ca="1" si="768"/>
        <v>42.001827876405756</v>
      </c>
      <c r="J2949">
        <f t="shared" ca="1" si="769"/>
        <v>-10.578784156393839</v>
      </c>
      <c r="K2949">
        <f t="shared" ca="1" si="770"/>
        <v>6.2858730167114958</v>
      </c>
      <c r="L2949">
        <f t="shared" ca="1" si="771"/>
        <v>-10.578784156393839</v>
      </c>
      <c r="M2949">
        <f t="shared" ca="1" si="772"/>
        <v>139.4293907560579</v>
      </c>
      <c r="N2949">
        <f t="shared" ca="1" si="773"/>
        <v>22.344033688763822</v>
      </c>
      <c r="O2949">
        <f t="shared" ca="1" si="774"/>
        <v>6.2858730167114958</v>
      </c>
      <c r="P2949">
        <f t="shared" ca="1" si="775"/>
        <v>22.344033688763822</v>
      </c>
      <c r="Q2949">
        <f t="shared" ca="1" si="776"/>
        <v>22.604904736663784</v>
      </c>
    </row>
    <row r="2950" spans="1:17" x14ac:dyDescent="0.2">
      <c r="A2950">
        <f t="shared" si="763"/>
        <v>2938</v>
      </c>
      <c r="B2950">
        <f t="shared" ca="1" si="764"/>
        <v>16.001418009399313</v>
      </c>
      <c r="C2950">
        <f t="shared" ca="1" si="765"/>
        <v>11.893580525579882</v>
      </c>
      <c r="E2950">
        <f t="shared" ca="1" si="761"/>
        <v>0.5923862000464718</v>
      </c>
      <c r="F2950">
        <f t="shared" ca="1" si="762"/>
        <v>8.9003296417834318E-2</v>
      </c>
      <c r="G2950">
        <f t="shared" ca="1" si="766"/>
        <v>0.31861050353569387</v>
      </c>
      <c r="H2950">
        <f t="shared" ca="1" si="767"/>
        <v>1</v>
      </c>
      <c r="I2950">
        <f t="shared" ca="1" si="768"/>
        <v>93.450371484464256</v>
      </c>
      <c r="J2950">
        <f t="shared" ca="1" si="769"/>
        <v>-3.0896454190150391</v>
      </c>
      <c r="K2950">
        <f t="shared" ca="1" si="770"/>
        <v>20.144160061027158</v>
      </c>
      <c r="L2950">
        <f t="shared" ca="1" si="771"/>
        <v>-3.0896454190150391</v>
      </c>
      <c r="M2950">
        <f t="shared" ca="1" si="772"/>
        <v>5.3454867545829448</v>
      </c>
      <c r="N2950">
        <f t="shared" ca="1" si="773"/>
        <v>9.3995092813062247</v>
      </c>
      <c r="O2950">
        <f t="shared" ca="1" si="774"/>
        <v>20.144160061027158</v>
      </c>
      <c r="P2950">
        <f t="shared" ca="1" si="775"/>
        <v>9.3995092813062247</v>
      </c>
      <c r="Q2950">
        <f t="shared" ca="1" si="776"/>
        <v>104.34147222584477</v>
      </c>
    </row>
    <row r="2951" spans="1:17" x14ac:dyDescent="0.2">
      <c r="A2951">
        <f t="shared" si="763"/>
        <v>2939</v>
      </c>
      <c r="B2951">
        <f t="shared" ca="1" si="764"/>
        <v>15.410036743025403</v>
      </c>
      <c r="C2951">
        <f t="shared" ca="1" si="765"/>
        <v>7.400616321754697</v>
      </c>
      <c r="E2951">
        <f t="shared" ca="1" si="761"/>
        <v>0.92501484494314024</v>
      </c>
      <c r="F2951">
        <f t="shared" ca="1" si="762"/>
        <v>2.8863201580280384E-2</v>
      </c>
      <c r="G2951">
        <f t="shared" ca="1" si="766"/>
        <v>4.612195347657938E-2</v>
      </c>
      <c r="H2951">
        <f t="shared" ca="1" si="767"/>
        <v>1</v>
      </c>
      <c r="I2951">
        <f t="shared" ca="1" si="768"/>
        <v>227.86025099414792</v>
      </c>
      <c r="J2951">
        <f t="shared" ca="1" si="769"/>
        <v>-1.5645549501526559</v>
      </c>
      <c r="K2951">
        <f t="shared" ca="1" si="770"/>
        <v>4.553449639034894</v>
      </c>
      <c r="L2951">
        <f t="shared" ca="1" si="771"/>
        <v>-1.5645549501526559</v>
      </c>
      <c r="M2951">
        <f t="shared" ca="1" si="772"/>
        <v>0.56216535680703972</v>
      </c>
      <c r="N2951">
        <f t="shared" ca="1" si="773"/>
        <v>0.44125658143346236</v>
      </c>
      <c r="O2951">
        <f t="shared" ca="1" si="774"/>
        <v>4.553449639034894</v>
      </c>
      <c r="P2951">
        <f t="shared" ca="1" si="775"/>
        <v>0.44125658143346236</v>
      </c>
      <c r="Q2951">
        <f t="shared" ca="1" si="776"/>
        <v>2.1865135298066343</v>
      </c>
    </row>
    <row r="2952" spans="1:17" x14ac:dyDescent="0.2">
      <c r="A2952">
        <f t="shared" si="763"/>
        <v>2940</v>
      </c>
      <c r="B2952">
        <f t="shared" ca="1" si="764"/>
        <v>20.489177918710126</v>
      </c>
      <c r="C2952">
        <f t="shared" ca="1" si="765"/>
        <v>13.208841467769069</v>
      </c>
      <c r="E2952">
        <f t="shared" ca="1" si="761"/>
        <v>0.17486292022018557</v>
      </c>
      <c r="F2952">
        <f t="shared" ca="1" si="762"/>
        <v>0.75418525667702419</v>
      </c>
      <c r="G2952">
        <f t="shared" ca="1" si="766"/>
        <v>7.0951823102790246E-2</v>
      </c>
      <c r="H2952">
        <f t="shared" ca="1" si="767"/>
        <v>1</v>
      </c>
      <c r="I2952">
        <f t="shared" ca="1" si="768"/>
        <v>8.142665983130021</v>
      </c>
      <c r="J2952">
        <f t="shared" ca="1" si="769"/>
        <v>-7.7281115312559043</v>
      </c>
      <c r="K2952">
        <f t="shared" ca="1" si="770"/>
        <v>1.3241751325244699</v>
      </c>
      <c r="L2952">
        <f t="shared" ca="1" si="771"/>
        <v>-7.7281115312559043</v>
      </c>
      <c r="M2952">
        <f t="shared" ca="1" si="772"/>
        <v>383.82313685728968</v>
      </c>
      <c r="N2952">
        <f t="shared" ca="1" si="773"/>
        <v>17.73701762392032</v>
      </c>
      <c r="O2952">
        <f t="shared" ca="1" si="774"/>
        <v>1.3241751325244699</v>
      </c>
      <c r="P2952">
        <f t="shared" ca="1" si="775"/>
        <v>17.73701762392032</v>
      </c>
      <c r="Q2952">
        <f t="shared" ca="1" si="776"/>
        <v>5.1744464937611596</v>
      </c>
    </row>
    <row r="2953" spans="1:17" x14ac:dyDescent="0.2">
      <c r="A2953">
        <f t="shared" si="763"/>
        <v>2941</v>
      </c>
      <c r="B2953">
        <f t="shared" ca="1" si="764"/>
        <v>16.7141222530243</v>
      </c>
      <c r="C2953">
        <f t="shared" ca="1" si="765"/>
        <v>12.161506444267177</v>
      </c>
      <c r="E2953">
        <f t="shared" ca="1" si="761"/>
        <v>0.33478453053571655</v>
      </c>
      <c r="F2953">
        <f t="shared" ca="1" si="762"/>
        <v>0.57352586628904911</v>
      </c>
      <c r="G2953">
        <f t="shared" ca="1" si="766"/>
        <v>9.1689603175234335E-2</v>
      </c>
      <c r="H2953">
        <f t="shared" ca="1" si="767"/>
        <v>1</v>
      </c>
      <c r="I2953">
        <f t="shared" ca="1" si="768"/>
        <v>29.847085586247164</v>
      </c>
      <c r="J2953">
        <f t="shared" ca="1" si="769"/>
        <v>-11.251644650686231</v>
      </c>
      <c r="K2953">
        <f t="shared" ca="1" si="770"/>
        <v>3.2761940494167403</v>
      </c>
      <c r="L2953">
        <f t="shared" ca="1" si="771"/>
        <v>-11.251644650686231</v>
      </c>
      <c r="M2953">
        <f t="shared" ca="1" si="772"/>
        <v>221.96325914539733</v>
      </c>
      <c r="N2953">
        <f t="shared" ca="1" si="773"/>
        <v>17.43059061368162</v>
      </c>
      <c r="O2953">
        <f t="shared" ca="1" si="774"/>
        <v>3.2761940494167403</v>
      </c>
      <c r="P2953">
        <f t="shared" ca="1" si="775"/>
        <v>17.43059061368162</v>
      </c>
      <c r="Q2953">
        <f t="shared" ca="1" si="776"/>
        <v>8.6412579325733088</v>
      </c>
    </row>
    <row r="2954" spans="1:17" x14ac:dyDescent="0.2">
      <c r="A2954">
        <f t="shared" si="763"/>
        <v>2942</v>
      </c>
      <c r="B2954">
        <f t="shared" ca="1" si="764"/>
        <v>14.726043886055709</v>
      </c>
      <c r="C2954">
        <f t="shared" ca="1" si="765"/>
        <v>11.851144901784242</v>
      </c>
      <c r="E2954">
        <f t="shared" ca="1" si="761"/>
        <v>0.46811668873463663</v>
      </c>
      <c r="F2954">
        <f t="shared" ca="1" si="762"/>
        <v>0.34615330208890666</v>
      </c>
      <c r="G2954">
        <f t="shared" ca="1" si="766"/>
        <v>0.18573000917645671</v>
      </c>
      <c r="H2954">
        <f t="shared" ca="1" si="767"/>
        <v>1</v>
      </c>
      <c r="I2954">
        <f t="shared" ca="1" si="768"/>
        <v>58.355180286601829</v>
      </c>
      <c r="J2954">
        <f t="shared" ca="1" si="769"/>
        <v>-9.4955520615093771</v>
      </c>
      <c r="K2954">
        <f t="shared" ca="1" si="770"/>
        <v>9.2794096234803298</v>
      </c>
      <c r="L2954">
        <f t="shared" ca="1" si="771"/>
        <v>-9.4955520615093771</v>
      </c>
      <c r="M2954">
        <f t="shared" ca="1" si="772"/>
        <v>80.855958847551946</v>
      </c>
      <c r="N2954">
        <f t="shared" ca="1" si="773"/>
        <v>21.310299784393841</v>
      </c>
      <c r="O2954">
        <f t="shared" ca="1" si="774"/>
        <v>9.2794096234803298</v>
      </c>
      <c r="P2954">
        <f t="shared" ca="1" si="775"/>
        <v>21.310299784393841</v>
      </c>
      <c r="Q2954">
        <f t="shared" ca="1" si="776"/>
        <v>35.45691470715542</v>
      </c>
    </row>
    <row r="2955" spans="1:17" x14ac:dyDescent="0.2">
      <c r="A2955">
        <f t="shared" si="763"/>
        <v>2943</v>
      </c>
      <c r="B2955">
        <f t="shared" ca="1" si="764"/>
        <v>15.875974513656182</v>
      </c>
      <c r="C2955">
        <f t="shared" ca="1" si="765"/>
        <v>12.75280487391206</v>
      </c>
      <c r="E2955">
        <f t="shared" ca="1" si="761"/>
        <v>0.38894212001004824</v>
      </c>
      <c r="F2955">
        <f t="shared" ca="1" si="762"/>
        <v>0.38334822899166693</v>
      </c>
      <c r="G2955">
        <f t="shared" ca="1" si="766"/>
        <v>0.22770965099828483</v>
      </c>
      <c r="H2955">
        <f t="shared" ca="1" si="767"/>
        <v>1</v>
      </c>
      <c r="I2955">
        <f t="shared" ca="1" si="768"/>
        <v>40.284791534779643</v>
      </c>
      <c r="J2955">
        <f t="shared" ca="1" si="769"/>
        <v>-8.7372759911264204</v>
      </c>
      <c r="K2955">
        <f t="shared" ca="1" si="770"/>
        <v>9.4525842426045781</v>
      </c>
      <c r="L2955">
        <f t="shared" ca="1" si="771"/>
        <v>-8.7372759911264204</v>
      </c>
      <c r="M2955">
        <f t="shared" ca="1" si="772"/>
        <v>99.165817480022852</v>
      </c>
      <c r="N2955">
        <f t="shared" ca="1" si="773"/>
        <v>28.934361228172456</v>
      </c>
      <c r="O2955">
        <f t="shared" ca="1" si="774"/>
        <v>9.4525842426045781</v>
      </c>
      <c r="P2955">
        <f t="shared" ca="1" si="775"/>
        <v>28.934361228172456</v>
      </c>
      <c r="Q2955">
        <f t="shared" ca="1" si="776"/>
        <v>53.296618784156927</v>
      </c>
    </row>
    <row r="2956" spans="1:17" x14ac:dyDescent="0.2">
      <c r="A2956">
        <f t="shared" si="763"/>
        <v>2944</v>
      </c>
      <c r="B2956">
        <f t="shared" ca="1" si="764"/>
        <v>13.456801600018576</v>
      </c>
      <c r="C2956">
        <f t="shared" ca="1" si="765"/>
        <v>10.398556033799524</v>
      </c>
      <c r="E2956">
        <f t="shared" ca="1" si="761"/>
        <v>0.57801837041498483</v>
      </c>
      <c r="F2956">
        <f t="shared" ca="1" si="762"/>
        <v>0.32193247341520931</v>
      </c>
      <c r="G2956">
        <f t="shared" ca="1" si="766"/>
        <v>0.10004915616980586</v>
      </c>
      <c r="H2956">
        <f t="shared" ca="1" si="767"/>
        <v>1</v>
      </c>
      <c r="I2956">
        <f t="shared" ca="1" si="768"/>
        <v>88.972224489854923</v>
      </c>
      <c r="J2956">
        <f t="shared" ca="1" si="769"/>
        <v>-10.904456982893509</v>
      </c>
      <c r="K2956">
        <f t="shared" ca="1" si="770"/>
        <v>6.1721889559987622</v>
      </c>
      <c r="L2956">
        <f t="shared" ca="1" si="771"/>
        <v>-10.904456982893509</v>
      </c>
      <c r="M2956">
        <f t="shared" ca="1" si="772"/>
        <v>69.936621167995398</v>
      </c>
      <c r="N2956">
        <f t="shared" ca="1" si="773"/>
        <v>10.676212675095043</v>
      </c>
      <c r="O2956">
        <f t="shared" ca="1" si="774"/>
        <v>6.1721889559987622</v>
      </c>
      <c r="P2956">
        <f t="shared" ca="1" si="775"/>
        <v>10.676212675095043</v>
      </c>
      <c r="Q2956">
        <f t="shared" ca="1" si="776"/>
        <v>10.28877434801162</v>
      </c>
    </row>
    <row r="2957" spans="1:17" x14ac:dyDescent="0.2">
      <c r="A2957">
        <f t="shared" si="763"/>
        <v>2945</v>
      </c>
      <c r="B2957">
        <f t="shared" ca="1" si="764"/>
        <v>15.487528411344718</v>
      </c>
      <c r="C2957">
        <f t="shared" ca="1" si="765"/>
        <v>10.337405072796196</v>
      </c>
      <c r="E2957">
        <f t="shared" ca="1" si="761"/>
        <v>0.7238590133304269</v>
      </c>
      <c r="F2957">
        <f t="shared" ca="1" si="762"/>
        <v>3.5275394927609637E-2</v>
      </c>
      <c r="G2957">
        <f t="shared" ca="1" si="766"/>
        <v>0.24086559174196345</v>
      </c>
      <c r="H2957">
        <f t="shared" ca="1" si="767"/>
        <v>1</v>
      </c>
      <c r="I2957">
        <f t="shared" ca="1" si="768"/>
        <v>139.5337092951539</v>
      </c>
      <c r="J2957">
        <f t="shared" ca="1" si="769"/>
        <v>-1.4963165764344426</v>
      </c>
      <c r="K2957">
        <f t="shared" ca="1" si="770"/>
        <v>18.608565379950317</v>
      </c>
      <c r="L2957">
        <f t="shared" ca="1" si="771"/>
        <v>-1.4963165764344426</v>
      </c>
      <c r="M2957">
        <f t="shared" ca="1" si="772"/>
        <v>0.83968973322924889</v>
      </c>
      <c r="N2957">
        <f t="shared" ca="1" si="773"/>
        <v>2.8163436686871801</v>
      </c>
      <c r="O2957">
        <f t="shared" ca="1" si="774"/>
        <v>18.608565379950317</v>
      </c>
      <c r="P2957">
        <f t="shared" ca="1" si="775"/>
        <v>2.8163436686871801</v>
      </c>
      <c r="Q2957">
        <f t="shared" ca="1" si="776"/>
        <v>59.632952319420603</v>
      </c>
    </row>
    <row r="2958" spans="1:17" x14ac:dyDescent="0.2">
      <c r="A2958">
        <f t="shared" si="763"/>
        <v>2946</v>
      </c>
      <c r="B2958">
        <f t="shared" ca="1" si="764"/>
        <v>22.222703884760605</v>
      </c>
      <c r="C2958">
        <f t="shared" ca="1" si="765"/>
        <v>16.382815992591965</v>
      </c>
      <c r="E2958">
        <f t="shared" ref="E2958:E3021" ca="1" si="777">RAND()</f>
        <v>0.28592069436040224</v>
      </c>
      <c r="F2958">
        <f t="shared" ref="F2958:F3021" ca="1" si="778">RAND()*(1-E2958)</f>
        <v>9.6730960144827502E-2</v>
      </c>
      <c r="G2958">
        <f t="shared" ca="1" si="766"/>
        <v>0.61734834549477025</v>
      </c>
      <c r="H2958">
        <f t="shared" ca="1" si="767"/>
        <v>1</v>
      </c>
      <c r="I2958">
        <f t="shared" ca="1" si="768"/>
        <v>21.770196354339255</v>
      </c>
      <c r="J2958">
        <f t="shared" ca="1" si="769"/>
        <v>-1.620722660838388</v>
      </c>
      <c r="K2958">
        <f t="shared" ca="1" si="770"/>
        <v>18.839094308317296</v>
      </c>
      <c r="L2958">
        <f t="shared" ca="1" si="771"/>
        <v>-1.620722660838388</v>
      </c>
      <c r="M2958">
        <f t="shared" ca="1" si="772"/>
        <v>6.3140217133845304</v>
      </c>
      <c r="N2958">
        <f t="shared" ca="1" si="773"/>
        <v>19.794055667358357</v>
      </c>
      <c r="O2958">
        <f t="shared" ca="1" si="774"/>
        <v>18.839094308317296</v>
      </c>
      <c r="P2958">
        <f t="shared" ca="1" si="775"/>
        <v>19.794055667358357</v>
      </c>
      <c r="Q2958">
        <f t="shared" ca="1" si="776"/>
        <v>391.73949525235571</v>
      </c>
    </row>
    <row r="2959" spans="1:17" x14ac:dyDescent="0.2">
      <c r="A2959">
        <f t="shared" si="763"/>
        <v>2947</v>
      </c>
      <c r="B2959">
        <f t="shared" ca="1" si="764"/>
        <v>17.068516161524467</v>
      </c>
      <c r="C2959">
        <f t="shared" ca="1" si="765"/>
        <v>12.880119038634044</v>
      </c>
      <c r="E2959">
        <f t="shared" ca="1" si="777"/>
        <v>0.52505735453863112</v>
      </c>
      <c r="F2959">
        <f t="shared" ca="1" si="778"/>
        <v>9.066320941494449E-2</v>
      </c>
      <c r="G2959">
        <f t="shared" ca="1" si="766"/>
        <v>0.38427943604642439</v>
      </c>
      <c r="H2959">
        <f t="shared" ca="1" si="767"/>
        <v>1</v>
      </c>
      <c r="I2959">
        <f t="shared" ca="1" si="768"/>
        <v>73.414975565324667</v>
      </c>
      <c r="J2959">
        <f t="shared" ca="1" si="769"/>
        <v>-2.7895583545184106</v>
      </c>
      <c r="K2959">
        <f t="shared" ca="1" si="770"/>
        <v>21.534660656437346</v>
      </c>
      <c r="L2959">
        <f t="shared" ca="1" si="771"/>
        <v>-2.7895583545184106</v>
      </c>
      <c r="M2959">
        <f t="shared" ca="1" si="772"/>
        <v>5.5467328769489201</v>
      </c>
      <c r="N2959">
        <f t="shared" ca="1" si="773"/>
        <v>11.548278093753249</v>
      </c>
      <c r="O2959">
        <f t="shared" ca="1" si="774"/>
        <v>21.534660656437346</v>
      </c>
      <c r="P2959">
        <f t="shared" ca="1" si="775"/>
        <v>11.548278093753249</v>
      </c>
      <c r="Q2959">
        <f t="shared" ca="1" si="776"/>
        <v>151.78577472260395</v>
      </c>
    </row>
    <row r="2960" spans="1:17" x14ac:dyDescent="0.2">
      <c r="A2960">
        <f t="shared" si="763"/>
        <v>2948</v>
      </c>
      <c r="B2960">
        <f t="shared" ca="1" si="764"/>
        <v>14.056018941148652</v>
      </c>
      <c r="C2960">
        <f t="shared" ca="1" si="765"/>
        <v>11.186737274423169</v>
      </c>
      <c r="E2960">
        <f t="shared" ca="1" si="777"/>
        <v>0.5223389778321087</v>
      </c>
      <c r="F2960">
        <f t="shared" ca="1" si="778"/>
        <v>0.32707743923643884</v>
      </c>
      <c r="G2960">
        <f t="shared" ca="1" si="766"/>
        <v>0.15058358293145246</v>
      </c>
      <c r="H2960">
        <f t="shared" ca="1" si="767"/>
        <v>1</v>
      </c>
      <c r="I2960">
        <f t="shared" ca="1" si="768"/>
        <v>72.656761467204916</v>
      </c>
      <c r="J2960">
        <f t="shared" ca="1" si="769"/>
        <v>-10.011534303566521</v>
      </c>
      <c r="K2960">
        <f t="shared" ca="1" si="770"/>
        <v>8.3948744035631915</v>
      </c>
      <c r="L2960">
        <f t="shared" ca="1" si="771"/>
        <v>-10.011534303566521</v>
      </c>
      <c r="M2960">
        <f t="shared" ca="1" si="772"/>
        <v>72.189868668538281</v>
      </c>
      <c r="N2960">
        <f t="shared" ca="1" si="773"/>
        <v>16.325527222944345</v>
      </c>
      <c r="O2960">
        <f t="shared" ca="1" si="774"/>
        <v>8.3948744035631915</v>
      </c>
      <c r="P2960">
        <f t="shared" ca="1" si="775"/>
        <v>16.325527222944345</v>
      </c>
      <c r="Q2960">
        <f t="shared" ca="1" si="776"/>
        <v>23.307303692304416</v>
      </c>
    </row>
    <row r="2961" spans="1:17" x14ac:dyDescent="0.2">
      <c r="A2961">
        <f t="shared" si="763"/>
        <v>2949</v>
      </c>
      <c r="B2961">
        <f t="shared" ca="1" si="764"/>
        <v>13.924523815569612</v>
      </c>
      <c r="C2961">
        <f t="shared" ca="1" si="765"/>
        <v>9.4694524701054519</v>
      </c>
      <c r="E2961">
        <f t="shared" ca="1" si="777"/>
        <v>0.73261100819244995</v>
      </c>
      <c r="F2961">
        <f t="shared" ca="1" si="778"/>
        <v>0.13592966932361925</v>
      </c>
      <c r="G2961">
        <f t="shared" ca="1" si="766"/>
        <v>0.1314593224839308</v>
      </c>
      <c r="H2961">
        <f t="shared" ca="1" si="767"/>
        <v>1</v>
      </c>
      <c r="I2961">
        <f t="shared" ca="1" si="768"/>
        <v>142.92824022718307</v>
      </c>
      <c r="J2961">
        <f t="shared" ca="1" si="769"/>
        <v>-5.835597324265561</v>
      </c>
      <c r="K2961">
        <f t="shared" ca="1" si="770"/>
        <v>10.278955160077876</v>
      </c>
      <c r="L2961">
        <f t="shared" ca="1" si="771"/>
        <v>-5.835597324265561</v>
      </c>
      <c r="M2961">
        <f t="shared" ca="1" si="772"/>
        <v>12.468195251638734</v>
      </c>
      <c r="N2961">
        <f t="shared" ca="1" si="773"/>
        <v>5.9230397910058459</v>
      </c>
      <c r="O2961">
        <f t="shared" ca="1" si="774"/>
        <v>10.278955160077876</v>
      </c>
      <c r="P2961">
        <f t="shared" ca="1" si="775"/>
        <v>5.9230397910058459</v>
      </c>
      <c r="Q2961">
        <f t="shared" ca="1" si="776"/>
        <v>17.763132757907204</v>
      </c>
    </row>
    <row r="2962" spans="1:17" x14ac:dyDescent="0.2">
      <c r="A2962">
        <f t="shared" si="763"/>
        <v>2950</v>
      </c>
      <c r="B2962">
        <f t="shared" ca="1" si="764"/>
        <v>19.152139289318693</v>
      </c>
      <c r="C2962">
        <f t="shared" ca="1" si="765"/>
        <v>14.933105044075216</v>
      </c>
      <c r="E2962">
        <f t="shared" ca="1" si="777"/>
        <v>0.32796564661431427</v>
      </c>
      <c r="F2962">
        <f t="shared" ca="1" si="778"/>
        <v>0.20937334515624403</v>
      </c>
      <c r="G2962">
        <f t="shared" ca="1" si="766"/>
        <v>0.46266100822944167</v>
      </c>
      <c r="H2962">
        <f t="shared" ca="1" si="767"/>
        <v>1</v>
      </c>
      <c r="I2962">
        <f t="shared" ca="1" si="768"/>
        <v>28.643618225140386</v>
      </c>
      <c r="J2962">
        <f t="shared" ca="1" si="769"/>
        <v>-4.0239017013390175</v>
      </c>
      <c r="K2962">
        <f t="shared" ca="1" si="770"/>
        <v>16.194792832976511</v>
      </c>
      <c r="L2962">
        <f t="shared" ca="1" si="771"/>
        <v>-4.0239017013390175</v>
      </c>
      <c r="M2962">
        <f t="shared" ca="1" si="772"/>
        <v>29.581340982260713</v>
      </c>
      <c r="N2962">
        <f t="shared" ca="1" si="773"/>
        <v>32.108742103185953</v>
      </c>
      <c r="O2962">
        <f t="shared" ca="1" si="774"/>
        <v>16.194792832976511</v>
      </c>
      <c r="P2962">
        <f t="shared" ca="1" si="775"/>
        <v>32.108742103185953</v>
      </c>
      <c r="Q2962">
        <f t="shared" ca="1" si="776"/>
        <v>220.02021368041673</v>
      </c>
    </row>
    <row r="2963" spans="1:17" x14ac:dyDescent="0.2">
      <c r="A2963">
        <f t="shared" si="763"/>
        <v>2951</v>
      </c>
      <c r="B2963">
        <f t="shared" ca="1" si="764"/>
        <v>15.957175713126224</v>
      </c>
      <c r="C2963">
        <f t="shared" ca="1" si="765"/>
        <v>7.0526930672425054</v>
      </c>
      <c r="E2963">
        <f t="shared" ca="1" si="777"/>
        <v>0.96144051096016203</v>
      </c>
      <c r="F2963">
        <f t="shared" ca="1" si="778"/>
        <v>2.6280936611487128E-3</v>
      </c>
      <c r="G2963">
        <f t="shared" ca="1" si="766"/>
        <v>3.5931395378689258E-2</v>
      </c>
      <c r="H2963">
        <f t="shared" ca="1" si="767"/>
        <v>1</v>
      </c>
      <c r="I2963">
        <f t="shared" ca="1" si="768"/>
        <v>246.15916008351439</v>
      </c>
      <c r="J2963">
        <f t="shared" ca="1" si="769"/>
        <v>-0.14806788474816249</v>
      </c>
      <c r="K2963">
        <f t="shared" ca="1" si="770"/>
        <v>3.6870637135979991</v>
      </c>
      <c r="L2963">
        <f t="shared" ca="1" si="771"/>
        <v>-0.14806788474816249</v>
      </c>
      <c r="M2963">
        <f t="shared" ca="1" si="772"/>
        <v>4.6607601216864265E-3</v>
      </c>
      <c r="N2963">
        <f t="shared" ca="1" si="773"/>
        <v>3.1300690772557031E-2</v>
      </c>
      <c r="O2963">
        <f t="shared" ca="1" si="774"/>
        <v>3.6870637135979991</v>
      </c>
      <c r="P2963">
        <f t="shared" ca="1" si="775"/>
        <v>3.1300690772557031E-2</v>
      </c>
      <c r="Q2963">
        <f t="shared" ca="1" si="776"/>
        <v>1.3270428567045813</v>
      </c>
    </row>
    <row r="2964" spans="1:17" x14ac:dyDescent="0.2">
      <c r="A2964">
        <f t="shared" ref="A2964:A3027" si="779">A2963+1</f>
        <v>2952</v>
      </c>
      <c r="B2964">
        <f t="shared" ref="B2964:B3027" ca="1" si="780">SUM(I2964:Q2964)^0.5</f>
        <v>17.013935092149303</v>
      </c>
      <c r="C2964">
        <f t="shared" ref="C2964:C3027" ca="1" si="781">E2964*C$2+F2964*C$3+G2964*C$4</f>
        <v>12.563579458531363</v>
      </c>
      <c r="E2964">
        <f t="shared" ca="1" si="777"/>
        <v>0.56078517131699823</v>
      </c>
      <c r="F2964">
        <f t="shared" ca="1" si="778"/>
        <v>6.1560068218158764E-2</v>
      </c>
      <c r="G2964">
        <f t="shared" ref="G2964:G3027" ca="1" si="782">1-E2964-F2964</f>
        <v>0.37765476046484303</v>
      </c>
      <c r="H2964">
        <f t="shared" ref="H2964:H3027" ca="1" si="783">SUM(E2964:G2964)</f>
        <v>1</v>
      </c>
      <c r="I2964">
        <f t="shared" ref="I2964:I3027" ca="1" si="784">E2964*E2964*B$2*B$2*B$7</f>
        <v>83.746026228674054</v>
      </c>
      <c r="J2964">
        <f t="shared" ref="J2964:J3027" ca="1" si="785">E2964*F2964*B$2*B$3*C$7</f>
        <v>-2.0229876413575671</v>
      </c>
      <c r="K2964">
        <f t="shared" ref="K2964:K3027" ca="1" si="786">E2964*G2964*B$2*B$4*D$7</f>
        <v>22.603496592526763</v>
      </c>
      <c r="L2964">
        <f t="shared" ref="L2964:L3027" ca="1" si="787">J2964</f>
        <v>-2.0229876413575671</v>
      </c>
      <c r="M2964">
        <f t="shared" ref="M2964:M3027" ca="1" si="788">F2964*F2964*B$3*B$3*C$8</f>
        <v>2.5572504209416387</v>
      </c>
      <c r="N2964">
        <f t="shared" ref="N2964:N3027" ca="1" si="789">F2964*G2964*B$3*B$4*D$8</f>
        <v>7.7060718875275604</v>
      </c>
      <c r="O2964">
        <f t="shared" ref="O2964:O3027" ca="1" si="790">K2964</f>
        <v>22.603496592526763</v>
      </c>
      <c r="P2964">
        <f t="shared" ref="P2964:P3027" ca="1" si="791">N2964</f>
        <v>7.7060718875275604</v>
      </c>
      <c r="Q2964">
        <f t="shared" ref="Q2964:Q3027" ca="1" si="792">G2964*G2964*B$4*B$4*D$9</f>
        <v>146.59754899286025</v>
      </c>
    </row>
    <row r="2965" spans="1:17" x14ac:dyDescent="0.2">
      <c r="A2965">
        <f t="shared" si="779"/>
        <v>2953</v>
      </c>
      <c r="B2965">
        <f t="shared" ca="1" si="780"/>
        <v>16.64491755048444</v>
      </c>
      <c r="C2965">
        <f t="shared" ca="1" si="781"/>
        <v>11.858091607544372</v>
      </c>
      <c r="E2965">
        <f t="shared" ca="1" si="777"/>
        <v>0.6227119979287502</v>
      </c>
      <c r="F2965">
        <f t="shared" ca="1" si="778"/>
        <v>3.2501875888068139E-2</v>
      </c>
      <c r="G2965">
        <f t="shared" ca="1" si="782"/>
        <v>0.34478612618318166</v>
      </c>
      <c r="H2965">
        <f t="shared" ca="1" si="783"/>
        <v>1</v>
      </c>
      <c r="I2965">
        <f t="shared" ca="1" si="784"/>
        <v>103.26321287864394</v>
      </c>
      <c r="J2965">
        <f t="shared" ca="1" si="785"/>
        <v>-1.1860234529425036</v>
      </c>
      <c r="K2965">
        <f t="shared" ca="1" si="786"/>
        <v>22.915068361984318</v>
      </c>
      <c r="L2965">
        <f t="shared" ca="1" si="787"/>
        <v>-1.1860234529425036</v>
      </c>
      <c r="M2965">
        <f t="shared" ca="1" si="788"/>
        <v>0.71283978257703629</v>
      </c>
      <c r="N2965">
        <f t="shared" ca="1" si="789"/>
        <v>3.7144730328939786</v>
      </c>
      <c r="O2965">
        <f t="shared" ca="1" si="790"/>
        <v>22.915068361984318</v>
      </c>
      <c r="P2965">
        <f t="shared" ca="1" si="791"/>
        <v>3.7144730328939786</v>
      </c>
      <c r="Q2965">
        <f t="shared" ca="1" si="792"/>
        <v>122.19019171733238</v>
      </c>
    </row>
    <row r="2966" spans="1:17" x14ac:dyDescent="0.2">
      <c r="A2966">
        <f t="shared" si="779"/>
        <v>2954</v>
      </c>
      <c r="B2966">
        <f t="shared" ca="1" si="780"/>
        <v>16.227407043547156</v>
      </c>
      <c r="C2966">
        <f t="shared" ca="1" si="781"/>
        <v>6.5778490216956138</v>
      </c>
      <c r="E2966">
        <f t="shared" ca="1" si="777"/>
        <v>0.99340355874828912</v>
      </c>
      <c r="F2966">
        <f t="shared" ca="1" si="778"/>
        <v>2.7270259370132939E-3</v>
      </c>
      <c r="G2966">
        <f t="shared" ca="1" si="782"/>
        <v>3.8694153146975889E-3</v>
      </c>
      <c r="H2966">
        <f t="shared" ca="1" si="783"/>
        <v>1</v>
      </c>
      <c r="I2966">
        <f t="shared" ca="1" si="784"/>
        <v>262.79832291114178</v>
      </c>
      <c r="J2966">
        <f t="shared" ca="1" si="785"/>
        <v>-0.15874958405879461</v>
      </c>
      <c r="K2966">
        <f t="shared" ca="1" si="786"/>
        <v>0.4102562438438353</v>
      </c>
      <c r="L2966">
        <f t="shared" ca="1" si="787"/>
        <v>-0.15874958405879461</v>
      </c>
      <c r="M2966">
        <f t="shared" ca="1" si="788"/>
        <v>5.0182652271794541E-3</v>
      </c>
      <c r="N2966">
        <f t="shared" ca="1" si="789"/>
        <v>3.4976279836270528E-3</v>
      </c>
      <c r="O2966">
        <f t="shared" ca="1" si="790"/>
        <v>0.4102562438438353</v>
      </c>
      <c r="P2966">
        <f t="shared" ca="1" si="791"/>
        <v>3.4976279836270528E-3</v>
      </c>
      <c r="Q2966">
        <f t="shared" ca="1" si="792"/>
        <v>1.5389605057539142E-2</v>
      </c>
    </row>
    <row r="2967" spans="1:17" x14ac:dyDescent="0.2">
      <c r="A2967">
        <f t="shared" si="779"/>
        <v>2955</v>
      </c>
      <c r="B2967">
        <f t="shared" ca="1" si="780"/>
        <v>15.63580032050803</v>
      </c>
      <c r="C2967">
        <f t="shared" ca="1" si="781"/>
        <v>12.122616713312084</v>
      </c>
      <c r="E2967">
        <f t="shared" ca="1" si="777"/>
        <v>0.54530766236489792</v>
      </c>
      <c r="F2967">
        <f t="shared" ca="1" si="778"/>
        <v>0.1529981311284449</v>
      </c>
      <c r="G2967">
        <f t="shared" ca="1" si="782"/>
        <v>0.30169420650665718</v>
      </c>
      <c r="H2967">
        <f t="shared" ca="1" si="783"/>
        <v>1</v>
      </c>
      <c r="I2967">
        <f t="shared" ca="1" si="784"/>
        <v>79.187086938599464</v>
      </c>
      <c r="J2967">
        <f t="shared" ca="1" si="785"/>
        <v>-4.8890597193864345</v>
      </c>
      <c r="K2967">
        <f t="shared" ca="1" si="786"/>
        <v>17.558714298515202</v>
      </c>
      <c r="L2967">
        <f t="shared" ca="1" si="787"/>
        <v>-4.8890597193864345</v>
      </c>
      <c r="M2967">
        <f t="shared" ca="1" si="788"/>
        <v>15.796007301312097</v>
      </c>
      <c r="N2967">
        <f t="shared" ca="1" si="789"/>
        <v>15.300023452734674</v>
      </c>
      <c r="O2967">
        <f t="shared" ca="1" si="790"/>
        <v>17.558714298515202</v>
      </c>
      <c r="P2967">
        <f t="shared" ca="1" si="791"/>
        <v>15.300023452734674</v>
      </c>
      <c r="Q2967">
        <f t="shared" ca="1" si="792"/>
        <v>93.555801359160611</v>
      </c>
    </row>
    <row r="2968" spans="1:17" x14ac:dyDescent="0.2">
      <c r="A2968">
        <f t="shared" si="779"/>
        <v>2956</v>
      </c>
      <c r="B2968">
        <f t="shared" ca="1" si="780"/>
        <v>14.205983218331625</v>
      </c>
      <c r="C2968">
        <f t="shared" ca="1" si="781"/>
        <v>7.7967585255859522</v>
      </c>
      <c r="E2968">
        <f t="shared" ca="1" si="777"/>
        <v>0.85724449664671853</v>
      </c>
      <c r="F2968">
        <f t="shared" ca="1" si="778"/>
        <v>0.11192474193014403</v>
      </c>
      <c r="G2968">
        <f t="shared" ca="1" si="782"/>
        <v>3.083076142313744E-2</v>
      </c>
      <c r="H2968">
        <f t="shared" ca="1" si="783"/>
        <v>1</v>
      </c>
      <c r="I2968">
        <f t="shared" ca="1" si="784"/>
        <v>195.69538222837818</v>
      </c>
      <c r="J2968">
        <f t="shared" ca="1" si="785"/>
        <v>-5.622486526811703</v>
      </c>
      <c r="K2968">
        <f t="shared" ca="1" si="786"/>
        <v>2.8208052162800321</v>
      </c>
      <c r="L2968">
        <f t="shared" ca="1" si="787"/>
        <v>-5.622486526811703</v>
      </c>
      <c r="M2968">
        <f t="shared" ca="1" si="788"/>
        <v>8.453319373316079</v>
      </c>
      <c r="N2968">
        <f t="shared" ca="1" si="789"/>
        <v>1.1437980516368358</v>
      </c>
      <c r="O2968">
        <f t="shared" ca="1" si="790"/>
        <v>2.8208052162800321</v>
      </c>
      <c r="P2968">
        <f t="shared" ca="1" si="791"/>
        <v>1.1437980516368358</v>
      </c>
      <c r="Q2968">
        <f t="shared" ca="1" si="792"/>
        <v>0.97702411561514713</v>
      </c>
    </row>
    <row r="2969" spans="1:17" x14ac:dyDescent="0.2">
      <c r="A2969">
        <f t="shared" si="779"/>
        <v>2957</v>
      </c>
      <c r="B2969">
        <f t="shared" ca="1" si="780"/>
        <v>20.888144789486386</v>
      </c>
      <c r="C2969">
        <f t="shared" ca="1" si="781"/>
        <v>15.314752296972731</v>
      </c>
      <c r="E2969">
        <f t="shared" ca="1" si="777"/>
        <v>0.12243941243544465</v>
      </c>
      <c r="F2969">
        <f t="shared" ca="1" si="778"/>
        <v>0.57305405707747792</v>
      </c>
      <c r="G2969">
        <f t="shared" ca="1" si="782"/>
        <v>0.30450653048707743</v>
      </c>
      <c r="H2969">
        <f t="shared" ca="1" si="783"/>
        <v>1</v>
      </c>
      <c r="I2969">
        <f t="shared" ca="1" si="784"/>
        <v>3.9922124077800811</v>
      </c>
      <c r="J2969">
        <f t="shared" ca="1" si="785"/>
        <v>-4.1116339596796099</v>
      </c>
      <c r="K2969">
        <f t="shared" ca="1" si="786"/>
        <v>3.9792570063500401</v>
      </c>
      <c r="L2969">
        <f t="shared" ca="1" si="787"/>
        <v>-4.1116339596796099</v>
      </c>
      <c r="M2969">
        <f t="shared" ca="1" si="788"/>
        <v>221.59821463427963</v>
      </c>
      <c r="N2969">
        <f t="shared" ca="1" si="789"/>
        <v>57.840388686545374</v>
      </c>
      <c r="O2969">
        <f t="shared" ca="1" si="790"/>
        <v>3.9792570063500401</v>
      </c>
      <c r="P2969">
        <f t="shared" ca="1" si="791"/>
        <v>57.840388686545374</v>
      </c>
      <c r="Q2969">
        <f t="shared" ca="1" si="792"/>
        <v>95.308142238055908</v>
      </c>
    </row>
    <row r="2970" spans="1:17" x14ac:dyDescent="0.2">
      <c r="A2970">
        <f t="shared" si="779"/>
        <v>2958</v>
      </c>
      <c r="B2970">
        <f t="shared" ca="1" si="780"/>
        <v>21.303438564313069</v>
      </c>
      <c r="C2970">
        <f t="shared" ca="1" si="781"/>
        <v>14.371293070284331</v>
      </c>
      <c r="E2970">
        <f t="shared" ca="1" si="777"/>
        <v>0.11489331125114066</v>
      </c>
      <c r="F2970">
        <f t="shared" ca="1" si="778"/>
        <v>0.71697129265778414</v>
      </c>
      <c r="G2970">
        <f t="shared" ca="1" si="782"/>
        <v>0.1681353960910752</v>
      </c>
      <c r="H2970">
        <f t="shared" ca="1" si="783"/>
        <v>1</v>
      </c>
      <c r="I2970">
        <f t="shared" ca="1" si="784"/>
        <v>3.5152859519779707</v>
      </c>
      <c r="J2970">
        <f t="shared" ca="1" si="785"/>
        <v>-4.8271870648881583</v>
      </c>
      <c r="K2970">
        <f t="shared" ca="1" si="786"/>
        <v>2.0617596654475623</v>
      </c>
      <c r="L2970">
        <f t="shared" ca="1" si="787"/>
        <v>-4.8271870648881583</v>
      </c>
      <c r="M2970">
        <f t="shared" ca="1" si="788"/>
        <v>346.87947871747832</v>
      </c>
      <c r="N2970">
        <f t="shared" ca="1" si="789"/>
        <v>39.957648161324485</v>
      </c>
      <c r="O2970">
        <f t="shared" ca="1" si="790"/>
        <v>2.0617596654475623</v>
      </c>
      <c r="P2970">
        <f t="shared" ca="1" si="791"/>
        <v>39.957648161324485</v>
      </c>
      <c r="Q2970">
        <f t="shared" ca="1" si="792"/>
        <v>29.05728847023725</v>
      </c>
    </row>
    <row r="2971" spans="1:17" x14ac:dyDescent="0.2">
      <c r="A2971">
        <f t="shared" si="779"/>
        <v>2959</v>
      </c>
      <c r="B2971">
        <f t="shared" ca="1" si="780"/>
        <v>25.101464248912933</v>
      </c>
      <c r="C2971">
        <f t="shared" ca="1" si="781"/>
        <v>17.591911874267634</v>
      </c>
      <c r="E2971">
        <f t="shared" ca="1" si="777"/>
        <v>0.25031739156094757</v>
      </c>
      <c r="F2971">
        <f t="shared" ca="1" si="778"/>
        <v>3.8700205788605433E-3</v>
      </c>
      <c r="G2971">
        <f t="shared" ca="1" si="782"/>
        <v>0.74581258786019189</v>
      </c>
      <c r="H2971">
        <f t="shared" ca="1" si="783"/>
        <v>1</v>
      </c>
      <c r="I2971">
        <f t="shared" ca="1" si="784"/>
        <v>16.686037512710577</v>
      </c>
      <c r="J2971">
        <f t="shared" ca="1" si="785"/>
        <v>-5.6767780556031003E-2</v>
      </c>
      <c r="K2971">
        <f t="shared" ca="1" si="786"/>
        <v>19.925300300162217</v>
      </c>
      <c r="L2971">
        <f t="shared" ca="1" si="787"/>
        <v>-5.6767780556031003E-2</v>
      </c>
      <c r="M2971">
        <f t="shared" ca="1" si="788"/>
        <v>1.0106519602686603E-2</v>
      </c>
      <c r="N2971">
        <f t="shared" ca="1" si="789"/>
        <v>0.9567136794034401</v>
      </c>
      <c r="O2971">
        <f t="shared" ca="1" si="790"/>
        <v>19.925300300162217</v>
      </c>
      <c r="P2971">
        <f t="shared" ca="1" si="791"/>
        <v>0.9567136794034401</v>
      </c>
      <c r="Q2971">
        <f t="shared" ca="1" si="792"/>
        <v>571.7368710091215</v>
      </c>
    </row>
    <row r="2972" spans="1:17" x14ac:dyDescent="0.2">
      <c r="A2972">
        <f t="shared" si="779"/>
        <v>2960</v>
      </c>
      <c r="B2972">
        <f t="shared" ca="1" si="780"/>
        <v>18.912337624991274</v>
      </c>
      <c r="C2972">
        <f t="shared" ca="1" si="781"/>
        <v>14.720853318746851</v>
      </c>
      <c r="E2972">
        <f t="shared" ca="1" si="777"/>
        <v>0.23107854054219779</v>
      </c>
      <c r="F2972">
        <f t="shared" ca="1" si="778"/>
        <v>0.43429295407416574</v>
      </c>
      <c r="G2972">
        <f t="shared" ca="1" si="782"/>
        <v>0.33462850538363648</v>
      </c>
      <c r="H2972">
        <f t="shared" ca="1" si="783"/>
        <v>1</v>
      </c>
      <c r="I2972">
        <f t="shared" ca="1" si="784"/>
        <v>14.219698832733565</v>
      </c>
      <c r="J2972">
        <f t="shared" ca="1" si="785"/>
        <v>-5.8808488249197719</v>
      </c>
      <c r="K2972">
        <f t="shared" ca="1" si="786"/>
        <v>8.2529020628964549</v>
      </c>
      <c r="L2972">
        <f t="shared" ca="1" si="787"/>
        <v>-5.8808488249197719</v>
      </c>
      <c r="M2972">
        <f t="shared" ca="1" si="788"/>
        <v>127.27427764797247</v>
      </c>
      <c r="N2972">
        <f t="shared" ca="1" si="789"/>
        <v>48.170895204684399</v>
      </c>
      <c r="O2972">
        <f t="shared" ca="1" si="790"/>
        <v>8.2529020628964549</v>
      </c>
      <c r="P2972">
        <f t="shared" ca="1" si="791"/>
        <v>48.170895204684399</v>
      </c>
      <c r="Q2972">
        <f t="shared" ca="1" si="792"/>
        <v>115.09664107563236</v>
      </c>
    </row>
    <row r="2973" spans="1:17" x14ac:dyDescent="0.2">
      <c r="A2973">
        <f t="shared" si="779"/>
        <v>2961</v>
      </c>
      <c r="B2973">
        <f t="shared" ca="1" si="780"/>
        <v>22.063831471934357</v>
      </c>
      <c r="C2973">
        <f t="shared" ca="1" si="781"/>
        <v>13.158191041063354</v>
      </c>
      <c r="E2973">
        <f t="shared" ca="1" si="777"/>
        <v>0.13322957732549756</v>
      </c>
      <c r="F2973">
        <f t="shared" ca="1" si="778"/>
        <v>0.84530503117387712</v>
      </c>
      <c r="G2973">
        <f t="shared" ca="1" si="782"/>
        <v>2.1465391500625319E-2</v>
      </c>
      <c r="H2973">
        <f t="shared" ca="1" si="783"/>
        <v>1</v>
      </c>
      <c r="I2973">
        <f t="shared" ca="1" si="784"/>
        <v>4.7268570290542744</v>
      </c>
      <c r="J2973">
        <f t="shared" ca="1" si="785"/>
        <v>-6.5995104360445547</v>
      </c>
      <c r="K2973">
        <f t="shared" ca="1" si="786"/>
        <v>0.30522746216114993</v>
      </c>
      <c r="L2973">
        <f t="shared" ca="1" si="787"/>
        <v>-6.5995104360445547</v>
      </c>
      <c r="M2973">
        <f t="shared" ca="1" si="788"/>
        <v>482.17199399716623</v>
      </c>
      <c r="N2973">
        <f t="shared" ca="1" si="789"/>
        <v>6.0143855906796899</v>
      </c>
      <c r="O2973">
        <f t="shared" ca="1" si="790"/>
        <v>0.30522746216114993</v>
      </c>
      <c r="P2973">
        <f t="shared" ca="1" si="791"/>
        <v>6.0143855906796899</v>
      </c>
      <c r="Q2973">
        <f t="shared" ca="1" si="792"/>
        <v>0.4736029621078508</v>
      </c>
    </row>
    <row r="2974" spans="1:17" x14ac:dyDescent="0.2">
      <c r="A2974">
        <f t="shared" si="779"/>
        <v>2962</v>
      </c>
      <c r="B2974">
        <f t="shared" ca="1" si="780"/>
        <v>14.66235403578491</v>
      </c>
      <c r="C2974">
        <f t="shared" ca="1" si="781"/>
        <v>7.5521633127914392</v>
      </c>
      <c r="E2974">
        <f t="shared" ca="1" si="777"/>
        <v>0.88943396745379788</v>
      </c>
      <c r="F2974">
        <f t="shared" ca="1" si="778"/>
        <v>8.0168114087803374E-2</v>
      </c>
      <c r="G2974">
        <f t="shared" ca="1" si="782"/>
        <v>3.0397918458398746E-2</v>
      </c>
      <c r="H2974">
        <f t="shared" ca="1" si="783"/>
        <v>1</v>
      </c>
      <c r="I2974">
        <f t="shared" ca="1" si="784"/>
        <v>210.66800796925875</v>
      </c>
      <c r="J2974">
        <f t="shared" ca="1" si="785"/>
        <v>-4.1784286852972548</v>
      </c>
      <c r="K2974">
        <f t="shared" ca="1" si="786"/>
        <v>2.8856370044113362</v>
      </c>
      <c r="L2974">
        <f t="shared" ca="1" si="787"/>
        <v>-4.1784286852972548</v>
      </c>
      <c r="M2974">
        <f t="shared" ca="1" si="788"/>
        <v>4.3368900132633854</v>
      </c>
      <c r="N2974">
        <f t="shared" ca="1" si="789"/>
        <v>0.80776403564948607</v>
      </c>
      <c r="O2974">
        <f t="shared" ca="1" si="790"/>
        <v>2.8856370044113362</v>
      </c>
      <c r="P2974">
        <f t="shared" ca="1" si="791"/>
        <v>0.80776403564948607</v>
      </c>
      <c r="Q2974">
        <f t="shared" ca="1" si="792"/>
        <v>0.94978317864880857</v>
      </c>
    </row>
    <row r="2975" spans="1:17" x14ac:dyDescent="0.2">
      <c r="A2975">
        <f t="shared" si="779"/>
        <v>2963</v>
      </c>
      <c r="B2975">
        <f t="shared" ca="1" si="780"/>
        <v>14.77068664589882</v>
      </c>
      <c r="C2975">
        <f t="shared" ca="1" si="781"/>
        <v>11.550742880453187</v>
      </c>
      <c r="E2975">
        <f t="shared" ca="1" si="777"/>
        <v>0.56430053782090228</v>
      </c>
      <c r="F2975">
        <f t="shared" ca="1" si="778"/>
        <v>0.192563519345922</v>
      </c>
      <c r="G2975">
        <f t="shared" ca="1" si="782"/>
        <v>0.24313594283317572</v>
      </c>
      <c r="H2975">
        <f t="shared" ca="1" si="783"/>
        <v>1</v>
      </c>
      <c r="I2975">
        <f t="shared" ca="1" si="784"/>
        <v>84.799266327094742</v>
      </c>
      <c r="J2975">
        <f t="shared" ca="1" si="785"/>
        <v>-6.3676926753511456</v>
      </c>
      <c r="K2975">
        <f t="shared" ca="1" si="786"/>
        <v>14.643462230961019</v>
      </c>
      <c r="L2975">
        <f t="shared" ca="1" si="787"/>
        <v>-6.3676926753511456</v>
      </c>
      <c r="M2975">
        <f t="shared" ca="1" si="788"/>
        <v>25.022062421652333</v>
      </c>
      <c r="N2975">
        <f t="shared" ca="1" si="789"/>
        <v>15.518944509011378</v>
      </c>
      <c r="O2975">
        <f t="shared" ca="1" si="790"/>
        <v>14.643462230961019</v>
      </c>
      <c r="P2975">
        <f t="shared" ca="1" si="791"/>
        <v>15.518944509011378</v>
      </c>
      <c r="Q2975">
        <f t="shared" ca="1" si="792"/>
        <v>60.762427113344188</v>
      </c>
    </row>
    <row r="2976" spans="1:17" x14ac:dyDescent="0.2">
      <c r="A2976">
        <f t="shared" si="779"/>
        <v>2964</v>
      </c>
      <c r="B2976">
        <f t="shared" ca="1" si="780"/>
        <v>13.829069183698332</v>
      </c>
      <c r="C2976">
        <f t="shared" ca="1" si="781"/>
        <v>10.089188911387964</v>
      </c>
      <c r="E2976">
        <f t="shared" ca="1" si="777"/>
        <v>0.67208025479124556</v>
      </c>
      <c r="F2976">
        <f t="shared" ca="1" si="778"/>
        <v>0.17385736034662164</v>
      </c>
      <c r="G2976">
        <f t="shared" ca="1" si="782"/>
        <v>0.15406238486213281</v>
      </c>
      <c r="H2976">
        <f t="shared" ca="1" si="783"/>
        <v>1</v>
      </c>
      <c r="I2976">
        <f t="shared" ca="1" si="784"/>
        <v>120.28554468281472</v>
      </c>
      <c r="J2976">
        <f t="shared" ca="1" si="785"/>
        <v>-6.8471814036907253</v>
      </c>
      <c r="K2976">
        <f t="shared" ca="1" si="786"/>
        <v>11.051008030943384</v>
      </c>
      <c r="L2976">
        <f t="shared" ca="1" si="787"/>
        <v>-6.8471814036907253</v>
      </c>
      <c r="M2976">
        <f t="shared" ca="1" si="788"/>
        <v>20.396762402669818</v>
      </c>
      <c r="N2976">
        <f t="shared" ca="1" si="789"/>
        <v>8.8782771489421162</v>
      </c>
      <c r="O2976">
        <f t="shared" ca="1" si="790"/>
        <v>11.051008030943384</v>
      </c>
      <c r="P2976">
        <f t="shared" ca="1" si="791"/>
        <v>8.8782771489421162</v>
      </c>
      <c r="Q2976">
        <f t="shared" ca="1" si="792"/>
        <v>24.396639849640753</v>
      </c>
    </row>
    <row r="2977" spans="1:17" x14ac:dyDescent="0.2">
      <c r="A2977">
        <f t="shared" si="779"/>
        <v>2965</v>
      </c>
      <c r="B2977">
        <f t="shared" ca="1" si="780"/>
        <v>26.215312695922364</v>
      </c>
      <c r="C2977">
        <f t="shared" ca="1" si="781"/>
        <v>18.881734343710235</v>
      </c>
      <c r="E2977">
        <f t="shared" ca="1" si="777"/>
        <v>6.5831328962938085E-2</v>
      </c>
      <c r="F2977">
        <f t="shared" ca="1" si="778"/>
        <v>0.20115012863720674</v>
      </c>
      <c r="G2977">
        <f t="shared" ca="1" si="782"/>
        <v>0.7330185423998552</v>
      </c>
      <c r="H2977">
        <f t="shared" ca="1" si="783"/>
        <v>1</v>
      </c>
      <c r="I2977">
        <f t="shared" ca="1" si="784"/>
        <v>1.1540813193869757</v>
      </c>
      <c r="J2977">
        <f t="shared" ca="1" si="785"/>
        <v>-0.77598004495024164</v>
      </c>
      <c r="K2977">
        <f t="shared" ca="1" si="786"/>
        <v>5.1502904878830016</v>
      </c>
      <c r="L2977">
        <f t="shared" ca="1" si="787"/>
        <v>-0.77598004495024164</v>
      </c>
      <c r="M2977">
        <f t="shared" ca="1" si="788"/>
        <v>27.303335344416102</v>
      </c>
      <c r="N2977">
        <f t="shared" ca="1" si="789"/>
        <v>48.873593856527883</v>
      </c>
      <c r="O2977">
        <f t="shared" ca="1" si="790"/>
        <v>5.1502904878830016</v>
      </c>
      <c r="P2977">
        <f t="shared" ca="1" si="791"/>
        <v>48.873593856527883</v>
      </c>
      <c r="Q2977">
        <f t="shared" ca="1" si="792"/>
        <v>552.28939448226402</v>
      </c>
    </row>
    <row r="2978" spans="1:17" x14ac:dyDescent="0.2">
      <c r="A2978">
        <f t="shared" si="779"/>
        <v>2966</v>
      </c>
      <c r="B2978">
        <f t="shared" ca="1" si="780"/>
        <v>13.405022351518205</v>
      </c>
      <c r="C2978">
        <f t="shared" ca="1" si="781"/>
        <v>9.4698462921826483</v>
      </c>
      <c r="E2978">
        <f t="shared" ca="1" si="777"/>
        <v>0.70160729062891125</v>
      </c>
      <c r="F2978">
        <f t="shared" ca="1" si="778"/>
        <v>0.19858803138479555</v>
      </c>
      <c r="G2978">
        <f t="shared" ca="1" si="782"/>
        <v>9.9804677986293194E-2</v>
      </c>
      <c r="H2978">
        <f t="shared" ca="1" si="783"/>
        <v>1</v>
      </c>
      <c r="I2978">
        <f t="shared" ca="1" si="784"/>
        <v>131.08691804720775</v>
      </c>
      <c r="J2978">
        <f t="shared" ca="1" si="785"/>
        <v>-8.1647855041612356</v>
      </c>
      <c r="K2978">
        <f t="shared" ca="1" si="786"/>
        <v>7.4735876593468253</v>
      </c>
      <c r="L2978">
        <f t="shared" ca="1" si="787"/>
        <v>-8.1647855041612356</v>
      </c>
      <c r="M2978">
        <f t="shared" ca="1" si="788"/>
        <v>26.612226750027911</v>
      </c>
      <c r="N2978">
        <f t="shared" ca="1" si="789"/>
        <v>6.5696611270193364</v>
      </c>
      <c r="O2978">
        <f t="shared" ca="1" si="790"/>
        <v>7.4735876593468253</v>
      </c>
      <c r="P2978">
        <f t="shared" ca="1" si="791"/>
        <v>6.5696611270193364</v>
      </c>
      <c r="Q2978">
        <f t="shared" ca="1" si="792"/>
        <v>10.23855288305715</v>
      </c>
    </row>
    <row r="2979" spans="1:17" x14ac:dyDescent="0.2">
      <c r="A2979">
        <f t="shared" si="779"/>
        <v>2967</v>
      </c>
      <c r="B2979">
        <f t="shared" ca="1" si="780"/>
        <v>24.342604596458983</v>
      </c>
      <c r="C2979">
        <f t="shared" ca="1" si="781"/>
        <v>14.85175075362557</v>
      </c>
      <c r="E2979">
        <f t="shared" ca="1" si="777"/>
        <v>9.30474631314826E-3</v>
      </c>
      <c r="F2979">
        <f t="shared" ca="1" si="778"/>
        <v>0.8650312058267362</v>
      </c>
      <c r="G2979">
        <f t="shared" ca="1" si="782"/>
        <v>0.12566404786011554</v>
      </c>
      <c r="H2979">
        <f t="shared" ca="1" si="783"/>
        <v>1</v>
      </c>
      <c r="I2979">
        <f t="shared" ca="1" si="784"/>
        <v>2.3055802342429887E-2</v>
      </c>
      <c r="J2979">
        <f t="shared" ca="1" si="785"/>
        <v>-0.47166530109802679</v>
      </c>
      <c r="K2979">
        <f t="shared" ca="1" si="786"/>
        <v>0.12479572939094323</v>
      </c>
      <c r="L2979">
        <f t="shared" ca="1" si="787"/>
        <v>-0.47166530109802679</v>
      </c>
      <c r="M2979">
        <f t="shared" ca="1" si="788"/>
        <v>504.93866046407777</v>
      </c>
      <c r="N2979">
        <f t="shared" ca="1" si="789"/>
        <v>36.031456668559315</v>
      </c>
      <c r="O2979">
        <f t="shared" ca="1" si="790"/>
        <v>0.12479572939094323</v>
      </c>
      <c r="P2979">
        <f t="shared" ca="1" si="791"/>
        <v>36.031456668559315</v>
      </c>
      <c r="Q2979">
        <f t="shared" ca="1" si="792"/>
        <v>16.231508079421296</v>
      </c>
    </row>
    <row r="2980" spans="1:17" x14ac:dyDescent="0.2">
      <c r="A2980">
        <f t="shared" si="779"/>
        <v>2968</v>
      </c>
      <c r="B2980">
        <f t="shared" ca="1" si="780"/>
        <v>18.602792751112148</v>
      </c>
      <c r="C2980">
        <f t="shared" ca="1" si="781"/>
        <v>13.756287811201313</v>
      </c>
      <c r="E2980">
        <f t="shared" ca="1" si="777"/>
        <v>0.22796134003941981</v>
      </c>
      <c r="F2980">
        <f t="shared" ca="1" si="778"/>
        <v>0.57212986066553984</v>
      </c>
      <c r="G2980">
        <f t="shared" ca="1" si="782"/>
        <v>0.19990879929504035</v>
      </c>
      <c r="H2980">
        <f t="shared" ca="1" si="783"/>
        <v>1</v>
      </c>
      <c r="I2980">
        <f t="shared" ca="1" si="784"/>
        <v>13.838645010748856</v>
      </c>
      <c r="J2980">
        <f t="shared" ca="1" si="785"/>
        <v>-7.6428164972335448</v>
      </c>
      <c r="K2980">
        <f t="shared" ca="1" si="786"/>
        <v>4.863817306586478</v>
      </c>
      <c r="L2980">
        <f t="shared" ca="1" si="787"/>
        <v>-7.6428164972335448</v>
      </c>
      <c r="M2980">
        <f t="shared" ca="1" si="788"/>
        <v>220.88402327349672</v>
      </c>
      <c r="N2980">
        <f t="shared" ca="1" si="789"/>
        <v>37.911024943851459</v>
      </c>
      <c r="O2980">
        <f t="shared" ca="1" si="790"/>
        <v>4.863817306586478</v>
      </c>
      <c r="P2980">
        <f t="shared" ca="1" si="791"/>
        <v>37.911024943851459</v>
      </c>
      <c r="Q2980">
        <f t="shared" ca="1" si="792"/>
        <v>41.077178350176339</v>
      </c>
    </row>
    <row r="2981" spans="1:17" x14ac:dyDescent="0.2">
      <c r="A2981">
        <f t="shared" si="779"/>
        <v>2969</v>
      </c>
      <c r="B2981">
        <f t="shared" ca="1" si="780"/>
        <v>18.985374435898546</v>
      </c>
      <c r="C2981">
        <f t="shared" ca="1" si="781"/>
        <v>14.20849279226052</v>
      </c>
      <c r="E2981">
        <f t="shared" ca="1" si="777"/>
        <v>0.20926640333871671</v>
      </c>
      <c r="F2981">
        <f t="shared" ca="1" si="778"/>
        <v>0.54828030339297928</v>
      </c>
      <c r="G2981">
        <f t="shared" ca="1" si="782"/>
        <v>0.242453293268304</v>
      </c>
      <c r="H2981">
        <f t="shared" ca="1" si="783"/>
        <v>1</v>
      </c>
      <c r="I2981">
        <f t="shared" ca="1" si="784"/>
        <v>11.661923460911673</v>
      </c>
      <c r="J2981">
        <f t="shared" ca="1" si="785"/>
        <v>-6.7235675207930381</v>
      </c>
      <c r="K2981">
        <f t="shared" ca="1" si="786"/>
        <v>5.415165565956114</v>
      </c>
      <c r="L2981">
        <f t="shared" ca="1" si="787"/>
        <v>-6.7235675207930381</v>
      </c>
      <c r="M2981">
        <f t="shared" ca="1" si="788"/>
        <v>202.85249922665298</v>
      </c>
      <c r="N2981">
        <f t="shared" ca="1" si="789"/>
        <v>44.06256065316127</v>
      </c>
      <c r="O2981">
        <f t="shared" ca="1" si="790"/>
        <v>5.415165565956114</v>
      </c>
      <c r="P2981">
        <f t="shared" ca="1" si="791"/>
        <v>44.06256065316127</v>
      </c>
      <c r="Q2981">
        <f t="shared" ca="1" si="792"/>
        <v>60.421702387056754</v>
      </c>
    </row>
    <row r="2982" spans="1:17" x14ac:dyDescent="0.2">
      <c r="A2982">
        <f t="shared" si="779"/>
        <v>2970</v>
      </c>
      <c r="B2982">
        <f t="shared" ca="1" si="780"/>
        <v>26.537366521556631</v>
      </c>
      <c r="C2982">
        <f t="shared" ca="1" si="781"/>
        <v>18.480967993701185</v>
      </c>
      <c r="E2982">
        <f t="shared" ca="1" si="777"/>
        <v>0.18242421432221567</v>
      </c>
      <c r="F2982">
        <f t="shared" ca="1" si="778"/>
        <v>1.9964476434447452E-2</v>
      </c>
      <c r="G2982">
        <f t="shared" ca="1" si="782"/>
        <v>0.7976113092433369</v>
      </c>
      <c r="H2982">
        <f t="shared" ca="1" si="783"/>
        <v>1</v>
      </c>
      <c r="I2982">
        <f t="shared" ca="1" si="784"/>
        <v>8.8620895744979862</v>
      </c>
      <c r="J2982">
        <f t="shared" ca="1" si="785"/>
        <v>-0.21342143017543613</v>
      </c>
      <c r="K2982">
        <f t="shared" ca="1" si="786"/>
        <v>15.529516318428573</v>
      </c>
      <c r="L2982">
        <f t="shared" ca="1" si="787"/>
        <v>-0.21342143017543613</v>
      </c>
      <c r="M2982">
        <f t="shared" ca="1" si="788"/>
        <v>0.26896199946472488</v>
      </c>
      <c r="N2982">
        <f t="shared" ca="1" si="789"/>
        <v>5.2782290025632781</v>
      </c>
      <c r="O2982">
        <f t="shared" ca="1" si="790"/>
        <v>15.529516318428573</v>
      </c>
      <c r="P2982">
        <f t="shared" ca="1" si="791"/>
        <v>5.2782290025632781</v>
      </c>
      <c r="Q2982">
        <f t="shared" ca="1" si="792"/>
        <v>653.91212254383913</v>
      </c>
    </row>
    <row r="2983" spans="1:17" x14ac:dyDescent="0.2">
      <c r="A2983">
        <f t="shared" si="779"/>
        <v>2971</v>
      </c>
      <c r="B2983">
        <f t="shared" ca="1" si="780"/>
        <v>14.89634564797327</v>
      </c>
      <c r="C2983">
        <f t="shared" ca="1" si="781"/>
        <v>7.4990832084471402</v>
      </c>
      <c r="E2983">
        <f t="shared" ca="1" si="777"/>
        <v>0.901306029237535</v>
      </c>
      <c r="F2983">
        <f t="shared" ca="1" si="778"/>
        <v>6.3392366981285073E-2</v>
      </c>
      <c r="G2983">
        <f t="shared" ca="1" si="782"/>
        <v>3.5301603781179927E-2</v>
      </c>
      <c r="H2983">
        <f t="shared" ca="1" si="783"/>
        <v>1</v>
      </c>
      <c r="I2983">
        <f t="shared" ca="1" si="784"/>
        <v>216.32948628592399</v>
      </c>
      <c r="J2983">
        <f t="shared" ca="1" si="785"/>
        <v>-3.3481650624772215</v>
      </c>
      <c r="K2983">
        <f t="shared" ca="1" si="786"/>
        <v>3.3958684199417526</v>
      </c>
      <c r="L2983">
        <f t="shared" ca="1" si="787"/>
        <v>-3.3481650624772215</v>
      </c>
      <c r="M2983">
        <f t="shared" ca="1" si="788"/>
        <v>2.7117460108173992</v>
      </c>
      <c r="N2983">
        <f t="shared" ca="1" si="789"/>
        <v>0.74177194635111954</v>
      </c>
      <c r="O2983">
        <f t="shared" ca="1" si="790"/>
        <v>3.3958684199417526</v>
      </c>
      <c r="P2983">
        <f t="shared" ca="1" si="791"/>
        <v>0.74177194635111954</v>
      </c>
      <c r="Q2983">
        <f t="shared" ca="1" si="792"/>
        <v>1.2809307595194692</v>
      </c>
    </row>
    <row r="2984" spans="1:17" x14ac:dyDescent="0.2">
      <c r="A2984">
        <f t="shared" si="779"/>
        <v>2972</v>
      </c>
      <c r="B2984">
        <f t="shared" ca="1" si="780"/>
        <v>17.063106765262624</v>
      </c>
      <c r="C2984">
        <f t="shared" ca="1" si="781"/>
        <v>12.773063669960793</v>
      </c>
      <c r="E2984">
        <f t="shared" ca="1" si="777"/>
        <v>0.3077439404895721</v>
      </c>
      <c r="F2984">
        <f t="shared" ca="1" si="778"/>
        <v>0.54482743810598466</v>
      </c>
      <c r="G2984">
        <f t="shared" ca="1" si="782"/>
        <v>0.14742862140444324</v>
      </c>
      <c r="H2984">
        <f t="shared" ca="1" si="783"/>
        <v>1</v>
      </c>
      <c r="I2984">
        <f t="shared" ca="1" si="784"/>
        <v>25.220296453413528</v>
      </c>
      <c r="J2984">
        <f t="shared" ca="1" si="785"/>
        <v>-9.8253062816090466</v>
      </c>
      <c r="K2984">
        <f t="shared" ca="1" si="786"/>
        <v>4.8423419728724895</v>
      </c>
      <c r="L2984">
        <f t="shared" ca="1" si="787"/>
        <v>-9.8253062816090466</v>
      </c>
      <c r="M2984">
        <f t="shared" ca="1" si="788"/>
        <v>200.30556529890049</v>
      </c>
      <c r="N2984">
        <f t="shared" ca="1" si="789"/>
        <v>26.62439670484612</v>
      </c>
      <c r="O2984">
        <f t="shared" ca="1" si="790"/>
        <v>4.8423419728724895</v>
      </c>
      <c r="P2984">
        <f t="shared" ca="1" si="791"/>
        <v>26.62439670484612</v>
      </c>
      <c r="Q2984">
        <f t="shared" ca="1" si="792"/>
        <v>22.340885938218101</v>
      </c>
    </row>
    <row r="2985" spans="1:17" x14ac:dyDescent="0.2">
      <c r="A2985">
        <f t="shared" si="779"/>
        <v>2973</v>
      </c>
      <c r="B2985">
        <f t="shared" ca="1" si="780"/>
        <v>19.408690627594492</v>
      </c>
      <c r="C2985">
        <f t="shared" ca="1" si="781"/>
        <v>12.777109778014777</v>
      </c>
      <c r="E2985">
        <f t="shared" ca="1" si="777"/>
        <v>0.22249138753664699</v>
      </c>
      <c r="F2985">
        <f t="shared" ca="1" si="778"/>
        <v>0.71671836002613054</v>
      </c>
      <c r="G2985">
        <f t="shared" ca="1" si="782"/>
        <v>6.079025243722247E-2</v>
      </c>
      <c r="H2985">
        <f t="shared" ca="1" si="783"/>
        <v>1</v>
      </c>
      <c r="I2985">
        <f t="shared" ca="1" si="784"/>
        <v>13.182493787701723</v>
      </c>
      <c r="J2985">
        <f t="shared" ca="1" si="785"/>
        <v>-9.3445706163589488</v>
      </c>
      <c r="K2985">
        <f t="shared" ca="1" si="786"/>
        <v>1.4435482117781275</v>
      </c>
      <c r="L2985">
        <f t="shared" ca="1" si="787"/>
        <v>-9.3445706163589488</v>
      </c>
      <c r="M2985">
        <f t="shared" ca="1" si="788"/>
        <v>346.63477808749889</v>
      </c>
      <c r="N2985">
        <f t="shared" ca="1" si="789"/>
        <v>14.44180500670044</v>
      </c>
      <c r="O2985">
        <f t="shared" ca="1" si="790"/>
        <v>1.4435482117781275</v>
      </c>
      <c r="P2985">
        <f t="shared" ca="1" si="791"/>
        <v>14.44180500670044</v>
      </c>
      <c r="Q2985">
        <f t="shared" ca="1" si="792"/>
        <v>3.7984347982343882</v>
      </c>
    </row>
    <row r="2986" spans="1:17" x14ac:dyDescent="0.2">
      <c r="A2986">
        <f t="shared" si="779"/>
        <v>2974</v>
      </c>
      <c r="B2986">
        <f t="shared" ca="1" si="780"/>
        <v>22.763779700104823</v>
      </c>
      <c r="C2986">
        <f t="shared" ca="1" si="781"/>
        <v>14.029693291799408</v>
      </c>
      <c r="E2986">
        <f t="shared" ca="1" si="777"/>
        <v>8.1053880020811486E-2</v>
      </c>
      <c r="F2986">
        <f t="shared" ca="1" si="778"/>
        <v>0.83200102107616658</v>
      </c>
      <c r="G2986">
        <f t="shared" ca="1" si="782"/>
        <v>8.6945098903021933E-2</v>
      </c>
      <c r="H2986">
        <f t="shared" ca="1" si="783"/>
        <v>1</v>
      </c>
      <c r="I2986">
        <f t="shared" ca="1" si="784"/>
        <v>1.7495194895098041</v>
      </c>
      <c r="J2986">
        <f t="shared" ca="1" si="785"/>
        <v>-3.9518029810547159</v>
      </c>
      <c r="K2986">
        <f t="shared" ca="1" si="786"/>
        <v>0.7521475701458864</v>
      </c>
      <c r="L2986">
        <f t="shared" ca="1" si="787"/>
        <v>-3.9518029810547159</v>
      </c>
      <c r="M2986">
        <f t="shared" ca="1" si="788"/>
        <v>467.11390173363964</v>
      </c>
      <c r="N2986">
        <f t="shared" ca="1" si="789"/>
        <v>23.977724465380767</v>
      </c>
      <c r="O2986">
        <f t="shared" ca="1" si="790"/>
        <v>0.7521475701458864</v>
      </c>
      <c r="P2986">
        <f t="shared" ca="1" si="791"/>
        <v>23.977724465380767</v>
      </c>
      <c r="Q2986">
        <f t="shared" ca="1" si="792"/>
        <v>7.7701069028110048</v>
      </c>
    </row>
    <row r="2987" spans="1:17" x14ac:dyDescent="0.2">
      <c r="A2987">
        <f t="shared" si="779"/>
        <v>2975</v>
      </c>
      <c r="B2987">
        <f t="shared" ca="1" si="780"/>
        <v>14.76784607364003</v>
      </c>
      <c r="C2987">
        <f t="shared" ca="1" si="781"/>
        <v>7.193724389112357</v>
      </c>
      <c r="E2987">
        <f t="shared" ca="1" si="777"/>
        <v>0.91150942583638506</v>
      </c>
      <c r="F2987">
        <f t="shared" ca="1" si="778"/>
        <v>8.4393517406536098E-2</v>
      </c>
      <c r="G2987">
        <f t="shared" ca="1" si="782"/>
        <v>4.0970567570788458E-3</v>
      </c>
      <c r="H2987">
        <f t="shared" ca="1" si="783"/>
        <v>1</v>
      </c>
      <c r="I2987">
        <f t="shared" ca="1" si="784"/>
        <v>221.25520411137788</v>
      </c>
      <c r="J2987">
        <f t="shared" ca="1" si="785"/>
        <v>-4.5078335144989188</v>
      </c>
      <c r="K2987">
        <f t="shared" ca="1" si="786"/>
        <v>0.39858163666055968</v>
      </c>
      <c r="L2987">
        <f t="shared" ca="1" si="787"/>
        <v>-4.5078335144989188</v>
      </c>
      <c r="M2987">
        <f t="shared" ca="1" si="788"/>
        <v>4.8061049485108853</v>
      </c>
      <c r="N2987">
        <f t="shared" ca="1" si="789"/>
        <v>0.11460935504250698</v>
      </c>
      <c r="O2987">
        <f t="shared" ca="1" si="790"/>
        <v>0.39858163666055968</v>
      </c>
      <c r="P2987">
        <f t="shared" ca="1" si="791"/>
        <v>0.11460935504250698</v>
      </c>
      <c r="Q2987">
        <f t="shared" ca="1" si="792"/>
        <v>1.7253640428162971E-2</v>
      </c>
    </row>
    <row r="2988" spans="1:17" x14ac:dyDescent="0.2">
      <c r="A2988">
        <f t="shared" si="779"/>
        <v>2976</v>
      </c>
      <c r="B2988">
        <f t="shared" ca="1" si="780"/>
        <v>14.486458465732889</v>
      </c>
      <c r="C2988">
        <f t="shared" ca="1" si="781"/>
        <v>11.637950877620199</v>
      </c>
      <c r="E2988">
        <f t="shared" ca="1" si="777"/>
        <v>0.50945798579462165</v>
      </c>
      <c r="F2988">
        <f t="shared" ca="1" si="778"/>
        <v>0.2916030454217608</v>
      </c>
      <c r="G2988">
        <f t="shared" ca="1" si="782"/>
        <v>0.19893896878361755</v>
      </c>
      <c r="H2988">
        <f t="shared" ca="1" si="783"/>
        <v>1</v>
      </c>
      <c r="I2988">
        <f t="shared" ca="1" si="784"/>
        <v>69.117483082903817</v>
      </c>
      <c r="J2988">
        <f t="shared" ca="1" si="785"/>
        <v>-8.7055867100878643</v>
      </c>
      <c r="K2988">
        <f t="shared" ca="1" si="786"/>
        <v>10.817138203171409</v>
      </c>
      <c r="L2988">
        <f t="shared" ca="1" si="787"/>
        <v>-8.7055867100878643</v>
      </c>
      <c r="M2988">
        <f t="shared" ca="1" si="788"/>
        <v>57.37982039977085</v>
      </c>
      <c r="N2988">
        <f t="shared" ca="1" si="789"/>
        <v>19.228744016280331</v>
      </c>
      <c r="O2988">
        <f t="shared" ca="1" si="790"/>
        <v>10.817138203171409</v>
      </c>
      <c r="P2988">
        <f t="shared" ca="1" si="791"/>
        <v>19.228744016280331</v>
      </c>
      <c r="Q2988">
        <f t="shared" ca="1" si="792"/>
        <v>40.679584378001685</v>
      </c>
    </row>
    <row r="2989" spans="1:17" x14ac:dyDescent="0.2">
      <c r="A2989">
        <f t="shared" si="779"/>
        <v>2977</v>
      </c>
      <c r="B2989">
        <f t="shared" ca="1" si="780"/>
        <v>22.910749930508391</v>
      </c>
      <c r="C2989">
        <f t="shared" ca="1" si="781"/>
        <v>16.855025395415101</v>
      </c>
      <c r="E2989">
        <f t="shared" ca="1" si="777"/>
        <v>0.24519092864736869</v>
      </c>
      <c r="F2989">
        <f t="shared" ca="1" si="778"/>
        <v>0.11472397677030849</v>
      </c>
      <c r="G2989">
        <f t="shared" ca="1" si="782"/>
        <v>0.64008509458232288</v>
      </c>
      <c r="H2989">
        <f t="shared" ca="1" si="783"/>
        <v>1</v>
      </c>
      <c r="I2989">
        <f t="shared" ca="1" si="784"/>
        <v>16.009580914042395</v>
      </c>
      <c r="J2989">
        <f t="shared" ca="1" si="785"/>
        <v>-1.6483757143824622</v>
      </c>
      <c r="K2989">
        <f t="shared" ca="1" si="786"/>
        <v>16.750441342259993</v>
      </c>
      <c r="L2989">
        <f t="shared" ca="1" si="787"/>
        <v>-1.6483757143824622</v>
      </c>
      <c r="M2989">
        <f t="shared" ca="1" si="788"/>
        <v>8.8814415028769407</v>
      </c>
      <c r="N2989">
        <f t="shared" ca="1" si="789"/>
        <v>24.340579131840688</v>
      </c>
      <c r="O2989">
        <f t="shared" ca="1" si="790"/>
        <v>16.750441342259993</v>
      </c>
      <c r="P2989">
        <f t="shared" ca="1" si="791"/>
        <v>24.340579131840688</v>
      </c>
      <c r="Q2989">
        <f t="shared" ca="1" si="792"/>
        <v>421.12615044193444</v>
      </c>
    </row>
    <row r="2990" spans="1:17" x14ac:dyDescent="0.2">
      <c r="A2990">
        <f t="shared" si="779"/>
        <v>2978</v>
      </c>
      <c r="B2990">
        <f t="shared" ca="1" si="780"/>
        <v>15.146857914656817</v>
      </c>
      <c r="C2990">
        <f t="shared" ca="1" si="781"/>
        <v>9.3269881793519538</v>
      </c>
      <c r="E2990">
        <f t="shared" ca="1" si="777"/>
        <v>0.79301878056078301</v>
      </c>
      <c r="F2990">
        <f t="shared" ca="1" si="778"/>
        <v>3.3168169408604418E-2</v>
      </c>
      <c r="G2990">
        <f t="shared" ca="1" si="782"/>
        <v>0.17381305003061256</v>
      </c>
      <c r="H2990">
        <f t="shared" ca="1" si="783"/>
        <v>1</v>
      </c>
      <c r="I2990">
        <f t="shared" ca="1" si="784"/>
        <v>167.47042079757827</v>
      </c>
      <c r="J2990">
        <f t="shared" ca="1" si="785"/>
        <v>-1.5413547017097138</v>
      </c>
      <c r="K2990">
        <f t="shared" ca="1" si="786"/>
        <v>14.711264193894385</v>
      </c>
      <c r="L2990">
        <f t="shared" ca="1" si="787"/>
        <v>-1.5413547017097138</v>
      </c>
      <c r="M2990">
        <f t="shared" ca="1" si="788"/>
        <v>0.74236601130218682</v>
      </c>
      <c r="N2990">
        <f t="shared" ca="1" si="789"/>
        <v>1.9109216623414151</v>
      </c>
      <c r="O2990">
        <f t="shared" ca="1" si="790"/>
        <v>14.711264193894385</v>
      </c>
      <c r="P2990">
        <f t="shared" ca="1" si="791"/>
        <v>1.9109216623414151</v>
      </c>
      <c r="Q2990">
        <f t="shared" ca="1" si="792"/>
        <v>31.052855568869198</v>
      </c>
    </row>
    <row r="2991" spans="1:17" x14ac:dyDescent="0.2">
      <c r="A2991">
        <f t="shared" si="779"/>
        <v>2979</v>
      </c>
      <c r="B2991">
        <f t="shared" ca="1" si="780"/>
        <v>19.919266506240916</v>
      </c>
      <c r="C2991">
        <f t="shared" ca="1" si="781"/>
        <v>13.285884244497367</v>
      </c>
      <c r="E2991">
        <f t="shared" ca="1" si="777"/>
        <v>0.18958817015671614</v>
      </c>
      <c r="F2991">
        <f t="shared" ca="1" si="778"/>
        <v>0.71389425884245583</v>
      </c>
      <c r="G2991">
        <f t="shared" ca="1" si="782"/>
        <v>9.6517571000828029E-2</v>
      </c>
      <c r="H2991">
        <f t="shared" ca="1" si="783"/>
        <v>1</v>
      </c>
      <c r="I2991">
        <f t="shared" ca="1" si="784"/>
        <v>9.57180045633595</v>
      </c>
      <c r="J2991">
        <f t="shared" ca="1" si="785"/>
        <v>-7.93127010445252</v>
      </c>
      <c r="K2991">
        <f t="shared" ca="1" si="786"/>
        <v>1.9529978287297236</v>
      </c>
      <c r="L2991">
        <f t="shared" ca="1" si="787"/>
        <v>-7.93127010445252</v>
      </c>
      <c r="M2991">
        <f t="shared" ca="1" si="788"/>
        <v>343.90845464298633</v>
      </c>
      <c r="N2991">
        <f t="shared" ca="1" si="789"/>
        <v>22.83911510503815</v>
      </c>
      <c r="O2991">
        <f t="shared" ca="1" si="790"/>
        <v>1.9529978287297236</v>
      </c>
      <c r="P2991">
        <f t="shared" ca="1" si="791"/>
        <v>22.83911510503815</v>
      </c>
      <c r="Q2991">
        <f t="shared" ca="1" si="792"/>
        <v>9.5752373886981523</v>
      </c>
    </row>
    <row r="2992" spans="1:17" x14ac:dyDescent="0.2">
      <c r="A2992">
        <f t="shared" si="779"/>
        <v>2980</v>
      </c>
      <c r="B2992">
        <f t="shared" ca="1" si="780"/>
        <v>12.933164929132131</v>
      </c>
      <c r="C2992">
        <f t="shared" ca="1" si="781"/>
        <v>9.0399209648608352</v>
      </c>
      <c r="E2992">
        <f t="shared" ca="1" si="777"/>
        <v>0.68135054898761749</v>
      </c>
      <c r="F2992">
        <f t="shared" ca="1" si="778"/>
        <v>0.29818807615765985</v>
      </c>
      <c r="G2992">
        <f t="shared" ca="1" si="782"/>
        <v>2.0461374854722658E-2</v>
      </c>
      <c r="H2992">
        <f t="shared" ca="1" si="783"/>
        <v>1</v>
      </c>
      <c r="I2992">
        <f t="shared" ca="1" si="784"/>
        <v>123.6267313523053</v>
      </c>
      <c r="J2992">
        <f t="shared" ca="1" si="785"/>
        <v>-11.905797710346768</v>
      </c>
      <c r="K2992">
        <f t="shared" ca="1" si="786"/>
        <v>1.4879542004403248</v>
      </c>
      <c r="L2992">
        <f t="shared" ca="1" si="787"/>
        <v>-11.905797710346768</v>
      </c>
      <c r="M2992">
        <f t="shared" ca="1" si="788"/>
        <v>60.000603689006759</v>
      </c>
      <c r="N2992">
        <f t="shared" ca="1" si="789"/>
        <v>2.0223861619818231</v>
      </c>
      <c r="O2992">
        <f t="shared" ca="1" si="790"/>
        <v>1.4879542004403248</v>
      </c>
      <c r="P2992">
        <f t="shared" ca="1" si="791"/>
        <v>2.0223861619818231</v>
      </c>
      <c r="Q2992">
        <f t="shared" ca="1" si="792"/>
        <v>0.43033473867049049</v>
      </c>
    </row>
    <row r="2993" spans="1:17" x14ac:dyDescent="0.2">
      <c r="A2993">
        <f t="shared" si="779"/>
        <v>2981</v>
      </c>
      <c r="B2993">
        <f t="shared" ca="1" si="780"/>
        <v>19.296180501892334</v>
      </c>
      <c r="C2993">
        <f t="shared" ca="1" si="781"/>
        <v>14.91741996851076</v>
      </c>
      <c r="E2993">
        <f t="shared" ca="1" si="777"/>
        <v>0.21100080549731648</v>
      </c>
      <c r="F2993">
        <f t="shared" ca="1" si="778"/>
        <v>0.44810019317441535</v>
      </c>
      <c r="G2993">
        <f t="shared" ca="1" si="782"/>
        <v>0.34089900132826817</v>
      </c>
      <c r="H2993">
        <f t="shared" ca="1" si="783"/>
        <v>1</v>
      </c>
      <c r="I2993">
        <f t="shared" ca="1" si="784"/>
        <v>11.856032820833512</v>
      </c>
      <c r="J2993">
        <f t="shared" ca="1" si="785"/>
        <v>-5.5406007998136593</v>
      </c>
      <c r="K2993">
        <f t="shared" ca="1" si="786"/>
        <v>7.6770431912033867</v>
      </c>
      <c r="L2993">
        <f t="shared" ca="1" si="787"/>
        <v>-5.5406007998136593</v>
      </c>
      <c r="M2993">
        <f t="shared" ca="1" si="788"/>
        <v>135.49564485136554</v>
      </c>
      <c r="N2993">
        <f t="shared" ca="1" si="789"/>
        <v>50.633722867791676</v>
      </c>
      <c r="O2993">
        <f t="shared" ca="1" si="790"/>
        <v>7.6770431912033867</v>
      </c>
      <c r="P2993">
        <f t="shared" ca="1" si="791"/>
        <v>50.633722867791676</v>
      </c>
      <c r="Q2993">
        <f t="shared" ca="1" si="792"/>
        <v>119.45057377104808</v>
      </c>
    </row>
    <row r="2994" spans="1:17" x14ac:dyDescent="0.2">
      <c r="A2994">
        <f t="shared" si="779"/>
        <v>2982</v>
      </c>
      <c r="B2994">
        <f t="shared" ca="1" si="780"/>
        <v>21.132930068837808</v>
      </c>
      <c r="C2994">
        <f t="shared" ca="1" si="781"/>
        <v>16.157872348505585</v>
      </c>
      <c r="E2994">
        <f t="shared" ca="1" si="777"/>
        <v>0.23573571987078723</v>
      </c>
      <c r="F2994">
        <f t="shared" ca="1" si="778"/>
        <v>0.22891561001060082</v>
      </c>
      <c r="G2994">
        <f t="shared" ca="1" si="782"/>
        <v>0.53534867011861198</v>
      </c>
      <c r="H2994">
        <f t="shared" ca="1" si="783"/>
        <v>1</v>
      </c>
      <c r="I2994">
        <f t="shared" ca="1" si="784"/>
        <v>14.798645078604441</v>
      </c>
      <c r="J2994">
        <f t="shared" ca="1" si="785"/>
        <v>-3.1622661463688497</v>
      </c>
      <c r="K2994">
        <f t="shared" ca="1" si="786"/>
        <v>13.469338394108515</v>
      </c>
      <c r="L2994">
        <f t="shared" ca="1" si="787"/>
        <v>-3.1622661463688497</v>
      </c>
      <c r="M2994">
        <f t="shared" ca="1" si="788"/>
        <v>35.361110170603396</v>
      </c>
      <c r="N2994">
        <f t="shared" ca="1" si="789"/>
        <v>40.621049242172283</v>
      </c>
      <c r="O2994">
        <f t="shared" ca="1" si="790"/>
        <v>13.469338394108515</v>
      </c>
      <c r="P2994">
        <f t="shared" ca="1" si="791"/>
        <v>40.621049242172283</v>
      </c>
      <c r="Q2994">
        <f t="shared" ca="1" si="792"/>
        <v>294.58473506535745</v>
      </c>
    </row>
    <row r="2995" spans="1:17" x14ac:dyDescent="0.2">
      <c r="A2995">
        <f t="shared" si="779"/>
        <v>2983</v>
      </c>
      <c r="B2995">
        <f t="shared" ca="1" si="780"/>
        <v>15.4676583449647</v>
      </c>
      <c r="C2995">
        <f t="shared" ca="1" si="781"/>
        <v>11.558631739478907</v>
      </c>
      <c r="E2995">
        <f t="shared" ca="1" si="777"/>
        <v>0.40441799634260667</v>
      </c>
      <c r="F2995">
        <f t="shared" ca="1" si="778"/>
        <v>0.51488654292351288</v>
      </c>
      <c r="G2995">
        <f t="shared" ca="1" si="782"/>
        <v>8.0695460733880453E-2</v>
      </c>
      <c r="H2995">
        <f t="shared" ca="1" si="783"/>
        <v>1</v>
      </c>
      <c r="I2995">
        <f t="shared" ca="1" si="784"/>
        <v>43.554407768424184</v>
      </c>
      <c r="J2995">
        <f t="shared" ca="1" si="785"/>
        <v>-12.20224190432786</v>
      </c>
      <c r="K2995">
        <f t="shared" ca="1" si="786"/>
        <v>3.4830821733799979</v>
      </c>
      <c r="L2995">
        <f t="shared" ca="1" si="787"/>
        <v>-12.20224190432786</v>
      </c>
      <c r="M2995">
        <f t="shared" ca="1" si="788"/>
        <v>178.89498102609861</v>
      </c>
      <c r="N2995">
        <f t="shared" ca="1" si="789"/>
        <v>13.772083494234032</v>
      </c>
      <c r="O2995">
        <f t="shared" ca="1" si="790"/>
        <v>3.4830821733799979</v>
      </c>
      <c r="P2995">
        <f t="shared" ca="1" si="791"/>
        <v>13.772083494234032</v>
      </c>
      <c r="Q2995">
        <f t="shared" ca="1" si="792"/>
        <v>6.6932183554609903</v>
      </c>
    </row>
    <row r="2996" spans="1:17" x14ac:dyDescent="0.2">
      <c r="A2996">
        <f t="shared" si="779"/>
        <v>2984</v>
      </c>
      <c r="B2996">
        <f t="shared" ca="1" si="780"/>
        <v>19.100955619285589</v>
      </c>
      <c r="C2996">
        <f t="shared" ca="1" si="781"/>
        <v>14.992239645691058</v>
      </c>
      <c r="E2996">
        <f t="shared" ca="1" si="777"/>
        <v>0.30148148500148086</v>
      </c>
      <c r="F2996">
        <f t="shared" ca="1" si="778"/>
        <v>0.25487977183458765</v>
      </c>
      <c r="G2996">
        <f t="shared" ca="1" si="782"/>
        <v>0.44363874316393148</v>
      </c>
      <c r="H2996">
        <f t="shared" ca="1" si="783"/>
        <v>1</v>
      </c>
      <c r="I2996">
        <f t="shared" ca="1" si="784"/>
        <v>24.204296148193315</v>
      </c>
      <c r="J2996">
        <f t="shared" ca="1" si="785"/>
        <v>-4.5029137816184637</v>
      </c>
      <c r="K2996">
        <f t="shared" ca="1" si="786"/>
        <v>14.274938762033413</v>
      </c>
      <c r="L2996">
        <f t="shared" ca="1" si="787"/>
        <v>-4.5029137816184637</v>
      </c>
      <c r="M2996">
        <f t="shared" ca="1" si="788"/>
        <v>43.837503471436648</v>
      </c>
      <c r="N2996">
        <f t="shared" ca="1" si="789"/>
        <v>37.480367116883308</v>
      </c>
      <c r="O2996">
        <f t="shared" ca="1" si="790"/>
        <v>14.274938762033413</v>
      </c>
      <c r="P2996">
        <f t="shared" ca="1" si="791"/>
        <v>37.480367116883308</v>
      </c>
      <c r="Q2996">
        <f t="shared" ca="1" si="792"/>
        <v>202.29992175569126</v>
      </c>
    </row>
    <row r="2997" spans="1:17" x14ac:dyDescent="0.2">
      <c r="A2997">
        <f t="shared" si="779"/>
        <v>2985</v>
      </c>
      <c r="B2997">
        <f t="shared" ca="1" si="780"/>
        <v>26.336737896941656</v>
      </c>
      <c r="C2997">
        <f t="shared" ca="1" si="781"/>
        <v>18.840228179364459</v>
      </c>
      <c r="E2997">
        <f t="shared" ca="1" si="777"/>
        <v>9.3538153036537341E-2</v>
      </c>
      <c r="F2997">
        <f t="shared" ca="1" si="778"/>
        <v>0.15076671144457771</v>
      </c>
      <c r="G2997">
        <f t="shared" ca="1" si="782"/>
        <v>0.75569513551888501</v>
      </c>
      <c r="H2997">
        <f t="shared" ca="1" si="783"/>
        <v>1</v>
      </c>
      <c r="I2997">
        <f t="shared" ca="1" si="784"/>
        <v>2.3299615113695031</v>
      </c>
      <c r="J2997">
        <f t="shared" ca="1" si="785"/>
        <v>-0.82640296805601676</v>
      </c>
      <c r="K2997">
        <f t="shared" ca="1" si="786"/>
        <v>7.5443105764106519</v>
      </c>
      <c r="L2997">
        <f t="shared" ca="1" si="787"/>
        <v>-0.82640296805601676</v>
      </c>
      <c r="M2997">
        <f t="shared" ca="1" si="788"/>
        <v>15.338609743617514</v>
      </c>
      <c r="N2997">
        <f t="shared" ca="1" si="789"/>
        <v>37.765139112800149</v>
      </c>
      <c r="O2997">
        <f t="shared" ca="1" si="790"/>
        <v>7.5443105764106519</v>
      </c>
      <c r="P2997">
        <f t="shared" ca="1" si="791"/>
        <v>37.765139112800149</v>
      </c>
      <c r="Q2997">
        <f t="shared" ca="1" si="792"/>
        <v>586.98909835490633</v>
      </c>
    </row>
    <row r="2998" spans="1:17" x14ac:dyDescent="0.2">
      <c r="A2998">
        <f t="shared" si="779"/>
        <v>2986</v>
      </c>
      <c r="B2998">
        <f t="shared" ca="1" si="780"/>
        <v>18.105577916855687</v>
      </c>
      <c r="C2998">
        <f t="shared" ca="1" si="781"/>
        <v>12.171768084623418</v>
      </c>
      <c r="E2998">
        <f t="shared" ca="1" si="777"/>
        <v>0.28502501697559735</v>
      </c>
      <c r="F2998">
        <f t="shared" ca="1" si="778"/>
        <v>0.67277647685071207</v>
      </c>
      <c r="G2998">
        <f t="shared" ca="1" si="782"/>
        <v>4.2198506173690586E-2</v>
      </c>
      <c r="H2998">
        <f t="shared" ca="1" si="783"/>
        <v>1</v>
      </c>
      <c r="I2998">
        <f t="shared" ca="1" si="784"/>
        <v>21.634015018406505</v>
      </c>
      <c r="J2998">
        <f t="shared" ca="1" si="785"/>
        <v>-11.237026226680188</v>
      </c>
      <c r="K2998">
        <f t="shared" ca="1" si="786"/>
        <v>1.283701944965209</v>
      </c>
      <c r="L2998">
        <f t="shared" ca="1" si="787"/>
        <v>-11.237026226680188</v>
      </c>
      <c r="M2998">
        <f t="shared" ca="1" si="788"/>
        <v>305.43350112990754</v>
      </c>
      <c r="N2998">
        <f t="shared" ca="1" si="789"/>
        <v>9.410373816914122</v>
      </c>
      <c r="O2998">
        <f t="shared" ca="1" si="790"/>
        <v>1.283701944965209</v>
      </c>
      <c r="P2998">
        <f t="shared" ca="1" si="791"/>
        <v>9.410373816914122</v>
      </c>
      <c r="Q2998">
        <f t="shared" ca="1" si="792"/>
        <v>1.8303364846200447</v>
      </c>
    </row>
    <row r="2999" spans="1:17" x14ac:dyDescent="0.2">
      <c r="A2999">
        <f t="shared" si="779"/>
        <v>2987</v>
      </c>
      <c r="B2999">
        <f t="shared" ca="1" si="780"/>
        <v>13.221598293632656</v>
      </c>
      <c r="C2999">
        <f t="shared" ca="1" si="781"/>
        <v>9.5786061546494921</v>
      </c>
      <c r="E2999">
        <f t="shared" ca="1" si="777"/>
        <v>0.67484656574381408</v>
      </c>
      <c r="F2999">
        <f t="shared" ca="1" si="778"/>
        <v>0.23788678911144517</v>
      </c>
      <c r="G2999">
        <f t="shared" ca="1" si="782"/>
        <v>8.7266645144740751E-2</v>
      </c>
      <c r="H2999">
        <f t="shared" ca="1" si="783"/>
        <v>1</v>
      </c>
      <c r="I2999">
        <f t="shared" ca="1" si="784"/>
        <v>121.27778338698339</v>
      </c>
      <c r="J2999">
        <f t="shared" ca="1" si="785"/>
        <v>-9.4074730443261494</v>
      </c>
      <c r="K2999">
        <f t="shared" ca="1" si="786"/>
        <v>6.2854657510522198</v>
      </c>
      <c r="L2999">
        <f t="shared" ca="1" si="787"/>
        <v>-9.4074730443261494</v>
      </c>
      <c r="M2999">
        <f t="shared" ca="1" si="788"/>
        <v>38.187015967896649</v>
      </c>
      <c r="N2999">
        <f t="shared" ca="1" si="789"/>
        <v>6.8810958123760644</v>
      </c>
      <c r="O2999">
        <f t="shared" ca="1" si="790"/>
        <v>6.2854657510522198</v>
      </c>
      <c r="P2999">
        <f t="shared" ca="1" si="791"/>
        <v>6.8810958123760644</v>
      </c>
      <c r="Q2999">
        <f t="shared" ca="1" si="792"/>
        <v>7.8276850451056994</v>
      </c>
    </row>
    <row r="3000" spans="1:17" x14ac:dyDescent="0.2">
      <c r="A3000">
        <f t="shared" si="779"/>
        <v>2988</v>
      </c>
      <c r="B3000">
        <f t="shared" ca="1" si="780"/>
        <v>19.406701509892759</v>
      </c>
      <c r="C3000">
        <f t="shared" ca="1" si="781"/>
        <v>12.484319396464397</v>
      </c>
      <c r="E3000">
        <f t="shared" ca="1" si="777"/>
        <v>0.2335215901629617</v>
      </c>
      <c r="F3000">
        <f t="shared" ca="1" si="778"/>
        <v>0.73433322947068247</v>
      </c>
      <c r="G3000">
        <f t="shared" ca="1" si="782"/>
        <v>3.214518036635583E-2</v>
      </c>
      <c r="H3000">
        <f t="shared" ca="1" si="783"/>
        <v>1</v>
      </c>
      <c r="I3000">
        <f t="shared" ca="1" si="784"/>
        <v>14.521960297137047</v>
      </c>
      <c r="J3000">
        <f t="shared" ca="1" si="785"/>
        <v>-10.048884078492113</v>
      </c>
      <c r="K3000">
        <f t="shared" ca="1" si="786"/>
        <v>0.80117437091723787</v>
      </c>
      <c r="L3000">
        <f t="shared" ca="1" si="787"/>
        <v>-10.048884078492113</v>
      </c>
      <c r="M3000">
        <f t="shared" ca="1" si="788"/>
        <v>363.8827229773874</v>
      </c>
      <c r="N3000">
        <f t="shared" ca="1" si="789"/>
        <v>7.8243460177739159</v>
      </c>
      <c r="O3000">
        <f t="shared" ca="1" si="790"/>
        <v>0.80117437091723787</v>
      </c>
      <c r="P3000">
        <f t="shared" ca="1" si="791"/>
        <v>7.8243460177739159</v>
      </c>
      <c r="Q3000">
        <f t="shared" ca="1" si="792"/>
        <v>1.0621075991514386</v>
      </c>
    </row>
    <row r="3001" spans="1:17" x14ac:dyDescent="0.2">
      <c r="A3001">
        <f t="shared" si="779"/>
        <v>2989</v>
      </c>
      <c r="B3001">
        <f t="shared" ca="1" si="780"/>
        <v>22.558653035410916</v>
      </c>
      <c r="C3001">
        <f t="shared" ca="1" si="781"/>
        <v>16.742441975254973</v>
      </c>
      <c r="E3001">
        <f t="shared" ca="1" si="777"/>
        <v>7.1116022406766843E-2</v>
      </c>
      <c r="F3001">
        <f t="shared" ca="1" si="778"/>
        <v>0.48218232168790681</v>
      </c>
      <c r="G3001">
        <f t="shared" ca="1" si="782"/>
        <v>0.44670165590532634</v>
      </c>
      <c r="H3001">
        <f t="shared" ca="1" si="783"/>
        <v>1</v>
      </c>
      <c r="I3001">
        <f t="shared" ca="1" si="784"/>
        <v>1.3468092256201853</v>
      </c>
      <c r="J3001">
        <f t="shared" ca="1" si="785"/>
        <v>-2.0094460832876169</v>
      </c>
      <c r="K3001">
        <f t="shared" ca="1" si="786"/>
        <v>3.3905422634479048</v>
      </c>
      <c r="L3001">
        <f t="shared" ca="1" si="787"/>
        <v>-2.0094460832876169</v>
      </c>
      <c r="M3001">
        <f t="shared" ca="1" si="788"/>
        <v>156.89085920185985</v>
      </c>
      <c r="N3001">
        <f t="shared" ca="1" si="789"/>
        <v>71.395007951032525</v>
      </c>
      <c r="O3001">
        <f t="shared" ca="1" si="790"/>
        <v>3.3905422634479048</v>
      </c>
      <c r="P3001">
        <f t="shared" ca="1" si="791"/>
        <v>71.395007951032525</v>
      </c>
      <c r="Q3001">
        <f t="shared" ca="1" si="792"/>
        <v>205.10295008218839</v>
      </c>
    </row>
    <row r="3002" spans="1:17" x14ac:dyDescent="0.2">
      <c r="A3002">
        <f t="shared" si="779"/>
        <v>2990</v>
      </c>
      <c r="B3002">
        <f t="shared" ca="1" si="780"/>
        <v>23.923561519990852</v>
      </c>
      <c r="C3002">
        <f t="shared" ca="1" si="781"/>
        <v>14.373844785719625</v>
      </c>
      <c r="E3002">
        <f t="shared" ca="1" si="777"/>
        <v>3.7110809155356583E-2</v>
      </c>
      <c r="F3002">
        <f t="shared" ca="1" si="778"/>
        <v>0.87395611979217103</v>
      </c>
      <c r="G3002">
        <f t="shared" ca="1" si="782"/>
        <v>8.893307105247239E-2</v>
      </c>
      <c r="H3002">
        <f t="shared" ca="1" si="783"/>
        <v>1</v>
      </c>
      <c r="I3002">
        <f t="shared" ca="1" si="784"/>
        <v>0.36675159718681888</v>
      </c>
      <c r="J3002">
        <f t="shared" ca="1" si="785"/>
        <v>-1.9005866200253247</v>
      </c>
      <c r="K3002">
        <f t="shared" ca="1" si="786"/>
        <v>0.35224744786238887</v>
      </c>
      <c r="L3002">
        <f t="shared" ca="1" si="787"/>
        <v>-1.9005866200253247</v>
      </c>
      <c r="M3002">
        <f t="shared" ca="1" si="788"/>
        <v>515.41176718261227</v>
      </c>
      <c r="N3002">
        <f t="shared" ca="1" si="789"/>
        <v>25.762732116211037</v>
      </c>
      <c r="O3002">
        <f t="shared" ca="1" si="790"/>
        <v>0.35224744786238887</v>
      </c>
      <c r="P3002">
        <f t="shared" ca="1" si="791"/>
        <v>25.762732116211037</v>
      </c>
      <c r="Q3002">
        <f t="shared" ca="1" si="792"/>
        <v>8.1294911328915997</v>
      </c>
    </row>
    <row r="3003" spans="1:17" x14ac:dyDescent="0.2">
      <c r="A3003">
        <f t="shared" si="779"/>
        <v>2991</v>
      </c>
      <c r="B3003">
        <f t="shared" ca="1" si="780"/>
        <v>22.211180299998201</v>
      </c>
      <c r="C3003">
        <f t="shared" ca="1" si="781"/>
        <v>16.256152097441106</v>
      </c>
      <c r="E3003">
        <f t="shared" ca="1" si="777"/>
        <v>7.0141763096046028E-2</v>
      </c>
      <c r="F3003">
        <f t="shared" ca="1" si="778"/>
        <v>0.55046523863193786</v>
      </c>
      <c r="G3003">
        <f t="shared" ca="1" si="782"/>
        <v>0.37939299827201611</v>
      </c>
      <c r="H3003">
        <f t="shared" ca="1" si="783"/>
        <v>1</v>
      </c>
      <c r="I3003">
        <f t="shared" ca="1" si="784"/>
        <v>1.3101605635180773</v>
      </c>
      <c r="J3003">
        <f t="shared" ca="1" si="785"/>
        <v>-2.2625812983387679</v>
      </c>
      <c r="K3003">
        <f t="shared" ca="1" si="786"/>
        <v>2.8402079038272841</v>
      </c>
      <c r="L3003">
        <f t="shared" ca="1" si="787"/>
        <v>-2.2625812983387679</v>
      </c>
      <c r="M3003">
        <f t="shared" ca="1" si="788"/>
        <v>204.47248339014007</v>
      </c>
      <c r="N3003">
        <f t="shared" ca="1" si="789"/>
        <v>69.224242284827767</v>
      </c>
      <c r="O3003">
        <f t="shared" ca="1" si="790"/>
        <v>2.8402079038272841</v>
      </c>
      <c r="P3003">
        <f t="shared" ca="1" si="791"/>
        <v>69.224242284827767</v>
      </c>
      <c r="Q3003">
        <f t="shared" ca="1" si="792"/>
        <v>147.95014858473749</v>
      </c>
    </row>
    <row r="3004" spans="1:17" x14ac:dyDescent="0.2">
      <c r="A3004">
        <f t="shared" si="779"/>
        <v>2992</v>
      </c>
      <c r="B3004">
        <f t="shared" ca="1" si="780"/>
        <v>17.081721366974289</v>
      </c>
      <c r="C3004">
        <f t="shared" ca="1" si="781"/>
        <v>13.319938674044264</v>
      </c>
      <c r="E3004">
        <f t="shared" ca="1" si="777"/>
        <v>0.30804241909454011</v>
      </c>
      <c r="F3004">
        <f t="shared" ca="1" si="778"/>
        <v>0.46964983309818964</v>
      </c>
      <c r="G3004">
        <f t="shared" ca="1" si="782"/>
        <v>0.22230774780727025</v>
      </c>
      <c r="H3004">
        <f t="shared" ca="1" si="783"/>
        <v>1</v>
      </c>
      <c r="I3004">
        <f t="shared" ca="1" si="784"/>
        <v>25.26924214137842</v>
      </c>
      <c r="J3004">
        <f t="shared" ca="1" si="785"/>
        <v>-8.4777833438939236</v>
      </c>
      <c r="K3004">
        <f t="shared" ca="1" si="786"/>
        <v>7.3088536525421555</v>
      </c>
      <c r="L3004">
        <f t="shared" ca="1" si="787"/>
        <v>-8.4777833438939236</v>
      </c>
      <c r="M3004">
        <f t="shared" ca="1" si="788"/>
        <v>148.84128767403541</v>
      </c>
      <c r="N3004">
        <f t="shared" ca="1" si="789"/>
        <v>34.607304274904408</v>
      </c>
      <c r="O3004">
        <f t="shared" ca="1" si="790"/>
        <v>7.3088536525421555</v>
      </c>
      <c r="P3004">
        <f t="shared" ca="1" si="791"/>
        <v>34.607304274904408</v>
      </c>
      <c r="Q3004">
        <f t="shared" ca="1" si="792"/>
        <v>50.797925876426781</v>
      </c>
    </row>
    <row r="3005" spans="1:17" x14ac:dyDescent="0.2">
      <c r="A3005">
        <f t="shared" si="779"/>
        <v>2993</v>
      </c>
      <c r="B3005">
        <f t="shared" ca="1" si="780"/>
        <v>14.545186470396199</v>
      </c>
      <c r="C3005">
        <f t="shared" ca="1" si="781"/>
        <v>8.6530768152388156</v>
      </c>
      <c r="E3005">
        <f t="shared" ca="1" si="777"/>
        <v>0.81909514628205327</v>
      </c>
      <c r="F3005">
        <f t="shared" ca="1" si="778"/>
        <v>7.2319797487826618E-2</v>
      </c>
      <c r="G3005">
        <f t="shared" ca="1" si="782"/>
        <v>0.10858505623012012</v>
      </c>
      <c r="H3005">
        <f t="shared" ca="1" si="783"/>
        <v>1</v>
      </c>
      <c r="I3005">
        <f t="shared" ca="1" si="784"/>
        <v>178.66515946190853</v>
      </c>
      <c r="J3005">
        <f t="shared" ca="1" si="785"/>
        <v>-3.4712761929994578</v>
      </c>
      <c r="K3005">
        <f t="shared" ca="1" si="786"/>
        <v>9.4926737450175551</v>
      </c>
      <c r="L3005">
        <f t="shared" ca="1" si="787"/>
        <v>-3.4712761929994578</v>
      </c>
      <c r="M3005">
        <f t="shared" ca="1" si="788"/>
        <v>3.5293073177374352</v>
      </c>
      <c r="N3005">
        <f t="shared" ca="1" si="789"/>
        <v>2.6029526147261772</v>
      </c>
      <c r="O3005">
        <f t="shared" ca="1" si="790"/>
        <v>9.4926737450175551</v>
      </c>
      <c r="P3005">
        <f t="shared" ca="1" si="791"/>
        <v>2.6029526147261772</v>
      </c>
      <c r="Q3005">
        <f t="shared" ca="1" si="792"/>
        <v>12.119282345462096</v>
      </c>
    </row>
    <row r="3006" spans="1:17" x14ac:dyDescent="0.2">
      <c r="A3006">
        <f t="shared" si="779"/>
        <v>2994</v>
      </c>
      <c r="B3006">
        <f t="shared" ca="1" si="780"/>
        <v>15.387079441848314</v>
      </c>
      <c r="C3006">
        <f t="shared" ca="1" si="781"/>
        <v>10.585792290797537</v>
      </c>
      <c r="E3006">
        <f t="shared" ca="1" si="777"/>
        <v>0.6983267962623918</v>
      </c>
      <c r="F3006">
        <f t="shared" ca="1" si="778"/>
        <v>5.3049122451407152E-2</v>
      </c>
      <c r="G3006">
        <f t="shared" ca="1" si="782"/>
        <v>0.24862408128620106</v>
      </c>
      <c r="H3006">
        <f t="shared" ca="1" si="783"/>
        <v>1</v>
      </c>
      <c r="I3006">
        <f t="shared" ca="1" si="784"/>
        <v>129.86394171888699</v>
      </c>
      <c r="J3006">
        <f t="shared" ca="1" si="785"/>
        <v>-2.170873550344917</v>
      </c>
      <c r="K3006">
        <f t="shared" ca="1" si="786"/>
        <v>18.530453168571714</v>
      </c>
      <c r="L3006">
        <f t="shared" ca="1" si="787"/>
        <v>-2.170873550344917</v>
      </c>
      <c r="M3006">
        <f t="shared" ca="1" si="788"/>
        <v>1.8990284983048906</v>
      </c>
      <c r="N3006">
        <f t="shared" ca="1" si="789"/>
        <v>4.3718011061330015</v>
      </c>
      <c r="O3006">
        <f t="shared" ca="1" si="790"/>
        <v>18.530453168571714</v>
      </c>
      <c r="P3006">
        <f t="shared" ca="1" si="791"/>
        <v>4.3718011061330015</v>
      </c>
      <c r="Q3006">
        <f t="shared" ca="1" si="792"/>
        <v>63.536482083839516</v>
      </c>
    </row>
    <row r="3007" spans="1:17" x14ac:dyDescent="0.2">
      <c r="A3007">
        <f t="shared" si="779"/>
        <v>2995</v>
      </c>
      <c r="B3007">
        <f t="shared" ca="1" si="780"/>
        <v>14.235048415216415</v>
      </c>
      <c r="C3007">
        <f t="shared" ca="1" si="781"/>
        <v>10.313232733074067</v>
      </c>
      <c r="E3007">
        <f t="shared" ca="1" si="777"/>
        <v>0.67342953997365762</v>
      </c>
      <c r="F3007">
        <f t="shared" ca="1" si="778"/>
        <v>0.1405766941795473</v>
      </c>
      <c r="G3007">
        <f t="shared" ca="1" si="782"/>
        <v>0.18599376584679508</v>
      </c>
      <c r="H3007">
        <f t="shared" ca="1" si="783"/>
        <v>1</v>
      </c>
      <c r="I3007">
        <f t="shared" ca="1" si="784"/>
        <v>120.76900605582189</v>
      </c>
      <c r="J3007">
        <f t="shared" ca="1" si="785"/>
        <v>-5.547574011651716</v>
      </c>
      <c r="K3007">
        <f t="shared" ca="1" si="786"/>
        <v>13.368254112608806</v>
      </c>
      <c r="L3007">
        <f t="shared" ca="1" si="787"/>
        <v>-5.547574011651716</v>
      </c>
      <c r="M3007">
        <f t="shared" ca="1" si="788"/>
        <v>13.335267327464436</v>
      </c>
      <c r="N3007">
        <f t="shared" ca="1" si="789"/>
        <v>8.6666391445626001</v>
      </c>
      <c r="O3007">
        <f t="shared" ca="1" si="790"/>
        <v>13.368254112608806</v>
      </c>
      <c r="P3007">
        <f t="shared" ca="1" si="791"/>
        <v>8.6666391445626001</v>
      </c>
      <c r="Q3007">
        <f t="shared" ca="1" si="792"/>
        <v>35.55769150922967</v>
      </c>
    </row>
    <row r="3008" spans="1:17" x14ac:dyDescent="0.2">
      <c r="A3008">
        <f t="shared" si="779"/>
        <v>2996</v>
      </c>
      <c r="B3008">
        <f t="shared" ca="1" si="780"/>
        <v>15.508770170783523</v>
      </c>
      <c r="C3008">
        <f t="shared" ca="1" si="781"/>
        <v>7.501544414766899</v>
      </c>
      <c r="E3008">
        <f t="shared" ca="1" si="777"/>
        <v>0.92290814739751303</v>
      </c>
      <c r="F3008">
        <f t="shared" ca="1" si="778"/>
        <v>1.9361554386816859E-2</v>
      </c>
      <c r="G3008">
        <f t="shared" ca="1" si="782"/>
        <v>5.7730298215670106E-2</v>
      </c>
      <c r="H3008">
        <f t="shared" ca="1" si="783"/>
        <v>1</v>
      </c>
      <c r="I3008">
        <f t="shared" ca="1" si="784"/>
        <v>226.82354114426062</v>
      </c>
      <c r="J3008">
        <f t="shared" ca="1" si="785"/>
        <v>-1.0471196665865776</v>
      </c>
      <c r="K3008">
        <f t="shared" ca="1" si="786"/>
        <v>5.6865180583737089</v>
      </c>
      <c r="L3008">
        <f t="shared" ca="1" si="787"/>
        <v>-1.0471196665865776</v>
      </c>
      <c r="M3008">
        <f t="shared" ca="1" si="788"/>
        <v>0.25296213312707061</v>
      </c>
      <c r="N3008">
        <f t="shared" ca="1" si="789"/>
        <v>0.37049557174945985</v>
      </c>
      <c r="O3008">
        <f t="shared" ca="1" si="790"/>
        <v>5.6865180583737089</v>
      </c>
      <c r="P3008">
        <f t="shared" ca="1" si="791"/>
        <v>0.37049557174945985</v>
      </c>
      <c r="Q3008">
        <f t="shared" ca="1" si="792"/>
        <v>3.4256610057238914</v>
      </c>
    </row>
    <row r="3009" spans="1:17" x14ac:dyDescent="0.2">
      <c r="A3009">
        <f t="shared" si="779"/>
        <v>2997</v>
      </c>
      <c r="B3009">
        <f t="shared" ca="1" si="780"/>
        <v>14.787109425026085</v>
      </c>
      <c r="C3009">
        <f t="shared" ca="1" si="781"/>
        <v>9.5298424545281915</v>
      </c>
      <c r="E3009">
        <f t="shared" ca="1" si="777"/>
        <v>0.76466471649338297</v>
      </c>
      <c r="F3009">
        <f t="shared" ca="1" si="778"/>
        <v>6.2858761475449207E-2</v>
      </c>
      <c r="G3009">
        <f t="shared" ca="1" si="782"/>
        <v>0.17247652203116781</v>
      </c>
      <c r="H3009">
        <f t="shared" ca="1" si="783"/>
        <v>1</v>
      </c>
      <c r="I3009">
        <f t="shared" ca="1" si="784"/>
        <v>155.70883985946992</v>
      </c>
      <c r="J3009">
        <f t="shared" ca="1" si="785"/>
        <v>-2.816660393533124</v>
      </c>
      <c r="K3009">
        <f t="shared" ca="1" si="786"/>
        <v>14.076191906577085</v>
      </c>
      <c r="L3009">
        <f t="shared" ca="1" si="787"/>
        <v>-2.816660393533124</v>
      </c>
      <c r="M3009">
        <f t="shared" ca="1" si="788"/>
        <v>2.6662858838246613</v>
      </c>
      <c r="N3009">
        <f t="shared" ca="1" si="789"/>
        <v>3.5936419640883304</v>
      </c>
      <c r="O3009">
        <f t="shared" ca="1" si="790"/>
        <v>14.076191906577085</v>
      </c>
      <c r="P3009">
        <f t="shared" ca="1" si="791"/>
        <v>3.5936419640883304</v>
      </c>
      <c r="Q3009">
        <f t="shared" ca="1" si="792"/>
        <v>30.577132450136077</v>
      </c>
    </row>
    <row r="3010" spans="1:17" x14ac:dyDescent="0.2">
      <c r="A3010">
        <f t="shared" si="779"/>
        <v>2998</v>
      </c>
      <c r="B3010">
        <f t="shared" ca="1" si="780"/>
        <v>15.785066675573837</v>
      </c>
      <c r="C3010">
        <f t="shared" ca="1" si="781"/>
        <v>11.113294799250331</v>
      </c>
      <c r="E3010">
        <f t="shared" ca="1" si="777"/>
        <v>0.40494835487044833</v>
      </c>
      <c r="F3010">
        <f t="shared" ca="1" si="778"/>
        <v>0.57454153684154807</v>
      </c>
      <c r="G3010">
        <f t="shared" ca="1" si="782"/>
        <v>2.0510108288003592E-2</v>
      </c>
      <c r="H3010">
        <f t="shared" ca="1" si="783"/>
        <v>1</v>
      </c>
      <c r="I3010">
        <f t="shared" ca="1" si="784"/>
        <v>43.668718200900848</v>
      </c>
      <c r="J3010">
        <f t="shared" ca="1" si="785"/>
        <v>-13.633855498715226</v>
      </c>
      <c r="K3010">
        <f t="shared" ca="1" si="786"/>
        <v>0.88644487622513846</v>
      </c>
      <c r="L3010">
        <f t="shared" ca="1" si="787"/>
        <v>-13.633855498715226</v>
      </c>
      <c r="M3010">
        <f t="shared" ca="1" si="788"/>
        <v>222.75011525495611</v>
      </c>
      <c r="N3010">
        <f t="shared" ca="1" si="789"/>
        <v>3.9059653404396339</v>
      </c>
      <c r="O3010">
        <f t="shared" ca="1" si="790"/>
        <v>0.88644487622513846</v>
      </c>
      <c r="P3010">
        <f t="shared" ca="1" si="791"/>
        <v>3.9059653404396339</v>
      </c>
      <c r="Q3010">
        <f t="shared" ca="1" si="792"/>
        <v>0.43238706055563314</v>
      </c>
    </row>
    <row r="3011" spans="1:17" x14ac:dyDescent="0.2">
      <c r="A3011">
        <f t="shared" si="779"/>
        <v>2999</v>
      </c>
      <c r="B3011">
        <f t="shared" ca="1" si="780"/>
        <v>14.919533414454826</v>
      </c>
      <c r="C3011">
        <f t="shared" ca="1" si="781"/>
        <v>7.6476655009130337</v>
      </c>
      <c r="E3011">
        <f t="shared" ca="1" si="777"/>
        <v>0.89419861489545449</v>
      </c>
      <c r="F3011">
        <f t="shared" ca="1" si="778"/>
        <v>5.7507506109689757E-2</v>
      </c>
      <c r="G3011">
        <f t="shared" ca="1" si="782"/>
        <v>4.8293878994855752E-2</v>
      </c>
      <c r="H3011">
        <f t="shared" ca="1" si="783"/>
        <v>1</v>
      </c>
      <c r="I3011">
        <f t="shared" ca="1" si="784"/>
        <v>212.93112667519682</v>
      </c>
      <c r="J3011">
        <f t="shared" ca="1" si="785"/>
        <v>-3.0133955533294614</v>
      </c>
      <c r="K3011">
        <f t="shared" ca="1" si="786"/>
        <v>4.6090373149925838</v>
      </c>
      <c r="L3011">
        <f t="shared" ca="1" si="787"/>
        <v>-3.0133955533294614</v>
      </c>
      <c r="M3011">
        <f t="shared" ca="1" si="788"/>
        <v>2.231640027143512</v>
      </c>
      <c r="N3011">
        <f t="shared" ca="1" si="789"/>
        <v>0.92056746960491664</v>
      </c>
      <c r="O3011">
        <f t="shared" ca="1" si="790"/>
        <v>4.6090373149925838</v>
      </c>
      <c r="P3011">
        <f t="shared" ca="1" si="791"/>
        <v>0.92056746960491664</v>
      </c>
      <c r="Q3011">
        <f t="shared" ca="1" si="792"/>
        <v>2.3972921401576732</v>
      </c>
    </row>
    <row r="3012" spans="1:17" x14ac:dyDescent="0.2">
      <c r="A3012">
        <f t="shared" si="779"/>
        <v>3000</v>
      </c>
      <c r="B3012">
        <f t="shared" ca="1" si="780"/>
        <v>23.997966959855258</v>
      </c>
      <c r="C3012">
        <f t="shared" ca="1" si="781"/>
        <v>17.723478299205254</v>
      </c>
      <c r="E3012">
        <f t="shared" ca="1" si="777"/>
        <v>4.155152533966544E-2</v>
      </c>
      <c r="F3012">
        <f t="shared" ca="1" si="778"/>
        <v>0.40820555567132394</v>
      </c>
      <c r="G3012">
        <f t="shared" ca="1" si="782"/>
        <v>0.55024291898901057</v>
      </c>
      <c r="H3012">
        <f t="shared" ca="1" si="783"/>
        <v>1</v>
      </c>
      <c r="I3012">
        <f t="shared" ca="1" si="784"/>
        <v>0.45977474141947644</v>
      </c>
      <c r="J3012">
        <f t="shared" ca="1" si="785"/>
        <v>-0.9939476205297767</v>
      </c>
      <c r="K3012">
        <f t="shared" ca="1" si="786"/>
        <v>2.4402008572061411</v>
      </c>
      <c r="L3012">
        <f t="shared" ca="1" si="787"/>
        <v>-0.9939476205297767</v>
      </c>
      <c r="M3012">
        <f t="shared" ca="1" si="788"/>
        <v>112.44312222949449</v>
      </c>
      <c r="N3012">
        <f t="shared" ca="1" si="789"/>
        <v>74.451315138339808</v>
      </c>
      <c r="O3012">
        <f t="shared" ca="1" si="790"/>
        <v>2.4402008572061411</v>
      </c>
      <c r="P3012">
        <f t="shared" ca="1" si="791"/>
        <v>74.451315138339808</v>
      </c>
      <c r="Q3012">
        <f t="shared" ca="1" si="792"/>
        <v>311.20438448535839</v>
      </c>
    </row>
    <row r="3013" spans="1:17" x14ac:dyDescent="0.2">
      <c r="A3013">
        <f t="shared" si="779"/>
        <v>3001</v>
      </c>
      <c r="B3013">
        <f t="shared" ca="1" si="780"/>
        <v>15.440605809976185</v>
      </c>
      <c r="C3013">
        <f t="shared" ca="1" si="781"/>
        <v>9.0288147886273649</v>
      </c>
      <c r="E3013">
        <f t="shared" ca="1" si="777"/>
        <v>0.82447560010765142</v>
      </c>
      <c r="F3013">
        <f t="shared" ca="1" si="778"/>
        <v>1.0199610423973594E-2</v>
      </c>
      <c r="G3013">
        <f t="shared" ca="1" si="782"/>
        <v>0.16532478946837498</v>
      </c>
      <c r="H3013">
        <f t="shared" ca="1" si="783"/>
        <v>1</v>
      </c>
      <c r="I3013">
        <f t="shared" ca="1" si="784"/>
        <v>181.02009204053581</v>
      </c>
      <c r="J3013">
        <f t="shared" ca="1" si="785"/>
        <v>-0.49278673361495534</v>
      </c>
      <c r="K3013">
        <f t="shared" ca="1" si="786"/>
        <v>14.547887286309933</v>
      </c>
      <c r="L3013">
        <f t="shared" ca="1" si="787"/>
        <v>-0.49278673361495534</v>
      </c>
      <c r="M3013">
        <f t="shared" ca="1" si="788"/>
        <v>7.0200829230000622E-2</v>
      </c>
      <c r="N3013">
        <f t="shared" ca="1" si="789"/>
        <v>0.55893404379823097</v>
      </c>
      <c r="O3013">
        <f t="shared" ca="1" si="790"/>
        <v>14.547887286309933</v>
      </c>
      <c r="P3013">
        <f t="shared" ca="1" si="791"/>
        <v>0.55893404379823097</v>
      </c>
      <c r="Q3013">
        <f t="shared" ca="1" si="792"/>
        <v>28.093945716318149</v>
      </c>
    </row>
    <row r="3014" spans="1:17" x14ac:dyDescent="0.2">
      <c r="A3014">
        <f t="shared" si="779"/>
        <v>3002</v>
      </c>
      <c r="B3014">
        <f t="shared" ca="1" si="780"/>
        <v>13.340023697439921</v>
      </c>
      <c r="C3014">
        <f t="shared" ca="1" si="781"/>
        <v>10.207007620187213</v>
      </c>
      <c r="E3014">
        <f t="shared" ca="1" si="777"/>
        <v>0.59539189934726089</v>
      </c>
      <c r="F3014">
        <f t="shared" ca="1" si="778"/>
        <v>0.31291080084023881</v>
      </c>
      <c r="G3014">
        <f t="shared" ca="1" si="782"/>
        <v>9.1697299812500299E-2</v>
      </c>
      <c r="H3014">
        <f t="shared" ca="1" si="783"/>
        <v>1</v>
      </c>
      <c r="I3014">
        <f t="shared" ca="1" si="784"/>
        <v>94.401090127160629</v>
      </c>
      <c r="J3014">
        <f t="shared" ca="1" si="785"/>
        <v>-10.917446983858577</v>
      </c>
      <c r="K3014">
        <f t="shared" ca="1" si="786"/>
        <v>5.8269811155630755</v>
      </c>
      <c r="L3014">
        <f t="shared" ca="1" si="787"/>
        <v>-10.917446983858577</v>
      </c>
      <c r="M3014">
        <f t="shared" ca="1" si="788"/>
        <v>66.071806631817239</v>
      </c>
      <c r="N3014">
        <f t="shared" ca="1" si="789"/>
        <v>9.5107792490363483</v>
      </c>
      <c r="O3014">
        <f t="shared" ca="1" si="790"/>
        <v>5.8269811155630755</v>
      </c>
      <c r="P3014">
        <f t="shared" ca="1" si="791"/>
        <v>9.5107792490363483</v>
      </c>
      <c r="Q3014">
        <f t="shared" ca="1" si="792"/>
        <v>8.6427087277991443</v>
      </c>
    </row>
    <row r="3015" spans="1:17" x14ac:dyDescent="0.2">
      <c r="A3015">
        <f t="shared" si="779"/>
        <v>3003</v>
      </c>
      <c r="B3015">
        <f t="shared" ca="1" si="780"/>
        <v>23.79542984592026</v>
      </c>
      <c r="C3015">
        <f t="shared" ca="1" si="781"/>
        <v>14.668048880900372</v>
      </c>
      <c r="E3015">
        <f t="shared" ca="1" si="777"/>
        <v>3.0615651934286836E-2</v>
      </c>
      <c r="F3015">
        <f t="shared" ca="1" si="778"/>
        <v>0.8469753111919599</v>
      </c>
      <c r="G3015">
        <f t="shared" ca="1" si="782"/>
        <v>0.12240903687375326</v>
      </c>
      <c r="H3015">
        <f t="shared" ca="1" si="783"/>
        <v>1</v>
      </c>
      <c r="I3015">
        <f t="shared" ca="1" si="784"/>
        <v>0.2496078215771412</v>
      </c>
      <c r="J3015">
        <f t="shared" ca="1" si="785"/>
        <v>-1.519539097609097</v>
      </c>
      <c r="K3015">
        <f t="shared" ca="1" si="786"/>
        <v>0.39998263256420979</v>
      </c>
      <c r="L3015">
        <f t="shared" ca="1" si="787"/>
        <v>-1.519539097609097</v>
      </c>
      <c r="M3015">
        <f t="shared" ca="1" si="788"/>
        <v>484.07937155833037</v>
      </c>
      <c r="N3015">
        <f t="shared" ca="1" si="789"/>
        <v>34.365544716137762</v>
      </c>
      <c r="O3015">
        <f t="shared" ca="1" si="790"/>
        <v>0.39998263256420979</v>
      </c>
      <c r="P3015">
        <f t="shared" ca="1" si="791"/>
        <v>34.365544716137762</v>
      </c>
      <c r="Q3015">
        <f t="shared" ca="1" si="792"/>
        <v>15.40152567001951</v>
      </c>
    </row>
    <row r="3016" spans="1:17" x14ac:dyDescent="0.2">
      <c r="A3016">
        <f t="shared" si="779"/>
        <v>3004</v>
      </c>
      <c r="B3016">
        <f t="shared" ca="1" si="780"/>
        <v>14.756787885996555</v>
      </c>
      <c r="C3016">
        <f t="shared" ca="1" si="781"/>
        <v>11.247474095456571</v>
      </c>
      <c r="E3016">
        <f t="shared" ca="1" si="777"/>
        <v>0.60246870732573465</v>
      </c>
      <c r="F3016">
        <f t="shared" ca="1" si="778"/>
        <v>0.15671455625614059</v>
      </c>
      <c r="G3016">
        <f t="shared" ca="1" si="782"/>
        <v>0.24081673641812476</v>
      </c>
      <c r="H3016">
        <f t="shared" ca="1" si="783"/>
        <v>1</v>
      </c>
      <c r="I3016">
        <f t="shared" ca="1" si="784"/>
        <v>96.658523082585333</v>
      </c>
      <c r="J3016">
        <f t="shared" ca="1" si="785"/>
        <v>-5.532755105028321</v>
      </c>
      <c r="K3016">
        <f t="shared" ca="1" si="786"/>
        <v>15.484789377953287</v>
      </c>
      <c r="L3016">
        <f t="shared" ca="1" si="787"/>
        <v>-5.532755105028321</v>
      </c>
      <c r="M3016">
        <f t="shared" ca="1" si="788"/>
        <v>16.572718305798851</v>
      </c>
      <c r="N3016">
        <f t="shared" ca="1" si="789"/>
        <v>12.509357491980852</v>
      </c>
      <c r="O3016">
        <f t="shared" ca="1" si="790"/>
        <v>15.484789377953287</v>
      </c>
      <c r="P3016">
        <f t="shared" ca="1" si="791"/>
        <v>12.509357491980852</v>
      </c>
      <c r="Q3016">
        <f t="shared" ca="1" si="792"/>
        <v>59.608763794098827</v>
      </c>
    </row>
    <row r="3017" spans="1:17" x14ac:dyDescent="0.2">
      <c r="A3017">
        <f t="shared" si="779"/>
        <v>3005</v>
      </c>
      <c r="B3017">
        <f t="shared" ca="1" si="780"/>
        <v>16.030969663615256</v>
      </c>
      <c r="C3017">
        <f t="shared" ca="1" si="781"/>
        <v>12.057793873079245</v>
      </c>
      <c r="E3017">
        <f t="shared" ca="1" si="777"/>
        <v>0.57492644173329865</v>
      </c>
      <c r="F3017">
        <f t="shared" ca="1" si="778"/>
        <v>0.10192689652865811</v>
      </c>
      <c r="G3017">
        <f t="shared" ca="1" si="782"/>
        <v>0.32314666173804324</v>
      </c>
      <c r="H3017">
        <f t="shared" ca="1" si="783"/>
        <v>1</v>
      </c>
      <c r="I3017">
        <f t="shared" ca="1" si="784"/>
        <v>88.022912089515046</v>
      </c>
      <c r="J3017">
        <f t="shared" ca="1" si="785"/>
        <v>-3.4339874211749759</v>
      </c>
      <c r="K3017">
        <f t="shared" ca="1" si="786"/>
        <v>19.828784759748071</v>
      </c>
      <c r="L3017">
        <f t="shared" ca="1" si="787"/>
        <v>-3.4339874211749759</v>
      </c>
      <c r="M3017">
        <f t="shared" ca="1" si="788"/>
        <v>7.0105594408283558</v>
      </c>
      <c r="N3017">
        <f t="shared" ca="1" si="789"/>
        <v>10.917607452349516</v>
      </c>
      <c r="O3017">
        <f t="shared" ca="1" si="790"/>
        <v>19.828784759748071</v>
      </c>
      <c r="P3017">
        <f t="shared" ca="1" si="791"/>
        <v>10.917607452349516</v>
      </c>
      <c r="Q3017">
        <f t="shared" ca="1" si="792"/>
        <v>107.33370724356401</v>
      </c>
    </row>
    <row r="3018" spans="1:17" x14ac:dyDescent="0.2">
      <c r="A3018">
        <f t="shared" si="779"/>
        <v>3006</v>
      </c>
      <c r="B3018">
        <f t="shared" ca="1" si="780"/>
        <v>26.996574835493647</v>
      </c>
      <c r="C3018">
        <f t="shared" ca="1" si="781"/>
        <v>19.260338070046448</v>
      </c>
      <c r="E3018">
        <f t="shared" ca="1" si="777"/>
        <v>4.8263905451902955E-2</v>
      </c>
      <c r="F3018">
        <f t="shared" ca="1" si="778"/>
        <v>0.18505645442049881</v>
      </c>
      <c r="G3018">
        <f t="shared" ca="1" si="782"/>
        <v>0.76667964012759826</v>
      </c>
      <c r="H3018">
        <f t="shared" ca="1" si="783"/>
        <v>1</v>
      </c>
      <c r="I3018">
        <f t="shared" ca="1" si="784"/>
        <v>0.62032043684992166</v>
      </c>
      <c r="J3018">
        <f t="shared" ca="1" si="785"/>
        <v>-0.52338866705773912</v>
      </c>
      <c r="K3018">
        <f t="shared" ca="1" si="786"/>
        <v>3.9493037139944538</v>
      </c>
      <c r="L3018">
        <f t="shared" ca="1" si="787"/>
        <v>-0.52338866705773912</v>
      </c>
      <c r="M3018">
        <f t="shared" ca="1" si="788"/>
        <v>23.109127464548617</v>
      </c>
      <c r="N3018">
        <f t="shared" ca="1" si="789"/>
        <v>47.028071256642527</v>
      </c>
      <c r="O3018">
        <f t="shared" ca="1" si="790"/>
        <v>3.9493037139944538</v>
      </c>
      <c r="P3018">
        <f t="shared" ca="1" si="791"/>
        <v>47.028071256642527</v>
      </c>
      <c r="Q3018">
        <f t="shared" ca="1" si="792"/>
        <v>604.17763233985181</v>
      </c>
    </row>
    <row r="3019" spans="1:17" x14ac:dyDescent="0.2">
      <c r="A3019">
        <f t="shared" si="779"/>
        <v>3007</v>
      </c>
      <c r="B3019">
        <f t="shared" ca="1" si="780"/>
        <v>17.14628418354004</v>
      </c>
      <c r="C3019">
        <f t="shared" ca="1" si="781"/>
        <v>13.718599486665962</v>
      </c>
      <c r="E3019">
        <f t="shared" ca="1" si="777"/>
        <v>0.33034198362297762</v>
      </c>
      <c r="F3019">
        <f t="shared" ca="1" si="778"/>
        <v>0.37018105767180026</v>
      </c>
      <c r="G3019">
        <f t="shared" ca="1" si="782"/>
        <v>0.29947695870522212</v>
      </c>
      <c r="H3019">
        <f t="shared" ca="1" si="783"/>
        <v>1</v>
      </c>
      <c r="I3019">
        <f t="shared" ca="1" si="784"/>
        <v>29.060207502137512</v>
      </c>
      <c r="J3019">
        <f t="shared" ca="1" si="785"/>
        <v>-7.1659798106099268</v>
      </c>
      <c r="K3019">
        <f t="shared" ca="1" si="786"/>
        <v>10.55872133443467</v>
      </c>
      <c r="L3019">
        <f t="shared" ca="1" si="787"/>
        <v>-7.1659798106099268</v>
      </c>
      <c r="M3019">
        <f t="shared" ca="1" si="788"/>
        <v>92.470553631741765</v>
      </c>
      <c r="N3019">
        <f t="shared" ca="1" si="789"/>
        <v>36.746552976380443</v>
      </c>
      <c r="O3019">
        <f t="shared" ca="1" si="790"/>
        <v>10.55872133443467</v>
      </c>
      <c r="P3019">
        <f t="shared" ca="1" si="791"/>
        <v>36.746552976380443</v>
      </c>
      <c r="Q3019">
        <f t="shared" ca="1" si="792"/>
        <v>92.185711168425797</v>
      </c>
    </row>
    <row r="3020" spans="1:17" x14ac:dyDescent="0.2">
      <c r="A3020">
        <f t="shared" si="779"/>
        <v>3008</v>
      </c>
      <c r="B3020">
        <f t="shared" ca="1" si="780"/>
        <v>13.444248237552127</v>
      </c>
      <c r="C3020">
        <f t="shared" ca="1" si="781"/>
        <v>8.0642359179038667</v>
      </c>
      <c r="E3020">
        <f t="shared" ca="1" si="777"/>
        <v>0.8022538261793688</v>
      </c>
      <c r="F3020">
        <f t="shared" ca="1" si="778"/>
        <v>0.1866816809684769</v>
      </c>
      <c r="G3020">
        <f t="shared" ca="1" si="782"/>
        <v>1.1064492852154301E-2</v>
      </c>
      <c r="H3020">
        <f t="shared" ca="1" si="783"/>
        <v>1</v>
      </c>
      <c r="I3020">
        <f t="shared" ca="1" si="784"/>
        <v>171.39366299125606</v>
      </c>
      <c r="J3020">
        <f t="shared" ca="1" si="785"/>
        <v>-8.776293040105033</v>
      </c>
      <c r="K3020">
        <f t="shared" ca="1" si="786"/>
        <v>0.9473870661695365</v>
      </c>
      <c r="L3020">
        <f t="shared" ca="1" si="787"/>
        <v>-8.776293040105033</v>
      </c>
      <c r="M3020">
        <f t="shared" ca="1" si="788"/>
        <v>23.516813746219086</v>
      </c>
      <c r="N3020">
        <f t="shared" ca="1" si="789"/>
        <v>0.6846556801263759</v>
      </c>
      <c r="O3020">
        <f t="shared" ca="1" si="790"/>
        <v>0.9473870661695365</v>
      </c>
      <c r="P3020">
        <f t="shared" ca="1" si="791"/>
        <v>0.6846556801263759</v>
      </c>
      <c r="Q3020">
        <f t="shared" ca="1" si="792"/>
        <v>0.12583452306654067</v>
      </c>
    </row>
    <row r="3021" spans="1:17" x14ac:dyDescent="0.2">
      <c r="A3021">
        <f t="shared" si="779"/>
        <v>3009</v>
      </c>
      <c r="B3021">
        <f t="shared" ca="1" si="780"/>
        <v>14.665943436345067</v>
      </c>
      <c r="C3021">
        <f t="shared" ca="1" si="781"/>
        <v>11.368717897748533</v>
      </c>
      <c r="E3021">
        <f t="shared" ca="1" si="777"/>
        <v>0.58137403304851076</v>
      </c>
      <c r="F3021">
        <f t="shared" ca="1" si="778"/>
        <v>0.18285008345889395</v>
      </c>
      <c r="G3021">
        <f t="shared" ca="1" si="782"/>
        <v>0.23577588349259529</v>
      </c>
      <c r="H3021">
        <f t="shared" ca="1" si="783"/>
        <v>1</v>
      </c>
      <c r="I3021">
        <f t="shared" ca="1" si="784"/>
        <v>90.008272566513114</v>
      </c>
      <c r="J3021">
        <f t="shared" ca="1" si="785"/>
        <v>-6.229431421175982</v>
      </c>
      <c r="K3021">
        <f t="shared" ca="1" si="786"/>
        <v>14.629825730971852</v>
      </c>
      <c r="L3021">
        <f t="shared" ca="1" si="787"/>
        <v>-6.229431421175982</v>
      </c>
      <c r="M3021">
        <f t="shared" ca="1" si="788"/>
        <v>22.561366458519839</v>
      </c>
      <c r="N3021">
        <f t="shared" ca="1" si="789"/>
        <v>14.290043274869008</v>
      </c>
      <c r="O3021">
        <f t="shared" ca="1" si="790"/>
        <v>14.629825730971852</v>
      </c>
      <c r="P3021">
        <f t="shared" ca="1" si="791"/>
        <v>14.290043274869008</v>
      </c>
      <c r="Q3021">
        <f t="shared" ca="1" si="792"/>
        <v>57.139382683710274</v>
      </c>
    </row>
    <row r="3022" spans="1:17" x14ac:dyDescent="0.2">
      <c r="A3022">
        <f t="shared" si="779"/>
        <v>3010</v>
      </c>
      <c r="B3022">
        <f t="shared" ca="1" si="780"/>
        <v>22.298069770049342</v>
      </c>
      <c r="C3022">
        <f t="shared" ca="1" si="781"/>
        <v>13.266254214214003</v>
      </c>
      <c r="E3022">
        <f t="shared" ref="E3022:E3085" ca="1" si="793">RAND()</f>
        <v>0.12266254646173669</v>
      </c>
      <c r="F3022">
        <f t="shared" ref="F3022:F3085" ca="1" si="794">RAND()*(1-E3022)</f>
        <v>0.85194336544594129</v>
      </c>
      <c r="G3022">
        <f t="shared" ca="1" si="782"/>
        <v>2.539408809232202E-2</v>
      </c>
      <c r="H3022">
        <f t="shared" ca="1" si="783"/>
        <v>1</v>
      </c>
      <c r="I3022">
        <f t="shared" ca="1" si="784"/>
        <v>4.0067765110824149</v>
      </c>
      <c r="J3022">
        <f t="shared" ca="1" si="785"/>
        <v>-6.123790399101372</v>
      </c>
      <c r="K3022">
        <f t="shared" ca="1" si="786"/>
        <v>0.33245183924221727</v>
      </c>
      <c r="L3022">
        <f t="shared" ca="1" si="787"/>
        <v>-6.123790399101372</v>
      </c>
      <c r="M3022">
        <f t="shared" ca="1" si="788"/>
        <v>489.7748996013803</v>
      </c>
      <c r="N3022">
        <f t="shared" ca="1" si="789"/>
        <v>7.1710433383083787</v>
      </c>
      <c r="O3022">
        <f t="shared" ca="1" si="790"/>
        <v>0.33245183924221727</v>
      </c>
      <c r="P3022">
        <f t="shared" ca="1" si="791"/>
        <v>7.1710433383083787</v>
      </c>
      <c r="Q3022">
        <f t="shared" ca="1" si="792"/>
        <v>0.66282980062707586</v>
      </c>
    </row>
    <row r="3023" spans="1:17" x14ac:dyDescent="0.2">
      <c r="A3023">
        <f t="shared" si="779"/>
        <v>3011</v>
      </c>
      <c r="B3023">
        <f t="shared" ca="1" si="780"/>
        <v>26.898705831146714</v>
      </c>
      <c r="C3023">
        <f t="shared" ca="1" si="781"/>
        <v>19.160717581924484</v>
      </c>
      <c r="E3023">
        <f t="shared" ca="1" si="793"/>
        <v>6.6646078256151986E-2</v>
      </c>
      <c r="F3023">
        <f t="shared" ca="1" si="794"/>
        <v>0.16145894417399007</v>
      </c>
      <c r="G3023">
        <f t="shared" ca="1" si="782"/>
        <v>0.77189497756985792</v>
      </c>
      <c r="H3023">
        <f t="shared" ca="1" si="783"/>
        <v>1</v>
      </c>
      <c r="I3023">
        <f t="shared" ca="1" si="784"/>
        <v>1.1828246426061635</v>
      </c>
      <c r="J3023">
        <f t="shared" ca="1" si="785"/>
        <v>-0.6305714781145193</v>
      </c>
      <c r="K3023">
        <f t="shared" ca="1" si="786"/>
        <v>5.4905639679342686</v>
      </c>
      <c r="L3023">
        <f t="shared" ca="1" si="787"/>
        <v>-0.6305714781145193</v>
      </c>
      <c r="M3023">
        <f t="shared" ca="1" si="788"/>
        <v>17.591354893170504</v>
      </c>
      <c r="N3023">
        <f t="shared" ca="1" si="789"/>
        <v>41.310392706316556</v>
      </c>
      <c r="O3023">
        <f t="shared" ca="1" si="790"/>
        <v>5.4905639679342686</v>
      </c>
      <c r="P3023">
        <f t="shared" ca="1" si="791"/>
        <v>41.310392706316556</v>
      </c>
      <c r="Q3023">
        <f t="shared" ca="1" si="792"/>
        <v>612.42542546251696</v>
      </c>
    </row>
    <row r="3024" spans="1:17" x14ac:dyDescent="0.2">
      <c r="A3024">
        <f t="shared" si="779"/>
        <v>3012</v>
      </c>
      <c r="B3024">
        <f t="shared" ca="1" si="780"/>
        <v>20.122740884660857</v>
      </c>
      <c r="C3024">
        <f t="shared" ca="1" si="781"/>
        <v>15.176651422741223</v>
      </c>
      <c r="E3024">
        <f t="shared" ca="1" si="793"/>
        <v>0.35976024970627618</v>
      </c>
      <c r="F3024">
        <f t="shared" ca="1" si="794"/>
        <v>0.11185066453850191</v>
      </c>
      <c r="G3024">
        <f t="shared" ca="1" si="782"/>
        <v>0.52838908575522192</v>
      </c>
      <c r="H3024">
        <f t="shared" ca="1" si="783"/>
        <v>1</v>
      </c>
      <c r="I3024">
        <f t="shared" ca="1" si="784"/>
        <v>34.466526544660717</v>
      </c>
      <c r="J3024">
        <f t="shared" ca="1" si="785"/>
        <v>-2.3580301880452046</v>
      </c>
      <c r="K3024">
        <f t="shared" ca="1" si="786"/>
        <v>20.28855684689097</v>
      </c>
      <c r="L3024">
        <f t="shared" ca="1" si="787"/>
        <v>-2.3580301880452046</v>
      </c>
      <c r="M3024">
        <f t="shared" ca="1" si="788"/>
        <v>8.4421334172189901</v>
      </c>
      <c r="N3024">
        <f t="shared" ca="1" si="789"/>
        <v>19.589863381691906</v>
      </c>
      <c r="O3024">
        <f t="shared" ca="1" si="790"/>
        <v>20.28855684689097</v>
      </c>
      <c r="P3024">
        <f t="shared" ca="1" si="791"/>
        <v>19.589863381691906</v>
      </c>
      <c r="Q3024">
        <f t="shared" ca="1" si="792"/>
        <v>286.97526066824651</v>
      </c>
    </row>
    <row r="3025" spans="1:17" x14ac:dyDescent="0.2">
      <c r="A3025">
        <f t="shared" si="779"/>
        <v>3013</v>
      </c>
      <c r="B3025">
        <f t="shared" ca="1" si="780"/>
        <v>18.502210174154285</v>
      </c>
      <c r="C3025">
        <f t="shared" ca="1" si="781"/>
        <v>13.125458150281904</v>
      </c>
      <c r="E3025">
        <f t="shared" ca="1" si="793"/>
        <v>0.24209246250639571</v>
      </c>
      <c r="F3025">
        <f t="shared" ca="1" si="794"/>
        <v>0.62956868034634894</v>
      </c>
      <c r="G3025">
        <f t="shared" ca="1" si="782"/>
        <v>0.12833885714725535</v>
      </c>
      <c r="H3025">
        <f t="shared" ca="1" si="783"/>
        <v>1</v>
      </c>
      <c r="I3025">
        <f t="shared" ca="1" si="784"/>
        <v>15.607512895161948</v>
      </c>
      <c r="J3025">
        <f t="shared" ca="1" si="785"/>
        <v>-8.9314505635182417</v>
      </c>
      <c r="K3025">
        <f t="shared" ca="1" si="786"/>
        <v>3.3160691428000457</v>
      </c>
      <c r="L3025">
        <f t="shared" ca="1" si="787"/>
        <v>-8.9314505635182417</v>
      </c>
      <c r="M3025">
        <f t="shared" ca="1" si="788"/>
        <v>267.46151686464958</v>
      </c>
      <c r="N3025">
        <f t="shared" ca="1" si="789"/>
        <v>26.781832064099344</v>
      </c>
      <c r="O3025">
        <f t="shared" ca="1" si="790"/>
        <v>3.3160691428000457</v>
      </c>
      <c r="P3025">
        <f t="shared" ca="1" si="791"/>
        <v>26.781832064099344</v>
      </c>
      <c r="Q3025">
        <f t="shared" ca="1" si="792"/>
        <v>16.929850282004608</v>
      </c>
    </row>
    <row r="3026" spans="1:17" x14ac:dyDescent="0.2">
      <c r="A3026">
        <f t="shared" si="779"/>
        <v>3014</v>
      </c>
      <c r="B3026">
        <f t="shared" ca="1" si="780"/>
        <v>14.108529663493949</v>
      </c>
      <c r="C3026">
        <f t="shared" ca="1" si="781"/>
        <v>11.091918470640465</v>
      </c>
      <c r="E3026">
        <f t="shared" ca="1" si="793"/>
        <v>0.50084888370383862</v>
      </c>
      <c r="F3026">
        <f t="shared" ca="1" si="794"/>
        <v>0.38347587560262669</v>
      </c>
      <c r="G3026">
        <f t="shared" ca="1" si="782"/>
        <v>0.11567524069353469</v>
      </c>
      <c r="H3026">
        <f t="shared" ca="1" si="783"/>
        <v>1</v>
      </c>
      <c r="I3026">
        <f t="shared" ca="1" si="784"/>
        <v>66.80124962705564</v>
      </c>
      <c r="J3026">
        <f t="shared" ca="1" si="785"/>
        <v>-11.254919003463561</v>
      </c>
      <c r="K3026">
        <f t="shared" ca="1" si="786"/>
        <v>6.1834558430614521</v>
      </c>
      <c r="L3026">
        <f t="shared" ca="1" si="787"/>
        <v>-11.254919003463561</v>
      </c>
      <c r="M3026">
        <f t="shared" ca="1" si="788"/>
        <v>99.23186858977698</v>
      </c>
      <c r="N3026">
        <f t="shared" ca="1" si="789"/>
        <v>14.703389422497409</v>
      </c>
      <c r="O3026">
        <f t="shared" ca="1" si="790"/>
        <v>6.1834558430614521</v>
      </c>
      <c r="P3026">
        <f t="shared" ca="1" si="791"/>
        <v>14.703389422497409</v>
      </c>
      <c r="Q3026">
        <f t="shared" ca="1" si="792"/>
        <v>13.753638524665446</v>
      </c>
    </row>
    <row r="3027" spans="1:17" x14ac:dyDescent="0.2">
      <c r="A3027">
        <f t="shared" si="779"/>
        <v>3015</v>
      </c>
      <c r="B3027">
        <f t="shared" ca="1" si="780"/>
        <v>14.553031854985205</v>
      </c>
      <c r="C3027">
        <f t="shared" ca="1" si="781"/>
        <v>7.8336380170642705</v>
      </c>
      <c r="E3027">
        <f t="shared" ca="1" si="793"/>
        <v>0.86984896224212549</v>
      </c>
      <c r="F3027">
        <f t="shared" ca="1" si="794"/>
        <v>8.1400324046936576E-2</v>
      </c>
      <c r="G3027">
        <f t="shared" ca="1" si="782"/>
        <v>4.8750713710937935E-2</v>
      </c>
      <c r="H3027">
        <f t="shared" ca="1" si="783"/>
        <v>1</v>
      </c>
      <c r="I3027">
        <f t="shared" ca="1" si="784"/>
        <v>201.49249091737903</v>
      </c>
      <c r="J3027">
        <f t="shared" ca="1" si="785"/>
        <v>-4.1492308615462701</v>
      </c>
      <c r="K3027">
        <f t="shared" ca="1" si="786"/>
        <v>4.5259418484018843</v>
      </c>
      <c r="L3027">
        <f t="shared" ca="1" si="787"/>
        <v>-4.1492308615462701</v>
      </c>
      <c r="M3027">
        <f t="shared" ca="1" si="788"/>
        <v>4.47123340703775</v>
      </c>
      <c r="N3027">
        <f t="shared" ca="1" si="789"/>
        <v>1.315364486296756</v>
      </c>
      <c r="O3027">
        <f t="shared" ca="1" si="790"/>
        <v>4.5259418484018843</v>
      </c>
      <c r="P3027">
        <f t="shared" ca="1" si="791"/>
        <v>1.315364486296756</v>
      </c>
      <c r="Q3027">
        <f t="shared" ca="1" si="792"/>
        <v>2.4428609014926446</v>
      </c>
    </row>
    <row r="3028" spans="1:17" x14ac:dyDescent="0.2">
      <c r="A3028">
        <f t="shared" ref="A3028:A3091" si="795">A3027+1</f>
        <v>3016</v>
      </c>
      <c r="B3028">
        <f t="shared" ref="B3028:B3091" ca="1" si="796">SUM(I3028:Q3028)^0.5</f>
        <v>15.9156586152976</v>
      </c>
      <c r="C3028">
        <f t="shared" ref="C3028:C3091" ca="1" si="797">E3028*C$2+F3028*C$3+G3028*C$4</f>
        <v>12.85134019145714</v>
      </c>
      <c r="E3028">
        <f t="shared" ca="1" si="793"/>
        <v>0.39786160451156605</v>
      </c>
      <c r="F3028">
        <f t="shared" ca="1" si="794"/>
        <v>0.35186991022108566</v>
      </c>
      <c r="G3028">
        <f t="shared" ref="G3028:G3091" ca="1" si="798">1-E3028-F3028</f>
        <v>0.2502684852673483</v>
      </c>
      <c r="H3028">
        <f t="shared" ref="H3028:H3091" ca="1" si="799">SUM(E3028:G3028)</f>
        <v>1</v>
      </c>
      <c r="I3028">
        <f t="shared" ref="I3028:I3091" ca="1" si="800">E3028*E3028*B$2*B$2*B$7</f>
        <v>42.153653944545084</v>
      </c>
      <c r="J3028">
        <f t="shared" ref="J3028:J3091" ca="1" si="801">E3028*F3028*B$2*B$3*C$7</f>
        <v>-8.2037378857102485</v>
      </c>
      <c r="K3028">
        <f t="shared" ref="K3028:K3091" ca="1" si="802">E3028*G3028*B$2*B$4*D$7</f>
        <v>10.627285221886357</v>
      </c>
      <c r="L3028">
        <f t="shared" ref="L3028:L3091" ca="1" si="803">J3028</f>
        <v>-8.2037378857102485</v>
      </c>
      <c r="M3028">
        <f t="shared" ref="M3028:M3091" ca="1" si="804">F3028*F3028*B$3*B$3*C$8</f>
        <v>83.548630273577743</v>
      </c>
      <c r="N3028">
        <f t="shared" ref="N3028:N3091" ca="1" si="805">F3028*G3028*B$3*B$4*D$8</f>
        <v>29.189542990033416</v>
      </c>
      <c r="O3028">
        <f t="shared" ref="O3028:O3091" ca="1" si="806">K3028</f>
        <v>10.627285221886357</v>
      </c>
      <c r="P3028">
        <f t="shared" ref="P3028:P3091" ca="1" si="807">N3028</f>
        <v>29.189542990033416</v>
      </c>
      <c r="Q3028">
        <f t="shared" ref="Q3028:Q3091" ca="1" si="808">G3028*G3028*B$4*B$4*D$9</f>
        <v>64.379724288154875</v>
      </c>
    </row>
    <row r="3029" spans="1:17" x14ac:dyDescent="0.2">
      <c r="A3029">
        <f t="shared" si="795"/>
        <v>3017</v>
      </c>
      <c r="B3029">
        <f t="shared" ca="1" si="796"/>
        <v>13.831814546838302</v>
      </c>
      <c r="C3029">
        <f t="shared" ca="1" si="797"/>
        <v>10.571933653943208</v>
      </c>
      <c r="E3029">
        <f t="shared" ca="1" si="793"/>
        <v>0.61862041530572065</v>
      </c>
      <c r="F3029">
        <f t="shared" ca="1" si="794"/>
        <v>0.21616320713935475</v>
      </c>
      <c r="G3029">
        <f t="shared" ca="1" si="798"/>
        <v>0.1652163775549246</v>
      </c>
      <c r="H3029">
        <f t="shared" ca="1" si="799"/>
        <v>1</v>
      </c>
      <c r="I3029">
        <f t="shared" ca="1" si="800"/>
        <v>101.91067141545385</v>
      </c>
      <c r="J3029">
        <f t="shared" ca="1" si="801"/>
        <v>-7.8361662162977392</v>
      </c>
      <c r="K3029">
        <f t="shared" ca="1" si="802"/>
        <v>10.908410828520488</v>
      </c>
      <c r="L3029">
        <f t="shared" ca="1" si="803"/>
        <v>-7.8361662162977392</v>
      </c>
      <c r="M3029">
        <f t="shared" ca="1" si="804"/>
        <v>31.531063875096667</v>
      </c>
      <c r="N3029">
        <f t="shared" ca="1" si="805"/>
        <v>11.83787830903443</v>
      </c>
      <c r="O3029">
        <f t="shared" ca="1" si="806"/>
        <v>10.908410828520488</v>
      </c>
      <c r="P3029">
        <f t="shared" ca="1" si="807"/>
        <v>11.83787830903443</v>
      </c>
      <c r="Q3029">
        <f t="shared" ca="1" si="808"/>
        <v>28.057112525062802</v>
      </c>
    </row>
    <row r="3030" spans="1:17" x14ac:dyDescent="0.2">
      <c r="A3030">
        <f t="shared" si="795"/>
        <v>3018</v>
      </c>
      <c r="B3030">
        <f t="shared" ca="1" si="796"/>
        <v>28.308975388256073</v>
      </c>
      <c r="C3030">
        <f t="shared" ca="1" si="797"/>
        <v>19.625882395836641</v>
      </c>
      <c r="E3030">
        <f t="shared" ca="1" si="793"/>
        <v>8.2146021247980872E-2</v>
      </c>
      <c r="F3030">
        <f t="shared" ca="1" si="794"/>
        <v>6.6675221225224221E-2</v>
      </c>
      <c r="G3030">
        <f t="shared" ca="1" si="798"/>
        <v>0.85117875752679495</v>
      </c>
      <c r="H3030">
        <f t="shared" ca="1" si="799"/>
        <v>1</v>
      </c>
      <c r="I3030">
        <f t="shared" ca="1" si="800"/>
        <v>1.796984093270473</v>
      </c>
      <c r="J3030">
        <f t="shared" ca="1" si="801"/>
        <v>-0.32095830257359209</v>
      </c>
      <c r="K3030">
        <f t="shared" ca="1" si="802"/>
        <v>7.4626221281792775</v>
      </c>
      <c r="L3030">
        <f t="shared" ca="1" si="803"/>
        <v>-0.32095830257359209</v>
      </c>
      <c r="M3030">
        <f t="shared" ca="1" si="804"/>
        <v>2.9998808426419119</v>
      </c>
      <c r="N3030">
        <f t="shared" ca="1" si="805"/>
        <v>18.811535310562764</v>
      </c>
      <c r="O3030">
        <f t="shared" ca="1" si="806"/>
        <v>7.4626221281792775</v>
      </c>
      <c r="P3030">
        <f t="shared" ca="1" si="807"/>
        <v>18.811535310562764</v>
      </c>
      <c r="Q3030">
        <f t="shared" ca="1" si="808"/>
        <v>744.69482432463883</v>
      </c>
    </row>
    <row r="3031" spans="1:17" x14ac:dyDescent="0.2">
      <c r="A3031">
        <f t="shared" si="795"/>
        <v>3019</v>
      </c>
      <c r="B3031">
        <f t="shared" ca="1" si="796"/>
        <v>14.199327068041061</v>
      </c>
      <c r="C3031">
        <f t="shared" ca="1" si="797"/>
        <v>11.286975668412023</v>
      </c>
      <c r="E3031">
        <f t="shared" ca="1" si="793"/>
        <v>0.54599151898442577</v>
      </c>
      <c r="F3031">
        <f t="shared" ca="1" si="794"/>
        <v>0.26556592727077188</v>
      </c>
      <c r="G3031">
        <f t="shared" ca="1" si="798"/>
        <v>0.18844255374480234</v>
      </c>
      <c r="H3031">
        <f t="shared" ca="1" si="799"/>
        <v>1</v>
      </c>
      <c r="I3031">
        <f t="shared" ca="1" si="800"/>
        <v>79.385824543217751</v>
      </c>
      <c r="J3031">
        <f t="shared" ca="1" si="801"/>
        <v>-8.4968091996350701</v>
      </c>
      <c r="K3031">
        <f t="shared" ca="1" si="802"/>
        <v>10.981180233190152</v>
      </c>
      <c r="L3031">
        <f t="shared" ca="1" si="803"/>
        <v>-8.4968091996350701</v>
      </c>
      <c r="M3031">
        <f t="shared" ca="1" si="804"/>
        <v>47.590446613504369</v>
      </c>
      <c r="N3031">
        <f t="shared" ca="1" si="805"/>
        <v>16.587858977958994</v>
      </c>
      <c r="O3031">
        <f t="shared" ca="1" si="806"/>
        <v>10.981180233190152</v>
      </c>
      <c r="P3031">
        <f t="shared" ca="1" si="807"/>
        <v>16.587858977958994</v>
      </c>
      <c r="Q3031">
        <f t="shared" ca="1" si="808"/>
        <v>36.500158005453287</v>
      </c>
    </row>
    <row r="3032" spans="1:17" x14ac:dyDescent="0.2">
      <c r="A3032">
        <f t="shared" si="795"/>
        <v>3020</v>
      </c>
      <c r="B3032">
        <f t="shared" ca="1" si="796"/>
        <v>14.549755041794727</v>
      </c>
      <c r="C3032">
        <f t="shared" ca="1" si="797"/>
        <v>10.610596378199942</v>
      </c>
      <c r="E3032">
        <f t="shared" ca="1" si="793"/>
        <v>0.47657715922058574</v>
      </c>
      <c r="F3032">
        <f t="shared" ca="1" si="794"/>
        <v>0.49820578545836863</v>
      </c>
      <c r="G3032">
        <f t="shared" ca="1" si="798"/>
        <v>2.5217055321045623E-2</v>
      </c>
      <c r="H3032">
        <f t="shared" ca="1" si="799"/>
        <v>1</v>
      </c>
      <c r="I3032">
        <f t="shared" ca="1" si="800"/>
        <v>60.48359752835033</v>
      </c>
      <c r="J3032">
        <f t="shared" ca="1" si="801"/>
        <v>-13.913602979343183</v>
      </c>
      <c r="K3032">
        <f t="shared" ca="1" si="802"/>
        <v>1.2826605487103215</v>
      </c>
      <c r="L3032">
        <f t="shared" ca="1" si="803"/>
        <v>-13.913602979343183</v>
      </c>
      <c r="M3032">
        <f t="shared" ca="1" si="804"/>
        <v>167.49143634739545</v>
      </c>
      <c r="N3032">
        <f t="shared" ca="1" si="805"/>
        <v>4.1643012363615597</v>
      </c>
      <c r="O3032">
        <f t="shared" ca="1" si="806"/>
        <v>1.2826605487103215</v>
      </c>
      <c r="P3032">
        <f t="shared" ca="1" si="807"/>
        <v>4.1643012363615597</v>
      </c>
      <c r="Q3032">
        <f t="shared" ca="1" si="808"/>
        <v>0.65362028902794411</v>
      </c>
    </row>
    <row r="3033" spans="1:17" x14ac:dyDescent="0.2">
      <c r="A3033">
        <f t="shared" si="795"/>
        <v>3021</v>
      </c>
      <c r="B3033">
        <f t="shared" ca="1" si="796"/>
        <v>13.986466710307484</v>
      </c>
      <c r="C3033">
        <f t="shared" ca="1" si="797"/>
        <v>8.3872035683579007</v>
      </c>
      <c r="E3033">
        <f t="shared" ca="1" si="793"/>
        <v>0.81300460772083782</v>
      </c>
      <c r="F3033">
        <f t="shared" ca="1" si="794"/>
        <v>0.1208947386976825</v>
      </c>
      <c r="G3033">
        <f t="shared" ca="1" si="798"/>
        <v>6.6100653581479679E-2</v>
      </c>
      <c r="H3033">
        <f t="shared" ca="1" si="799"/>
        <v>1</v>
      </c>
      <c r="I3033">
        <f t="shared" ca="1" si="800"/>
        <v>176.01803986628599</v>
      </c>
      <c r="J3033">
        <f t="shared" ca="1" si="801"/>
        <v>-5.759675605170762</v>
      </c>
      <c r="K3033">
        <f t="shared" ca="1" si="802"/>
        <v>5.7356534392329905</v>
      </c>
      <c r="L3033">
        <f t="shared" ca="1" si="803"/>
        <v>-5.759675605170762</v>
      </c>
      <c r="M3033">
        <f t="shared" ca="1" si="804"/>
        <v>9.8625649376581723</v>
      </c>
      <c r="N3033">
        <f t="shared" ca="1" si="805"/>
        <v>2.6488182180584192</v>
      </c>
      <c r="O3033">
        <f t="shared" ca="1" si="806"/>
        <v>5.7356534392329905</v>
      </c>
      <c r="P3033">
        <f t="shared" ca="1" si="807"/>
        <v>2.6488182180584192</v>
      </c>
      <c r="Q3033">
        <f t="shared" ca="1" si="808"/>
        <v>4.4910541303540938</v>
      </c>
    </row>
    <row r="3034" spans="1:17" x14ac:dyDescent="0.2">
      <c r="A3034">
        <f t="shared" si="795"/>
        <v>3022</v>
      </c>
      <c r="B3034">
        <f t="shared" ca="1" si="796"/>
        <v>12.923813173885327</v>
      </c>
      <c r="C3034">
        <f t="shared" ca="1" si="797"/>
        <v>8.9953662229467195</v>
      </c>
      <c r="E3034">
        <f t="shared" ca="1" si="793"/>
        <v>0.68195920976661517</v>
      </c>
      <c r="F3034">
        <f t="shared" ca="1" si="794"/>
        <v>0.303032568024794</v>
      </c>
      <c r="G3034">
        <f t="shared" ca="1" si="798"/>
        <v>1.5008222208590827E-2</v>
      </c>
      <c r="H3034">
        <f t="shared" ca="1" si="799"/>
        <v>1</v>
      </c>
      <c r="I3034">
        <f t="shared" ca="1" si="800"/>
        <v>123.84770527608032</v>
      </c>
      <c r="J3034">
        <f t="shared" ca="1" si="801"/>
        <v>-12.110032846550963</v>
      </c>
      <c r="K3034">
        <f t="shared" ca="1" si="802"/>
        <v>1.092375099179868</v>
      </c>
      <c r="L3034">
        <f t="shared" ca="1" si="803"/>
        <v>-12.110032846550963</v>
      </c>
      <c r="M3034">
        <f t="shared" ca="1" si="804"/>
        <v>61.966031919041704</v>
      </c>
      <c r="N3034">
        <f t="shared" ca="1" si="805"/>
        <v>1.5075008217996706</v>
      </c>
      <c r="O3034">
        <f t="shared" ca="1" si="806"/>
        <v>1.092375099179868</v>
      </c>
      <c r="P3034">
        <f t="shared" ca="1" si="807"/>
        <v>1.5075008217996706</v>
      </c>
      <c r="Q3034">
        <f t="shared" ca="1" si="808"/>
        <v>0.23152360951273879</v>
      </c>
    </row>
    <row r="3035" spans="1:17" x14ac:dyDescent="0.2">
      <c r="A3035">
        <f t="shared" si="795"/>
        <v>3023</v>
      </c>
      <c r="B3035">
        <f t="shared" ca="1" si="796"/>
        <v>15.444379221397611</v>
      </c>
      <c r="C3035">
        <f t="shared" ca="1" si="797"/>
        <v>8.6682588960467637</v>
      </c>
      <c r="E3035">
        <f t="shared" ca="1" si="793"/>
        <v>0.84949278883786461</v>
      </c>
      <c r="F3035">
        <f t="shared" ca="1" si="794"/>
        <v>8.7633731170332872E-3</v>
      </c>
      <c r="G3035">
        <f t="shared" ca="1" si="798"/>
        <v>0.1417438380451021</v>
      </c>
      <c r="H3035">
        <f t="shared" ca="1" si="799"/>
        <v>1</v>
      </c>
      <c r="I3035">
        <f t="shared" ca="1" si="800"/>
        <v>192.17219894397002</v>
      </c>
      <c r="J3035">
        <f t="shared" ca="1" si="801"/>
        <v>-0.43624314495258115</v>
      </c>
      <c r="K3035">
        <f t="shared" ca="1" si="802"/>
        <v>12.851328544967165</v>
      </c>
      <c r="L3035">
        <f t="shared" ca="1" si="803"/>
        <v>-0.43624314495258115</v>
      </c>
      <c r="M3035">
        <f t="shared" ca="1" si="804"/>
        <v>5.1822418820452978E-2</v>
      </c>
      <c r="N3035">
        <f t="shared" ca="1" si="805"/>
        <v>0.41173187619024731</v>
      </c>
      <c r="O3035">
        <f t="shared" ca="1" si="806"/>
        <v>12.851328544967165</v>
      </c>
      <c r="P3035">
        <f t="shared" ca="1" si="807"/>
        <v>0.41173187619024731</v>
      </c>
      <c r="Q3035">
        <f t="shared" ca="1" si="808"/>
        <v>20.65119361913813</v>
      </c>
    </row>
    <row r="3036" spans="1:17" x14ac:dyDescent="0.2">
      <c r="A3036">
        <f t="shared" si="795"/>
        <v>3024</v>
      </c>
      <c r="B3036">
        <f t="shared" ca="1" si="796"/>
        <v>15.171649485313827</v>
      </c>
      <c r="C3036">
        <f t="shared" ca="1" si="797"/>
        <v>7.665850168908305</v>
      </c>
      <c r="E3036">
        <f t="shared" ca="1" si="793"/>
        <v>0.90227421175373479</v>
      </c>
      <c r="F3036">
        <f t="shared" ca="1" si="794"/>
        <v>3.8693048646994861E-2</v>
      </c>
      <c r="G3036">
        <f t="shared" ca="1" si="798"/>
        <v>5.9032739599270349E-2</v>
      </c>
      <c r="H3036">
        <f t="shared" ca="1" si="799"/>
        <v>1</v>
      </c>
      <c r="I3036">
        <f t="shared" ca="1" si="800"/>
        <v>216.79449797604781</v>
      </c>
      <c r="J3036">
        <f t="shared" ca="1" si="801"/>
        <v>-2.0458279621433295</v>
      </c>
      <c r="K3036">
        <f t="shared" ca="1" si="802"/>
        <v>5.6848056931542326</v>
      </c>
      <c r="L3036">
        <f t="shared" ca="1" si="803"/>
        <v>-2.0458279621433295</v>
      </c>
      <c r="M3036">
        <f t="shared" ca="1" si="804"/>
        <v>1.0102781787764099</v>
      </c>
      <c r="N3036">
        <f t="shared" ca="1" si="805"/>
        <v>0.75712029535630965</v>
      </c>
      <c r="O3036">
        <f t="shared" ca="1" si="806"/>
        <v>5.6848056931542326</v>
      </c>
      <c r="P3036">
        <f t="shared" ca="1" si="807"/>
        <v>0.75712029535630965</v>
      </c>
      <c r="Q3036">
        <f t="shared" ca="1" si="808"/>
        <v>3.5819758976646483</v>
      </c>
    </row>
    <row r="3037" spans="1:17" x14ac:dyDescent="0.2">
      <c r="A3037">
        <f t="shared" si="795"/>
        <v>3025</v>
      </c>
      <c r="B3037">
        <f t="shared" ca="1" si="796"/>
        <v>22.926182153643694</v>
      </c>
      <c r="C3037">
        <f t="shared" ca="1" si="797"/>
        <v>17.206505890438763</v>
      </c>
      <c r="E3037">
        <f t="shared" ca="1" si="793"/>
        <v>0.10103153372172291</v>
      </c>
      <c r="F3037">
        <f t="shared" ca="1" si="794"/>
        <v>0.35838995809395618</v>
      </c>
      <c r="G3037">
        <f t="shared" ca="1" si="798"/>
        <v>0.54057850818432085</v>
      </c>
      <c r="H3037">
        <f t="shared" ca="1" si="799"/>
        <v>1</v>
      </c>
      <c r="I3037">
        <f t="shared" ca="1" si="800"/>
        <v>2.7182228456813764</v>
      </c>
      <c r="J3037">
        <f t="shared" ca="1" si="801"/>
        <v>-2.1218290662104087</v>
      </c>
      <c r="K3037">
        <f t="shared" ca="1" si="802"/>
        <v>5.8290779514342344</v>
      </c>
      <c r="L3037">
        <f t="shared" ca="1" si="803"/>
        <v>-2.1218290662104087</v>
      </c>
      <c r="M3037">
        <f t="shared" ca="1" si="804"/>
        <v>86.673580719834149</v>
      </c>
      <c r="N3037">
        <f t="shared" ca="1" si="805"/>
        <v>64.217531593400537</v>
      </c>
      <c r="O3037">
        <f t="shared" ca="1" si="806"/>
        <v>5.8290779514342344</v>
      </c>
      <c r="P3037">
        <f t="shared" ca="1" si="807"/>
        <v>64.217531593400537</v>
      </c>
      <c r="Q3037">
        <f t="shared" ca="1" si="808"/>
        <v>300.36846361928633</v>
      </c>
    </row>
    <row r="3038" spans="1:17" x14ac:dyDescent="0.2">
      <c r="A3038">
        <f t="shared" si="795"/>
        <v>3026</v>
      </c>
      <c r="B3038">
        <f t="shared" ca="1" si="796"/>
        <v>16.060363752079525</v>
      </c>
      <c r="C3038">
        <f t="shared" ca="1" si="797"/>
        <v>12.63682084033139</v>
      </c>
      <c r="E3038">
        <f t="shared" ca="1" si="793"/>
        <v>0.49942639562671154</v>
      </c>
      <c r="F3038">
        <f t="shared" ca="1" si="794"/>
        <v>0.17568467607350757</v>
      </c>
      <c r="G3038">
        <f t="shared" ca="1" si="798"/>
        <v>0.32488892829978089</v>
      </c>
      <c r="H3038">
        <f t="shared" ca="1" si="799"/>
        <v>1</v>
      </c>
      <c r="I3038">
        <f t="shared" ca="1" si="800"/>
        <v>66.422336773945773</v>
      </c>
      <c r="J3038">
        <f t="shared" ca="1" si="801"/>
        <v>-5.1416556819407617</v>
      </c>
      <c r="K3038">
        <f t="shared" ca="1" si="802"/>
        <v>17.317713289163819</v>
      </c>
      <c r="L3038">
        <f t="shared" ca="1" si="803"/>
        <v>-5.1416556819407617</v>
      </c>
      <c r="M3038">
        <f t="shared" ca="1" si="804"/>
        <v>20.827773128679556</v>
      </c>
      <c r="N3038">
        <f t="shared" ca="1" si="805"/>
        <v>18.919418934266321</v>
      </c>
      <c r="O3038">
        <f t="shared" ca="1" si="806"/>
        <v>17.317713289163819</v>
      </c>
      <c r="P3038">
        <f t="shared" ca="1" si="807"/>
        <v>18.919418934266321</v>
      </c>
      <c r="Q3038">
        <f t="shared" ca="1" si="808"/>
        <v>108.49422086350575</v>
      </c>
    </row>
    <row r="3039" spans="1:17" x14ac:dyDescent="0.2">
      <c r="A3039">
        <f t="shared" si="795"/>
        <v>3027</v>
      </c>
      <c r="B3039">
        <f t="shared" ca="1" si="796"/>
        <v>15.237515194138489</v>
      </c>
      <c r="C3039">
        <f t="shared" ca="1" si="797"/>
        <v>10.724305100850268</v>
      </c>
      <c r="E3039">
        <f t="shared" ca="1" si="793"/>
        <v>0.4417436726798184</v>
      </c>
      <c r="F3039">
        <f t="shared" ca="1" si="794"/>
        <v>0.55315869378169469</v>
      </c>
      <c r="G3039">
        <f t="shared" ca="1" si="798"/>
        <v>5.097633538486912E-3</v>
      </c>
      <c r="H3039">
        <f t="shared" ca="1" si="799"/>
        <v>1</v>
      </c>
      <c r="I3039">
        <f t="shared" ca="1" si="800"/>
        <v>51.96510888751191</v>
      </c>
      <c r="J3039">
        <f t="shared" ca="1" si="801"/>
        <v>-14.319165083801556</v>
      </c>
      <c r="K3039">
        <f t="shared" ca="1" si="802"/>
        <v>0.24033835861294561</v>
      </c>
      <c r="L3039">
        <f t="shared" ca="1" si="803"/>
        <v>-14.319165083801556</v>
      </c>
      <c r="M3039">
        <f t="shared" ca="1" si="804"/>
        <v>206.47836793363143</v>
      </c>
      <c r="N3039">
        <f t="shared" ca="1" si="805"/>
        <v>0.93466795681473369</v>
      </c>
      <c r="O3039">
        <f t="shared" ca="1" si="806"/>
        <v>0.24033835861294561</v>
      </c>
      <c r="P3039">
        <f t="shared" ca="1" si="807"/>
        <v>0.93466795681473369</v>
      </c>
      <c r="Q3039">
        <f t="shared" ca="1" si="808"/>
        <v>2.6710007205743343E-2</v>
      </c>
    </row>
    <row r="3040" spans="1:17" x14ac:dyDescent="0.2">
      <c r="A3040">
        <f t="shared" si="795"/>
        <v>3028</v>
      </c>
      <c r="B3040">
        <f t="shared" ca="1" si="796"/>
        <v>19.099943225791268</v>
      </c>
      <c r="C3040">
        <f t="shared" ca="1" si="797"/>
        <v>14.781879009987275</v>
      </c>
      <c r="E3040">
        <f t="shared" ca="1" si="793"/>
        <v>0.3569973914624216</v>
      </c>
      <c r="F3040">
        <f t="shared" ca="1" si="794"/>
        <v>0.1712717749982007</v>
      </c>
      <c r="G3040">
        <f t="shared" ca="1" si="798"/>
        <v>0.47173083353937773</v>
      </c>
      <c r="H3040">
        <f t="shared" ca="1" si="799"/>
        <v>1</v>
      </c>
      <c r="I3040">
        <f t="shared" ca="1" si="800"/>
        <v>33.939172719172241</v>
      </c>
      <c r="J3040">
        <f t="shared" ca="1" si="801"/>
        <v>-3.5830136066620919</v>
      </c>
      <c r="K3040">
        <f t="shared" ca="1" si="802"/>
        <v>17.973946652365889</v>
      </c>
      <c r="L3040">
        <f t="shared" ca="1" si="803"/>
        <v>-3.5830136066620919</v>
      </c>
      <c r="M3040">
        <f t="shared" ca="1" si="804"/>
        <v>19.794597310765937</v>
      </c>
      <c r="N3040">
        <f t="shared" ca="1" si="805"/>
        <v>26.780523519263483</v>
      </c>
      <c r="O3040">
        <f t="shared" ca="1" si="806"/>
        <v>17.973946652365889</v>
      </c>
      <c r="P3040">
        <f t="shared" ca="1" si="807"/>
        <v>26.780523519263483</v>
      </c>
      <c r="Q3040">
        <f t="shared" ca="1" si="808"/>
        <v>228.73114806857697</v>
      </c>
    </row>
    <row r="3041" spans="1:17" x14ac:dyDescent="0.2">
      <c r="A3041">
        <f t="shared" si="795"/>
        <v>3029</v>
      </c>
      <c r="B3041">
        <f t="shared" ca="1" si="796"/>
        <v>17.659121118802066</v>
      </c>
      <c r="C3041">
        <f t="shared" ca="1" si="797"/>
        <v>13.924468129018441</v>
      </c>
      <c r="E3041">
        <f t="shared" ca="1" si="793"/>
        <v>0.40181064465891703</v>
      </c>
      <c r="F3041">
        <f t="shared" ca="1" si="794"/>
        <v>0.19754645116467573</v>
      </c>
      <c r="G3041">
        <f t="shared" ca="1" si="798"/>
        <v>0.40064290417640724</v>
      </c>
      <c r="H3041">
        <f t="shared" ca="1" si="799"/>
        <v>1</v>
      </c>
      <c r="I3041">
        <f t="shared" ca="1" si="800"/>
        <v>42.994612785131423</v>
      </c>
      <c r="J3041">
        <f t="shared" ca="1" si="801"/>
        <v>-4.6514492399039939</v>
      </c>
      <c r="K3041">
        <f t="shared" ca="1" si="802"/>
        <v>17.181577479195486</v>
      </c>
      <c r="L3041">
        <f t="shared" ca="1" si="803"/>
        <v>-4.6514492399039939</v>
      </c>
      <c r="M3041">
        <f t="shared" ca="1" si="804"/>
        <v>26.333800328162841</v>
      </c>
      <c r="N3041">
        <f t="shared" ca="1" si="805"/>
        <v>26.234070883976834</v>
      </c>
      <c r="O3041">
        <f t="shared" ca="1" si="806"/>
        <v>17.181577479195486</v>
      </c>
      <c r="P3041">
        <f t="shared" ca="1" si="807"/>
        <v>26.234070883976834</v>
      </c>
      <c r="Q3041">
        <f t="shared" ca="1" si="808"/>
        <v>164.98774732869023</v>
      </c>
    </row>
    <row r="3042" spans="1:17" x14ac:dyDescent="0.2">
      <c r="A3042">
        <f t="shared" si="795"/>
        <v>3030</v>
      </c>
      <c r="B3042">
        <f t="shared" ca="1" si="796"/>
        <v>18.352932918989623</v>
      </c>
      <c r="C3042">
        <f t="shared" ca="1" si="797"/>
        <v>14.121162849748371</v>
      </c>
      <c r="E3042">
        <f t="shared" ca="1" si="793"/>
        <v>0.42040173430638139</v>
      </c>
      <c r="F3042">
        <f t="shared" ca="1" si="794"/>
        <v>0.13311973973276864</v>
      </c>
      <c r="G3042">
        <f t="shared" ca="1" si="798"/>
        <v>0.44647852596084997</v>
      </c>
      <c r="H3042">
        <f t="shared" ca="1" si="799"/>
        <v>1</v>
      </c>
      <c r="I3042">
        <f t="shared" ca="1" si="800"/>
        <v>47.06522772874068</v>
      </c>
      <c r="J3042">
        <f t="shared" ca="1" si="801"/>
        <v>-3.2794768900085045</v>
      </c>
      <c r="K3042">
        <f t="shared" ca="1" si="802"/>
        <v>20.033148782445465</v>
      </c>
      <c r="L3042">
        <f t="shared" ca="1" si="803"/>
        <v>-3.2794768900085045</v>
      </c>
      <c r="M3042">
        <f t="shared" ca="1" si="804"/>
        <v>11.958039773879737</v>
      </c>
      <c r="N3042">
        <f t="shared" ca="1" si="805"/>
        <v>19.700717148890533</v>
      </c>
      <c r="O3042">
        <f t="shared" ca="1" si="806"/>
        <v>20.033148782445465</v>
      </c>
      <c r="P3042">
        <f t="shared" ca="1" si="807"/>
        <v>19.700717148890533</v>
      </c>
      <c r="Q3042">
        <f t="shared" ca="1" si="808"/>
        <v>204.89810114365761</v>
      </c>
    </row>
    <row r="3043" spans="1:17" x14ac:dyDescent="0.2">
      <c r="A3043">
        <f t="shared" si="795"/>
        <v>3031</v>
      </c>
      <c r="B3043">
        <f t="shared" ca="1" si="796"/>
        <v>19.600063081168237</v>
      </c>
      <c r="C3043">
        <f t="shared" ca="1" si="797"/>
        <v>14.536208939997792</v>
      </c>
      <c r="E3043">
        <f t="shared" ca="1" si="793"/>
        <v>0.18021516288559847</v>
      </c>
      <c r="F3043">
        <f t="shared" ca="1" si="794"/>
        <v>0.56235447416352224</v>
      </c>
      <c r="G3043">
        <f t="shared" ca="1" si="798"/>
        <v>0.25743036295087929</v>
      </c>
      <c r="H3043">
        <f t="shared" ca="1" si="799"/>
        <v>1</v>
      </c>
      <c r="I3043">
        <f t="shared" ca="1" si="800"/>
        <v>8.6487595638929857</v>
      </c>
      <c r="J3043">
        <f t="shared" ca="1" si="801"/>
        <v>-5.9388054652243003</v>
      </c>
      <c r="K3043">
        <f t="shared" ca="1" si="802"/>
        <v>4.9514823977846865</v>
      </c>
      <c r="L3043">
        <f t="shared" ca="1" si="803"/>
        <v>-5.9388054652243003</v>
      </c>
      <c r="M3043">
        <f t="shared" ca="1" si="804"/>
        <v>213.40047585199648</v>
      </c>
      <c r="N3043">
        <f t="shared" ca="1" si="805"/>
        <v>47.985378409222825</v>
      </c>
      <c r="O3043">
        <f t="shared" ca="1" si="806"/>
        <v>4.9514823977846865</v>
      </c>
      <c r="P3043">
        <f t="shared" ca="1" si="807"/>
        <v>47.985378409222825</v>
      </c>
      <c r="Q3043">
        <f t="shared" ca="1" si="808"/>
        <v>68.117126686318159</v>
      </c>
    </row>
    <row r="3044" spans="1:17" x14ac:dyDescent="0.2">
      <c r="A3044">
        <f t="shared" si="795"/>
        <v>3032</v>
      </c>
      <c r="B3044">
        <f t="shared" ca="1" si="796"/>
        <v>20.082309669277247</v>
      </c>
      <c r="C3044">
        <f t="shared" ca="1" si="797"/>
        <v>15.620626204009735</v>
      </c>
      <c r="E3044">
        <f t="shared" ca="1" si="793"/>
        <v>0.23130550243895165</v>
      </c>
      <c r="F3044">
        <f t="shared" ca="1" si="794"/>
        <v>0.31113756951988392</v>
      </c>
      <c r="G3044">
        <f t="shared" ca="1" si="798"/>
        <v>0.45755692804116443</v>
      </c>
      <c r="H3044">
        <f t="shared" ca="1" si="799"/>
        <v>1</v>
      </c>
      <c r="I3044">
        <f t="shared" ca="1" si="800"/>
        <v>14.247645302608101</v>
      </c>
      <c r="J3044">
        <f t="shared" ca="1" si="801"/>
        <v>-4.217314946142257</v>
      </c>
      <c r="K3044">
        <f t="shared" ca="1" si="802"/>
        <v>11.295754410777242</v>
      </c>
      <c r="L3044">
        <f t="shared" ca="1" si="803"/>
        <v>-4.217314946142257</v>
      </c>
      <c r="M3044">
        <f t="shared" ca="1" si="804"/>
        <v>65.325085020116546</v>
      </c>
      <c r="N3044">
        <f t="shared" ca="1" si="805"/>
        <v>47.188545430390299</v>
      </c>
      <c r="O3044">
        <f t="shared" ca="1" si="806"/>
        <v>11.295754410777242</v>
      </c>
      <c r="P3044">
        <f t="shared" ca="1" si="807"/>
        <v>47.188545430390299</v>
      </c>
      <c r="Q3044">
        <f t="shared" ca="1" si="808"/>
        <v>215.19246153997122</v>
      </c>
    </row>
    <row r="3045" spans="1:17" x14ac:dyDescent="0.2">
      <c r="A3045">
        <f t="shared" si="795"/>
        <v>3033</v>
      </c>
      <c r="B3045">
        <f t="shared" ca="1" si="796"/>
        <v>21.980350238930559</v>
      </c>
      <c r="C3045">
        <f t="shared" ca="1" si="797"/>
        <v>15.308830582956912</v>
      </c>
      <c r="E3045">
        <f t="shared" ca="1" si="793"/>
        <v>7.4608770421714654E-2</v>
      </c>
      <c r="F3045">
        <f t="shared" ca="1" si="794"/>
        <v>0.67060990760740746</v>
      </c>
      <c r="G3045">
        <f t="shared" ca="1" si="798"/>
        <v>0.25478132197087788</v>
      </c>
      <c r="H3045">
        <f t="shared" ca="1" si="799"/>
        <v>1</v>
      </c>
      <c r="I3045">
        <f t="shared" ca="1" si="800"/>
        <v>1.4823505945286248</v>
      </c>
      <c r="J3045">
        <f t="shared" ca="1" si="801"/>
        <v>-2.9319561054576089</v>
      </c>
      <c r="K3045">
        <f t="shared" ca="1" si="802"/>
        <v>2.0288110947742775</v>
      </c>
      <c r="L3045">
        <f t="shared" ca="1" si="803"/>
        <v>-2.9319561054576089</v>
      </c>
      <c r="M3045">
        <f t="shared" ca="1" si="804"/>
        <v>303.46946899268426</v>
      </c>
      <c r="N3045">
        <f t="shared" ca="1" si="805"/>
        <v>56.633910777271993</v>
      </c>
      <c r="O3045">
        <f t="shared" ca="1" si="806"/>
        <v>2.0288110947742775</v>
      </c>
      <c r="P3045">
        <f t="shared" ca="1" si="807"/>
        <v>56.633910777271993</v>
      </c>
      <c r="Q3045">
        <f t="shared" ca="1" si="808"/>
        <v>66.722445505664481</v>
      </c>
    </row>
    <row r="3046" spans="1:17" x14ac:dyDescent="0.2">
      <c r="A3046">
        <f t="shared" si="795"/>
        <v>3034</v>
      </c>
      <c r="B3046">
        <f t="shared" ca="1" si="796"/>
        <v>15.664858801287751</v>
      </c>
      <c r="C3046">
        <f t="shared" ca="1" si="797"/>
        <v>7.2194582390197732</v>
      </c>
      <c r="E3046">
        <f t="shared" ca="1" si="793"/>
        <v>0.94319730785686684</v>
      </c>
      <c r="F3046">
        <f t="shared" ca="1" si="794"/>
        <v>1.6788412877732039E-2</v>
      </c>
      <c r="G3046">
        <f t="shared" ca="1" si="798"/>
        <v>4.0014279265401118E-2</v>
      </c>
      <c r="H3046">
        <f t="shared" ca="1" si="799"/>
        <v>1</v>
      </c>
      <c r="I3046">
        <f t="shared" ca="1" si="800"/>
        <v>236.90611532034993</v>
      </c>
      <c r="J3046">
        <f t="shared" ca="1" si="801"/>
        <v>-0.92791844960673175</v>
      </c>
      <c r="K3046">
        <f t="shared" ca="1" si="802"/>
        <v>4.0281134438121127</v>
      </c>
      <c r="L3046">
        <f t="shared" ca="1" si="803"/>
        <v>-0.92791844960673175</v>
      </c>
      <c r="M3046">
        <f t="shared" ca="1" si="804"/>
        <v>0.19019292453201866</v>
      </c>
      <c r="N3046">
        <f t="shared" ca="1" si="805"/>
        <v>0.22267099013456401</v>
      </c>
      <c r="O3046">
        <f t="shared" ca="1" si="806"/>
        <v>4.0281134438121127</v>
      </c>
      <c r="P3046">
        <f t="shared" ca="1" si="807"/>
        <v>0.22267099013456401</v>
      </c>
      <c r="Q3046">
        <f t="shared" ca="1" si="808"/>
        <v>1.6457610507204514</v>
      </c>
    </row>
    <row r="3047" spans="1:17" x14ac:dyDescent="0.2">
      <c r="A3047">
        <f t="shared" si="795"/>
        <v>3035</v>
      </c>
      <c r="B3047">
        <f t="shared" ca="1" si="796"/>
        <v>21.546704345877899</v>
      </c>
      <c r="C3047">
        <f t="shared" ca="1" si="797"/>
        <v>16.375721479215741</v>
      </c>
      <c r="E3047">
        <f t="shared" ca="1" si="793"/>
        <v>0.22623441759690233</v>
      </c>
      <c r="F3047">
        <f t="shared" ca="1" si="794"/>
        <v>0.21842745360411936</v>
      </c>
      <c r="G3047">
        <f t="shared" ca="1" si="798"/>
        <v>0.55533812879897826</v>
      </c>
      <c r="H3047">
        <f t="shared" ca="1" si="799"/>
        <v>1</v>
      </c>
      <c r="I3047">
        <f t="shared" ca="1" si="800"/>
        <v>13.629769717150575</v>
      </c>
      <c r="J3047">
        <f t="shared" ca="1" si="801"/>
        <v>-2.8957663343435178</v>
      </c>
      <c r="K3047">
        <f t="shared" ca="1" si="802"/>
        <v>13.409121016647063</v>
      </c>
      <c r="L3047">
        <f t="shared" ca="1" si="803"/>
        <v>-2.8957663343435178</v>
      </c>
      <c r="M3047">
        <f t="shared" ca="1" si="804"/>
        <v>32.195080818888712</v>
      </c>
      <c r="N3047">
        <f t="shared" ca="1" si="805"/>
        <v>40.207189392020176</v>
      </c>
      <c r="O3047">
        <f t="shared" ca="1" si="806"/>
        <v>13.409121016647063</v>
      </c>
      <c r="P3047">
        <f t="shared" ca="1" si="807"/>
        <v>40.207189392020176</v>
      </c>
      <c r="Q3047">
        <f t="shared" ca="1" si="808"/>
        <v>316.99452948398675</v>
      </c>
    </row>
    <row r="3048" spans="1:17" x14ac:dyDescent="0.2">
      <c r="A3048">
        <f t="shared" si="795"/>
        <v>3036</v>
      </c>
      <c r="B3048">
        <f t="shared" ca="1" si="796"/>
        <v>22.00842440664249</v>
      </c>
      <c r="C3048">
        <f t="shared" ca="1" si="797"/>
        <v>16.689730187334035</v>
      </c>
      <c r="E3048">
        <f t="shared" ca="1" si="793"/>
        <v>0.13124448630090579</v>
      </c>
      <c r="F3048">
        <f t="shared" ca="1" si="794"/>
        <v>0.36774680898216294</v>
      </c>
      <c r="G3048">
        <f t="shared" ca="1" si="798"/>
        <v>0.50100870471693126</v>
      </c>
      <c r="H3048">
        <f t="shared" ca="1" si="799"/>
        <v>1</v>
      </c>
      <c r="I3048">
        <f t="shared" ca="1" si="800"/>
        <v>4.5870481736026978</v>
      </c>
      <c r="J3048">
        <f t="shared" ca="1" si="801"/>
        <v>-2.828313824572553</v>
      </c>
      <c r="K3048">
        <f t="shared" ca="1" si="802"/>
        <v>7.0179534088949316</v>
      </c>
      <c r="L3048">
        <f t="shared" ca="1" si="803"/>
        <v>-2.828313824572553</v>
      </c>
      <c r="M3048">
        <f t="shared" ca="1" si="804"/>
        <v>91.258410430577001</v>
      </c>
      <c r="N3048">
        <f t="shared" ca="1" si="805"/>
        <v>61.070740314617872</v>
      </c>
      <c r="O3048">
        <f t="shared" ca="1" si="806"/>
        <v>7.0179534088949316</v>
      </c>
      <c r="P3048">
        <f t="shared" ca="1" si="807"/>
        <v>61.070740314617872</v>
      </c>
      <c r="Q3048">
        <f t="shared" ca="1" si="808"/>
        <v>258.00452646083676</v>
      </c>
    </row>
    <row r="3049" spans="1:17" x14ac:dyDescent="0.2">
      <c r="A3049">
        <f t="shared" si="795"/>
        <v>3037</v>
      </c>
      <c r="B3049">
        <f t="shared" ca="1" si="796"/>
        <v>22.981492846243484</v>
      </c>
      <c r="C3049">
        <f t="shared" ca="1" si="797"/>
        <v>17.05328506177942</v>
      </c>
      <c r="E3049">
        <f t="shared" ca="1" si="793"/>
        <v>0.20808691321857564</v>
      </c>
      <c r="F3049">
        <f t="shared" ca="1" si="794"/>
        <v>0.16273987165614193</v>
      </c>
      <c r="G3049">
        <f t="shared" ca="1" si="798"/>
        <v>0.62917321512528246</v>
      </c>
      <c r="H3049">
        <f t="shared" ca="1" si="799"/>
        <v>1</v>
      </c>
      <c r="I3049">
        <f t="shared" ca="1" si="800"/>
        <v>11.530833527489969</v>
      </c>
      <c r="J3049">
        <f t="shared" ca="1" si="801"/>
        <v>-1.9844326004601058</v>
      </c>
      <c r="K3049">
        <f t="shared" ca="1" si="802"/>
        <v>13.973304896322151</v>
      </c>
      <c r="L3049">
        <f t="shared" ca="1" si="803"/>
        <v>-1.9844326004601058</v>
      </c>
      <c r="M3049">
        <f t="shared" ca="1" si="804"/>
        <v>17.871582579828512</v>
      </c>
      <c r="N3049">
        <f t="shared" ca="1" si="805"/>
        <v>33.939324566713388</v>
      </c>
      <c r="O3049">
        <f t="shared" ca="1" si="806"/>
        <v>13.973304896322151</v>
      </c>
      <c r="P3049">
        <f t="shared" ca="1" si="807"/>
        <v>33.939324566713388</v>
      </c>
      <c r="Q3049">
        <f t="shared" ca="1" si="808"/>
        <v>406.89020360947109</v>
      </c>
    </row>
    <row r="3050" spans="1:17" x14ac:dyDescent="0.2">
      <c r="A3050">
        <f t="shared" si="795"/>
        <v>3038</v>
      </c>
      <c r="B3050">
        <f t="shared" ca="1" si="796"/>
        <v>25.857539404215633</v>
      </c>
      <c r="C3050">
        <f t="shared" ca="1" si="797"/>
        <v>18.775321720912846</v>
      </c>
      <c r="E3050">
        <f t="shared" ca="1" si="793"/>
        <v>3.8788732788615943E-2</v>
      </c>
      <c r="F3050">
        <f t="shared" ca="1" si="794"/>
        <v>0.27036073764400242</v>
      </c>
      <c r="G3050">
        <f t="shared" ca="1" si="798"/>
        <v>0.69085052956738169</v>
      </c>
      <c r="H3050">
        <f t="shared" ca="1" si="799"/>
        <v>1</v>
      </c>
      <c r="I3050">
        <f t="shared" ca="1" si="800"/>
        <v>0.40066587023561279</v>
      </c>
      <c r="J3050">
        <f t="shared" ca="1" si="801"/>
        <v>-0.61453529396776985</v>
      </c>
      <c r="K3050">
        <f t="shared" ca="1" si="802"/>
        <v>2.8600513342942397</v>
      </c>
      <c r="L3050">
        <f t="shared" ca="1" si="803"/>
        <v>-0.61453529396776985</v>
      </c>
      <c r="M3050">
        <f t="shared" ca="1" si="804"/>
        <v>49.324457724409271</v>
      </c>
      <c r="N3050">
        <f t="shared" ca="1" si="805"/>
        <v>61.91084301896484</v>
      </c>
      <c r="O3050">
        <f t="shared" ca="1" si="806"/>
        <v>2.8600513342942397</v>
      </c>
      <c r="P3050">
        <f t="shared" ca="1" si="807"/>
        <v>61.91084301896484</v>
      </c>
      <c r="Q3050">
        <f t="shared" ca="1" si="808"/>
        <v>490.57450232733663</v>
      </c>
    </row>
    <row r="3051" spans="1:17" x14ac:dyDescent="0.2">
      <c r="A3051">
        <f t="shared" si="795"/>
        <v>3039</v>
      </c>
      <c r="B3051">
        <f t="shared" ca="1" si="796"/>
        <v>15.542917615155647</v>
      </c>
      <c r="C3051">
        <f t="shared" ca="1" si="797"/>
        <v>7.561195215438099</v>
      </c>
      <c r="E3051">
        <f t="shared" ca="1" si="793"/>
        <v>0.92075251040012296</v>
      </c>
      <c r="F3051">
        <f t="shared" ca="1" si="794"/>
        <v>1.5587620040010474E-2</v>
      </c>
      <c r="G3051">
        <f t="shared" ca="1" si="798"/>
        <v>6.3659869559866564E-2</v>
      </c>
      <c r="H3051">
        <f t="shared" ca="1" si="799"/>
        <v>1</v>
      </c>
      <c r="I3051">
        <f t="shared" ca="1" si="800"/>
        <v>225.76519487418463</v>
      </c>
      <c r="J3051">
        <f t="shared" ca="1" si="801"/>
        <v>-0.84104714058397045</v>
      </c>
      <c r="K3051">
        <f t="shared" ca="1" si="802"/>
        <v>6.2559432124011609</v>
      </c>
      <c r="L3051">
        <f t="shared" ca="1" si="803"/>
        <v>-0.84104714058397045</v>
      </c>
      <c r="M3051">
        <f t="shared" ca="1" si="804"/>
        <v>0.16395878671571953</v>
      </c>
      <c r="N3051">
        <f t="shared" ca="1" si="805"/>
        <v>0.32891566334039629</v>
      </c>
      <c r="O3051">
        <f t="shared" ca="1" si="806"/>
        <v>6.2559432124011609</v>
      </c>
      <c r="P3051">
        <f t="shared" ca="1" si="807"/>
        <v>0.32891566334039629</v>
      </c>
      <c r="Q3051">
        <f t="shared" ca="1" si="808"/>
        <v>4.1655108603001931</v>
      </c>
    </row>
    <row r="3052" spans="1:17" x14ac:dyDescent="0.2">
      <c r="A3052">
        <f t="shared" si="795"/>
        <v>3040</v>
      </c>
      <c r="B3052">
        <f t="shared" ca="1" si="796"/>
        <v>14.796905587798996</v>
      </c>
      <c r="C3052">
        <f t="shared" ca="1" si="797"/>
        <v>11.844276285613098</v>
      </c>
      <c r="E3052">
        <f t="shared" ca="1" si="793"/>
        <v>0.45367663178210205</v>
      </c>
      <c r="F3052">
        <f t="shared" ca="1" si="794"/>
        <v>0.37629822858441675</v>
      </c>
      <c r="G3052">
        <f t="shared" ca="1" si="798"/>
        <v>0.1700251396334812</v>
      </c>
      <c r="H3052">
        <f t="shared" ca="1" si="799"/>
        <v>1</v>
      </c>
      <c r="I3052">
        <f t="shared" ca="1" si="800"/>
        <v>54.81052808175825</v>
      </c>
      <c r="J3052">
        <f t="shared" ca="1" si="801"/>
        <v>-10.004057975339334</v>
      </c>
      <c r="K3052">
        <f t="shared" ca="1" si="802"/>
        <v>8.2327265761306307</v>
      </c>
      <c r="L3052">
        <f t="shared" ca="1" si="803"/>
        <v>-10.004057975339334</v>
      </c>
      <c r="M3052">
        <f t="shared" ca="1" si="804"/>
        <v>95.551920792777565</v>
      </c>
      <c r="N3052">
        <f t="shared" ca="1" si="805"/>
        <v>21.207247958404071</v>
      </c>
      <c r="O3052">
        <f t="shared" ca="1" si="806"/>
        <v>8.2327265761306307</v>
      </c>
      <c r="P3052">
        <f t="shared" ca="1" si="807"/>
        <v>21.207247958404071</v>
      </c>
      <c r="Q3052">
        <f t="shared" ca="1" si="808"/>
        <v>29.714132981310559</v>
      </c>
    </row>
    <row r="3053" spans="1:17" x14ac:dyDescent="0.2">
      <c r="A3053">
        <f t="shared" si="795"/>
        <v>3041</v>
      </c>
      <c r="B3053">
        <f t="shared" ca="1" si="796"/>
        <v>23.739424476718096</v>
      </c>
      <c r="C3053">
        <f t="shared" ca="1" si="797"/>
        <v>17.603628433932428</v>
      </c>
      <c r="E3053">
        <f t="shared" ca="1" si="793"/>
        <v>5.5721531706933503E-2</v>
      </c>
      <c r="F3053">
        <f t="shared" ca="1" si="794"/>
        <v>0.39588666078382584</v>
      </c>
      <c r="G3053">
        <f t="shared" ca="1" si="798"/>
        <v>0.54839180750924066</v>
      </c>
      <c r="H3053">
        <f t="shared" ca="1" si="799"/>
        <v>1</v>
      </c>
      <c r="I3053">
        <f t="shared" ca="1" si="800"/>
        <v>0.82683196620269761</v>
      </c>
      <c r="J3053">
        <f t="shared" ca="1" si="801"/>
        <v>-1.292681491703374</v>
      </c>
      <c r="K3053">
        <f t="shared" ca="1" si="802"/>
        <v>3.2613555369569385</v>
      </c>
      <c r="L3053">
        <f t="shared" ca="1" si="803"/>
        <v>-1.292681491703374</v>
      </c>
      <c r="M3053">
        <f t="shared" ca="1" si="804"/>
        <v>105.75887227629609</v>
      </c>
      <c r="N3053">
        <f t="shared" ca="1" si="805"/>
        <v>71.961602666136187</v>
      </c>
      <c r="O3053">
        <f t="shared" ca="1" si="806"/>
        <v>3.2613555369569385</v>
      </c>
      <c r="P3053">
        <f t="shared" ca="1" si="807"/>
        <v>71.961602666136187</v>
      </c>
      <c r="Q3053">
        <f t="shared" ca="1" si="808"/>
        <v>309.11401682052389</v>
      </c>
    </row>
    <row r="3054" spans="1:17" x14ac:dyDescent="0.2">
      <c r="A3054">
        <f t="shared" si="795"/>
        <v>3042</v>
      </c>
      <c r="B3054">
        <f t="shared" ca="1" si="796"/>
        <v>13.696147546227454</v>
      </c>
      <c r="C3054">
        <f t="shared" ca="1" si="797"/>
        <v>10.738590728490308</v>
      </c>
      <c r="E3054">
        <f t="shared" ca="1" si="793"/>
        <v>0.56861718631404268</v>
      </c>
      <c r="F3054">
        <f t="shared" ca="1" si="794"/>
        <v>0.29458013743428058</v>
      </c>
      <c r="G3054">
        <f t="shared" ca="1" si="798"/>
        <v>0.13680267625167675</v>
      </c>
      <c r="H3054">
        <f t="shared" ca="1" si="799"/>
        <v>1</v>
      </c>
      <c r="I3054">
        <f t="shared" ca="1" si="800"/>
        <v>86.101581867443372</v>
      </c>
      <c r="J3054">
        <f t="shared" ca="1" si="801"/>
        <v>-9.8156950730644379</v>
      </c>
      <c r="K3054">
        <f t="shared" ca="1" si="802"/>
        <v>8.3023056379650857</v>
      </c>
      <c r="L3054">
        <f t="shared" ca="1" si="803"/>
        <v>-9.8156950730644379</v>
      </c>
      <c r="M3054">
        <f t="shared" ca="1" si="804"/>
        <v>58.557428233815585</v>
      </c>
      <c r="N3054">
        <f t="shared" ca="1" si="805"/>
        <v>13.357865127276076</v>
      </c>
      <c r="O3054">
        <f t="shared" ca="1" si="806"/>
        <v>8.3023056379650857</v>
      </c>
      <c r="P3054">
        <f t="shared" ca="1" si="807"/>
        <v>13.357865127276076</v>
      </c>
      <c r="Q3054">
        <f t="shared" ca="1" si="808"/>
        <v>19.236496122419851</v>
      </c>
    </row>
    <row r="3055" spans="1:17" x14ac:dyDescent="0.2">
      <c r="A3055">
        <f t="shared" si="795"/>
        <v>3043</v>
      </c>
      <c r="B3055">
        <f t="shared" ca="1" si="796"/>
        <v>24.629848028665524</v>
      </c>
      <c r="C3055">
        <f t="shared" ca="1" si="797"/>
        <v>17.831804678031858</v>
      </c>
      <c r="E3055">
        <f t="shared" ca="1" si="793"/>
        <v>0.17712337648643084</v>
      </c>
      <c r="F3055">
        <f t="shared" ca="1" si="794"/>
        <v>0.1192088960117388</v>
      </c>
      <c r="G3055">
        <f t="shared" ca="1" si="798"/>
        <v>0.70366772750183038</v>
      </c>
      <c r="H3055">
        <f t="shared" ca="1" si="799"/>
        <v>1</v>
      </c>
      <c r="I3055">
        <f t="shared" ca="1" si="800"/>
        <v>8.3545474796051309</v>
      </c>
      <c r="J3055">
        <f t="shared" ca="1" si="801"/>
        <v>-1.2373203750927935</v>
      </c>
      <c r="K3055">
        <f t="shared" ca="1" si="802"/>
        <v>13.302328167233764</v>
      </c>
      <c r="L3055">
        <f t="shared" ca="1" si="803"/>
        <v>-1.2373203750927935</v>
      </c>
      <c r="M3055">
        <f t="shared" ca="1" si="804"/>
        <v>9.5894214474501798</v>
      </c>
      <c r="N3055">
        <f t="shared" ca="1" si="805"/>
        <v>27.804513432644743</v>
      </c>
      <c r="O3055">
        <f t="shared" ca="1" si="806"/>
        <v>13.302328167233764</v>
      </c>
      <c r="P3055">
        <f t="shared" ca="1" si="807"/>
        <v>27.804513432644743</v>
      </c>
      <c r="Q3055">
        <f t="shared" ca="1" si="808"/>
        <v>508.94640253853225</v>
      </c>
    </row>
    <row r="3056" spans="1:17" x14ac:dyDescent="0.2">
      <c r="A3056">
        <f t="shared" si="795"/>
        <v>3044</v>
      </c>
      <c r="B3056">
        <f t="shared" ca="1" si="796"/>
        <v>13.391495010538165</v>
      </c>
      <c r="C3056">
        <f t="shared" ca="1" si="797"/>
        <v>8.6005436835314963</v>
      </c>
      <c r="E3056">
        <f t="shared" ca="1" si="793"/>
        <v>0.76715967558566212</v>
      </c>
      <c r="F3056">
        <f t="shared" ca="1" si="794"/>
        <v>0.18453469935652492</v>
      </c>
      <c r="G3056">
        <f t="shared" ca="1" si="798"/>
        <v>4.8305625057812968E-2</v>
      </c>
      <c r="H3056">
        <f t="shared" ca="1" si="799"/>
        <v>1</v>
      </c>
      <c r="I3056">
        <f t="shared" ca="1" si="800"/>
        <v>156.72659563704318</v>
      </c>
      <c r="J3056">
        <f t="shared" ca="1" si="801"/>
        <v>-8.2958601934292524</v>
      </c>
      <c r="K3056">
        <f t="shared" ca="1" si="802"/>
        <v>3.9551924013417898</v>
      </c>
      <c r="L3056">
        <f t="shared" ca="1" si="803"/>
        <v>-8.2958601934292524</v>
      </c>
      <c r="M3056">
        <f t="shared" ca="1" si="804"/>
        <v>22.979001693903729</v>
      </c>
      <c r="N3056">
        <f t="shared" ca="1" si="805"/>
        <v>2.954709223591633</v>
      </c>
      <c r="O3056">
        <f t="shared" ca="1" si="806"/>
        <v>3.9551924013417898</v>
      </c>
      <c r="P3056">
        <f t="shared" ca="1" si="807"/>
        <v>2.954709223591633</v>
      </c>
      <c r="Q3056">
        <f t="shared" ca="1" si="808"/>
        <v>2.3984584233133721</v>
      </c>
    </row>
    <row r="3057" spans="1:17" x14ac:dyDescent="0.2">
      <c r="A3057">
        <f t="shared" si="795"/>
        <v>3045</v>
      </c>
      <c r="B3057">
        <f t="shared" ca="1" si="796"/>
        <v>20.574388156898411</v>
      </c>
      <c r="C3057">
        <f t="shared" ca="1" si="797"/>
        <v>15.336775104974214</v>
      </c>
      <c r="E3057">
        <f t="shared" ca="1" si="793"/>
        <v>0.3610379478894673</v>
      </c>
      <c r="F3057">
        <f t="shared" ca="1" si="794"/>
        <v>8.7431181999821028E-2</v>
      </c>
      <c r="G3057">
        <f t="shared" ca="1" si="798"/>
        <v>0.55153087011071167</v>
      </c>
      <c r="H3057">
        <f t="shared" ca="1" si="799"/>
        <v>1</v>
      </c>
      <c r="I3057">
        <f t="shared" ca="1" si="800"/>
        <v>34.711778871064105</v>
      </c>
      <c r="J3057">
        <f t="shared" ca="1" si="801"/>
        <v>-1.8497661075028824</v>
      </c>
      <c r="K3057">
        <f t="shared" ca="1" si="802"/>
        <v>21.252343142570989</v>
      </c>
      <c r="L3057">
        <f t="shared" ca="1" si="803"/>
        <v>-1.8497661075028824</v>
      </c>
      <c r="M3057">
        <f t="shared" ca="1" si="804"/>
        <v>5.158313978155757</v>
      </c>
      <c r="N3057">
        <f t="shared" ca="1" si="805"/>
        <v>15.983621090264695</v>
      </c>
      <c r="O3057">
        <f t="shared" ca="1" si="806"/>
        <v>21.252343142570989</v>
      </c>
      <c r="P3057">
        <f t="shared" ca="1" si="807"/>
        <v>15.983621090264695</v>
      </c>
      <c r="Q3057">
        <f t="shared" ca="1" si="808"/>
        <v>312.66295893083611</v>
      </c>
    </row>
    <row r="3058" spans="1:17" x14ac:dyDescent="0.2">
      <c r="A3058">
        <f t="shared" si="795"/>
        <v>3046</v>
      </c>
      <c r="B3058">
        <f t="shared" ca="1" si="796"/>
        <v>16.186142704072861</v>
      </c>
      <c r="C3058">
        <f t="shared" ca="1" si="797"/>
        <v>6.6016369770062804</v>
      </c>
      <c r="E3058">
        <f t="shared" ca="1" si="793"/>
        <v>0.99093280503018388</v>
      </c>
      <c r="F3058">
        <f t="shared" ca="1" si="794"/>
        <v>4.4808747789989445E-3</v>
      </c>
      <c r="G3058">
        <f t="shared" ca="1" si="798"/>
        <v>4.5863201908171725E-3</v>
      </c>
      <c r="H3058">
        <f t="shared" ca="1" si="799"/>
        <v>1</v>
      </c>
      <c r="I3058">
        <f t="shared" ca="1" si="800"/>
        <v>261.49270555383242</v>
      </c>
      <c r="J3058">
        <f t="shared" ca="1" si="801"/>
        <v>-0.26019840468530636</v>
      </c>
      <c r="K3058">
        <f t="shared" ca="1" si="802"/>
        <v>0.48505693619012885</v>
      </c>
      <c r="L3058">
        <f t="shared" ca="1" si="803"/>
        <v>-0.26019840468530636</v>
      </c>
      <c r="M3058">
        <f t="shared" ca="1" si="804"/>
        <v>1.3548795532164452E-2</v>
      </c>
      <c r="N3058">
        <f t="shared" ca="1" si="805"/>
        <v>6.8118673003997104E-3</v>
      </c>
      <c r="O3058">
        <f t="shared" ca="1" si="806"/>
        <v>0.48505693619012885</v>
      </c>
      <c r="P3058">
        <f t="shared" ca="1" si="807"/>
        <v>6.8118673003997104E-3</v>
      </c>
      <c r="Q3058">
        <f t="shared" ca="1" si="808"/>
        <v>2.1620489635973756E-2</v>
      </c>
    </row>
    <row r="3059" spans="1:17" x14ac:dyDescent="0.2">
      <c r="A3059">
        <f t="shared" si="795"/>
        <v>3047</v>
      </c>
      <c r="B3059">
        <f t="shared" ca="1" si="796"/>
        <v>13.049375083051707</v>
      </c>
      <c r="C3059">
        <f t="shared" ca="1" si="797"/>
        <v>8.5457460746281555</v>
      </c>
      <c r="E3059">
        <f t="shared" ca="1" si="793"/>
        <v>0.74164980181422557</v>
      </c>
      <c r="F3059">
        <f t="shared" ca="1" si="794"/>
        <v>0.24360661797193153</v>
      </c>
      <c r="G3059">
        <f t="shared" ca="1" si="798"/>
        <v>1.4743580213842894E-2</v>
      </c>
      <c r="H3059">
        <f t="shared" ca="1" si="799"/>
        <v>1</v>
      </c>
      <c r="I3059">
        <f t="shared" ca="1" si="800"/>
        <v>146.47683131782662</v>
      </c>
      <c r="J3059">
        <f t="shared" ca="1" si="801"/>
        <v>-10.587308876455683</v>
      </c>
      <c r="K3059">
        <f t="shared" ca="1" si="802"/>
        <v>1.1670406505980595</v>
      </c>
      <c r="L3059">
        <f t="shared" ca="1" si="803"/>
        <v>-10.587308876455683</v>
      </c>
      <c r="M3059">
        <f t="shared" ca="1" si="804"/>
        <v>40.045455578948811</v>
      </c>
      <c r="N3059">
        <f t="shared" ca="1" si="805"/>
        <v>1.1905044951327735</v>
      </c>
      <c r="O3059">
        <f t="shared" ca="1" si="806"/>
        <v>1.1670406505980595</v>
      </c>
      <c r="P3059">
        <f t="shared" ca="1" si="807"/>
        <v>1.1905044951327735</v>
      </c>
      <c r="Q3059">
        <f t="shared" ca="1" si="808"/>
        <v>0.22343062284496656</v>
      </c>
    </row>
    <row r="3060" spans="1:17" x14ac:dyDescent="0.2">
      <c r="A3060">
        <f t="shared" si="795"/>
        <v>3048</v>
      </c>
      <c r="B3060">
        <f t="shared" ca="1" si="796"/>
        <v>19.520327729085505</v>
      </c>
      <c r="C3060">
        <f t="shared" ca="1" si="797"/>
        <v>14.906380919112554</v>
      </c>
      <c r="E3060">
        <f t="shared" ca="1" si="793"/>
        <v>0.19267996193257608</v>
      </c>
      <c r="F3060">
        <f t="shared" ca="1" si="794"/>
        <v>0.486663588030123</v>
      </c>
      <c r="G3060">
        <f t="shared" ca="1" si="798"/>
        <v>0.32065645003730092</v>
      </c>
      <c r="H3060">
        <f t="shared" ca="1" si="799"/>
        <v>1</v>
      </c>
      <c r="I3060">
        <f t="shared" ca="1" si="800"/>
        <v>9.886538686589267</v>
      </c>
      <c r="J3060">
        <f t="shared" ca="1" si="801"/>
        <v>-5.4949408466750391</v>
      </c>
      <c r="K3060">
        <f t="shared" ca="1" si="802"/>
        <v>6.5941781176219907</v>
      </c>
      <c r="L3060">
        <f t="shared" ca="1" si="803"/>
        <v>-5.4949408466750391</v>
      </c>
      <c r="M3060">
        <f t="shared" ca="1" si="804"/>
        <v>159.82060905260559</v>
      </c>
      <c r="N3060">
        <f t="shared" ca="1" si="805"/>
        <v>51.72587358826852</v>
      </c>
      <c r="O3060">
        <f t="shared" ca="1" si="806"/>
        <v>6.5941781176219907</v>
      </c>
      <c r="P3060">
        <f t="shared" ca="1" si="807"/>
        <v>51.72587358826852</v>
      </c>
      <c r="Q3060">
        <f t="shared" ca="1" si="808"/>
        <v>105.68582519327863</v>
      </c>
    </row>
    <row r="3061" spans="1:17" x14ac:dyDescent="0.2">
      <c r="A3061">
        <f t="shared" si="795"/>
        <v>3049</v>
      </c>
      <c r="B3061">
        <f t="shared" ca="1" si="796"/>
        <v>15.311746719113343</v>
      </c>
      <c r="C3061">
        <f t="shared" ca="1" si="797"/>
        <v>8.3506537088844972</v>
      </c>
      <c r="E3061">
        <f t="shared" ca="1" si="793"/>
        <v>0.86598214407727636</v>
      </c>
      <c r="F3061">
        <f t="shared" ca="1" si="794"/>
        <v>1.8719702813986848E-2</v>
      </c>
      <c r="G3061">
        <f t="shared" ca="1" si="798"/>
        <v>0.11529815310873678</v>
      </c>
      <c r="H3061">
        <f t="shared" ca="1" si="799"/>
        <v>1</v>
      </c>
      <c r="I3061">
        <f t="shared" ca="1" si="800"/>
        <v>199.70504716909818</v>
      </c>
      <c r="J3061">
        <f t="shared" ca="1" si="801"/>
        <v>-0.94996040302966134</v>
      </c>
      <c r="K3061">
        <f t="shared" ca="1" si="802"/>
        <v>10.656520622027807</v>
      </c>
      <c r="L3061">
        <f t="shared" ca="1" si="803"/>
        <v>-0.94996040302966134</v>
      </c>
      <c r="M3061">
        <f t="shared" ca="1" si="804"/>
        <v>0.23646832412000249</v>
      </c>
      <c r="N3061">
        <f t="shared" ca="1" si="805"/>
        <v>0.71541872111903049</v>
      </c>
      <c r="O3061">
        <f t="shared" ca="1" si="806"/>
        <v>10.656520622027807</v>
      </c>
      <c r="P3061">
        <f t="shared" ca="1" si="807"/>
        <v>0.71541872111903049</v>
      </c>
      <c r="Q3061">
        <f t="shared" ca="1" si="808"/>
        <v>13.664114216825666</v>
      </c>
    </row>
    <row r="3062" spans="1:17" x14ac:dyDescent="0.2">
      <c r="A3062">
        <f t="shared" si="795"/>
        <v>3050</v>
      </c>
      <c r="B3062">
        <f t="shared" ca="1" si="796"/>
        <v>13.282486389540129</v>
      </c>
      <c r="C3062">
        <f t="shared" ca="1" si="797"/>
        <v>9.9094207425594298</v>
      </c>
      <c r="E3062">
        <f t="shared" ca="1" si="793"/>
        <v>0.64363854051876412</v>
      </c>
      <c r="F3062">
        <f t="shared" ca="1" si="794"/>
        <v>0.25590103269257763</v>
      </c>
      <c r="G3062">
        <f t="shared" ca="1" si="798"/>
        <v>0.10046042678865824</v>
      </c>
      <c r="H3062">
        <f t="shared" ca="1" si="799"/>
        <v>1</v>
      </c>
      <c r="I3062">
        <f t="shared" ca="1" si="800"/>
        <v>110.32025301499154</v>
      </c>
      <c r="J3062">
        <f t="shared" ca="1" si="801"/>
        <v>-9.6518751578904194</v>
      </c>
      <c r="K3062">
        <f t="shared" ca="1" si="802"/>
        <v>6.9011457874453548</v>
      </c>
      <c r="L3062">
        <f t="shared" ca="1" si="803"/>
        <v>-9.6518751578904194</v>
      </c>
      <c r="M3062">
        <f t="shared" ca="1" si="804"/>
        <v>44.18950644215456</v>
      </c>
      <c r="N3062">
        <f t="shared" ca="1" si="805"/>
        <v>8.5213039676672562</v>
      </c>
      <c r="O3062">
        <f t="shared" ca="1" si="806"/>
        <v>6.9011457874453548</v>
      </c>
      <c r="P3062">
        <f t="shared" ca="1" si="807"/>
        <v>8.5213039676672562</v>
      </c>
      <c r="Q3062">
        <f t="shared" ca="1" si="808"/>
        <v>10.373536036728281</v>
      </c>
    </row>
    <row r="3063" spans="1:17" x14ac:dyDescent="0.2">
      <c r="A3063">
        <f t="shared" si="795"/>
        <v>3051</v>
      </c>
      <c r="B3063">
        <f t="shared" ca="1" si="796"/>
        <v>18.422194283623938</v>
      </c>
      <c r="C3063">
        <f t="shared" ca="1" si="797"/>
        <v>14.565064497655147</v>
      </c>
      <c r="E3063">
        <f t="shared" ca="1" si="793"/>
        <v>0.27373713711622105</v>
      </c>
      <c r="F3063">
        <f t="shared" ca="1" si="794"/>
        <v>0.36925017751648725</v>
      </c>
      <c r="G3063">
        <f t="shared" ca="1" si="798"/>
        <v>0.35701268536729169</v>
      </c>
      <c r="H3063">
        <f t="shared" ca="1" si="799"/>
        <v>1</v>
      </c>
      <c r="I3063">
        <f t="shared" ca="1" si="800"/>
        <v>19.954396989002536</v>
      </c>
      <c r="J3063">
        <f t="shared" ca="1" si="801"/>
        <v>-5.9231407073189501</v>
      </c>
      <c r="K3063">
        <f t="shared" ca="1" si="802"/>
        <v>10.430413129708407</v>
      </c>
      <c r="L3063">
        <f t="shared" ca="1" si="803"/>
        <v>-5.9231407073189501</v>
      </c>
      <c r="M3063">
        <f t="shared" ca="1" si="804"/>
        <v>92.006074038552015</v>
      </c>
      <c r="N3063">
        <f t="shared" ca="1" si="805"/>
        <v>43.696168817694058</v>
      </c>
      <c r="O3063">
        <f t="shared" ca="1" si="806"/>
        <v>10.430413129708407</v>
      </c>
      <c r="P3063">
        <f t="shared" ca="1" si="807"/>
        <v>43.696168817694058</v>
      </c>
      <c r="Q3063">
        <f t="shared" ca="1" si="808"/>
        <v>131.00988871586495</v>
      </c>
    </row>
    <row r="3064" spans="1:17" x14ac:dyDescent="0.2">
      <c r="A3064">
        <f t="shared" si="795"/>
        <v>3052</v>
      </c>
      <c r="B3064">
        <f t="shared" ca="1" si="796"/>
        <v>18.349268105275183</v>
      </c>
      <c r="C3064">
        <f t="shared" ca="1" si="797"/>
        <v>12.591588150620932</v>
      </c>
      <c r="E3064">
        <f t="shared" ca="1" si="793"/>
        <v>0.26250022533489736</v>
      </c>
      <c r="F3064">
        <f t="shared" ca="1" si="794"/>
        <v>0.66108979639701226</v>
      </c>
      <c r="G3064">
        <f t="shared" ca="1" si="798"/>
        <v>7.6409978268090373E-2</v>
      </c>
      <c r="H3064">
        <f t="shared" ca="1" si="799"/>
        <v>1</v>
      </c>
      <c r="I3064">
        <f t="shared" ca="1" si="800"/>
        <v>18.349765878522184</v>
      </c>
      <c r="J3064">
        <f t="shared" ca="1" si="801"/>
        <v>-10.169222522519886</v>
      </c>
      <c r="K3064">
        <f t="shared" ca="1" si="802"/>
        <v>2.1407398743612891</v>
      </c>
      <c r="L3064">
        <f t="shared" ca="1" si="803"/>
        <v>-10.169222522519886</v>
      </c>
      <c r="M3064">
        <f t="shared" ca="1" si="804"/>
        <v>294.91440231388407</v>
      </c>
      <c r="N3064">
        <f t="shared" ca="1" si="805"/>
        <v>16.743626607538562</v>
      </c>
      <c r="O3064">
        <f t="shared" ca="1" si="806"/>
        <v>2.1407398743612891</v>
      </c>
      <c r="P3064">
        <f t="shared" ca="1" si="807"/>
        <v>16.743626607538562</v>
      </c>
      <c r="Q3064">
        <f t="shared" ca="1" si="808"/>
        <v>6.0011838881028918</v>
      </c>
    </row>
    <row r="3065" spans="1:17" x14ac:dyDescent="0.2">
      <c r="A3065">
        <f t="shared" si="795"/>
        <v>3053</v>
      </c>
      <c r="B3065">
        <f t="shared" ca="1" si="796"/>
        <v>15.397069422065629</v>
      </c>
      <c r="C3065">
        <f t="shared" ca="1" si="797"/>
        <v>7.8822599000095508</v>
      </c>
      <c r="E3065">
        <f t="shared" ca="1" si="793"/>
        <v>0.89754206754459964</v>
      </c>
      <c r="F3065">
        <f t="shared" ca="1" si="794"/>
        <v>1.8754467919848371E-2</v>
      </c>
      <c r="G3065">
        <f t="shared" ca="1" si="798"/>
        <v>8.3703464535551983E-2</v>
      </c>
      <c r="H3065">
        <f t="shared" ca="1" si="799"/>
        <v>1</v>
      </c>
      <c r="I3065">
        <f t="shared" ca="1" si="800"/>
        <v>214.52642349015809</v>
      </c>
      <c r="J3065">
        <f t="shared" ca="1" si="801"/>
        <v>-0.9864093412713032</v>
      </c>
      <c r="K3065">
        <f t="shared" ca="1" si="802"/>
        <v>8.0183016201035358</v>
      </c>
      <c r="L3065">
        <f t="shared" ca="1" si="803"/>
        <v>-0.9864093412713032</v>
      </c>
      <c r="M3065">
        <f t="shared" ca="1" si="804"/>
        <v>0.23734744918232831</v>
      </c>
      <c r="N3065">
        <f t="shared" ca="1" si="805"/>
        <v>0.52033996283600747</v>
      </c>
      <c r="O3065">
        <f t="shared" ca="1" si="806"/>
        <v>8.0183016201035358</v>
      </c>
      <c r="P3065">
        <f t="shared" ca="1" si="807"/>
        <v>0.52033996283600747</v>
      </c>
      <c r="Q3065">
        <f t="shared" ca="1" si="808"/>
        <v>7.2015113652314948</v>
      </c>
    </row>
    <row r="3066" spans="1:17" x14ac:dyDescent="0.2">
      <c r="A3066">
        <f t="shared" si="795"/>
        <v>3054</v>
      </c>
      <c r="B3066">
        <f t="shared" ca="1" si="796"/>
        <v>27.715138649190969</v>
      </c>
      <c r="C3066">
        <f t="shared" ca="1" si="797"/>
        <v>19.611570134074661</v>
      </c>
      <c r="E3066">
        <f t="shared" ca="1" si="793"/>
        <v>2.9966926992922915E-2</v>
      </c>
      <c r="F3066">
        <f t="shared" ca="1" si="794"/>
        <v>0.17417097029958836</v>
      </c>
      <c r="G3066">
        <f t="shared" ca="1" si="798"/>
        <v>0.79586210270748869</v>
      </c>
      <c r="H3066">
        <f t="shared" ca="1" si="799"/>
        <v>1</v>
      </c>
      <c r="I3066">
        <f t="shared" ca="1" si="800"/>
        <v>0.23914185077819952</v>
      </c>
      <c r="J3066">
        <f t="shared" ca="1" si="801"/>
        <v>-0.30585500882350258</v>
      </c>
      <c r="K3066">
        <f t="shared" ca="1" si="802"/>
        <v>2.5454476902690271</v>
      </c>
      <c r="L3066">
        <f t="shared" ca="1" si="803"/>
        <v>-0.30585500882350258</v>
      </c>
      <c r="M3066">
        <f t="shared" ca="1" si="804"/>
        <v>20.470413548813543</v>
      </c>
      <c r="N3066">
        <f t="shared" ca="1" si="805"/>
        <v>45.946517148776849</v>
      </c>
      <c r="O3066">
        <f t="shared" ca="1" si="806"/>
        <v>2.5454476902690271</v>
      </c>
      <c r="P3066">
        <f t="shared" ca="1" si="807"/>
        <v>45.946517148776849</v>
      </c>
      <c r="Q3066">
        <f t="shared" ca="1" si="808"/>
        <v>651.04713528384252</v>
      </c>
    </row>
    <row r="3067" spans="1:17" x14ac:dyDescent="0.2">
      <c r="A3067">
        <f t="shared" si="795"/>
        <v>3055</v>
      </c>
      <c r="B3067">
        <f t="shared" ca="1" si="796"/>
        <v>20.739826277998969</v>
      </c>
      <c r="C3067">
        <f t="shared" ca="1" si="797"/>
        <v>16.000982991110909</v>
      </c>
      <c r="E3067">
        <f t="shared" ca="1" si="793"/>
        <v>0.21336741273211468</v>
      </c>
      <c r="F3067">
        <f t="shared" ca="1" si="794"/>
        <v>0.29555459818582536</v>
      </c>
      <c r="G3067">
        <f t="shared" ca="1" si="798"/>
        <v>0.49107798908205996</v>
      </c>
      <c r="H3067">
        <f t="shared" ca="1" si="799"/>
        <v>1</v>
      </c>
      <c r="I3067">
        <f t="shared" ca="1" si="800"/>
        <v>12.123481344899888</v>
      </c>
      <c r="J3067">
        <f t="shared" ca="1" si="801"/>
        <v>-3.6954167882489743</v>
      </c>
      <c r="K3067">
        <f t="shared" ca="1" si="802"/>
        <v>11.183112699989428</v>
      </c>
      <c r="L3067">
        <f t="shared" ca="1" si="803"/>
        <v>-3.6954167882489743</v>
      </c>
      <c r="M3067">
        <f t="shared" ca="1" si="804"/>
        <v>58.9454808393279</v>
      </c>
      <c r="N3067">
        <f t="shared" ca="1" si="805"/>
        <v>48.109095230199124</v>
      </c>
      <c r="O3067">
        <f t="shared" ca="1" si="806"/>
        <v>11.183112699989428</v>
      </c>
      <c r="P3067">
        <f t="shared" ca="1" si="807"/>
        <v>48.109095230199124</v>
      </c>
      <c r="Q3067">
        <f t="shared" ca="1" si="808"/>
        <v>247.87784957346958</v>
      </c>
    </row>
    <row r="3068" spans="1:17" x14ac:dyDescent="0.2">
      <c r="A3068">
        <f t="shared" si="795"/>
        <v>3056</v>
      </c>
      <c r="B3068">
        <f t="shared" ca="1" si="796"/>
        <v>23.716668151802839</v>
      </c>
      <c r="C3068">
        <f t="shared" ca="1" si="797"/>
        <v>13.638262854969984</v>
      </c>
      <c r="E3068">
        <f t="shared" ca="1" si="793"/>
        <v>7.0875977063513562E-2</v>
      </c>
      <c r="F3068">
        <f t="shared" ca="1" si="794"/>
        <v>0.90596502071653151</v>
      </c>
      <c r="G3068">
        <f t="shared" ca="1" si="798"/>
        <v>2.3159002219954927E-2</v>
      </c>
      <c r="H3068">
        <f t="shared" ca="1" si="799"/>
        <v>1</v>
      </c>
      <c r="I3068">
        <f t="shared" ca="1" si="800"/>
        <v>1.3377325184096607</v>
      </c>
      <c r="J3068">
        <f t="shared" ca="1" si="801"/>
        <v>-3.7627737432789186</v>
      </c>
      <c r="K3068">
        <f t="shared" ca="1" si="802"/>
        <v>0.17518747174955532</v>
      </c>
      <c r="L3068">
        <f t="shared" ca="1" si="803"/>
        <v>-3.7627737432789186</v>
      </c>
      <c r="M3068">
        <f t="shared" ca="1" si="804"/>
        <v>553.85736314053372</v>
      </c>
      <c r="N3068">
        <f t="shared" ca="1" si="805"/>
        <v>6.9545698661006954</v>
      </c>
      <c r="O3068">
        <f t="shared" ca="1" si="806"/>
        <v>0.17518747174955532</v>
      </c>
      <c r="P3068">
        <f t="shared" ca="1" si="807"/>
        <v>6.9545698661006954</v>
      </c>
      <c r="Q3068">
        <f t="shared" ca="1" si="808"/>
        <v>0.55128537465310246</v>
      </c>
    </row>
    <row r="3069" spans="1:17" x14ac:dyDescent="0.2">
      <c r="A3069">
        <f t="shared" si="795"/>
        <v>3057</v>
      </c>
      <c r="B3069">
        <f t="shared" ca="1" si="796"/>
        <v>14.951200961194699</v>
      </c>
      <c r="C3069">
        <f t="shared" ca="1" si="797"/>
        <v>7.2426099610633852</v>
      </c>
      <c r="E3069">
        <f t="shared" ca="1" si="793"/>
        <v>0.9164449987982366</v>
      </c>
      <c r="F3069">
        <f t="shared" ca="1" si="794"/>
        <v>6.7743985013105232E-2</v>
      </c>
      <c r="G3069">
        <f t="shared" ca="1" si="798"/>
        <v>1.581101618865817E-2</v>
      </c>
      <c r="H3069">
        <f t="shared" ca="1" si="799"/>
        <v>1</v>
      </c>
      <c r="I3069">
        <f t="shared" ca="1" si="800"/>
        <v>223.65776335947845</v>
      </c>
      <c r="J3069">
        <f t="shared" ca="1" si="801"/>
        <v>-3.638101085065887</v>
      </c>
      <c r="K3069">
        <f t="shared" ca="1" si="802"/>
        <v>1.5465014468954938</v>
      </c>
      <c r="L3069">
        <f t="shared" ca="1" si="803"/>
        <v>-3.638101085065887</v>
      </c>
      <c r="M3069">
        <f t="shared" ca="1" si="804"/>
        <v>3.0968242166815916</v>
      </c>
      <c r="N3069">
        <f t="shared" ca="1" si="805"/>
        <v>0.35503365526737019</v>
      </c>
      <c r="O3069">
        <f t="shared" ca="1" si="806"/>
        <v>1.5465014468954938</v>
      </c>
      <c r="P3069">
        <f t="shared" ca="1" si="807"/>
        <v>0.35503365526737019</v>
      </c>
      <c r="Q3069">
        <f t="shared" ca="1" si="808"/>
        <v>0.25695457167532587</v>
      </c>
    </row>
    <row r="3070" spans="1:17" x14ac:dyDescent="0.2">
      <c r="A3070">
        <f t="shared" si="795"/>
        <v>3058</v>
      </c>
      <c r="B3070">
        <f t="shared" ca="1" si="796"/>
        <v>16.089641145465254</v>
      </c>
      <c r="C3070">
        <f t="shared" ca="1" si="797"/>
        <v>6.8453543035046573</v>
      </c>
      <c r="E3070">
        <f t="shared" ca="1" si="793"/>
        <v>0.97613042992226984</v>
      </c>
      <c r="F3070">
        <f t="shared" ca="1" si="794"/>
        <v>1.1878617247736885E-3</v>
      </c>
      <c r="G3070">
        <f t="shared" ca="1" si="798"/>
        <v>2.2681708352956475E-2</v>
      </c>
      <c r="H3070">
        <f t="shared" ca="1" si="799"/>
        <v>1</v>
      </c>
      <c r="I3070">
        <f t="shared" ca="1" si="800"/>
        <v>253.73879309944871</v>
      </c>
      <c r="J3070">
        <f t="shared" ca="1" si="801"/>
        <v>-6.7947167398964795E-2</v>
      </c>
      <c r="K3070">
        <f t="shared" ca="1" si="802"/>
        <v>2.3630219476190053</v>
      </c>
      <c r="L3070">
        <f t="shared" ca="1" si="803"/>
        <v>-6.7947167398964795E-2</v>
      </c>
      <c r="M3070">
        <f t="shared" ca="1" si="804"/>
        <v>9.5215324400263089E-4</v>
      </c>
      <c r="N3070">
        <f t="shared" ca="1" si="805"/>
        <v>8.9306002664791186E-3</v>
      </c>
      <c r="O3070">
        <f t="shared" ca="1" si="806"/>
        <v>2.3630219476190053</v>
      </c>
      <c r="P3070">
        <f t="shared" ca="1" si="807"/>
        <v>8.9306002664791186E-3</v>
      </c>
      <c r="Q3070">
        <f t="shared" ca="1" si="808"/>
        <v>0.52879617618270769</v>
      </c>
    </row>
    <row r="3071" spans="1:17" x14ac:dyDescent="0.2">
      <c r="A3071">
        <f t="shared" si="795"/>
        <v>3059</v>
      </c>
      <c r="B3071">
        <f t="shared" ca="1" si="796"/>
        <v>15.010187283181146</v>
      </c>
      <c r="C3071">
        <f t="shared" ca="1" si="797"/>
        <v>11.906887663312466</v>
      </c>
      <c r="E3071">
        <f t="shared" ca="1" si="793"/>
        <v>0.43236461287746208</v>
      </c>
      <c r="F3071">
        <f t="shared" ca="1" si="794"/>
        <v>0.41086871531888813</v>
      </c>
      <c r="G3071">
        <f t="shared" ca="1" si="798"/>
        <v>0.15676667180364978</v>
      </c>
      <c r="H3071">
        <f t="shared" ca="1" si="799"/>
        <v>1</v>
      </c>
      <c r="I3071">
        <f t="shared" ca="1" si="800"/>
        <v>49.781897900208861</v>
      </c>
      <c r="J3071">
        <f t="shared" ca="1" si="801"/>
        <v>-10.410002452279439</v>
      </c>
      <c r="K3071">
        <f t="shared" ca="1" si="802"/>
        <v>7.2341585301077425</v>
      </c>
      <c r="L3071">
        <f t="shared" ca="1" si="803"/>
        <v>-10.410002452279439</v>
      </c>
      <c r="M3071">
        <f t="shared" ca="1" si="804"/>
        <v>113.91508070851508</v>
      </c>
      <c r="N3071">
        <f t="shared" ca="1" si="805"/>
        <v>21.349898396221338</v>
      </c>
      <c r="O3071">
        <f t="shared" ca="1" si="806"/>
        <v>7.2341585301077425</v>
      </c>
      <c r="P3071">
        <f t="shared" ca="1" si="807"/>
        <v>21.349898396221338</v>
      </c>
      <c r="Q3071">
        <f t="shared" ca="1" si="808"/>
        <v>25.260634719349792</v>
      </c>
    </row>
    <row r="3072" spans="1:17" x14ac:dyDescent="0.2">
      <c r="A3072">
        <f t="shared" si="795"/>
        <v>3060</v>
      </c>
      <c r="B3072">
        <f t="shared" ca="1" si="796"/>
        <v>13.220958151103963</v>
      </c>
      <c r="C3072">
        <f t="shared" ca="1" si="797"/>
        <v>8.3073137552496696</v>
      </c>
      <c r="E3072">
        <f t="shared" ca="1" si="793"/>
        <v>0.77245132850393883</v>
      </c>
      <c r="F3072">
        <f t="shared" ca="1" si="794"/>
        <v>0.2138170279920778</v>
      </c>
      <c r="G3072">
        <f t="shared" ca="1" si="798"/>
        <v>1.3731643503983371E-2</v>
      </c>
      <c r="H3072">
        <f t="shared" ca="1" si="799"/>
        <v>1</v>
      </c>
      <c r="I3072">
        <f t="shared" ca="1" si="800"/>
        <v>158.89616492186727</v>
      </c>
      <c r="J3072">
        <f t="shared" ca="1" si="801"/>
        <v>-9.67856629349372</v>
      </c>
      <c r="K3072">
        <f t="shared" ca="1" si="802"/>
        <v>1.1320817417160689</v>
      </c>
      <c r="L3072">
        <f t="shared" ca="1" si="803"/>
        <v>-9.67856629349372</v>
      </c>
      <c r="M3072">
        <f t="shared" ca="1" si="804"/>
        <v>30.850318440779489</v>
      </c>
      <c r="N3072">
        <f t="shared" ca="1" si="805"/>
        <v>0.97320382848425824</v>
      </c>
      <c r="O3072">
        <f t="shared" ca="1" si="806"/>
        <v>1.1320817417160689</v>
      </c>
      <c r="P3072">
        <f t="shared" ca="1" si="807"/>
        <v>0.97320382848425824</v>
      </c>
      <c r="Q3072">
        <f t="shared" ca="1" si="808"/>
        <v>0.19381251718235293</v>
      </c>
    </row>
    <row r="3073" spans="1:17" x14ac:dyDescent="0.2">
      <c r="A3073">
        <f t="shared" si="795"/>
        <v>3061</v>
      </c>
      <c r="B3073">
        <f t="shared" ca="1" si="796"/>
        <v>13.758883237189572</v>
      </c>
      <c r="C3073">
        <f t="shared" ca="1" si="797"/>
        <v>7.9337795501159851</v>
      </c>
      <c r="E3073">
        <f t="shared" ca="1" si="793"/>
        <v>0.82802320445688127</v>
      </c>
      <c r="F3073">
        <f t="shared" ca="1" si="794"/>
        <v>0.15234676142367395</v>
      </c>
      <c r="G3073">
        <f t="shared" ca="1" si="798"/>
        <v>1.9630034119444778E-2</v>
      </c>
      <c r="H3073">
        <f t="shared" ca="1" si="799"/>
        <v>1</v>
      </c>
      <c r="I3073">
        <f t="shared" ca="1" si="800"/>
        <v>182.58125234180093</v>
      </c>
      <c r="J3073">
        <f t="shared" ca="1" si="801"/>
        <v>-7.3921938999437895</v>
      </c>
      <c r="K3073">
        <f t="shared" ca="1" si="802"/>
        <v>1.7347931708007767</v>
      </c>
      <c r="L3073">
        <f t="shared" ca="1" si="803"/>
        <v>-7.3921938999437895</v>
      </c>
      <c r="M3073">
        <f t="shared" ca="1" si="804"/>
        <v>15.661794701346979</v>
      </c>
      <c r="N3073">
        <f t="shared" ca="1" si="805"/>
        <v>0.99127300897437565</v>
      </c>
      <c r="O3073">
        <f t="shared" ca="1" si="806"/>
        <v>1.7347931708007767</v>
      </c>
      <c r="P3073">
        <f t="shared" ca="1" si="807"/>
        <v>0.99127300897437565</v>
      </c>
      <c r="Q3073">
        <f t="shared" ca="1" si="808"/>
        <v>0.39607633180548441</v>
      </c>
    </row>
    <row r="3074" spans="1:17" x14ac:dyDescent="0.2">
      <c r="A3074">
        <f t="shared" si="795"/>
        <v>3062</v>
      </c>
      <c r="B3074">
        <f t="shared" ca="1" si="796"/>
        <v>23.751092953756626</v>
      </c>
      <c r="C3074">
        <f t="shared" ca="1" si="797"/>
        <v>13.655479061624092</v>
      </c>
      <c r="E3074">
        <f t="shared" ca="1" si="793"/>
        <v>6.9294258424802635E-2</v>
      </c>
      <c r="F3074">
        <f t="shared" ca="1" si="794"/>
        <v>0.90681674160109116</v>
      </c>
      <c r="G3074">
        <f t="shared" ca="1" si="798"/>
        <v>2.3888999974106206E-2</v>
      </c>
      <c r="H3074">
        <f t="shared" ca="1" si="799"/>
        <v>1</v>
      </c>
      <c r="I3074">
        <f t="shared" ca="1" si="800"/>
        <v>1.2786911789463191</v>
      </c>
      <c r="J3074">
        <f t="shared" ca="1" si="801"/>
        <v>-3.6822595470955886</v>
      </c>
      <c r="K3074">
        <f t="shared" ca="1" si="802"/>
        <v>0.17667673430005257</v>
      </c>
      <c r="L3074">
        <f t="shared" ca="1" si="803"/>
        <v>-3.6822595470955886</v>
      </c>
      <c r="M3074">
        <f t="shared" ca="1" si="804"/>
        <v>554.89924360184398</v>
      </c>
      <c r="N3074">
        <f t="shared" ca="1" si="805"/>
        <v>7.1805299766574908</v>
      </c>
      <c r="O3074">
        <f t="shared" ca="1" si="806"/>
        <v>0.17667673430005257</v>
      </c>
      <c r="P3074">
        <f t="shared" ca="1" si="807"/>
        <v>7.1805299766574908</v>
      </c>
      <c r="Q3074">
        <f t="shared" ca="1" si="808"/>
        <v>0.5865873894735707</v>
      </c>
    </row>
    <row r="3075" spans="1:17" x14ac:dyDescent="0.2">
      <c r="A3075">
        <f t="shared" si="795"/>
        <v>3063</v>
      </c>
      <c r="B3075">
        <f t="shared" ca="1" si="796"/>
        <v>16.506025522687782</v>
      </c>
      <c r="C3075">
        <f t="shared" ca="1" si="797"/>
        <v>13.113999838310674</v>
      </c>
      <c r="E3075">
        <f t="shared" ca="1" si="793"/>
        <v>0.45394840112503798</v>
      </c>
      <c r="F3075">
        <f t="shared" ca="1" si="794"/>
        <v>0.20260439250017209</v>
      </c>
      <c r="G3075">
        <f t="shared" ca="1" si="798"/>
        <v>0.34344720637478993</v>
      </c>
      <c r="H3075">
        <f t="shared" ca="1" si="799"/>
        <v>1</v>
      </c>
      <c r="I3075">
        <f t="shared" ca="1" si="800"/>
        <v>54.876214880403452</v>
      </c>
      <c r="J3075">
        <f t="shared" ca="1" si="801"/>
        <v>-5.3895556861308584</v>
      </c>
      <c r="K3075">
        <f t="shared" ca="1" si="802"/>
        <v>16.639896502253588</v>
      </c>
      <c r="L3075">
        <f t="shared" ca="1" si="803"/>
        <v>-5.3895556861308584</v>
      </c>
      <c r="M3075">
        <f t="shared" ca="1" si="804"/>
        <v>27.699554697773483</v>
      </c>
      <c r="N3075">
        <f t="shared" ca="1" si="805"/>
        <v>23.064701851580022</v>
      </c>
      <c r="O3075">
        <f t="shared" ca="1" si="806"/>
        <v>16.639896502253588</v>
      </c>
      <c r="P3075">
        <f t="shared" ca="1" si="807"/>
        <v>23.064701851580022</v>
      </c>
      <c r="Q3075">
        <f t="shared" ca="1" si="808"/>
        <v>121.24302364203808</v>
      </c>
    </row>
    <row r="3076" spans="1:17" x14ac:dyDescent="0.2">
      <c r="A3076">
        <f t="shared" si="795"/>
        <v>3064</v>
      </c>
      <c r="B3076">
        <f t="shared" ca="1" si="796"/>
        <v>23.487071464181284</v>
      </c>
      <c r="C3076">
        <f t="shared" ca="1" si="797"/>
        <v>15.44361052119438</v>
      </c>
      <c r="E3076">
        <f t="shared" ca="1" si="793"/>
        <v>1.8980618756816448E-2</v>
      </c>
      <c r="F3076">
        <f t="shared" ca="1" si="794"/>
        <v>0.76475140462447877</v>
      </c>
      <c r="G3076">
        <f t="shared" ca="1" si="798"/>
        <v>0.21626797661870478</v>
      </c>
      <c r="H3076">
        <f t="shared" ca="1" si="799"/>
        <v>1</v>
      </c>
      <c r="I3076">
        <f t="shared" ca="1" si="800"/>
        <v>9.5938273478686359E-2</v>
      </c>
      <c r="J3076">
        <f t="shared" ca="1" si="801"/>
        <v>-0.85060565449814252</v>
      </c>
      <c r="K3076">
        <f t="shared" ca="1" si="802"/>
        <v>0.43811358997334704</v>
      </c>
      <c r="L3076">
        <f t="shared" ca="1" si="803"/>
        <v>-0.85060565449814252</v>
      </c>
      <c r="M3076">
        <f t="shared" ca="1" si="804"/>
        <v>394.65321089852642</v>
      </c>
      <c r="N3076">
        <f t="shared" ca="1" si="805"/>
        <v>54.82157399949093</v>
      </c>
      <c r="O3076">
        <f t="shared" ca="1" si="806"/>
        <v>0.43811358997334704</v>
      </c>
      <c r="P3076">
        <f t="shared" ca="1" si="807"/>
        <v>54.82157399949093</v>
      </c>
      <c r="Q3076">
        <f t="shared" ca="1" si="808"/>
        <v>48.075212921621485</v>
      </c>
    </row>
    <row r="3077" spans="1:17" x14ac:dyDescent="0.2">
      <c r="A3077">
        <f t="shared" si="795"/>
        <v>3065</v>
      </c>
      <c r="B3077">
        <f t="shared" ca="1" si="796"/>
        <v>16.922452311973199</v>
      </c>
      <c r="C3077">
        <f t="shared" ca="1" si="797"/>
        <v>13.155039351330258</v>
      </c>
      <c r="E3077">
        <f t="shared" ca="1" si="793"/>
        <v>0.31526859131172702</v>
      </c>
      <c r="F3077">
        <f t="shared" ca="1" si="794"/>
        <v>0.47751952875624409</v>
      </c>
      <c r="G3077">
        <f t="shared" ca="1" si="798"/>
        <v>0.20721187993202889</v>
      </c>
      <c r="H3077">
        <f t="shared" ca="1" si="799"/>
        <v>1</v>
      </c>
      <c r="I3077">
        <f t="shared" ca="1" si="800"/>
        <v>26.468698007003386</v>
      </c>
      <c r="J3077">
        <f t="shared" ca="1" si="801"/>
        <v>-8.8220488764724987</v>
      </c>
      <c r="K3077">
        <f t="shared" ca="1" si="802"/>
        <v>6.9723551227654035</v>
      </c>
      <c r="L3077">
        <f t="shared" ca="1" si="803"/>
        <v>-8.8220488764724987</v>
      </c>
      <c r="M3077">
        <f t="shared" ca="1" si="804"/>
        <v>153.87120275185146</v>
      </c>
      <c r="N3077">
        <f t="shared" ca="1" si="805"/>
        <v>32.797805673589949</v>
      </c>
      <c r="O3077">
        <f t="shared" ca="1" si="806"/>
        <v>6.9723551227654035</v>
      </c>
      <c r="P3077">
        <f t="shared" ca="1" si="807"/>
        <v>32.797805673589949</v>
      </c>
      <c r="Q3077">
        <f t="shared" ca="1" si="808"/>
        <v>44.133267652386579</v>
      </c>
    </row>
    <row r="3078" spans="1:17" x14ac:dyDescent="0.2">
      <c r="A3078">
        <f t="shared" si="795"/>
        <v>3066</v>
      </c>
      <c r="B3078">
        <f t="shared" ca="1" si="796"/>
        <v>23.150864686476666</v>
      </c>
      <c r="C3078">
        <f t="shared" ca="1" si="797"/>
        <v>17.341602084185926</v>
      </c>
      <c r="E3078">
        <f t="shared" ca="1" si="793"/>
        <v>0.10052612813592199</v>
      </c>
      <c r="F3078">
        <f t="shared" ca="1" si="794"/>
        <v>0.34099004751789536</v>
      </c>
      <c r="G3078">
        <f t="shared" ca="1" si="798"/>
        <v>0.55848382434618271</v>
      </c>
      <c r="H3078">
        <f t="shared" ca="1" si="799"/>
        <v>1</v>
      </c>
      <c r="I3078">
        <f t="shared" ca="1" si="800"/>
        <v>2.6910952992393491</v>
      </c>
      <c r="J3078">
        <f t="shared" ca="1" si="801"/>
        <v>-2.0087147796976836</v>
      </c>
      <c r="K3078">
        <f t="shared" ca="1" si="802"/>
        <v>5.992026098981202</v>
      </c>
      <c r="L3078">
        <f t="shared" ca="1" si="803"/>
        <v>-2.0087147796976836</v>
      </c>
      <c r="M3078">
        <f t="shared" ca="1" si="804"/>
        <v>78.461838599221906</v>
      </c>
      <c r="N3078">
        <f t="shared" ca="1" si="805"/>
        <v>63.123533632441521</v>
      </c>
      <c r="O3078">
        <f t="shared" ca="1" si="806"/>
        <v>5.992026098981202</v>
      </c>
      <c r="P3078">
        <f t="shared" ca="1" si="807"/>
        <v>63.123533632441521</v>
      </c>
      <c r="Q3078">
        <f t="shared" ca="1" si="808"/>
        <v>320.59591192964103</v>
      </c>
    </row>
    <row r="3079" spans="1:17" x14ac:dyDescent="0.2">
      <c r="A3079">
        <f t="shared" si="795"/>
        <v>3067</v>
      </c>
      <c r="B3079">
        <f t="shared" ca="1" si="796"/>
        <v>15.489184105225387</v>
      </c>
      <c r="C3079">
        <f t="shared" ca="1" si="797"/>
        <v>10.992129513933509</v>
      </c>
      <c r="E3079">
        <f t="shared" ca="1" si="793"/>
        <v>0.66435734741279651</v>
      </c>
      <c r="F3079">
        <f t="shared" ca="1" si="794"/>
        <v>6.6350431742273702E-2</v>
      </c>
      <c r="G3079">
        <f t="shared" ca="1" si="798"/>
        <v>0.26929222084492976</v>
      </c>
      <c r="H3079">
        <f t="shared" ca="1" si="799"/>
        <v>1</v>
      </c>
      <c r="I3079">
        <f t="shared" ca="1" si="800"/>
        <v>117.53701343184208</v>
      </c>
      <c r="J3079">
        <f t="shared" ca="1" si="801"/>
        <v>-2.5831112543546588</v>
      </c>
      <c r="K3079">
        <f t="shared" ca="1" si="802"/>
        <v>19.094561620873073</v>
      </c>
      <c r="L3079">
        <f t="shared" ca="1" si="803"/>
        <v>-2.5831112543546588</v>
      </c>
      <c r="M3079">
        <f t="shared" ca="1" si="804"/>
        <v>2.9707258839021549</v>
      </c>
      <c r="N3079">
        <f t="shared" ca="1" si="805"/>
        <v>5.9225203450364976</v>
      </c>
      <c r="O3079">
        <f t="shared" ca="1" si="806"/>
        <v>19.094561620873073</v>
      </c>
      <c r="P3079">
        <f t="shared" ca="1" si="807"/>
        <v>5.9225203450364976</v>
      </c>
      <c r="Q3079">
        <f t="shared" ca="1" si="808"/>
        <v>74.539143506712691</v>
      </c>
    </row>
    <row r="3080" spans="1:17" x14ac:dyDescent="0.2">
      <c r="A3080">
        <f t="shared" si="795"/>
        <v>3068</v>
      </c>
      <c r="B3080">
        <f t="shared" ca="1" si="796"/>
        <v>21.699525420033101</v>
      </c>
      <c r="C3080">
        <f t="shared" ca="1" si="797"/>
        <v>15.550789354968778</v>
      </c>
      <c r="E3080">
        <f t="shared" ca="1" si="793"/>
        <v>8.539662697071293E-2</v>
      </c>
      <c r="F3080">
        <f t="shared" ca="1" si="794"/>
        <v>0.61579463794986078</v>
      </c>
      <c r="G3080">
        <f t="shared" ca="1" si="798"/>
        <v>0.29880873507942629</v>
      </c>
      <c r="H3080">
        <f t="shared" ca="1" si="799"/>
        <v>1</v>
      </c>
      <c r="I3080">
        <f t="shared" ca="1" si="800"/>
        <v>1.9420150920307679</v>
      </c>
      <c r="J3080">
        <f t="shared" ca="1" si="801"/>
        <v>-3.0815856002715716</v>
      </c>
      <c r="K3080">
        <f t="shared" ca="1" si="802"/>
        <v>2.723442108012863</v>
      </c>
      <c r="L3080">
        <f t="shared" ca="1" si="803"/>
        <v>-3.0815856002715716</v>
      </c>
      <c r="M3080">
        <f t="shared" ca="1" si="804"/>
        <v>255.88620877903952</v>
      </c>
      <c r="N3080">
        <f t="shared" ca="1" si="805"/>
        <v>60.991342405945474</v>
      </c>
      <c r="O3080">
        <f t="shared" ca="1" si="806"/>
        <v>2.723442108012863</v>
      </c>
      <c r="P3080">
        <f t="shared" ca="1" si="807"/>
        <v>60.991342405945474</v>
      </c>
      <c r="Q3080">
        <f t="shared" ca="1" si="808"/>
        <v>91.774781756218886</v>
      </c>
    </row>
    <row r="3081" spans="1:17" x14ac:dyDescent="0.2">
      <c r="A3081">
        <f t="shared" si="795"/>
        <v>3069</v>
      </c>
      <c r="B3081">
        <f t="shared" ca="1" si="796"/>
        <v>22.356855726324582</v>
      </c>
      <c r="C3081">
        <f t="shared" ca="1" si="797"/>
        <v>16.738870560152193</v>
      </c>
      <c r="E3081">
        <f t="shared" ca="1" si="793"/>
        <v>0.22264966025337496</v>
      </c>
      <c r="F3081">
        <f t="shared" ca="1" si="794"/>
        <v>0.17615811083037422</v>
      </c>
      <c r="G3081">
        <f t="shared" ca="1" si="798"/>
        <v>0.60119222891625079</v>
      </c>
      <c r="H3081">
        <f t="shared" ca="1" si="799"/>
        <v>1</v>
      </c>
      <c r="I3081">
        <f t="shared" ca="1" si="800"/>
        <v>13.2012556034742</v>
      </c>
      <c r="J3081">
        <f t="shared" ca="1" si="801"/>
        <v>-2.2983824506973889</v>
      </c>
      <c r="K3081">
        <f t="shared" ca="1" si="802"/>
        <v>14.286292469107797</v>
      </c>
      <c r="L3081">
        <f t="shared" ca="1" si="803"/>
        <v>-2.2983824506973889</v>
      </c>
      <c r="M3081">
        <f t="shared" ca="1" si="804"/>
        <v>20.94017767164306</v>
      </c>
      <c r="N3081">
        <f t="shared" ca="1" si="805"/>
        <v>35.103870400776209</v>
      </c>
      <c r="O3081">
        <f t="shared" ca="1" si="806"/>
        <v>14.286292469107797</v>
      </c>
      <c r="P3081">
        <f t="shared" ca="1" si="807"/>
        <v>35.103870400776209</v>
      </c>
      <c r="Q3081">
        <f t="shared" ca="1" si="808"/>
        <v>371.50400385420176</v>
      </c>
    </row>
    <row r="3082" spans="1:17" x14ac:dyDescent="0.2">
      <c r="A3082">
        <f t="shared" si="795"/>
        <v>3070</v>
      </c>
      <c r="B3082">
        <f t="shared" ca="1" si="796"/>
        <v>15.289181923163559</v>
      </c>
      <c r="C3082">
        <f t="shared" ca="1" si="797"/>
        <v>9.5824407958656828</v>
      </c>
      <c r="E3082">
        <f t="shared" ca="1" si="793"/>
        <v>0.77850649419655427</v>
      </c>
      <c r="F3082">
        <f t="shared" ca="1" si="794"/>
        <v>2.76881191207402E-2</v>
      </c>
      <c r="G3082">
        <f t="shared" ca="1" si="798"/>
        <v>0.19380538668270553</v>
      </c>
      <c r="H3082">
        <f t="shared" ca="1" si="799"/>
        <v>1</v>
      </c>
      <c r="I3082">
        <f t="shared" ca="1" si="800"/>
        <v>161.3970698691036</v>
      </c>
      <c r="J3082">
        <f t="shared" ca="1" si="801"/>
        <v>-1.2631453000884245</v>
      </c>
      <c r="K3082">
        <f t="shared" ca="1" si="802"/>
        <v>16.103201426209168</v>
      </c>
      <c r="L3082">
        <f t="shared" ca="1" si="803"/>
        <v>-1.2631453000884245</v>
      </c>
      <c r="M3082">
        <f t="shared" ca="1" si="804"/>
        <v>0.51732323341181297</v>
      </c>
      <c r="N3082">
        <f t="shared" ca="1" si="805"/>
        <v>1.7786819532932778</v>
      </c>
      <c r="O3082">
        <f t="shared" ca="1" si="806"/>
        <v>16.103201426209168</v>
      </c>
      <c r="P3082">
        <f t="shared" ca="1" si="807"/>
        <v>1.7786819532932778</v>
      </c>
      <c r="Q3082">
        <f t="shared" ca="1" si="808"/>
        <v>38.607214618247895</v>
      </c>
    </row>
    <row r="3083" spans="1:17" x14ac:dyDescent="0.2">
      <c r="A3083">
        <f t="shared" si="795"/>
        <v>3071</v>
      </c>
      <c r="B3083">
        <f t="shared" ca="1" si="796"/>
        <v>22.274616532030276</v>
      </c>
      <c r="C3083">
        <f t="shared" ca="1" si="797"/>
        <v>14.089846560291225</v>
      </c>
      <c r="E3083">
        <f t="shared" ca="1" si="793"/>
        <v>9.2870801367486044E-2</v>
      </c>
      <c r="F3083">
        <f t="shared" ca="1" si="794"/>
        <v>0.79989589355787249</v>
      </c>
      <c r="G3083">
        <f t="shared" ca="1" si="798"/>
        <v>0.10723330507464146</v>
      </c>
      <c r="H3083">
        <f t="shared" ca="1" si="799"/>
        <v>1</v>
      </c>
      <c r="I3083">
        <f t="shared" ca="1" si="800"/>
        <v>2.2968337043299782</v>
      </c>
      <c r="J3083">
        <f t="shared" ca="1" si="801"/>
        <v>-4.3532165970134624</v>
      </c>
      <c r="K3083">
        <f t="shared" ca="1" si="802"/>
        <v>1.0629015161511146</v>
      </c>
      <c r="L3083">
        <f t="shared" ca="1" si="803"/>
        <v>-4.3532165970134624</v>
      </c>
      <c r="M3083">
        <f t="shared" ca="1" si="804"/>
        <v>431.75960567014823</v>
      </c>
      <c r="N3083">
        <f t="shared" ca="1" si="805"/>
        <v>28.431656214245812</v>
      </c>
      <c r="O3083">
        <f t="shared" ca="1" si="806"/>
        <v>1.0629015161511146</v>
      </c>
      <c r="P3083">
        <f t="shared" ca="1" si="807"/>
        <v>28.431656214245812</v>
      </c>
      <c r="Q3083">
        <f t="shared" ca="1" si="808"/>
        <v>11.819420007751296</v>
      </c>
    </row>
    <row r="3084" spans="1:17" x14ac:dyDescent="0.2">
      <c r="A3084">
        <f t="shared" si="795"/>
        <v>3072</v>
      </c>
      <c r="B3084">
        <f t="shared" ca="1" si="796"/>
        <v>14.348836136294718</v>
      </c>
      <c r="C3084">
        <f t="shared" ca="1" si="797"/>
        <v>10.676556222571261</v>
      </c>
      <c r="E3084">
        <f t="shared" ca="1" si="793"/>
        <v>0.64278302712878632</v>
      </c>
      <c r="F3084">
        <f t="shared" ca="1" si="794"/>
        <v>0.1530221193206919</v>
      </c>
      <c r="G3084">
        <f t="shared" ca="1" si="798"/>
        <v>0.20419485355052178</v>
      </c>
      <c r="H3084">
        <f t="shared" ca="1" si="799"/>
        <v>1</v>
      </c>
      <c r="I3084">
        <f t="shared" ca="1" si="800"/>
        <v>110.02717631663852</v>
      </c>
      <c r="J3084">
        <f t="shared" ca="1" si="801"/>
        <v>-5.7638972349725384</v>
      </c>
      <c r="K3084">
        <f t="shared" ca="1" si="802"/>
        <v>14.008554834732047</v>
      </c>
      <c r="L3084">
        <f t="shared" ca="1" si="803"/>
        <v>-5.7638972349725384</v>
      </c>
      <c r="M3084">
        <f t="shared" ca="1" si="804"/>
        <v>15.800960922142067</v>
      </c>
      <c r="N3084">
        <f t="shared" ca="1" si="805"/>
        <v>10.35709607322576</v>
      </c>
      <c r="O3084">
        <f t="shared" ca="1" si="806"/>
        <v>14.008554834732047</v>
      </c>
      <c r="P3084">
        <f t="shared" ca="1" si="807"/>
        <v>10.35709607322576</v>
      </c>
      <c r="Q3084">
        <f t="shared" ca="1" si="808"/>
        <v>42.857453881486016</v>
      </c>
    </row>
    <row r="3085" spans="1:17" x14ac:dyDescent="0.2">
      <c r="A3085">
        <f t="shared" si="795"/>
        <v>3073</v>
      </c>
      <c r="B3085">
        <f t="shared" ca="1" si="796"/>
        <v>23.765456765324725</v>
      </c>
      <c r="C3085">
        <f t="shared" ca="1" si="797"/>
        <v>16.898718372260234</v>
      </c>
      <c r="E3085">
        <f t="shared" ca="1" si="793"/>
        <v>1.1179702409891412E-3</v>
      </c>
      <c r="F3085">
        <f t="shared" ca="1" si="794"/>
        <v>0.60245887306796719</v>
      </c>
      <c r="G3085">
        <f t="shared" ca="1" si="798"/>
        <v>0.39642315669104367</v>
      </c>
      <c r="H3085">
        <f t="shared" ca="1" si="799"/>
        <v>1</v>
      </c>
      <c r="I3085">
        <f t="shared" ca="1" si="800"/>
        <v>3.3283704152804798E-4</v>
      </c>
      <c r="J3085">
        <f t="shared" ca="1" si="801"/>
        <v>-3.946892196247672E-2</v>
      </c>
      <c r="K3085">
        <f t="shared" ca="1" si="802"/>
        <v>4.7301335264075324E-2</v>
      </c>
      <c r="L3085">
        <f t="shared" ca="1" si="803"/>
        <v>-3.946892196247672E-2</v>
      </c>
      <c r="M3085">
        <f t="shared" ca="1" si="804"/>
        <v>244.92317693462169</v>
      </c>
      <c r="N3085">
        <f t="shared" ca="1" si="805"/>
        <v>79.163579039038467</v>
      </c>
      <c r="O3085">
        <f t="shared" ca="1" si="806"/>
        <v>4.7301335264075324E-2</v>
      </c>
      <c r="P3085">
        <f t="shared" ca="1" si="807"/>
        <v>79.163579039038467</v>
      </c>
      <c r="Q3085">
        <f t="shared" ca="1" si="808"/>
        <v>161.53060258817521</v>
      </c>
    </row>
    <row r="3086" spans="1:17" x14ac:dyDescent="0.2">
      <c r="A3086">
        <f t="shared" si="795"/>
        <v>3074</v>
      </c>
      <c r="B3086">
        <f t="shared" ca="1" si="796"/>
        <v>23.11558348117995</v>
      </c>
      <c r="C3086">
        <f t="shared" ca="1" si="797"/>
        <v>15.448098173382085</v>
      </c>
      <c r="E3086">
        <f t="shared" ref="E3086:E3149" ca="1" si="809">RAND()</f>
        <v>3.1359351797978441E-2</v>
      </c>
      <c r="F3086">
        <f t="shared" ref="F3086:F3149" ca="1" si="810">RAND()*(1-E3086)</f>
        <v>0.73910065112925916</v>
      </c>
      <c r="G3086">
        <f t="shared" ca="1" si="798"/>
        <v>0.2295399970727624</v>
      </c>
      <c r="H3086">
        <f t="shared" ca="1" si="799"/>
        <v>1</v>
      </c>
      <c r="I3086">
        <f t="shared" ca="1" si="800"/>
        <v>0.26188180210393019</v>
      </c>
      <c r="J3086">
        <f t="shared" ca="1" si="801"/>
        <v>-1.3582142357066138</v>
      </c>
      <c r="K3086">
        <f t="shared" ca="1" si="802"/>
        <v>0.76826242139608658</v>
      </c>
      <c r="L3086">
        <f t="shared" ca="1" si="803"/>
        <v>-1.3582142357066138</v>
      </c>
      <c r="M3086">
        <f t="shared" ca="1" si="804"/>
        <v>368.62284248279411</v>
      </c>
      <c r="N3086">
        <f t="shared" ca="1" si="805"/>
        <v>56.234256411910103</v>
      </c>
      <c r="O3086">
        <f t="shared" ca="1" si="806"/>
        <v>0.76826242139608658</v>
      </c>
      <c r="P3086">
        <f t="shared" ca="1" si="807"/>
        <v>56.234256411910103</v>
      </c>
      <c r="Q3086">
        <f t="shared" ca="1" si="808"/>
        <v>54.156866195302186</v>
      </c>
    </row>
    <row r="3087" spans="1:17" x14ac:dyDescent="0.2">
      <c r="A3087">
        <f t="shared" si="795"/>
        <v>3075</v>
      </c>
      <c r="B3087">
        <f t="shared" ca="1" si="796"/>
        <v>15.287490968272399</v>
      </c>
      <c r="C3087">
        <f t="shared" ca="1" si="797"/>
        <v>11.222567091226622</v>
      </c>
      <c r="E3087">
        <f t="shared" ca="1" si="809"/>
        <v>0.63266671117169304</v>
      </c>
      <c r="F3087">
        <f t="shared" ca="1" si="810"/>
        <v>9.9028639962717699E-2</v>
      </c>
      <c r="G3087">
        <f t="shared" ca="1" si="798"/>
        <v>0.26830464886558925</v>
      </c>
      <c r="H3087">
        <f t="shared" ca="1" si="799"/>
        <v>1</v>
      </c>
      <c r="I3087">
        <f t="shared" ca="1" si="800"/>
        <v>106.59114668522597</v>
      </c>
      <c r="J3087">
        <f t="shared" ca="1" si="801"/>
        <v>-3.6714144638812725</v>
      </c>
      <c r="K3087">
        <f t="shared" ca="1" si="802"/>
        <v>18.117043345302406</v>
      </c>
      <c r="L3087">
        <f t="shared" ca="1" si="803"/>
        <v>-3.6714144638812725</v>
      </c>
      <c r="M3087">
        <f t="shared" ca="1" si="804"/>
        <v>6.6175419503776851</v>
      </c>
      <c r="N3087">
        <f t="shared" ca="1" si="805"/>
        <v>8.8070003263716856</v>
      </c>
      <c r="O3087">
        <f t="shared" ca="1" si="806"/>
        <v>18.117043345302406</v>
      </c>
      <c r="P3087">
        <f t="shared" ca="1" si="807"/>
        <v>8.8070003263716856</v>
      </c>
      <c r="Q3087">
        <f t="shared" ca="1" si="808"/>
        <v>73.993433053820908</v>
      </c>
    </row>
    <row r="3088" spans="1:17" x14ac:dyDescent="0.2">
      <c r="A3088">
        <f t="shared" si="795"/>
        <v>3076</v>
      </c>
      <c r="B3088">
        <f t="shared" ca="1" si="796"/>
        <v>26.356580093562496</v>
      </c>
      <c r="C3088">
        <f t="shared" ca="1" si="797"/>
        <v>19.009312214201355</v>
      </c>
      <c r="E3088">
        <f t="shared" ca="1" si="809"/>
        <v>3.7939431695712567E-2</v>
      </c>
      <c r="F3088">
        <f t="shared" ca="1" si="810"/>
        <v>0.24017084758803273</v>
      </c>
      <c r="G3088">
        <f t="shared" ca="1" si="798"/>
        <v>0.72188972071625468</v>
      </c>
      <c r="H3088">
        <f t="shared" ca="1" si="799"/>
        <v>1</v>
      </c>
      <c r="I3088">
        <f t="shared" ca="1" si="800"/>
        <v>0.38331234712992618</v>
      </c>
      <c r="J3088">
        <f t="shared" ca="1" si="801"/>
        <v>-0.53396000438773905</v>
      </c>
      <c r="K3088">
        <f t="shared" ca="1" si="802"/>
        <v>2.9231144562261049</v>
      </c>
      <c r="L3088">
        <f t="shared" ca="1" si="803"/>
        <v>-0.53396000438773905</v>
      </c>
      <c r="M3088">
        <f t="shared" ca="1" si="804"/>
        <v>38.923837913822744</v>
      </c>
      <c r="N3088">
        <f t="shared" ca="1" si="805"/>
        <v>57.468537980974048</v>
      </c>
      <c r="O3088">
        <f t="shared" ca="1" si="806"/>
        <v>2.9231144562261049</v>
      </c>
      <c r="P3088">
        <f t="shared" ca="1" si="807"/>
        <v>57.468537980974048</v>
      </c>
      <c r="Q3088">
        <f t="shared" ca="1" si="808"/>
        <v>535.64677910179739</v>
      </c>
    </row>
    <row r="3089" spans="1:17" x14ac:dyDescent="0.2">
      <c r="A3089">
        <f t="shared" si="795"/>
        <v>3077</v>
      </c>
      <c r="B3089">
        <f t="shared" ca="1" si="796"/>
        <v>23.914143620095366</v>
      </c>
      <c r="C3089">
        <f t="shared" ca="1" si="797"/>
        <v>17.758320145165172</v>
      </c>
      <c r="E3089">
        <f t="shared" ca="1" si="809"/>
        <v>9.754070267890147E-2</v>
      </c>
      <c r="F3089">
        <f t="shared" ca="1" si="810"/>
        <v>0.29020355887697141</v>
      </c>
      <c r="G3089">
        <f t="shared" ca="1" si="798"/>
        <v>0.61225573844412717</v>
      </c>
      <c r="H3089">
        <f t="shared" ca="1" si="799"/>
        <v>1</v>
      </c>
      <c r="I3089">
        <f t="shared" ca="1" si="800"/>
        <v>2.5336284452426936</v>
      </c>
      <c r="J3089">
        <f t="shared" ca="1" si="801"/>
        <v>-1.6587702204927759</v>
      </c>
      <c r="K3089">
        <f t="shared" ca="1" si="802"/>
        <v>6.3738653700295638</v>
      </c>
      <c r="L3089">
        <f t="shared" ca="1" si="803"/>
        <v>-1.6587702204927759</v>
      </c>
      <c r="M3089">
        <f t="shared" ca="1" si="804"/>
        <v>56.830377648663401</v>
      </c>
      <c r="N3089">
        <f t="shared" ca="1" si="805"/>
        <v>58.894480938910959</v>
      </c>
      <c r="O3089">
        <f t="shared" ca="1" si="806"/>
        <v>6.3738653700295638</v>
      </c>
      <c r="P3089">
        <f t="shared" ca="1" si="807"/>
        <v>58.894480938910959</v>
      </c>
      <c r="Q3089">
        <f t="shared" ca="1" si="808"/>
        <v>385.30310681174637</v>
      </c>
    </row>
    <row r="3090" spans="1:17" x14ac:dyDescent="0.2">
      <c r="A3090">
        <f t="shared" si="795"/>
        <v>3078</v>
      </c>
      <c r="B3090">
        <f t="shared" ca="1" si="796"/>
        <v>15.220920756800629</v>
      </c>
      <c r="C3090">
        <f t="shared" ca="1" si="797"/>
        <v>8.4538933469350432</v>
      </c>
      <c r="E3090">
        <f t="shared" ca="1" si="809"/>
        <v>0.85632046700328213</v>
      </c>
      <c r="F3090">
        <f t="shared" ca="1" si="810"/>
        <v>2.4184508070400765E-2</v>
      </c>
      <c r="G3090">
        <f t="shared" ca="1" si="798"/>
        <v>0.11949502492631711</v>
      </c>
      <c r="H3090">
        <f t="shared" ca="1" si="799"/>
        <v>1</v>
      </c>
      <c r="I3090">
        <f t="shared" ca="1" si="800"/>
        <v>195.27372685018193</v>
      </c>
      <c r="J3090">
        <f t="shared" ca="1" si="801"/>
        <v>-1.2135877897622875</v>
      </c>
      <c r="K3090">
        <f t="shared" ca="1" si="802"/>
        <v>10.921198234987267</v>
      </c>
      <c r="L3090">
        <f t="shared" ca="1" si="803"/>
        <v>-1.2135877897622875</v>
      </c>
      <c r="M3090">
        <f t="shared" ca="1" si="804"/>
        <v>0.3946840625737924</v>
      </c>
      <c r="N3090">
        <f t="shared" ca="1" si="805"/>
        <v>0.95791303337756506</v>
      </c>
      <c r="O3090">
        <f t="shared" ca="1" si="806"/>
        <v>10.921198234987267</v>
      </c>
      <c r="P3090">
        <f t="shared" ca="1" si="807"/>
        <v>0.95791303337756506</v>
      </c>
      <c r="Q3090">
        <f t="shared" ca="1" si="808"/>
        <v>14.676970814843475</v>
      </c>
    </row>
    <row r="3091" spans="1:17" x14ac:dyDescent="0.2">
      <c r="A3091">
        <f t="shared" si="795"/>
        <v>3079</v>
      </c>
      <c r="B3091">
        <f t="shared" ca="1" si="796"/>
        <v>16.459860620699665</v>
      </c>
      <c r="C3091">
        <f t="shared" ca="1" si="797"/>
        <v>13.065613582541516</v>
      </c>
      <c r="E3091">
        <f t="shared" ca="1" si="809"/>
        <v>0.34762901744717656</v>
      </c>
      <c r="F3091">
        <f t="shared" ca="1" si="810"/>
        <v>0.42425763527164068</v>
      </c>
      <c r="G3091">
        <f t="shared" ca="1" si="798"/>
        <v>0.22811334728118277</v>
      </c>
      <c r="H3091">
        <f t="shared" ca="1" si="799"/>
        <v>1</v>
      </c>
      <c r="I3091">
        <f t="shared" ca="1" si="800"/>
        <v>32.181272163294366</v>
      </c>
      <c r="J3091">
        <f t="shared" ca="1" si="801"/>
        <v>-8.6425779227850636</v>
      </c>
      <c r="K3091">
        <f t="shared" ca="1" si="802"/>
        <v>8.4635167879559852</v>
      </c>
      <c r="L3091">
        <f t="shared" ca="1" si="803"/>
        <v>-8.6425779227850636</v>
      </c>
      <c r="M3091">
        <f t="shared" ca="1" si="804"/>
        <v>121.46031632502476</v>
      </c>
      <c r="N3091">
        <f t="shared" ca="1" si="805"/>
        <v>32.078892370890841</v>
      </c>
      <c r="O3091">
        <f t="shared" ca="1" si="806"/>
        <v>8.4635167879559852</v>
      </c>
      <c r="P3091">
        <f t="shared" ca="1" si="807"/>
        <v>32.078892370890841</v>
      </c>
      <c r="Q3091">
        <f t="shared" ca="1" si="808"/>
        <v>53.485760692416875</v>
      </c>
    </row>
    <row r="3092" spans="1:17" x14ac:dyDescent="0.2">
      <c r="A3092">
        <f t="shared" ref="A3092:A3155" si="811">A3091+1</f>
        <v>3080</v>
      </c>
      <c r="B3092">
        <f t="shared" ref="B3092:B3155" ca="1" si="812">SUM(I3092:Q3092)^0.5</f>
        <v>13.759914023804097</v>
      </c>
      <c r="C3092">
        <f t="shared" ref="C3092:C3155" ca="1" si="813">E3092*C$2+F3092*C$3+G3092*C$4</f>
        <v>10.773437586685933</v>
      </c>
      <c r="E3092">
        <f t="shared" ca="1" si="809"/>
        <v>0.57754986727005464</v>
      </c>
      <c r="F3092">
        <f t="shared" ca="1" si="810"/>
        <v>0.27175991574658043</v>
      </c>
      <c r="G3092">
        <f t="shared" ref="G3092:G3155" ca="1" si="814">1-E3092-F3092</f>
        <v>0.15069021698336493</v>
      </c>
      <c r="H3092">
        <f t="shared" ref="H3092:H3155" ca="1" si="815">SUM(E3092:G3092)</f>
        <v>1</v>
      </c>
      <c r="I3092">
        <f t="shared" ref="I3092:I3155" ca="1" si="816">E3092*E3092*B$2*B$2*B$7</f>
        <v>88.828053037608058</v>
      </c>
      <c r="J3092">
        <f t="shared" ref="J3092:J3155" ca="1" si="817">E3092*F3092*B$2*B$3*C$7</f>
        <v>-9.1975573315492625</v>
      </c>
      <c r="K3092">
        <f t="shared" ref="K3092:K3155" ca="1" si="818">E3092*G3092*B$2*B$4*D$7</f>
        <v>9.2887802447483914</v>
      </c>
      <c r="L3092">
        <f t="shared" ref="L3092:L3155" ca="1" si="819">J3092</f>
        <v>-9.1975573315492625</v>
      </c>
      <c r="M3092">
        <f t="shared" ref="M3092:M3155" ca="1" si="820">F3092*F3092*B$3*B$3*C$8</f>
        <v>49.83630927908591</v>
      </c>
      <c r="N3092">
        <f t="shared" ref="N3092:N3155" ca="1" si="821">F3092*G3092*B$3*B$4*D$8</f>
        <v>13.574050407624156</v>
      </c>
      <c r="O3092">
        <f t="shared" ref="O3092:O3155" ca="1" si="822">K3092</f>
        <v>9.2887802447483914</v>
      </c>
      <c r="P3092">
        <f t="shared" ref="P3092:P3155" ca="1" si="823">N3092</f>
        <v>13.574050407624156</v>
      </c>
      <c r="Q3092">
        <f t="shared" ref="Q3092:Q3155" ca="1" si="824">G3092*G3092*B$4*B$4*D$9</f>
        <v>23.340324984140153</v>
      </c>
    </row>
    <row r="3093" spans="1:17" x14ac:dyDescent="0.2">
      <c r="A3093">
        <f t="shared" si="811"/>
        <v>3081</v>
      </c>
      <c r="B3093">
        <f t="shared" ca="1" si="812"/>
        <v>13.932331940414931</v>
      </c>
      <c r="C3093">
        <f t="shared" ca="1" si="813"/>
        <v>10.951419590819054</v>
      </c>
      <c r="E3093">
        <f t="shared" ca="1" si="809"/>
        <v>0.57199091355621634</v>
      </c>
      <c r="F3093">
        <f t="shared" ca="1" si="810"/>
        <v>0.2587338897405097</v>
      </c>
      <c r="G3093">
        <f t="shared" ca="1" si="814"/>
        <v>0.16927519670327396</v>
      </c>
      <c r="H3093">
        <f t="shared" ca="1" si="815"/>
        <v>1</v>
      </c>
      <c r="I3093">
        <f t="shared" ca="1" si="816"/>
        <v>87.12633106233001</v>
      </c>
      <c r="J3093">
        <f t="shared" ca="1" si="817"/>
        <v>-8.6724152300927724</v>
      </c>
      <c r="K3093">
        <f t="shared" ca="1" si="818"/>
        <v>10.33395577748286</v>
      </c>
      <c r="L3093">
        <f t="shared" ca="1" si="819"/>
        <v>-8.6724152300927724</v>
      </c>
      <c r="M3093">
        <f t="shared" ca="1" si="820"/>
        <v>45.173288702531558</v>
      </c>
      <c r="N3093">
        <f t="shared" ca="1" si="821"/>
        <v>14.517293091415672</v>
      </c>
      <c r="O3093">
        <f t="shared" ca="1" si="822"/>
        <v>10.33395577748286</v>
      </c>
      <c r="P3093">
        <f t="shared" ca="1" si="823"/>
        <v>14.517293091415672</v>
      </c>
      <c r="Q3093">
        <f t="shared" ca="1" si="824"/>
        <v>29.45258625543299</v>
      </c>
    </row>
    <row r="3094" spans="1:17" x14ac:dyDescent="0.2">
      <c r="A3094">
        <f t="shared" si="811"/>
        <v>3082</v>
      </c>
      <c r="B3094">
        <f t="shared" ca="1" si="812"/>
        <v>15.560324659873379</v>
      </c>
      <c r="C3094">
        <f t="shared" ca="1" si="813"/>
        <v>8.7256156589500282</v>
      </c>
      <c r="E3094">
        <f t="shared" ca="1" si="809"/>
        <v>0.84932714095803119</v>
      </c>
      <c r="F3094">
        <f t="shared" ca="1" si="810"/>
        <v>1.2770568417058209E-3</v>
      </c>
      <c r="G3094">
        <f t="shared" ca="1" si="814"/>
        <v>0.14939580220026299</v>
      </c>
      <c r="H3094">
        <f t="shared" ca="1" si="815"/>
        <v>1</v>
      </c>
      <c r="I3094">
        <f t="shared" ca="1" si="816"/>
        <v>192.09726054758335</v>
      </c>
      <c r="J3094">
        <f t="shared" ca="1" si="817"/>
        <v>-6.3559847521724208E-2</v>
      </c>
      <c r="K3094">
        <f t="shared" ca="1" si="818"/>
        <v>13.542459297122051</v>
      </c>
      <c r="L3094">
        <f t="shared" ca="1" si="819"/>
        <v>-6.3559847521724208E-2</v>
      </c>
      <c r="M3094">
        <f t="shared" ca="1" si="820"/>
        <v>1.1005138946042715E-3</v>
      </c>
      <c r="N3094">
        <f t="shared" ca="1" si="821"/>
        <v>6.32393828325966E-2</v>
      </c>
      <c r="O3094">
        <f t="shared" ca="1" si="822"/>
        <v>13.542459297122051</v>
      </c>
      <c r="P3094">
        <f t="shared" ca="1" si="823"/>
        <v>6.32393828325966E-2</v>
      </c>
      <c r="Q3094">
        <f t="shared" ca="1" si="824"/>
        <v>22.941064794319775</v>
      </c>
    </row>
    <row r="3095" spans="1:17" x14ac:dyDescent="0.2">
      <c r="A3095">
        <f t="shared" si="811"/>
        <v>3083</v>
      </c>
      <c r="B3095">
        <f t="shared" ca="1" si="812"/>
        <v>26.61070501104814</v>
      </c>
      <c r="C3095">
        <f t="shared" ca="1" si="813"/>
        <v>19.14090460873026</v>
      </c>
      <c r="E3095">
        <f t="shared" ca="1" si="809"/>
        <v>2.9168860810892983E-2</v>
      </c>
      <c r="F3095">
        <f t="shared" ca="1" si="810"/>
        <v>0.23996690307838547</v>
      </c>
      <c r="G3095">
        <f t="shared" ca="1" si="814"/>
        <v>0.7308642361107216</v>
      </c>
      <c r="H3095">
        <f t="shared" ca="1" si="815"/>
        <v>1</v>
      </c>
      <c r="I3095">
        <f t="shared" ca="1" si="816"/>
        <v>0.22657401603969765</v>
      </c>
      <c r="J3095">
        <f t="shared" ca="1" si="817"/>
        <v>-0.41017428603370815</v>
      </c>
      <c r="K3095">
        <f t="shared" ca="1" si="818"/>
        <v>2.275308664540066</v>
      </c>
      <c r="L3095">
        <f t="shared" ca="1" si="819"/>
        <v>-0.41017428603370815</v>
      </c>
      <c r="M3095">
        <f t="shared" ca="1" si="820"/>
        <v>38.85776051388148</v>
      </c>
      <c r="N3095">
        <f t="shared" ca="1" si="821"/>
        <v>58.133578528872007</v>
      </c>
      <c r="O3095">
        <f t="shared" ca="1" si="822"/>
        <v>2.275308664540066</v>
      </c>
      <c r="P3095">
        <f t="shared" ca="1" si="823"/>
        <v>58.133578528872007</v>
      </c>
      <c r="Q3095">
        <f t="shared" ca="1" si="824"/>
        <v>549.04786084034481</v>
      </c>
    </row>
    <row r="3096" spans="1:17" x14ac:dyDescent="0.2">
      <c r="A3096">
        <f t="shared" si="811"/>
        <v>3084</v>
      </c>
      <c r="B3096">
        <f t="shared" ca="1" si="812"/>
        <v>19.348022643731031</v>
      </c>
      <c r="C3096">
        <f t="shared" ca="1" si="813"/>
        <v>14.836223541601683</v>
      </c>
      <c r="E3096">
        <f t="shared" ca="1" si="809"/>
        <v>0.36632418252647514</v>
      </c>
      <c r="F3096">
        <f t="shared" ca="1" si="810"/>
        <v>0.14499560239849124</v>
      </c>
      <c r="G3096">
        <f t="shared" ca="1" si="814"/>
        <v>0.48868021507503362</v>
      </c>
      <c r="H3096">
        <f t="shared" ca="1" si="815"/>
        <v>1</v>
      </c>
      <c r="I3096">
        <f t="shared" ca="1" si="816"/>
        <v>35.735704205192718</v>
      </c>
      <c r="J3096">
        <f t="shared" ca="1" si="817"/>
        <v>-3.1125621773876819</v>
      </c>
      <c r="K3096">
        <f t="shared" ca="1" si="818"/>
        <v>19.106207378363905</v>
      </c>
      <c r="L3096">
        <f t="shared" ca="1" si="819"/>
        <v>-3.1125621773876819</v>
      </c>
      <c r="M3096">
        <f t="shared" ca="1" si="820"/>
        <v>14.186809437615436</v>
      </c>
      <c r="N3096">
        <f t="shared" ca="1" si="821"/>
        <v>23.486515406253002</v>
      </c>
      <c r="O3096">
        <f t="shared" ca="1" si="822"/>
        <v>19.106207378363905</v>
      </c>
      <c r="P3096">
        <f t="shared" ca="1" si="823"/>
        <v>23.486515406253002</v>
      </c>
      <c r="Q3096">
        <f t="shared" ca="1" si="824"/>
        <v>245.46314536506213</v>
      </c>
    </row>
    <row r="3097" spans="1:17" x14ac:dyDescent="0.2">
      <c r="A3097">
        <f t="shared" si="811"/>
        <v>3085</v>
      </c>
      <c r="B3097">
        <f t="shared" ca="1" si="812"/>
        <v>21.022349944874346</v>
      </c>
      <c r="C3097">
        <f t="shared" ca="1" si="813"/>
        <v>15.555993631201506</v>
      </c>
      <c r="E3097">
        <f t="shared" ca="1" si="809"/>
        <v>0.11948463818172372</v>
      </c>
      <c r="F3097">
        <f t="shared" ca="1" si="810"/>
        <v>0.54613421396858042</v>
      </c>
      <c r="G3097">
        <f t="shared" ca="1" si="814"/>
        <v>0.33438114784969586</v>
      </c>
      <c r="H3097">
        <f t="shared" ca="1" si="815"/>
        <v>1</v>
      </c>
      <c r="I3097">
        <f t="shared" ca="1" si="816"/>
        <v>3.8018529241654622</v>
      </c>
      <c r="J3097">
        <f t="shared" ca="1" si="817"/>
        <v>-3.8239224287451807</v>
      </c>
      <c r="K3097">
        <f t="shared" ca="1" si="818"/>
        <v>4.2642042517887253</v>
      </c>
      <c r="L3097">
        <f t="shared" ca="1" si="819"/>
        <v>-3.8239224287451807</v>
      </c>
      <c r="M3097">
        <f t="shared" ca="1" si="820"/>
        <v>201.26758875934505</v>
      </c>
      <c r="N3097">
        <f t="shared" ca="1" si="821"/>
        <v>60.531323440554274</v>
      </c>
      <c r="O3097">
        <f t="shared" ca="1" si="822"/>
        <v>4.2642042517887253</v>
      </c>
      <c r="P3097">
        <f t="shared" ca="1" si="823"/>
        <v>60.531323440554274</v>
      </c>
      <c r="Q3097">
        <f t="shared" ca="1" si="824"/>
        <v>114.92654499405234</v>
      </c>
    </row>
    <row r="3098" spans="1:17" x14ac:dyDescent="0.2">
      <c r="A3098">
        <f t="shared" si="811"/>
        <v>3086</v>
      </c>
      <c r="B3098">
        <f t="shared" ca="1" si="812"/>
        <v>23.219477295886243</v>
      </c>
      <c r="C3098">
        <f t="shared" ca="1" si="813"/>
        <v>17.298915395504672</v>
      </c>
      <c r="E3098">
        <f t="shared" ca="1" si="809"/>
        <v>0.16703313513381468</v>
      </c>
      <c r="F3098">
        <f t="shared" ca="1" si="810"/>
        <v>0.21228542272869197</v>
      </c>
      <c r="G3098">
        <f t="shared" ca="1" si="814"/>
        <v>0.62068144213749332</v>
      </c>
      <c r="H3098">
        <f t="shared" ca="1" si="815"/>
        <v>1</v>
      </c>
      <c r="I3098">
        <f t="shared" ca="1" si="816"/>
        <v>7.4297881703496875</v>
      </c>
      <c r="J3098">
        <f t="shared" ca="1" si="817"/>
        <v>-2.0778798025126224</v>
      </c>
      <c r="K3098">
        <f t="shared" ca="1" si="818"/>
        <v>11.065104887468296</v>
      </c>
      <c r="L3098">
        <f t="shared" ca="1" si="819"/>
        <v>-2.0778798025126224</v>
      </c>
      <c r="M3098">
        <f t="shared" ca="1" si="820"/>
        <v>30.40992995445151</v>
      </c>
      <c r="N3098">
        <f t="shared" ca="1" si="821"/>
        <v>43.674499186372913</v>
      </c>
      <c r="O3098">
        <f t="shared" ca="1" si="822"/>
        <v>11.065104887468296</v>
      </c>
      <c r="P3098">
        <f t="shared" ca="1" si="823"/>
        <v>43.674499186372913</v>
      </c>
      <c r="Q3098">
        <f t="shared" ca="1" si="824"/>
        <v>395.98095922671843</v>
      </c>
    </row>
    <row r="3099" spans="1:17" x14ac:dyDescent="0.2">
      <c r="A3099">
        <f t="shared" si="811"/>
        <v>3087</v>
      </c>
      <c r="B3099">
        <f t="shared" ca="1" si="812"/>
        <v>24.828138704554394</v>
      </c>
      <c r="C3099">
        <f t="shared" ca="1" si="813"/>
        <v>18.231531836542331</v>
      </c>
      <c r="E3099">
        <f t="shared" ca="1" si="809"/>
        <v>3.3610114502736543E-2</v>
      </c>
      <c r="F3099">
        <f t="shared" ca="1" si="810"/>
        <v>0.35498883613641907</v>
      </c>
      <c r="G3099">
        <f t="shared" ca="1" si="814"/>
        <v>0.61140104936084438</v>
      </c>
      <c r="H3099">
        <f t="shared" ca="1" si="815"/>
        <v>1</v>
      </c>
      <c r="I3099">
        <f t="shared" ca="1" si="816"/>
        <v>0.30082307791102447</v>
      </c>
      <c r="J3099">
        <f t="shared" ca="1" si="817"/>
        <v>-0.69916922418266003</v>
      </c>
      <c r="K3099">
        <f t="shared" ca="1" si="818"/>
        <v>2.1932104857913499</v>
      </c>
      <c r="L3099">
        <f t="shared" ca="1" si="819"/>
        <v>-0.69916922418266003</v>
      </c>
      <c r="M3099">
        <f t="shared" ca="1" si="820"/>
        <v>85.036321387749027</v>
      </c>
      <c r="N3099">
        <f t="shared" ca="1" si="821"/>
        <v>71.941564037396873</v>
      </c>
      <c r="O3099">
        <f t="shared" ca="1" si="822"/>
        <v>2.1932104857913499</v>
      </c>
      <c r="P3099">
        <f t="shared" ca="1" si="823"/>
        <v>71.941564037396873</v>
      </c>
      <c r="Q3099">
        <f t="shared" ca="1" si="824"/>
        <v>384.22811646892075</v>
      </c>
    </row>
    <row r="3100" spans="1:17" x14ac:dyDescent="0.2">
      <c r="A3100">
        <f t="shared" si="811"/>
        <v>3088</v>
      </c>
      <c r="B3100">
        <f t="shared" ca="1" si="812"/>
        <v>28.583457008382396</v>
      </c>
      <c r="C3100">
        <f t="shared" ca="1" si="813"/>
        <v>19.865469869129466</v>
      </c>
      <c r="E3100">
        <f t="shared" ca="1" si="809"/>
        <v>5.1537712358740717E-2</v>
      </c>
      <c r="F3100">
        <f t="shared" ca="1" si="810"/>
        <v>9.5916463302165286E-2</v>
      </c>
      <c r="G3100">
        <f t="shared" ca="1" si="814"/>
        <v>0.85254582433909398</v>
      </c>
      <c r="H3100">
        <f t="shared" ca="1" si="815"/>
        <v>1</v>
      </c>
      <c r="I3100">
        <f t="shared" ca="1" si="816"/>
        <v>0.70732896225438235</v>
      </c>
      <c r="J3100">
        <f t="shared" ca="1" si="817"/>
        <v>-0.28967826463349372</v>
      </c>
      <c r="K3100">
        <f t="shared" ca="1" si="818"/>
        <v>4.6895050805964589</v>
      </c>
      <c r="L3100">
        <f t="shared" ca="1" si="819"/>
        <v>-0.28967826463349372</v>
      </c>
      <c r="M3100">
        <f t="shared" ca="1" si="820"/>
        <v>6.2081383607805645</v>
      </c>
      <c r="N3100">
        <f t="shared" ca="1" si="821"/>
        <v>27.105029767663627</v>
      </c>
      <c r="O3100">
        <f t="shared" ca="1" si="822"/>
        <v>4.6895050805964589</v>
      </c>
      <c r="P3100">
        <f t="shared" ca="1" si="823"/>
        <v>27.105029767663627</v>
      </c>
      <c r="Q3100">
        <f t="shared" ca="1" si="824"/>
        <v>747.08883405975655</v>
      </c>
    </row>
    <row r="3101" spans="1:17" x14ac:dyDescent="0.2">
      <c r="A3101">
        <f t="shared" si="811"/>
        <v>3089</v>
      </c>
      <c r="B3101">
        <f t="shared" ca="1" si="812"/>
        <v>20.84181794140467</v>
      </c>
      <c r="C3101">
        <f t="shared" ca="1" si="813"/>
        <v>16.034205353106188</v>
      </c>
      <c r="E3101">
        <f t="shared" ca="1" si="809"/>
        <v>0.17827932757977383</v>
      </c>
      <c r="F3101">
        <f t="shared" ca="1" si="810"/>
        <v>0.36199790288097705</v>
      </c>
      <c r="G3101">
        <f t="shared" ca="1" si="814"/>
        <v>0.45972276953924912</v>
      </c>
      <c r="H3101">
        <f t="shared" ca="1" si="815"/>
        <v>1</v>
      </c>
      <c r="I3101">
        <f t="shared" ca="1" si="816"/>
        <v>8.4639510144435057</v>
      </c>
      <c r="J3101">
        <f t="shared" ca="1" si="817"/>
        <v>-3.7818531228592591</v>
      </c>
      <c r="K3101">
        <f t="shared" ca="1" si="818"/>
        <v>8.747443449834881</v>
      </c>
      <c r="L3101">
        <f t="shared" ca="1" si="819"/>
        <v>-3.7818531228592591</v>
      </c>
      <c r="M3101">
        <f t="shared" ca="1" si="820"/>
        <v>88.427466644564021</v>
      </c>
      <c r="N3101">
        <f t="shared" ca="1" si="821"/>
        <v>55.162135299093123</v>
      </c>
      <c r="O3101">
        <f t="shared" ca="1" si="822"/>
        <v>8.747443449834881</v>
      </c>
      <c r="P3101">
        <f t="shared" ca="1" si="823"/>
        <v>55.162135299093123</v>
      </c>
      <c r="Q3101">
        <f t="shared" ca="1" si="824"/>
        <v>217.23450619151257</v>
      </c>
    </row>
    <row r="3102" spans="1:17" x14ac:dyDescent="0.2">
      <c r="A3102">
        <f t="shared" si="811"/>
        <v>3090</v>
      </c>
      <c r="B3102">
        <f t="shared" ca="1" si="812"/>
        <v>13.442276426538109</v>
      </c>
      <c r="C3102">
        <f t="shared" ca="1" si="813"/>
        <v>9.041272097242798</v>
      </c>
      <c r="E3102">
        <f t="shared" ca="1" si="809"/>
        <v>0.73930375155348449</v>
      </c>
      <c r="F3102">
        <f t="shared" ca="1" si="810"/>
        <v>0.18078030746097931</v>
      </c>
      <c r="G3102">
        <f t="shared" ca="1" si="814"/>
        <v>7.9915940985536199E-2</v>
      </c>
      <c r="H3102">
        <f t="shared" ca="1" si="815"/>
        <v>1</v>
      </c>
      <c r="I3102">
        <f t="shared" ca="1" si="816"/>
        <v>145.55160086935933</v>
      </c>
      <c r="J3102">
        <f t="shared" ca="1" si="817"/>
        <v>-7.8319813874556115</v>
      </c>
      <c r="K3102">
        <f t="shared" ca="1" si="818"/>
        <v>6.3058040235494452</v>
      </c>
      <c r="L3102">
        <f t="shared" ca="1" si="819"/>
        <v>-7.8319813874556115</v>
      </c>
      <c r="M3102">
        <f t="shared" ca="1" si="820"/>
        <v>22.053489402925056</v>
      </c>
      <c r="N3102">
        <f t="shared" ca="1" si="821"/>
        <v>4.7887651434709815</v>
      </c>
      <c r="O3102">
        <f t="shared" ca="1" si="822"/>
        <v>6.3058040235494452</v>
      </c>
      <c r="P3102">
        <f t="shared" ca="1" si="823"/>
        <v>4.7887651434709815</v>
      </c>
      <c r="Q3102">
        <f t="shared" ca="1" si="824"/>
        <v>6.5645296960481252</v>
      </c>
    </row>
    <row r="3103" spans="1:17" x14ac:dyDescent="0.2">
      <c r="A3103">
        <f t="shared" si="811"/>
        <v>3091</v>
      </c>
      <c r="B3103">
        <f t="shared" ca="1" si="812"/>
        <v>24.109075645739544</v>
      </c>
      <c r="C3103">
        <f t="shared" ca="1" si="813"/>
        <v>17.862912616207147</v>
      </c>
      <c r="E3103">
        <f t="shared" ca="1" si="809"/>
        <v>9.0127406633909168E-2</v>
      </c>
      <c r="F3103">
        <f t="shared" ca="1" si="810"/>
        <v>0.29093602528043644</v>
      </c>
      <c r="G3103">
        <f t="shared" ca="1" si="814"/>
        <v>0.61893656808565445</v>
      </c>
      <c r="H3103">
        <f t="shared" ca="1" si="815"/>
        <v>1</v>
      </c>
      <c r="I3103">
        <f t="shared" ca="1" si="816"/>
        <v>2.1631414322913347</v>
      </c>
      <c r="J3103">
        <f t="shared" ca="1" si="817"/>
        <v>-1.536568734057326</v>
      </c>
      <c r="K3103">
        <f t="shared" ca="1" si="818"/>
        <v>5.9537029017562864</v>
      </c>
      <c r="L3103">
        <f t="shared" ca="1" si="819"/>
        <v>-1.536568734057326</v>
      </c>
      <c r="M3103">
        <f t="shared" ca="1" si="820"/>
        <v>57.117616539874462</v>
      </c>
      <c r="N3103">
        <f t="shared" ca="1" si="821"/>
        <v>59.687397612686546</v>
      </c>
      <c r="O3103">
        <f t="shared" ca="1" si="822"/>
        <v>5.9537029017562864</v>
      </c>
      <c r="P3103">
        <f t="shared" ca="1" si="823"/>
        <v>59.687397612686546</v>
      </c>
      <c r="Q3103">
        <f t="shared" ca="1" si="824"/>
        <v>393.75770695905481</v>
      </c>
    </row>
    <row r="3104" spans="1:17" x14ac:dyDescent="0.2">
      <c r="A3104">
        <f t="shared" si="811"/>
        <v>3092</v>
      </c>
      <c r="B3104">
        <f t="shared" ca="1" si="812"/>
        <v>21.050056615096189</v>
      </c>
      <c r="C3104">
        <f t="shared" ca="1" si="813"/>
        <v>12.812419853139501</v>
      </c>
      <c r="E3104">
        <f t="shared" ca="1" si="809"/>
        <v>0.17439480287938125</v>
      </c>
      <c r="F3104">
        <f t="shared" ca="1" si="810"/>
        <v>0.80918962329313804</v>
      </c>
      <c r="G3104">
        <f t="shared" ca="1" si="814"/>
        <v>1.6415573827480712E-2</v>
      </c>
      <c r="H3104">
        <f t="shared" ca="1" si="815"/>
        <v>1</v>
      </c>
      <c r="I3104">
        <f t="shared" ca="1" si="816"/>
        <v>8.0991276383573751</v>
      </c>
      <c r="J3104">
        <f t="shared" ca="1" si="817"/>
        <v>-8.2695420399901085</v>
      </c>
      <c r="K3104">
        <f t="shared" ca="1" si="818"/>
        <v>0.30554399226912293</v>
      </c>
      <c r="L3104">
        <f t="shared" ca="1" si="819"/>
        <v>-8.2695420399901085</v>
      </c>
      <c r="M3104">
        <f t="shared" ca="1" si="820"/>
        <v>441.85083878128211</v>
      </c>
      <c r="N3104">
        <f t="shared" ca="1" si="821"/>
        <v>4.4029664250763014</v>
      </c>
      <c r="O3104">
        <f t="shared" ca="1" si="822"/>
        <v>0.30554399226912293</v>
      </c>
      <c r="P3104">
        <f t="shared" ca="1" si="823"/>
        <v>4.4029664250763014</v>
      </c>
      <c r="Q3104">
        <f t="shared" ca="1" si="824"/>
        <v>0.27698032440465142</v>
      </c>
    </row>
    <row r="3105" spans="1:17" x14ac:dyDescent="0.2">
      <c r="A3105">
        <f t="shared" si="811"/>
        <v>3093</v>
      </c>
      <c r="B3105">
        <f t="shared" ca="1" si="812"/>
        <v>14.858345396591004</v>
      </c>
      <c r="C3105">
        <f t="shared" ca="1" si="813"/>
        <v>11.990135210156875</v>
      </c>
      <c r="E3105">
        <f t="shared" ca="1" si="809"/>
        <v>0.48662226619657689</v>
      </c>
      <c r="F3105">
        <f t="shared" ca="1" si="810"/>
        <v>0.28976834199007712</v>
      </c>
      <c r="G3105">
        <f t="shared" ca="1" si="814"/>
        <v>0.22360939181334599</v>
      </c>
      <c r="H3105">
        <f t="shared" ca="1" si="815"/>
        <v>1</v>
      </c>
      <c r="I3105">
        <f t="shared" ca="1" si="816"/>
        <v>63.060167537893207</v>
      </c>
      <c r="J3105">
        <f t="shared" ca="1" si="817"/>
        <v>-8.263052816922432</v>
      </c>
      <c r="K3105">
        <f t="shared" ca="1" si="818"/>
        <v>11.613581154308722</v>
      </c>
      <c r="L3105">
        <f t="shared" ca="1" si="819"/>
        <v>-8.263052816922432</v>
      </c>
      <c r="M3105">
        <f t="shared" ca="1" si="820"/>
        <v>56.660048974878912</v>
      </c>
      <c r="N3105">
        <f t="shared" ca="1" si="821"/>
        <v>21.477314484032874</v>
      </c>
      <c r="O3105">
        <f t="shared" ca="1" si="822"/>
        <v>11.613581154308722</v>
      </c>
      <c r="P3105">
        <f t="shared" ca="1" si="823"/>
        <v>21.477314484032874</v>
      </c>
      <c r="Q3105">
        <f t="shared" ca="1" si="824"/>
        <v>51.394525768786615</v>
      </c>
    </row>
    <row r="3106" spans="1:17" x14ac:dyDescent="0.2">
      <c r="A3106">
        <f t="shared" si="811"/>
        <v>3094</v>
      </c>
      <c r="B3106">
        <f t="shared" ca="1" si="812"/>
        <v>16.084938905370912</v>
      </c>
      <c r="C3106">
        <f t="shared" ca="1" si="813"/>
        <v>6.6099843290352247</v>
      </c>
      <c r="E3106">
        <f t="shared" ca="1" si="809"/>
        <v>0.98715784409660456</v>
      </c>
      <c r="F3106">
        <f t="shared" ca="1" si="810"/>
        <v>1.0978315936155537E-2</v>
      </c>
      <c r="G3106">
        <f t="shared" ca="1" si="814"/>
        <v>1.8638399672398984E-3</v>
      </c>
      <c r="H3106">
        <f t="shared" ca="1" si="815"/>
        <v>1</v>
      </c>
      <c r="I3106">
        <f t="shared" ca="1" si="816"/>
        <v>259.50418621969584</v>
      </c>
      <c r="J3106">
        <f t="shared" ca="1" si="817"/>
        <v>-0.63506757851291651</v>
      </c>
      <c r="K3106">
        <f t="shared" ca="1" si="818"/>
        <v>0.19637190937820345</v>
      </c>
      <c r="L3106">
        <f t="shared" ca="1" si="819"/>
        <v>-0.63506757851291651</v>
      </c>
      <c r="M3106">
        <f t="shared" ca="1" si="820"/>
        <v>8.1329204351822657E-2</v>
      </c>
      <c r="N3106">
        <f t="shared" ca="1" si="821"/>
        <v>6.7823991578383975E-3</v>
      </c>
      <c r="O3106">
        <f t="shared" ca="1" si="822"/>
        <v>0.19637190937820345</v>
      </c>
      <c r="P3106">
        <f t="shared" ca="1" si="823"/>
        <v>6.7823991578383975E-3</v>
      </c>
      <c r="Q3106">
        <f t="shared" ca="1" si="824"/>
        <v>3.5707054207484898E-3</v>
      </c>
    </row>
    <row r="3107" spans="1:17" x14ac:dyDescent="0.2">
      <c r="A3107">
        <f t="shared" si="811"/>
        <v>3095</v>
      </c>
      <c r="B3107">
        <f t="shared" ca="1" si="812"/>
        <v>19.653784467420177</v>
      </c>
      <c r="C3107">
        <f t="shared" ca="1" si="813"/>
        <v>14.495053650490235</v>
      </c>
      <c r="E3107">
        <f t="shared" ca="1" si="809"/>
        <v>0.43668655735340045</v>
      </c>
      <c r="F3107">
        <f t="shared" ca="1" si="810"/>
        <v>4.9194874831953561E-2</v>
      </c>
      <c r="G3107">
        <f t="shared" ca="1" si="814"/>
        <v>0.51411856781464604</v>
      </c>
      <c r="H3107">
        <f t="shared" ca="1" si="815"/>
        <v>1</v>
      </c>
      <c r="I3107">
        <f t="shared" ca="1" si="816"/>
        <v>50.78211827807376</v>
      </c>
      <c r="J3107">
        <f t="shared" ca="1" si="817"/>
        <v>-1.2588885950461186</v>
      </c>
      <c r="K3107">
        <f t="shared" ca="1" si="818"/>
        <v>23.961679444852756</v>
      </c>
      <c r="L3107">
        <f t="shared" ca="1" si="819"/>
        <v>-1.2588885950461186</v>
      </c>
      <c r="M3107">
        <f t="shared" ca="1" si="820"/>
        <v>1.6331075769268688</v>
      </c>
      <c r="N3107">
        <f t="shared" ca="1" si="821"/>
        <v>8.3834378513514753</v>
      </c>
      <c r="O3107">
        <f t="shared" ca="1" si="822"/>
        <v>23.961679444852756</v>
      </c>
      <c r="P3107">
        <f t="shared" ca="1" si="823"/>
        <v>8.3834378513514753</v>
      </c>
      <c r="Q3107">
        <f t="shared" ca="1" si="824"/>
        <v>271.68356063448977</v>
      </c>
    </row>
    <row r="3108" spans="1:17" x14ac:dyDescent="0.2">
      <c r="A3108">
        <f t="shared" si="811"/>
        <v>3096</v>
      </c>
      <c r="B3108">
        <f t="shared" ca="1" si="812"/>
        <v>12.936032729381932</v>
      </c>
      <c r="C3108">
        <f t="shared" ca="1" si="813"/>
        <v>8.8421653994093194</v>
      </c>
      <c r="E3108">
        <f t="shared" ca="1" si="809"/>
        <v>0.7027968700004561</v>
      </c>
      <c r="F3108">
        <f t="shared" ca="1" si="810"/>
        <v>0.28177468576144316</v>
      </c>
      <c r="G3108">
        <f t="shared" ca="1" si="814"/>
        <v>1.5428444238100747E-2</v>
      </c>
      <c r="H3108">
        <f t="shared" ca="1" si="815"/>
        <v>1</v>
      </c>
      <c r="I3108">
        <f t="shared" ca="1" si="816"/>
        <v>131.53181220047324</v>
      </c>
      <c r="J3108">
        <f t="shared" ca="1" si="817"/>
        <v>-11.604579517832356</v>
      </c>
      <c r="K3108">
        <f t="shared" ca="1" si="818"/>
        <v>1.1572737322406801</v>
      </c>
      <c r="L3108">
        <f t="shared" ca="1" si="819"/>
        <v>-11.604579517832356</v>
      </c>
      <c r="M3108">
        <f t="shared" ca="1" si="820"/>
        <v>53.577077742065839</v>
      </c>
      <c r="N3108">
        <f t="shared" ca="1" si="821"/>
        <v>1.4409971089819087</v>
      </c>
      <c r="O3108">
        <f t="shared" ca="1" si="822"/>
        <v>1.1572737322406801</v>
      </c>
      <c r="P3108">
        <f t="shared" ca="1" si="823"/>
        <v>1.4409971089819087</v>
      </c>
      <c r="Q3108">
        <f t="shared" ca="1" si="824"/>
        <v>0.24467018632099877</v>
      </c>
    </row>
    <row r="3109" spans="1:17" x14ac:dyDescent="0.2">
      <c r="A3109">
        <f t="shared" si="811"/>
        <v>3097</v>
      </c>
      <c r="B3109">
        <f t="shared" ca="1" si="812"/>
        <v>13.559909658544321</v>
      </c>
      <c r="C3109">
        <f t="shared" ca="1" si="813"/>
        <v>10.497922930898774</v>
      </c>
      <c r="E3109">
        <f t="shared" ca="1" si="809"/>
        <v>0.59478348615046395</v>
      </c>
      <c r="F3109">
        <f t="shared" ca="1" si="810"/>
        <v>0.27447118516400143</v>
      </c>
      <c r="G3109">
        <f t="shared" ca="1" si="814"/>
        <v>0.13074532868553462</v>
      </c>
      <c r="H3109">
        <f t="shared" ca="1" si="815"/>
        <v>1</v>
      </c>
      <c r="I3109">
        <f t="shared" ca="1" si="816"/>
        <v>94.208257394300773</v>
      </c>
      <c r="J3109">
        <f t="shared" ca="1" si="817"/>
        <v>-9.5665044018780829</v>
      </c>
      <c r="K3109">
        <f t="shared" ca="1" si="818"/>
        <v>8.2998305339842204</v>
      </c>
      <c r="L3109">
        <f t="shared" ca="1" si="819"/>
        <v>-9.5665044018780829</v>
      </c>
      <c r="M3109">
        <f t="shared" ca="1" si="820"/>
        <v>50.835674366301738</v>
      </c>
      <c r="N3109">
        <f t="shared" ca="1" si="821"/>
        <v>11.894931324098458</v>
      </c>
      <c r="O3109">
        <f t="shared" ca="1" si="822"/>
        <v>8.2998305339842204</v>
      </c>
      <c r="P3109">
        <f t="shared" ca="1" si="823"/>
        <v>11.894931324098458</v>
      </c>
      <c r="Q3109">
        <f t="shared" ca="1" si="824"/>
        <v>17.570703274871878</v>
      </c>
    </row>
    <row r="3110" spans="1:17" x14ac:dyDescent="0.2">
      <c r="A3110">
        <f t="shared" si="811"/>
        <v>3098</v>
      </c>
      <c r="B3110">
        <f t="shared" ca="1" si="812"/>
        <v>16.51002205961883</v>
      </c>
      <c r="C3110">
        <f t="shared" ca="1" si="813"/>
        <v>11.374344559893192</v>
      </c>
      <c r="E3110">
        <f t="shared" ca="1" si="809"/>
        <v>0.66564884912126543</v>
      </c>
      <c r="F3110">
        <f t="shared" ca="1" si="810"/>
        <v>1.1617842473823397E-2</v>
      </c>
      <c r="G3110">
        <f t="shared" ca="1" si="814"/>
        <v>0.32273330840491116</v>
      </c>
      <c r="H3110">
        <f t="shared" ca="1" si="815"/>
        <v>1</v>
      </c>
      <c r="I3110">
        <f t="shared" ca="1" si="816"/>
        <v>117.99443834660067</v>
      </c>
      <c r="J3110">
        <f t="shared" ca="1" si="817"/>
        <v>-0.45317744345760025</v>
      </c>
      <c r="K3110">
        <f t="shared" ca="1" si="818"/>
        <v>22.92836661472764</v>
      </c>
      <c r="L3110">
        <f t="shared" ca="1" si="819"/>
        <v>-0.45317744345760025</v>
      </c>
      <c r="M3110">
        <f t="shared" ca="1" si="820"/>
        <v>9.108063317618878E-2</v>
      </c>
      <c r="N3110">
        <f t="shared" ca="1" si="821"/>
        <v>1.2428201153365726</v>
      </c>
      <c r="O3110">
        <f t="shared" ca="1" si="822"/>
        <v>22.92836661472764</v>
      </c>
      <c r="P3110">
        <f t="shared" ca="1" si="823"/>
        <v>1.2428201153365726</v>
      </c>
      <c r="Q3110">
        <f t="shared" ca="1" si="824"/>
        <v>107.05929085611037</v>
      </c>
    </row>
    <row r="3111" spans="1:17" x14ac:dyDescent="0.2">
      <c r="A3111">
        <f t="shared" si="811"/>
        <v>3099</v>
      </c>
      <c r="B3111">
        <f t="shared" ca="1" si="812"/>
        <v>27.637843666879402</v>
      </c>
      <c r="C3111">
        <f t="shared" ca="1" si="813"/>
        <v>19.650287560509831</v>
      </c>
      <c r="E3111">
        <f t="shared" ca="1" si="809"/>
        <v>3.312179589596953E-3</v>
      </c>
      <c r="F3111">
        <f t="shared" ca="1" si="810"/>
        <v>0.22280660576061112</v>
      </c>
      <c r="G3111">
        <f t="shared" ca="1" si="814"/>
        <v>0.77388121464979198</v>
      </c>
      <c r="H3111">
        <f t="shared" ca="1" si="815"/>
        <v>1</v>
      </c>
      <c r="I3111">
        <f t="shared" ca="1" si="816"/>
        <v>2.9214531066656655E-3</v>
      </c>
      <c r="J3111">
        <f t="shared" ca="1" si="817"/>
        <v>-4.3245363832821529E-2</v>
      </c>
      <c r="K3111">
        <f t="shared" ca="1" si="818"/>
        <v>0.27357242684124672</v>
      </c>
      <c r="L3111">
        <f t="shared" ca="1" si="819"/>
        <v>-4.3245363832821529E-2</v>
      </c>
      <c r="M3111">
        <f t="shared" ca="1" si="820"/>
        <v>33.498950353416852</v>
      </c>
      <c r="N3111">
        <f t="shared" ca="1" si="821"/>
        <v>57.153307378106966</v>
      </c>
      <c r="O3111">
        <f t="shared" ca="1" si="822"/>
        <v>0.27357242684124672</v>
      </c>
      <c r="P3111">
        <f t="shared" ca="1" si="823"/>
        <v>57.153307378106966</v>
      </c>
      <c r="Q3111">
        <f t="shared" ca="1" si="824"/>
        <v>615.5812618661115</v>
      </c>
    </row>
    <row r="3112" spans="1:17" x14ac:dyDescent="0.2">
      <c r="A3112">
        <f t="shared" si="811"/>
        <v>3100</v>
      </c>
      <c r="B3112">
        <f t="shared" ca="1" si="812"/>
        <v>15.322777566097505</v>
      </c>
      <c r="C3112">
        <f t="shared" ca="1" si="813"/>
        <v>9.3475356796233058</v>
      </c>
      <c r="E3112">
        <f t="shared" ca="1" si="809"/>
        <v>0.79744707446981788</v>
      </c>
      <c r="F3112">
        <f t="shared" ca="1" si="810"/>
        <v>2.140900669196311E-2</v>
      </c>
      <c r="G3112">
        <f t="shared" ca="1" si="814"/>
        <v>0.18114391883821901</v>
      </c>
      <c r="H3112">
        <f t="shared" ca="1" si="815"/>
        <v>1</v>
      </c>
      <c r="I3112">
        <f t="shared" ca="1" si="816"/>
        <v>169.34598508137952</v>
      </c>
      <c r="J3112">
        <f t="shared" ca="1" si="817"/>
        <v>-1.0004514155733093</v>
      </c>
      <c r="K3112">
        <f t="shared" ca="1" si="818"/>
        <v>15.417351353773913</v>
      </c>
      <c r="L3112">
        <f t="shared" ca="1" si="819"/>
        <v>-1.0004514155733093</v>
      </c>
      <c r="M3112">
        <f t="shared" ca="1" si="820"/>
        <v>0.30929158897364456</v>
      </c>
      <c r="N3112">
        <f t="shared" ca="1" si="821"/>
        <v>1.2854621012795409</v>
      </c>
      <c r="O3112">
        <f t="shared" ca="1" si="822"/>
        <v>15.417351353773913</v>
      </c>
      <c r="P3112">
        <f t="shared" ca="1" si="823"/>
        <v>1.2854621012795409</v>
      </c>
      <c r="Q3112">
        <f t="shared" ca="1" si="824"/>
        <v>33.727511590787536</v>
      </c>
    </row>
    <row r="3113" spans="1:17" x14ac:dyDescent="0.2">
      <c r="A3113">
        <f t="shared" si="811"/>
        <v>3101</v>
      </c>
      <c r="B3113">
        <f t="shared" ca="1" si="812"/>
        <v>15.492874568074082</v>
      </c>
      <c r="C3113">
        <f t="shared" ca="1" si="813"/>
        <v>7.5356230110426132</v>
      </c>
      <c r="E3113">
        <f t="shared" ca="1" si="809"/>
        <v>0.92050176322706778</v>
      </c>
      <c r="F3113">
        <f t="shared" ca="1" si="810"/>
        <v>1.958193196671101E-2</v>
      </c>
      <c r="G3113">
        <f t="shared" ca="1" si="814"/>
        <v>5.9916304806221204E-2</v>
      </c>
      <c r="H3113">
        <f t="shared" ca="1" si="815"/>
        <v>1</v>
      </c>
      <c r="I3113">
        <f t="shared" ca="1" si="816"/>
        <v>225.64224701253269</v>
      </c>
      <c r="J3113">
        <f t="shared" ca="1" si="817"/>
        <v>-1.0562768901011483</v>
      </c>
      <c r="K3113">
        <f t="shared" ca="1" si="818"/>
        <v>5.8864544529756371</v>
      </c>
      <c r="L3113">
        <f t="shared" ca="1" si="819"/>
        <v>-1.0562768901011483</v>
      </c>
      <c r="M3113">
        <f t="shared" ca="1" si="820"/>
        <v>0.25875344978359671</v>
      </c>
      <c r="N3113">
        <f t="shared" ca="1" si="821"/>
        <v>0.38890144695228102</v>
      </c>
      <c r="O3113">
        <f t="shared" ca="1" si="822"/>
        <v>5.8864544529756371</v>
      </c>
      <c r="P3113">
        <f t="shared" ca="1" si="823"/>
        <v>0.38890144695228102</v>
      </c>
      <c r="Q3113">
        <f t="shared" ca="1" si="824"/>
        <v>3.690003900106817</v>
      </c>
    </row>
    <row r="3114" spans="1:17" x14ac:dyDescent="0.2">
      <c r="A3114">
        <f t="shared" si="811"/>
        <v>3102</v>
      </c>
      <c r="B3114">
        <f t="shared" ca="1" si="812"/>
        <v>18.258277673201921</v>
      </c>
      <c r="C3114">
        <f t="shared" ca="1" si="813"/>
        <v>12.726044252246188</v>
      </c>
      <c r="E3114">
        <f t="shared" ca="1" si="809"/>
        <v>0.26144846226187501</v>
      </c>
      <c r="F3114">
        <f t="shared" ca="1" si="810"/>
        <v>0.64488230330036345</v>
      </c>
      <c r="G3114">
        <f t="shared" ca="1" si="814"/>
        <v>9.3669234437761539E-2</v>
      </c>
      <c r="H3114">
        <f t="shared" ca="1" si="815"/>
        <v>1</v>
      </c>
      <c r="I3114">
        <f t="shared" ca="1" si="816"/>
        <v>18.203015969006088</v>
      </c>
      <c r="J3114">
        <f t="shared" ca="1" si="817"/>
        <v>-9.8801643111136794</v>
      </c>
      <c r="K3114">
        <f t="shared" ca="1" si="818"/>
        <v>2.613769009251429</v>
      </c>
      <c r="L3114">
        <f t="shared" ca="1" si="819"/>
        <v>-9.8801643111136794</v>
      </c>
      <c r="M3114">
        <f t="shared" ca="1" si="820"/>
        <v>280.6312253122158</v>
      </c>
      <c r="N3114">
        <f t="shared" ca="1" si="821"/>
        <v>20.022413688688157</v>
      </c>
      <c r="O3114">
        <f t="shared" ca="1" si="822"/>
        <v>2.613769009251429</v>
      </c>
      <c r="P3114">
        <f t="shared" ca="1" si="823"/>
        <v>20.022413688688157</v>
      </c>
      <c r="Q3114">
        <f t="shared" ca="1" si="824"/>
        <v>9.0184255368700175</v>
      </c>
    </row>
    <row r="3115" spans="1:17" x14ac:dyDescent="0.2">
      <c r="A3115">
        <f t="shared" si="811"/>
        <v>3103</v>
      </c>
      <c r="B3115">
        <f t="shared" ca="1" si="812"/>
        <v>16.405784914232814</v>
      </c>
      <c r="C3115">
        <f t="shared" ca="1" si="813"/>
        <v>12.551200738528438</v>
      </c>
      <c r="E3115">
        <f t="shared" ca="1" si="809"/>
        <v>0.34251898166267492</v>
      </c>
      <c r="F3115">
        <f t="shared" ca="1" si="810"/>
        <v>0.50474105001934788</v>
      </c>
      <c r="G3115">
        <f t="shared" ca="1" si="814"/>
        <v>0.1527399683179772</v>
      </c>
      <c r="H3115">
        <f t="shared" ca="1" si="815"/>
        <v>1</v>
      </c>
      <c r="I3115">
        <f t="shared" ca="1" si="816"/>
        <v>31.242117020436506</v>
      </c>
      <c r="J3115">
        <f t="shared" ca="1" si="817"/>
        <v>-10.130966680720213</v>
      </c>
      <c r="K3115">
        <f t="shared" ca="1" si="818"/>
        <v>5.5836923575558517</v>
      </c>
      <c r="L3115">
        <f t="shared" ca="1" si="819"/>
        <v>-10.130966680720213</v>
      </c>
      <c r="M3115">
        <f t="shared" ca="1" si="820"/>
        <v>171.91442840736289</v>
      </c>
      <c r="N3115">
        <f t="shared" ca="1" si="821"/>
        <v>25.554084303367365</v>
      </c>
      <c r="O3115">
        <f t="shared" ca="1" si="822"/>
        <v>5.5836923575558517</v>
      </c>
      <c r="P3115">
        <f t="shared" ca="1" si="823"/>
        <v>25.554084303367365</v>
      </c>
      <c r="Q3115">
        <f t="shared" ca="1" si="824"/>
        <v>23.979613263863516</v>
      </c>
    </row>
    <row r="3116" spans="1:17" x14ac:dyDescent="0.2">
      <c r="A3116">
        <f t="shared" si="811"/>
        <v>3104</v>
      </c>
      <c r="B3116">
        <f t="shared" ca="1" si="812"/>
        <v>15.785002714549666</v>
      </c>
      <c r="C3116">
        <f t="shared" ca="1" si="813"/>
        <v>7.4345587215562201</v>
      </c>
      <c r="E3116">
        <f t="shared" ca="1" si="809"/>
        <v>0.93565672159112245</v>
      </c>
      <c r="F3116">
        <f t="shared" ca="1" si="810"/>
        <v>2.7090783875632031E-3</v>
      </c>
      <c r="G3116">
        <f t="shared" ca="1" si="814"/>
        <v>6.1634200021314346E-2</v>
      </c>
      <c r="H3116">
        <f t="shared" ca="1" si="815"/>
        <v>1</v>
      </c>
      <c r="I3116">
        <f t="shared" ca="1" si="816"/>
        <v>233.13326722539779</v>
      </c>
      <c r="J3116">
        <f t="shared" ca="1" si="817"/>
        <v>-0.14853736979474799</v>
      </c>
      <c r="K3116">
        <f t="shared" ca="1" si="818"/>
        <v>6.1549204903963357</v>
      </c>
      <c r="L3116">
        <f t="shared" ca="1" si="819"/>
        <v>-0.14853736979474799</v>
      </c>
      <c r="M3116">
        <f t="shared" ca="1" si="820"/>
        <v>4.9524285330823864E-3</v>
      </c>
      <c r="N3116">
        <f t="shared" ca="1" si="821"/>
        <v>5.5345502538519581E-2</v>
      </c>
      <c r="O3116">
        <f t="shared" ca="1" si="822"/>
        <v>6.1549204903963357</v>
      </c>
      <c r="P3116">
        <f t="shared" ca="1" si="823"/>
        <v>5.5345502538519581E-2</v>
      </c>
      <c r="Q3116">
        <f t="shared" ca="1" si="824"/>
        <v>3.9046337981292352</v>
      </c>
    </row>
    <row r="3117" spans="1:17" x14ac:dyDescent="0.2">
      <c r="A3117">
        <f t="shared" si="811"/>
        <v>3105</v>
      </c>
      <c r="B3117">
        <f t="shared" ca="1" si="812"/>
        <v>20.552755354781649</v>
      </c>
      <c r="C3117">
        <f t="shared" ca="1" si="813"/>
        <v>13.295210024497029</v>
      </c>
      <c r="E3117">
        <f t="shared" ca="1" si="809"/>
        <v>0.16996713180917888</v>
      </c>
      <c r="F3117">
        <f t="shared" ca="1" si="810"/>
        <v>0.7523105709545661</v>
      </c>
      <c r="G3117">
        <f t="shared" ca="1" si="814"/>
        <v>7.7722297236255011E-2</v>
      </c>
      <c r="H3117">
        <f t="shared" ca="1" si="815"/>
        <v>1</v>
      </c>
      <c r="I3117">
        <f t="shared" ca="1" si="816"/>
        <v>7.6930943359553501</v>
      </c>
      <c r="J3117">
        <f t="shared" ca="1" si="817"/>
        <v>-7.4930689005275797</v>
      </c>
      <c r="K3117">
        <f t="shared" ca="1" si="818"/>
        <v>1.4099207952756474</v>
      </c>
      <c r="L3117">
        <f t="shared" ca="1" si="819"/>
        <v>-7.4930689005275797</v>
      </c>
      <c r="M3117">
        <f t="shared" ca="1" si="820"/>
        <v>381.91736250070608</v>
      </c>
      <c r="N3117">
        <f t="shared" ca="1" si="821"/>
        <v>19.381250420038665</v>
      </c>
      <c r="O3117">
        <f t="shared" ca="1" si="822"/>
        <v>1.4099207952756474</v>
      </c>
      <c r="P3117">
        <f t="shared" ca="1" si="823"/>
        <v>19.381250420038665</v>
      </c>
      <c r="Q3117">
        <f t="shared" ca="1" si="824"/>
        <v>6.2090912072708084</v>
      </c>
    </row>
    <row r="3118" spans="1:17" x14ac:dyDescent="0.2">
      <c r="A3118">
        <f t="shared" si="811"/>
        <v>3106</v>
      </c>
      <c r="B3118">
        <f t="shared" ca="1" si="812"/>
        <v>28.697036569544377</v>
      </c>
      <c r="C3118">
        <f t="shared" ca="1" si="813"/>
        <v>19.939988037549021</v>
      </c>
      <c r="E3118">
        <f t="shared" ca="1" si="809"/>
        <v>4.3953424516656958E-2</v>
      </c>
      <c r="F3118">
        <f t="shared" ca="1" si="810"/>
        <v>0.10109584074371337</v>
      </c>
      <c r="G3118">
        <f t="shared" ca="1" si="814"/>
        <v>0.85495073473962968</v>
      </c>
      <c r="H3118">
        <f t="shared" ca="1" si="815"/>
        <v>1</v>
      </c>
      <c r="I3118">
        <f t="shared" ca="1" si="816"/>
        <v>0.51446590917125112</v>
      </c>
      <c r="J3118">
        <f t="shared" ca="1" si="817"/>
        <v>-0.26038959253749927</v>
      </c>
      <c r="K3118">
        <f t="shared" ca="1" si="818"/>
        <v>4.010679418117892</v>
      </c>
      <c r="L3118">
        <f t="shared" ca="1" si="819"/>
        <v>-0.26038959253749927</v>
      </c>
      <c r="M3118">
        <f t="shared" ca="1" si="820"/>
        <v>6.8967050117796873</v>
      </c>
      <c r="N3118">
        <f t="shared" ca="1" si="821"/>
        <v>28.64925799518813</v>
      </c>
      <c r="O3118">
        <f t="shared" ca="1" si="822"/>
        <v>4.010679418117892</v>
      </c>
      <c r="P3118">
        <f t="shared" ca="1" si="823"/>
        <v>28.64925799518813</v>
      </c>
      <c r="Q3118">
        <f t="shared" ca="1" si="824"/>
        <v>751.30964131127939</v>
      </c>
    </row>
    <row r="3119" spans="1:17" x14ac:dyDescent="0.2">
      <c r="A3119">
        <f t="shared" si="811"/>
        <v>3107</v>
      </c>
      <c r="B3119">
        <f t="shared" ca="1" si="812"/>
        <v>14.186607358923814</v>
      </c>
      <c r="C3119">
        <f t="shared" ca="1" si="813"/>
        <v>8.8563006197439389</v>
      </c>
      <c r="E3119">
        <f t="shared" ca="1" si="809"/>
        <v>0.79072077118134731</v>
      </c>
      <c r="F3119">
        <f t="shared" ca="1" si="810"/>
        <v>0.10200108287264667</v>
      </c>
      <c r="G3119">
        <f t="shared" ca="1" si="814"/>
        <v>0.10727814594600601</v>
      </c>
      <c r="H3119">
        <f t="shared" ca="1" si="815"/>
        <v>1</v>
      </c>
      <c r="I3119">
        <f t="shared" ca="1" si="816"/>
        <v>166.50123570344144</v>
      </c>
      <c r="J3119">
        <f t="shared" ca="1" si="817"/>
        <v>-4.7263463697489536</v>
      </c>
      <c r="K3119">
        <f t="shared" ca="1" si="818"/>
        <v>9.0535425743567011</v>
      </c>
      <c r="L3119">
        <f t="shared" ca="1" si="819"/>
        <v>-4.7263463697489536</v>
      </c>
      <c r="M3119">
        <f t="shared" ca="1" si="820"/>
        <v>7.020768268173522</v>
      </c>
      <c r="N3119">
        <f t="shared" ca="1" si="821"/>
        <v>3.6270625205874385</v>
      </c>
      <c r="O3119">
        <f t="shared" ca="1" si="822"/>
        <v>9.0535425743567011</v>
      </c>
      <c r="P3119">
        <f t="shared" ca="1" si="823"/>
        <v>3.6270625205874385</v>
      </c>
      <c r="Q3119">
        <f t="shared" ca="1" si="824"/>
        <v>11.829306934266032</v>
      </c>
    </row>
    <row r="3120" spans="1:17" x14ac:dyDescent="0.2">
      <c r="A3120">
        <f t="shared" si="811"/>
        <v>3108</v>
      </c>
      <c r="B3120">
        <f t="shared" ca="1" si="812"/>
        <v>15.836213827217874</v>
      </c>
      <c r="C3120">
        <f t="shared" ca="1" si="813"/>
        <v>12.307310423938249</v>
      </c>
      <c r="E3120">
        <f t="shared" ca="1" si="809"/>
        <v>0.53265678013744377</v>
      </c>
      <c r="F3120">
        <f t="shared" ca="1" si="810"/>
        <v>0.15340190963950007</v>
      </c>
      <c r="G3120">
        <f t="shared" ca="1" si="814"/>
        <v>0.31394131022305616</v>
      </c>
      <c r="H3120">
        <f t="shared" ca="1" si="815"/>
        <v>1</v>
      </c>
      <c r="I3120">
        <f t="shared" ca="1" si="816"/>
        <v>75.555500257047427</v>
      </c>
      <c r="J3120">
        <f t="shared" ca="1" si="817"/>
        <v>-4.7882392411729571</v>
      </c>
      <c r="K3120">
        <f t="shared" ca="1" si="818"/>
        <v>17.84761001653235</v>
      </c>
      <c r="L3120">
        <f t="shared" ca="1" si="819"/>
        <v>-4.7882392411729571</v>
      </c>
      <c r="M3120">
        <f t="shared" ca="1" si="820"/>
        <v>15.879492040529399</v>
      </c>
      <c r="N3120">
        <f t="shared" ca="1" si="821"/>
        <v>15.963136696297905</v>
      </c>
      <c r="O3120">
        <f t="shared" ca="1" si="822"/>
        <v>17.84761001653235</v>
      </c>
      <c r="P3120">
        <f t="shared" ca="1" si="823"/>
        <v>15.963136696297905</v>
      </c>
      <c r="Q3120">
        <f t="shared" ca="1" si="824"/>
        <v>101.30566114047515</v>
      </c>
    </row>
    <row r="3121" spans="1:17" x14ac:dyDescent="0.2">
      <c r="A3121">
        <f t="shared" si="811"/>
        <v>3109</v>
      </c>
      <c r="B3121">
        <f t="shared" ca="1" si="812"/>
        <v>15.523579128501943</v>
      </c>
      <c r="C3121">
        <f t="shared" ca="1" si="813"/>
        <v>6.8177406626969681</v>
      </c>
      <c r="E3121">
        <f t="shared" ca="1" si="809"/>
        <v>0.95799826627761575</v>
      </c>
      <c r="F3121">
        <f t="shared" ca="1" si="810"/>
        <v>4.1629780116145147E-2</v>
      </c>
      <c r="G3121">
        <f t="shared" ca="1" si="814"/>
        <v>3.7195360623910184E-4</v>
      </c>
      <c r="H3121">
        <f t="shared" ca="1" si="815"/>
        <v>1</v>
      </c>
      <c r="I3121">
        <f t="shared" ca="1" si="816"/>
        <v>244.39966860224135</v>
      </c>
      <c r="J3121">
        <f t="shared" ca="1" si="817"/>
        <v>-2.3370416705596253</v>
      </c>
      <c r="K3121">
        <f t="shared" ca="1" si="818"/>
        <v>3.8030990681049259E-2</v>
      </c>
      <c r="L3121">
        <f t="shared" ca="1" si="819"/>
        <v>-2.3370416705596253</v>
      </c>
      <c r="M3121">
        <f t="shared" ca="1" si="820"/>
        <v>1.1694544422315469</v>
      </c>
      <c r="N3121">
        <f t="shared" ca="1" si="821"/>
        <v>5.1325346606003975E-3</v>
      </c>
      <c r="O3121">
        <f t="shared" ca="1" si="822"/>
        <v>3.8030990681049259E-2</v>
      </c>
      <c r="P3121">
        <f t="shared" ca="1" si="823"/>
        <v>5.1325346606003975E-3</v>
      </c>
      <c r="Q3121">
        <f t="shared" ca="1" si="824"/>
        <v>1.4220482418168652E-4</v>
      </c>
    </row>
    <row r="3122" spans="1:17" x14ac:dyDescent="0.2">
      <c r="A3122">
        <f t="shared" si="811"/>
        <v>3110</v>
      </c>
      <c r="B3122">
        <f t="shared" ca="1" si="812"/>
        <v>25.282167061709668</v>
      </c>
      <c r="C3122">
        <f t="shared" ca="1" si="813"/>
        <v>14.120445584788676</v>
      </c>
      <c r="E3122">
        <f t="shared" ca="1" si="809"/>
        <v>1.1835417435933082E-2</v>
      </c>
      <c r="F3122">
        <f t="shared" ca="1" si="810"/>
        <v>0.95963578044249764</v>
      </c>
      <c r="G3122">
        <f t="shared" ca="1" si="814"/>
        <v>2.8528802121569274E-2</v>
      </c>
      <c r="H3122">
        <f t="shared" ca="1" si="815"/>
        <v>1</v>
      </c>
      <c r="I3122">
        <f t="shared" ca="1" si="816"/>
        <v>3.7302533296586664E-2</v>
      </c>
      <c r="J3122">
        <f t="shared" ca="1" si="817"/>
        <v>-0.66556063681247113</v>
      </c>
      <c r="K3122">
        <f t="shared" ca="1" si="818"/>
        <v>3.603721813935664E-2</v>
      </c>
      <c r="L3122">
        <f t="shared" ca="1" si="819"/>
        <v>-0.66556063681247113</v>
      </c>
      <c r="M3122">
        <f t="shared" ca="1" si="820"/>
        <v>621.42388082997888</v>
      </c>
      <c r="N3122">
        <f t="shared" ca="1" si="821"/>
        <v>9.074630893684736</v>
      </c>
      <c r="O3122">
        <f t="shared" ca="1" si="822"/>
        <v>3.603721813935664E-2</v>
      </c>
      <c r="P3122">
        <f t="shared" ca="1" si="823"/>
        <v>9.074630893684736</v>
      </c>
      <c r="Q3122">
        <f t="shared" ca="1" si="824"/>
        <v>0.8365730228986894</v>
      </c>
    </row>
    <row r="3123" spans="1:17" x14ac:dyDescent="0.2">
      <c r="A3123">
        <f t="shared" si="811"/>
        <v>3111</v>
      </c>
      <c r="B3123">
        <f t="shared" ca="1" si="812"/>
        <v>14.068647877105473</v>
      </c>
      <c r="C3123">
        <f t="shared" ca="1" si="813"/>
        <v>10.412257882850245</v>
      </c>
      <c r="E3123">
        <f t="shared" ca="1" si="809"/>
        <v>0.65410238331287518</v>
      </c>
      <c r="F3123">
        <f t="shared" ca="1" si="810"/>
        <v>0.16616683154665085</v>
      </c>
      <c r="G3123">
        <f t="shared" ca="1" si="814"/>
        <v>0.17973078514047397</v>
      </c>
      <c r="H3123">
        <f t="shared" ca="1" si="815"/>
        <v>1</v>
      </c>
      <c r="I3123">
        <f t="shared" ca="1" si="816"/>
        <v>113.93643578794189</v>
      </c>
      <c r="J3123">
        <f t="shared" ca="1" si="817"/>
        <v>-6.3692410637737042</v>
      </c>
      <c r="K3123">
        <f t="shared" ca="1" si="818"/>
        <v>12.547359600917826</v>
      </c>
      <c r="L3123">
        <f t="shared" ca="1" si="819"/>
        <v>-6.3692410637737042</v>
      </c>
      <c r="M3123">
        <f t="shared" ca="1" si="820"/>
        <v>18.63218345353955</v>
      </c>
      <c r="N3123">
        <f t="shared" ca="1" si="821"/>
        <v>9.8993301953959101</v>
      </c>
      <c r="O3123">
        <f t="shared" ca="1" si="822"/>
        <v>12.547359600917826</v>
      </c>
      <c r="P3123">
        <f t="shared" ca="1" si="823"/>
        <v>9.8993301953959101</v>
      </c>
      <c r="Q3123">
        <f t="shared" ca="1" si="824"/>
        <v>33.20333638342283</v>
      </c>
    </row>
    <row r="3124" spans="1:17" x14ac:dyDescent="0.2">
      <c r="A3124">
        <f t="shared" si="811"/>
        <v>3112</v>
      </c>
      <c r="B3124">
        <f t="shared" ca="1" si="812"/>
        <v>20.980936873564616</v>
      </c>
      <c r="C3124">
        <f t="shared" ca="1" si="813"/>
        <v>15.37414234995012</v>
      </c>
      <c r="E3124">
        <f t="shared" ca="1" si="809"/>
        <v>0.37740455308984178</v>
      </c>
      <c r="F3124">
        <f t="shared" ca="1" si="810"/>
        <v>4.9230469893258293E-2</v>
      </c>
      <c r="G3124">
        <f t="shared" ca="1" si="814"/>
        <v>0.57336497701689992</v>
      </c>
      <c r="H3124">
        <f t="shared" ca="1" si="815"/>
        <v>1</v>
      </c>
      <c r="I3124">
        <f t="shared" ca="1" si="816"/>
        <v>37.930226579330771</v>
      </c>
      <c r="J3124">
        <f t="shared" ca="1" si="817"/>
        <v>-1.0887764844242283</v>
      </c>
      <c r="K3124">
        <f t="shared" ca="1" si="818"/>
        <v>23.095237803372985</v>
      </c>
      <c r="L3124">
        <f t="shared" ca="1" si="819"/>
        <v>-1.0887764844242283</v>
      </c>
      <c r="M3124">
        <f t="shared" ca="1" si="820"/>
        <v>1.6354717091567501</v>
      </c>
      <c r="N3124">
        <f t="shared" ca="1" si="821"/>
        <v>9.3563000852145226</v>
      </c>
      <c r="O3124">
        <f t="shared" ca="1" si="822"/>
        <v>23.095237803372985</v>
      </c>
      <c r="P3124">
        <f t="shared" ca="1" si="823"/>
        <v>9.3563000852145226</v>
      </c>
      <c r="Q3124">
        <f t="shared" ca="1" si="824"/>
        <v>337.90849099568931</v>
      </c>
    </row>
    <row r="3125" spans="1:17" x14ac:dyDescent="0.2">
      <c r="A3125">
        <f t="shared" si="811"/>
        <v>3113</v>
      </c>
      <c r="B3125">
        <f t="shared" ca="1" si="812"/>
        <v>14.739192257352856</v>
      </c>
      <c r="C3125">
        <f t="shared" ca="1" si="813"/>
        <v>10.898375564384326</v>
      </c>
      <c r="E3125">
        <f t="shared" ca="1" si="809"/>
        <v>0.64032341204573007</v>
      </c>
      <c r="F3125">
        <f t="shared" ca="1" si="810"/>
        <v>0.12774915776418336</v>
      </c>
      <c r="G3125">
        <f t="shared" ca="1" si="814"/>
        <v>0.23192743019008658</v>
      </c>
      <c r="H3125">
        <f t="shared" ca="1" si="815"/>
        <v>1</v>
      </c>
      <c r="I3125">
        <f t="shared" ca="1" si="816"/>
        <v>109.18674737729779</v>
      </c>
      <c r="J3125">
        <f t="shared" ca="1" si="817"/>
        <v>-4.7935255079120669</v>
      </c>
      <c r="K3125">
        <f t="shared" ca="1" si="818"/>
        <v>15.850232565750348</v>
      </c>
      <c r="L3125">
        <f t="shared" ca="1" si="819"/>
        <v>-4.7935255079120669</v>
      </c>
      <c r="M3125">
        <f t="shared" ca="1" si="820"/>
        <v>11.012632964422398</v>
      </c>
      <c r="N3125">
        <f t="shared" ca="1" si="821"/>
        <v>9.8208518955656583</v>
      </c>
      <c r="O3125">
        <f t="shared" ca="1" si="822"/>
        <v>15.850232565750348</v>
      </c>
      <c r="P3125">
        <f t="shared" ca="1" si="823"/>
        <v>9.8208518955656583</v>
      </c>
      <c r="Q3125">
        <f t="shared" ca="1" si="824"/>
        <v>55.289290150682362</v>
      </c>
    </row>
    <row r="3126" spans="1:17" x14ac:dyDescent="0.2">
      <c r="A3126">
        <f t="shared" si="811"/>
        <v>3114</v>
      </c>
      <c r="B3126">
        <f t="shared" ca="1" si="812"/>
        <v>15.422162776290785</v>
      </c>
      <c r="C3126">
        <f t="shared" ca="1" si="813"/>
        <v>10.021944075921731</v>
      </c>
      <c r="E3126">
        <f t="shared" ca="1" si="809"/>
        <v>0.74807023165880349</v>
      </c>
      <c r="F3126">
        <f t="shared" ca="1" si="810"/>
        <v>2.9320111973547839E-2</v>
      </c>
      <c r="G3126">
        <f t="shared" ca="1" si="814"/>
        <v>0.22260965636764868</v>
      </c>
      <c r="H3126">
        <f t="shared" ca="1" si="815"/>
        <v>1</v>
      </c>
      <c r="I3126">
        <f t="shared" ca="1" si="816"/>
        <v>149.02389573886711</v>
      </c>
      <c r="J3126">
        <f t="shared" ca="1" si="817"/>
        <v>-1.2853032732399998</v>
      </c>
      <c r="K3126">
        <f t="shared" ca="1" si="818"/>
        <v>17.773399958430044</v>
      </c>
      <c r="L3126">
        <f t="shared" ca="1" si="819"/>
        <v>-1.2853032732399998</v>
      </c>
      <c r="M3126">
        <f t="shared" ca="1" si="820"/>
        <v>0.5801046183522055</v>
      </c>
      <c r="N3126">
        <f t="shared" ca="1" si="821"/>
        <v>2.1634587744370379</v>
      </c>
      <c r="O3126">
        <f t="shared" ca="1" si="822"/>
        <v>17.773399958430044</v>
      </c>
      <c r="P3126">
        <f t="shared" ca="1" si="823"/>
        <v>2.1634587744370379</v>
      </c>
      <c r="Q3126">
        <f t="shared" ca="1" si="824"/>
        <v>50.935993421935628</v>
      </c>
    </row>
    <row r="3127" spans="1:17" x14ac:dyDescent="0.2">
      <c r="A3127">
        <f t="shared" si="811"/>
        <v>3115</v>
      </c>
      <c r="B3127">
        <f t="shared" ca="1" si="812"/>
        <v>18.555683484350634</v>
      </c>
      <c r="C3127">
        <f t="shared" ca="1" si="813"/>
        <v>13.150644888571513</v>
      </c>
      <c r="E3127">
        <f t="shared" ca="1" si="809"/>
        <v>0.23952376270745668</v>
      </c>
      <c r="F3127">
        <f t="shared" ca="1" si="810"/>
        <v>0.63132990426380164</v>
      </c>
      <c r="G3127">
        <f t="shared" ca="1" si="814"/>
        <v>0.12914633302874168</v>
      </c>
      <c r="H3127">
        <f t="shared" ca="1" si="815"/>
        <v>1</v>
      </c>
      <c r="I3127">
        <f t="shared" ca="1" si="816"/>
        <v>15.278065841679576</v>
      </c>
      <c r="J3127">
        <f t="shared" ca="1" si="817"/>
        <v>-8.8614049308896448</v>
      </c>
      <c r="K3127">
        <f t="shared" ca="1" si="818"/>
        <v>3.3015267968932278</v>
      </c>
      <c r="L3127">
        <f t="shared" ca="1" si="819"/>
        <v>-8.8614049308896448</v>
      </c>
      <c r="M3127">
        <f t="shared" ca="1" si="820"/>
        <v>268.96006192237161</v>
      </c>
      <c r="N3127">
        <f t="shared" ca="1" si="821"/>
        <v>27.025730433955779</v>
      </c>
      <c r="O3127">
        <f t="shared" ca="1" si="822"/>
        <v>3.3015267968932278</v>
      </c>
      <c r="P3127">
        <f t="shared" ca="1" si="823"/>
        <v>27.025730433955779</v>
      </c>
      <c r="Q3127">
        <f t="shared" ca="1" si="824"/>
        <v>17.143557207432924</v>
      </c>
    </row>
    <row r="3128" spans="1:17" x14ac:dyDescent="0.2">
      <c r="A3128">
        <f t="shared" si="811"/>
        <v>3116</v>
      </c>
      <c r="B3128">
        <f t="shared" ca="1" si="812"/>
        <v>15.431538258621085</v>
      </c>
      <c r="C3128">
        <f t="shared" ca="1" si="813"/>
        <v>7.4871237108353768</v>
      </c>
      <c r="E3128">
        <f t="shared" ca="1" si="809"/>
        <v>0.92109053153401432</v>
      </c>
      <c r="F3128">
        <f t="shared" ca="1" si="810"/>
        <v>2.5004555192283232E-2</v>
      </c>
      <c r="G3128">
        <f t="shared" ca="1" si="814"/>
        <v>5.3904913273702448E-2</v>
      </c>
      <c r="H3128">
        <f t="shared" ca="1" si="815"/>
        <v>1</v>
      </c>
      <c r="I3128">
        <f t="shared" ca="1" si="816"/>
        <v>225.93098842709358</v>
      </c>
      <c r="J3128">
        <f t="shared" ca="1" si="817"/>
        <v>-1.3496434993239412</v>
      </c>
      <c r="K3128">
        <f t="shared" ca="1" si="818"/>
        <v>5.2992549160825089</v>
      </c>
      <c r="L3128">
        <f t="shared" ca="1" si="819"/>
        <v>-1.3496434993239412</v>
      </c>
      <c r="M3128">
        <f t="shared" ca="1" si="820"/>
        <v>0.42190370618958556</v>
      </c>
      <c r="N3128">
        <f t="shared" ca="1" si="821"/>
        <v>0.4467725532479907</v>
      </c>
      <c r="O3128">
        <f t="shared" ca="1" si="822"/>
        <v>5.2992549160825089</v>
      </c>
      <c r="P3128">
        <f t="shared" ca="1" si="823"/>
        <v>0.4467725532479907</v>
      </c>
      <c r="Q3128">
        <f t="shared" ca="1" si="824"/>
        <v>2.9867129539899797</v>
      </c>
    </row>
    <row r="3129" spans="1:17" x14ac:dyDescent="0.2">
      <c r="A3129">
        <f t="shared" si="811"/>
        <v>3117</v>
      </c>
      <c r="B3129">
        <f t="shared" ca="1" si="812"/>
        <v>16.915856110548219</v>
      </c>
      <c r="C3129">
        <f t="shared" ca="1" si="813"/>
        <v>13.606725272646507</v>
      </c>
      <c r="E3129">
        <f t="shared" ca="1" si="809"/>
        <v>0.35706023893746741</v>
      </c>
      <c r="F3129">
        <f t="shared" ca="1" si="810"/>
        <v>0.33139288860650823</v>
      </c>
      <c r="G3129">
        <f t="shared" ca="1" si="814"/>
        <v>0.31154687245602436</v>
      </c>
      <c r="H3129">
        <f t="shared" ca="1" si="815"/>
        <v>1</v>
      </c>
      <c r="I3129">
        <f t="shared" ca="1" si="816"/>
        <v>33.951123389470659</v>
      </c>
      <c r="J3129">
        <f t="shared" ca="1" si="817"/>
        <v>-6.9339753256978165</v>
      </c>
      <c r="K3129">
        <f t="shared" ca="1" si="818"/>
        <v>11.872687280327725</v>
      </c>
      <c r="L3129">
        <f t="shared" ca="1" si="819"/>
        <v>-6.9339753256978165</v>
      </c>
      <c r="M3129">
        <f t="shared" ca="1" si="820"/>
        <v>74.107377218477964</v>
      </c>
      <c r="N3129">
        <f t="shared" ca="1" si="821"/>
        <v>34.22201526047904</v>
      </c>
      <c r="O3129">
        <f t="shared" ca="1" si="822"/>
        <v>11.872687280327725</v>
      </c>
      <c r="P3129">
        <f t="shared" ca="1" si="823"/>
        <v>34.22201526047904</v>
      </c>
      <c r="Q3129">
        <f t="shared" ca="1" si="824"/>
        <v>99.76623291460497</v>
      </c>
    </row>
    <row r="3130" spans="1:17" x14ac:dyDescent="0.2">
      <c r="A3130">
        <f t="shared" si="811"/>
        <v>3118</v>
      </c>
      <c r="B3130">
        <f t="shared" ca="1" si="812"/>
        <v>25.198436890829026</v>
      </c>
      <c r="C3130">
        <f t="shared" ca="1" si="813"/>
        <v>18.443024555149663</v>
      </c>
      <c r="E3130">
        <f t="shared" ca="1" si="809"/>
        <v>4.2915657476141011E-2</v>
      </c>
      <c r="F3130">
        <f t="shared" ca="1" si="810"/>
        <v>0.30732634440285139</v>
      </c>
      <c r="G3130">
        <f t="shared" ca="1" si="814"/>
        <v>0.64975799812100754</v>
      </c>
      <c r="H3130">
        <f t="shared" ca="1" si="815"/>
        <v>1</v>
      </c>
      <c r="I3130">
        <f t="shared" ca="1" si="816"/>
        <v>0.49045899875509863</v>
      </c>
      <c r="J3130">
        <f t="shared" ca="1" si="817"/>
        <v>-0.77288197080553678</v>
      </c>
      <c r="K3130">
        <f t="shared" ca="1" si="818"/>
        <v>2.9761275920612134</v>
      </c>
      <c r="L3130">
        <f t="shared" ca="1" si="819"/>
        <v>-0.77288197080553678</v>
      </c>
      <c r="M3130">
        <f t="shared" ca="1" si="820"/>
        <v>63.734510429320714</v>
      </c>
      <c r="N3130">
        <f t="shared" ca="1" si="821"/>
        <v>66.189701785507225</v>
      </c>
      <c r="O3130">
        <f t="shared" ca="1" si="822"/>
        <v>2.9761275920612134</v>
      </c>
      <c r="P3130">
        <f t="shared" ca="1" si="823"/>
        <v>66.189701785507225</v>
      </c>
      <c r="Q3130">
        <f t="shared" ca="1" si="824"/>
        <v>433.95035749949164</v>
      </c>
    </row>
    <row r="3131" spans="1:17" x14ac:dyDescent="0.2">
      <c r="A3131">
        <f t="shared" si="811"/>
        <v>3119</v>
      </c>
      <c r="B3131">
        <f t="shared" ca="1" si="812"/>
        <v>15.515702207140663</v>
      </c>
      <c r="C3131">
        <f t="shared" ca="1" si="813"/>
        <v>10.777825565458899</v>
      </c>
      <c r="E3131">
        <f t="shared" ca="1" si="809"/>
        <v>0.68564161691836933</v>
      </c>
      <c r="F3131">
        <f t="shared" ca="1" si="810"/>
        <v>5.2521425034357534E-2</v>
      </c>
      <c r="G3131">
        <f t="shared" ca="1" si="814"/>
        <v>0.26183695804727314</v>
      </c>
      <c r="H3131">
        <f t="shared" ca="1" si="815"/>
        <v>1</v>
      </c>
      <c r="I3131">
        <f t="shared" ca="1" si="816"/>
        <v>125.18880887027109</v>
      </c>
      <c r="J3131">
        <f t="shared" ca="1" si="817"/>
        <v>-2.1102372623080496</v>
      </c>
      <c r="K3131">
        <f t="shared" ca="1" si="818"/>
        <v>19.160739171519346</v>
      </c>
      <c r="L3131">
        <f t="shared" ca="1" si="819"/>
        <v>-2.1102372623080496</v>
      </c>
      <c r="M3131">
        <f t="shared" ca="1" si="820"/>
        <v>1.8614358591392277</v>
      </c>
      <c r="N3131">
        <f t="shared" ca="1" si="821"/>
        <v>4.5583371931413206</v>
      </c>
      <c r="O3131">
        <f t="shared" ca="1" si="822"/>
        <v>19.160739171519346</v>
      </c>
      <c r="P3131">
        <f t="shared" ca="1" si="823"/>
        <v>4.5583371931413206</v>
      </c>
      <c r="Q3131">
        <f t="shared" ca="1" si="824"/>
        <v>70.46909204655411</v>
      </c>
    </row>
    <row r="3132" spans="1:17" x14ac:dyDescent="0.2">
      <c r="A3132">
        <f t="shared" si="811"/>
        <v>3120</v>
      </c>
      <c r="B3132">
        <f t="shared" ca="1" si="812"/>
        <v>22.468051621423552</v>
      </c>
      <c r="C3132">
        <f t="shared" ca="1" si="813"/>
        <v>13.597575272522347</v>
      </c>
      <c r="E3132">
        <f t="shared" ca="1" si="809"/>
        <v>0.10503545640733791</v>
      </c>
      <c r="F3132">
        <f t="shared" ca="1" si="810"/>
        <v>0.84241801692301921</v>
      </c>
      <c r="G3132">
        <f t="shared" ca="1" si="814"/>
        <v>5.2546526669642879E-2</v>
      </c>
      <c r="H3132">
        <f t="shared" ca="1" si="815"/>
        <v>1</v>
      </c>
      <c r="I3132">
        <f t="shared" ca="1" si="816"/>
        <v>2.9379406634484195</v>
      </c>
      <c r="J3132">
        <f t="shared" ca="1" si="817"/>
        <v>-5.1851483883458469</v>
      </c>
      <c r="K3132">
        <f t="shared" ca="1" si="818"/>
        <v>0.58906617152706098</v>
      </c>
      <c r="L3132">
        <f t="shared" ca="1" si="819"/>
        <v>-5.1851483883458469</v>
      </c>
      <c r="M3132">
        <f t="shared" ca="1" si="820"/>
        <v>478.88404416159847</v>
      </c>
      <c r="N3132">
        <f t="shared" ca="1" si="821"/>
        <v>14.672721054570735</v>
      </c>
      <c r="O3132">
        <f t="shared" ca="1" si="822"/>
        <v>0.58906617152706098</v>
      </c>
      <c r="P3132">
        <f t="shared" ca="1" si="823"/>
        <v>14.672721054570735</v>
      </c>
      <c r="Q3132">
        <f t="shared" ca="1" si="824"/>
        <v>2.8380811624027014</v>
      </c>
    </row>
    <row r="3133" spans="1:17" x14ac:dyDescent="0.2">
      <c r="A3133">
        <f t="shared" si="811"/>
        <v>3121</v>
      </c>
      <c r="B3133">
        <f t="shared" ca="1" si="812"/>
        <v>14.211782191066245</v>
      </c>
      <c r="C3133">
        <f t="shared" ca="1" si="813"/>
        <v>9.3739001653279246</v>
      </c>
      <c r="E3133">
        <f t="shared" ca="1" si="809"/>
        <v>0.75359137678836807</v>
      </c>
      <c r="F3133">
        <f t="shared" ca="1" si="810"/>
        <v>0.10652196531517501</v>
      </c>
      <c r="G3133">
        <f t="shared" ca="1" si="814"/>
        <v>0.13988665789645693</v>
      </c>
      <c r="H3133">
        <f t="shared" ca="1" si="815"/>
        <v>1</v>
      </c>
      <c r="I3133">
        <f t="shared" ca="1" si="816"/>
        <v>151.23176019211459</v>
      </c>
      <c r="J3133">
        <f t="shared" ca="1" si="817"/>
        <v>-4.7040584217038397</v>
      </c>
      <c r="K3133">
        <f t="shared" ca="1" si="818"/>
        <v>11.251135535388539</v>
      </c>
      <c r="L3133">
        <f t="shared" ca="1" si="819"/>
        <v>-4.7040584217038397</v>
      </c>
      <c r="M3133">
        <f t="shared" ca="1" si="820"/>
        <v>7.6569077530410379</v>
      </c>
      <c r="N3133">
        <f t="shared" ca="1" si="821"/>
        <v>4.9391755811708222</v>
      </c>
      <c r="O3133">
        <f t="shared" ca="1" si="822"/>
        <v>11.251135535388539</v>
      </c>
      <c r="P3133">
        <f t="shared" ca="1" si="823"/>
        <v>4.9391755811708222</v>
      </c>
      <c r="Q3133">
        <f t="shared" ca="1" si="824"/>
        <v>20.113579711441041</v>
      </c>
    </row>
    <row r="3134" spans="1:17" x14ac:dyDescent="0.2">
      <c r="A3134">
        <f t="shared" si="811"/>
        <v>3122</v>
      </c>
      <c r="B3134">
        <f t="shared" ca="1" si="812"/>
        <v>15.337253406392382</v>
      </c>
      <c r="C3134">
        <f t="shared" ca="1" si="813"/>
        <v>8.5952086633755229</v>
      </c>
      <c r="E3134">
        <f t="shared" ca="1" si="809"/>
        <v>0.85089256934828805</v>
      </c>
      <c r="F3134">
        <f t="shared" ca="1" si="810"/>
        <v>1.5893394267027683E-2</v>
      </c>
      <c r="G3134">
        <f t="shared" ca="1" si="814"/>
        <v>0.13321403638468426</v>
      </c>
      <c r="H3134">
        <f t="shared" ca="1" si="815"/>
        <v>1</v>
      </c>
      <c r="I3134">
        <f t="shared" ca="1" si="816"/>
        <v>192.80603722555855</v>
      </c>
      <c r="J3134">
        <f t="shared" ca="1" si="817"/>
        <v>-0.79248126549524112</v>
      </c>
      <c r="K3134">
        <f t="shared" ca="1" si="818"/>
        <v>12.097868525939969</v>
      </c>
      <c r="L3134">
        <f t="shared" ca="1" si="819"/>
        <v>-0.79248126549524112</v>
      </c>
      <c r="M3134">
        <f t="shared" ca="1" si="820"/>
        <v>0.17045446739958672</v>
      </c>
      <c r="N3134">
        <f t="shared" ca="1" si="821"/>
        <v>0.70178752651429943</v>
      </c>
      <c r="O3134">
        <f t="shared" ca="1" si="822"/>
        <v>12.097868525939969</v>
      </c>
      <c r="P3134">
        <f t="shared" ca="1" si="823"/>
        <v>0.70178752651429943</v>
      </c>
      <c r="Q3134">
        <f t="shared" ca="1" si="824"/>
        <v>18.240500785018526</v>
      </c>
    </row>
    <row r="3135" spans="1:17" x14ac:dyDescent="0.2">
      <c r="A3135">
        <f t="shared" si="811"/>
        <v>3123</v>
      </c>
      <c r="B3135">
        <f t="shared" ca="1" si="812"/>
        <v>15.575347748775686</v>
      </c>
      <c r="C3135">
        <f t="shared" ca="1" si="813"/>
        <v>11.2196360887382</v>
      </c>
      <c r="E3135">
        <f t="shared" ca="1" si="809"/>
        <v>0.40942509684813477</v>
      </c>
      <c r="F3135">
        <f t="shared" ca="1" si="810"/>
        <v>0.55098522382015469</v>
      </c>
      <c r="G3135">
        <f t="shared" ca="1" si="814"/>
        <v>3.9589679331710537E-2</v>
      </c>
      <c r="H3135">
        <f t="shared" ca="1" si="815"/>
        <v>1</v>
      </c>
      <c r="I3135">
        <f t="shared" ca="1" si="816"/>
        <v>44.639578714120546</v>
      </c>
      <c r="J3135">
        <f t="shared" ca="1" si="817"/>
        <v>-13.219408667393242</v>
      </c>
      <c r="K3135">
        <f t="shared" ca="1" si="818"/>
        <v>1.7299780239408282</v>
      </c>
      <c r="L3135">
        <f t="shared" ca="1" si="819"/>
        <v>-13.219408667393242</v>
      </c>
      <c r="M3135">
        <f t="shared" ca="1" si="820"/>
        <v>204.8589669426249</v>
      </c>
      <c r="N3135">
        <f t="shared" ca="1" si="821"/>
        <v>7.2303768995115201</v>
      </c>
      <c r="O3135">
        <f t="shared" ca="1" si="822"/>
        <v>1.7299780239408282</v>
      </c>
      <c r="P3135">
        <f t="shared" ca="1" si="823"/>
        <v>7.2303768995115201</v>
      </c>
      <c r="Q3135">
        <f t="shared" ca="1" si="824"/>
        <v>1.6110193264281774</v>
      </c>
    </row>
    <row r="3136" spans="1:17" x14ac:dyDescent="0.2">
      <c r="A3136">
        <f t="shared" si="811"/>
        <v>3124</v>
      </c>
      <c r="B3136">
        <f t="shared" ca="1" si="812"/>
        <v>19.008175712305079</v>
      </c>
      <c r="C3136">
        <f t="shared" ca="1" si="813"/>
        <v>13.301962507734601</v>
      </c>
      <c r="E3136">
        <f t="shared" ca="1" si="809"/>
        <v>0.21948617708771911</v>
      </c>
      <c r="F3136">
        <f t="shared" ca="1" si="810"/>
        <v>0.65122625438148629</v>
      </c>
      <c r="G3136">
        <f t="shared" ca="1" si="814"/>
        <v>0.12928756853079459</v>
      </c>
      <c r="H3136">
        <f t="shared" ca="1" si="815"/>
        <v>1</v>
      </c>
      <c r="I3136">
        <f t="shared" ca="1" si="816"/>
        <v>12.828784648646478</v>
      </c>
      <c r="J3136">
        <f t="shared" ca="1" si="817"/>
        <v>-8.3760004342101304</v>
      </c>
      <c r="K3136">
        <f t="shared" ca="1" si="818"/>
        <v>3.0286429988039427</v>
      </c>
      <c r="L3136">
        <f t="shared" ca="1" si="819"/>
        <v>-8.3760004342101304</v>
      </c>
      <c r="M3136">
        <f t="shared" ca="1" si="820"/>
        <v>286.17973409024552</v>
      </c>
      <c r="N3136">
        <f t="shared" ca="1" si="821"/>
        <v>27.907932829009379</v>
      </c>
      <c r="O3136">
        <f t="shared" ca="1" si="822"/>
        <v>3.0286429988039427</v>
      </c>
      <c r="P3136">
        <f t="shared" ca="1" si="823"/>
        <v>27.907932829009379</v>
      </c>
      <c r="Q3136">
        <f t="shared" ca="1" si="824"/>
        <v>17.181074383766294</v>
      </c>
    </row>
    <row r="3137" spans="1:17" x14ac:dyDescent="0.2">
      <c r="A3137">
        <f t="shared" si="811"/>
        <v>3125</v>
      </c>
      <c r="B3137">
        <f t="shared" ca="1" si="812"/>
        <v>16.868103155592618</v>
      </c>
      <c r="C3137">
        <f t="shared" ca="1" si="813"/>
        <v>13.271901195301327</v>
      </c>
      <c r="E3137">
        <f t="shared" ca="1" si="809"/>
        <v>0.32223718492786435</v>
      </c>
      <c r="F3137">
        <f t="shared" ca="1" si="810"/>
        <v>0.44748825840027523</v>
      </c>
      <c r="G3137">
        <f t="shared" ca="1" si="814"/>
        <v>0.23027455667186042</v>
      </c>
      <c r="H3137">
        <f t="shared" ca="1" si="815"/>
        <v>1</v>
      </c>
      <c r="I3137">
        <f t="shared" ca="1" si="816"/>
        <v>27.65174073216749</v>
      </c>
      <c r="J3137">
        <f t="shared" ca="1" si="817"/>
        <v>-8.4499651011653985</v>
      </c>
      <c r="K3137">
        <f t="shared" ca="1" si="818"/>
        <v>7.9196456722255366</v>
      </c>
      <c r="L3137">
        <f t="shared" ca="1" si="819"/>
        <v>-8.4499651011653985</v>
      </c>
      <c r="M3137">
        <f t="shared" ca="1" si="820"/>
        <v>135.12582630084404</v>
      </c>
      <c r="N3137">
        <f t="shared" ca="1" si="821"/>
        <v>34.155968112204114</v>
      </c>
      <c r="O3137">
        <f t="shared" ca="1" si="822"/>
        <v>7.9196456722255366</v>
      </c>
      <c r="P3137">
        <f t="shared" ca="1" si="823"/>
        <v>34.155968112204114</v>
      </c>
      <c r="Q3137">
        <f t="shared" ca="1" si="824"/>
        <v>54.50403966817359</v>
      </c>
    </row>
    <row r="3138" spans="1:17" x14ac:dyDescent="0.2">
      <c r="A3138">
        <f t="shared" si="811"/>
        <v>3126</v>
      </c>
      <c r="B3138">
        <f t="shared" ca="1" si="812"/>
        <v>18.099130705351353</v>
      </c>
      <c r="C3138">
        <f t="shared" ca="1" si="813"/>
        <v>13.79260920093054</v>
      </c>
      <c r="E3138">
        <f t="shared" ca="1" si="809"/>
        <v>0.45542508994599706</v>
      </c>
      <c r="F3138">
        <f t="shared" ca="1" si="810"/>
        <v>0.1070798133914321</v>
      </c>
      <c r="G3138">
        <f t="shared" ca="1" si="814"/>
        <v>0.4374950966625708</v>
      </c>
      <c r="H3138">
        <f t="shared" ca="1" si="815"/>
        <v>1</v>
      </c>
      <c r="I3138">
        <f t="shared" ca="1" si="816"/>
        <v>55.233818942682689</v>
      </c>
      <c r="J3138">
        <f t="shared" ca="1" si="817"/>
        <v>-2.8577364516083419</v>
      </c>
      <c r="K3138">
        <f t="shared" ca="1" si="818"/>
        <v>21.265435662282911</v>
      </c>
      <c r="L3138">
        <f t="shared" ca="1" si="819"/>
        <v>-2.8577364516083419</v>
      </c>
      <c r="M3138">
        <f t="shared" ca="1" si="820"/>
        <v>7.7373151269749574</v>
      </c>
      <c r="N3138">
        <f t="shared" ca="1" si="821"/>
        <v>15.528152793483788</v>
      </c>
      <c r="O3138">
        <f t="shared" ca="1" si="822"/>
        <v>21.265435662282911</v>
      </c>
      <c r="P3138">
        <f t="shared" ca="1" si="823"/>
        <v>15.528152793483788</v>
      </c>
      <c r="Q3138">
        <f t="shared" ca="1" si="824"/>
        <v>196.73569421141778</v>
      </c>
    </row>
    <row r="3139" spans="1:17" x14ac:dyDescent="0.2">
      <c r="A3139">
        <f t="shared" si="811"/>
        <v>3127</v>
      </c>
      <c r="B3139">
        <f t="shared" ca="1" si="812"/>
        <v>24.777069648342625</v>
      </c>
      <c r="C3139">
        <f t="shared" ca="1" si="813"/>
        <v>17.485534508717137</v>
      </c>
      <c r="E3139">
        <f t="shared" ca="1" si="809"/>
        <v>0.25013408430606632</v>
      </c>
      <c r="F3139">
        <f t="shared" ca="1" si="810"/>
        <v>1.8746805555847089E-2</v>
      </c>
      <c r="G3139">
        <f t="shared" ca="1" si="814"/>
        <v>0.73111911013808661</v>
      </c>
      <c r="H3139">
        <f t="shared" ca="1" si="815"/>
        <v>1</v>
      </c>
      <c r="I3139">
        <f t="shared" ca="1" si="816"/>
        <v>16.661608113054214</v>
      </c>
      <c r="J3139">
        <f t="shared" ca="1" si="817"/>
        <v>-0.27478800142461535</v>
      </c>
      <c r="K3139">
        <f t="shared" ca="1" si="818"/>
        <v>19.518442159880639</v>
      </c>
      <c r="L3139">
        <f t="shared" ca="1" si="819"/>
        <v>-0.27478800142461535</v>
      </c>
      <c r="M3139">
        <f t="shared" ca="1" si="820"/>
        <v>0.23715354647668926</v>
      </c>
      <c r="N3139">
        <f t="shared" ca="1" si="821"/>
        <v>4.5431221185885624</v>
      </c>
      <c r="O3139">
        <f t="shared" ca="1" si="822"/>
        <v>19.518442159880639</v>
      </c>
      <c r="P3139">
        <f t="shared" ca="1" si="823"/>
        <v>4.5431221185885624</v>
      </c>
      <c r="Q3139">
        <f t="shared" ca="1" si="824"/>
        <v>549.43086614520132</v>
      </c>
    </row>
    <row r="3140" spans="1:17" x14ac:dyDescent="0.2">
      <c r="A3140">
        <f t="shared" si="811"/>
        <v>3128</v>
      </c>
      <c r="B3140">
        <f t="shared" ca="1" si="812"/>
        <v>20.524600786017224</v>
      </c>
      <c r="C3140">
        <f t="shared" ca="1" si="813"/>
        <v>15.749072901955486</v>
      </c>
      <c r="E3140">
        <f t="shared" ca="1" si="809"/>
        <v>0.27619412226409934</v>
      </c>
      <c r="F3140">
        <f t="shared" ca="1" si="810"/>
        <v>0.20282467515368743</v>
      </c>
      <c r="G3140">
        <f t="shared" ca="1" si="814"/>
        <v>0.52098120258221325</v>
      </c>
      <c r="H3140">
        <f t="shared" ca="1" si="815"/>
        <v>1</v>
      </c>
      <c r="I3140">
        <f t="shared" ca="1" si="816"/>
        <v>20.314214342032816</v>
      </c>
      <c r="J3140">
        <f t="shared" ca="1" si="817"/>
        <v>-3.2827124112758237</v>
      </c>
      <c r="K3140">
        <f t="shared" ca="1" si="818"/>
        <v>15.357503668002275</v>
      </c>
      <c r="L3140">
        <f t="shared" ca="1" si="819"/>
        <v>-3.2827124112758237</v>
      </c>
      <c r="M3140">
        <f t="shared" ca="1" si="820"/>
        <v>27.759820404788972</v>
      </c>
      <c r="N3140">
        <f t="shared" ca="1" si="821"/>
        <v>35.025298333227738</v>
      </c>
      <c r="O3140">
        <f t="shared" ca="1" si="822"/>
        <v>15.357503668002275</v>
      </c>
      <c r="P3140">
        <f t="shared" ca="1" si="823"/>
        <v>35.025298333227738</v>
      </c>
      <c r="Q3140">
        <f t="shared" ca="1" si="824"/>
        <v>278.98502349864873</v>
      </c>
    </row>
    <row r="3141" spans="1:17" x14ac:dyDescent="0.2">
      <c r="A3141">
        <f t="shared" si="811"/>
        <v>3129</v>
      </c>
      <c r="B3141">
        <f t="shared" ca="1" si="812"/>
        <v>17.662001321620391</v>
      </c>
      <c r="C3141">
        <f t="shared" ca="1" si="813"/>
        <v>12.195644089314232</v>
      </c>
      <c r="E3141">
        <f t="shared" ca="1" si="809"/>
        <v>0.29876174676127054</v>
      </c>
      <c r="F3141">
        <f t="shared" ca="1" si="810"/>
        <v>0.64173500005367112</v>
      </c>
      <c r="G3141">
        <f t="shared" ca="1" si="814"/>
        <v>5.9503253185058336E-2</v>
      </c>
      <c r="H3141">
        <f t="shared" ca="1" si="815"/>
        <v>1</v>
      </c>
      <c r="I3141">
        <f t="shared" ca="1" si="816"/>
        <v>23.76956020760527</v>
      </c>
      <c r="J3141">
        <f t="shared" ca="1" si="817"/>
        <v>-11.2351359570293</v>
      </c>
      <c r="K3141">
        <f t="shared" ca="1" si="818"/>
        <v>1.8973604432300557</v>
      </c>
      <c r="L3141">
        <f t="shared" ca="1" si="819"/>
        <v>-11.2351359570293</v>
      </c>
      <c r="M3141">
        <f t="shared" ca="1" si="820"/>
        <v>277.8987071863138</v>
      </c>
      <c r="N3141">
        <f t="shared" ca="1" si="821"/>
        <v>12.657135712018803</v>
      </c>
      <c r="O3141">
        <f t="shared" ca="1" si="822"/>
        <v>1.8973604432300557</v>
      </c>
      <c r="P3141">
        <f t="shared" ca="1" si="823"/>
        <v>12.657135712018803</v>
      </c>
      <c r="Q3141">
        <f t="shared" ca="1" si="824"/>
        <v>3.6393028945621508</v>
      </c>
    </row>
    <row r="3142" spans="1:17" x14ac:dyDescent="0.2">
      <c r="A3142">
        <f t="shared" si="811"/>
        <v>3130</v>
      </c>
      <c r="B3142">
        <f t="shared" ca="1" si="812"/>
        <v>15.342823621368863</v>
      </c>
      <c r="C3142">
        <f t="shared" ca="1" si="813"/>
        <v>7.6258093787264976</v>
      </c>
      <c r="E3142">
        <f t="shared" ca="1" si="809"/>
        <v>0.91042782732941097</v>
      </c>
      <c r="F3142">
        <f t="shared" ca="1" si="810"/>
        <v>2.7660615802805339E-2</v>
      </c>
      <c r="G3142">
        <f t="shared" ca="1" si="814"/>
        <v>6.1911556867783699E-2</v>
      </c>
      <c r="H3142">
        <f t="shared" ca="1" si="815"/>
        <v>1</v>
      </c>
      <c r="I3142">
        <f t="shared" ca="1" si="816"/>
        <v>220.73043210298272</v>
      </c>
      <c r="J3142">
        <f t="shared" ca="1" si="817"/>
        <v>-1.4757234687893799</v>
      </c>
      <c r="K3142">
        <f t="shared" ca="1" si="818"/>
        <v>6.0159108318737156</v>
      </c>
      <c r="L3142">
        <f t="shared" ca="1" si="819"/>
        <v>-1.4757234687893799</v>
      </c>
      <c r="M3142">
        <f t="shared" ca="1" si="820"/>
        <v>0.51629600301520495</v>
      </c>
      <c r="N3142">
        <f t="shared" ca="1" si="821"/>
        <v>0.56763944906259778</v>
      </c>
      <c r="O3142">
        <f t="shared" ca="1" si="822"/>
        <v>6.0159108318737156</v>
      </c>
      <c r="P3142">
        <f t="shared" ca="1" si="823"/>
        <v>0.56763944906259778</v>
      </c>
      <c r="Q3142">
        <f t="shared" ca="1" si="824"/>
        <v>3.939854946142507</v>
      </c>
    </row>
    <row r="3143" spans="1:17" x14ac:dyDescent="0.2">
      <c r="A3143">
        <f t="shared" si="811"/>
        <v>3131</v>
      </c>
      <c r="B3143">
        <f t="shared" ca="1" si="812"/>
        <v>13.769067223229179</v>
      </c>
      <c r="C3143">
        <f t="shared" ca="1" si="813"/>
        <v>9.9759047602661788</v>
      </c>
      <c r="E3143">
        <f t="shared" ca="1" si="809"/>
        <v>0.67936514453381502</v>
      </c>
      <c r="F3143">
        <f t="shared" ca="1" si="810"/>
        <v>0.17456985397484986</v>
      </c>
      <c r="G3143">
        <f t="shared" ca="1" si="814"/>
        <v>0.14606500149133511</v>
      </c>
      <c r="H3143">
        <f t="shared" ca="1" si="815"/>
        <v>1</v>
      </c>
      <c r="I3143">
        <f t="shared" ca="1" si="816"/>
        <v>122.90730299546432</v>
      </c>
      <c r="J3143">
        <f t="shared" ca="1" si="817"/>
        <v>-6.9497651009046324</v>
      </c>
      <c r="K3143">
        <f t="shared" ca="1" si="818"/>
        <v>10.590917145155199</v>
      </c>
      <c r="L3143">
        <f t="shared" ca="1" si="819"/>
        <v>-6.9497651009046324</v>
      </c>
      <c r="M3143">
        <f t="shared" ca="1" si="820"/>
        <v>20.564282967056911</v>
      </c>
      <c r="N3143">
        <f t="shared" ca="1" si="821"/>
        <v>8.4519012901204267</v>
      </c>
      <c r="O3143">
        <f t="shared" ca="1" si="822"/>
        <v>10.590917145155199</v>
      </c>
      <c r="P3143">
        <f t="shared" ca="1" si="823"/>
        <v>8.4519012901204267</v>
      </c>
      <c r="Q3143">
        <f t="shared" ca="1" si="824"/>
        <v>21.929519566540886</v>
      </c>
    </row>
    <row r="3144" spans="1:17" x14ac:dyDescent="0.2">
      <c r="A3144">
        <f t="shared" si="811"/>
        <v>3132</v>
      </c>
      <c r="B3144">
        <f t="shared" ca="1" si="812"/>
        <v>16.57656376242489</v>
      </c>
      <c r="C3144">
        <f t="shared" ca="1" si="813"/>
        <v>13.207121921500374</v>
      </c>
      <c r="E3144">
        <f t="shared" ca="1" si="809"/>
        <v>0.34517192249103468</v>
      </c>
      <c r="F3144">
        <f t="shared" ca="1" si="810"/>
        <v>0.40993107657490169</v>
      </c>
      <c r="G3144">
        <f t="shared" ca="1" si="814"/>
        <v>0.24489700093406364</v>
      </c>
      <c r="H3144">
        <f t="shared" ca="1" si="815"/>
        <v>1</v>
      </c>
      <c r="I3144">
        <f t="shared" ca="1" si="816"/>
        <v>31.727955613080571</v>
      </c>
      <c r="J3144">
        <f t="shared" ca="1" si="817"/>
        <v>-8.2917064905044526</v>
      </c>
      <c r="K3144">
        <f t="shared" ca="1" si="818"/>
        <v>9.0220051339566432</v>
      </c>
      <c r="L3144">
        <f t="shared" ca="1" si="819"/>
        <v>-8.2917064905044526</v>
      </c>
      <c r="M3144">
        <f t="shared" ca="1" si="820"/>
        <v>113.3957453932457</v>
      </c>
      <c r="N3144">
        <f t="shared" ca="1" si="821"/>
        <v>33.276168132811094</v>
      </c>
      <c r="O3144">
        <f t="shared" ca="1" si="822"/>
        <v>9.0220051339566432</v>
      </c>
      <c r="P3144">
        <f t="shared" ca="1" si="823"/>
        <v>33.276168132811094</v>
      </c>
      <c r="Q3144">
        <f t="shared" ca="1" si="824"/>
        <v>61.645831610885175</v>
      </c>
    </row>
    <row r="3145" spans="1:17" x14ac:dyDescent="0.2">
      <c r="A3145">
        <f t="shared" si="811"/>
        <v>3133</v>
      </c>
      <c r="B3145">
        <f t="shared" ca="1" si="812"/>
        <v>15.359208525044529</v>
      </c>
      <c r="C3145">
        <f t="shared" ca="1" si="813"/>
        <v>12.322539613160158</v>
      </c>
      <c r="E3145">
        <f t="shared" ca="1" si="809"/>
        <v>0.48936311735588889</v>
      </c>
      <c r="F3145">
        <f t="shared" ca="1" si="810"/>
        <v>0.2388964744628394</v>
      </c>
      <c r="G3145">
        <f t="shared" ca="1" si="814"/>
        <v>0.27174040818127171</v>
      </c>
      <c r="H3145">
        <f t="shared" ca="1" si="815"/>
        <v>1</v>
      </c>
      <c r="I3145">
        <f t="shared" ca="1" si="816"/>
        <v>63.772528205309229</v>
      </c>
      <c r="J3145">
        <f t="shared" ca="1" si="817"/>
        <v>-6.8507574352521425</v>
      </c>
      <c r="K3145">
        <f t="shared" ca="1" si="818"/>
        <v>14.192849555446079</v>
      </c>
      <c r="L3145">
        <f t="shared" ca="1" si="819"/>
        <v>-6.8507574352521425</v>
      </c>
      <c r="M3145">
        <f t="shared" ca="1" si="820"/>
        <v>38.511865414670346</v>
      </c>
      <c r="N3145">
        <f t="shared" ca="1" si="821"/>
        <v>21.518052572944384</v>
      </c>
      <c r="O3145">
        <f t="shared" ca="1" si="822"/>
        <v>14.192849555446079</v>
      </c>
      <c r="P3145">
        <f t="shared" ca="1" si="823"/>
        <v>21.518052572944384</v>
      </c>
      <c r="Q3145">
        <f t="shared" ca="1" si="824"/>
        <v>75.900603509544339</v>
      </c>
    </row>
    <row r="3146" spans="1:17" x14ac:dyDescent="0.2">
      <c r="A3146">
        <f t="shared" si="811"/>
        <v>3134</v>
      </c>
      <c r="B3146">
        <f t="shared" ca="1" si="812"/>
        <v>14.058985066561998</v>
      </c>
      <c r="C3146">
        <f t="shared" ca="1" si="813"/>
        <v>11.065023519419398</v>
      </c>
      <c r="E3146">
        <f t="shared" ca="1" si="809"/>
        <v>0.56944040210515023</v>
      </c>
      <c r="F3146">
        <f t="shared" ca="1" si="810"/>
        <v>0.24840143400284651</v>
      </c>
      <c r="G3146">
        <f t="shared" ca="1" si="814"/>
        <v>0.18215816389200326</v>
      </c>
      <c r="H3146">
        <f t="shared" ca="1" si="815"/>
        <v>1</v>
      </c>
      <c r="I3146">
        <f t="shared" ca="1" si="816"/>
        <v>86.351069543678506</v>
      </c>
      <c r="J3146">
        <f t="shared" ca="1" si="817"/>
        <v>-8.2889590102777042</v>
      </c>
      <c r="K3146">
        <f t="shared" ca="1" si="818"/>
        <v>11.070852362029502</v>
      </c>
      <c r="L3146">
        <f t="shared" ca="1" si="819"/>
        <v>-8.2889590102777042</v>
      </c>
      <c r="M3146">
        <f t="shared" ca="1" si="820"/>
        <v>41.637368225419664</v>
      </c>
      <c r="N3146">
        <f t="shared" ca="1" si="821"/>
        <v>14.998289731382556</v>
      </c>
      <c r="O3146">
        <f t="shared" ca="1" si="822"/>
        <v>11.070852362029502</v>
      </c>
      <c r="P3146">
        <f t="shared" ca="1" si="823"/>
        <v>14.998289731382556</v>
      </c>
      <c r="Q3146">
        <f t="shared" ca="1" si="824"/>
        <v>34.106257166446404</v>
      </c>
    </row>
    <row r="3147" spans="1:17" x14ac:dyDescent="0.2">
      <c r="A3147">
        <f t="shared" si="811"/>
        <v>3135</v>
      </c>
      <c r="B3147">
        <f t="shared" ca="1" si="812"/>
        <v>15.493988421484334</v>
      </c>
      <c r="C3147">
        <f t="shared" ca="1" si="813"/>
        <v>12.501617077801679</v>
      </c>
      <c r="E3147">
        <f t="shared" ca="1" si="809"/>
        <v>0.41777693921502379</v>
      </c>
      <c r="F3147">
        <f t="shared" ca="1" si="810"/>
        <v>0.359276135069382</v>
      </c>
      <c r="G3147">
        <f t="shared" ca="1" si="814"/>
        <v>0.22294692571559421</v>
      </c>
      <c r="H3147">
        <f t="shared" ca="1" si="815"/>
        <v>1</v>
      </c>
      <c r="I3147">
        <f t="shared" ca="1" si="816"/>
        <v>46.479355141288366</v>
      </c>
      <c r="J3147">
        <f t="shared" ca="1" si="817"/>
        <v>-8.7957008448781888</v>
      </c>
      <c r="K3147">
        <f t="shared" ca="1" si="818"/>
        <v>9.9410004547194664</v>
      </c>
      <c r="L3147">
        <f t="shared" ca="1" si="819"/>
        <v>-8.7957008448781888</v>
      </c>
      <c r="M3147">
        <f t="shared" ca="1" si="820"/>
        <v>87.102739462269085</v>
      </c>
      <c r="N3147">
        <f t="shared" ca="1" si="821"/>
        <v>26.550264893082527</v>
      </c>
      <c r="O3147">
        <f t="shared" ca="1" si="822"/>
        <v>9.9410004547194664</v>
      </c>
      <c r="P3147">
        <f t="shared" ca="1" si="823"/>
        <v>26.550264893082527</v>
      </c>
      <c r="Q3147">
        <f t="shared" ca="1" si="824"/>
        <v>51.090453595685503</v>
      </c>
    </row>
    <row r="3148" spans="1:17" x14ac:dyDescent="0.2">
      <c r="A3148">
        <f t="shared" si="811"/>
        <v>3136</v>
      </c>
      <c r="B3148">
        <f t="shared" ca="1" si="812"/>
        <v>14.406254100783851</v>
      </c>
      <c r="C3148">
        <f t="shared" ca="1" si="813"/>
        <v>11.378232957173559</v>
      </c>
      <c r="E3148">
        <f t="shared" ca="1" si="809"/>
        <v>0.47622603324312029</v>
      </c>
      <c r="F3148">
        <f t="shared" ca="1" si="810"/>
        <v>0.39423830223456668</v>
      </c>
      <c r="G3148">
        <f t="shared" ca="1" si="814"/>
        <v>0.12953566452231302</v>
      </c>
      <c r="H3148">
        <f t="shared" ca="1" si="815"/>
        <v>1</v>
      </c>
      <c r="I3148">
        <f t="shared" ca="1" si="816"/>
        <v>60.394505810856565</v>
      </c>
      <c r="J3148">
        <f t="shared" ca="1" si="817"/>
        <v>-11.001947409584265</v>
      </c>
      <c r="K3148">
        <f t="shared" ca="1" si="818"/>
        <v>6.5839516348203881</v>
      </c>
      <c r="L3148">
        <f t="shared" ca="1" si="819"/>
        <v>-11.001947409584265</v>
      </c>
      <c r="M3148">
        <f t="shared" ca="1" si="820"/>
        <v>104.88000652264589</v>
      </c>
      <c r="N3148">
        <f t="shared" ca="1" si="821"/>
        <v>16.927279819763356</v>
      </c>
      <c r="O3148">
        <f t="shared" ca="1" si="822"/>
        <v>6.5839516348203881</v>
      </c>
      <c r="P3148">
        <f t="shared" ca="1" si="823"/>
        <v>16.927279819763356</v>
      </c>
      <c r="Q3148">
        <f t="shared" ca="1" si="824"/>
        <v>17.247076792850098</v>
      </c>
    </row>
    <row r="3149" spans="1:17" x14ac:dyDescent="0.2">
      <c r="A3149">
        <f t="shared" si="811"/>
        <v>3137</v>
      </c>
      <c r="B3149">
        <f t="shared" ca="1" si="812"/>
        <v>16.662890629638397</v>
      </c>
      <c r="C3149">
        <f t="shared" ca="1" si="813"/>
        <v>12.667502172540509</v>
      </c>
      <c r="E3149">
        <f t="shared" ca="1" si="809"/>
        <v>0.53174145194771949</v>
      </c>
      <c r="F3149">
        <f t="shared" ca="1" si="810"/>
        <v>0.10613631230477061</v>
      </c>
      <c r="G3149">
        <f t="shared" ca="1" si="814"/>
        <v>0.3621222357475099</v>
      </c>
      <c r="H3149">
        <f t="shared" ca="1" si="815"/>
        <v>1</v>
      </c>
      <c r="I3149">
        <f t="shared" ca="1" si="816"/>
        <v>75.296051168894579</v>
      </c>
      <c r="J3149">
        <f t="shared" ca="1" si="817"/>
        <v>-3.3072127010258785</v>
      </c>
      <c r="K3149">
        <f t="shared" ca="1" si="818"/>
        <v>20.551326167028208</v>
      </c>
      <c r="L3149">
        <f t="shared" ca="1" si="819"/>
        <v>-3.3072127010258785</v>
      </c>
      <c r="M3149">
        <f t="shared" ca="1" si="820"/>
        <v>7.6015658496597345</v>
      </c>
      <c r="N3149">
        <f t="shared" ca="1" si="821"/>
        <v>12.739670257834495</v>
      </c>
      <c r="O3149">
        <f t="shared" ca="1" si="822"/>
        <v>20.551326167028208</v>
      </c>
      <c r="P3149">
        <f t="shared" ca="1" si="823"/>
        <v>12.739670257834495</v>
      </c>
      <c r="Q3149">
        <f t="shared" ca="1" si="824"/>
        <v>134.78673966906311</v>
      </c>
    </row>
    <row r="3150" spans="1:17" x14ac:dyDescent="0.2">
      <c r="A3150">
        <f t="shared" si="811"/>
        <v>3138</v>
      </c>
      <c r="B3150">
        <f t="shared" ca="1" si="812"/>
        <v>16.813952927637381</v>
      </c>
      <c r="C3150">
        <f t="shared" ca="1" si="813"/>
        <v>13.541528624466956</v>
      </c>
      <c r="E3150">
        <f t="shared" ref="E3150:E3213" ca="1" si="825">RAND()</f>
        <v>0.3723483861686131</v>
      </c>
      <c r="F3150">
        <f t="shared" ref="F3150:F3213" ca="1" si="826">RAND()*(1-E3150)</f>
        <v>0.30935958827708399</v>
      </c>
      <c r="G3150">
        <f t="shared" ca="1" si="814"/>
        <v>0.31829202555430292</v>
      </c>
      <c r="H3150">
        <f t="shared" ca="1" si="815"/>
        <v>1</v>
      </c>
      <c r="I3150">
        <f t="shared" ca="1" si="816"/>
        <v>36.920716297715295</v>
      </c>
      <c r="J3150">
        <f t="shared" ca="1" si="817"/>
        <v>-6.7501072456284668</v>
      </c>
      <c r="K3150">
        <f t="shared" ca="1" si="818"/>
        <v>12.649092708726565</v>
      </c>
      <c r="L3150">
        <f t="shared" ca="1" si="819"/>
        <v>-6.7501072456284668</v>
      </c>
      <c r="M3150">
        <f t="shared" ca="1" si="820"/>
        <v>64.580623858830876</v>
      </c>
      <c r="N3150">
        <f t="shared" ca="1" si="821"/>
        <v>32.638360817429437</v>
      </c>
      <c r="O3150">
        <f t="shared" ca="1" si="822"/>
        <v>12.649092708726565</v>
      </c>
      <c r="P3150">
        <f t="shared" ca="1" si="823"/>
        <v>32.638360817429437</v>
      </c>
      <c r="Q3150">
        <f t="shared" ca="1" si="824"/>
        <v>104.13298033520437</v>
      </c>
    </row>
    <row r="3151" spans="1:17" x14ac:dyDescent="0.2">
      <c r="A3151">
        <f t="shared" si="811"/>
        <v>3139</v>
      </c>
      <c r="B3151">
        <f t="shared" ca="1" si="812"/>
        <v>24.611635248622274</v>
      </c>
      <c r="C3151">
        <f t="shared" ca="1" si="813"/>
        <v>17.60788766047845</v>
      </c>
      <c r="E3151">
        <f t="shared" ca="1" si="825"/>
        <v>0.2197101723892112</v>
      </c>
      <c r="F3151">
        <f t="shared" ca="1" si="826"/>
        <v>6.3601561238397442E-2</v>
      </c>
      <c r="G3151">
        <f t="shared" ca="1" si="814"/>
        <v>0.71668826637239136</v>
      </c>
      <c r="H3151">
        <f t="shared" ca="1" si="815"/>
        <v>1</v>
      </c>
      <c r="I3151">
        <f t="shared" ca="1" si="816"/>
        <v>12.854982688400366</v>
      </c>
      <c r="J3151">
        <f t="shared" ca="1" si="817"/>
        <v>-0.81887112505720083</v>
      </c>
      <c r="K3151">
        <f t="shared" ca="1" si="818"/>
        <v>16.806009352095916</v>
      </c>
      <c r="L3151">
        <f t="shared" ca="1" si="819"/>
        <v>-0.81887112505720083</v>
      </c>
      <c r="M3151">
        <f t="shared" ca="1" si="820"/>
        <v>2.7296730178557005</v>
      </c>
      <c r="N3151">
        <f t="shared" ca="1" si="821"/>
        <v>15.109046956076224</v>
      </c>
      <c r="O3151">
        <f t="shared" ca="1" si="822"/>
        <v>16.806009352095916</v>
      </c>
      <c r="P3151">
        <f t="shared" ca="1" si="823"/>
        <v>15.109046956076224</v>
      </c>
      <c r="Q3151">
        <f t="shared" ca="1" si="824"/>
        <v>527.95556353874042</v>
      </c>
    </row>
    <row r="3152" spans="1:17" x14ac:dyDescent="0.2">
      <c r="A3152">
        <f t="shared" si="811"/>
        <v>3140</v>
      </c>
      <c r="B3152">
        <f t="shared" ca="1" si="812"/>
        <v>13.568430743086854</v>
      </c>
      <c r="C3152">
        <f t="shared" ca="1" si="813"/>
        <v>8.1234697620084066</v>
      </c>
      <c r="E3152">
        <f t="shared" ca="1" si="825"/>
        <v>0.80693702307663628</v>
      </c>
      <c r="F3152">
        <f t="shared" ca="1" si="826"/>
        <v>0.16913150850293013</v>
      </c>
      <c r="G3152">
        <f t="shared" ca="1" si="814"/>
        <v>2.3931468420433588E-2</v>
      </c>
      <c r="H3152">
        <f t="shared" ca="1" si="815"/>
        <v>1</v>
      </c>
      <c r="I3152">
        <f t="shared" ca="1" si="816"/>
        <v>173.40054175809803</v>
      </c>
      <c r="J3152">
        <f t="shared" ca="1" si="817"/>
        <v>-7.9976386924171736</v>
      </c>
      <c r="K3152">
        <f t="shared" ca="1" si="818"/>
        <v>2.0610718466035856</v>
      </c>
      <c r="L3152">
        <f t="shared" ca="1" si="819"/>
        <v>-7.9976386924171736</v>
      </c>
      <c r="M3152">
        <f t="shared" ca="1" si="820"/>
        <v>19.302969245288093</v>
      </c>
      <c r="N3152">
        <f t="shared" ca="1" si="821"/>
        <v>1.3416303371950868</v>
      </c>
      <c r="O3152">
        <f t="shared" ca="1" si="822"/>
        <v>2.0610718466035856</v>
      </c>
      <c r="P3152">
        <f t="shared" ca="1" si="823"/>
        <v>1.3416303371950868</v>
      </c>
      <c r="Q3152">
        <f t="shared" ca="1" si="824"/>
        <v>0.58867484379533863</v>
      </c>
    </row>
    <row r="3153" spans="1:17" x14ac:dyDescent="0.2">
      <c r="A3153">
        <f t="shared" si="811"/>
        <v>3141</v>
      </c>
      <c r="B3153">
        <f t="shared" ca="1" si="812"/>
        <v>19.685491355142339</v>
      </c>
      <c r="C3153">
        <f t="shared" ca="1" si="813"/>
        <v>14.736747148167463</v>
      </c>
      <c r="E3153">
        <f t="shared" ca="1" si="825"/>
        <v>0.40379666096856459</v>
      </c>
      <c r="F3153">
        <f t="shared" ca="1" si="826"/>
        <v>8.276396101802222E-2</v>
      </c>
      <c r="G3153">
        <f t="shared" ca="1" si="814"/>
        <v>0.51343937801341322</v>
      </c>
      <c r="H3153">
        <f t="shared" ca="1" si="815"/>
        <v>1</v>
      </c>
      <c r="I3153">
        <f t="shared" ca="1" si="816"/>
        <v>43.420679269913073</v>
      </c>
      <c r="J3153">
        <f t="shared" ca="1" si="817"/>
        <v>-1.9584009309059354</v>
      </c>
      <c r="K3153">
        <f t="shared" ca="1" si="818"/>
        <v>22.127687977835969</v>
      </c>
      <c r="L3153">
        <f t="shared" ca="1" si="819"/>
        <v>-1.9584009309059354</v>
      </c>
      <c r="M3153">
        <f t="shared" ca="1" si="820"/>
        <v>4.6222944646413948</v>
      </c>
      <c r="N3153">
        <f t="shared" ca="1" si="821"/>
        <v>14.085408322883405</v>
      </c>
      <c r="O3153">
        <f t="shared" ca="1" si="822"/>
        <v>22.127687977835969</v>
      </c>
      <c r="P3153">
        <f t="shared" ca="1" si="823"/>
        <v>14.085408322883405</v>
      </c>
      <c r="Q3153">
        <f t="shared" ca="1" si="824"/>
        <v>270.96620541920237</v>
      </c>
    </row>
    <row r="3154" spans="1:17" x14ac:dyDescent="0.2">
      <c r="A3154">
        <f t="shared" si="811"/>
        <v>3142</v>
      </c>
      <c r="B3154">
        <f t="shared" ca="1" si="812"/>
        <v>24.939982582936892</v>
      </c>
      <c r="C3154">
        <f t="shared" ca="1" si="813"/>
        <v>18.30699136825687</v>
      </c>
      <c r="E3154">
        <f t="shared" ca="1" si="825"/>
        <v>5.2235518926658342E-2</v>
      </c>
      <c r="F3154">
        <f t="shared" ca="1" si="826"/>
        <v>0.30702478649968606</v>
      </c>
      <c r="G3154">
        <f t="shared" ca="1" si="814"/>
        <v>0.64073969457365565</v>
      </c>
      <c r="H3154">
        <f t="shared" ca="1" si="815"/>
        <v>1</v>
      </c>
      <c r="I3154">
        <f t="shared" ca="1" si="816"/>
        <v>0.72661271521617821</v>
      </c>
      <c r="J3154">
        <f t="shared" ca="1" si="817"/>
        <v>-0.9398033041048347</v>
      </c>
      <c r="K3154">
        <f t="shared" ca="1" si="818"/>
        <v>3.5721664329612666</v>
      </c>
      <c r="L3154">
        <f t="shared" ca="1" si="819"/>
        <v>-0.9398033041048347</v>
      </c>
      <c r="M3154">
        <f t="shared" ca="1" si="820"/>
        <v>63.609495335589983</v>
      </c>
      <c r="N3154">
        <f t="shared" ca="1" si="821"/>
        <v>65.206977200081653</v>
      </c>
      <c r="O3154">
        <f t="shared" ca="1" si="822"/>
        <v>3.5721664329612666</v>
      </c>
      <c r="P3154">
        <f t="shared" ca="1" si="823"/>
        <v>65.206977200081653</v>
      </c>
      <c r="Q3154">
        <f t="shared" ca="1" si="824"/>
        <v>421.98794252851326</v>
      </c>
    </row>
    <row r="3155" spans="1:17" x14ac:dyDescent="0.2">
      <c r="A3155">
        <f t="shared" si="811"/>
        <v>3143</v>
      </c>
      <c r="B3155">
        <f t="shared" ca="1" si="812"/>
        <v>15.231401192194367</v>
      </c>
      <c r="C3155">
        <f t="shared" ca="1" si="813"/>
        <v>12.292810198938943</v>
      </c>
      <c r="E3155">
        <f t="shared" ca="1" si="825"/>
        <v>0.43495821930719081</v>
      </c>
      <c r="F3155">
        <f t="shared" ca="1" si="826"/>
        <v>0.35299675654605356</v>
      </c>
      <c r="G3155">
        <f t="shared" ca="1" si="814"/>
        <v>0.21204502414675563</v>
      </c>
      <c r="H3155">
        <f t="shared" ca="1" si="815"/>
        <v>1</v>
      </c>
      <c r="I3155">
        <f t="shared" ca="1" si="816"/>
        <v>50.380938172169564</v>
      </c>
      <c r="J3155">
        <f t="shared" ca="1" si="817"/>
        <v>-8.9973760620012442</v>
      </c>
      <c r="K3155">
        <f t="shared" ca="1" si="818"/>
        <v>9.843731733168978</v>
      </c>
      <c r="L3155">
        <f t="shared" ca="1" si="819"/>
        <v>-8.9973760620012442</v>
      </c>
      <c r="M3155">
        <f t="shared" ca="1" si="820"/>
        <v>84.084607997096413</v>
      </c>
      <c r="N3155">
        <f t="shared" ca="1" si="821"/>
        <v>24.810630498058995</v>
      </c>
      <c r="O3155">
        <f t="shared" ca="1" si="822"/>
        <v>9.843731733168978</v>
      </c>
      <c r="P3155">
        <f t="shared" ca="1" si="823"/>
        <v>24.810630498058995</v>
      </c>
      <c r="Q3155">
        <f t="shared" ca="1" si="824"/>
        <v>46.216063769860597</v>
      </c>
    </row>
    <row r="3156" spans="1:17" x14ac:dyDescent="0.2">
      <c r="A3156">
        <f t="shared" ref="A3156:A3219" si="827">A3155+1</f>
        <v>3144</v>
      </c>
      <c r="B3156">
        <f t="shared" ref="B3156:B3219" ca="1" si="828">SUM(I3156:Q3156)^0.5</f>
        <v>13.972801962453895</v>
      </c>
      <c r="C3156">
        <f t="shared" ref="C3156:C3219" ca="1" si="829">E3156*C$2+F3156*C$3+G3156*C$4</f>
        <v>10.91301311017877</v>
      </c>
      <c r="E3156">
        <f t="shared" ca="1" si="825"/>
        <v>0.51167290189421155</v>
      </c>
      <c r="F3156">
        <f t="shared" ca="1" si="826"/>
        <v>0.38597802432596673</v>
      </c>
      <c r="G3156">
        <f t="shared" ref="G3156:G3219" ca="1" si="830">1-E3156-F3156</f>
        <v>0.10234907377982172</v>
      </c>
      <c r="H3156">
        <f t="shared" ref="H3156:H3219" ca="1" si="831">SUM(E3156:G3156)</f>
        <v>1</v>
      </c>
      <c r="I3156">
        <f t="shared" ref="I3156:I3219" ca="1" si="832">E3156*E3156*B$2*B$2*B$7</f>
        <v>69.71977891729621</v>
      </c>
      <c r="J3156">
        <f t="shared" ref="J3156:J3219" ca="1" si="833">E3156*F3156*B$2*B$3*C$7</f>
        <v>-11.573177452371752</v>
      </c>
      <c r="K3156">
        <f t="shared" ref="K3156:K3219" ca="1" si="834">E3156*G3156*B$2*B$4*D$7</f>
        <v>5.5893393235135651</v>
      </c>
      <c r="L3156">
        <f t="shared" ref="L3156:L3219" ca="1" si="835">J3156</f>
        <v>-11.573177452371752</v>
      </c>
      <c r="M3156">
        <f t="shared" ref="M3156:M3219" ca="1" si="836">F3156*F3156*B$3*B$3*C$8</f>
        <v>100.53105299518666</v>
      </c>
      <c r="N3156">
        <f t="shared" ref="N3156:N3219" ca="1" si="837">F3156*G3156*B$3*B$4*D$8</f>
        <v>13.094396756677467</v>
      </c>
      <c r="O3156">
        <f t="shared" ref="O3156:O3219" ca="1" si="838">K3156</f>
        <v>5.5893393235135651</v>
      </c>
      <c r="P3156">
        <f t="shared" ref="P3156:P3219" ca="1" si="839">N3156</f>
        <v>13.094396756677467</v>
      </c>
      <c r="Q3156">
        <f t="shared" ref="Q3156:Q3219" ca="1" si="840">G3156*G3156*B$4*B$4*D$9</f>
        <v>10.767245513834022</v>
      </c>
    </row>
    <row r="3157" spans="1:17" x14ac:dyDescent="0.2">
      <c r="A3157">
        <f t="shared" si="827"/>
        <v>3145</v>
      </c>
      <c r="B3157">
        <f t="shared" ca="1" si="828"/>
        <v>23.98187226514121</v>
      </c>
      <c r="C3157">
        <f t="shared" ca="1" si="829"/>
        <v>17.480475714808811</v>
      </c>
      <c r="E3157">
        <f t="shared" ca="1" si="825"/>
        <v>1.2520814163795246E-2</v>
      </c>
      <c r="F3157">
        <f t="shared" ca="1" si="826"/>
        <v>0.50006348296748526</v>
      </c>
      <c r="G3157">
        <f t="shared" ca="1" si="830"/>
        <v>0.48741570286871949</v>
      </c>
      <c r="H3157">
        <f t="shared" ca="1" si="831"/>
        <v>1</v>
      </c>
      <c r="I3157">
        <f t="shared" ca="1" si="832"/>
        <v>4.1748060664459935E-2</v>
      </c>
      <c r="J3157">
        <f t="shared" ca="1" si="833"/>
        <v>-0.36690643370369386</v>
      </c>
      <c r="K3157">
        <f t="shared" ca="1" si="834"/>
        <v>0.65135271549242424</v>
      </c>
      <c r="L3157">
        <f t="shared" ca="1" si="835"/>
        <v>-0.36690643370369386</v>
      </c>
      <c r="M3157">
        <f t="shared" ca="1" si="836"/>
        <v>168.74284102596187</v>
      </c>
      <c r="N3157">
        <f t="shared" ca="1" si="837"/>
        <v>80.791125471686868</v>
      </c>
      <c r="O3157">
        <f t="shared" ca="1" si="838"/>
        <v>0.65135271549242424</v>
      </c>
      <c r="P3157">
        <f t="shared" ca="1" si="839"/>
        <v>80.791125471686868</v>
      </c>
      <c r="Q3157">
        <f t="shared" ca="1" si="840"/>
        <v>244.19446474797161</v>
      </c>
    </row>
    <row r="3158" spans="1:17" x14ac:dyDescent="0.2">
      <c r="A3158">
        <f t="shared" si="827"/>
        <v>3146</v>
      </c>
      <c r="B3158">
        <f t="shared" ca="1" si="828"/>
        <v>14.495923217476786</v>
      </c>
      <c r="C3158">
        <f t="shared" ca="1" si="829"/>
        <v>10.941716934728097</v>
      </c>
      <c r="E3158">
        <f t="shared" ca="1" si="825"/>
        <v>0.46998128789053351</v>
      </c>
      <c r="F3158">
        <f t="shared" ca="1" si="826"/>
        <v>0.4663946311221347</v>
      </c>
      <c r="G3158">
        <f t="shared" ca="1" si="830"/>
        <v>6.3624080987331799E-2</v>
      </c>
      <c r="H3158">
        <f t="shared" ca="1" si="831"/>
        <v>1</v>
      </c>
      <c r="I3158">
        <f t="shared" ca="1" si="832"/>
        <v>58.820986040577225</v>
      </c>
      <c r="J3158">
        <f t="shared" ca="1" si="833"/>
        <v>-12.844929514840654</v>
      </c>
      <c r="K3158">
        <f t="shared" ca="1" si="834"/>
        <v>3.1914366717715428</v>
      </c>
      <c r="L3158">
        <f t="shared" ca="1" si="835"/>
        <v>-12.844929514840654</v>
      </c>
      <c r="M3158">
        <f t="shared" ca="1" si="836"/>
        <v>146.78516276880976</v>
      </c>
      <c r="N3158">
        <f t="shared" ca="1" si="837"/>
        <v>9.835899097830282</v>
      </c>
      <c r="O3158">
        <f t="shared" ca="1" si="838"/>
        <v>3.1914366717715428</v>
      </c>
      <c r="P3158">
        <f t="shared" ca="1" si="839"/>
        <v>9.835899097830282</v>
      </c>
      <c r="Q3158">
        <f t="shared" ca="1" si="840"/>
        <v>4.160828608073202</v>
      </c>
    </row>
    <row r="3159" spans="1:17" x14ac:dyDescent="0.2">
      <c r="A3159">
        <f t="shared" si="827"/>
        <v>3147</v>
      </c>
      <c r="B3159">
        <f t="shared" ca="1" si="828"/>
        <v>13.099248265692845</v>
      </c>
      <c r="C3159">
        <f t="shared" ca="1" si="829"/>
        <v>9.5747472375230434</v>
      </c>
      <c r="E3159">
        <f t="shared" ca="1" si="825"/>
        <v>0.65732111663591575</v>
      </c>
      <c r="F3159">
        <f t="shared" ca="1" si="826"/>
        <v>0.27386220896057356</v>
      </c>
      <c r="G3159">
        <f t="shared" ca="1" si="830"/>
        <v>6.8816674403510691E-2</v>
      </c>
      <c r="H3159">
        <f t="shared" ca="1" si="831"/>
        <v>1</v>
      </c>
      <c r="I3159">
        <f t="shared" ca="1" si="832"/>
        <v>115.06052071499224</v>
      </c>
      <c r="J3159">
        <f t="shared" ca="1" si="833"/>
        <v>-10.548903201702883</v>
      </c>
      <c r="K3159">
        <f t="shared" ca="1" si="834"/>
        <v>4.8278682225239313</v>
      </c>
      <c r="L3159">
        <f t="shared" ca="1" si="835"/>
        <v>-10.548903201702883</v>
      </c>
      <c r="M3159">
        <f t="shared" ca="1" si="836"/>
        <v>50.610343808416928</v>
      </c>
      <c r="N3159">
        <f t="shared" ca="1" si="837"/>
        <v>6.2469033728051278</v>
      </c>
      <c r="O3159">
        <f t="shared" ca="1" si="838"/>
        <v>4.8278682225239313</v>
      </c>
      <c r="P3159">
        <f t="shared" ca="1" si="839"/>
        <v>6.2469033728051278</v>
      </c>
      <c r="Q3159">
        <f t="shared" ca="1" si="840"/>
        <v>4.8677038155955206</v>
      </c>
    </row>
    <row r="3160" spans="1:17" x14ac:dyDescent="0.2">
      <c r="A3160">
        <f t="shared" si="827"/>
        <v>3148</v>
      </c>
      <c r="B3160">
        <f t="shared" ca="1" si="828"/>
        <v>19.913261136937777</v>
      </c>
      <c r="C3160">
        <f t="shared" ca="1" si="829"/>
        <v>12.68322255263095</v>
      </c>
      <c r="E3160">
        <f t="shared" ca="1" si="825"/>
        <v>0.21110487499828845</v>
      </c>
      <c r="F3160">
        <f t="shared" ca="1" si="826"/>
        <v>0.75255297294015056</v>
      </c>
      <c r="G3160">
        <f t="shared" ca="1" si="830"/>
        <v>3.6342152061560995E-2</v>
      </c>
      <c r="H3160">
        <f t="shared" ca="1" si="831"/>
        <v>1</v>
      </c>
      <c r="I3160">
        <f t="shared" ca="1" si="832"/>
        <v>11.867730934453849</v>
      </c>
      <c r="J3160">
        <f t="shared" ca="1" si="833"/>
        <v>-9.3096414351322814</v>
      </c>
      <c r="K3160">
        <f t="shared" ca="1" si="834"/>
        <v>0.81882867959626582</v>
      </c>
      <c r="L3160">
        <f t="shared" ca="1" si="835"/>
        <v>-9.3096414351322814</v>
      </c>
      <c r="M3160">
        <f t="shared" ca="1" si="836"/>
        <v>382.1635173342986</v>
      </c>
      <c r="N3160">
        <f t="shared" ca="1" si="837"/>
        <v>9.0653946887691212</v>
      </c>
      <c r="O3160">
        <f t="shared" ca="1" si="838"/>
        <v>0.81882867959626582</v>
      </c>
      <c r="P3160">
        <f t="shared" ca="1" si="839"/>
        <v>9.0653946887691212</v>
      </c>
      <c r="Q3160">
        <f t="shared" ca="1" si="840"/>
        <v>1.357556972657797</v>
      </c>
    </row>
    <row r="3161" spans="1:17" x14ac:dyDescent="0.2">
      <c r="A3161">
        <f t="shared" si="827"/>
        <v>3149</v>
      </c>
      <c r="B3161">
        <f t="shared" ca="1" si="828"/>
        <v>15.624543575322544</v>
      </c>
      <c r="C3161">
        <f t="shared" ca="1" si="829"/>
        <v>11.940187052217981</v>
      </c>
      <c r="E3161">
        <f t="shared" ca="1" si="825"/>
        <v>0.38974947567142437</v>
      </c>
      <c r="F3161">
        <f t="shared" ca="1" si="826"/>
        <v>0.49252668981671244</v>
      </c>
      <c r="G3161">
        <f t="shared" ca="1" si="830"/>
        <v>0.11772383451186319</v>
      </c>
      <c r="H3161">
        <f t="shared" ca="1" si="831"/>
        <v>1</v>
      </c>
      <c r="I3161">
        <f t="shared" ca="1" si="832"/>
        <v>40.452209303251813</v>
      </c>
      <c r="J3161">
        <f t="shared" ca="1" si="833"/>
        <v>-11.248974319860411</v>
      </c>
      <c r="K3161">
        <f t="shared" ca="1" si="834"/>
        <v>4.8970448429093771</v>
      </c>
      <c r="L3161">
        <f t="shared" ca="1" si="835"/>
        <v>-11.248974319860411</v>
      </c>
      <c r="M3161">
        <f t="shared" ca="1" si="836"/>
        <v>163.69469811468406</v>
      </c>
      <c r="N3161">
        <f t="shared" ca="1" si="837"/>
        <v>19.21910544024832</v>
      </c>
      <c r="O3161">
        <f t="shared" ca="1" si="838"/>
        <v>4.8970448429093771</v>
      </c>
      <c r="P3161">
        <f t="shared" ca="1" si="839"/>
        <v>19.21910544024832</v>
      </c>
      <c r="Q3161">
        <f t="shared" ca="1" si="840"/>
        <v>14.245102592622532</v>
      </c>
    </row>
    <row r="3162" spans="1:17" x14ac:dyDescent="0.2">
      <c r="A3162">
        <f t="shared" si="827"/>
        <v>3150</v>
      </c>
      <c r="B3162">
        <f t="shared" ca="1" si="828"/>
        <v>15.916631197279781</v>
      </c>
      <c r="C3162">
        <f t="shared" ca="1" si="829"/>
        <v>12.8651659012415</v>
      </c>
      <c r="E3162">
        <f t="shared" ca="1" si="825"/>
        <v>0.43167098555230909</v>
      </c>
      <c r="F3162">
        <f t="shared" ca="1" si="826"/>
        <v>0.28159742905444296</v>
      </c>
      <c r="G3162">
        <f t="shared" ca="1" si="830"/>
        <v>0.28673158539324795</v>
      </c>
      <c r="H3162">
        <f t="shared" ca="1" si="831"/>
        <v>1</v>
      </c>
      <c r="I3162">
        <f t="shared" ca="1" si="832"/>
        <v>49.622299330139008</v>
      </c>
      <c r="J3162">
        <f t="shared" ca="1" si="833"/>
        <v>-7.123265968115172</v>
      </c>
      <c r="K3162">
        <f t="shared" ca="1" si="834"/>
        <v>13.210295628619068</v>
      </c>
      <c r="L3162">
        <f t="shared" ca="1" si="835"/>
        <v>-7.123265968115172</v>
      </c>
      <c r="M3162">
        <f t="shared" ca="1" si="836"/>
        <v>53.509691211388613</v>
      </c>
      <c r="N3162">
        <f t="shared" ca="1" si="837"/>
        <v>26.763519344047292</v>
      </c>
      <c r="O3162">
        <f t="shared" ca="1" si="838"/>
        <v>13.210295628619068</v>
      </c>
      <c r="P3162">
        <f t="shared" ca="1" si="839"/>
        <v>26.763519344047292</v>
      </c>
      <c r="Q3162">
        <f t="shared" ca="1" si="840"/>
        <v>84.506060119589975</v>
      </c>
    </row>
    <row r="3163" spans="1:17" x14ac:dyDescent="0.2">
      <c r="A3163">
        <f t="shared" si="827"/>
        <v>3151</v>
      </c>
      <c r="B3163">
        <f t="shared" ca="1" si="828"/>
        <v>23.093079446384817</v>
      </c>
      <c r="C3163">
        <f t="shared" ca="1" si="829"/>
        <v>16.64905455622592</v>
      </c>
      <c r="E3163">
        <f t="shared" ca="1" si="825"/>
        <v>0.29310826305468607</v>
      </c>
      <c r="F3163">
        <f t="shared" ca="1" si="826"/>
        <v>4.5887210244941072E-2</v>
      </c>
      <c r="G3163">
        <f t="shared" ca="1" si="830"/>
        <v>0.66100452670037291</v>
      </c>
      <c r="H3163">
        <f t="shared" ca="1" si="831"/>
        <v>1</v>
      </c>
      <c r="I3163">
        <f t="shared" ca="1" si="832"/>
        <v>22.878486465830004</v>
      </c>
      <c r="J3163">
        <f t="shared" ca="1" si="833"/>
        <v>-0.78816534079134459</v>
      </c>
      <c r="K3163">
        <f t="shared" ca="1" si="834"/>
        <v>20.67838596757521</v>
      </c>
      <c r="L3163">
        <f t="shared" ca="1" si="835"/>
        <v>-0.78816534079134459</v>
      </c>
      <c r="M3163">
        <f t="shared" ca="1" si="836"/>
        <v>1.4208832160299989</v>
      </c>
      <c r="N3163">
        <f t="shared" ca="1" si="837"/>
        <v>10.053912216778482</v>
      </c>
      <c r="O3163">
        <f t="shared" ca="1" si="838"/>
        <v>20.67838596757521</v>
      </c>
      <c r="P3163">
        <f t="shared" ca="1" si="839"/>
        <v>10.053912216778482</v>
      </c>
      <c r="Q3163">
        <f t="shared" ca="1" si="840"/>
        <v>449.10268294805616</v>
      </c>
    </row>
    <row r="3164" spans="1:17" x14ac:dyDescent="0.2">
      <c r="A3164">
        <f t="shared" si="827"/>
        <v>3152</v>
      </c>
      <c r="B3164">
        <f t="shared" ca="1" si="828"/>
        <v>18.127073315955506</v>
      </c>
      <c r="C3164">
        <f t="shared" ca="1" si="829"/>
        <v>13.979242385532025</v>
      </c>
      <c r="E3164">
        <f t="shared" ca="1" si="825"/>
        <v>0.42860918665993453</v>
      </c>
      <c r="F3164">
        <f t="shared" ca="1" si="826"/>
        <v>0.13587109259258359</v>
      </c>
      <c r="G3164">
        <f t="shared" ca="1" si="830"/>
        <v>0.43551972074748191</v>
      </c>
      <c r="H3164">
        <f t="shared" ca="1" si="831"/>
        <v>1</v>
      </c>
      <c r="I3164">
        <f t="shared" ca="1" si="832"/>
        <v>48.920863831018089</v>
      </c>
      <c r="J3164">
        <f t="shared" ca="1" si="833"/>
        <v>-3.412606071320849</v>
      </c>
      <c r="K3164">
        <f t="shared" ca="1" si="834"/>
        <v>19.922940693895665</v>
      </c>
      <c r="L3164">
        <f t="shared" ca="1" si="835"/>
        <v>-3.412606071320849</v>
      </c>
      <c r="M3164">
        <f t="shared" ca="1" si="836"/>
        <v>12.457451625793675</v>
      </c>
      <c r="N3164">
        <f t="shared" ca="1" si="837"/>
        <v>19.614348751621268</v>
      </c>
      <c r="O3164">
        <f t="shared" ca="1" si="838"/>
        <v>19.922940693895665</v>
      </c>
      <c r="P3164">
        <f t="shared" ca="1" si="839"/>
        <v>19.614348751621268</v>
      </c>
      <c r="Q3164">
        <f t="shared" ca="1" si="840"/>
        <v>194.96310479682225</v>
      </c>
    </row>
    <row r="3165" spans="1:17" x14ac:dyDescent="0.2">
      <c r="A3165">
        <f t="shared" si="827"/>
        <v>3153</v>
      </c>
      <c r="B3165">
        <f t="shared" ca="1" si="828"/>
        <v>15.088975416315972</v>
      </c>
      <c r="C3165">
        <f t="shared" ca="1" si="829"/>
        <v>11.082371721632251</v>
      </c>
      <c r="E3165">
        <f t="shared" ca="1" si="825"/>
        <v>0.43521657774896405</v>
      </c>
      <c r="F3165">
        <f t="shared" ca="1" si="826"/>
        <v>0.51753396023974296</v>
      </c>
      <c r="G3165">
        <f t="shared" ca="1" si="830"/>
        <v>4.7249462011292986E-2</v>
      </c>
      <c r="H3165">
        <f t="shared" ca="1" si="831"/>
        <v>1</v>
      </c>
      <c r="I3165">
        <f t="shared" ca="1" si="832"/>
        <v>50.440806940504594</v>
      </c>
      <c r="J3165">
        <f t="shared" ca="1" si="833"/>
        <v>-13.19902644000239</v>
      </c>
      <c r="K3165">
        <f t="shared" ca="1" si="834"/>
        <v>2.1947569823512492</v>
      </c>
      <c r="L3165">
        <f t="shared" ca="1" si="835"/>
        <v>-13.19902644000239</v>
      </c>
      <c r="M3165">
        <f t="shared" ca="1" si="836"/>
        <v>180.73937672096622</v>
      </c>
      <c r="N3165">
        <f t="shared" ca="1" si="837"/>
        <v>8.1054050246970029</v>
      </c>
      <c r="O3165">
        <f t="shared" ca="1" si="838"/>
        <v>2.1947569823512492</v>
      </c>
      <c r="P3165">
        <f t="shared" ca="1" si="839"/>
        <v>8.1054050246970029</v>
      </c>
      <c r="Q3165">
        <f t="shared" ca="1" si="840"/>
        <v>2.2947243186252226</v>
      </c>
    </row>
    <row r="3166" spans="1:17" x14ac:dyDescent="0.2">
      <c r="A3166">
        <f t="shared" si="827"/>
        <v>3154</v>
      </c>
      <c r="B3166">
        <f t="shared" ca="1" si="828"/>
        <v>14.471551124393285</v>
      </c>
      <c r="C3166">
        <f t="shared" ca="1" si="829"/>
        <v>9.7571800533788551</v>
      </c>
      <c r="E3166">
        <f t="shared" ca="1" si="825"/>
        <v>0.73393496115555068</v>
      </c>
      <c r="F3166">
        <f t="shared" ca="1" si="826"/>
        <v>9.4016094020064972E-2</v>
      </c>
      <c r="G3166">
        <f t="shared" ca="1" si="830"/>
        <v>0.17204894482438435</v>
      </c>
      <c r="H3166">
        <f t="shared" ca="1" si="831"/>
        <v>1</v>
      </c>
      <c r="I3166">
        <f t="shared" ca="1" si="832"/>
        <v>143.44529839506424</v>
      </c>
      <c r="J3166">
        <f t="shared" ca="1" si="833"/>
        <v>-4.0434995211191209</v>
      </c>
      <c r="K3166">
        <f t="shared" ca="1" si="834"/>
        <v>13.477015601704105</v>
      </c>
      <c r="L3166">
        <f t="shared" ca="1" si="835"/>
        <v>-4.0434995211191209</v>
      </c>
      <c r="M3166">
        <f t="shared" ca="1" si="836"/>
        <v>5.9645747007960876</v>
      </c>
      <c r="N3166">
        <f t="shared" ca="1" si="837"/>
        <v>5.3615852743388563</v>
      </c>
      <c r="O3166">
        <f t="shared" ca="1" si="838"/>
        <v>13.477015601704105</v>
      </c>
      <c r="P3166">
        <f t="shared" ca="1" si="839"/>
        <v>5.3615852743388563</v>
      </c>
      <c r="Q3166">
        <f t="shared" ca="1" si="840"/>
        <v>30.425716140220505</v>
      </c>
    </row>
    <row r="3167" spans="1:17" x14ac:dyDescent="0.2">
      <c r="A3167">
        <f t="shared" si="827"/>
        <v>3155</v>
      </c>
      <c r="B3167">
        <f t="shared" ca="1" si="828"/>
        <v>23.863517708280416</v>
      </c>
      <c r="C3167">
        <f t="shared" ca="1" si="829"/>
        <v>14.777151383244002</v>
      </c>
      <c r="E3167">
        <f t="shared" ca="1" si="825"/>
        <v>2.5199362151453131E-2</v>
      </c>
      <c r="F3167">
        <f t="shared" ca="1" si="826"/>
        <v>0.84305337429674232</v>
      </c>
      <c r="G3167">
        <f t="shared" ca="1" si="830"/>
        <v>0.13174726355180455</v>
      </c>
      <c r="H3167">
        <f t="shared" ca="1" si="831"/>
        <v>1</v>
      </c>
      <c r="I3167">
        <f t="shared" ca="1" si="832"/>
        <v>0.1691025912113156</v>
      </c>
      <c r="J3167">
        <f t="shared" ca="1" si="833"/>
        <v>-1.2449222673058191</v>
      </c>
      <c r="K3167">
        <f t="shared" ca="1" si="834"/>
        <v>0.35433601228835315</v>
      </c>
      <c r="L3167">
        <f t="shared" ca="1" si="835"/>
        <v>-1.2449222673058191</v>
      </c>
      <c r="M3167">
        <f t="shared" ca="1" si="836"/>
        <v>479.60667174297549</v>
      </c>
      <c r="N3167">
        <f t="shared" ca="1" si="837"/>
        <v>36.815921443685596</v>
      </c>
      <c r="O3167">
        <f t="shared" ca="1" si="838"/>
        <v>0.35433601228835315</v>
      </c>
      <c r="P3167">
        <f t="shared" ca="1" si="839"/>
        <v>36.815921443685596</v>
      </c>
      <c r="Q3167">
        <f t="shared" ca="1" si="840"/>
        <v>17.841032701889741</v>
      </c>
    </row>
    <row r="3168" spans="1:17" x14ac:dyDescent="0.2">
      <c r="A3168">
        <f t="shared" si="827"/>
        <v>3156</v>
      </c>
      <c r="B3168">
        <f t="shared" ca="1" si="828"/>
        <v>20.987117260142941</v>
      </c>
      <c r="C3168">
        <f t="shared" ca="1" si="829"/>
        <v>15.152865914911718</v>
      </c>
      <c r="E3168">
        <f t="shared" ca="1" si="825"/>
        <v>0.40889461803815819</v>
      </c>
      <c r="F3168">
        <f t="shared" ca="1" si="826"/>
        <v>1.5708716025763639E-2</v>
      </c>
      <c r="G3168">
        <f t="shared" ca="1" si="830"/>
        <v>0.57539666593607819</v>
      </c>
      <c r="H3168">
        <f t="shared" ca="1" si="831"/>
        <v>1</v>
      </c>
      <c r="I3168">
        <f t="shared" ca="1" si="832"/>
        <v>44.523977546310135</v>
      </c>
      <c r="J3168">
        <f t="shared" ca="1" si="833"/>
        <v>-0.37640007313855672</v>
      </c>
      <c r="K3168">
        <f t="shared" ca="1" si="834"/>
        <v>25.11093461388273</v>
      </c>
      <c r="L3168">
        <f t="shared" ca="1" si="835"/>
        <v>-0.37640007313855672</v>
      </c>
      <c r="M3168">
        <f t="shared" ca="1" si="836"/>
        <v>0.16651618469337065</v>
      </c>
      <c r="N3168">
        <f t="shared" ca="1" si="837"/>
        <v>2.9960360178980054</v>
      </c>
      <c r="O3168">
        <f t="shared" ca="1" si="838"/>
        <v>25.11093461388273</v>
      </c>
      <c r="P3168">
        <f t="shared" ca="1" si="839"/>
        <v>2.9960360178980054</v>
      </c>
      <c r="Q3168">
        <f t="shared" ca="1" si="840"/>
        <v>340.30745604270192</v>
      </c>
    </row>
    <row r="3169" spans="1:17" x14ac:dyDescent="0.2">
      <c r="A3169">
        <f t="shared" si="827"/>
        <v>3157</v>
      </c>
      <c r="B3169">
        <f t="shared" ca="1" si="828"/>
        <v>18.231021041983073</v>
      </c>
      <c r="C3169">
        <f t="shared" ca="1" si="829"/>
        <v>14.456936132252636</v>
      </c>
      <c r="E3169">
        <f t="shared" ca="1" si="825"/>
        <v>0.28586215997171871</v>
      </c>
      <c r="F3169">
        <f t="shared" ca="1" si="826"/>
        <v>0.35946934020457311</v>
      </c>
      <c r="G3169">
        <f t="shared" ca="1" si="830"/>
        <v>0.35466849982370818</v>
      </c>
      <c r="H3169">
        <f t="shared" ca="1" si="831"/>
        <v>1</v>
      </c>
      <c r="I3169">
        <f t="shared" ca="1" si="832"/>
        <v>21.761283570334381</v>
      </c>
      <c r="J3169">
        <f t="shared" ca="1" si="833"/>
        <v>-6.0216587672209885</v>
      </c>
      <c r="K3169">
        <f t="shared" ca="1" si="834"/>
        <v>10.820901173043683</v>
      </c>
      <c r="L3169">
        <f t="shared" ca="1" si="835"/>
        <v>-6.0216587672209885</v>
      </c>
      <c r="M3169">
        <f t="shared" ca="1" si="836"/>
        <v>87.196445777990576</v>
      </c>
      <c r="N3169">
        <f t="shared" ca="1" si="837"/>
        <v>42.259414209273451</v>
      </c>
      <c r="O3169">
        <f t="shared" ca="1" si="838"/>
        <v>10.820901173043683</v>
      </c>
      <c r="P3169">
        <f t="shared" ca="1" si="839"/>
        <v>42.259414209273451</v>
      </c>
      <c r="Q3169">
        <f t="shared" ca="1" si="840"/>
        <v>129.2950856547123</v>
      </c>
    </row>
    <row r="3170" spans="1:17" x14ac:dyDescent="0.2">
      <c r="A3170">
        <f t="shared" si="827"/>
        <v>3158</v>
      </c>
      <c r="B3170">
        <f t="shared" ca="1" si="828"/>
        <v>20.47158809577207</v>
      </c>
      <c r="C3170">
        <f t="shared" ca="1" si="829"/>
        <v>14.123317702917134</v>
      </c>
      <c r="E3170">
        <f t="shared" ca="1" si="825"/>
        <v>0.1489017538985129</v>
      </c>
      <c r="F3170">
        <f t="shared" ca="1" si="826"/>
        <v>0.68199631103476255</v>
      </c>
      <c r="G3170">
        <f t="shared" ca="1" si="830"/>
        <v>0.16910193506672455</v>
      </c>
      <c r="H3170">
        <f t="shared" ca="1" si="831"/>
        <v>1</v>
      </c>
      <c r="I3170">
        <f t="shared" ca="1" si="832"/>
        <v>5.9043323152323941</v>
      </c>
      <c r="J3170">
        <f t="shared" ca="1" si="833"/>
        <v>-5.9508561863119631</v>
      </c>
      <c r="K3170">
        <f t="shared" ca="1" si="834"/>
        <v>2.6874013588326644</v>
      </c>
      <c r="L3170">
        <f t="shared" ca="1" si="835"/>
        <v>-5.9508561863119631</v>
      </c>
      <c r="M3170">
        <f t="shared" ca="1" si="836"/>
        <v>313.86227978523857</v>
      </c>
      <c r="N3170">
        <f t="shared" ca="1" si="837"/>
        <v>38.226945999156648</v>
      </c>
      <c r="O3170">
        <f t="shared" ca="1" si="838"/>
        <v>2.6874013588326644</v>
      </c>
      <c r="P3170">
        <f t="shared" ca="1" si="839"/>
        <v>38.226945999156648</v>
      </c>
      <c r="Q3170">
        <f t="shared" ca="1" si="840"/>
        <v>29.392324719130976</v>
      </c>
    </row>
    <row r="3171" spans="1:17" x14ac:dyDescent="0.2">
      <c r="A3171">
        <f t="shared" si="827"/>
        <v>3159</v>
      </c>
      <c r="B3171">
        <f t="shared" ca="1" si="828"/>
        <v>16.008439960358359</v>
      </c>
      <c r="C3171">
        <f t="shared" ca="1" si="829"/>
        <v>12.843754457751276</v>
      </c>
      <c r="E3171">
        <f t="shared" ca="1" si="825"/>
        <v>0.38049768639940784</v>
      </c>
      <c r="F3171">
        <f t="shared" ca="1" si="826"/>
        <v>0.3880267991805692</v>
      </c>
      <c r="G3171">
        <f t="shared" ca="1" si="830"/>
        <v>0.23147551442002295</v>
      </c>
      <c r="H3171">
        <f t="shared" ca="1" si="831"/>
        <v>1</v>
      </c>
      <c r="I3171">
        <f t="shared" ca="1" si="832"/>
        <v>38.554511715316956</v>
      </c>
      <c r="J3171">
        <f t="shared" ca="1" si="833"/>
        <v>-8.6518973418616092</v>
      </c>
      <c r="K3171">
        <f t="shared" ca="1" si="834"/>
        <v>9.400289313326784</v>
      </c>
      <c r="L3171">
        <f t="shared" ca="1" si="835"/>
        <v>-8.6518973418616092</v>
      </c>
      <c r="M3171">
        <f t="shared" ca="1" si="836"/>
        <v>101.60112493618803</v>
      </c>
      <c r="N3171">
        <f t="shared" ca="1" si="837"/>
        <v>29.771847065028602</v>
      </c>
      <c r="O3171">
        <f t="shared" ca="1" si="838"/>
        <v>9.400289313326784</v>
      </c>
      <c r="P3171">
        <f t="shared" ca="1" si="839"/>
        <v>29.771847065028602</v>
      </c>
      <c r="Q3171">
        <f t="shared" ca="1" si="840"/>
        <v>55.074035239905832</v>
      </c>
    </row>
    <row r="3172" spans="1:17" x14ac:dyDescent="0.2">
      <c r="A3172">
        <f t="shared" si="827"/>
        <v>3160</v>
      </c>
      <c r="B3172">
        <f t="shared" ca="1" si="828"/>
        <v>16.311429209329486</v>
      </c>
      <c r="C3172">
        <f t="shared" ca="1" si="829"/>
        <v>6.5082434327508372</v>
      </c>
      <c r="E3172">
        <f t="shared" ca="1" si="825"/>
        <v>0.99938326473519201</v>
      </c>
      <c r="F3172">
        <f t="shared" ca="1" si="826"/>
        <v>1.2338277415656622E-4</v>
      </c>
      <c r="G3172">
        <f t="shared" ca="1" si="830"/>
        <v>4.9335249065142201E-4</v>
      </c>
      <c r="H3172">
        <f t="shared" ca="1" si="831"/>
        <v>1</v>
      </c>
      <c r="I3172">
        <f t="shared" ca="1" si="832"/>
        <v>265.9716280884669</v>
      </c>
      <c r="J3172">
        <f t="shared" ca="1" si="833"/>
        <v>-7.225771427412298E-3</v>
      </c>
      <c r="K3172">
        <f t="shared" ca="1" si="834"/>
        <v>5.2622749932521036E-2</v>
      </c>
      <c r="L3172">
        <f t="shared" ca="1" si="835"/>
        <v>-7.225771427412298E-3</v>
      </c>
      <c r="M3172">
        <f t="shared" ca="1" si="836"/>
        <v>1.0272688885243188E-5</v>
      </c>
      <c r="N3172">
        <f t="shared" ca="1" si="837"/>
        <v>2.0176733417584949E-5</v>
      </c>
      <c r="O3172">
        <f t="shared" ca="1" si="838"/>
        <v>5.2622749932521036E-2</v>
      </c>
      <c r="P3172">
        <f t="shared" ca="1" si="839"/>
        <v>2.0176733417584949E-5</v>
      </c>
      <c r="Q3172">
        <f t="shared" ca="1" si="840"/>
        <v>2.5017933418218535E-4</v>
      </c>
    </row>
    <row r="3173" spans="1:17" x14ac:dyDescent="0.2">
      <c r="A3173">
        <f t="shared" si="827"/>
        <v>3161</v>
      </c>
      <c r="B3173">
        <f t="shared" ca="1" si="828"/>
        <v>14.564618054215607</v>
      </c>
      <c r="C3173">
        <f t="shared" ca="1" si="829"/>
        <v>11.347615029936502</v>
      </c>
      <c r="E3173">
        <f t="shared" ca="1" si="825"/>
        <v>0.57659119924063618</v>
      </c>
      <c r="F3173">
        <f t="shared" ca="1" si="826"/>
        <v>0.19540211563555357</v>
      </c>
      <c r="G3173">
        <f t="shared" ca="1" si="830"/>
        <v>0.22800668512381025</v>
      </c>
      <c r="H3173">
        <f t="shared" ca="1" si="831"/>
        <v>1</v>
      </c>
      <c r="I3173">
        <f t="shared" ca="1" si="832"/>
        <v>88.53340856041936</v>
      </c>
      <c r="J3173">
        <f t="shared" ca="1" si="833"/>
        <v>-6.6022944150438327</v>
      </c>
      <c r="K3173">
        <f t="shared" ca="1" si="834"/>
        <v>14.031358847249782</v>
      </c>
      <c r="L3173">
        <f t="shared" ca="1" si="835"/>
        <v>-6.6022944150438327</v>
      </c>
      <c r="M3173">
        <f t="shared" ca="1" si="836"/>
        <v>25.76520468916495</v>
      </c>
      <c r="N3173">
        <f t="shared" ca="1" si="837"/>
        <v>14.767801369794022</v>
      </c>
      <c r="O3173">
        <f t="shared" ca="1" si="838"/>
        <v>14.031358847249782</v>
      </c>
      <c r="P3173">
        <f t="shared" ca="1" si="839"/>
        <v>14.767801369794022</v>
      </c>
      <c r="Q3173">
        <f t="shared" ca="1" si="840"/>
        <v>53.435754211599004</v>
      </c>
    </row>
    <row r="3174" spans="1:17" x14ac:dyDescent="0.2">
      <c r="A3174">
        <f t="shared" si="827"/>
        <v>3162</v>
      </c>
      <c r="B3174">
        <f t="shared" ca="1" si="828"/>
        <v>12.928538052344214</v>
      </c>
      <c r="C3174">
        <f t="shared" ca="1" si="829"/>
        <v>8.8290801109538339</v>
      </c>
      <c r="E3174">
        <f t="shared" ca="1" si="825"/>
        <v>0.70179686412530118</v>
      </c>
      <c r="F3174">
        <f t="shared" ca="1" si="826"/>
        <v>0.28558178243466342</v>
      </c>
      <c r="G3174">
        <f t="shared" ca="1" si="830"/>
        <v>1.2621353440035399E-2</v>
      </c>
      <c r="H3174">
        <f t="shared" ca="1" si="831"/>
        <v>1</v>
      </c>
      <c r="I3174">
        <f t="shared" ca="1" si="832"/>
        <v>131.15776669151313</v>
      </c>
      <c r="J3174">
        <f t="shared" ca="1" si="833"/>
        <v>-11.744635402728104</v>
      </c>
      <c r="K3174">
        <f t="shared" ca="1" si="834"/>
        <v>0.94536929740896325</v>
      </c>
      <c r="L3174">
        <f t="shared" ca="1" si="835"/>
        <v>-11.744635402728104</v>
      </c>
      <c r="M3174">
        <f t="shared" ca="1" si="836"/>
        <v>55.034632868635903</v>
      </c>
      <c r="N3174">
        <f t="shared" ca="1" si="837"/>
        <v>1.1947455693986124</v>
      </c>
      <c r="O3174">
        <f t="shared" ca="1" si="838"/>
        <v>0.94536929740896325</v>
      </c>
      <c r="P3174">
        <f t="shared" ca="1" si="839"/>
        <v>1.1947455693986124</v>
      </c>
      <c r="Q3174">
        <f t="shared" ca="1" si="840"/>
        <v>0.1637376826043711</v>
      </c>
    </row>
    <row r="3175" spans="1:17" x14ac:dyDescent="0.2">
      <c r="A3175">
        <f t="shared" si="827"/>
        <v>3163</v>
      </c>
      <c r="B3175">
        <f t="shared" ca="1" si="828"/>
        <v>13.014927539533394</v>
      </c>
      <c r="C3175">
        <f t="shared" ca="1" si="829"/>
        <v>9.437208630533684</v>
      </c>
      <c r="E3175">
        <f t="shared" ca="1" si="825"/>
        <v>0.64186634355235639</v>
      </c>
      <c r="F3175">
        <f t="shared" ca="1" si="826"/>
        <v>0.32387826455995861</v>
      </c>
      <c r="G3175">
        <f t="shared" ca="1" si="830"/>
        <v>3.4255391887685005E-2</v>
      </c>
      <c r="H3175">
        <f t="shared" ca="1" si="831"/>
        <v>1</v>
      </c>
      <c r="I3175">
        <f t="shared" ca="1" si="832"/>
        <v>109.71357691497785</v>
      </c>
      <c r="J3175">
        <f t="shared" ca="1" si="833"/>
        <v>-12.182152265350146</v>
      </c>
      <c r="K3175">
        <f t="shared" ca="1" si="834"/>
        <v>2.3467006087765436</v>
      </c>
      <c r="L3175">
        <f t="shared" ca="1" si="835"/>
        <v>-12.182152265350146</v>
      </c>
      <c r="M3175">
        <f t="shared" ca="1" si="836"/>
        <v>70.784583495649244</v>
      </c>
      <c r="N3175">
        <f t="shared" ca="1" si="837"/>
        <v>3.6774751267872463</v>
      </c>
      <c r="O3175">
        <f t="shared" ca="1" si="838"/>
        <v>2.3467006087765436</v>
      </c>
      <c r="P3175">
        <f t="shared" ca="1" si="839"/>
        <v>3.6774751267872463</v>
      </c>
      <c r="Q3175">
        <f t="shared" ca="1" si="840"/>
        <v>1.2061315082503667</v>
      </c>
    </row>
    <row r="3176" spans="1:17" x14ac:dyDescent="0.2">
      <c r="A3176">
        <f t="shared" si="827"/>
        <v>3164</v>
      </c>
      <c r="B3176">
        <f t="shared" ca="1" si="828"/>
        <v>23.434737148192799</v>
      </c>
      <c r="C3176">
        <f t="shared" ca="1" si="829"/>
        <v>17.159717785314289</v>
      </c>
      <c r="E3176">
        <f t="shared" ca="1" si="825"/>
        <v>0.22363206114019685</v>
      </c>
      <c r="F3176">
        <f t="shared" ca="1" si="826"/>
        <v>0.11678272378719873</v>
      </c>
      <c r="G3176">
        <f t="shared" ca="1" si="830"/>
        <v>0.65958521507260448</v>
      </c>
      <c r="H3176">
        <f t="shared" ca="1" si="831"/>
        <v>1</v>
      </c>
      <c r="I3176">
        <f t="shared" ca="1" si="832"/>
        <v>13.318008862401136</v>
      </c>
      <c r="J3176">
        <f t="shared" ca="1" si="833"/>
        <v>-1.5304187678493164</v>
      </c>
      <c r="K3176">
        <f t="shared" ca="1" si="834"/>
        <v>15.743058907534676</v>
      </c>
      <c r="L3176">
        <f t="shared" ca="1" si="835"/>
        <v>-1.5304187678493164</v>
      </c>
      <c r="M3176">
        <f t="shared" ca="1" si="836"/>
        <v>9.2030604473160462</v>
      </c>
      <c r="N3176">
        <f t="shared" ca="1" si="837"/>
        <v>25.532216163915884</v>
      </c>
      <c r="O3176">
        <f t="shared" ca="1" si="838"/>
        <v>15.743058907534676</v>
      </c>
      <c r="P3176">
        <f t="shared" ca="1" si="839"/>
        <v>25.532216163915884</v>
      </c>
      <c r="Q3176">
        <f t="shared" ca="1" si="840"/>
        <v>447.17612328796793</v>
      </c>
    </row>
    <row r="3177" spans="1:17" x14ac:dyDescent="0.2">
      <c r="A3177">
        <f t="shared" si="827"/>
        <v>3165</v>
      </c>
      <c r="B3177">
        <f t="shared" ca="1" si="828"/>
        <v>18.444713702503879</v>
      </c>
      <c r="C3177">
        <f t="shared" ca="1" si="829"/>
        <v>13.767095859750818</v>
      </c>
      <c r="E3177">
        <f t="shared" ca="1" si="825"/>
        <v>0.23527751393872542</v>
      </c>
      <c r="F3177">
        <f t="shared" ca="1" si="826"/>
        <v>0.55585741138519396</v>
      </c>
      <c r="G3177">
        <f t="shared" ca="1" si="830"/>
        <v>0.20886507467608062</v>
      </c>
      <c r="H3177">
        <f t="shared" ca="1" si="831"/>
        <v>1</v>
      </c>
      <c r="I3177">
        <f t="shared" ca="1" si="832"/>
        <v>14.741171930909335</v>
      </c>
      <c r="J3177">
        <f t="shared" ca="1" si="833"/>
        <v>-7.663751941510256</v>
      </c>
      <c r="K3177">
        <f t="shared" ca="1" si="834"/>
        <v>5.2448176082546585</v>
      </c>
      <c r="L3177">
        <f t="shared" ca="1" si="835"/>
        <v>-7.663751941510256</v>
      </c>
      <c r="M3177">
        <f t="shared" ca="1" si="836"/>
        <v>208.49799121713951</v>
      </c>
      <c r="N3177">
        <f t="shared" ca="1" si="837"/>
        <v>38.482938469265093</v>
      </c>
      <c r="O3177">
        <f t="shared" ca="1" si="838"/>
        <v>5.2448176082546585</v>
      </c>
      <c r="P3177">
        <f t="shared" ca="1" si="839"/>
        <v>38.482938469265093</v>
      </c>
      <c r="Q3177">
        <f t="shared" ca="1" si="840"/>
        <v>44.840292147266574</v>
      </c>
    </row>
    <row r="3178" spans="1:17" x14ac:dyDescent="0.2">
      <c r="A3178">
        <f t="shared" si="827"/>
        <v>3166</v>
      </c>
      <c r="B3178">
        <f t="shared" ca="1" si="828"/>
        <v>14.916725813425566</v>
      </c>
      <c r="C3178">
        <f t="shared" ca="1" si="829"/>
        <v>7.5806665718570549</v>
      </c>
      <c r="E3178">
        <f t="shared" ca="1" si="825"/>
        <v>0.89773086644632938</v>
      </c>
      <c r="F3178">
        <f t="shared" ca="1" si="826"/>
        <v>5.9498942162144415E-2</v>
      </c>
      <c r="G3178">
        <f t="shared" ca="1" si="830"/>
        <v>4.2770191391526206E-2</v>
      </c>
      <c r="H3178">
        <f t="shared" ca="1" si="831"/>
        <v>1</v>
      </c>
      <c r="I3178">
        <f t="shared" ca="1" si="832"/>
        <v>214.6166846923181</v>
      </c>
      <c r="J3178">
        <f t="shared" ca="1" si="833"/>
        <v>-3.13006256233191</v>
      </c>
      <c r="K3178">
        <f t="shared" ca="1" si="834"/>
        <v>4.0979956506826882</v>
      </c>
      <c r="L3178">
        <f t="shared" ca="1" si="835"/>
        <v>-3.13006256233191</v>
      </c>
      <c r="M3178">
        <f t="shared" ca="1" si="836"/>
        <v>2.3888757551059063</v>
      </c>
      <c r="N3178">
        <f t="shared" ca="1" si="837"/>
        <v>0.84350845137641717</v>
      </c>
      <c r="O3178">
        <f t="shared" ca="1" si="838"/>
        <v>4.0979956506826882</v>
      </c>
      <c r="P3178">
        <f t="shared" ca="1" si="839"/>
        <v>0.84350845137641717</v>
      </c>
      <c r="Q3178">
        <f t="shared" ca="1" si="840"/>
        <v>1.8802654660382574</v>
      </c>
    </row>
    <row r="3179" spans="1:17" x14ac:dyDescent="0.2">
      <c r="A3179">
        <f t="shared" si="827"/>
        <v>3167</v>
      </c>
      <c r="B3179">
        <f t="shared" ca="1" si="828"/>
        <v>19.321274426329307</v>
      </c>
      <c r="C3179">
        <f t="shared" ca="1" si="829"/>
        <v>15.070464063184037</v>
      </c>
      <c r="E3179">
        <f t="shared" ca="1" si="825"/>
        <v>0.22476498787815669</v>
      </c>
      <c r="F3179">
        <f t="shared" ca="1" si="826"/>
        <v>0.39938935681226895</v>
      </c>
      <c r="G3179">
        <f t="shared" ca="1" si="830"/>
        <v>0.37584565530957437</v>
      </c>
      <c r="H3179">
        <f t="shared" ca="1" si="831"/>
        <v>1</v>
      </c>
      <c r="I3179">
        <f t="shared" ca="1" si="832"/>
        <v>13.453289530313628</v>
      </c>
      <c r="J3179">
        <f t="shared" ca="1" si="833"/>
        <v>-5.2604483950348619</v>
      </c>
      <c r="K3179">
        <f t="shared" ca="1" si="834"/>
        <v>9.0161750965924554</v>
      </c>
      <c r="L3179">
        <f t="shared" ca="1" si="835"/>
        <v>-5.2604483950348619</v>
      </c>
      <c r="M3179">
        <f t="shared" ca="1" si="836"/>
        <v>107.63860200440257</v>
      </c>
      <c r="N3179">
        <f t="shared" ca="1" si="837"/>
        <v>49.755949890135938</v>
      </c>
      <c r="O3179">
        <f t="shared" ca="1" si="838"/>
        <v>9.0161750965924554</v>
      </c>
      <c r="P3179">
        <f t="shared" ca="1" si="839"/>
        <v>49.755949890135938</v>
      </c>
      <c r="Q3179">
        <f t="shared" ca="1" si="840"/>
        <v>145.19640073942367</v>
      </c>
    </row>
    <row r="3180" spans="1:17" x14ac:dyDescent="0.2">
      <c r="A3180">
        <f t="shared" si="827"/>
        <v>3168</v>
      </c>
      <c r="B3180">
        <f t="shared" ca="1" si="828"/>
        <v>16.376676992293323</v>
      </c>
      <c r="C3180">
        <f t="shared" ca="1" si="829"/>
        <v>12.898261473578529</v>
      </c>
      <c r="E3180">
        <f t="shared" ca="1" si="825"/>
        <v>0.48125998257683877</v>
      </c>
      <c r="F3180">
        <f t="shared" ca="1" si="826"/>
        <v>0.17677937975432187</v>
      </c>
      <c r="G3180">
        <f t="shared" ca="1" si="830"/>
        <v>0.34196063766883933</v>
      </c>
      <c r="H3180">
        <f t="shared" ca="1" si="831"/>
        <v>1</v>
      </c>
      <c r="I3180">
        <f t="shared" ca="1" si="832"/>
        <v>61.678054791991499</v>
      </c>
      <c r="J3180">
        <f t="shared" ca="1" si="833"/>
        <v>-4.9855028955218454</v>
      </c>
      <c r="K3180">
        <f t="shared" ca="1" si="834"/>
        <v>17.564670656795766</v>
      </c>
      <c r="L3180">
        <f t="shared" ca="1" si="835"/>
        <v>-4.9855028955218454</v>
      </c>
      <c r="M3180">
        <f t="shared" ca="1" si="836"/>
        <v>21.088140456946586</v>
      </c>
      <c r="N3180">
        <f t="shared" ca="1" si="837"/>
        <v>20.037647128944847</v>
      </c>
      <c r="O3180">
        <f t="shared" ca="1" si="838"/>
        <v>17.564670656795766</v>
      </c>
      <c r="P3180">
        <f t="shared" ca="1" si="839"/>
        <v>20.037647128944847</v>
      </c>
      <c r="Q3180">
        <f t="shared" ca="1" si="840"/>
        <v>120.19572428053381</v>
      </c>
    </row>
    <row r="3181" spans="1:17" x14ac:dyDescent="0.2">
      <c r="A3181">
        <f t="shared" si="827"/>
        <v>3169</v>
      </c>
      <c r="B3181">
        <f t="shared" ca="1" si="828"/>
        <v>30.418922945911881</v>
      </c>
      <c r="C3181">
        <f t="shared" ca="1" si="829"/>
        <v>20.586244047646332</v>
      </c>
      <c r="E3181">
        <f t="shared" ca="1" si="825"/>
        <v>3.6955906270438765E-2</v>
      </c>
      <c r="F3181">
        <f t="shared" ca="1" si="826"/>
        <v>2.7124092183021715E-2</v>
      </c>
      <c r="G3181">
        <f t="shared" ca="1" si="830"/>
        <v>0.93592000154653954</v>
      </c>
      <c r="H3181">
        <f t="shared" ca="1" si="831"/>
        <v>1</v>
      </c>
      <c r="I3181">
        <f t="shared" ca="1" si="832"/>
        <v>0.36369629790215596</v>
      </c>
      <c r="J3181">
        <f t="shared" ca="1" si="833"/>
        <v>-5.8740370931448391E-2</v>
      </c>
      <c r="K3181">
        <f t="shared" ca="1" si="834"/>
        <v>3.6915327647873646</v>
      </c>
      <c r="L3181">
        <f t="shared" ca="1" si="835"/>
        <v>-5.8740370931448391E-2</v>
      </c>
      <c r="M3181">
        <f t="shared" ca="1" si="836"/>
        <v>0.49646141103296465</v>
      </c>
      <c r="N3181">
        <f t="shared" ca="1" si="837"/>
        <v>8.4145896253930133</v>
      </c>
      <c r="O3181">
        <f t="shared" ca="1" si="838"/>
        <v>3.6915327647873646</v>
      </c>
      <c r="P3181">
        <f t="shared" ca="1" si="839"/>
        <v>8.4145896253930133</v>
      </c>
      <c r="Q3181">
        <f t="shared" ca="1" si="840"/>
        <v>900.35595144189142</v>
      </c>
    </row>
    <row r="3182" spans="1:17" x14ac:dyDescent="0.2">
      <c r="A3182">
        <f t="shared" si="827"/>
        <v>3170</v>
      </c>
      <c r="B3182">
        <f t="shared" ca="1" si="828"/>
        <v>14.028922623594022</v>
      </c>
      <c r="C3182">
        <f t="shared" ca="1" si="829"/>
        <v>8.4795729828539201</v>
      </c>
      <c r="E3182">
        <f t="shared" ca="1" si="825"/>
        <v>0.80909102791714127</v>
      </c>
      <c r="F3182">
        <f t="shared" ca="1" si="826"/>
        <v>0.11621501405115701</v>
      </c>
      <c r="G3182">
        <f t="shared" ca="1" si="830"/>
        <v>7.4693958031701715E-2</v>
      </c>
      <c r="H3182">
        <f t="shared" ca="1" si="831"/>
        <v>1</v>
      </c>
      <c r="I3182">
        <f t="shared" ca="1" si="832"/>
        <v>174.32751401473718</v>
      </c>
      <c r="J3182">
        <f t="shared" ca="1" si="833"/>
        <v>-5.5100715754340612</v>
      </c>
      <c r="K3182">
        <f t="shared" ca="1" si="834"/>
        <v>6.4501082061212109</v>
      </c>
      <c r="L3182">
        <f t="shared" ca="1" si="835"/>
        <v>-5.5100715754340612</v>
      </c>
      <c r="M3182">
        <f t="shared" ca="1" si="836"/>
        <v>9.1138012204664882</v>
      </c>
      <c r="N3182">
        <f t="shared" ca="1" si="837"/>
        <v>2.877310380578562</v>
      </c>
      <c r="O3182">
        <f t="shared" ca="1" si="838"/>
        <v>6.4501082061212109</v>
      </c>
      <c r="P3182">
        <f t="shared" ca="1" si="839"/>
        <v>2.877310380578562</v>
      </c>
      <c r="Q3182">
        <f t="shared" ca="1" si="840"/>
        <v>5.7346607210531211</v>
      </c>
    </row>
    <row r="3183" spans="1:17" x14ac:dyDescent="0.2">
      <c r="A3183">
        <f t="shared" si="827"/>
        <v>3171</v>
      </c>
      <c r="B3183">
        <f t="shared" ca="1" si="828"/>
        <v>17.372858925112151</v>
      </c>
      <c r="C3183">
        <f t="shared" ca="1" si="829"/>
        <v>12.576799305199437</v>
      </c>
      <c r="E3183">
        <f t="shared" ca="1" si="825"/>
        <v>0.57408926295660601</v>
      </c>
      <c r="F3183">
        <f t="shared" ca="1" si="826"/>
        <v>3.2846812856032678E-2</v>
      </c>
      <c r="G3183">
        <f t="shared" ca="1" si="830"/>
        <v>0.3930639241873613</v>
      </c>
      <c r="H3183">
        <f t="shared" ca="1" si="831"/>
        <v>1</v>
      </c>
      <c r="I3183">
        <f t="shared" ca="1" si="832"/>
        <v>87.766749714540353</v>
      </c>
      <c r="J3183">
        <f t="shared" ca="1" si="833"/>
        <v>-1.1050203513634116</v>
      </c>
      <c r="K3183">
        <f t="shared" ca="1" si="834"/>
        <v>24.083896484248275</v>
      </c>
      <c r="L3183">
        <f t="shared" ca="1" si="835"/>
        <v>-1.1050203513634116</v>
      </c>
      <c r="M3183">
        <f t="shared" ca="1" si="836"/>
        <v>0.72805056986652283</v>
      </c>
      <c r="N3183">
        <f t="shared" ca="1" si="837"/>
        <v>4.2795235629862223</v>
      </c>
      <c r="O3183">
        <f t="shared" ca="1" si="838"/>
        <v>24.083896484248275</v>
      </c>
      <c r="P3183">
        <f t="shared" ca="1" si="839"/>
        <v>4.2795235629862223</v>
      </c>
      <c r="Q3183">
        <f t="shared" ca="1" si="840"/>
        <v>158.80462755569988</v>
      </c>
    </row>
    <row r="3184" spans="1:17" x14ac:dyDescent="0.2">
      <c r="A3184">
        <f t="shared" si="827"/>
        <v>3172</v>
      </c>
      <c r="B3184">
        <f t="shared" ca="1" si="828"/>
        <v>15.937553781835172</v>
      </c>
      <c r="C3184">
        <f t="shared" ca="1" si="829"/>
        <v>6.8309178911941197</v>
      </c>
      <c r="E3184">
        <f t="shared" ca="1" si="825"/>
        <v>0.97179505682014766</v>
      </c>
      <c r="F3184">
        <f t="shared" ca="1" si="826"/>
        <v>1.1925740814594089E-2</v>
      </c>
      <c r="G3184">
        <f t="shared" ca="1" si="830"/>
        <v>1.6279202365258247E-2</v>
      </c>
      <c r="H3184">
        <f t="shared" ca="1" si="831"/>
        <v>1</v>
      </c>
      <c r="I3184">
        <f t="shared" ca="1" si="832"/>
        <v>251.48989392411772</v>
      </c>
      <c r="J3184">
        <f t="shared" ca="1" si="833"/>
        <v>-0.67913743199089183</v>
      </c>
      <c r="K3184">
        <f t="shared" ca="1" si="834"/>
        <v>1.6884645593818952</v>
      </c>
      <c r="L3184">
        <f t="shared" ca="1" si="835"/>
        <v>-0.67913743199089183</v>
      </c>
      <c r="M3184">
        <f t="shared" ca="1" si="836"/>
        <v>9.5972278775595429E-2</v>
      </c>
      <c r="N3184">
        <f t="shared" ca="1" si="837"/>
        <v>6.4351324262334725E-2</v>
      </c>
      <c r="O3184">
        <f t="shared" ca="1" si="838"/>
        <v>1.6884645593818952</v>
      </c>
      <c r="P3184">
        <f t="shared" ca="1" si="839"/>
        <v>6.4351324262334725E-2</v>
      </c>
      <c r="Q3184">
        <f t="shared" ca="1" si="840"/>
        <v>0.27239744268858257</v>
      </c>
    </row>
    <row r="3185" spans="1:17" x14ac:dyDescent="0.2">
      <c r="A3185">
        <f t="shared" si="827"/>
        <v>3173</v>
      </c>
      <c r="B3185">
        <f t="shared" ca="1" si="828"/>
        <v>14.921749903684802</v>
      </c>
      <c r="C3185">
        <f t="shared" ca="1" si="829"/>
        <v>7.6644670396161647</v>
      </c>
      <c r="E3185">
        <f t="shared" ca="1" si="825"/>
        <v>0.89335897547631382</v>
      </c>
      <c r="F3185">
        <f t="shared" ca="1" si="826"/>
        <v>5.6914748747979055E-2</v>
      </c>
      <c r="G3185">
        <f t="shared" ca="1" si="830"/>
        <v>4.9726275775707124E-2</v>
      </c>
      <c r="H3185">
        <f t="shared" ca="1" si="831"/>
        <v>1</v>
      </c>
      <c r="I3185">
        <f t="shared" ca="1" si="832"/>
        <v>212.53143598876693</v>
      </c>
      <c r="J3185">
        <f t="shared" ca="1" si="833"/>
        <v>-2.9795346755758025</v>
      </c>
      <c r="K3185">
        <f t="shared" ca="1" si="834"/>
        <v>4.7412852114885604</v>
      </c>
      <c r="L3185">
        <f t="shared" ca="1" si="835"/>
        <v>-2.9795346755758025</v>
      </c>
      <c r="M3185">
        <f t="shared" ca="1" si="836"/>
        <v>2.1858719641807594</v>
      </c>
      <c r="N3185">
        <f t="shared" ca="1" si="837"/>
        <v>0.9381013422094443</v>
      </c>
      <c r="O3185">
        <f t="shared" ca="1" si="838"/>
        <v>4.7412852114885604</v>
      </c>
      <c r="P3185">
        <f t="shared" ca="1" si="839"/>
        <v>0.9381013422094443</v>
      </c>
      <c r="Q3185">
        <f t="shared" ca="1" si="840"/>
        <v>2.5416084789252804</v>
      </c>
    </row>
    <row r="3186" spans="1:17" x14ac:dyDescent="0.2">
      <c r="A3186">
        <f t="shared" si="827"/>
        <v>3174</v>
      </c>
      <c r="B3186">
        <f t="shared" ca="1" si="828"/>
        <v>12.951591526782366</v>
      </c>
      <c r="C3186">
        <f t="shared" ca="1" si="829"/>
        <v>8.6221565338985506</v>
      </c>
      <c r="E3186">
        <f t="shared" ca="1" si="825"/>
        <v>0.72223127404169329</v>
      </c>
      <c r="F3186">
        <f t="shared" ca="1" si="826"/>
        <v>0.27246539561131811</v>
      </c>
      <c r="G3186">
        <f t="shared" ca="1" si="830"/>
        <v>5.3033303469885995E-3</v>
      </c>
      <c r="H3186">
        <f t="shared" ca="1" si="831"/>
        <v>1</v>
      </c>
      <c r="I3186">
        <f t="shared" ca="1" si="832"/>
        <v>138.90687691619524</v>
      </c>
      <c r="J3186">
        <f t="shared" ca="1" si="833"/>
        <v>-11.531485546551686</v>
      </c>
      <c r="K3186">
        <f t="shared" ca="1" si="834"/>
        <v>0.4087983295201581</v>
      </c>
      <c r="L3186">
        <f t="shared" ca="1" si="835"/>
        <v>-11.531485546551686</v>
      </c>
      <c r="M3186">
        <f t="shared" ca="1" si="836"/>
        <v>50.095391990440532</v>
      </c>
      <c r="N3186">
        <f t="shared" ca="1" si="837"/>
        <v>0.47895976628148196</v>
      </c>
      <c r="O3186">
        <f t="shared" ca="1" si="838"/>
        <v>0.4087983295201581</v>
      </c>
      <c r="P3186">
        <f t="shared" ca="1" si="839"/>
        <v>0.47895976628148196</v>
      </c>
      <c r="Q3186">
        <f t="shared" ca="1" si="840"/>
        <v>2.8909071485127762E-2</v>
      </c>
    </row>
    <row r="3187" spans="1:17" x14ac:dyDescent="0.2">
      <c r="A3187">
        <f t="shared" si="827"/>
        <v>3175</v>
      </c>
      <c r="B3187">
        <f t="shared" ca="1" si="828"/>
        <v>20.565497460988365</v>
      </c>
      <c r="C3187">
        <f t="shared" ca="1" si="829"/>
        <v>15.438463317263786</v>
      </c>
      <c r="E3187">
        <f t="shared" ca="1" si="825"/>
        <v>0.34366406389539328</v>
      </c>
      <c r="F3187">
        <f t="shared" ca="1" si="826"/>
        <v>0.10870723658471056</v>
      </c>
      <c r="G3187">
        <f t="shared" ca="1" si="830"/>
        <v>0.54762869951989612</v>
      </c>
      <c r="H3187">
        <f t="shared" ca="1" si="831"/>
        <v>1</v>
      </c>
      <c r="I3187">
        <f t="shared" ca="1" si="832"/>
        <v>31.451358520927723</v>
      </c>
      <c r="J3187">
        <f t="shared" ca="1" si="833"/>
        <v>-2.1892239629930206</v>
      </c>
      <c r="K3187">
        <f t="shared" ca="1" si="834"/>
        <v>20.086508980945467</v>
      </c>
      <c r="L3187">
        <f t="shared" ca="1" si="835"/>
        <v>-2.1892239629930206</v>
      </c>
      <c r="M3187">
        <f t="shared" ca="1" si="836"/>
        <v>7.9742892653146793</v>
      </c>
      <c r="N3187">
        <f t="shared" ca="1" si="837"/>
        <v>19.732570179598731</v>
      </c>
      <c r="O3187">
        <f t="shared" ca="1" si="838"/>
        <v>20.086508980945467</v>
      </c>
      <c r="P3187">
        <f t="shared" ca="1" si="839"/>
        <v>19.732570179598731</v>
      </c>
      <c r="Q3187">
        <f t="shared" ca="1" si="840"/>
        <v>308.25432763657409</v>
      </c>
    </row>
    <row r="3188" spans="1:17" x14ac:dyDescent="0.2">
      <c r="A3188">
        <f t="shared" si="827"/>
        <v>3176</v>
      </c>
      <c r="B3188">
        <f t="shared" ca="1" si="828"/>
        <v>13.42601287747701</v>
      </c>
      <c r="C3188">
        <f t="shared" ca="1" si="829"/>
        <v>9.8616663735624286</v>
      </c>
      <c r="E3188">
        <f t="shared" ca="1" si="825"/>
        <v>0.66536051490304748</v>
      </c>
      <c r="F3188">
        <f t="shared" ca="1" si="826"/>
        <v>0.21847536209668625</v>
      </c>
      <c r="G3188">
        <f t="shared" ca="1" si="830"/>
        <v>0.11616412300026627</v>
      </c>
      <c r="H3188">
        <f t="shared" ca="1" si="831"/>
        <v>1</v>
      </c>
      <c r="I3188">
        <f t="shared" ca="1" si="832"/>
        <v>117.89223891912252</v>
      </c>
      <c r="J3188">
        <f t="shared" ca="1" si="833"/>
        <v>-8.518381933911261</v>
      </c>
      <c r="K3188">
        <f t="shared" ca="1" si="834"/>
        <v>8.2492256661459891</v>
      </c>
      <c r="L3188">
        <f t="shared" ca="1" si="835"/>
        <v>-8.518381933911261</v>
      </c>
      <c r="M3188">
        <f t="shared" ca="1" si="836"/>
        <v>32.209205297444107</v>
      </c>
      <c r="N3188">
        <f t="shared" ca="1" si="837"/>
        <v>8.4122754746449857</v>
      </c>
      <c r="O3188">
        <f t="shared" ca="1" si="838"/>
        <v>8.2492256661459891</v>
      </c>
      <c r="P3188">
        <f t="shared" ca="1" si="839"/>
        <v>8.4122754746449857</v>
      </c>
      <c r="Q3188">
        <f t="shared" ca="1" si="840"/>
        <v>13.870139155852451</v>
      </c>
    </row>
    <row r="3189" spans="1:17" x14ac:dyDescent="0.2">
      <c r="A3189">
        <f t="shared" si="827"/>
        <v>3177</v>
      </c>
      <c r="B3189">
        <f t="shared" ca="1" si="828"/>
        <v>23.282110480331042</v>
      </c>
      <c r="C3189">
        <f t="shared" ca="1" si="829"/>
        <v>16.57207203144754</v>
      </c>
      <c r="E3189">
        <f t="shared" ca="1" si="825"/>
        <v>0.31492504752122674</v>
      </c>
      <c r="F3189">
        <f t="shared" ca="1" si="826"/>
        <v>1.2255422316490119E-2</v>
      </c>
      <c r="G3189">
        <f t="shared" ca="1" si="830"/>
        <v>0.67281953016228313</v>
      </c>
      <c r="H3189">
        <f t="shared" ca="1" si="831"/>
        <v>1</v>
      </c>
      <c r="I3189">
        <f t="shared" ca="1" si="832"/>
        <v>26.41104429362856</v>
      </c>
      <c r="J3189">
        <f t="shared" ca="1" si="833"/>
        <v>-0.22616901208722257</v>
      </c>
      <c r="K3189">
        <f t="shared" ca="1" si="834"/>
        <v>22.614653334909484</v>
      </c>
      <c r="L3189">
        <f t="shared" ca="1" si="835"/>
        <v>-0.22616901208722257</v>
      </c>
      <c r="M3189">
        <f t="shared" ca="1" si="836"/>
        <v>0.10135183982974762</v>
      </c>
      <c r="N3189">
        <f t="shared" ca="1" si="837"/>
        <v>2.7331651280499565</v>
      </c>
      <c r="O3189">
        <f t="shared" ca="1" si="838"/>
        <v>22.614653334909484</v>
      </c>
      <c r="P3189">
        <f t="shared" ca="1" si="839"/>
        <v>2.7331651280499565</v>
      </c>
      <c r="Q3189">
        <f t="shared" ca="1" si="840"/>
        <v>465.30097338313783</v>
      </c>
    </row>
    <row r="3190" spans="1:17" x14ac:dyDescent="0.2">
      <c r="A3190">
        <f t="shared" si="827"/>
        <v>3178</v>
      </c>
      <c r="B3190">
        <f t="shared" ca="1" si="828"/>
        <v>15.327988832159743</v>
      </c>
      <c r="C3190">
        <f t="shared" ca="1" si="829"/>
        <v>10.186814515341226</v>
      </c>
      <c r="E3190">
        <f t="shared" ca="1" si="825"/>
        <v>0.73101528430362039</v>
      </c>
      <c r="F3190">
        <f t="shared" ca="1" si="826"/>
        <v>4.1335286475691409E-2</v>
      </c>
      <c r="G3190">
        <f t="shared" ca="1" si="830"/>
        <v>0.2276494292206882</v>
      </c>
      <c r="H3190">
        <f t="shared" ca="1" si="831"/>
        <v>1</v>
      </c>
      <c r="I3190">
        <f t="shared" ca="1" si="832"/>
        <v>142.30628500930945</v>
      </c>
      <c r="J3190">
        <f t="shared" ca="1" si="833"/>
        <v>-1.7707001550152304</v>
      </c>
      <c r="K3190">
        <f t="shared" ca="1" si="834"/>
        <v>17.761398770595687</v>
      </c>
      <c r="L3190">
        <f t="shared" ca="1" si="835"/>
        <v>-1.7707001550152304</v>
      </c>
      <c r="M3190">
        <f t="shared" ca="1" si="836"/>
        <v>1.1529672667369417</v>
      </c>
      <c r="N3190">
        <f t="shared" ca="1" si="837"/>
        <v>3.1190800276492499</v>
      </c>
      <c r="O3190">
        <f t="shared" ca="1" si="838"/>
        <v>17.761398770595687</v>
      </c>
      <c r="P3190">
        <f t="shared" ca="1" si="839"/>
        <v>3.1190800276492499</v>
      </c>
      <c r="Q3190">
        <f t="shared" ca="1" si="840"/>
        <v>53.268432076307995</v>
      </c>
    </row>
    <row r="3191" spans="1:17" x14ac:dyDescent="0.2">
      <c r="A3191">
        <f t="shared" si="827"/>
        <v>3179</v>
      </c>
      <c r="B3191">
        <f t="shared" ca="1" si="828"/>
        <v>13.856471833750895</v>
      </c>
      <c r="C3191">
        <f t="shared" ca="1" si="829"/>
        <v>9.2400808309737705</v>
      </c>
      <c r="E3191">
        <f t="shared" ca="1" si="825"/>
        <v>0.74739041106481918</v>
      </c>
      <c r="F3191">
        <f t="shared" ca="1" si="826"/>
        <v>0.13731291884973795</v>
      </c>
      <c r="G3191">
        <f t="shared" ca="1" si="830"/>
        <v>0.11529667008544286</v>
      </c>
      <c r="H3191">
        <f t="shared" ca="1" si="831"/>
        <v>1</v>
      </c>
      <c r="I3191">
        <f t="shared" ca="1" si="832"/>
        <v>148.7531631907016</v>
      </c>
      <c r="J3191">
        <f t="shared" ca="1" si="833"/>
        <v>-6.0139046294078859</v>
      </c>
      <c r="K3191">
        <f t="shared" ca="1" si="834"/>
        <v>9.1970474659403649</v>
      </c>
      <c r="L3191">
        <f t="shared" ca="1" si="835"/>
        <v>-6.0139046294078859</v>
      </c>
      <c r="M3191">
        <f t="shared" ca="1" si="836"/>
        <v>12.72324446851183</v>
      </c>
      <c r="N3191">
        <f t="shared" ca="1" si="837"/>
        <v>5.2476778188474595</v>
      </c>
      <c r="O3191">
        <f t="shared" ca="1" si="838"/>
        <v>9.1970474659403649</v>
      </c>
      <c r="P3191">
        <f t="shared" ca="1" si="839"/>
        <v>5.2476778188474595</v>
      </c>
      <c r="Q3191">
        <f t="shared" ca="1" si="840"/>
        <v>13.663762709558574</v>
      </c>
    </row>
    <row r="3192" spans="1:17" x14ac:dyDescent="0.2">
      <c r="A3192">
        <f t="shared" si="827"/>
        <v>3180</v>
      </c>
      <c r="B3192">
        <f t="shared" ca="1" si="828"/>
        <v>14.942346241972917</v>
      </c>
      <c r="C3192">
        <f t="shared" ca="1" si="829"/>
        <v>10.717551002148518</v>
      </c>
      <c r="E3192">
        <f t="shared" ca="1" si="825"/>
        <v>0.66804054903891674</v>
      </c>
      <c r="F3192">
        <f t="shared" ca="1" si="826"/>
        <v>9.6342843696484007E-2</v>
      </c>
      <c r="G3192">
        <f t="shared" ca="1" si="830"/>
        <v>0.23561660726459926</v>
      </c>
      <c r="H3192">
        <f t="shared" ca="1" si="831"/>
        <v>1</v>
      </c>
      <c r="I3192">
        <f t="shared" ca="1" si="832"/>
        <v>118.84387804516588</v>
      </c>
      <c r="J3192">
        <f t="shared" ca="1" si="833"/>
        <v>-3.7715502752596257</v>
      </c>
      <c r="K3192">
        <f t="shared" ca="1" si="834"/>
        <v>16.799364925588215</v>
      </c>
      <c r="L3192">
        <f t="shared" ca="1" si="835"/>
        <v>-3.7715502752596257</v>
      </c>
      <c r="M3192">
        <f t="shared" ca="1" si="836"/>
        <v>6.2634554950731696</v>
      </c>
      <c r="N3192">
        <f t="shared" ca="1" si="837"/>
        <v>7.5242697913230456</v>
      </c>
      <c r="O3192">
        <f t="shared" ca="1" si="838"/>
        <v>16.799364925588215</v>
      </c>
      <c r="P3192">
        <f t="shared" ca="1" si="839"/>
        <v>7.5242697913230456</v>
      </c>
      <c r="Q3192">
        <f t="shared" ca="1" si="840"/>
        <v>57.062208791459859</v>
      </c>
    </row>
    <row r="3193" spans="1:17" x14ac:dyDescent="0.2">
      <c r="A3193">
        <f t="shared" si="827"/>
        <v>3181</v>
      </c>
      <c r="B3193">
        <f t="shared" ca="1" si="828"/>
        <v>13.411321033325459</v>
      </c>
      <c r="C3193">
        <f t="shared" ca="1" si="829"/>
        <v>10.326013956025385</v>
      </c>
      <c r="E3193">
        <f t="shared" ca="1" si="825"/>
        <v>0.58365486078028106</v>
      </c>
      <c r="F3193">
        <f t="shared" ca="1" si="826"/>
        <v>0.32042349214551535</v>
      </c>
      <c r="G3193">
        <f t="shared" ca="1" si="830"/>
        <v>9.5921647074203586E-2</v>
      </c>
      <c r="H3193">
        <f t="shared" ca="1" si="831"/>
        <v>1</v>
      </c>
      <c r="I3193">
        <f t="shared" ca="1" si="832"/>
        <v>90.715892971265248</v>
      </c>
      <c r="J3193">
        <f t="shared" ca="1" si="833"/>
        <v>-10.959180301756843</v>
      </c>
      <c r="K3193">
        <f t="shared" ca="1" si="834"/>
        <v>5.9752609438786033</v>
      </c>
      <c r="L3193">
        <f t="shared" ca="1" si="835"/>
        <v>-10.959180301756843</v>
      </c>
      <c r="M3193">
        <f t="shared" ca="1" si="836"/>
        <v>69.282535422277064</v>
      </c>
      <c r="N3193">
        <f t="shared" ca="1" si="837"/>
        <v>10.187789826059833</v>
      </c>
      <c r="O3193">
        <f t="shared" ca="1" si="838"/>
        <v>5.9752609438786033</v>
      </c>
      <c r="P3193">
        <f t="shared" ca="1" si="839"/>
        <v>10.187789826059833</v>
      </c>
      <c r="Q3193">
        <f t="shared" ca="1" si="840"/>
        <v>9.4573625290123946</v>
      </c>
    </row>
    <row r="3194" spans="1:17" x14ac:dyDescent="0.2">
      <c r="A3194">
        <f t="shared" si="827"/>
        <v>3182</v>
      </c>
      <c r="B3194">
        <f t="shared" ca="1" si="828"/>
        <v>13.91507089654243</v>
      </c>
      <c r="C3194">
        <f t="shared" ca="1" si="829"/>
        <v>10.641000810541124</v>
      </c>
      <c r="E3194">
        <f t="shared" ca="1" si="825"/>
        <v>0.51556492837976342</v>
      </c>
      <c r="F3194">
        <f t="shared" ca="1" si="826"/>
        <v>0.41519810252168882</v>
      </c>
      <c r="G3194">
        <f t="shared" ca="1" si="830"/>
        <v>6.9236969098547763E-2</v>
      </c>
      <c r="H3194">
        <f t="shared" ca="1" si="831"/>
        <v>1</v>
      </c>
      <c r="I3194">
        <f t="shared" ca="1" si="832"/>
        <v>70.784456128423898</v>
      </c>
      <c r="J3194">
        <f t="shared" ca="1" si="833"/>
        <v>-12.54400858741448</v>
      </c>
      <c r="K3194">
        <f t="shared" ca="1" si="834"/>
        <v>3.809829641153053</v>
      </c>
      <c r="L3194">
        <f t="shared" ca="1" si="835"/>
        <v>-12.54400858741448</v>
      </c>
      <c r="M3194">
        <f t="shared" ca="1" si="836"/>
        <v>116.32841053501978</v>
      </c>
      <c r="N3194">
        <f t="shared" ca="1" si="837"/>
        <v>9.5286726708640099</v>
      </c>
      <c r="O3194">
        <f t="shared" ca="1" si="838"/>
        <v>3.809829641153053</v>
      </c>
      <c r="P3194">
        <f t="shared" ca="1" si="839"/>
        <v>9.5286726708640099</v>
      </c>
      <c r="Q3194">
        <f t="shared" ca="1" si="840"/>
        <v>4.9273439431532866</v>
      </c>
    </row>
    <row r="3195" spans="1:17" x14ac:dyDescent="0.2">
      <c r="A3195">
        <f t="shared" si="827"/>
        <v>3183</v>
      </c>
      <c r="B3195">
        <f t="shared" ca="1" si="828"/>
        <v>14.565156018873184</v>
      </c>
      <c r="C3195">
        <f t="shared" ca="1" si="829"/>
        <v>7.4135159583708417</v>
      </c>
      <c r="E3195">
        <f t="shared" ca="1" si="825"/>
        <v>0.89251136779319762</v>
      </c>
      <c r="F3195">
        <f t="shared" ca="1" si="826"/>
        <v>9.2849829913190102E-2</v>
      </c>
      <c r="G3195">
        <f t="shared" ca="1" si="830"/>
        <v>1.463880229361228E-2</v>
      </c>
      <c r="H3195">
        <f t="shared" ca="1" si="831"/>
        <v>1</v>
      </c>
      <c r="I3195">
        <f t="shared" ca="1" si="832"/>
        <v>212.1283330387545</v>
      </c>
      <c r="J3195">
        <f t="shared" ca="1" si="833"/>
        <v>-4.8561543815379631</v>
      </c>
      <c r="K3195">
        <f t="shared" ca="1" si="834"/>
        <v>1.3944515955384471</v>
      </c>
      <c r="L3195">
        <f t="shared" ca="1" si="835"/>
        <v>-4.8561543815379631</v>
      </c>
      <c r="M3195">
        <f t="shared" ca="1" si="836"/>
        <v>5.8175121493801418</v>
      </c>
      <c r="N3195">
        <f t="shared" ca="1" si="837"/>
        <v>0.45053201554123373</v>
      </c>
      <c r="O3195">
        <f t="shared" ca="1" si="838"/>
        <v>1.3944515955384471</v>
      </c>
      <c r="P3195">
        <f t="shared" ca="1" si="839"/>
        <v>0.45053201554123373</v>
      </c>
      <c r="Q3195">
        <f t="shared" ca="1" si="840"/>
        <v>0.22026620689968365</v>
      </c>
    </row>
    <row r="3196" spans="1:17" x14ac:dyDescent="0.2">
      <c r="A3196">
        <f t="shared" si="827"/>
        <v>3184</v>
      </c>
      <c r="B3196">
        <f t="shared" ca="1" si="828"/>
        <v>19.448527767262764</v>
      </c>
      <c r="C3196">
        <f t="shared" ca="1" si="829"/>
        <v>15.239270441879512</v>
      </c>
      <c r="E3196">
        <f t="shared" ca="1" si="825"/>
        <v>0.2657862225311628</v>
      </c>
      <c r="F3196">
        <f t="shared" ca="1" si="826"/>
        <v>0.29339553507839633</v>
      </c>
      <c r="G3196">
        <f t="shared" ca="1" si="830"/>
        <v>0.44081824239044087</v>
      </c>
      <c r="H3196">
        <f t="shared" ca="1" si="831"/>
        <v>1</v>
      </c>
      <c r="I3196">
        <f t="shared" ca="1" si="832"/>
        <v>18.812048774070572</v>
      </c>
      <c r="J3196">
        <f t="shared" ca="1" si="833"/>
        <v>-4.5696567711933795</v>
      </c>
      <c r="K3196">
        <f t="shared" ca="1" si="834"/>
        <v>12.504783160422281</v>
      </c>
      <c r="L3196">
        <f t="shared" ca="1" si="835"/>
        <v>-4.5696567711933795</v>
      </c>
      <c r="M3196">
        <f t="shared" ca="1" si="836"/>
        <v>58.087418314657697</v>
      </c>
      <c r="N3196">
        <f t="shared" ca="1" si="837"/>
        <v>42.869859406619817</v>
      </c>
      <c r="O3196">
        <f t="shared" ca="1" si="838"/>
        <v>12.504783160422281</v>
      </c>
      <c r="P3196">
        <f t="shared" ca="1" si="839"/>
        <v>42.869859406619817</v>
      </c>
      <c r="Q3196">
        <f t="shared" ca="1" si="840"/>
        <v>199.73579363356507</v>
      </c>
    </row>
    <row r="3197" spans="1:17" x14ac:dyDescent="0.2">
      <c r="A3197">
        <f t="shared" si="827"/>
        <v>3185</v>
      </c>
      <c r="B3197">
        <f t="shared" ca="1" si="828"/>
        <v>19.912347453218025</v>
      </c>
      <c r="C3197">
        <f t="shared" ca="1" si="829"/>
        <v>15.079157774670922</v>
      </c>
      <c r="E3197">
        <f t="shared" ca="1" si="825"/>
        <v>0.17286841921191409</v>
      </c>
      <c r="F3197">
        <f t="shared" ca="1" si="826"/>
        <v>0.50317645550259371</v>
      </c>
      <c r="G3197">
        <f t="shared" ca="1" si="830"/>
        <v>0.3239551252854922</v>
      </c>
      <c r="H3197">
        <f t="shared" ca="1" si="831"/>
        <v>1</v>
      </c>
      <c r="I3197">
        <f t="shared" ca="1" si="832"/>
        <v>7.9579734830879829</v>
      </c>
      <c r="J3197">
        <f t="shared" ca="1" si="833"/>
        <v>-5.0972224610169015</v>
      </c>
      <c r="K3197">
        <f t="shared" ca="1" si="834"/>
        <v>5.9770192934098416</v>
      </c>
      <c r="L3197">
        <f t="shared" ca="1" si="835"/>
        <v>-5.0972224610169015</v>
      </c>
      <c r="M3197">
        <f t="shared" ca="1" si="836"/>
        <v>170.85028081712929</v>
      </c>
      <c r="N3197">
        <f t="shared" ca="1" si="837"/>
        <v>54.031144503732428</v>
      </c>
      <c r="O3197">
        <f t="shared" ca="1" si="838"/>
        <v>5.9770192934098416</v>
      </c>
      <c r="P3197">
        <f t="shared" ca="1" si="839"/>
        <v>54.031144503732428</v>
      </c>
      <c r="Q3197">
        <f t="shared" ca="1" si="840"/>
        <v>107.87144412521043</v>
      </c>
    </row>
    <row r="3198" spans="1:17" x14ac:dyDescent="0.2">
      <c r="A3198">
        <f t="shared" si="827"/>
        <v>3186</v>
      </c>
      <c r="B3198">
        <f t="shared" ca="1" si="828"/>
        <v>23.645226518214098</v>
      </c>
      <c r="C3198">
        <f t="shared" ca="1" si="829"/>
        <v>16.24479996308763</v>
      </c>
      <c r="E3198">
        <f t="shared" ca="1" si="825"/>
        <v>2.4473199667199852E-3</v>
      </c>
      <c r="F3198">
        <f t="shared" ca="1" si="826"/>
        <v>0.6889406532826392</v>
      </c>
      <c r="G3198">
        <f t="shared" ca="1" si="830"/>
        <v>0.30861202675064081</v>
      </c>
      <c r="H3198">
        <f t="shared" ca="1" si="831"/>
        <v>1</v>
      </c>
      <c r="I3198">
        <f t="shared" ca="1" si="832"/>
        <v>1.5949705676945305E-3</v>
      </c>
      <c r="J3198">
        <f t="shared" ca="1" si="833"/>
        <v>-9.880301149649362E-2</v>
      </c>
      <c r="K3198">
        <f t="shared" ca="1" si="834"/>
        <v>8.0609781126506935E-2</v>
      </c>
      <c r="L3198">
        <f t="shared" ca="1" si="835"/>
        <v>-9.880301149649362E-2</v>
      </c>
      <c r="M3198">
        <f t="shared" ca="1" si="836"/>
        <v>320.2865481834699</v>
      </c>
      <c r="N3198">
        <f t="shared" ca="1" si="837"/>
        <v>70.474768737374774</v>
      </c>
      <c r="O3198">
        <f t="shared" ca="1" si="838"/>
        <v>8.0609781126506935E-2</v>
      </c>
      <c r="P3198">
        <f t="shared" ca="1" si="839"/>
        <v>70.474768737374774</v>
      </c>
      <c r="Q3198">
        <f t="shared" ca="1" si="840"/>
        <v>97.895442929608066</v>
      </c>
    </row>
    <row r="3199" spans="1:17" x14ac:dyDescent="0.2">
      <c r="A3199">
        <f t="shared" si="827"/>
        <v>3187</v>
      </c>
      <c r="B3199">
        <f t="shared" ca="1" si="828"/>
        <v>16.065257699633374</v>
      </c>
      <c r="C3199">
        <f t="shared" ca="1" si="829"/>
        <v>6.755137007931614</v>
      </c>
      <c r="E3199">
        <f t="shared" ca="1" si="825"/>
        <v>0.97969302913766265</v>
      </c>
      <c r="F3199">
        <f t="shared" ca="1" si="826"/>
        <v>6.2840536172349623E-3</v>
      </c>
      <c r="G3199">
        <f t="shared" ca="1" si="830"/>
        <v>1.4022917245102386E-2</v>
      </c>
      <c r="H3199">
        <f t="shared" ca="1" si="831"/>
        <v>1</v>
      </c>
      <c r="I3199">
        <f t="shared" ca="1" si="832"/>
        <v>255.59432226608945</v>
      </c>
      <c r="J3199">
        <f t="shared" ca="1" si="833"/>
        <v>-0.36076759047899898</v>
      </c>
      <c r="K3199">
        <f t="shared" ca="1" si="834"/>
        <v>1.4662652119257251</v>
      </c>
      <c r="L3199">
        <f t="shared" ca="1" si="835"/>
        <v>-0.36076759047899898</v>
      </c>
      <c r="M3199">
        <f t="shared" ca="1" si="836"/>
        <v>2.6647399792418713E-2</v>
      </c>
      <c r="N3199">
        <f t="shared" ca="1" si="837"/>
        <v>2.9209037963217402E-2</v>
      </c>
      <c r="O3199">
        <f t="shared" ca="1" si="838"/>
        <v>1.4662652119257251</v>
      </c>
      <c r="P3199">
        <f t="shared" ca="1" si="839"/>
        <v>2.9209037963217402E-2</v>
      </c>
      <c r="Q3199">
        <f t="shared" ca="1" si="840"/>
        <v>0.20212197092767845</v>
      </c>
    </row>
    <row r="3200" spans="1:17" x14ac:dyDescent="0.2">
      <c r="A3200">
        <f t="shared" si="827"/>
        <v>3188</v>
      </c>
      <c r="B3200">
        <f t="shared" ca="1" si="828"/>
        <v>13.244470988738449</v>
      </c>
      <c r="C3200">
        <f t="shared" ca="1" si="829"/>
        <v>8.5080855946230951</v>
      </c>
      <c r="E3200">
        <f t="shared" ca="1" si="825"/>
        <v>0.76249896085002811</v>
      </c>
      <c r="F3200">
        <f t="shared" ca="1" si="826"/>
        <v>0.20656997537747568</v>
      </c>
      <c r="G3200">
        <f t="shared" ca="1" si="830"/>
        <v>3.0931063772496215E-2</v>
      </c>
      <c r="H3200">
        <f t="shared" ca="1" si="831"/>
        <v>1</v>
      </c>
      <c r="I3200">
        <f t="shared" ca="1" si="832"/>
        <v>154.82806236869035</v>
      </c>
      <c r="J3200">
        <f t="shared" ca="1" si="833"/>
        <v>-9.2300503458930674</v>
      </c>
      <c r="K3200">
        <f t="shared" ca="1" si="834"/>
        <v>2.517203079205478</v>
      </c>
      <c r="L3200">
        <f t="shared" ca="1" si="835"/>
        <v>-9.2300503458930674</v>
      </c>
      <c r="M3200">
        <f t="shared" ca="1" si="836"/>
        <v>28.79449521008387</v>
      </c>
      <c r="N3200">
        <f t="shared" ca="1" si="837"/>
        <v>2.1178785621802527</v>
      </c>
      <c r="O3200">
        <f t="shared" ca="1" si="838"/>
        <v>2.517203079205478</v>
      </c>
      <c r="P3200">
        <f t="shared" ca="1" si="839"/>
        <v>2.1178785621802527</v>
      </c>
      <c r="Q3200">
        <f t="shared" ca="1" si="840"/>
        <v>0.98339160177483143</v>
      </c>
    </row>
    <row r="3201" spans="1:17" x14ac:dyDescent="0.2">
      <c r="A3201">
        <f t="shared" si="827"/>
        <v>3189</v>
      </c>
      <c r="B3201">
        <f t="shared" ca="1" si="828"/>
        <v>15.451018542601565</v>
      </c>
      <c r="C3201">
        <f t="shared" ca="1" si="829"/>
        <v>9.1791015815423336</v>
      </c>
      <c r="E3201">
        <f t="shared" ca="1" si="825"/>
        <v>0.81403961773839562</v>
      </c>
      <c r="F3201">
        <f t="shared" ca="1" si="826"/>
        <v>1.0815103000654202E-2</v>
      </c>
      <c r="G3201">
        <f t="shared" ca="1" si="830"/>
        <v>0.17514527926095019</v>
      </c>
      <c r="H3201">
        <f t="shared" ca="1" si="831"/>
        <v>1</v>
      </c>
      <c r="I3201">
        <f t="shared" ca="1" si="832"/>
        <v>176.46649094965539</v>
      </c>
      <c r="J3201">
        <f t="shared" ca="1" si="833"/>
        <v>-0.51590984750979996</v>
      </c>
      <c r="K3201">
        <f t="shared" ca="1" si="834"/>
        <v>15.216967729608207</v>
      </c>
      <c r="L3201">
        <f t="shared" ca="1" si="835"/>
        <v>-0.51590984750979996</v>
      </c>
      <c r="M3201">
        <f t="shared" ca="1" si="836"/>
        <v>7.8928962426879717E-2</v>
      </c>
      <c r="N3201">
        <f t="shared" ca="1" si="837"/>
        <v>0.62786763413064883</v>
      </c>
      <c r="O3201">
        <f t="shared" ca="1" si="838"/>
        <v>15.216967729608207</v>
      </c>
      <c r="P3201">
        <f t="shared" ca="1" si="839"/>
        <v>0.62786763413064883</v>
      </c>
      <c r="Q3201">
        <f t="shared" ca="1" si="840"/>
        <v>31.530703059276991</v>
      </c>
    </row>
    <row r="3202" spans="1:17" x14ac:dyDescent="0.2">
      <c r="A3202">
        <f t="shared" si="827"/>
        <v>3190</v>
      </c>
      <c r="B3202">
        <f t="shared" ca="1" si="828"/>
        <v>16.017833175023537</v>
      </c>
      <c r="C3202">
        <f t="shared" ca="1" si="829"/>
        <v>12.670342708696213</v>
      </c>
      <c r="E3202">
        <f t="shared" ca="1" si="825"/>
        <v>0.49062108630286971</v>
      </c>
      <c r="F3202">
        <f t="shared" ca="1" si="826"/>
        <v>0.18892425151971173</v>
      </c>
      <c r="G3202">
        <f t="shared" ca="1" si="830"/>
        <v>0.32045466217741858</v>
      </c>
      <c r="H3202">
        <f t="shared" ca="1" si="831"/>
        <v>1</v>
      </c>
      <c r="I3202">
        <f t="shared" ca="1" si="832"/>
        <v>64.100820101549616</v>
      </c>
      <c r="J3202">
        <f t="shared" ca="1" si="833"/>
        <v>-5.4316469804600729</v>
      </c>
      <c r="K3202">
        <f t="shared" ca="1" si="834"/>
        <v>16.780192777453774</v>
      </c>
      <c r="L3202">
        <f t="shared" ca="1" si="835"/>
        <v>-5.4316469804600729</v>
      </c>
      <c r="M3202">
        <f t="shared" ca="1" si="836"/>
        <v>24.085213173728771</v>
      </c>
      <c r="N3202">
        <f t="shared" ca="1" si="837"/>
        <v>20.06750153339771</v>
      </c>
      <c r="O3202">
        <f t="shared" ca="1" si="838"/>
        <v>16.780192777453774</v>
      </c>
      <c r="P3202">
        <f t="shared" ca="1" si="839"/>
        <v>20.06750153339771</v>
      </c>
      <c r="Q3202">
        <f t="shared" ca="1" si="840"/>
        <v>105.55285168682342</v>
      </c>
    </row>
    <row r="3203" spans="1:17" x14ac:dyDescent="0.2">
      <c r="A3203">
        <f t="shared" si="827"/>
        <v>3191</v>
      </c>
      <c r="B3203">
        <f t="shared" ca="1" si="828"/>
        <v>18.879934437223685</v>
      </c>
      <c r="C3203">
        <f t="shared" ca="1" si="829"/>
        <v>13.493154760133162</v>
      </c>
      <c r="E3203">
        <f t="shared" ca="1" si="825"/>
        <v>0.21998699989472936</v>
      </c>
      <c r="F3203">
        <f t="shared" ca="1" si="826"/>
        <v>0.62414155564932061</v>
      </c>
      <c r="G3203">
        <f t="shared" ca="1" si="830"/>
        <v>0.15587144445595003</v>
      </c>
      <c r="H3203">
        <f t="shared" ca="1" si="831"/>
        <v>1</v>
      </c>
      <c r="I3203">
        <f t="shared" ca="1" si="832"/>
        <v>12.887396796670659</v>
      </c>
      <c r="J3203">
        <f t="shared" ca="1" si="833"/>
        <v>-8.0459574605437076</v>
      </c>
      <c r="K3203">
        <f t="shared" ca="1" si="834"/>
        <v>3.659718815144172</v>
      </c>
      <c r="L3203">
        <f t="shared" ca="1" si="835"/>
        <v>-8.0459574605437076</v>
      </c>
      <c r="M3203">
        <f t="shared" ca="1" si="836"/>
        <v>262.87014946834125</v>
      </c>
      <c r="N3203">
        <f t="shared" ca="1" si="837"/>
        <v>32.246951117825361</v>
      </c>
      <c r="O3203">
        <f t="shared" ca="1" si="838"/>
        <v>3.659718815144172</v>
      </c>
      <c r="P3203">
        <f t="shared" ca="1" si="839"/>
        <v>32.246951117825361</v>
      </c>
      <c r="Q3203">
        <f t="shared" ca="1" si="840"/>
        <v>24.972953144001359</v>
      </c>
    </row>
    <row r="3204" spans="1:17" x14ac:dyDescent="0.2">
      <c r="A3204">
        <f t="shared" si="827"/>
        <v>3192</v>
      </c>
      <c r="B3204">
        <f t="shared" ca="1" si="828"/>
        <v>23.82949318296707</v>
      </c>
      <c r="C3204">
        <f t="shared" ca="1" si="829"/>
        <v>16.828735518718187</v>
      </c>
      <c r="E3204">
        <f t="shared" ca="1" si="825"/>
        <v>0.30345211329278121</v>
      </c>
      <c r="F3204">
        <f t="shared" ca="1" si="826"/>
        <v>4.6247283257629807E-4</v>
      </c>
      <c r="G3204">
        <f t="shared" ca="1" si="830"/>
        <v>0.69608541387464251</v>
      </c>
      <c r="H3204">
        <f t="shared" ca="1" si="831"/>
        <v>1</v>
      </c>
      <c r="I3204">
        <f t="shared" ca="1" si="832"/>
        <v>24.521752181971966</v>
      </c>
      <c r="J3204">
        <f t="shared" ca="1" si="833"/>
        <v>-8.2238278014064876E-3</v>
      </c>
      <c r="K3204">
        <f t="shared" ca="1" si="834"/>
        <v>22.544304492081203</v>
      </c>
      <c r="L3204">
        <f t="shared" ca="1" si="835"/>
        <v>-8.2238278014064876E-3</v>
      </c>
      <c r="M3204">
        <f t="shared" ca="1" si="836"/>
        <v>1.4432698036384841E-4</v>
      </c>
      <c r="N3204">
        <f t="shared" ca="1" si="837"/>
        <v>0.10670573443246784</v>
      </c>
      <c r="O3204">
        <f t="shared" ca="1" si="838"/>
        <v>22.544304492081203</v>
      </c>
      <c r="P3204">
        <f t="shared" ca="1" si="839"/>
        <v>0.10670573443246784</v>
      </c>
      <c r="Q3204">
        <f t="shared" ca="1" si="840"/>
        <v>498.03727605069724</v>
      </c>
    </row>
    <row r="3205" spans="1:17" x14ac:dyDescent="0.2">
      <c r="A3205">
        <f t="shared" si="827"/>
        <v>3193</v>
      </c>
      <c r="B3205">
        <f t="shared" ca="1" si="828"/>
        <v>14.997704593207958</v>
      </c>
      <c r="C3205">
        <f t="shared" ca="1" si="829"/>
        <v>9.2237423813136736</v>
      </c>
      <c r="E3205">
        <f t="shared" ca="1" si="825"/>
        <v>0.79547824034838477</v>
      </c>
      <c r="F3205">
        <f t="shared" ca="1" si="826"/>
        <v>4.2272325479811711E-2</v>
      </c>
      <c r="G3205">
        <f t="shared" ca="1" si="830"/>
        <v>0.16224943417180351</v>
      </c>
      <c r="H3205">
        <f t="shared" ca="1" si="831"/>
        <v>1</v>
      </c>
      <c r="I3205">
        <f t="shared" ca="1" si="832"/>
        <v>168.51081350008522</v>
      </c>
      <c r="J3205">
        <f t="shared" ca="1" si="833"/>
        <v>-1.9705255041635279</v>
      </c>
      <c r="K3205">
        <f t="shared" ca="1" si="834"/>
        <v>13.775127810507341</v>
      </c>
      <c r="L3205">
        <f t="shared" ca="1" si="835"/>
        <v>-1.9705255041635279</v>
      </c>
      <c r="M3205">
        <f t="shared" ca="1" si="836"/>
        <v>1.2058335235927242</v>
      </c>
      <c r="N3205">
        <f t="shared" ca="1" si="837"/>
        <v>2.273412957326526</v>
      </c>
      <c r="O3205">
        <f t="shared" ca="1" si="838"/>
        <v>13.775127810507341</v>
      </c>
      <c r="P3205">
        <f t="shared" ca="1" si="839"/>
        <v>2.273412957326526</v>
      </c>
      <c r="Q3205">
        <f t="shared" ca="1" si="840"/>
        <v>27.058465514112484</v>
      </c>
    </row>
    <row r="3206" spans="1:17" x14ac:dyDescent="0.2">
      <c r="A3206">
        <f t="shared" si="827"/>
        <v>3194</v>
      </c>
      <c r="B3206">
        <f t="shared" ca="1" si="828"/>
        <v>15.068347556748339</v>
      </c>
      <c r="C3206">
        <f t="shared" ca="1" si="829"/>
        <v>8.2093898901394162</v>
      </c>
      <c r="E3206">
        <f t="shared" ca="1" si="825"/>
        <v>0.86665128082883158</v>
      </c>
      <c r="F3206">
        <f t="shared" ca="1" si="826"/>
        <v>3.6629469668124685E-2</v>
      </c>
      <c r="G3206">
        <f t="shared" ca="1" si="830"/>
        <v>9.6719249503043725E-2</v>
      </c>
      <c r="H3206">
        <f t="shared" ca="1" si="831"/>
        <v>1</v>
      </c>
      <c r="I3206">
        <f t="shared" ca="1" si="832"/>
        <v>200.01378705432833</v>
      </c>
      <c r="J3206">
        <f t="shared" ca="1" si="833"/>
        <v>-1.8602556407121205</v>
      </c>
      <c r="K3206">
        <f t="shared" ca="1" si="834"/>
        <v>8.9462585014961853</v>
      </c>
      <c r="L3206">
        <f t="shared" ca="1" si="835"/>
        <v>-1.8602556407121205</v>
      </c>
      <c r="M3206">
        <f t="shared" ca="1" si="836"/>
        <v>0.90539133890381107</v>
      </c>
      <c r="N3206">
        <f t="shared" ca="1" si="837"/>
        <v>1.1743094316052718</v>
      </c>
      <c r="O3206">
        <f t="shared" ca="1" si="838"/>
        <v>8.9462585014961853</v>
      </c>
      <c r="P3206">
        <f t="shared" ca="1" si="839"/>
        <v>1.1743094316052718</v>
      </c>
      <c r="Q3206">
        <f t="shared" ca="1" si="840"/>
        <v>9.615295112952861</v>
      </c>
    </row>
    <row r="3207" spans="1:17" x14ac:dyDescent="0.2">
      <c r="A3207">
        <f t="shared" si="827"/>
        <v>3195</v>
      </c>
      <c r="B3207">
        <f t="shared" ca="1" si="828"/>
        <v>14.081850941141363</v>
      </c>
      <c r="C3207">
        <f t="shared" ca="1" si="829"/>
        <v>9.0056149656401701</v>
      </c>
      <c r="E3207">
        <f t="shared" ca="1" si="825"/>
        <v>0.77553036696785949</v>
      </c>
      <c r="F3207">
        <f t="shared" ca="1" si="826"/>
        <v>0.11236608059135213</v>
      </c>
      <c r="G3207">
        <f t="shared" ca="1" si="830"/>
        <v>0.11210355244078839</v>
      </c>
      <c r="H3207">
        <f t="shared" ca="1" si="831"/>
        <v>1</v>
      </c>
      <c r="I3207">
        <f t="shared" ca="1" si="832"/>
        <v>160.16542932878136</v>
      </c>
      <c r="J3207">
        <f t="shared" ca="1" si="833"/>
        <v>-5.1065978321430316</v>
      </c>
      <c r="K3207">
        <f t="shared" ca="1" si="834"/>
        <v>9.2790245723931815</v>
      </c>
      <c r="L3207">
        <f t="shared" ca="1" si="835"/>
        <v>-5.1065978321430316</v>
      </c>
      <c r="M3207">
        <f t="shared" ca="1" si="836"/>
        <v>8.5201166183235202</v>
      </c>
      <c r="N3207">
        <f t="shared" ca="1" si="837"/>
        <v>4.1753569387238896</v>
      </c>
      <c r="O3207">
        <f t="shared" ca="1" si="838"/>
        <v>9.2790245723931815</v>
      </c>
      <c r="P3207">
        <f t="shared" ca="1" si="839"/>
        <v>4.1753569387238896</v>
      </c>
      <c r="Q3207">
        <f t="shared" ca="1" si="840"/>
        <v>12.917412623470922</v>
      </c>
    </row>
    <row r="3208" spans="1:17" x14ac:dyDescent="0.2">
      <c r="A3208">
        <f t="shared" si="827"/>
        <v>3196</v>
      </c>
      <c r="B3208">
        <f t="shared" ca="1" si="828"/>
        <v>21.452665312717613</v>
      </c>
      <c r="C3208">
        <f t="shared" ca="1" si="829"/>
        <v>16.152770115626463</v>
      </c>
      <c r="E3208">
        <f t="shared" ca="1" si="825"/>
        <v>0.11786226461316962</v>
      </c>
      <c r="F3208">
        <f t="shared" ca="1" si="826"/>
        <v>0.46803722171975276</v>
      </c>
      <c r="G3208">
        <f t="shared" ca="1" si="830"/>
        <v>0.41410051366707762</v>
      </c>
      <c r="H3208">
        <f t="shared" ca="1" si="831"/>
        <v>1</v>
      </c>
      <c r="I3208">
        <f t="shared" ca="1" si="832"/>
        <v>3.699310023678045</v>
      </c>
      <c r="J3208">
        <f t="shared" ca="1" si="833"/>
        <v>-3.2326061148835703</v>
      </c>
      <c r="K3208">
        <f t="shared" ca="1" si="834"/>
        <v>5.2091239608555728</v>
      </c>
      <c r="L3208">
        <f t="shared" ca="1" si="835"/>
        <v>-3.2326061148835703</v>
      </c>
      <c r="M3208">
        <f t="shared" ca="1" si="836"/>
        <v>147.82090584953983</v>
      </c>
      <c r="N3208">
        <f t="shared" ca="1" si="837"/>
        <v>64.242903670646299</v>
      </c>
      <c r="O3208">
        <f t="shared" ca="1" si="838"/>
        <v>5.2091239608555728</v>
      </c>
      <c r="P3208">
        <f t="shared" ca="1" si="839"/>
        <v>64.242903670646299</v>
      </c>
      <c r="Q3208">
        <f t="shared" ca="1" si="840"/>
        <v>176.25779011302302</v>
      </c>
    </row>
    <row r="3209" spans="1:17" x14ac:dyDescent="0.2">
      <c r="A3209">
        <f t="shared" si="827"/>
        <v>3197</v>
      </c>
      <c r="B3209">
        <f t="shared" ca="1" si="828"/>
        <v>22.53778104186345</v>
      </c>
      <c r="C3209">
        <f t="shared" ca="1" si="829"/>
        <v>13.498934212864045</v>
      </c>
      <c r="E3209">
        <f t="shared" ca="1" si="825"/>
        <v>0.10701361919057195</v>
      </c>
      <c r="F3209">
        <f t="shared" ca="1" si="826"/>
        <v>0.85186778670124619</v>
      </c>
      <c r="G3209">
        <f t="shared" ca="1" si="830"/>
        <v>4.1118594108181861E-2</v>
      </c>
      <c r="H3209">
        <f t="shared" ca="1" si="831"/>
        <v>1</v>
      </c>
      <c r="I3209">
        <f t="shared" ca="1" si="832"/>
        <v>3.049644882550103</v>
      </c>
      <c r="J3209">
        <f t="shared" ca="1" si="833"/>
        <v>-5.3420612587082852</v>
      </c>
      <c r="K3209">
        <f t="shared" ca="1" si="834"/>
        <v>0.46963607645116817</v>
      </c>
      <c r="L3209">
        <f t="shared" ca="1" si="835"/>
        <v>-5.3420612587082852</v>
      </c>
      <c r="M3209">
        <f t="shared" ca="1" si="836"/>
        <v>489.68800431781005</v>
      </c>
      <c r="N3209">
        <f t="shared" ca="1" si="837"/>
        <v>11.610460709828777</v>
      </c>
      <c r="O3209">
        <f t="shared" ca="1" si="838"/>
        <v>0.46963607645116817</v>
      </c>
      <c r="P3209">
        <f t="shared" ca="1" si="839"/>
        <v>11.610460709828777</v>
      </c>
      <c r="Q3209">
        <f t="shared" ca="1" si="840"/>
        <v>1.7378540354760184</v>
      </c>
    </row>
    <row r="3210" spans="1:17" x14ac:dyDescent="0.2">
      <c r="A3210">
        <f t="shared" si="827"/>
        <v>3198</v>
      </c>
      <c r="B3210">
        <f t="shared" ca="1" si="828"/>
        <v>15.454076409186465</v>
      </c>
      <c r="C3210">
        <f t="shared" ca="1" si="829"/>
        <v>11.880357951617846</v>
      </c>
      <c r="E3210">
        <f t="shared" ca="1" si="825"/>
        <v>0.56600062845862464</v>
      </c>
      <c r="F3210">
        <f t="shared" ca="1" si="826"/>
        <v>0.14417718994262105</v>
      </c>
      <c r="G3210">
        <f t="shared" ca="1" si="830"/>
        <v>0.28982218159875428</v>
      </c>
      <c r="H3210">
        <f t="shared" ca="1" si="831"/>
        <v>1</v>
      </c>
      <c r="I3210">
        <f t="shared" ca="1" si="832"/>
        <v>85.310992249963121</v>
      </c>
      <c r="J3210">
        <f t="shared" ca="1" si="833"/>
        <v>-4.7820166748516293</v>
      </c>
      <c r="K3210">
        <f t="shared" ca="1" si="834"/>
        <v>17.507844328433677</v>
      </c>
      <c r="L3210">
        <f t="shared" ca="1" si="835"/>
        <v>-4.7820166748516293</v>
      </c>
      <c r="M3210">
        <f t="shared" ca="1" si="836"/>
        <v>14.027109504911722</v>
      </c>
      <c r="N3210">
        <f t="shared" ca="1" si="837"/>
        <v>13.850555062013219</v>
      </c>
      <c r="O3210">
        <f t="shared" ca="1" si="838"/>
        <v>17.507844328433677</v>
      </c>
      <c r="P3210">
        <f t="shared" ca="1" si="839"/>
        <v>13.850555062013219</v>
      </c>
      <c r="Q3210">
        <f t="shared" ca="1" si="840"/>
        <v>86.337610474908246</v>
      </c>
    </row>
    <row r="3211" spans="1:17" x14ac:dyDescent="0.2">
      <c r="A3211">
        <f t="shared" si="827"/>
        <v>3199</v>
      </c>
      <c r="B3211">
        <f t="shared" ca="1" si="828"/>
        <v>16.78718866728574</v>
      </c>
      <c r="C3211">
        <f t="shared" ca="1" si="829"/>
        <v>12.935034966767731</v>
      </c>
      <c r="E3211">
        <f t="shared" ca="1" si="825"/>
        <v>0.50284952898994195</v>
      </c>
      <c r="F3211">
        <f t="shared" ca="1" si="826"/>
        <v>0.12809504816565406</v>
      </c>
      <c r="G3211">
        <f t="shared" ca="1" si="830"/>
        <v>0.36905542284440396</v>
      </c>
      <c r="H3211">
        <f t="shared" ca="1" si="831"/>
        <v>1</v>
      </c>
      <c r="I3211">
        <f t="shared" ca="1" si="832"/>
        <v>67.335991876879746</v>
      </c>
      <c r="J3211">
        <f t="shared" ca="1" si="833"/>
        <v>-3.7745745296721243</v>
      </c>
      <c r="K3211">
        <f t="shared" ca="1" si="834"/>
        <v>19.806775569589934</v>
      </c>
      <c r="L3211">
        <f t="shared" ca="1" si="835"/>
        <v>-3.7745745296721243</v>
      </c>
      <c r="M3211">
        <f t="shared" ca="1" si="836"/>
        <v>11.072348752805921</v>
      </c>
      <c r="N3211">
        <f t="shared" ca="1" si="837"/>
        <v>15.669781210508493</v>
      </c>
      <c r="O3211">
        <f t="shared" ca="1" si="838"/>
        <v>19.806775569589934</v>
      </c>
      <c r="P3211">
        <f t="shared" ca="1" si="839"/>
        <v>15.669781210508493</v>
      </c>
      <c r="Q3211">
        <f t="shared" ca="1" si="840"/>
        <v>139.99739822050844</v>
      </c>
    </row>
    <row r="3212" spans="1:17" x14ac:dyDescent="0.2">
      <c r="A3212">
        <f t="shared" si="827"/>
        <v>3200</v>
      </c>
      <c r="B3212">
        <f t="shared" ca="1" si="828"/>
        <v>15.251276064942672</v>
      </c>
      <c r="C3212">
        <f t="shared" ca="1" si="829"/>
        <v>11.623730275255786</v>
      </c>
      <c r="E3212">
        <f t="shared" ca="1" si="825"/>
        <v>0.41439421631846329</v>
      </c>
      <c r="F3212">
        <f t="shared" ca="1" si="826"/>
        <v>0.48583029763913743</v>
      </c>
      <c r="G3212">
        <f t="shared" ca="1" si="830"/>
        <v>9.9775486042399275E-2</v>
      </c>
      <c r="H3212">
        <f t="shared" ca="1" si="831"/>
        <v>1</v>
      </c>
      <c r="I3212">
        <f t="shared" ca="1" si="832"/>
        <v>45.729719463794886</v>
      </c>
      <c r="J3212">
        <f t="shared" ca="1" si="833"/>
        <v>-11.797660555600658</v>
      </c>
      <c r="K3212">
        <f t="shared" ca="1" si="834"/>
        <v>4.4128755435655398</v>
      </c>
      <c r="L3212">
        <f t="shared" ca="1" si="835"/>
        <v>-11.797660555600658</v>
      </c>
      <c r="M3212">
        <f t="shared" ca="1" si="836"/>
        <v>159.27377150466887</v>
      </c>
      <c r="N3212">
        <f t="shared" ca="1" si="837"/>
        <v>16.067468134749056</v>
      </c>
      <c r="O3212">
        <f t="shared" ca="1" si="838"/>
        <v>4.4128755435655398</v>
      </c>
      <c r="P3212">
        <f t="shared" ca="1" si="839"/>
        <v>16.067468134749056</v>
      </c>
      <c r="Q3212">
        <f t="shared" ca="1" si="840"/>
        <v>10.232564395201592</v>
      </c>
    </row>
    <row r="3213" spans="1:17" x14ac:dyDescent="0.2">
      <c r="A3213">
        <f t="shared" si="827"/>
        <v>3201</v>
      </c>
      <c r="B3213">
        <f t="shared" ca="1" si="828"/>
        <v>21.926171988609951</v>
      </c>
      <c r="C3213">
        <f t="shared" ca="1" si="829"/>
        <v>16.674601950034219</v>
      </c>
      <c r="E3213">
        <f t="shared" ca="1" si="825"/>
        <v>0.15469766443641753</v>
      </c>
      <c r="F3213">
        <f t="shared" ca="1" si="826"/>
        <v>0.32237036738530706</v>
      </c>
      <c r="G3213">
        <f t="shared" ca="1" si="830"/>
        <v>0.52293196817827536</v>
      </c>
      <c r="H3213">
        <f t="shared" ca="1" si="831"/>
        <v>1</v>
      </c>
      <c r="I3213">
        <f t="shared" ca="1" si="832"/>
        <v>6.3729231338485537</v>
      </c>
      <c r="J3213">
        <f t="shared" ca="1" si="833"/>
        <v>-2.9223786549957884</v>
      </c>
      <c r="K3213">
        <f t="shared" ca="1" si="834"/>
        <v>8.634020806789831</v>
      </c>
      <c r="L3213">
        <f t="shared" ca="1" si="835"/>
        <v>-2.9223786549957884</v>
      </c>
      <c r="M3213">
        <f t="shared" ca="1" si="836"/>
        <v>70.127006762739413</v>
      </c>
      <c r="N3213">
        <f t="shared" ca="1" si="837"/>
        <v>55.877800981651653</v>
      </c>
      <c r="O3213">
        <f t="shared" ca="1" si="838"/>
        <v>8.634020806789831</v>
      </c>
      <c r="P3213">
        <f t="shared" ca="1" si="839"/>
        <v>55.877800981651653</v>
      </c>
      <c r="Q3213">
        <f t="shared" ca="1" si="840"/>
        <v>281.07820191062422</v>
      </c>
    </row>
    <row r="3214" spans="1:17" x14ac:dyDescent="0.2">
      <c r="A3214">
        <f t="shared" si="827"/>
        <v>3202</v>
      </c>
      <c r="B3214">
        <f t="shared" ca="1" si="828"/>
        <v>15.878958962352725</v>
      </c>
      <c r="C3214">
        <f t="shared" ca="1" si="829"/>
        <v>11.619616376846551</v>
      </c>
      <c r="E3214">
        <f t="shared" ref="E3214:E3277" ca="1" si="841">RAND()</f>
        <v>0.61689042273116679</v>
      </c>
      <c r="F3214">
        <f t="shared" ref="F3214:F3277" ca="1" si="842">RAND()*(1-E3214)</f>
        <v>7.6796684451064787E-2</v>
      </c>
      <c r="G3214">
        <f t="shared" ca="1" si="830"/>
        <v>0.30631289281776841</v>
      </c>
      <c r="H3214">
        <f t="shared" ca="1" si="831"/>
        <v>1</v>
      </c>
      <c r="I3214">
        <f t="shared" ca="1" si="832"/>
        <v>101.34147525097565</v>
      </c>
      <c r="J3214">
        <f t="shared" ca="1" si="833"/>
        <v>-2.7761831533326453</v>
      </c>
      <c r="K3214">
        <f t="shared" ca="1" si="834"/>
        <v>20.167749872393181</v>
      </c>
      <c r="L3214">
        <f t="shared" ca="1" si="835"/>
        <v>-2.7761831533326453</v>
      </c>
      <c r="M3214">
        <f t="shared" ca="1" si="836"/>
        <v>3.9797887051580458</v>
      </c>
      <c r="N3214">
        <f t="shared" ca="1" si="837"/>
        <v>7.7973449499830263</v>
      </c>
      <c r="O3214">
        <f t="shared" ca="1" si="838"/>
        <v>20.167749872393181</v>
      </c>
      <c r="P3214">
        <f t="shared" ca="1" si="839"/>
        <v>7.7973449499830263</v>
      </c>
      <c r="Q3214">
        <f t="shared" ca="1" si="840"/>
        <v>96.442250433861048</v>
      </c>
    </row>
    <row r="3215" spans="1:17" x14ac:dyDescent="0.2">
      <c r="A3215">
        <f t="shared" si="827"/>
        <v>3203</v>
      </c>
      <c r="B3215">
        <f t="shared" ca="1" si="828"/>
        <v>26.583417676286604</v>
      </c>
      <c r="C3215">
        <f t="shared" ca="1" si="829"/>
        <v>18.894393680377373</v>
      </c>
      <c r="E3215">
        <f t="shared" ca="1" si="841"/>
        <v>0.10385496199556699</v>
      </c>
      <c r="F3215">
        <f t="shared" ca="1" si="842"/>
        <v>0.12251241591205222</v>
      </c>
      <c r="G3215">
        <f t="shared" ca="1" si="830"/>
        <v>0.77363262209238082</v>
      </c>
      <c r="H3215">
        <f t="shared" ca="1" si="831"/>
        <v>1</v>
      </c>
      <c r="I3215">
        <f t="shared" ca="1" si="832"/>
        <v>2.8722726888121071</v>
      </c>
      <c r="J3215">
        <f t="shared" ca="1" si="833"/>
        <v>-0.74559840669393307</v>
      </c>
      <c r="K3215">
        <f t="shared" ca="1" si="834"/>
        <v>8.5752377044712755</v>
      </c>
      <c r="L3215">
        <f t="shared" ca="1" si="835"/>
        <v>-0.74559840669393307</v>
      </c>
      <c r="M3215">
        <f t="shared" ca="1" si="836"/>
        <v>10.128270277099654</v>
      </c>
      <c r="N3215">
        <f t="shared" ca="1" si="837"/>
        <v>31.416216332534422</v>
      </c>
      <c r="O3215">
        <f t="shared" ca="1" si="838"/>
        <v>8.5752377044712755</v>
      </c>
      <c r="P3215">
        <f t="shared" ca="1" si="839"/>
        <v>31.416216332534422</v>
      </c>
      <c r="Q3215">
        <f t="shared" ca="1" si="840"/>
        <v>615.18584112537178</v>
      </c>
    </row>
    <row r="3216" spans="1:17" x14ac:dyDescent="0.2">
      <c r="A3216">
        <f t="shared" si="827"/>
        <v>3204</v>
      </c>
      <c r="B3216">
        <f t="shared" ca="1" si="828"/>
        <v>14.786697423233104</v>
      </c>
      <c r="C3216">
        <f t="shared" ca="1" si="829"/>
        <v>8.5758126979056399</v>
      </c>
      <c r="E3216">
        <f t="shared" ca="1" si="841"/>
        <v>0.83323772046033684</v>
      </c>
      <c r="F3216">
        <f t="shared" ca="1" si="842"/>
        <v>5.4249242990822309E-2</v>
      </c>
      <c r="G3216">
        <f t="shared" ca="1" si="830"/>
        <v>0.11251303654884084</v>
      </c>
      <c r="H3216">
        <f t="shared" ca="1" si="831"/>
        <v>1</v>
      </c>
      <c r="I3216">
        <f t="shared" ca="1" si="832"/>
        <v>184.88812180989103</v>
      </c>
      <c r="J3216">
        <f t="shared" ca="1" si="833"/>
        <v>-2.6488674121893805</v>
      </c>
      <c r="K3216">
        <f t="shared" ca="1" si="834"/>
        <v>10.005894274392926</v>
      </c>
      <c r="L3216">
        <f t="shared" ca="1" si="835"/>
        <v>-2.6488674121893805</v>
      </c>
      <c r="M3216">
        <f t="shared" ca="1" si="836"/>
        <v>1.985923150354151</v>
      </c>
      <c r="N3216">
        <f t="shared" ca="1" si="837"/>
        <v>2.0231846821291479</v>
      </c>
      <c r="O3216">
        <f t="shared" ca="1" si="838"/>
        <v>10.005894274392926</v>
      </c>
      <c r="P3216">
        <f t="shared" ca="1" si="839"/>
        <v>2.0231846821291479</v>
      </c>
      <c r="Q3216">
        <f t="shared" ca="1" si="840"/>
        <v>13.011952637338009</v>
      </c>
    </row>
    <row r="3217" spans="1:17" x14ac:dyDescent="0.2">
      <c r="A3217">
        <f t="shared" si="827"/>
        <v>3205</v>
      </c>
      <c r="B3217">
        <f t="shared" ca="1" si="828"/>
        <v>13.984569432031849</v>
      </c>
      <c r="C3217">
        <f t="shared" ca="1" si="829"/>
        <v>8.5128369161092845</v>
      </c>
      <c r="E3217">
        <f t="shared" ca="1" si="841"/>
        <v>0.80492527783637458</v>
      </c>
      <c r="F3217">
        <f t="shared" ca="1" si="842"/>
        <v>0.12010519945243089</v>
      </c>
      <c r="G3217">
        <f t="shared" ca="1" si="830"/>
        <v>7.4969522711194531E-2</v>
      </c>
      <c r="H3217">
        <f t="shared" ca="1" si="831"/>
        <v>1</v>
      </c>
      <c r="I3217">
        <f t="shared" ca="1" si="832"/>
        <v>172.53702238226063</v>
      </c>
      <c r="J3217">
        <f t="shared" ca="1" si="833"/>
        <v>-5.6651966668760902</v>
      </c>
      <c r="K3217">
        <f t="shared" ca="1" si="834"/>
        <v>6.4405722116541986</v>
      </c>
      <c r="L3217">
        <f t="shared" ca="1" si="835"/>
        <v>-5.6651966668760902</v>
      </c>
      <c r="M3217">
        <f t="shared" ca="1" si="836"/>
        <v>9.7341647296809377</v>
      </c>
      <c r="N3217">
        <f t="shared" ca="1" si="837"/>
        <v>2.9845960157301619</v>
      </c>
      <c r="O3217">
        <f t="shared" ca="1" si="838"/>
        <v>6.4405722116541986</v>
      </c>
      <c r="P3217">
        <f t="shared" ca="1" si="839"/>
        <v>2.9845960157301619</v>
      </c>
      <c r="Q3217">
        <f t="shared" ca="1" si="840"/>
        <v>5.777051966361479</v>
      </c>
    </row>
    <row r="3218" spans="1:17" x14ac:dyDescent="0.2">
      <c r="A3218">
        <f t="shared" si="827"/>
        <v>3206</v>
      </c>
      <c r="B3218">
        <f t="shared" ca="1" si="828"/>
        <v>22.648161893343353</v>
      </c>
      <c r="C3218">
        <f t="shared" ca="1" si="829"/>
        <v>16.995861250345662</v>
      </c>
      <c r="E3218">
        <f t="shared" ca="1" si="841"/>
        <v>0.18412354478063542</v>
      </c>
      <c r="F3218">
        <f t="shared" ca="1" si="842"/>
        <v>0.2190417502829424</v>
      </c>
      <c r="G3218">
        <f t="shared" ca="1" si="830"/>
        <v>0.59683470493642221</v>
      </c>
      <c r="H3218">
        <f t="shared" ca="1" si="831"/>
        <v>1</v>
      </c>
      <c r="I3218">
        <f t="shared" ca="1" si="832"/>
        <v>9.0279640554508287</v>
      </c>
      <c r="J3218">
        <f t="shared" ca="1" si="833"/>
        <v>-2.3633815700991367</v>
      </c>
      <c r="K3218">
        <f t="shared" ca="1" si="834"/>
        <v>11.728636804807133</v>
      </c>
      <c r="L3218">
        <f t="shared" ca="1" si="835"/>
        <v>-2.3633815700991367</v>
      </c>
      <c r="M3218">
        <f t="shared" ca="1" si="836"/>
        <v>32.376423790061651</v>
      </c>
      <c r="N3218">
        <f t="shared" ca="1" si="837"/>
        <v>43.333121041910481</v>
      </c>
      <c r="O3218">
        <f t="shared" ca="1" si="838"/>
        <v>11.728636804807133</v>
      </c>
      <c r="P3218">
        <f t="shared" ca="1" si="839"/>
        <v>43.333121041910481</v>
      </c>
      <c r="Q3218">
        <f t="shared" ca="1" si="840"/>
        <v>366.1380967483405</v>
      </c>
    </row>
    <row r="3219" spans="1:17" x14ac:dyDescent="0.2">
      <c r="A3219">
        <f t="shared" si="827"/>
        <v>3207</v>
      </c>
      <c r="B3219">
        <f t="shared" ca="1" si="828"/>
        <v>16.924450049538759</v>
      </c>
      <c r="C3219">
        <f t="shared" ca="1" si="829"/>
        <v>12.026292808332279</v>
      </c>
      <c r="E3219">
        <f t="shared" ca="1" si="841"/>
        <v>0.61585086014367019</v>
      </c>
      <c r="F3219">
        <f t="shared" ca="1" si="842"/>
        <v>2.3443559027720044E-2</v>
      </c>
      <c r="G3219">
        <f t="shared" ca="1" si="830"/>
        <v>0.36070558082860976</v>
      </c>
      <c r="H3219">
        <f t="shared" ca="1" si="831"/>
        <v>1</v>
      </c>
      <c r="I3219">
        <f t="shared" ca="1" si="832"/>
        <v>101.0002086805417</v>
      </c>
      <c r="J3219">
        <f t="shared" ca="1" si="833"/>
        <v>-0.84605132913414716</v>
      </c>
      <c r="K3219">
        <f t="shared" ca="1" si="834"/>
        <v>23.708962834883554</v>
      </c>
      <c r="L3219">
        <f t="shared" ca="1" si="835"/>
        <v>-0.84605132913414716</v>
      </c>
      <c r="M3219">
        <f t="shared" ca="1" si="836"/>
        <v>0.37087039033120373</v>
      </c>
      <c r="N3219">
        <f t="shared" ca="1" si="837"/>
        <v>2.8029503545247634</v>
      </c>
      <c r="O3219">
        <f t="shared" ca="1" si="838"/>
        <v>23.708962834883554</v>
      </c>
      <c r="P3219">
        <f t="shared" ca="1" si="839"/>
        <v>2.8029503545247634</v>
      </c>
      <c r="Q3219">
        <f t="shared" ca="1" si="840"/>
        <v>133.73420668791124</v>
      </c>
    </row>
    <row r="3220" spans="1:17" x14ac:dyDescent="0.2">
      <c r="A3220">
        <f t="shared" ref="A3220:A3283" si="843">A3219+1</f>
        <v>3208</v>
      </c>
      <c r="B3220">
        <f t="shared" ref="B3220:B3283" ca="1" si="844">SUM(I3220:Q3220)^0.5</f>
        <v>14.629943532757766</v>
      </c>
      <c r="C3220">
        <f t="shared" ref="C3220:C3283" ca="1" si="845">E3220*C$2+F3220*C$3+G3220*C$4</f>
        <v>11.57913848971743</v>
      </c>
      <c r="E3220">
        <f t="shared" ca="1" si="841"/>
        <v>0.45913312917694005</v>
      </c>
      <c r="F3220">
        <f t="shared" ca="1" si="842"/>
        <v>0.40141637647608525</v>
      </c>
      <c r="G3220">
        <f t="shared" ref="G3220:G3283" ca="1" si="846">1-E3220-F3220</f>
        <v>0.13945049434697471</v>
      </c>
      <c r="H3220">
        <f t="shared" ref="H3220:H3283" ca="1" si="847">SUM(E3220:G3220)</f>
        <v>1</v>
      </c>
      <c r="I3220">
        <f t="shared" ref="I3220:I3283" ca="1" si="848">E3220*E3220*B$2*B$2*B$7</f>
        <v>56.136900230969459</v>
      </c>
      <c r="J3220">
        <f t="shared" ref="J3220:J3283" ca="1" si="849">E3220*F3220*B$2*B$3*C$7</f>
        <v>-10.800188442211953</v>
      </c>
      <c r="K3220">
        <f t="shared" ref="K3220:K3283" ca="1" si="850">E3220*G3220*B$2*B$4*D$7</f>
        <v>6.8334942097977844</v>
      </c>
      <c r="L3220">
        <f t="shared" ref="L3220:L3283" ca="1" si="851">J3220</f>
        <v>-10.800188442211953</v>
      </c>
      <c r="M3220">
        <f t="shared" ref="M3220:M3283" ca="1" si="852">F3220*F3220*B$3*B$3*C$8</f>
        <v>108.73397040819275</v>
      </c>
      <c r="N3220">
        <f t="shared" ref="N3220:N3283" ca="1" si="853">F3220*G3220*B$3*B$4*D$8</f>
        <v>18.554708875993267</v>
      </c>
      <c r="O3220">
        <f t="shared" ref="O3220:O3283" ca="1" si="854">K3220</f>
        <v>6.8334942097977844</v>
      </c>
      <c r="P3220">
        <f t="shared" ref="P3220:P3283" ca="1" si="855">N3220</f>
        <v>18.554708875993267</v>
      </c>
      <c r="Q3220">
        <f t="shared" ref="Q3220:Q3283" ca="1" si="856">G3220*G3220*B$4*B$4*D$9</f>
        <v>19.988347845360373</v>
      </c>
    </row>
    <row r="3221" spans="1:17" x14ac:dyDescent="0.2">
      <c r="A3221">
        <f t="shared" si="843"/>
        <v>3209</v>
      </c>
      <c r="B3221">
        <f t="shared" ca="1" si="844"/>
        <v>15.134219141406948</v>
      </c>
      <c r="C3221">
        <f t="shared" ca="1" si="845"/>
        <v>8.5086596724001566</v>
      </c>
      <c r="E3221">
        <f t="shared" ca="1" si="841"/>
        <v>0.84983179053240765</v>
      </c>
      <c r="F3221">
        <f t="shared" ca="1" si="842"/>
        <v>2.9841195641244912E-2</v>
      </c>
      <c r="G3221">
        <f t="shared" ca="1" si="846"/>
        <v>0.12032701382634745</v>
      </c>
      <c r="H3221">
        <f t="shared" ca="1" si="847"/>
        <v>1</v>
      </c>
      <c r="I3221">
        <f t="shared" ca="1" si="848"/>
        <v>192.32560742673164</v>
      </c>
      <c r="J3221">
        <f t="shared" ca="1" si="849"/>
        <v>-1.486095807992825</v>
      </c>
      <c r="K3221">
        <f t="shared" ca="1" si="850"/>
        <v>10.913907127918993</v>
      </c>
      <c r="L3221">
        <f t="shared" ca="1" si="851"/>
        <v>-1.486095807992825</v>
      </c>
      <c r="M3221">
        <f t="shared" ca="1" si="852"/>
        <v>0.60090734678540181</v>
      </c>
      <c r="N3221">
        <f t="shared" ca="1" si="853"/>
        <v>1.1901956509578264</v>
      </c>
      <c r="O3221">
        <f t="shared" ca="1" si="854"/>
        <v>10.913907127918993</v>
      </c>
      <c r="P3221">
        <f t="shared" ca="1" si="855"/>
        <v>1.1901956509578264</v>
      </c>
      <c r="Q3221">
        <f t="shared" ca="1" si="856"/>
        <v>14.882060304843403</v>
      </c>
    </row>
    <row r="3222" spans="1:17" x14ac:dyDescent="0.2">
      <c r="A3222">
        <f t="shared" si="843"/>
        <v>3210</v>
      </c>
      <c r="B3222">
        <f t="shared" ca="1" si="844"/>
        <v>16.236102848102924</v>
      </c>
      <c r="C3222">
        <f t="shared" ca="1" si="845"/>
        <v>11.008004333620359</v>
      </c>
      <c r="E3222">
        <f t="shared" ca="1" si="841"/>
        <v>0.69038004258604468</v>
      </c>
      <c r="F3222">
        <f t="shared" ca="1" si="842"/>
        <v>1.1548868366360484E-2</v>
      </c>
      <c r="G3222">
        <f t="shared" ca="1" si="846"/>
        <v>0.29807108904759483</v>
      </c>
      <c r="H3222">
        <f t="shared" ca="1" si="847"/>
        <v>1</v>
      </c>
      <c r="I3222">
        <f t="shared" ca="1" si="848"/>
        <v>126.92513183245531</v>
      </c>
      <c r="J3222">
        <f t="shared" ca="1" si="849"/>
        <v>-0.46722414254689054</v>
      </c>
      <c r="K3222">
        <f t="shared" ca="1" si="850"/>
        <v>21.963028467609956</v>
      </c>
      <c r="L3222">
        <f t="shared" ca="1" si="851"/>
        <v>-0.46722414254689054</v>
      </c>
      <c r="M3222">
        <f t="shared" ca="1" si="852"/>
        <v>9.0002368094768553E-2</v>
      </c>
      <c r="N3222">
        <f t="shared" ca="1" si="853"/>
        <v>1.1410332125843832</v>
      </c>
      <c r="O3222">
        <f t="shared" ca="1" si="854"/>
        <v>21.963028467609956</v>
      </c>
      <c r="P3222">
        <f t="shared" ca="1" si="855"/>
        <v>1.1410332125843832</v>
      </c>
      <c r="Q3222">
        <f t="shared" ca="1" si="856"/>
        <v>91.322226418330899</v>
      </c>
    </row>
    <row r="3223" spans="1:17" x14ac:dyDescent="0.2">
      <c r="A3223">
        <f t="shared" si="843"/>
        <v>3211</v>
      </c>
      <c r="B3223">
        <f t="shared" ca="1" si="844"/>
        <v>15.424393005963369</v>
      </c>
      <c r="C3223">
        <f t="shared" ca="1" si="845"/>
        <v>6.9828943032868089</v>
      </c>
      <c r="E3223">
        <f t="shared" ca="1" si="841"/>
        <v>0.94666712766380756</v>
      </c>
      <c r="F3223">
        <f t="shared" ca="1" si="842"/>
        <v>4.2028632231824424E-2</v>
      </c>
      <c r="G3223">
        <f t="shared" ca="1" si="846"/>
        <v>1.1304240104368014E-2</v>
      </c>
      <c r="H3223">
        <f t="shared" ca="1" si="847"/>
        <v>1</v>
      </c>
      <c r="I3223">
        <f t="shared" ca="1" si="848"/>
        <v>238.65237465457861</v>
      </c>
      <c r="J3223">
        <f t="shared" ca="1" si="849"/>
        <v>-2.3315254988960294</v>
      </c>
      <c r="K3223">
        <f t="shared" ca="1" si="850"/>
        <v>1.142149126728812</v>
      </c>
      <c r="L3223">
        <f t="shared" ca="1" si="851"/>
        <v>-2.3315254988960294</v>
      </c>
      <c r="M3223">
        <f t="shared" ca="1" si="852"/>
        <v>1.1919707197271612</v>
      </c>
      <c r="N3223">
        <f t="shared" ca="1" si="853"/>
        <v>0.15748008128715646</v>
      </c>
      <c r="O3223">
        <f t="shared" ca="1" si="854"/>
        <v>1.142149126728812</v>
      </c>
      <c r="P3223">
        <f t="shared" ca="1" si="855"/>
        <v>0.15748008128715646</v>
      </c>
      <c r="Q3223">
        <f t="shared" ca="1" si="856"/>
        <v>0.13134680986606548</v>
      </c>
    </row>
    <row r="3224" spans="1:17" x14ac:dyDescent="0.2">
      <c r="A3224">
        <f t="shared" si="843"/>
        <v>3212</v>
      </c>
      <c r="B3224">
        <f t="shared" ca="1" si="844"/>
        <v>16.513991188041597</v>
      </c>
      <c r="C3224">
        <f t="shared" ca="1" si="845"/>
        <v>13.32727272782879</v>
      </c>
      <c r="E3224">
        <f t="shared" ca="1" si="841"/>
        <v>0.38820721360337984</v>
      </c>
      <c r="F3224">
        <f t="shared" ca="1" si="842"/>
        <v>0.30649821868923754</v>
      </c>
      <c r="G3224">
        <f t="shared" ca="1" si="846"/>
        <v>0.30529456770738261</v>
      </c>
      <c r="H3224">
        <f t="shared" ca="1" si="847"/>
        <v>1</v>
      </c>
      <c r="I3224">
        <f t="shared" ca="1" si="848"/>
        <v>40.132699076732365</v>
      </c>
      <c r="J3224">
        <f t="shared" ca="1" si="849"/>
        <v>-6.9725104198724495</v>
      </c>
      <c r="K3224">
        <f t="shared" ca="1" si="850"/>
        <v>12.649309520195118</v>
      </c>
      <c r="L3224">
        <f t="shared" ca="1" si="851"/>
        <v>-6.9725104198724495</v>
      </c>
      <c r="M3224">
        <f t="shared" ca="1" si="852"/>
        <v>63.391493458669146</v>
      </c>
      <c r="N3224">
        <f t="shared" ca="1" si="853"/>
        <v>31.0160174040507</v>
      </c>
      <c r="O3224">
        <f t="shared" ca="1" si="854"/>
        <v>12.649309520195118</v>
      </c>
      <c r="P3224">
        <f t="shared" ca="1" si="855"/>
        <v>31.0160174040507</v>
      </c>
      <c r="Q3224">
        <f t="shared" ca="1" si="856"/>
        <v>95.802079414567231</v>
      </c>
    </row>
    <row r="3225" spans="1:17" x14ac:dyDescent="0.2">
      <c r="A3225">
        <f t="shared" si="843"/>
        <v>3213</v>
      </c>
      <c r="B3225">
        <f t="shared" ca="1" si="844"/>
        <v>15.611303921116175</v>
      </c>
      <c r="C3225">
        <f t="shared" ca="1" si="845"/>
        <v>6.9049335209659013</v>
      </c>
      <c r="E3225">
        <f t="shared" ca="1" si="841"/>
        <v>0.95704602281975815</v>
      </c>
      <c r="F3225">
        <f t="shared" ca="1" si="842"/>
        <v>3.1665973710139128E-2</v>
      </c>
      <c r="G3225">
        <f t="shared" ca="1" si="846"/>
        <v>1.1288003470102725E-2</v>
      </c>
      <c r="H3225">
        <f t="shared" ca="1" si="847"/>
        <v>1</v>
      </c>
      <c r="I3225">
        <f t="shared" ca="1" si="848"/>
        <v>243.91404701243968</v>
      </c>
      <c r="J3225">
        <f t="shared" ca="1" si="849"/>
        <v>-1.7759195400030152</v>
      </c>
      <c r="K3225">
        <f t="shared" ca="1" si="850"/>
        <v>1.153012721075787</v>
      </c>
      <c r="L3225">
        <f t="shared" ca="1" si="851"/>
        <v>-1.7759195400030152</v>
      </c>
      <c r="M3225">
        <f t="shared" ca="1" si="852"/>
        <v>0.67664482965437289</v>
      </c>
      <c r="N3225">
        <f t="shared" ca="1" si="853"/>
        <v>0.11848107372701859</v>
      </c>
      <c r="O3225">
        <f t="shared" ca="1" si="854"/>
        <v>1.153012721075787</v>
      </c>
      <c r="P3225">
        <f t="shared" ca="1" si="855"/>
        <v>0.11848107372701859</v>
      </c>
      <c r="Q3225">
        <f t="shared" ca="1" si="856"/>
        <v>0.13096976576362174</v>
      </c>
    </row>
    <row r="3226" spans="1:17" x14ac:dyDescent="0.2">
      <c r="A3226">
        <f t="shared" si="843"/>
        <v>3214</v>
      </c>
      <c r="B3226">
        <f t="shared" ca="1" si="844"/>
        <v>14.968663796409247</v>
      </c>
      <c r="C3226">
        <f t="shared" ca="1" si="845"/>
        <v>7.5889428634626039</v>
      </c>
      <c r="E3226">
        <f t="shared" ca="1" si="841"/>
        <v>0.89920978909795557</v>
      </c>
      <c r="F3226">
        <f t="shared" ca="1" si="842"/>
        <v>5.5378899761507581E-2</v>
      </c>
      <c r="G3226">
        <f t="shared" ca="1" si="846"/>
        <v>4.5411311140536849E-2</v>
      </c>
      <c r="H3226">
        <f t="shared" ca="1" si="847"/>
        <v>1</v>
      </c>
      <c r="I3226">
        <f t="shared" ca="1" si="848"/>
        <v>215.32438659279379</v>
      </c>
      <c r="J3226">
        <f t="shared" ca="1" si="849"/>
        <v>-2.9181187782162925</v>
      </c>
      <c r="K3226">
        <f t="shared" ca="1" si="850"/>
        <v>4.3582206003834232</v>
      </c>
      <c r="L3226">
        <f t="shared" ca="1" si="851"/>
        <v>-2.9181187782162925</v>
      </c>
      <c r="M3226">
        <f t="shared" ca="1" si="852"/>
        <v>2.0694918491789362</v>
      </c>
      <c r="N3226">
        <f t="shared" ca="1" si="853"/>
        <v>0.83358015069390157</v>
      </c>
      <c r="O3226">
        <f t="shared" ca="1" si="854"/>
        <v>4.3582206003834232</v>
      </c>
      <c r="P3226">
        <f t="shared" ca="1" si="855"/>
        <v>0.83358015069390157</v>
      </c>
      <c r="Q3226">
        <f t="shared" ca="1" si="856"/>
        <v>2.1196534622381198</v>
      </c>
    </row>
    <row r="3227" spans="1:17" x14ac:dyDescent="0.2">
      <c r="A3227">
        <f t="shared" si="843"/>
        <v>3215</v>
      </c>
      <c r="B3227">
        <f t="shared" ca="1" si="844"/>
        <v>17.15382897842936</v>
      </c>
      <c r="C3227">
        <f t="shared" ca="1" si="845"/>
        <v>13.651886063847339</v>
      </c>
      <c r="E3227">
        <f t="shared" ca="1" si="841"/>
        <v>0.31963291413739792</v>
      </c>
      <c r="F3227">
        <f t="shared" ca="1" si="842"/>
        <v>0.40093986951562627</v>
      </c>
      <c r="G3227">
        <f t="shared" ca="1" si="846"/>
        <v>0.27942721634697582</v>
      </c>
      <c r="H3227">
        <f t="shared" ca="1" si="847"/>
        <v>1</v>
      </c>
      <c r="I3227">
        <f t="shared" ca="1" si="848"/>
        <v>27.206592706730731</v>
      </c>
      <c r="J3227">
        <f t="shared" ca="1" si="849"/>
        <v>-7.5097997227868563</v>
      </c>
      <c r="K3227">
        <f t="shared" ca="1" si="850"/>
        <v>9.5324457084772973</v>
      </c>
      <c r="L3227">
        <f t="shared" ca="1" si="851"/>
        <v>-7.5097997227868563</v>
      </c>
      <c r="M3227">
        <f t="shared" ca="1" si="852"/>
        <v>108.47597524707155</v>
      </c>
      <c r="N3227">
        <f t="shared" ca="1" si="853"/>
        <v>37.135301065619906</v>
      </c>
      <c r="O3227">
        <f t="shared" ca="1" si="854"/>
        <v>9.5324457084772973</v>
      </c>
      <c r="P3227">
        <f t="shared" ca="1" si="855"/>
        <v>37.135301065619906</v>
      </c>
      <c r="Q3227">
        <f t="shared" ca="1" si="856"/>
        <v>80.255386564779968</v>
      </c>
    </row>
    <row r="3228" spans="1:17" x14ac:dyDescent="0.2">
      <c r="A3228">
        <f t="shared" si="843"/>
        <v>3216</v>
      </c>
      <c r="B3228">
        <f t="shared" ca="1" si="844"/>
        <v>14.784805750403171</v>
      </c>
      <c r="C3228">
        <f t="shared" ca="1" si="845"/>
        <v>11.83545449753449</v>
      </c>
      <c r="E3228">
        <f t="shared" ca="1" si="841"/>
        <v>0.45468723646525</v>
      </c>
      <c r="F3228">
        <f t="shared" ca="1" si="842"/>
        <v>0.37545702203149572</v>
      </c>
      <c r="G3228">
        <f t="shared" ca="1" si="846"/>
        <v>0.16985574150325428</v>
      </c>
      <c r="H3228">
        <f t="shared" ca="1" si="847"/>
        <v>1</v>
      </c>
      <c r="I3228">
        <f t="shared" ca="1" si="848"/>
        <v>55.054990624073369</v>
      </c>
      <c r="J3228">
        <f t="shared" ca="1" si="849"/>
        <v>-10.003929223475835</v>
      </c>
      <c r="K3228">
        <f t="shared" ca="1" si="850"/>
        <v>8.2428450623180343</v>
      </c>
      <c r="L3228">
        <f t="shared" ca="1" si="851"/>
        <v>-10.003929223475835</v>
      </c>
      <c r="M3228">
        <f t="shared" ca="1" si="852"/>
        <v>95.125189795033819</v>
      </c>
      <c r="N3228">
        <f t="shared" ca="1" si="853"/>
        <v>21.138757806663492</v>
      </c>
      <c r="O3228">
        <f t="shared" ca="1" si="854"/>
        <v>8.2428450623180343</v>
      </c>
      <c r="P3228">
        <f t="shared" ca="1" si="855"/>
        <v>21.138757806663492</v>
      </c>
      <c r="Q3228">
        <f t="shared" ca="1" si="856"/>
        <v>29.65495336703615</v>
      </c>
    </row>
    <row r="3229" spans="1:17" x14ac:dyDescent="0.2">
      <c r="A3229">
        <f t="shared" si="843"/>
        <v>3217</v>
      </c>
      <c r="B3229">
        <f t="shared" ca="1" si="844"/>
        <v>14.842757575375554</v>
      </c>
      <c r="C3229">
        <f t="shared" ca="1" si="845"/>
        <v>11.851205301601279</v>
      </c>
      <c r="E3229">
        <f t="shared" ca="1" si="841"/>
        <v>0.52190148541844095</v>
      </c>
      <c r="F3229">
        <f t="shared" ca="1" si="842"/>
        <v>0.23735309063979707</v>
      </c>
      <c r="G3229">
        <f t="shared" ca="1" si="846"/>
        <v>0.24074542394176199</v>
      </c>
      <c r="H3229">
        <f t="shared" ca="1" si="847"/>
        <v>1</v>
      </c>
      <c r="I3229">
        <f t="shared" ca="1" si="848"/>
        <v>72.53510303634998</v>
      </c>
      <c r="J3229">
        <f t="shared" ca="1" si="849"/>
        <v>-7.259070931611082</v>
      </c>
      <c r="K3229">
        <f t="shared" ca="1" si="850"/>
        <v>13.410059832591944</v>
      </c>
      <c r="L3229">
        <f t="shared" ca="1" si="851"/>
        <v>-7.259070931611082</v>
      </c>
      <c r="M3229">
        <f t="shared" ca="1" si="852"/>
        <v>38.015863206550762</v>
      </c>
      <c r="N3229">
        <f t="shared" ca="1" si="853"/>
        <v>18.940521486328986</v>
      </c>
      <c r="O3229">
        <f t="shared" ca="1" si="854"/>
        <v>13.410059832591944</v>
      </c>
      <c r="P3229">
        <f t="shared" ca="1" si="855"/>
        <v>18.940521486328986</v>
      </c>
      <c r="Q3229">
        <f t="shared" ca="1" si="856"/>
        <v>59.573465423847992</v>
      </c>
    </row>
    <row r="3230" spans="1:17" x14ac:dyDescent="0.2">
      <c r="A3230">
        <f t="shared" si="843"/>
        <v>3218</v>
      </c>
      <c r="B3230">
        <f t="shared" ca="1" si="844"/>
        <v>15.451852042407451</v>
      </c>
      <c r="C3230">
        <f t="shared" ca="1" si="845"/>
        <v>10.175491301759639</v>
      </c>
      <c r="E3230">
        <f t="shared" ca="1" si="841"/>
        <v>0.73635633409418366</v>
      </c>
      <c r="F3230">
        <f t="shared" ca="1" si="842"/>
        <v>3.2075873978632354E-2</v>
      </c>
      <c r="G3230">
        <f t="shared" ca="1" si="846"/>
        <v>0.23156779192718399</v>
      </c>
      <c r="H3230">
        <f t="shared" ca="1" si="847"/>
        <v>1</v>
      </c>
      <c r="I3230">
        <f t="shared" ca="1" si="848"/>
        <v>144.39335929755444</v>
      </c>
      <c r="J3230">
        <f t="shared" ca="1" si="849"/>
        <v>-1.3840893963802825</v>
      </c>
      <c r="K3230">
        <f t="shared" ca="1" si="850"/>
        <v>18.199117261173047</v>
      </c>
      <c r="L3230">
        <f t="shared" ca="1" si="851"/>
        <v>-1.3840893963802825</v>
      </c>
      <c r="M3230">
        <f t="shared" ca="1" si="852"/>
        <v>0.69427586941954667</v>
      </c>
      <c r="N3230">
        <f t="shared" ca="1" si="853"/>
        <v>2.4620431108015315</v>
      </c>
      <c r="O3230">
        <f t="shared" ca="1" si="854"/>
        <v>18.199117261173047</v>
      </c>
      <c r="P3230">
        <f t="shared" ca="1" si="855"/>
        <v>2.4620431108015315</v>
      </c>
      <c r="Q3230">
        <f t="shared" ca="1" si="856"/>
        <v>55.117954422288712</v>
      </c>
    </row>
    <row r="3231" spans="1:17" x14ac:dyDescent="0.2">
      <c r="A3231">
        <f t="shared" si="843"/>
        <v>3219</v>
      </c>
      <c r="B3231">
        <f t="shared" ca="1" si="844"/>
        <v>15.111611104356113</v>
      </c>
      <c r="C3231">
        <f t="shared" ca="1" si="845"/>
        <v>11.746776166045082</v>
      </c>
      <c r="E3231">
        <f t="shared" ca="1" si="841"/>
        <v>0.56196064134224932</v>
      </c>
      <c r="F3231">
        <f t="shared" ca="1" si="842"/>
        <v>0.17056468009702999</v>
      </c>
      <c r="G3231">
        <f t="shared" ca="1" si="846"/>
        <v>0.26747467856072071</v>
      </c>
      <c r="H3231">
        <f t="shared" ca="1" si="847"/>
        <v>1</v>
      </c>
      <c r="I3231">
        <f t="shared" ca="1" si="848"/>
        <v>84.097476731858052</v>
      </c>
      <c r="J3231">
        <f t="shared" ca="1" si="849"/>
        <v>-5.6168473292350267</v>
      </c>
      <c r="K3231">
        <f t="shared" ca="1" si="850"/>
        <v>16.042524659516658</v>
      </c>
      <c r="L3231">
        <f t="shared" ca="1" si="851"/>
        <v>-5.6168473292350267</v>
      </c>
      <c r="M3231">
        <f t="shared" ca="1" si="852"/>
        <v>19.631490853187149</v>
      </c>
      <c r="N3231">
        <f t="shared" ca="1" si="853"/>
        <v>15.122053788446667</v>
      </c>
      <c r="O3231">
        <f t="shared" ca="1" si="854"/>
        <v>16.042524659516658</v>
      </c>
      <c r="P3231">
        <f t="shared" ca="1" si="855"/>
        <v>15.122053788446667</v>
      </c>
      <c r="Q3231">
        <f t="shared" ca="1" si="856"/>
        <v>73.536360346797181</v>
      </c>
    </row>
    <row r="3232" spans="1:17" x14ac:dyDescent="0.2">
      <c r="A3232">
        <f t="shared" si="843"/>
        <v>3220</v>
      </c>
      <c r="B3232">
        <f t="shared" ca="1" si="844"/>
        <v>13.724237511606152</v>
      </c>
      <c r="C3232">
        <f t="shared" ca="1" si="845"/>
        <v>10.719190514986542</v>
      </c>
      <c r="E3232">
        <f t="shared" ca="1" si="841"/>
        <v>0.54007463371201403</v>
      </c>
      <c r="F3232">
        <f t="shared" ca="1" si="842"/>
        <v>0.35495942067526121</v>
      </c>
      <c r="G3232">
        <f t="shared" ca="1" si="846"/>
        <v>0.10496594561272476</v>
      </c>
      <c r="H3232">
        <f t="shared" ca="1" si="847"/>
        <v>1</v>
      </c>
      <c r="I3232">
        <f t="shared" ca="1" si="848"/>
        <v>77.674546437451951</v>
      </c>
      <c r="J3232">
        <f t="shared" ca="1" si="849"/>
        <v>-11.233888335483876</v>
      </c>
      <c r="K3232">
        <f t="shared" ca="1" si="850"/>
        <v>6.0504314400572321</v>
      </c>
      <c r="L3232">
        <f t="shared" ca="1" si="851"/>
        <v>-11.233888335483876</v>
      </c>
      <c r="M3232">
        <f t="shared" ca="1" si="852"/>
        <v>85.022229232063793</v>
      </c>
      <c r="N3232">
        <f t="shared" ca="1" si="853"/>
        <v>12.349976455949403</v>
      </c>
      <c r="O3232">
        <f t="shared" ca="1" si="854"/>
        <v>6.0504314400572321</v>
      </c>
      <c r="P3232">
        <f t="shared" ca="1" si="855"/>
        <v>12.349976455949403</v>
      </c>
      <c r="Q3232">
        <f t="shared" ca="1" si="856"/>
        <v>11.324880484416164</v>
      </c>
    </row>
    <row r="3233" spans="1:17" x14ac:dyDescent="0.2">
      <c r="A3233">
        <f t="shared" si="843"/>
        <v>3221</v>
      </c>
      <c r="B3233">
        <f t="shared" ca="1" si="844"/>
        <v>13.222640630937782</v>
      </c>
      <c r="C3233">
        <f t="shared" ca="1" si="845"/>
        <v>9.4269396806646473</v>
      </c>
      <c r="E3233">
        <f t="shared" ca="1" si="841"/>
        <v>0.6900503604094792</v>
      </c>
      <c r="F3233">
        <f t="shared" ca="1" si="842"/>
        <v>0.22781545089928326</v>
      </c>
      <c r="G3233">
        <f t="shared" ca="1" si="846"/>
        <v>8.2134188691237536E-2</v>
      </c>
      <c r="H3233">
        <f t="shared" ca="1" si="847"/>
        <v>1</v>
      </c>
      <c r="I3233">
        <f t="shared" ca="1" si="848"/>
        <v>126.80393782370345</v>
      </c>
      <c r="J3233">
        <f t="shared" ca="1" si="849"/>
        <v>-9.2121622523940498</v>
      </c>
      <c r="K3233">
        <f t="shared" ca="1" si="850"/>
        <v>6.049074042435179</v>
      </c>
      <c r="L3233">
        <f t="shared" ca="1" si="851"/>
        <v>-9.2121622523940498</v>
      </c>
      <c r="M3233">
        <f t="shared" ca="1" si="852"/>
        <v>35.022038800265832</v>
      </c>
      <c r="N3233">
        <f t="shared" ca="1" si="853"/>
        <v>6.2022054351229512</v>
      </c>
      <c r="O3233">
        <f t="shared" ca="1" si="854"/>
        <v>6.049074042435179</v>
      </c>
      <c r="P3233">
        <f t="shared" ca="1" si="855"/>
        <v>6.2022054351229512</v>
      </c>
      <c r="Q3233">
        <f t="shared" ca="1" si="856"/>
        <v>6.9340141806293127</v>
      </c>
    </row>
    <row r="3234" spans="1:17" x14ac:dyDescent="0.2">
      <c r="A3234">
        <f t="shared" si="843"/>
        <v>3222</v>
      </c>
      <c r="B3234">
        <f t="shared" ca="1" si="844"/>
        <v>15.207853465198998</v>
      </c>
      <c r="C3234">
        <f t="shared" ca="1" si="845"/>
        <v>7.0943955827067233</v>
      </c>
      <c r="E3234">
        <f t="shared" ca="1" si="841"/>
        <v>0.9333818645948937</v>
      </c>
      <c r="F3234">
        <f t="shared" ca="1" si="842"/>
        <v>5.3696376245775466E-2</v>
      </c>
      <c r="G3234">
        <f t="shared" ca="1" si="846"/>
        <v>1.2921759159330838E-2</v>
      </c>
      <c r="H3234">
        <f t="shared" ca="1" si="847"/>
        <v>1</v>
      </c>
      <c r="I3234">
        <f t="shared" ca="1" si="848"/>
        <v>232.00101408268077</v>
      </c>
      <c r="J3234">
        <f t="shared" ca="1" si="849"/>
        <v>-2.9369865136410729</v>
      </c>
      <c r="K3234">
        <f t="shared" ca="1" si="850"/>
        <v>1.2872566450262592</v>
      </c>
      <c r="L3234">
        <f t="shared" ca="1" si="851"/>
        <v>-2.9369865136410729</v>
      </c>
      <c r="M3234">
        <f t="shared" ca="1" si="852"/>
        <v>1.9456513946369329</v>
      </c>
      <c r="N3234">
        <f t="shared" ca="1" si="853"/>
        <v>0.22998823497320947</v>
      </c>
      <c r="O3234">
        <f t="shared" ca="1" si="854"/>
        <v>1.2872566450262592</v>
      </c>
      <c r="P3234">
        <f t="shared" ca="1" si="855"/>
        <v>0.22998823497320947</v>
      </c>
      <c r="Q3234">
        <f t="shared" ca="1" si="856"/>
        <v>0.17162480893072313</v>
      </c>
    </row>
    <row r="3235" spans="1:17" x14ac:dyDescent="0.2">
      <c r="A3235">
        <f t="shared" si="843"/>
        <v>3223</v>
      </c>
      <c r="B3235">
        <f t="shared" ca="1" si="844"/>
        <v>18.303948452478142</v>
      </c>
      <c r="C3235">
        <f t="shared" ca="1" si="845"/>
        <v>14.469451856290728</v>
      </c>
      <c r="E3235">
        <f t="shared" ca="1" si="841"/>
        <v>0.2744700198652904</v>
      </c>
      <c r="F3235">
        <f t="shared" ca="1" si="842"/>
        <v>0.38080584305101794</v>
      </c>
      <c r="G3235">
        <f t="shared" ca="1" si="846"/>
        <v>0.34472413708369165</v>
      </c>
      <c r="H3235">
        <f t="shared" ca="1" si="847"/>
        <v>1</v>
      </c>
      <c r="I3235">
        <f t="shared" ca="1" si="848"/>
        <v>20.061388757632329</v>
      </c>
      <c r="J3235">
        <f t="shared" ca="1" si="849"/>
        <v>-6.1248595361920497</v>
      </c>
      <c r="K3235">
        <f t="shared" ca="1" si="850"/>
        <v>10.098357668291381</v>
      </c>
      <c r="L3235">
        <f t="shared" ca="1" si="851"/>
        <v>-6.1248595361920497</v>
      </c>
      <c r="M3235">
        <f t="shared" ca="1" si="852"/>
        <v>97.854833200692269</v>
      </c>
      <c r="N3235">
        <f t="shared" ca="1" si="853"/>
        <v>43.512526105924856</v>
      </c>
      <c r="O3235">
        <f t="shared" ca="1" si="854"/>
        <v>10.098357668291381</v>
      </c>
      <c r="P3235">
        <f t="shared" ca="1" si="855"/>
        <v>43.512526105924856</v>
      </c>
      <c r="Q3235">
        <f t="shared" ca="1" si="856"/>
        <v>122.14625851660406</v>
      </c>
    </row>
    <row r="3236" spans="1:17" x14ac:dyDescent="0.2">
      <c r="A3236">
        <f t="shared" si="843"/>
        <v>3224</v>
      </c>
      <c r="B3236">
        <f t="shared" ca="1" si="844"/>
        <v>17.032779077150568</v>
      </c>
      <c r="C3236">
        <f t="shared" ca="1" si="845"/>
        <v>13.444254644229034</v>
      </c>
      <c r="E3236">
        <f t="shared" ca="1" si="841"/>
        <v>0.31636465854118112</v>
      </c>
      <c r="F3236">
        <f t="shared" ca="1" si="842"/>
        <v>0.43586403464683354</v>
      </c>
      <c r="G3236">
        <f t="shared" ca="1" si="846"/>
        <v>0.24777130681198534</v>
      </c>
      <c r="H3236">
        <f t="shared" ca="1" si="847"/>
        <v>1</v>
      </c>
      <c r="I3236">
        <f t="shared" ca="1" si="848"/>
        <v>26.653060827403745</v>
      </c>
      <c r="J3236">
        <f t="shared" ca="1" si="849"/>
        <v>-8.0804698223976246</v>
      </c>
      <c r="K3236">
        <f t="shared" ca="1" si="850"/>
        <v>8.3661012292427266</v>
      </c>
      <c r="L3236">
        <f t="shared" ca="1" si="851"/>
        <v>-8.0804698223976246</v>
      </c>
      <c r="M3236">
        <f t="shared" ca="1" si="852"/>
        <v>128.19678778022615</v>
      </c>
      <c r="N3236">
        <f t="shared" ca="1" si="853"/>
        <v>35.796539616511048</v>
      </c>
      <c r="O3236">
        <f t="shared" ca="1" si="854"/>
        <v>8.3661012292427266</v>
      </c>
      <c r="P3236">
        <f t="shared" ca="1" si="855"/>
        <v>35.796539616511048</v>
      </c>
      <c r="Q3236">
        <f t="shared" ca="1" si="856"/>
        <v>63.101372436675973</v>
      </c>
    </row>
    <row r="3237" spans="1:17" x14ac:dyDescent="0.2">
      <c r="A3237">
        <f t="shared" si="843"/>
        <v>3225</v>
      </c>
      <c r="B3237">
        <f t="shared" ca="1" si="844"/>
        <v>14.915095238082825</v>
      </c>
      <c r="C3237">
        <f t="shared" ca="1" si="845"/>
        <v>11.110794500608655</v>
      </c>
      <c r="E3237">
        <f t="shared" ca="1" si="841"/>
        <v>0.44287000627178363</v>
      </c>
      <c r="F3237">
        <f t="shared" ca="1" si="842"/>
        <v>0.49817732813998461</v>
      </c>
      <c r="G3237">
        <f t="shared" ca="1" si="846"/>
        <v>5.8952665588231756E-2</v>
      </c>
      <c r="H3237">
        <f t="shared" ca="1" si="847"/>
        <v>1</v>
      </c>
      <c r="I3237">
        <f t="shared" ca="1" si="848"/>
        <v>52.230442245811695</v>
      </c>
      <c r="J3237">
        <f t="shared" ca="1" si="849"/>
        <v>-12.928788871255984</v>
      </c>
      <c r="K3237">
        <f t="shared" ca="1" si="850"/>
        <v>2.7865308589804281</v>
      </c>
      <c r="L3237">
        <f t="shared" ca="1" si="851"/>
        <v>-12.928788871255984</v>
      </c>
      <c r="M3237">
        <f t="shared" ca="1" si="852"/>
        <v>167.47230280401385</v>
      </c>
      <c r="N3237">
        <f t="shared" ca="1" si="853"/>
        <v>9.7347859374569268</v>
      </c>
      <c r="O3237">
        <f t="shared" ca="1" si="854"/>
        <v>2.7865308589804281</v>
      </c>
      <c r="P3237">
        <f t="shared" ca="1" si="855"/>
        <v>9.7347859374569268</v>
      </c>
      <c r="Q3237">
        <f t="shared" ca="1" si="856"/>
        <v>3.5722650608927098</v>
      </c>
    </row>
    <row r="3238" spans="1:17" x14ac:dyDescent="0.2">
      <c r="A3238">
        <f t="shared" si="843"/>
        <v>3226</v>
      </c>
      <c r="B3238">
        <f t="shared" ca="1" si="844"/>
        <v>16.884677574507567</v>
      </c>
      <c r="C3238">
        <f t="shared" ca="1" si="845"/>
        <v>11.852109654311464</v>
      </c>
      <c r="E3238">
        <f t="shared" ca="1" si="841"/>
        <v>0.3376102761948121</v>
      </c>
      <c r="F3238">
        <f t="shared" ca="1" si="842"/>
        <v>0.6100006248362031</v>
      </c>
      <c r="G3238">
        <f t="shared" ca="1" si="846"/>
        <v>5.2389098968984804E-2</v>
      </c>
      <c r="H3238">
        <f t="shared" ca="1" si="847"/>
        <v>1</v>
      </c>
      <c r="I3238">
        <f t="shared" ca="1" si="848"/>
        <v>30.353060035139428</v>
      </c>
      <c r="J3238">
        <f t="shared" ca="1" si="849"/>
        <v>-12.068229294595568</v>
      </c>
      <c r="K3238">
        <f t="shared" ca="1" si="850"/>
        <v>1.8877336965755924</v>
      </c>
      <c r="L3238">
        <f t="shared" ca="1" si="851"/>
        <v>-12.068229294595568</v>
      </c>
      <c r="M3238">
        <f t="shared" ca="1" si="852"/>
        <v>251.09359440041669</v>
      </c>
      <c r="N3238">
        <f t="shared" ca="1" si="853"/>
        <v>10.592786259231993</v>
      </c>
      <c r="O3238">
        <f t="shared" ca="1" si="854"/>
        <v>1.8877336965755924</v>
      </c>
      <c r="P3238">
        <f t="shared" ca="1" si="855"/>
        <v>10.592786259231993</v>
      </c>
      <c r="Q3238">
        <f t="shared" ca="1" si="856"/>
        <v>2.8211010370985443</v>
      </c>
    </row>
    <row r="3239" spans="1:17" x14ac:dyDescent="0.2">
      <c r="A3239">
        <f t="shared" si="843"/>
        <v>3227</v>
      </c>
      <c r="B3239">
        <f t="shared" ca="1" si="844"/>
        <v>21.97893994549824</v>
      </c>
      <c r="C3239">
        <f t="shared" ca="1" si="845"/>
        <v>14.68426626351706</v>
      </c>
      <c r="E3239">
        <f t="shared" ca="1" si="841"/>
        <v>8.5219251338460311E-2</v>
      </c>
      <c r="F3239">
        <f t="shared" ca="1" si="842"/>
        <v>0.73431566022215167</v>
      </c>
      <c r="G3239">
        <f t="shared" ca="1" si="846"/>
        <v>0.18046508843938802</v>
      </c>
      <c r="H3239">
        <f t="shared" ca="1" si="847"/>
        <v>1</v>
      </c>
      <c r="I3239">
        <f t="shared" ca="1" si="848"/>
        <v>1.9339560286905266</v>
      </c>
      <c r="J3239">
        <f t="shared" ca="1" si="849"/>
        <v>-3.6670608854800029</v>
      </c>
      <c r="K3239">
        <f t="shared" ca="1" si="850"/>
        <v>1.6414023656830887</v>
      </c>
      <c r="L3239">
        <f t="shared" ca="1" si="851"/>
        <v>-3.6670608854800029</v>
      </c>
      <c r="M3239">
        <f t="shared" ca="1" si="852"/>
        <v>363.86531107428925</v>
      </c>
      <c r="N3239">
        <f t="shared" ca="1" si="853"/>
        <v>43.925325562005014</v>
      </c>
      <c r="O3239">
        <f t="shared" ca="1" si="854"/>
        <v>1.6414023656830887</v>
      </c>
      <c r="P3239">
        <f t="shared" ca="1" si="855"/>
        <v>43.925325562005014</v>
      </c>
      <c r="Q3239">
        <f t="shared" ca="1" si="856"/>
        <v>33.475199940422279</v>
      </c>
    </row>
    <row r="3240" spans="1:17" x14ac:dyDescent="0.2">
      <c r="A3240">
        <f t="shared" si="843"/>
        <v>3228</v>
      </c>
      <c r="B3240">
        <f t="shared" ca="1" si="844"/>
        <v>24.522747591474342</v>
      </c>
      <c r="C3240">
        <f t="shared" ca="1" si="845"/>
        <v>18.086399357677791</v>
      </c>
      <c r="E3240">
        <f t="shared" ca="1" si="841"/>
        <v>6.4995235379256333E-2</v>
      </c>
      <c r="F3240">
        <f t="shared" ca="1" si="842"/>
        <v>0.31129608875407827</v>
      </c>
      <c r="G3240">
        <f t="shared" ca="1" si="846"/>
        <v>0.62370867586666545</v>
      </c>
      <c r="H3240">
        <f t="shared" ca="1" si="847"/>
        <v>1</v>
      </c>
      <c r="I3240">
        <f t="shared" ca="1" si="848"/>
        <v>1.1249525596399141</v>
      </c>
      <c r="J3240">
        <f t="shared" ca="1" si="849"/>
        <v>-1.1856398860870929</v>
      </c>
      <c r="K3240">
        <f t="shared" ca="1" si="850"/>
        <v>4.3266069926756296</v>
      </c>
      <c r="L3240">
        <f t="shared" ca="1" si="851"/>
        <v>-1.1856398860870929</v>
      </c>
      <c r="M3240">
        <f t="shared" ca="1" si="852"/>
        <v>65.391665988696488</v>
      </c>
      <c r="N3240">
        <f t="shared" ca="1" si="853"/>
        <v>64.356801155720248</v>
      </c>
      <c r="O3240">
        <f t="shared" ca="1" si="854"/>
        <v>4.3266069926756296</v>
      </c>
      <c r="P3240">
        <f t="shared" ca="1" si="855"/>
        <v>64.356801155720248</v>
      </c>
      <c r="Q3240">
        <f t="shared" ca="1" si="856"/>
        <v>399.85299436220663</v>
      </c>
    </row>
    <row r="3241" spans="1:17" x14ac:dyDescent="0.2">
      <c r="A3241">
        <f t="shared" si="843"/>
        <v>3229</v>
      </c>
      <c r="B3241">
        <f t="shared" ca="1" si="844"/>
        <v>23.25444086931229</v>
      </c>
      <c r="C3241">
        <f t="shared" ca="1" si="845"/>
        <v>17.196538065217322</v>
      </c>
      <c r="E3241">
        <f t="shared" ca="1" si="841"/>
        <v>0.20000157825742193</v>
      </c>
      <c r="F3241">
        <f t="shared" ca="1" si="842"/>
        <v>0.15955979872239784</v>
      </c>
      <c r="G3241">
        <f t="shared" ca="1" si="846"/>
        <v>0.64043862302018018</v>
      </c>
      <c r="H3241">
        <f t="shared" ca="1" si="847"/>
        <v>1</v>
      </c>
      <c r="I3241">
        <f t="shared" ca="1" si="848"/>
        <v>10.652168116643908</v>
      </c>
      <c r="J3241">
        <f t="shared" ca="1" si="849"/>
        <v>-1.8700555980556861</v>
      </c>
      <c r="K3241">
        <f t="shared" ca="1" si="850"/>
        <v>13.67083619778173</v>
      </c>
      <c r="L3241">
        <f t="shared" ca="1" si="851"/>
        <v>-1.8700555980556861</v>
      </c>
      <c r="M3241">
        <f t="shared" ca="1" si="852"/>
        <v>17.179955457750509</v>
      </c>
      <c r="N3241">
        <f t="shared" ca="1" si="853"/>
        <v>33.871934047928775</v>
      </c>
      <c r="O3241">
        <f t="shared" ca="1" si="854"/>
        <v>13.67083619778173</v>
      </c>
      <c r="P3241">
        <f t="shared" ca="1" si="855"/>
        <v>33.871934047928775</v>
      </c>
      <c r="Q3241">
        <f t="shared" ca="1" si="856"/>
        <v>421.59146727463775</v>
      </c>
    </row>
    <row r="3242" spans="1:17" x14ac:dyDescent="0.2">
      <c r="A3242">
        <f t="shared" si="843"/>
        <v>3230</v>
      </c>
      <c r="B3242">
        <f t="shared" ca="1" si="844"/>
        <v>19.329449622331232</v>
      </c>
      <c r="C3242">
        <f t="shared" ca="1" si="845"/>
        <v>14.075554113593128</v>
      </c>
      <c r="E3242">
        <f t="shared" ca="1" si="841"/>
        <v>0.47701964480363424</v>
      </c>
      <c r="F3242">
        <f t="shared" ca="1" si="842"/>
        <v>2.4816521157222257E-2</v>
      </c>
      <c r="G3242">
        <f t="shared" ca="1" si="846"/>
        <v>0.49816383403914349</v>
      </c>
      <c r="H3242">
        <f t="shared" ca="1" si="847"/>
        <v>1</v>
      </c>
      <c r="I3242">
        <f t="shared" ca="1" si="848"/>
        <v>60.595963569062285</v>
      </c>
      <c r="J3242">
        <f t="shared" ca="1" si="849"/>
        <v>-0.69370493111005027</v>
      </c>
      <c r="K3242">
        <f t="shared" ca="1" si="850"/>
        <v>25.362531631240554</v>
      </c>
      <c r="L3242">
        <f t="shared" ca="1" si="851"/>
        <v>-0.69370493111005027</v>
      </c>
      <c r="M3242">
        <f t="shared" ca="1" si="852"/>
        <v>0.41558214063966104</v>
      </c>
      <c r="N3242">
        <f t="shared" ca="1" si="853"/>
        <v>4.0978126265949539</v>
      </c>
      <c r="O3242">
        <f t="shared" ca="1" si="854"/>
        <v>25.362531631240554</v>
      </c>
      <c r="P3242">
        <f t="shared" ca="1" si="855"/>
        <v>4.0978126265949539</v>
      </c>
      <c r="Q3242">
        <f t="shared" ca="1" si="856"/>
        <v>255.08279833908819</v>
      </c>
    </row>
    <row r="3243" spans="1:17" x14ac:dyDescent="0.2">
      <c r="A3243">
        <f t="shared" si="843"/>
        <v>3231</v>
      </c>
      <c r="B3243">
        <f t="shared" ca="1" si="844"/>
        <v>13.872390913796298</v>
      </c>
      <c r="C3243">
        <f t="shared" ca="1" si="845"/>
        <v>10.25679532542841</v>
      </c>
      <c r="E3243">
        <f t="shared" ca="1" si="841"/>
        <v>0.65784856311953654</v>
      </c>
      <c r="F3243">
        <f t="shared" ca="1" si="842"/>
        <v>0.17978877113160899</v>
      </c>
      <c r="G3243">
        <f t="shared" ca="1" si="846"/>
        <v>0.16236266574885447</v>
      </c>
      <c r="H3243">
        <f t="shared" ca="1" si="847"/>
        <v>1</v>
      </c>
      <c r="I3243">
        <f t="shared" ca="1" si="848"/>
        <v>115.24524813118427</v>
      </c>
      <c r="J3243">
        <f t="shared" ca="1" si="849"/>
        <v>-6.930843786581832</v>
      </c>
      <c r="K3243">
        <f t="shared" ca="1" si="850"/>
        <v>11.399774100500125</v>
      </c>
      <c r="L3243">
        <f t="shared" ca="1" si="851"/>
        <v>-6.930843786581832</v>
      </c>
      <c r="M3243">
        <f t="shared" ca="1" si="852"/>
        <v>21.812236701439499</v>
      </c>
      <c r="N3243">
        <f t="shared" ca="1" si="853"/>
        <v>9.6758190369633095</v>
      </c>
      <c r="O3243">
        <f t="shared" ca="1" si="854"/>
        <v>11.399774100500125</v>
      </c>
      <c r="P3243">
        <f t="shared" ca="1" si="855"/>
        <v>9.6758190369633095</v>
      </c>
      <c r="Q3243">
        <f t="shared" ca="1" si="856"/>
        <v>27.096246130791101</v>
      </c>
    </row>
    <row r="3244" spans="1:17" x14ac:dyDescent="0.2">
      <c r="A3244">
        <f t="shared" si="843"/>
        <v>3232</v>
      </c>
      <c r="B3244">
        <f t="shared" ca="1" si="844"/>
        <v>15.240413548473583</v>
      </c>
      <c r="C3244">
        <f t="shared" ca="1" si="845"/>
        <v>12.130558686111286</v>
      </c>
      <c r="E3244">
        <f t="shared" ca="1" si="841"/>
        <v>0.41855050008190486</v>
      </c>
      <c r="F3244">
        <f t="shared" ca="1" si="842"/>
        <v>0.40831030400097174</v>
      </c>
      <c r="G3244">
        <f t="shared" ca="1" si="846"/>
        <v>0.1731391959171234</v>
      </c>
      <c r="H3244">
        <f t="shared" ca="1" si="847"/>
        <v>1</v>
      </c>
      <c r="I3244">
        <f t="shared" ca="1" si="848"/>
        <v>46.651637973939806</v>
      </c>
      <c r="J3244">
        <f t="shared" ca="1" si="849"/>
        <v>-10.014651040992598</v>
      </c>
      <c r="K3244">
        <f t="shared" ca="1" si="850"/>
        <v>7.7344137927512406</v>
      </c>
      <c r="L3244">
        <f t="shared" ca="1" si="851"/>
        <v>-10.014651040992598</v>
      </c>
      <c r="M3244">
        <f t="shared" ca="1" si="852"/>
        <v>112.50083697765136</v>
      </c>
      <c r="N3244">
        <f t="shared" ca="1" si="853"/>
        <v>23.432829697744914</v>
      </c>
      <c r="O3244">
        <f t="shared" ca="1" si="854"/>
        <v>7.7344137927512406</v>
      </c>
      <c r="P3244">
        <f t="shared" ca="1" si="855"/>
        <v>23.432829697744914</v>
      </c>
      <c r="Q3244">
        <f t="shared" ca="1" si="856"/>
        <v>30.812545277898838</v>
      </c>
    </row>
    <row r="3245" spans="1:17" x14ac:dyDescent="0.2">
      <c r="A3245">
        <f t="shared" si="843"/>
        <v>3233</v>
      </c>
      <c r="B3245">
        <f t="shared" ca="1" si="844"/>
        <v>15.889694526960293</v>
      </c>
      <c r="C3245">
        <f t="shared" ca="1" si="845"/>
        <v>12.834983056063203</v>
      </c>
      <c r="E3245">
        <f t="shared" ca="1" si="841"/>
        <v>0.4372726826157417</v>
      </c>
      <c r="F3245">
        <f t="shared" ca="1" si="842"/>
        <v>0.27438256615499468</v>
      </c>
      <c r="G3245">
        <f t="shared" ca="1" si="846"/>
        <v>0.28834475122926362</v>
      </c>
      <c r="H3245">
        <f t="shared" ca="1" si="847"/>
        <v>1</v>
      </c>
      <c r="I3245">
        <f t="shared" ca="1" si="848"/>
        <v>50.918530343571867</v>
      </c>
      <c r="J3245">
        <f t="shared" ca="1" si="849"/>
        <v>-7.0308280448633242</v>
      </c>
      <c r="K3245">
        <f t="shared" ca="1" si="850"/>
        <v>13.457008878943649</v>
      </c>
      <c r="L3245">
        <f t="shared" ca="1" si="851"/>
        <v>-7.0308280448633242</v>
      </c>
      <c r="M3245">
        <f t="shared" ca="1" si="852"/>
        <v>50.802852853093064</v>
      </c>
      <c r="N3245">
        <f t="shared" ca="1" si="853"/>
        <v>26.224520975420457</v>
      </c>
      <c r="O3245">
        <f t="shared" ca="1" si="854"/>
        <v>13.457008878943649</v>
      </c>
      <c r="P3245">
        <f t="shared" ca="1" si="855"/>
        <v>26.224520975420457</v>
      </c>
      <c r="Q3245">
        <f t="shared" ca="1" si="856"/>
        <v>85.459605344445407</v>
      </c>
    </row>
    <row r="3246" spans="1:17" x14ac:dyDescent="0.2">
      <c r="A3246">
        <f t="shared" si="843"/>
        <v>3234</v>
      </c>
      <c r="B3246">
        <f t="shared" ca="1" si="844"/>
        <v>18.216291549790348</v>
      </c>
      <c r="C3246">
        <f t="shared" ca="1" si="845"/>
        <v>13.208022772228533</v>
      </c>
      <c r="E3246">
        <f t="shared" ca="1" si="841"/>
        <v>0.25135916432952321</v>
      </c>
      <c r="F3246">
        <f t="shared" ca="1" si="842"/>
        <v>0.59956585775684601</v>
      </c>
      <c r="G3246">
        <f t="shared" ca="1" si="846"/>
        <v>0.14907497791363078</v>
      </c>
      <c r="H3246">
        <f t="shared" ca="1" si="847"/>
        <v>1</v>
      </c>
      <c r="I3246">
        <f t="shared" ca="1" si="848"/>
        <v>16.825214673835777</v>
      </c>
      <c r="J3246">
        <f t="shared" ca="1" si="849"/>
        <v>-8.831393455823692</v>
      </c>
      <c r="K3246">
        <f t="shared" ca="1" si="850"/>
        <v>3.9992966494654145</v>
      </c>
      <c r="L3246">
        <f t="shared" ca="1" si="851"/>
        <v>-8.831393455823692</v>
      </c>
      <c r="M3246">
        <f t="shared" ca="1" si="852"/>
        <v>242.57657616314165</v>
      </c>
      <c r="N3246">
        <f t="shared" ca="1" si="853"/>
        <v>29.626520451419811</v>
      </c>
      <c r="O3246">
        <f t="shared" ca="1" si="854"/>
        <v>3.9992966494654145</v>
      </c>
      <c r="P3246">
        <f t="shared" ca="1" si="855"/>
        <v>29.626520451419811</v>
      </c>
      <c r="Q3246">
        <f t="shared" ca="1" si="856"/>
        <v>22.842639699862758</v>
      </c>
    </row>
    <row r="3247" spans="1:17" x14ac:dyDescent="0.2">
      <c r="A3247">
        <f t="shared" si="843"/>
        <v>3235</v>
      </c>
      <c r="B3247">
        <f t="shared" ca="1" si="844"/>
        <v>20.598404654107796</v>
      </c>
      <c r="C3247">
        <f t="shared" ca="1" si="845"/>
        <v>14.915986871660943</v>
      </c>
      <c r="E3247">
        <f t="shared" ca="1" si="841"/>
        <v>0.13415018922009814</v>
      </c>
      <c r="F3247">
        <f t="shared" ca="1" si="842"/>
        <v>0.60374345294194554</v>
      </c>
      <c r="G3247">
        <f t="shared" ca="1" si="846"/>
        <v>0.26210635783795633</v>
      </c>
      <c r="H3247">
        <f t="shared" ca="1" si="847"/>
        <v>1</v>
      </c>
      <c r="I3247">
        <f t="shared" ca="1" si="848"/>
        <v>4.7924075712119807</v>
      </c>
      <c r="J3247">
        <f t="shared" ca="1" si="849"/>
        <v>-4.746148689319865</v>
      </c>
      <c r="K3247">
        <f t="shared" ca="1" si="850"/>
        <v>3.7527789766851196</v>
      </c>
      <c r="L3247">
        <f t="shared" ca="1" si="851"/>
        <v>-4.746148689319865</v>
      </c>
      <c r="M3247">
        <f t="shared" ca="1" si="852"/>
        <v>245.96875472353361</v>
      </c>
      <c r="N3247">
        <f t="shared" ca="1" si="853"/>
        <v>52.452837886294844</v>
      </c>
      <c r="O3247">
        <f t="shared" ca="1" si="854"/>
        <v>3.7527789766851196</v>
      </c>
      <c r="P3247">
        <f t="shared" ca="1" si="855"/>
        <v>52.452837886294844</v>
      </c>
      <c r="Q3247">
        <f t="shared" ca="1" si="856"/>
        <v>70.614175652303786</v>
      </c>
    </row>
    <row r="3248" spans="1:17" x14ac:dyDescent="0.2">
      <c r="A3248">
        <f t="shared" si="843"/>
        <v>3236</v>
      </c>
      <c r="B3248">
        <f t="shared" ca="1" si="844"/>
        <v>28.300618029718969</v>
      </c>
      <c r="C3248">
        <f t="shared" ca="1" si="845"/>
        <v>19.825487918512952</v>
      </c>
      <c r="E3248">
        <f t="shared" ca="1" si="841"/>
        <v>3.5146272807454526E-2</v>
      </c>
      <c r="F3248">
        <f t="shared" ca="1" si="842"/>
        <v>0.13452395929679178</v>
      </c>
      <c r="G3248">
        <f t="shared" ca="1" si="846"/>
        <v>0.83032976789575375</v>
      </c>
      <c r="H3248">
        <f t="shared" ca="1" si="847"/>
        <v>1</v>
      </c>
      <c r="I3248">
        <f t="shared" ca="1" si="848"/>
        <v>0.32894986908777746</v>
      </c>
      <c r="J3248">
        <f t="shared" ca="1" si="849"/>
        <v>-0.27706172427341969</v>
      </c>
      <c r="K3248">
        <f t="shared" ca="1" si="850"/>
        <v>3.1146842406373669</v>
      </c>
      <c r="L3248">
        <f t="shared" ca="1" si="851"/>
        <v>-0.27706172427341969</v>
      </c>
      <c r="M3248">
        <f t="shared" ca="1" si="852"/>
        <v>12.211650207672326</v>
      </c>
      <c r="N3248">
        <f t="shared" ca="1" si="853"/>
        <v>37.024503990251922</v>
      </c>
      <c r="O3248">
        <f t="shared" ca="1" si="854"/>
        <v>3.1146842406373669</v>
      </c>
      <c r="P3248">
        <f t="shared" ca="1" si="855"/>
        <v>37.024503990251922</v>
      </c>
      <c r="Q3248">
        <f t="shared" ca="1" si="856"/>
        <v>708.6601277740624</v>
      </c>
    </row>
    <row r="3249" spans="1:17" x14ac:dyDescent="0.2">
      <c r="A3249">
        <f t="shared" si="843"/>
        <v>3237</v>
      </c>
      <c r="B3249">
        <f t="shared" ca="1" si="844"/>
        <v>14.909382946935324</v>
      </c>
      <c r="C3249">
        <f t="shared" ca="1" si="845"/>
        <v>9.9568358856477026</v>
      </c>
      <c r="E3249">
        <f t="shared" ca="1" si="841"/>
        <v>0.73486041973158778</v>
      </c>
      <c r="F3249">
        <f t="shared" ca="1" si="842"/>
        <v>6.4918348409147231E-2</v>
      </c>
      <c r="G3249">
        <f t="shared" ca="1" si="846"/>
        <v>0.20022123185926499</v>
      </c>
      <c r="H3249">
        <f t="shared" ca="1" si="847"/>
        <v>1</v>
      </c>
      <c r="I3249">
        <f t="shared" ca="1" si="848"/>
        <v>143.80728245677716</v>
      </c>
      <c r="J3249">
        <f t="shared" ca="1" si="849"/>
        <v>-2.7955671909493249</v>
      </c>
      <c r="K3249">
        <f t="shared" ca="1" si="850"/>
        <v>15.703596488462589</v>
      </c>
      <c r="L3249">
        <f t="shared" ca="1" si="851"/>
        <v>-2.7955671909493249</v>
      </c>
      <c r="M3249">
        <f t="shared" ca="1" si="852"/>
        <v>2.8438716947236804</v>
      </c>
      <c r="N3249">
        <f t="shared" ca="1" si="853"/>
        <v>4.3084056981229111</v>
      </c>
      <c r="O3249">
        <f t="shared" ca="1" si="854"/>
        <v>15.703596488462589</v>
      </c>
      <c r="P3249">
        <f t="shared" ca="1" si="855"/>
        <v>4.3084056981229111</v>
      </c>
      <c r="Q3249">
        <f t="shared" ca="1" si="856"/>
        <v>41.205675715592669</v>
      </c>
    </row>
    <row r="3250" spans="1:17" x14ac:dyDescent="0.2">
      <c r="A3250">
        <f t="shared" si="843"/>
        <v>3238</v>
      </c>
      <c r="B3250">
        <f t="shared" ca="1" si="844"/>
        <v>15.089637384593534</v>
      </c>
      <c r="C3250">
        <f t="shared" ca="1" si="845"/>
        <v>12.207432947399468</v>
      </c>
      <c r="E3250">
        <f t="shared" ca="1" si="841"/>
        <v>0.45932639427495492</v>
      </c>
      <c r="F3250">
        <f t="shared" ca="1" si="842"/>
        <v>0.31534893693482269</v>
      </c>
      <c r="G3250">
        <f t="shared" ca="1" si="846"/>
        <v>0.22532466879022239</v>
      </c>
      <c r="H3250">
        <f t="shared" ca="1" si="847"/>
        <v>1</v>
      </c>
      <c r="I3250">
        <f t="shared" ca="1" si="848"/>
        <v>56.184170123993226</v>
      </c>
      <c r="J3250">
        <f t="shared" ca="1" si="849"/>
        <v>-8.4880980822457399</v>
      </c>
      <c r="K3250">
        <f t="shared" ca="1" si="850"/>
        <v>11.046235175117006</v>
      </c>
      <c r="L3250">
        <f t="shared" ca="1" si="851"/>
        <v>-8.4880980822457399</v>
      </c>
      <c r="M3250">
        <f t="shared" ca="1" si="852"/>
        <v>67.1054536270927</v>
      </c>
      <c r="N3250">
        <f t="shared" ca="1" si="853"/>
        <v>23.552613906110558</v>
      </c>
      <c r="O3250">
        <f t="shared" ca="1" si="854"/>
        <v>11.046235175117006</v>
      </c>
      <c r="P3250">
        <f t="shared" ca="1" si="855"/>
        <v>23.552613906110558</v>
      </c>
      <c r="Q3250">
        <f t="shared" ca="1" si="856"/>
        <v>52.186030649473196</v>
      </c>
    </row>
    <row r="3251" spans="1:17" x14ac:dyDescent="0.2">
      <c r="A3251">
        <f t="shared" si="843"/>
        <v>3239</v>
      </c>
      <c r="B3251">
        <f t="shared" ca="1" si="844"/>
        <v>14.461652262077417</v>
      </c>
      <c r="C3251">
        <f t="shared" ca="1" si="845"/>
        <v>8.7717700187968841</v>
      </c>
      <c r="E3251">
        <f t="shared" ca="1" si="841"/>
        <v>0.80781299424339459</v>
      </c>
      <c r="F3251">
        <f t="shared" ca="1" si="842"/>
        <v>7.8955077262649456E-2</v>
      </c>
      <c r="G3251">
        <f t="shared" ca="1" si="846"/>
        <v>0.11323192849395596</v>
      </c>
      <c r="H3251">
        <f t="shared" ca="1" si="847"/>
        <v>1</v>
      </c>
      <c r="I3251">
        <f t="shared" ca="1" si="848"/>
        <v>173.77721630591589</v>
      </c>
      <c r="J3251">
        <f t="shared" ca="1" si="849"/>
        <v>-3.7375629301316025</v>
      </c>
      <c r="K3251">
        <f t="shared" ca="1" si="850"/>
        <v>9.7625636995378446</v>
      </c>
      <c r="L3251">
        <f t="shared" ca="1" si="851"/>
        <v>-3.7375629301316025</v>
      </c>
      <c r="M3251">
        <f t="shared" ca="1" si="852"/>
        <v>4.2066385714017773</v>
      </c>
      <c r="N3251">
        <f t="shared" ca="1" si="853"/>
        <v>2.9633842411447859</v>
      </c>
      <c r="O3251">
        <f t="shared" ca="1" si="854"/>
        <v>9.7625636995378446</v>
      </c>
      <c r="P3251">
        <f t="shared" ca="1" si="855"/>
        <v>2.9633842411447859</v>
      </c>
      <c r="Q3251">
        <f t="shared" ca="1" si="856"/>
        <v>13.178761250829178</v>
      </c>
    </row>
    <row r="3252" spans="1:17" x14ac:dyDescent="0.2">
      <c r="A3252">
        <f t="shared" si="843"/>
        <v>3240</v>
      </c>
      <c r="B3252">
        <f t="shared" ca="1" si="844"/>
        <v>21.168747186956175</v>
      </c>
      <c r="C3252">
        <f t="shared" ca="1" si="845"/>
        <v>16.234138800324004</v>
      </c>
      <c r="E3252">
        <f t="shared" ca="1" si="841"/>
        <v>0.20879385013086482</v>
      </c>
      <c r="F3252">
        <f t="shared" ca="1" si="842"/>
        <v>0.27301169400929554</v>
      </c>
      <c r="G3252">
        <f t="shared" ca="1" si="846"/>
        <v>0.5181944558598397</v>
      </c>
      <c r="H3252">
        <f t="shared" ca="1" si="847"/>
        <v>1</v>
      </c>
      <c r="I3252">
        <f t="shared" ca="1" si="848"/>
        <v>11.609314374312772</v>
      </c>
      <c r="J3252">
        <f t="shared" ca="1" si="849"/>
        <v>-3.3403853355648918</v>
      </c>
      <c r="K3252">
        <f t="shared" ca="1" si="850"/>
        <v>11.547676439647001</v>
      </c>
      <c r="L3252">
        <f t="shared" ca="1" si="851"/>
        <v>-3.3403853355648918</v>
      </c>
      <c r="M3252">
        <f t="shared" ca="1" si="852"/>
        <v>50.296477842418852</v>
      </c>
      <c r="N3252">
        <f t="shared" ca="1" si="853"/>
        <v>46.893539260678267</v>
      </c>
      <c r="O3252">
        <f t="shared" ca="1" si="854"/>
        <v>11.547676439647001</v>
      </c>
      <c r="P3252">
        <f t="shared" ca="1" si="855"/>
        <v>46.893539260678267</v>
      </c>
      <c r="Q3252">
        <f t="shared" ca="1" si="856"/>
        <v>276.00840451901257</v>
      </c>
    </row>
    <row r="3253" spans="1:17" x14ac:dyDescent="0.2">
      <c r="A3253">
        <f t="shared" si="843"/>
        <v>3241</v>
      </c>
      <c r="B3253">
        <f t="shared" ca="1" si="844"/>
        <v>14.086777057204232</v>
      </c>
      <c r="C3253">
        <f t="shared" ca="1" si="845"/>
        <v>7.5680210981605107</v>
      </c>
      <c r="E3253">
        <f t="shared" ca="1" si="841"/>
        <v>0.86336228117751279</v>
      </c>
      <c r="F3253">
        <f t="shared" ca="1" si="842"/>
        <v>0.13074159968723401</v>
      </c>
      <c r="G3253">
        <f t="shared" ca="1" si="846"/>
        <v>5.8961191352532027E-3</v>
      </c>
      <c r="H3253">
        <f t="shared" ca="1" si="847"/>
        <v>1</v>
      </c>
      <c r="I3253">
        <f t="shared" ca="1" si="848"/>
        <v>198.49853632553831</v>
      </c>
      <c r="J3253">
        <f t="shared" ca="1" si="849"/>
        <v>-6.6146136329949776</v>
      </c>
      <c r="K3253">
        <f t="shared" ca="1" si="850"/>
        <v>0.54330470134380515</v>
      </c>
      <c r="L3253">
        <f t="shared" ca="1" si="851"/>
        <v>-6.6146136329949776</v>
      </c>
      <c r="M3253">
        <f t="shared" ca="1" si="852"/>
        <v>11.534603301746683</v>
      </c>
      <c r="N3253">
        <f t="shared" ca="1" si="853"/>
        <v>0.25551655579062438</v>
      </c>
      <c r="O3253">
        <f t="shared" ca="1" si="854"/>
        <v>0.54330470134380515</v>
      </c>
      <c r="P3253">
        <f t="shared" ca="1" si="855"/>
        <v>0.25551655579062438</v>
      </c>
      <c r="Q3253">
        <f t="shared" ca="1" si="856"/>
        <v>3.5732983811650125E-2</v>
      </c>
    </row>
    <row r="3254" spans="1:17" x14ac:dyDescent="0.2">
      <c r="A3254">
        <f t="shared" si="843"/>
        <v>3242</v>
      </c>
      <c r="B3254">
        <f t="shared" ca="1" si="844"/>
        <v>22.368199701179197</v>
      </c>
      <c r="C3254">
        <f t="shared" ca="1" si="845"/>
        <v>13.860593468001413</v>
      </c>
      <c r="E3254">
        <f t="shared" ca="1" si="841"/>
        <v>9.8042010910650901E-2</v>
      </c>
      <c r="F3254">
        <f t="shared" ca="1" si="842"/>
        <v>0.82069773229417264</v>
      </c>
      <c r="G3254">
        <f t="shared" ca="1" si="846"/>
        <v>8.1260256795176455E-2</v>
      </c>
      <c r="H3254">
        <f t="shared" ca="1" si="847"/>
        <v>1</v>
      </c>
      <c r="I3254">
        <f t="shared" ca="1" si="848"/>
        <v>2.5597384210765362</v>
      </c>
      <c r="J3254">
        <f t="shared" ca="1" si="849"/>
        <v>-4.7151233630023999</v>
      </c>
      <c r="K3254">
        <f t="shared" ca="1" si="850"/>
        <v>0.8503046274747863</v>
      </c>
      <c r="L3254">
        <f t="shared" ca="1" si="851"/>
        <v>-4.7151233630023999</v>
      </c>
      <c r="M3254">
        <f t="shared" ca="1" si="852"/>
        <v>454.50800930657977</v>
      </c>
      <c r="N3254">
        <f t="shared" ca="1" si="853"/>
        <v>22.105504145014077</v>
      </c>
      <c r="O3254">
        <f t="shared" ca="1" si="854"/>
        <v>0.8503046274747863</v>
      </c>
      <c r="P3254">
        <f t="shared" ca="1" si="855"/>
        <v>22.105504145014077</v>
      </c>
      <c r="Q3254">
        <f t="shared" ca="1" si="856"/>
        <v>6.7872393252038021</v>
      </c>
    </row>
    <row r="3255" spans="1:17" x14ac:dyDescent="0.2">
      <c r="A3255">
        <f t="shared" si="843"/>
        <v>3243</v>
      </c>
      <c r="B3255">
        <f t="shared" ca="1" si="844"/>
        <v>15.639424037921081</v>
      </c>
      <c r="C3255">
        <f t="shared" ca="1" si="845"/>
        <v>7.731912357915891</v>
      </c>
      <c r="E3255">
        <f t="shared" ca="1" si="841"/>
        <v>0.91423293389814064</v>
      </c>
      <c r="F3255">
        <f t="shared" ca="1" si="842"/>
        <v>5.4953348993212478E-3</v>
      </c>
      <c r="G3255">
        <f t="shared" ca="1" si="846"/>
        <v>8.027173120253811E-2</v>
      </c>
      <c r="H3255">
        <f t="shared" ca="1" si="847"/>
        <v>1</v>
      </c>
      <c r="I3255">
        <f t="shared" ca="1" si="848"/>
        <v>222.57936063201174</v>
      </c>
      <c r="J3255">
        <f t="shared" ca="1" si="849"/>
        <v>-0.29440734625869541</v>
      </c>
      <c r="K3255">
        <f t="shared" ca="1" si="850"/>
        <v>7.8325582477966744</v>
      </c>
      <c r="L3255">
        <f t="shared" ca="1" si="851"/>
        <v>-0.29440734625869541</v>
      </c>
      <c r="M3255">
        <f t="shared" ca="1" si="852"/>
        <v>2.037808657646506E-2</v>
      </c>
      <c r="N3255">
        <f t="shared" ca="1" si="853"/>
        <v>0.14621630142538111</v>
      </c>
      <c r="O3255">
        <f t="shared" ca="1" si="854"/>
        <v>7.8325582477966744</v>
      </c>
      <c r="P3255">
        <f t="shared" ca="1" si="855"/>
        <v>0.14621630142538111</v>
      </c>
      <c r="Q3255">
        <f t="shared" ca="1" si="856"/>
        <v>6.623111113388898</v>
      </c>
    </row>
    <row r="3256" spans="1:17" x14ac:dyDescent="0.2">
      <c r="A3256">
        <f t="shared" si="843"/>
        <v>3244</v>
      </c>
      <c r="B3256">
        <f t="shared" ca="1" si="844"/>
        <v>16.373188933161579</v>
      </c>
      <c r="C3256">
        <f t="shared" ca="1" si="845"/>
        <v>12.181799340354329</v>
      </c>
      <c r="E3256">
        <f t="shared" ca="1" si="841"/>
        <v>0.57652332524166472</v>
      </c>
      <c r="F3256">
        <f t="shared" ca="1" si="842"/>
        <v>8.178700025831509E-2</v>
      </c>
      <c r="G3256">
        <f t="shared" ca="1" si="846"/>
        <v>0.34168967450002019</v>
      </c>
      <c r="H3256">
        <f t="shared" ca="1" si="847"/>
        <v>1</v>
      </c>
      <c r="I3256">
        <f t="shared" ca="1" si="848"/>
        <v>88.512566193054198</v>
      </c>
      <c r="J3256">
        <f t="shared" ca="1" si="849"/>
        <v>-2.7631138423372321</v>
      </c>
      <c r="K3256">
        <f t="shared" ca="1" si="850"/>
        <v>21.024848726188559</v>
      </c>
      <c r="L3256">
        <f t="shared" ca="1" si="851"/>
        <v>-2.7631138423372321</v>
      </c>
      <c r="M3256">
        <f t="shared" ca="1" si="852"/>
        <v>4.5138137299139514</v>
      </c>
      <c r="N3256">
        <f t="shared" ca="1" si="853"/>
        <v>9.2630740295404816</v>
      </c>
      <c r="O3256">
        <f t="shared" ca="1" si="854"/>
        <v>21.024848726188559</v>
      </c>
      <c r="P3256">
        <f t="shared" ca="1" si="855"/>
        <v>9.2630740295404816</v>
      </c>
      <c r="Q3256">
        <f t="shared" ca="1" si="856"/>
        <v>120.00531809125307</v>
      </c>
    </row>
    <row r="3257" spans="1:17" x14ac:dyDescent="0.2">
      <c r="A3257">
        <f t="shared" si="843"/>
        <v>3245</v>
      </c>
      <c r="B3257">
        <f t="shared" ca="1" si="844"/>
        <v>22.526517468876147</v>
      </c>
      <c r="C3257">
        <f t="shared" ca="1" si="845"/>
        <v>16.433736566897647</v>
      </c>
      <c r="E3257">
        <f t="shared" ca="1" si="841"/>
        <v>0.29604808686971373</v>
      </c>
      <c r="F3257">
        <f t="shared" ca="1" si="842"/>
        <v>6.9302292436581869E-2</v>
      </c>
      <c r="G3257">
        <f t="shared" ca="1" si="846"/>
        <v>0.63464962069370445</v>
      </c>
      <c r="H3257">
        <f t="shared" ca="1" si="847"/>
        <v>1</v>
      </c>
      <c r="I3257">
        <f t="shared" ca="1" si="848"/>
        <v>23.339722291553642</v>
      </c>
      <c r="J3257">
        <f t="shared" ca="1" si="849"/>
        <v>-1.2022851299639801</v>
      </c>
      <c r="K3257">
        <f t="shared" ca="1" si="850"/>
        <v>20.053049485123594</v>
      </c>
      <c r="L3257">
        <f t="shared" ca="1" si="851"/>
        <v>-1.2022851299639801</v>
      </c>
      <c r="M3257">
        <f t="shared" ca="1" si="852"/>
        <v>3.2409346609043279</v>
      </c>
      <c r="N3257">
        <f t="shared" ca="1" si="853"/>
        <v>14.578761317820909</v>
      </c>
      <c r="O3257">
        <f t="shared" ca="1" si="854"/>
        <v>20.053049485123594</v>
      </c>
      <c r="P3257">
        <f t="shared" ca="1" si="855"/>
        <v>14.578761317820909</v>
      </c>
      <c r="Q3257">
        <f t="shared" ca="1" si="856"/>
        <v>414.00428097716315</v>
      </c>
    </row>
    <row r="3258" spans="1:17" x14ac:dyDescent="0.2">
      <c r="A3258">
        <f t="shared" si="843"/>
        <v>3246</v>
      </c>
      <c r="B3258">
        <f t="shared" ca="1" si="844"/>
        <v>20.567074251463765</v>
      </c>
      <c r="C3258">
        <f t="shared" ca="1" si="845"/>
        <v>14.947158295118967</v>
      </c>
      <c r="E3258">
        <f t="shared" ca="1" si="841"/>
        <v>0.13557410859920249</v>
      </c>
      <c r="F3258">
        <f t="shared" ca="1" si="842"/>
        <v>0.5966126037262991</v>
      </c>
      <c r="G3258">
        <f t="shared" ca="1" si="846"/>
        <v>0.26781328767449841</v>
      </c>
      <c r="H3258">
        <f t="shared" ca="1" si="847"/>
        <v>1</v>
      </c>
      <c r="I3258">
        <f t="shared" ca="1" si="848"/>
        <v>4.8946842550533223</v>
      </c>
      <c r="J3258">
        <f t="shared" ca="1" si="849"/>
        <v>-4.7398740050535952</v>
      </c>
      <c r="K3258">
        <f t="shared" ca="1" si="850"/>
        <v>3.8751901746759589</v>
      </c>
      <c r="L3258">
        <f t="shared" ca="1" si="851"/>
        <v>-4.7398740050535952</v>
      </c>
      <c r="M3258">
        <f t="shared" ca="1" si="852"/>
        <v>240.19276495463996</v>
      </c>
      <c r="N3258">
        <f t="shared" ca="1" si="853"/>
        <v>52.961898528997736</v>
      </c>
      <c r="O3258">
        <f t="shared" ca="1" si="854"/>
        <v>3.8751901746759589</v>
      </c>
      <c r="P3258">
        <f t="shared" ca="1" si="855"/>
        <v>52.961898528997736</v>
      </c>
      <c r="Q3258">
        <f t="shared" ca="1" si="856"/>
        <v>73.722664658290284</v>
      </c>
    </row>
    <row r="3259" spans="1:17" x14ac:dyDescent="0.2">
      <c r="A3259">
        <f t="shared" si="843"/>
        <v>3247</v>
      </c>
      <c r="B3259">
        <f t="shared" ca="1" si="844"/>
        <v>20.446903554841768</v>
      </c>
      <c r="C3259">
        <f t="shared" ca="1" si="845"/>
        <v>13.951203072503603</v>
      </c>
      <c r="E3259">
        <f t="shared" ca="1" si="841"/>
        <v>0.15370727727387046</v>
      </c>
      <c r="F3259">
        <f t="shared" ca="1" si="842"/>
        <v>0.69574622471827052</v>
      </c>
      <c r="G3259">
        <f t="shared" ca="1" si="846"/>
        <v>0.15054649800785902</v>
      </c>
      <c r="H3259">
        <f t="shared" ca="1" si="847"/>
        <v>1</v>
      </c>
      <c r="I3259">
        <f t="shared" ca="1" si="848"/>
        <v>6.2915843832538521</v>
      </c>
      <c r="J3259">
        <f t="shared" ca="1" si="849"/>
        <v>-6.2667577114761599</v>
      </c>
      <c r="K3259">
        <f t="shared" ca="1" si="850"/>
        <v>2.4697285882049651</v>
      </c>
      <c r="L3259">
        <f t="shared" ca="1" si="851"/>
        <v>-6.2667577114761599</v>
      </c>
      <c r="M3259">
        <f t="shared" ca="1" si="852"/>
        <v>326.64558365472317</v>
      </c>
      <c r="N3259">
        <f t="shared" ca="1" si="853"/>
        <v>34.718465040564794</v>
      </c>
      <c r="O3259">
        <f t="shared" ca="1" si="854"/>
        <v>2.4697285882049651</v>
      </c>
      <c r="P3259">
        <f t="shared" ca="1" si="855"/>
        <v>34.718465040564794</v>
      </c>
      <c r="Q3259">
        <f t="shared" ca="1" si="856"/>
        <v>23.295825108436684</v>
      </c>
    </row>
    <row r="3260" spans="1:17" x14ac:dyDescent="0.2">
      <c r="A3260">
        <f t="shared" si="843"/>
        <v>3248</v>
      </c>
      <c r="B3260">
        <f t="shared" ca="1" si="844"/>
        <v>13.966226467931111</v>
      </c>
      <c r="C3260">
        <f t="shared" ca="1" si="845"/>
        <v>10.53064585236131</v>
      </c>
      <c r="E3260">
        <f t="shared" ca="1" si="841"/>
        <v>0.51314371472172116</v>
      </c>
      <c r="F3260">
        <f t="shared" ca="1" si="842"/>
        <v>0.4351439608090672</v>
      </c>
      <c r="G3260">
        <f t="shared" ca="1" si="846"/>
        <v>5.1712324469211646E-2</v>
      </c>
      <c r="H3260">
        <f t="shared" ca="1" si="847"/>
        <v>1</v>
      </c>
      <c r="I3260">
        <f t="shared" ca="1" si="848"/>
        <v>70.121176482523822</v>
      </c>
      <c r="J3260">
        <f t="shared" ca="1" si="849"/>
        <v>-13.084875365413664</v>
      </c>
      <c r="K3260">
        <f t="shared" ca="1" si="850"/>
        <v>2.8321562866781962</v>
      </c>
      <c r="L3260">
        <f t="shared" ca="1" si="851"/>
        <v>-13.084875365413664</v>
      </c>
      <c r="M3260">
        <f t="shared" ca="1" si="852"/>
        <v>127.77355992098131</v>
      </c>
      <c r="N3260">
        <f t="shared" ca="1" si="853"/>
        <v>7.4587494773534955</v>
      </c>
      <c r="O3260">
        <f t="shared" ca="1" si="854"/>
        <v>2.8321562866781962</v>
      </c>
      <c r="P3260">
        <f t="shared" ca="1" si="855"/>
        <v>7.4587494773534955</v>
      </c>
      <c r="Q3260">
        <f t="shared" ca="1" si="856"/>
        <v>2.748684552798343</v>
      </c>
    </row>
    <row r="3261" spans="1:17" x14ac:dyDescent="0.2">
      <c r="A3261">
        <f t="shared" si="843"/>
        <v>3249</v>
      </c>
      <c r="B3261">
        <f t="shared" ca="1" si="844"/>
        <v>13.497466018000146</v>
      </c>
      <c r="C3261">
        <f t="shared" ca="1" si="845"/>
        <v>8.189925930607032</v>
      </c>
      <c r="E3261">
        <f t="shared" ca="1" si="841"/>
        <v>0.79889056106086898</v>
      </c>
      <c r="F3261">
        <f t="shared" ca="1" si="842"/>
        <v>0.17634510186228339</v>
      </c>
      <c r="G3261">
        <f t="shared" ca="1" si="846"/>
        <v>2.4764337076847637E-2</v>
      </c>
      <c r="H3261">
        <f t="shared" ca="1" si="847"/>
        <v>1</v>
      </c>
      <c r="I3261">
        <f t="shared" ca="1" si="848"/>
        <v>169.95961803343755</v>
      </c>
      <c r="J3261">
        <f t="shared" ca="1" si="849"/>
        <v>-8.2555936297118055</v>
      </c>
      <c r="K3261">
        <f t="shared" ca="1" si="850"/>
        <v>2.1115342899923997</v>
      </c>
      <c r="L3261">
        <f t="shared" ca="1" si="851"/>
        <v>-8.2555936297118055</v>
      </c>
      <c r="M3261">
        <f t="shared" ca="1" si="852"/>
        <v>20.98465707281273</v>
      </c>
      <c r="N3261">
        <f t="shared" ca="1" si="853"/>
        <v>1.4475351160548284</v>
      </c>
      <c r="O3261">
        <f t="shared" ca="1" si="854"/>
        <v>2.1115342899923997</v>
      </c>
      <c r="P3261">
        <f t="shared" ca="1" si="855"/>
        <v>1.4475351160548284</v>
      </c>
      <c r="Q3261">
        <f t="shared" ca="1" si="856"/>
        <v>0.63036224814757669</v>
      </c>
    </row>
    <row r="3262" spans="1:17" x14ac:dyDescent="0.2">
      <c r="A3262">
        <f t="shared" si="843"/>
        <v>3250</v>
      </c>
      <c r="B3262">
        <f t="shared" ca="1" si="844"/>
        <v>14.563434275435695</v>
      </c>
      <c r="C3262">
        <f t="shared" ca="1" si="845"/>
        <v>8.7026560486001099</v>
      </c>
      <c r="E3262">
        <f t="shared" ca="1" si="841"/>
        <v>0.81645707715204419</v>
      </c>
      <c r="F3262">
        <f t="shared" ca="1" si="842"/>
        <v>7.0895087315168415E-2</v>
      </c>
      <c r="G3262">
        <f t="shared" ca="1" si="846"/>
        <v>0.1126478355327874</v>
      </c>
      <c r="H3262">
        <f t="shared" ca="1" si="847"/>
        <v>1</v>
      </c>
      <c r="I3262">
        <f t="shared" ca="1" si="848"/>
        <v>177.51615489687083</v>
      </c>
      <c r="J3262">
        <f t="shared" ca="1" si="849"/>
        <v>-3.3919318323435879</v>
      </c>
      <c r="K3262">
        <f t="shared" ca="1" si="850"/>
        <v>9.8161311246967156</v>
      </c>
      <c r="L3262">
        <f t="shared" ca="1" si="851"/>
        <v>-3.3919318323435879</v>
      </c>
      <c r="M3262">
        <f t="shared" ca="1" si="852"/>
        <v>3.3916213259810286</v>
      </c>
      <c r="N3262">
        <f t="shared" ca="1" si="853"/>
        <v>2.6471465996645138</v>
      </c>
      <c r="O3262">
        <f t="shared" ca="1" si="854"/>
        <v>9.8161311246967156</v>
      </c>
      <c r="P3262">
        <f t="shared" ca="1" si="855"/>
        <v>2.6471465996645138</v>
      </c>
      <c r="Q3262">
        <f t="shared" ca="1" si="856"/>
        <v>13.0431498880481</v>
      </c>
    </row>
    <row r="3263" spans="1:17" x14ac:dyDescent="0.2">
      <c r="A3263">
        <f t="shared" si="843"/>
        <v>3251</v>
      </c>
      <c r="B3263">
        <f t="shared" ca="1" si="844"/>
        <v>13.998711818886171</v>
      </c>
      <c r="C3263">
        <f t="shared" ca="1" si="845"/>
        <v>7.7397326159175588</v>
      </c>
      <c r="E3263">
        <f t="shared" ca="1" si="841"/>
        <v>0.8504987122792258</v>
      </c>
      <c r="F3263">
        <f t="shared" ca="1" si="842"/>
        <v>0.13334588435553532</v>
      </c>
      <c r="G3263">
        <f t="shared" ca="1" si="846"/>
        <v>1.615540336523888E-2</v>
      </c>
      <c r="H3263">
        <f t="shared" ca="1" si="847"/>
        <v>1</v>
      </c>
      <c r="I3263">
        <f t="shared" ca="1" si="848"/>
        <v>192.62758826844987</v>
      </c>
      <c r="J3263">
        <f t="shared" ca="1" si="849"/>
        <v>-6.6458554718220766</v>
      </c>
      <c r="K3263">
        <f t="shared" ca="1" si="850"/>
        <v>1.4664781889092124</v>
      </c>
      <c r="L3263">
        <f t="shared" ca="1" si="851"/>
        <v>-6.6458554718220766</v>
      </c>
      <c r="M3263">
        <f t="shared" ca="1" si="852"/>
        <v>11.998703065352951</v>
      </c>
      <c r="N3263">
        <f t="shared" ca="1" si="853"/>
        <v>0.71406282216971928</v>
      </c>
      <c r="O3263">
        <f t="shared" ca="1" si="854"/>
        <v>1.4664781889092124</v>
      </c>
      <c r="P3263">
        <f t="shared" ca="1" si="855"/>
        <v>0.71406282216971928</v>
      </c>
      <c r="Q3263">
        <f t="shared" ca="1" si="856"/>
        <v>0.26827017590687247</v>
      </c>
    </row>
    <row r="3264" spans="1:17" x14ac:dyDescent="0.2">
      <c r="A3264">
        <f t="shared" si="843"/>
        <v>3252</v>
      </c>
      <c r="B3264">
        <f t="shared" ca="1" si="844"/>
        <v>13.714697687598008</v>
      </c>
      <c r="C3264">
        <f t="shared" ca="1" si="845"/>
        <v>8.7356284964692215</v>
      </c>
      <c r="E3264">
        <f t="shared" ca="1" si="841"/>
        <v>0.77694029640346807</v>
      </c>
      <c r="F3264">
        <f t="shared" ca="1" si="842"/>
        <v>0.14633051457445501</v>
      </c>
      <c r="G3264">
        <f t="shared" ca="1" si="846"/>
        <v>7.6729189022076927E-2</v>
      </c>
      <c r="H3264">
        <f t="shared" ca="1" si="847"/>
        <v>1</v>
      </c>
      <c r="I3264">
        <f t="shared" ca="1" si="848"/>
        <v>160.748326497938</v>
      </c>
      <c r="J3264">
        <f t="shared" ca="1" si="849"/>
        <v>-6.6622382992680569</v>
      </c>
      <c r="K3264">
        <f t="shared" ca="1" si="850"/>
        <v>6.362567411625915</v>
      </c>
      <c r="L3264">
        <f t="shared" ca="1" si="851"/>
        <v>-6.6622382992680569</v>
      </c>
      <c r="M3264">
        <f t="shared" ca="1" si="852"/>
        <v>14.449235635647605</v>
      </c>
      <c r="N3264">
        <f t="shared" ca="1" si="853"/>
        <v>3.7216412609177016</v>
      </c>
      <c r="O3264">
        <f t="shared" ca="1" si="854"/>
        <v>6.362567411625915</v>
      </c>
      <c r="P3264">
        <f t="shared" ca="1" si="855"/>
        <v>3.7216412609177016</v>
      </c>
      <c r="Q3264">
        <f t="shared" ca="1" si="856"/>
        <v>6.0514297820694738</v>
      </c>
    </row>
    <row r="3265" spans="1:17" x14ac:dyDescent="0.2">
      <c r="A3265">
        <f t="shared" si="843"/>
        <v>3253</v>
      </c>
      <c r="B3265">
        <f t="shared" ca="1" si="844"/>
        <v>23.394676069876525</v>
      </c>
      <c r="C3265">
        <f t="shared" ca="1" si="845"/>
        <v>17.479416510221419</v>
      </c>
      <c r="E3265">
        <f t="shared" ca="1" si="841"/>
        <v>9.753060897534227E-2</v>
      </c>
      <c r="F3265">
        <f t="shared" ca="1" si="842"/>
        <v>0.32825628954240949</v>
      </c>
      <c r="G3265">
        <f t="shared" ca="1" si="846"/>
        <v>0.57421310148224824</v>
      </c>
      <c r="H3265">
        <f t="shared" ca="1" si="847"/>
        <v>1</v>
      </c>
      <c r="I3265">
        <f t="shared" ca="1" si="848"/>
        <v>2.5331041026750269</v>
      </c>
      <c r="J3265">
        <f t="shared" ca="1" si="849"/>
        <v>-1.8760810989967682</v>
      </c>
      <c r="K3265">
        <f t="shared" ca="1" si="850"/>
        <v>5.977205329774633</v>
      </c>
      <c r="L3265">
        <f t="shared" ca="1" si="851"/>
        <v>-1.8760810989967682</v>
      </c>
      <c r="M3265">
        <f t="shared" ca="1" si="852"/>
        <v>72.711178907976532</v>
      </c>
      <c r="N3265">
        <f t="shared" ca="1" si="853"/>
        <v>62.477717290458514</v>
      </c>
      <c r="O3265">
        <f t="shared" ca="1" si="854"/>
        <v>5.977205329774633</v>
      </c>
      <c r="P3265">
        <f t="shared" ca="1" si="855"/>
        <v>62.477717290458514</v>
      </c>
      <c r="Q3265">
        <f t="shared" ca="1" si="856"/>
        <v>338.9089023613289</v>
      </c>
    </row>
    <row r="3266" spans="1:17" x14ac:dyDescent="0.2">
      <c r="A3266">
        <f t="shared" si="843"/>
        <v>3254</v>
      </c>
      <c r="B3266">
        <f t="shared" ca="1" si="844"/>
        <v>15.363537392355026</v>
      </c>
      <c r="C3266">
        <f t="shared" ca="1" si="845"/>
        <v>12.431306361002529</v>
      </c>
      <c r="E3266">
        <f t="shared" ca="1" si="841"/>
        <v>0.43561172156971051</v>
      </c>
      <c r="F3266">
        <f t="shared" ca="1" si="842"/>
        <v>0.33278905941546794</v>
      </c>
      <c r="G3266">
        <f t="shared" ca="1" si="846"/>
        <v>0.23159921901482156</v>
      </c>
      <c r="H3266">
        <f t="shared" ca="1" si="847"/>
        <v>1</v>
      </c>
      <c r="I3266">
        <f t="shared" ca="1" si="848"/>
        <v>50.532441415325259</v>
      </c>
      <c r="J3266">
        <f t="shared" ca="1" si="849"/>
        <v>-8.495055364364049</v>
      </c>
      <c r="K3266">
        <f t="shared" ca="1" si="850"/>
        <v>10.767646510083466</v>
      </c>
      <c r="L3266">
        <f t="shared" ca="1" si="851"/>
        <v>-8.495055364364049</v>
      </c>
      <c r="M3266">
        <f t="shared" ca="1" si="852"/>
        <v>74.733126983363164</v>
      </c>
      <c r="N3266">
        <f t="shared" ca="1" si="853"/>
        <v>25.547307238351635</v>
      </c>
      <c r="O3266">
        <f t="shared" ca="1" si="854"/>
        <v>10.767646510083466</v>
      </c>
      <c r="P3266">
        <f t="shared" ca="1" si="855"/>
        <v>25.547307238351635</v>
      </c>
      <c r="Q3266">
        <f t="shared" ca="1" si="856"/>
        <v>55.132916039460532</v>
      </c>
    </row>
    <row r="3267" spans="1:17" x14ac:dyDescent="0.2">
      <c r="A3267">
        <f t="shared" si="843"/>
        <v>3255</v>
      </c>
      <c r="B3267">
        <f t="shared" ca="1" si="844"/>
        <v>27.451773612823356</v>
      </c>
      <c r="C3267">
        <f t="shared" ca="1" si="845"/>
        <v>19.080730517325254</v>
      </c>
      <c r="E3267">
        <f t="shared" ca="1" si="841"/>
        <v>0.13049331475057124</v>
      </c>
      <c r="F3267">
        <f t="shared" ca="1" si="842"/>
        <v>4.3220724619264426E-2</v>
      </c>
      <c r="G3267">
        <f t="shared" ca="1" si="846"/>
        <v>0.82628596063016435</v>
      </c>
      <c r="H3267">
        <f t="shared" ca="1" si="847"/>
        <v>1</v>
      </c>
      <c r="I3267">
        <f t="shared" ca="1" si="848"/>
        <v>4.5346909333197587</v>
      </c>
      <c r="J3267">
        <f t="shared" ca="1" si="849"/>
        <v>-0.33050491541928101</v>
      </c>
      <c r="K3267">
        <f t="shared" ca="1" si="850"/>
        <v>11.508077517924399</v>
      </c>
      <c r="L3267">
        <f t="shared" ca="1" si="851"/>
        <v>-0.33050491541928101</v>
      </c>
      <c r="M3267">
        <f t="shared" ca="1" si="852"/>
        <v>1.2605473435073229</v>
      </c>
      <c r="N3267">
        <f t="shared" ca="1" si="853"/>
        <v>11.837538860309468</v>
      </c>
      <c r="O3267">
        <f t="shared" ca="1" si="854"/>
        <v>11.508077517924399</v>
      </c>
      <c r="P3267">
        <f t="shared" ca="1" si="855"/>
        <v>11.837538860309468</v>
      </c>
      <c r="Q3267">
        <f t="shared" ca="1" si="856"/>
        <v>701.77441328724842</v>
      </c>
    </row>
    <row r="3268" spans="1:17" x14ac:dyDescent="0.2">
      <c r="A3268">
        <f t="shared" si="843"/>
        <v>3256</v>
      </c>
      <c r="B3268">
        <f t="shared" ca="1" si="844"/>
        <v>23.781377712886275</v>
      </c>
      <c r="C3268">
        <f t="shared" ca="1" si="845"/>
        <v>17.656290083005675</v>
      </c>
      <c r="E3268">
        <f t="shared" ca="1" si="841"/>
        <v>6.3506201712255517E-2</v>
      </c>
      <c r="F3268">
        <f t="shared" ca="1" si="842"/>
        <v>0.37295926249034567</v>
      </c>
      <c r="G3268">
        <f t="shared" ca="1" si="846"/>
        <v>0.56353453579739887</v>
      </c>
      <c r="H3268">
        <f t="shared" ca="1" si="847"/>
        <v>1</v>
      </c>
      <c r="I3268">
        <f t="shared" ca="1" si="848"/>
        <v>1.0739979277708798</v>
      </c>
      <c r="J3268">
        <f t="shared" ca="1" si="849"/>
        <v>-1.3879542526341244</v>
      </c>
      <c r="K3268">
        <f t="shared" ca="1" si="850"/>
        <v>3.819625788805884</v>
      </c>
      <c r="L3268">
        <f t="shared" ca="1" si="851"/>
        <v>-1.3879542526341244</v>
      </c>
      <c r="M3268">
        <f t="shared" ca="1" si="852"/>
        <v>93.863743024910761</v>
      </c>
      <c r="N3268">
        <f t="shared" ca="1" si="853"/>
        <v>69.666009419800915</v>
      </c>
      <c r="O3268">
        <f t="shared" ca="1" si="854"/>
        <v>3.819625788805884</v>
      </c>
      <c r="P3268">
        <f t="shared" ca="1" si="855"/>
        <v>69.666009419800915</v>
      </c>
      <c r="Q3268">
        <f t="shared" ca="1" si="856"/>
        <v>326.42082305833708</v>
      </c>
    </row>
    <row r="3269" spans="1:17" x14ac:dyDescent="0.2">
      <c r="A3269">
        <f t="shared" si="843"/>
        <v>3257</v>
      </c>
      <c r="B3269">
        <f t="shared" ca="1" si="844"/>
        <v>17.823350018435182</v>
      </c>
      <c r="C3269">
        <f t="shared" ca="1" si="845"/>
        <v>14.102185251822942</v>
      </c>
      <c r="E3269">
        <f t="shared" ca="1" si="841"/>
        <v>0.28789215647560995</v>
      </c>
      <c r="F3269">
        <f t="shared" ca="1" si="842"/>
        <v>0.40373833097120587</v>
      </c>
      <c r="G3269">
        <f t="shared" ca="1" si="846"/>
        <v>0.30836951255318418</v>
      </c>
      <c r="H3269">
        <f t="shared" ca="1" si="847"/>
        <v>1</v>
      </c>
      <c r="I3269">
        <f t="shared" ca="1" si="848"/>
        <v>22.07144830833516</v>
      </c>
      <c r="J3269">
        <f t="shared" ca="1" si="849"/>
        <v>-6.8112595870526107</v>
      </c>
      <c r="K3269">
        <f t="shared" ca="1" si="850"/>
        <v>9.4751350537889554</v>
      </c>
      <c r="L3269">
        <f t="shared" ca="1" si="851"/>
        <v>-6.8112595870526107</v>
      </c>
      <c r="M3269">
        <f t="shared" ca="1" si="852"/>
        <v>109.99553100142602</v>
      </c>
      <c r="N3269">
        <f t="shared" ca="1" si="853"/>
        <v>41.267714544671684</v>
      </c>
      <c r="O3269">
        <f t="shared" ca="1" si="854"/>
        <v>9.4751350537889554</v>
      </c>
      <c r="P3269">
        <f t="shared" ca="1" si="855"/>
        <v>41.267714544671684</v>
      </c>
      <c r="Q3269">
        <f t="shared" ca="1" si="856"/>
        <v>97.741646547076144</v>
      </c>
    </row>
    <row r="3270" spans="1:17" x14ac:dyDescent="0.2">
      <c r="A3270">
        <f t="shared" si="843"/>
        <v>3258</v>
      </c>
      <c r="B3270">
        <f t="shared" ca="1" si="844"/>
        <v>14.005979767851542</v>
      </c>
      <c r="C3270">
        <f t="shared" ca="1" si="845"/>
        <v>8.3083390028544493</v>
      </c>
      <c r="E3270">
        <f t="shared" ca="1" si="841"/>
        <v>0.81879093861627772</v>
      </c>
      <c r="F3270">
        <f t="shared" ca="1" si="842"/>
        <v>0.11994482831874048</v>
      </c>
      <c r="G3270">
        <f t="shared" ca="1" si="846"/>
        <v>6.1264233064981799E-2</v>
      </c>
      <c r="H3270">
        <f t="shared" ca="1" si="847"/>
        <v>1</v>
      </c>
      <c r="I3270">
        <f t="shared" ca="1" si="848"/>
        <v>178.53247348894132</v>
      </c>
      <c r="J3270">
        <f t="shared" ca="1" si="849"/>
        <v>-5.7550906796904115</v>
      </c>
      <c r="K3270">
        <f t="shared" ca="1" si="850"/>
        <v>5.3538249925484553</v>
      </c>
      <c r="L3270">
        <f t="shared" ca="1" si="851"/>
        <v>-5.7550906796904115</v>
      </c>
      <c r="M3270">
        <f t="shared" ca="1" si="852"/>
        <v>9.7081868899101043</v>
      </c>
      <c r="N3270">
        <f t="shared" ca="1" si="853"/>
        <v>2.4357209328037279</v>
      </c>
      <c r="O3270">
        <f t="shared" ca="1" si="854"/>
        <v>5.3538249925484553</v>
      </c>
      <c r="P3270">
        <f t="shared" ca="1" si="855"/>
        <v>2.4357209328037279</v>
      </c>
      <c r="Q3270">
        <f t="shared" ca="1" si="856"/>
        <v>3.8578983872918009</v>
      </c>
    </row>
    <row r="3271" spans="1:17" x14ac:dyDescent="0.2">
      <c r="A3271">
        <f t="shared" si="843"/>
        <v>3259</v>
      </c>
      <c r="B3271">
        <f t="shared" ca="1" si="844"/>
        <v>15.903047507275939</v>
      </c>
      <c r="C3271">
        <f t="shared" ca="1" si="845"/>
        <v>12.259456523597278</v>
      </c>
      <c r="E3271">
        <f t="shared" ca="1" si="841"/>
        <v>0.54317623914524038</v>
      </c>
      <c r="F3271">
        <f t="shared" ca="1" si="842"/>
        <v>0.13864944487477152</v>
      </c>
      <c r="G3271">
        <f t="shared" ca="1" si="846"/>
        <v>0.31817431597998813</v>
      </c>
      <c r="H3271">
        <f t="shared" ca="1" si="847"/>
        <v>1</v>
      </c>
      <c r="I3271">
        <f t="shared" ca="1" si="848"/>
        <v>78.569265649374913</v>
      </c>
      <c r="J3271">
        <f t="shared" ca="1" si="849"/>
        <v>-4.4132295239619079</v>
      </c>
      <c r="K3271">
        <f t="shared" ca="1" si="850"/>
        <v>18.445482697008277</v>
      </c>
      <c r="L3271">
        <f t="shared" ca="1" si="851"/>
        <v>-4.4132295239619079</v>
      </c>
      <c r="M3271">
        <f t="shared" ca="1" si="852"/>
        <v>12.972131547042739</v>
      </c>
      <c r="N3271">
        <f t="shared" ca="1" si="853"/>
        <v>14.62252102154851</v>
      </c>
      <c r="O3271">
        <f t="shared" ca="1" si="854"/>
        <v>18.445482697008277</v>
      </c>
      <c r="P3271">
        <f t="shared" ca="1" si="855"/>
        <v>14.62252102154851</v>
      </c>
      <c r="Q3271">
        <f t="shared" ca="1" si="856"/>
        <v>104.05597443306804</v>
      </c>
    </row>
    <row r="3272" spans="1:17" x14ac:dyDescent="0.2">
      <c r="A3272">
        <f t="shared" si="843"/>
        <v>3260</v>
      </c>
      <c r="B3272">
        <f t="shared" ca="1" si="844"/>
        <v>15.010611790791135</v>
      </c>
      <c r="C3272">
        <f t="shared" ca="1" si="845"/>
        <v>10.993295382755463</v>
      </c>
      <c r="E3272">
        <f t="shared" ca="1" si="841"/>
        <v>0.64366347512659272</v>
      </c>
      <c r="F3272">
        <f t="shared" ca="1" si="842"/>
        <v>0.10804950948182888</v>
      </c>
      <c r="G3272">
        <f t="shared" ca="1" si="846"/>
        <v>0.24828701539157838</v>
      </c>
      <c r="H3272">
        <f t="shared" ca="1" si="847"/>
        <v>1</v>
      </c>
      <c r="I3272">
        <f t="shared" ca="1" si="848"/>
        <v>110.32880081116676</v>
      </c>
      <c r="J3272">
        <f t="shared" ca="1" si="849"/>
        <v>-4.0754848336655458</v>
      </c>
      <c r="K3272">
        <f t="shared" ca="1" si="850"/>
        <v>17.056778722598771</v>
      </c>
      <c r="L3272">
        <f t="shared" ca="1" si="851"/>
        <v>-4.0754848336655458</v>
      </c>
      <c r="M3272">
        <f t="shared" ca="1" si="852"/>
        <v>7.8780851977032329</v>
      </c>
      <c r="N3272">
        <f t="shared" ca="1" si="853"/>
        <v>8.8923348421537654</v>
      </c>
      <c r="O3272">
        <f t="shared" ca="1" si="854"/>
        <v>17.056778722598771</v>
      </c>
      <c r="P3272">
        <f t="shared" ca="1" si="855"/>
        <v>8.8923348421537654</v>
      </c>
      <c r="Q3272">
        <f t="shared" ca="1" si="856"/>
        <v>63.36432286279387</v>
      </c>
    </row>
    <row r="3273" spans="1:17" x14ac:dyDescent="0.2">
      <c r="A3273">
        <f t="shared" si="843"/>
        <v>3261</v>
      </c>
      <c r="B3273">
        <f t="shared" ca="1" si="844"/>
        <v>16.816035906085098</v>
      </c>
      <c r="C3273">
        <f t="shared" ca="1" si="845"/>
        <v>13.093891866762768</v>
      </c>
      <c r="E3273">
        <f t="shared" ca="1" si="841"/>
        <v>0.48151666567284135</v>
      </c>
      <c r="F3273">
        <f t="shared" ca="1" si="842"/>
        <v>0.14958330805773898</v>
      </c>
      <c r="G3273">
        <f t="shared" ca="1" si="846"/>
        <v>0.36890002626941965</v>
      </c>
      <c r="H3273">
        <f t="shared" ca="1" si="847"/>
        <v>1</v>
      </c>
      <c r="I3273">
        <f t="shared" ca="1" si="848"/>
        <v>61.743865109099985</v>
      </c>
      <c r="J3273">
        <f t="shared" ca="1" si="849"/>
        <v>-4.2207737461457695</v>
      </c>
      <c r="K3273">
        <f t="shared" ca="1" si="850"/>
        <v>18.958507771741846</v>
      </c>
      <c r="L3273">
        <f t="shared" ca="1" si="851"/>
        <v>-4.2207737461457695</v>
      </c>
      <c r="M3273">
        <f t="shared" ca="1" si="852"/>
        <v>15.098762050200198</v>
      </c>
      <c r="N3273">
        <f t="shared" ca="1" si="853"/>
        <v>18.290720771952888</v>
      </c>
      <c r="O3273">
        <f t="shared" ca="1" si="854"/>
        <v>18.958507771741846</v>
      </c>
      <c r="P3273">
        <f t="shared" ca="1" si="855"/>
        <v>18.290720771952888</v>
      </c>
      <c r="Q3273">
        <f t="shared" ca="1" si="856"/>
        <v>139.87952684034511</v>
      </c>
    </row>
    <row r="3274" spans="1:17" x14ac:dyDescent="0.2">
      <c r="A3274">
        <f t="shared" si="843"/>
        <v>3262</v>
      </c>
      <c r="B3274">
        <f t="shared" ca="1" si="844"/>
        <v>14.606922456348638</v>
      </c>
      <c r="C3274">
        <f t="shared" ca="1" si="845"/>
        <v>10.81618559479366</v>
      </c>
      <c r="E3274">
        <f t="shared" ca="1" si="841"/>
        <v>0.46702664102990321</v>
      </c>
      <c r="F3274">
        <f t="shared" ca="1" si="842"/>
        <v>0.48948898589946915</v>
      </c>
      <c r="G3274">
        <f t="shared" ca="1" si="846"/>
        <v>4.3484373070627635E-2</v>
      </c>
      <c r="H3274">
        <f t="shared" ca="1" si="847"/>
        <v>1</v>
      </c>
      <c r="I3274">
        <f t="shared" ca="1" si="848"/>
        <v>58.083727157854803</v>
      </c>
      <c r="J3274">
        <f t="shared" ca="1" si="849"/>
        <v>-13.396217658677697</v>
      </c>
      <c r="K3274">
        <f t="shared" ca="1" si="850"/>
        <v>2.1674995201276688</v>
      </c>
      <c r="L3274">
        <f t="shared" ca="1" si="851"/>
        <v>-13.396217658677697</v>
      </c>
      <c r="M3274">
        <f t="shared" ca="1" si="852"/>
        <v>161.68172054543786</v>
      </c>
      <c r="N3274">
        <f t="shared" ca="1" si="853"/>
        <v>7.0552943486832342</v>
      </c>
      <c r="O3274">
        <f t="shared" ca="1" si="854"/>
        <v>2.1674995201276688</v>
      </c>
      <c r="P3274">
        <f t="shared" ca="1" si="855"/>
        <v>7.0552943486832342</v>
      </c>
      <c r="Q3274">
        <f t="shared" ca="1" si="856"/>
        <v>1.9435835222230204</v>
      </c>
    </row>
    <row r="3275" spans="1:17" x14ac:dyDescent="0.2">
      <c r="A3275">
        <f t="shared" si="843"/>
        <v>3263</v>
      </c>
      <c r="B3275">
        <f t="shared" ca="1" si="844"/>
        <v>14.432490427725188</v>
      </c>
      <c r="C3275">
        <f t="shared" ca="1" si="845"/>
        <v>7.7355502616051073</v>
      </c>
      <c r="E3275">
        <f t="shared" ca="1" si="841"/>
        <v>0.87032407088807995</v>
      </c>
      <c r="F3275">
        <f t="shared" ca="1" si="842"/>
        <v>9.3814911848414562E-2</v>
      </c>
      <c r="G3275">
        <f t="shared" ca="1" si="846"/>
        <v>3.586101726350549E-2</v>
      </c>
      <c r="H3275">
        <f t="shared" ca="1" si="847"/>
        <v>1</v>
      </c>
      <c r="I3275">
        <f t="shared" ca="1" si="848"/>
        <v>201.71266010218528</v>
      </c>
      <c r="J3275">
        <f t="shared" ca="1" si="849"/>
        <v>-4.7846534330092263</v>
      </c>
      <c r="K3275">
        <f t="shared" ca="1" si="850"/>
        <v>3.3311005478546769</v>
      </c>
      <c r="L3275">
        <f t="shared" ca="1" si="851"/>
        <v>-4.7846534330092263</v>
      </c>
      <c r="M3275">
        <f t="shared" ca="1" si="852"/>
        <v>5.9390751899228862</v>
      </c>
      <c r="N3275">
        <f t="shared" ca="1" si="853"/>
        <v>1.1151504910455063</v>
      </c>
      <c r="O3275">
        <f t="shared" ca="1" si="854"/>
        <v>3.3311005478546769</v>
      </c>
      <c r="P3275">
        <f t="shared" ca="1" si="855"/>
        <v>1.1151504910455063</v>
      </c>
      <c r="Q3275">
        <f t="shared" ca="1" si="856"/>
        <v>1.3218494424890714</v>
      </c>
    </row>
    <row r="3276" spans="1:17" x14ac:dyDescent="0.2">
      <c r="A3276">
        <f t="shared" si="843"/>
        <v>3264</v>
      </c>
      <c r="B3276">
        <f t="shared" ca="1" si="844"/>
        <v>14.452634971748655</v>
      </c>
      <c r="C3276">
        <f t="shared" ca="1" si="845"/>
        <v>8.733722082851255</v>
      </c>
      <c r="E3276">
        <f t="shared" ca="1" si="841"/>
        <v>0.81005741262454611</v>
      </c>
      <c r="F3276">
        <f t="shared" ca="1" si="842"/>
        <v>7.960358589336064E-2</v>
      </c>
      <c r="G3276">
        <f t="shared" ca="1" si="846"/>
        <v>0.11033900148209325</v>
      </c>
      <c r="H3276">
        <f t="shared" ca="1" si="847"/>
        <v>1</v>
      </c>
      <c r="I3276">
        <f t="shared" ca="1" si="848"/>
        <v>174.74419902848555</v>
      </c>
      <c r="J3276">
        <f t="shared" ca="1" si="849"/>
        <v>-3.7787316247105158</v>
      </c>
      <c r="K3276">
        <f t="shared" ca="1" si="850"/>
        <v>9.5395742305528213</v>
      </c>
      <c r="L3276">
        <f t="shared" ca="1" si="851"/>
        <v>-3.7787316247105158</v>
      </c>
      <c r="M3276">
        <f t="shared" ca="1" si="852"/>
        <v>4.2760260026026939</v>
      </c>
      <c r="N3276">
        <f t="shared" ca="1" si="853"/>
        <v>2.9113919807639319</v>
      </c>
      <c r="O3276">
        <f t="shared" ca="1" si="854"/>
        <v>9.5395742305528213</v>
      </c>
      <c r="P3276">
        <f t="shared" ca="1" si="855"/>
        <v>2.9113919807639319</v>
      </c>
      <c r="Q3276">
        <f t="shared" ca="1" si="856"/>
        <v>12.513963422311459</v>
      </c>
    </row>
    <row r="3277" spans="1:17" x14ac:dyDescent="0.2">
      <c r="A3277">
        <f t="shared" si="843"/>
        <v>3265</v>
      </c>
      <c r="B3277">
        <f t="shared" ca="1" si="844"/>
        <v>13.91488011340979</v>
      </c>
      <c r="C3277">
        <f t="shared" ca="1" si="845"/>
        <v>9.4415768786524019</v>
      </c>
      <c r="E3277">
        <f t="shared" ca="1" si="841"/>
        <v>0.73438741860518553</v>
      </c>
      <c r="F3277">
        <f t="shared" ca="1" si="842"/>
        <v>0.13613769255054728</v>
      </c>
      <c r="G3277">
        <f t="shared" ca="1" si="846"/>
        <v>0.12947488884426719</v>
      </c>
      <c r="H3277">
        <f t="shared" ca="1" si="847"/>
        <v>1</v>
      </c>
      <c r="I3277">
        <f t="shared" ca="1" si="848"/>
        <v>143.6222157052681</v>
      </c>
      <c r="J3277">
        <f t="shared" ca="1" si="849"/>
        <v>-5.8586995843738823</v>
      </c>
      <c r="K3277">
        <f t="shared" ca="1" si="850"/>
        <v>10.148337842268171</v>
      </c>
      <c r="L3277">
        <f t="shared" ca="1" si="851"/>
        <v>-5.8586995843738823</v>
      </c>
      <c r="M3277">
        <f t="shared" ca="1" si="852"/>
        <v>12.506386455499852</v>
      </c>
      <c r="N3277">
        <f t="shared" ca="1" si="853"/>
        <v>5.8425566537331486</v>
      </c>
      <c r="O3277">
        <f t="shared" ca="1" si="854"/>
        <v>10.148337842268171</v>
      </c>
      <c r="P3277">
        <f t="shared" ca="1" si="855"/>
        <v>5.8425566537331486</v>
      </c>
      <c r="Q3277">
        <f t="shared" ca="1" si="856"/>
        <v>17.230896586544432</v>
      </c>
    </row>
    <row r="3278" spans="1:17" x14ac:dyDescent="0.2">
      <c r="A3278">
        <f t="shared" si="843"/>
        <v>3266</v>
      </c>
      <c r="B3278">
        <f t="shared" ca="1" si="844"/>
        <v>13.569754456146258</v>
      </c>
      <c r="C3278">
        <f t="shared" ca="1" si="845"/>
        <v>9.6283125359226123</v>
      </c>
      <c r="E3278">
        <f t="shared" ref="E3278:E3341" ca="1" si="857">RAND()</f>
        <v>0.69895430282316362</v>
      </c>
      <c r="F3278">
        <f t="shared" ref="F3278:F3341" ca="1" si="858">RAND()*(1-E3278)</f>
        <v>0.1823452689364263</v>
      </c>
      <c r="G3278">
        <f t="shared" ca="1" si="846"/>
        <v>0.11870042824041008</v>
      </c>
      <c r="H3278">
        <f t="shared" ca="1" si="847"/>
        <v>1</v>
      </c>
      <c r="I3278">
        <f t="shared" ca="1" si="848"/>
        <v>130.09743437294443</v>
      </c>
      <c r="J3278">
        <f t="shared" ca="1" si="849"/>
        <v>-7.4686292049021406</v>
      </c>
      <c r="K3278">
        <f t="shared" ca="1" si="850"/>
        <v>8.8549315902290928</v>
      </c>
      <c r="L3278">
        <f t="shared" ca="1" si="851"/>
        <v>-7.4686292049021406</v>
      </c>
      <c r="M3278">
        <f t="shared" ca="1" si="852"/>
        <v>22.436963085440201</v>
      </c>
      <c r="N3278">
        <f t="shared" ca="1" si="853"/>
        <v>7.1744032894448688</v>
      </c>
      <c r="O3278">
        <f t="shared" ca="1" si="854"/>
        <v>8.8549315902290928</v>
      </c>
      <c r="P3278">
        <f t="shared" ca="1" si="855"/>
        <v>7.1744032894448688</v>
      </c>
      <c r="Q3278">
        <f t="shared" ca="1" si="856"/>
        <v>14.482427192172931</v>
      </c>
    </row>
    <row r="3279" spans="1:17" x14ac:dyDescent="0.2">
      <c r="A3279">
        <f t="shared" si="843"/>
        <v>3267</v>
      </c>
      <c r="B3279">
        <f t="shared" ca="1" si="844"/>
        <v>14.770999264480537</v>
      </c>
      <c r="C3279">
        <f t="shared" ca="1" si="845"/>
        <v>8.7353166561116851</v>
      </c>
      <c r="E3279">
        <f t="shared" ca="1" si="857"/>
        <v>0.82197635908395483</v>
      </c>
      <c r="F3279">
        <f t="shared" ca="1" si="858"/>
        <v>5.5277366019498016E-2</v>
      </c>
      <c r="G3279">
        <f t="shared" ca="1" si="846"/>
        <v>0.12274627489654716</v>
      </c>
      <c r="H3279">
        <f t="shared" ca="1" si="847"/>
        <v>1</v>
      </c>
      <c r="I3279">
        <f t="shared" ca="1" si="848"/>
        <v>179.92429942198319</v>
      </c>
      <c r="J3279">
        <f t="shared" ca="1" si="849"/>
        <v>-2.6625899203428451</v>
      </c>
      <c r="K3279">
        <f t="shared" ca="1" si="850"/>
        <v>10.768415134938257</v>
      </c>
      <c r="L3279">
        <f t="shared" ca="1" si="851"/>
        <v>-2.6625899203428451</v>
      </c>
      <c r="M3279">
        <f t="shared" ca="1" si="852"/>
        <v>2.0619102385473385</v>
      </c>
      <c r="N3279">
        <f t="shared" ca="1" si="853"/>
        <v>2.2490269614785969</v>
      </c>
      <c r="O3279">
        <f t="shared" ca="1" si="854"/>
        <v>10.768415134938257</v>
      </c>
      <c r="P3279">
        <f t="shared" ca="1" si="855"/>
        <v>2.2490269614785969</v>
      </c>
      <c r="Q3279">
        <f t="shared" ca="1" si="856"/>
        <v>15.486505258605993</v>
      </c>
    </row>
    <row r="3280" spans="1:17" x14ac:dyDescent="0.2">
      <c r="A3280">
        <f t="shared" si="843"/>
        <v>3268</v>
      </c>
      <c r="B3280">
        <f t="shared" ca="1" si="844"/>
        <v>14.041413738671363</v>
      </c>
      <c r="C3280">
        <f t="shared" ca="1" si="845"/>
        <v>10.709941480722073</v>
      </c>
      <c r="E3280">
        <f t="shared" ca="1" si="857"/>
        <v>0.50459278308820388</v>
      </c>
      <c r="F3280">
        <f t="shared" ca="1" si="858"/>
        <v>0.42799075956403243</v>
      </c>
      <c r="G3280">
        <f t="shared" ca="1" si="846"/>
        <v>6.7416457347763692E-2</v>
      </c>
      <c r="H3280">
        <f t="shared" ca="1" si="847"/>
        <v>1</v>
      </c>
      <c r="I3280">
        <f t="shared" ca="1" si="848"/>
        <v>67.803675377113393</v>
      </c>
      <c r="J3280">
        <f t="shared" ca="1" si="849"/>
        <v>-12.65531744236074</v>
      </c>
      <c r="K3280">
        <f t="shared" ca="1" si="850"/>
        <v>3.6307061736044428</v>
      </c>
      <c r="L3280">
        <f t="shared" ca="1" si="851"/>
        <v>-12.65531744236074</v>
      </c>
      <c r="M3280">
        <f t="shared" ca="1" si="852"/>
        <v>123.60722571567881</v>
      </c>
      <c r="N3280">
        <f t="shared" ca="1" si="853"/>
        <v>9.5639945484561153</v>
      </c>
      <c r="O3280">
        <f t="shared" ca="1" si="854"/>
        <v>3.6307061736044428</v>
      </c>
      <c r="P3280">
        <f t="shared" ca="1" si="855"/>
        <v>9.5639945484561153</v>
      </c>
      <c r="Q3280">
        <f t="shared" ca="1" si="856"/>
        <v>4.671632128357035</v>
      </c>
    </row>
    <row r="3281" spans="1:17" x14ac:dyDescent="0.2">
      <c r="A3281">
        <f t="shared" si="843"/>
        <v>3269</v>
      </c>
      <c r="B3281">
        <f t="shared" ca="1" si="844"/>
        <v>17.427580213513622</v>
      </c>
      <c r="C3281">
        <f t="shared" ca="1" si="845"/>
        <v>13.898882510927612</v>
      </c>
      <c r="E3281">
        <f t="shared" ca="1" si="857"/>
        <v>0.37941064910832201</v>
      </c>
      <c r="F3281">
        <f t="shared" ca="1" si="858"/>
        <v>0.24634448099531064</v>
      </c>
      <c r="G3281">
        <f t="shared" ca="1" si="846"/>
        <v>0.37424486989636735</v>
      </c>
      <c r="H3281">
        <f t="shared" ca="1" si="847"/>
        <v>1</v>
      </c>
      <c r="I3281">
        <f t="shared" ca="1" si="848"/>
        <v>38.334534946905379</v>
      </c>
      <c r="J3281">
        <f t="shared" ca="1" si="849"/>
        <v>-5.4770911591068536</v>
      </c>
      <c r="K3281">
        <f t="shared" ca="1" si="850"/>
        <v>15.1547757328948</v>
      </c>
      <c r="L3281">
        <f t="shared" ca="1" si="851"/>
        <v>-5.4770911591068536</v>
      </c>
      <c r="M3281">
        <f t="shared" ca="1" si="852"/>
        <v>40.950645118209685</v>
      </c>
      <c r="N3281">
        <f t="shared" ca="1" si="853"/>
        <v>30.558898285502988</v>
      </c>
      <c r="O3281">
        <f t="shared" ca="1" si="854"/>
        <v>15.1547757328948</v>
      </c>
      <c r="P3281">
        <f t="shared" ca="1" si="855"/>
        <v>30.558898285502988</v>
      </c>
      <c r="Q3281">
        <f t="shared" ca="1" si="856"/>
        <v>143.96220631475467</v>
      </c>
    </row>
    <row r="3282" spans="1:17" x14ac:dyDescent="0.2">
      <c r="A3282">
        <f t="shared" si="843"/>
        <v>3270</v>
      </c>
      <c r="B3282">
        <f t="shared" ca="1" si="844"/>
        <v>18.650653077080051</v>
      </c>
      <c r="C3282">
        <f t="shared" ca="1" si="845"/>
        <v>14.681842191602104</v>
      </c>
      <c r="E3282">
        <f t="shared" ca="1" si="857"/>
        <v>0.2579475436161901</v>
      </c>
      <c r="F3282">
        <f t="shared" ca="1" si="858"/>
        <v>0.3852639879215104</v>
      </c>
      <c r="G3282">
        <f t="shared" ca="1" si="846"/>
        <v>0.3567884684622995</v>
      </c>
      <c r="H3282">
        <f t="shared" ca="1" si="847"/>
        <v>1</v>
      </c>
      <c r="I3282">
        <f t="shared" ca="1" si="848"/>
        <v>17.718785859105886</v>
      </c>
      <c r="J3282">
        <f t="shared" ca="1" si="849"/>
        <v>-5.8235449006284847</v>
      </c>
      <c r="K3282">
        <f t="shared" ca="1" si="850"/>
        <v>9.8225974848630528</v>
      </c>
      <c r="L3282">
        <f t="shared" ca="1" si="851"/>
        <v>-5.8235449006284847</v>
      </c>
      <c r="M3282">
        <f t="shared" ca="1" si="852"/>
        <v>100.15944409462251</v>
      </c>
      <c r="N3282">
        <f t="shared" ca="1" si="853"/>
        <v>45.562571302756787</v>
      </c>
      <c r="O3282">
        <f t="shared" ca="1" si="854"/>
        <v>9.8225974848630528</v>
      </c>
      <c r="P3282">
        <f t="shared" ca="1" si="855"/>
        <v>45.562571302756787</v>
      </c>
      <c r="Q3282">
        <f t="shared" ca="1" si="856"/>
        <v>130.84538247388443</v>
      </c>
    </row>
    <row r="3283" spans="1:17" x14ac:dyDescent="0.2">
      <c r="A3283">
        <f t="shared" si="843"/>
        <v>3271</v>
      </c>
      <c r="B3283">
        <f t="shared" ca="1" si="844"/>
        <v>15.377176988045635</v>
      </c>
      <c r="C3283">
        <f t="shared" ca="1" si="845"/>
        <v>11.782476691594749</v>
      </c>
      <c r="E3283">
        <f t="shared" ca="1" si="857"/>
        <v>0.40530748305796693</v>
      </c>
      <c r="F3283">
        <f t="shared" ca="1" si="858"/>
        <v>0.48256304223346475</v>
      </c>
      <c r="G3283">
        <f t="shared" ca="1" si="846"/>
        <v>0.11212947470856832</v>
      </c>
      <c r="H3283">
        <f t="shared" ca="1" si="847"/>
        <v>1</v>
      </c>
      <c r="I3283">
        <f t="shared" ca="1" si="848"/>
        <v>43.746207695607424</v>
      </c>
      <c r="J3283">
        <f t="shared" ca="1" si="849"/>
        <v>-11.461363746976243</v>
      </c>
      <c r="K3283">
        <f t="shared" ca="1" si="850"/>
        <v>4.8505228125285154</v>
      </c>
      <c r="L3283">
        <f t="shared" ca="1" si="851"/>
        <v>-11.461363746976243</v>
      </c>
      <c r="M3283">
        <f t="shared" ca="1" si="852"/>
        <v>157.13871214954534</v>
      </c>
      <c r="N3283">
        <f t="shared" ca="1" si="853"/>
        <v>17.935473457397094</v>
      </c>
      <c r="O3283">
        <f t="shared" ca="1" si="854"/>
        <v>4.8505228125285154</v>
      </c>
      <c r="P3283">
        <f t="shared" ca="1" si="855"/>
        <v>17.935473457397094</v>
      </c>
      <c r="Q3283">
        <f t="shared" ca="1" si="856"/>
        <v>12.923387230628748</v>
      </c>
    </row>
    <row r="3284" spans="1:17" x14ac:dyDescent="0.2">
      <c r="A3284">
        <f t="shared" ref="A3284:A3347" si="859">A3283+1</f>
        <v>3272</v>
      </c>
      <c r="B3284">
        <f t="shared" ref="B3284:B3347" ca="1" si="860">SUM(I3284:Q3284)^0.5</f>
        <v>25.930982597403183</v>
      </c>
      <c r="C3284">
        <f t="shared" ref="C3284:C3347" ca="1" si="861">E3284*C$2+F3284*C$3+G3284*C$4</f>
        <v>18.824970280126276</v>
      </c>
      <c r="E3284">
        <f t="shared" ca="1" si="857"/>
        <v>1.0131245793173815E-2</v>
      </c>
      <c r="F3284">
        <f t="shared" ca="1" si="858"/>
        <v>0.32155676008295175</v>
      </c>
      <c r="G3284">
        <f t="shared" ref="G3284:G3347" ca="1" si="862">1-E3284-F3284</f>
        <v>0.66831199412387443</v>
      </c>
      <c r="H3284">
        <f t="shared" ref="H3284:H3347" ca="1" si="863">SUM(E3284:G3284)</f>
        <v>1</v>
      </c>
      <c r="I3284">
        <f t="shared" ref="I3284:I3347" ca="1" si="864">E3284*E3284*B$2*B$2*B$7</f>
        <v>2.7333602233969276E-2</v>
      </c>
      <c r="J3284">
        <f t="shared" ref="J3284:J3347" ca="1" si="865">E3284*F3284*B$2*B$3*C$7</f>
        <v>-0.19090535556942062</v>
      </c>
      <c r="K3284">
        <f t="shared" ref="K3284:K3347" ca="1" si="866">E3284*G3284*B$2*B$4*D$7</f>
        <v>0.72264707485870927</v>
      </c>
      <c r="L3284">
        <f t="shared" ref="L3284:L3347" ca="1" si="867">J3284</f>
        <v>-0.19090535556942062</v>
      </c>
      <c r="M3284">
        <f t="shared" ref="M3284:M3347" ca="1" si="868">F3284*F3284*B$3*B$3*C$8</f>
        <v>69.773476469664374</v>
      </c>
      <c r="N3284">
        <f t="shared" ref="N3284:N3347" ca="1" si="869">F3284*G3284*B$3*B$4*D$8</f>
        <v>71.232124893835206</v>
      </c>
      <c r="O3284">
        <f t="shared" ref="O3284:O3347" ca="1" si="870">K3284</f>
        <v>0.72264707485870927</v>
      </c>
      <c r="P3284">
        <f t="shared" ref="P3284:P3347" ca="1" si="871">N3284</f>
        <v>71.232124893835206</v>
      </c>
      <c r="Q3284">
        <f t="shared" ref="Q3284:Q3347" ca="1" si="872">G3284*G3284*B$4*B$4*D$9</f>
        <v>459.08731516867937</v>
      </c>
    </row>
    <row r="3285" spans="1:17" x14ac:dyDescent="0.2">
      <c r="A3285">
        <f t="shared" si="859"/>
        <v>3273</v>
      </c>
      <c r="B3285">
        <f t="shared" ca="1" si="860"/>
        <v>13.96152952246822</v>
      </c>
      <c r="C3285">
        <f t="shared" ca="1" si="861"/>
        <v>7.8517342333572957</v>
      </c>
      <c r="E3285">
        <f t="shared" ca="1" si="857"/>
        <v>0.84283861437586105</v>
      </c>
      <c r="F3285">
        <f t="shared" ca="1" si="858"/>
        <v>0.13356722546374078</v>
      </c>
      <c r="G3285">
        <f t="shared" ca="1" si="862"/>
        <v>2.359416016039817E-2</v>
      </c>
      <c r="H3285">
        <f t="shared" ca="1" si="863"/>
        <v>1</v>
      </c>
      <c r="I3285">
        <f t="shared" ca="1" si="864"/>
        <v>189.17337642784858</v>
      </c>
      <c r="J3285">
        <f t="shared" ca="1" si="865"/>
        <v>-6.5969310528230087</v>
      </c>
      <c r="K3285">
        <f t="shared" ca="1" si="866"/>
        <v>2.1224286009288216</v>
      </c>
      <c r="L3285">
        <f t="shared" ca="1" si="867"/>
        <v>-6.5969310528230087</v>
      </c>
      <c r="M3285">
        <f t="shared" ca="1" si="868"/>
        <v>12.038569468961574</v>
      </c>
      <c r="N3285">
        <f t="shared" ca="1" si="869"/>
        <v>1.0445841408091388</v>
      </c>
      <c r="O3285">
        <f t="shared" ca="1" si="870"/>
        <v>2.1224286009288216</v>
      </c>
      <c r="P3285">
        <f t="shared" ca="1" si="871"/>
        <v>1.0445841408091388</v>
      </c>
      <c r="Q3285">
        <f t="shared" ca="1" si="872"/>
        <v>0.5721973321115833</v>
      </c>
    </row>
    <row r="3286" spans="1:17" x14ac:dyDescent="0.2">
      <c r="A3286">
        <f t="shared" si="859"/>
        <v>3274</v>
      </c>
      <c r="B3286">
        <f t="shared" ca="1" si="860"/>
        <v>14.95851441537571</v>
      </c>
      <c r="C3286">
        <f t="shared" ca="1" si="861"/>
        <v>9.8052151156371021</v>
      </c>
      <c r="E3286">
        <f t="shared" ca="1" si="857"/>
        <v>0.74917154479818715</v>
      </c>
      <c r="F3286">
        <f t="shared" ca="1" si="858"/>
        <v>5.6646404980425759E-2</v>
      </c>
      <c r="G3286">
        <f t="shared" ca="1" si="862"/>
        <v>0.1941820502213871</v>
      </c>
      <c r="H3286">
        <f t="shared" ca="1" si="863"/>
        <v>1</v>
      </c>
      <c r="I3286">
        <f t="shared" ca="1" si="864"/>
        <v>149.46300634145095</v>
      </c>
      <c r="J3286">
        <f t="shared" ca="1" si="865"/>
        <v>-2.4868594589699287</v>
      </c>
      <c r="K3286">
        <f t="shared" ca="1" si="866"/>
        <v>15.526533243273933</v>
      </c>
      <c r="L3286">
        <f t="shared" ca="1" si="867"/>
        <v>-2.4868594589699287</v>
      </c>
      <c r="M3286">
        <f t="shared" ca="1" si="868"/>
        <v>2.1653084950748815</v>
      </c>
      <c r="N3286">
        <f t="shared" ca="1" si="869"/>
        <v>3.6460316579578866</v>
      </c>
      <c r="O3286">
        <f t="shared" ca="1" si="870"/>
        <v>15.526533243273933</v>
      </c>
      <c r="P3286">
        <f t="shared" ca="1" si="871"/>
        <v>3.6460316579578866</v>
      </c>
      <c r="Q3286">
        <f t="shared" ca="1" si="872"/>
        <v>38.757427793953276</v>
      </c>
    </row>
    <row r="3287" spans="1:17" x14ac:dyDescent="0.2">
      <c r="A3287">
        <f t="shared" si="859"/>
        <v>3275</v>
      </c>
      <c r="B3287">
        <f t="shared" ca="1" si="860"/>
        <v>15.158710764473822</v>
      </c>
      <c r="C3287">
        <f t="shared" ca="1" si="861"/>
        <v>11.067319125430046</v>
      </c>
      <c r="E3287">
        <f t="shared" ca="1" si="857"/>
        <v>0.6428787166684401</v>
      </c>
      <c r="F3287">
        <f t="shared" ca="1" si="858"/>
        <v>9.954271508928543E-2</v>
      </c>
      <c r="G3287">
        <f t="shared" ca="1" si="862"/>
        <v>0.25757856824227449</v>
      </c>
      <c r="H3287">
        <f t="shared" ca="1" si="863"/>
        <v>1</v>
      </c>
      <c r="I3287">
        <f t="shared" ca="1" si="864"/>
        <v>110.05993770914287</v>
      </c>
      <c r="J3287">
        <f t="shared" ca="1" si="865"/>
        <v>-3.7500421257151095</v>
      </c>
      <c r="K3287">
        <f t="shared" ca="1" si="866"/>
        <v>17.673514263724687</v>
      </c>
      <c r="L3287">
        <f t="shared" ca="1" si="867"/>
        <v>-3.7500421257151095</v>
      </c>
      <c r="M3287">
        <f t="shared" ca="1" si="868"/>
        <v>6.6864259355335225</v>
      </c>
      <c r="N3287">
        <f t="shared" ca="1" si="869"/>
        <v>8.4988117024089611</v>
      </c>
      <c r="O3287">
        <f t="shared" ca="1" si="870"/>
        <v>17.673514263724687</v>
      </c>
      <c r="P3287">
        <f t="shared" ca="1" si="871"/>
        <v>8.4988117024089611</v>
      </c>
      <c r="Q3287">
        <f t="shared" ca="1" si="872"/>
        <v>68.195580715461062</v>
      </c>
    </row>
    <row r="3288" spans="1:17" x14ac:dyDescent="0.2">
      <c r="A3288">
        <f t="shared" si="859"/>
        <v>3276</v>
      </c>
      <c r="B3288">
        <f t="shared" ca="1" si="860"/>
        <v>13.670737874442329</v>
      </c>
      <c r="C3288">
        <f t="shared" ca="1" si="861"/>
        <v>7.7662532574197209</v>
      </c>
      <c r="E3288">
        <f t="shared" ca="1" si="857"/>
        <v>0.83145267991329064</v>
      </c>
      <c r="F3288">
        <f t="shared" ca="1" si="858"/>
        <v>0.16825436234542734</v>
      </c>
      <c r="G3288">
        <f t="shared" ca="1" si="862"/>
        <v>2.9295774128201835E-4</v>
      </c>
      <c r="H3288">
        <f t="shared" ca="1" si="863"/>
        <v>1</v>
      </c>
      <c r="I3288">
        <f t="shared" ca="1" si="864"/>
        <v>184.09680074438864</v>
      </c>
      <c r="J3288">
        <f t="shared" ca="1" si="865"/>
        <v>-8.197878672081556</v>
      </c>
      <c r="K3288">
        <f t="shared" ca="1" si="866"/>
        <v>2.5997204938677767E-2</v>
      </c>
      <c r="L3288">
        <f t="shared" ca="1" si="867"/>
        <v>-8.197878672081556</v>
      </c>
      <c r="M3288">
        <f t="shared" ca="1" si="868"/>
        <v>19.10327114649014</v>
      </c>
      <c r="N3288">
        <f t="shared" ca="1" si="869"/>
        <v>1.6338429622657451E-2</v>
      </c>
      <c r="O3288">
        <f t="shared" ca="1" si="870"/>
        <v>2.5997204938677767E-2</v>
      </c>
      <c r="P3288">
        <f t="shared" ca="1" si="871"/>
        <v>1.6338429622657451E-2</v>
      </c>
      <c r="Q3288">
        <f t="shared" ca="1" si="872"/>
        <v>8.8215873614262767E-5</v>
      </c>
    </row>
    <row r="3289" spans="1:17" x14ac:dyDescent="0.2">
      <c r="A3289">
        <f t="shared" si="859"/>
        <v>3277</v>
      </c>
      <c r="B3289">
        <f t="shared" ca="1" si="860"/>
        <v>14.231613396919538</v>
      </c>
      <c r="C3289">
        <f t="shared" ca="1" si="861"/>
        <v>8.0050295164173164</v>
      </c>
      <c r="E3289">
        <f t="shared" ca="1" si="857"/>
        <v>0.84681865285103075</v>
      </c>
      <c r="F3289">
        <f t="shared" ca="1" si="858"/>
        <v>0.10461279085805374</v>
      </c>
      <c r="G3289">
        <f t="shared" ca="1" si="862"/>
        <v>4.8568556290915513E-2</v>
      </c>
      <c r="H3289">
        <f t="shared" ca="1" si="863"/>
        <v>1</v>
      </c>
      <c r="I3289">
        <f t="shared" ca="1" si="864"/>
        <v>190.96421754641653</v>
      </c>
      <c r="J3289">
        <f t="shared" ca="1" si="865"/>
        <v>-5.1912604698486575</v>
      </c>
      <c r="K3289">
        <f t="shared" ca="1" si="866"/>
        <v>4.3896485606512288</v>
      </c>
      <c r="L3289">
        <f t="shared" ca="1" si="867"/>
        <v>-5.1912604698486575</v>
      </c>
      <c r="M3289">
        <f t="shared" ca="1" si="868"/>
        <v>7.3849005402976289</v>
      </c>
      <c r="N3289">
        <f t="shared" ca="1" si="869"/>
        <v>1.6841430705063558</v>
      </c>
      <c r="O3289">
        <f t="shared" ca="1" si="870"/>
        <v>4.3896485606512288</v>
      </c>
      <c r="P3289">
        <f t="shared" ca="1" si="871"/>
        <v>1.6841430705063558</v>
      </c>
      <c r="Q3289">
        <f t="shared" ca="1" si="872"/>
        <v>2.4246394700476177</v>
      </c>
    </row>
    <row r="3290" spans="1:17" x14ac:dyDescent="0.2">
      <c r="A3290">
        <f t="shared" si="859"/>
        <v>3278</v>
      </c>
      <c r="B3290">
        <f t="shared" ca="1" si="860"/>
        <v>15.901138704667396</v>
      </c>
      <c r="C3290">
        <f t="shared" ca="1" si="861"/>
        <v>11.645246018136502</v>
      </c>
      <c r="E3290">
        <f t="shared" ca="1" si="857"/>
        <v>0.61511302051969563</v>
      </c>
      <c r="F3290">
        <f t="shared" ca="1" si="858"/>
        <v>7.6896933293819789E-2</v>
      </c>
      <c r="G3290">
        <f t="shared" ca="1" si="862"/>
        <v>0.30799004618648457</v>
      </c>
      <c r="H3290">
        <f t="shared" ca="1" si="863"/>
        <v>1</v>
      </c>
      <c r="I3290">
        <f t="shared" ca="1" si="864"/>
        <v>100.75834065982555</v>
      </c>
      <c r="J3290">
        <f t="shared" ca="1" si="865"/>
        <v>-2.7717978675538943</v>
      </c>
      <c r="K3290">
        <f t="shared" ca="1" si="866"/>
        <v>20.219748195315617</v>
      </c>
      <c r="L3290">
        <f t="shared" ca="1" si="867"/>
        <v>-2.7717978675538943</v>
      </c>
      <c r="M3290">
        <f t="shared" ca="1" si="868"/>
        <v>3.9901857585760658</v>
      </c>
      <c r="N3290">
        <f t="shared" ca="1" si="869"/>
        <v>7.8502719388007876</v>
      </c>
      <c r="O3290">
        <f t="shared" ca="1" si="870"/>
        <v>20.219748195315617</v>
      </c>
      <c r="P3290">
        <f t="shared" ca="1" si="871"/>
        <v>7.8502719388007876</v>
      </c>
      <c r="Q3290">
        <f t="shared" ca="1" si="872"/>
        <v>97.501241153544882</v>
      </c>
    </row>
    <row r="3291" spans="1:17" x14ac:dyDescent="0.2">
      <c r="A3291">
        <f t="shared" si="859"/>
        <v>3279</v>
      </c>
      <c r="B3291">
        <f t="shared" ca="1" si="860"/>
        <v>13.627265410875671</v>
      </c>
      <c r="C3291">
        <f t="shared" ca="1" si="861"/>
        <v>8.938658489615543</v>
      </c>
      <c r="E3291">
        <f t="shared" ca="1" si="857"/>
        <v>0.7579438602859</v>
      </c>
      <c r="F3291">
        <f t="shared" ca="1" si="858"/>
        <v>0.15706921583776459</v>
      </c>
      <c r="G3291">
        <f t="shared" ca="1" si="862"/>
        <v>8.4986923876335413E-2</v>
      </c>
      <c r="H3291">
        <f t="shared" ca="1" si="863"/>
        <v>1</v>
      </c>
      <c r="I3291">
        <f t="shared" ca="1" si="864"/>
        <v>152.98372983039798</v>
      </c>
      <c r="J3291">
        <f t="shared" ca="1" si="865"/>
        <v>-6.9763093601514559</v>
      </c>
      <c r="K3291">
        <f t="shared" ca="1" si="866"/>
        <v>6.8750093195711157</v>
      </c>
      <c r="L3291">
        <f t="shared" ca="1" si="867"/>
        <v>-6.9763093601514559</v>
      </c>
      <c r="M3291">
        <f t="shared" ca="1" si="868"/>
        <v>16.647814382913161</v>
      </c>
      <c r="N3291">
        <f t="shared" ca="1" si="869"/>
        <v>4.4246832454305078</v>
      </c>
      <c r="O3291">
        <f t="shared" ca="1" si="870"/>
        <v>6.8750093195711157</v>
      </c>
      <c r="P3291">
        <f t="shared" ca="1" si="871"/>
        <v>4.4246832454305078</v>
      </c>
      <c r="Q3291">
        <f t="shared" ca="1" si="872"/>
        <v>7.4240519554369691</v>
      </c>
    </row>
    <row r="3292" spans="1:17" x14ac:dyDescent="0.2">
      <c r="A3292">
        <f t="shared" si="859"/>
        <v>3280</v>
      </c>
      <c r="B3292">
        <f t="shared" ca="1" si="860"/>
        <v>15.493176619168132</v>
      </c>
      <c r="C3292">
        <f t="shared" ca="1" si="861"/>
        <v>6.8323494206242907</v>
      </c>
      <c r="E3292">
        <f t="shared" ca="1" si="857"/>
        <v>0.95622232791085537</v>
      </c>
      <c r="F3292">
        <f t="shared" ca="1" si="858"/>
        <v>4.322991573154826E-2</v>
      </c>
      <c r="G3292">
        <f t="shared" ca="1" si="862"/>
        <v>5.4775635759636565E-4</v>
      </c>
      <c r="H3292">
        <f t="shared" ca="1" si="863"/>
        <v>1</v>
      </c>
      <c r="I3292">
        <f t="shared" ca="1" si="864"/>
        <v>243.49437168725655</v>
      </c>
      <c r="J3292">
        <f t="shared" ca="1" si="865"/>
        <v>-2.4223722644539758</v>
      </c>
      <c r="K3292">
        <f t="shared" ca="1" si="866"/>
        <v>5.5902399438881228E-2</v>
      </c>
      <c r="L3292">
        <f t="shared" ca="1" si="867"/>
        <v>-2.4223722644539758</v>
      </c>
      <c r="M3292">
        <f t="shared" ca="1" si="868"/>
        <v>1.2610835244329841</v>
      </c>
      <c r="N3292">
        <f t="shared" ca="1" si="869"/>
        <v>7.8489365098289368E-3</v>
      </c>
      <c r="O3292">
        <f t="shared" ca="1" si="870"/>
        <v>5.5902399438881228E-2</v>
      </c>
      <c r="P3292">
        <f t="shared" ca="1" si="871"/>
        <v>7.8489365098289368E-3</v>
      </c>
      <c r="Q3292">
        <f t="shared" ca="1" si="872"/>
        <v>3.0839805911430854E-4</v>
      </c>
    </row>
    <row r="3293" spans="1:17" x14ac:dyDescent="0.2">
      <c r="A3293">
        <f t="shared" si="859"/>
        <v>3281</v>
      </c>
      <c r="B3293">
        <f t="shared" ca="1" si="860"/>
        <v>13.49021954570915</v>
      </c>
      <c r="C3293">
        <f t="shared" ca="1" si="861"/>
        <v>8.6998193118241947</v>
      </c>
      <c r="E3293">
        <f t="shared" ca="1" si="857"/>
        <v>0.76678731195379513</v>
      </c>
      <c r="F3293">
        <f t="shared" ca="1" si="858"/>
        <v>0.1717503037537968</v>
      </c>
      <c r="G3293">
        <f t="shared" ca="1" si="862"/>
        <v>6.1462384292408079E-2</v>
      </c>
      <c r="H3293">
        <f t="shared" ca="1" si="863"/>
        <v>1</v>
      </c>
      <c r="I3293">
        <f t="shared" ca="1" si="864"/>
        <v>156.57448878623691</v>
      </c>
      <c r="J3293">
        <f t="shared" ca="1" si="865"/>
        <v>-7.7173828893176299</v>
      </c>
      <c r="K3293">
        <f t="shared" ca="1" si="866"/>
        <v>5.030005541078804</v>
      </c>
      <c r="L3293">
        <f t="shared" ca="1" si="867"/>
        <v>-7.7173828893176299</v>
      </c>
      <c r="M3293">
        <f t="shared" ca="1" si="868"/>
        <v>19.905362983309086</v>
      </c>
      <c r="N3293">
        <f t="shared" ca="1" si="869"/>
        <v>3.4990159138134249</v>
      </c>
      <c r="O3293">
        <f t="shared" ca="1" si="870"/>
        <v>5.030005541078804</v>
      </c>
      <c r="P3293">
        <f t="shared" ca="1" si="871"/>
        <v>3.4990159138134249</v>
      </c>
      <c r="Q3293">
        <f t="shared" ca="1" si="872"/>
        <v>3.8828944907380096</v>
      </c>
    </row>
    <row r="3294" spans="1:17" x14ac:dyDescent="0.2">
      <c r="A3294">
        <f t="shared" si="859"/>
        <v>3282</v>
      </c>
      <c r="B3294">
        <f t="shared" ca="1" si="860"/>
        <v>13.488457271334152</v>
      </c>
      <c r="C3294">
        <f t="shared" ca="1" si="861"/>
        <v>10.44123165370379</v>
      </c>
      <c r="E3294">
        <f t="shared" ca="1" si="857"/>
        <v>0.57205856359327734</v>
      </c>
      <c r="F3294">
        <f t="shared" ca="1" si="858"/>
        <v>0.32816813449944482</v>
      </c>
      <c r="G3294">
        <f t="shared" ca="1" si="862"/>
        <v>9.9773301907277845E-2</v>
      </c>
      <c r="H3294">
        <f t="shared" ca="1" si="863"/>
        <v>1</v>
      </c>
      <c r="I3294">
        <f t="shared" ca="1" si="864"/>
        <v>87.146941348041508</v>
      </c>
      <c r="J3294">
        <f t="shared" ca="1" si="865"/>
        <v>-11.001059550035897</v>
      </c>
      <c r="K3294">
        <f t="shared" ca="1" si="866"/>
        <v>6.0917066032237335</v>
      </c>
      <c r="L3294">
        <f t="shared" ca="1" si="867"/>
        <v>-11.001059550035897</v>
      </c>
      <c r="M3294">
        <f t="shared" ca="1" si="868"/>
        <v>72.672130173170686</v>
      </c>
      <c r="N3294">
        <f t="shared" ca="1" si="869"/>
        <v>10.852998762392087</v>
      </c>
      <c r="O3294">
        <f t="shared" ca="1" si="870"/>
        <v>6.0917066032237335</v>
      </c>
      <c r="P3294">
        <f t="shared" ca="1" si="871"/>
        <v>10.852998762392087</v>
      </c>
      <c r="Q3294">
        <f t="shared" ca="1" si="872"/>
        <v>10.232116408235141</v>
      </c>
    </row>
    <row r="3295" spans="1:17" x14ac:dyDescent="0.2">
      <c r="A3295">
        <f t="shared" si="859"/>
        <v>3283</v>
      </c>
      <c r="B3295">
        <f t="shared" ca="1" si="860"/>
        <v>15.201521599605311</v>
      </c>
      <c r="C3295">
        <f t="shared" ca="1" si="861"/>
        <v>8.1893797338290195</v>
      </c>
      <c r="E3295">
        <f t="shared" ca="1" si="857"/>
        <v>0.87244531758691835</v>
      </c>
      <c r="F3295">
        <f t="shared" ca="1" si="858"/>
        <v>2.7638371177048933E-2</v>
      </c>
      <c r="G3295">
        <f t="shared" ca="1" si="862"/>
        <v>9.9916311236032729E-2</v>
      </c>
      <c r="H3295">
        <f t="shared" ca="1" si="863"/>
        <v>1</v>
      </c>
      <c r="I3295">
        <f t="shared" ca="1" si="864"/>
        <v>202.69712960935794</v>
      </c>
      <c r="J3295">
        <f t="shared" ca="1" si="865"/>
        <v>-1.4130198966219314</v>
      </c>
      <c r="K3295">
        <f t="shared" ca="1" si="866"/>
        <v>9.303765382799801</v>
      </c>
      <c r="L3295">
        <f t="shared" ca="1" si="867"/>
        <v>-1.4130198966219314</v>
      </c>
      <c r="M3295">
        <f t="shared" ca="1" si="868"/>
        <v>0.51546592797895818</v>
      </c>
      <c r="N3295">
        <f t="shared" ca="1" si="869"/>
        <v>0.91535137304836312</v>
      </c>
      <c r="O3295">
        <f t="shared" ca="1" si="870"/>
        <v>9.303765382799801</v>
      </c>
      <c r="P3295">
        <f t="shared" ca="1" si="871"/>
        <v>0.91535137304836312</v>
      </c>
      <c r="Q3295">
        <f t="shared" ca="1" si="872"/>
        <v>10.261469687477396</v>
      </c>
    </row>
    <row r="3296" spans="1:17" x14ac:dyDescent="0.2">
      <c r="A3296">
        <f t="shared" si="859"/>
        <v>3284</v>
      </c>
      <c r="B3296">
        <f t="shared" ca="1" si="860"/>
        <v>16.258741573746498</v>
      </c>
      <c r="C3296">
        <f t="shared" ca="1" si="861"/>
        <v>6.5783897571888907</v>
      </c>
      <c r="E3296">
        <f t="shared" ca="1" si="857"/>
        <v>0.9944144315653608</v>
      </c>
      <c r="F3296">
        <f t="shared" ca="1" si="858"/>
        <v>6.0856926248968515E-4</v>
      </c>
      <c r="G3296">
        <f t="shared" ca="1" si="862"/>
        <v>4.9769991721495136E-3</v>
      </c>
      <c r="H3296">
        <f t="shared" ca="1" si="863"/>
        <v>1</v>
      </c>
      <c r="I3296">
        <f t="shared" ca="1" si="864"/>
        <v>263.33343443216393</v>
      </c>
      <c r="J3296">
        <f t="shared" ca="1" si="865"/>
        <v>-3.5462965353492304E-2</v>
      </c>
      <c r="K3296">
        <f t="shared" ca="1" si="866"/>
        <v>0.52822521520863086</v>
      </c>
      <c r="L3296">
        <f t="shared" ca="1" si="867"/>
        <v>-3.5462965353492304E-2</v>
      </c>
      <c r="M3296">
        <f t="shared" ca="1" si="868"/>
        <v>2.4991659808243707E-4</v>
      </c>
      <c r="N3296">
        <f t="shared" ca="1" si="869"/>
        <v>1.0039603978169061E-3</v>
      </c>
      <c r="O3296">
        <f t="shared" ca="1" si="870"/>
        <v>0.52822521520863086</v>
      </c>
      <c r="P3296">
        <f t="shared" ca="1" si="871"/>
        <v>1.0039603978169061E-3</v>
      </c>
      <c r="Q3296">
        <f t="shared" ca="1" si="872"/>
        <v>2.546079260474381E-2</v>
      </c>
    </row>
    <row r="3297" spans="1:17" x14ac:dyDescent="0.2">
      <c r="A3297">
        <f t="shared" si="859"/>
        <v>3285</v>
      </c>
      <c r="B3297">
        <f t="shared" ca="1" si="860"/>
        <v>13.495621636096876</v>
      </c>
      <c r="C3297">
        <f t="shared" ca="1" si="861"/>
        <v>9.8473070386456776</v>
      </c>
      <c r="E3297">
        <f t="shared" ca="1" si="857"/>
        <v>0.67275795553948781</v>
      </c>
      <c r="F3297">
        <f t="shared" ca="1" si="858"/>
        <v>0.20547044829798924</v>
      </c>
      <c r="G3297">
        <f t="shared" ca="1" si="862"/>
        <v>0.12177159616252295</v>
      </c>
      <c r="H3297">
        <f t="shared" ca="1" si="863"/>
        <v>1</v>
      </c>
      <c r="I3297">
        <f t="shared" ca="1" si="864"/>
        <v>120.52824993330711</v>
      </c>
      <c r="J3297">
        <f t="shared" ca="1" si="865"/>
        <v>-8.100388093035205</v>
      </c>
      <c r="K3297">
        <f t="shared" ca="1" si="866"/>
        <v>8.743573852095782</v>
      </c>
      <c r="L3297">
        <f t="shared" ca="1" si="867"/>
        <v>-8.100388093035205</v>
      </c>
      <c r="M3297">
        <f t="shared" ca="1" si="868"/>
        <v>28.488777337524496</v>
      </c>
      <c r="N3297">
        <f t="shared" ca="1" si="869"/>
        <v>8.2934335138103243</v>
      </c>
      <c r="O3297">
        <f t="shared" ca="1" si="870"/>
        <v>8.743573852095782</v>
      </c>
      <c r="P3297">
        <f t="shared" ca="1" si="871"/>
        <v>8.2934335138103243</v>
      </c>
      <c r="Q3297">
        <f t="shared" ca="1" si="872"/>
        <v>15.24153752811276</v>
      </c>
    </row>
    <row r="3298" spans="1:17" x14ac:dyDescent="0.2">
      <c r="A3298">
        <f t="shared" si="859"/>
        <v>3286</v>
      </c>
      <c r="B3298">
        <f t="shared" ca="1" si="860"/>
        <v>14.14477412180187</v>
      </c>
      <c r="C3298">
        <f t="shared" ca="1" si="861"/>
        <v>10.563083625237239</v>
      </c>
      <c r="E3298">
        <f t="shared" ca="1" si="857"/>
        <v>0.50043062569754659</v>
      </c>
      <c r="F3298">
        <f t="shared" ca="1" si="858"/>
        <v>0.45643574003397558</v>
      </c>
      <c r="G3298">
        <f t="shared" ca="1" si="862"/>
        <v>4.3133634268477827E-2</v>
      </c>
      <c r="H3298">
        <f t="shared" ca="1" si="863"/>
        <v>1</v>
      </c>
      <c r="I3298">
        <f t="shared" ca="1" si="864"/>
        <v>66.689725005526924</v>
      </c>
      <c r="J3298">
        <f t="shared" ca="1" si="865"/>
        <v>-13.385085186389214</v>
      </c>
      <c r="K3298">
        <f t="shared" ca="1" si="866"/>
        <v>2.3037962842995947</v>
      </c>
      <c r="L3298">
        <f t="shared" ca="1" si="867"/>
        <v>-13.385085186389214</v>
      </c>
      <c r="M3298">
        <f t="shared" ca="1" si="868"/>
        <v>140.5835030097889</v>
      </c>
      <c r="N3298">
        <f t="shared" ca="1" si="869"/>
        <v>6.5258140585803508</v>
      </c>
      <c r="O3298">
        <f t="shared" ca="1" si="870"/>
        <v>2.3037962842995947</v>
      </c>
      <c r="P3298">
        <f t="shared" ca="1" si="871"/>
        <v>6.5258140585803508</v>
      </c>
      <c r="Q3298">
        <f t="shared" ca="1" si="872"/>
        <v>1.9123566284985671</v>
      </c>
    </row>
    <row r="3299" spans="1:17" x14ac:dyDescent="0.2">
      <c r="A3299">
        <f t="shared" si="859"/>
        <v>3287</v>
      </c>
      <c r="B3299">
        <f t="shared" ca="1" si="860"/>
        <v>14.283115752716087</v>
      </c>
      <c r="C3299">
        <f t="shared" ca="1" si="861"/>
        <v>10.928712217003339</v>
      </c>
      <c r="E3299">
        <f t="shared" ca="1" si="857"/>
        <v>0.48401953312577495</v>
      </c>
      <c r="F3299">
        <f t="shared" ca="1" si="858"/>
        <v>0.43977246022240896</v>
      </c>
      <c r="G3299">
        <f t="shared" ca="1" si="862"/>
        <v>7.6208006651816096E-2</v>
      </c>
      <c r="H3299">
        <f t="shared" ca="1" si="863"/>
        <v>1</v>
      </c>
      <c r="I3299">
        <f t="shared" ca="1" si="864"/>
        <v>62.38740811951417</v>
      </c>
      <c r="J3299">
        <f t="shared" ca="1" si="865"/>
        <v>-12.473505807475634</v>
      </c>
      <c r="K3299">
        <f t="shared" ca="1" si="866"/>
        <v>3.9368387998758956</v>
      </c>
      <c r="L3299">
        <f t="shared" ca="1" si="867"/>
        <v>-12.473505807475634</v>
      </c>
      <c r="M3299">
        <f t="shared" ca="1" si="868"/>
        <v>130.50619635644341</v>
      </c>
      <c r="N3299">
        <f t="shared" ca="1" si="869"/>
        <v>11.108812366904608</v>
      </c>
      <c r="O3299">
        <f t="shared" ca="1" si="870"/>
        <v>3.9368387998758956</v>
      </c>
      <c r="P3299">
        <f t="shared" ca="1" si="871"/>
        <v>11.108812366904608</v>
      </c>
      <c r="Q3299">
        <f t="shared" ca="1" si="872"/>
        <v>5.9695004109191423</v>
      </c>
    </row>
    <row r="3300" spans="1:17" x14ac:dyDescent="0.2">
      <c r="A3300">
        <f t="shared" si="859"/>
        <v>3288</v>
      </c>
      <c r="B3300">
        <f t="shared" ca="1" si="860"/>
        <v>18.03032450886953</v>
      </c>
      <c r="C3300">
        <f t="shared" ca="1" si="861"/>
        <v>14.288060209909601</v>
      </c>
      <c r="E3300">
        <f t="shared" ca="1" si="857"/>
        <v>0.35630657702391177</v>
      </c>
      <c r="F3300">
        <f t="shared" ca="1" si="858"/>
        <v>0.24000803148668742</v>
      </c>
      <c r="G3300">
        <f t="shared" ca="1" si="862"/>
        <v>0.4036853914894008</v>
      </c>
      <c r="H3300">
        <f t="shared" ca="1" si="863"/>
        <v>1</v>
      </c>
      <c r="I3300">
        <f t="shared" ca="1" si="864"/>
        <v>33.807950549961291</v>
      </c>
      <c r="J3300">
        <f t="shared" ca="1" si="865"/>
        <v>-5.0112633932159545</v>
      </c>
      <c r="K3300">
        <f t="shared" ca="1" si="866"/>
        <v>15.351506976690512</v>
      </c>
      <c r="L3300">
        <f t="shared" ca="1" si="867"/>
        <v>-5.0112633932159545</v>
      </c>
      <c r="M3300">
        <f t="shared" ca="1" si="868"/>
        <v>38.871081474191826</v>
      </c>
      <c r="N3300">
        <f t="shared" ca="1" si="869"/>
        <v>32.11499129317027</v>
      </c>
      <c r="O3300">
        <f t="shared" ca="1" si="870"/>
        <v>15.351506976690512</v>
      </c>
      <c r="P3300">
        <f t="shared" ca="1" si="871"/>
        <v>32.11499129317027</v>
      </c>
      <c r="Q3300">
        <f t="shared" ca="1" si="872"/>
        <v>167.50310011769844</v>
      </c>
    </row>
    <row r="3301" spans="1:17" x14ac:dyDescent="0.2">
      <c r="A3301">
        <f t="shared" si="859"/>
        <v>3289</v>
      </c>
      <c r="B3301">
        <f t="shared" ca="1" si="860"/>
        <v>14.548710813033971</v>
      </c>
      <c r="C3301">
        <f t="shared" ca="1" si="861"/>
        <v>11.71042759404868</v>
      </c>
      <c r="E3301">
        <f t="shared" ca="1" si="857"/>
        <v>0.49352694980432465</v>
      </c>
      <c r="F3301">
        <f t="shared" ca="1" si="858"/>
        <v>0.31394399779825061</v>
      </c>
      <c r="G3301">
        <f t="shared" ca="1" si="862"/>
        <v>0.19252905239742474</v>
      </c>
      <c r="H3301">
        <f t="shared" ca="1" si="863"/>
        <v>1</v>
      </c>
      <c r="I3301">
        <f t="shared" ca="1" si="864"/>
        <v>64.862384803775612</v>
      </c>
      <c r="J3301">
        <f t="shared" ca="1" si="865"/>
        <v>-9.0794736654649313</v>
      </c>
      <c r="K3301">
        <f t="shared" ca="1" si="866"/>
        <v>10.141245308045937</v>
      </c>
      <c r="L3301">
        <f t="shared" ca="1" si="867"/>
        <v>-9.0794736654649313</v>
      </c>
      <c r="M3301">
        <f t="shared" ca="1" si="868"/>
        <v>66.508850616894179</v>
      </c>
      <c r="N3301">
        <f t="shared" ca="1" si="869"/>
        <v>20.034912857367182</v>
      </c>
      <c r="O3301">
        <f t="shared" ca="1" si="870"/>
        <v>10.141245308045937</v>
      </c>
      <c r="P3301">
        <f t="shared" ca="1" si="871"/>
        <v>20.034912857367182</v>
      </c>
      <c r="Q3301">
        <f t="shared" ca="1" si="872"/>
        <v>38.100381900725445</v>
      </c>
    </row>
    <row r="3302" spans="1:17" x14ac:dyDescent="0.2">
      <c r="A3302">
        <f t="shared" si="859"/>
        <v>3290</v>
      </c>
      <c r="B3302">
        <f t="shared" ca="1" si="860"/>
        <v>14.861760878055879</v>
      </c>
      <c r="C3302">
        <f t="shared" ca="1" si="861"/>
        <v>10.513554686535619</v>
      </c>
      <c r="E3302">
        <f t="shared" ca="1" si="857"/>
        <v>0.46595517132106401</v>
      </c>
      <c r="F3302">
        <f t="shared" ca="1" si="858"/>
        <v>0.53292412802753619</v>
      </c>
      <c r="G3302">
        <f t="shared" ca="1" si="862"/>
        <v>1.1207006513997975E-3</v>
      </c>
      <c r="H3302">
        <f t="shared" ca="1" si="863"/>
        <v>1</v>
      </c>
      <c r="I3302">
        <f t="shared" ca="1" si="864"/>
        <v>57.817517233608257</v>
      </c>
      <c r="J3302">
        <f t="shared" ca="1" si="865"/>
        <v>-14.551478947845277</v>
      </c>
      <c r="K3302">
        <f t="shared" ca="1" si="866"/>
        <v>5.57337034151342E-2</v>
      </c>
      <c r="L3302">
        <f t="shared" ca="1" si="867"/>
        <v>-14.551478947845277</v>
      </c>
      <c r="M3302">
        <f t="shared" ca="1" si="868"/>
        <v>191.64868358264232</v>
      </c>
      <c r="N3302">
        <f t="shared" ca="1" si="869"/>
        <v>0.1979675497379639</v>
      </c>
      <c r="O3302">
        <f t="shared" ca="1" si="870"/>
        <v>5.57337034151342E-2</v>
      </c>
      <c r="P3302">
        <f t="shared" ca="1" si="871"/>
        <v>0.1979675497379639</v>
      </c>
      <c r="Q3302">
        <f t="shared" ca="1" si="872"/>
        <v>1.2909696459892657E-3</v>
      </c>
    </row>
    <row r="3303" spans="1:17" x14ac:dyDescent="0.2">
      <c r="A3303">
        <f t="shared" si="859"/>
        <v>3291</v>
      </c>
      <c r="B3303">
        <f t="shared" ca="1" si="860"/>
        <v>13.2774263596294</v>
      </c>
      <c r="C3303">
        <f t="shared" ca="1" si="861"/>
        <v>9.7991920438076416</v>
      </c>
      <c r="E3303">
        <f t="shared" ca="1" si="857"/>
        <v>0.65684041761611189</v>
      </c>
      <c r="F3303">
        <f t="shared" ca="1" si="858"/>
        <v>0.24422842203000433</v>
      </c>
      <c r="G3303">
        <f t="shared" ca="1" si="862"/>
        <v>9.8931160353883774E-2</v>
      </c>
      <c r="H3303">
        <f t="shared" ca="1" si="863"/>
        <v>1</v>
      </c>
      <c r="I3303">
        <f t="shared" ca="1" si="864"/>
        <v>114.89229470121705</v>
      </c>
      <c r="J3303">
        <f t="shared" ca="1" si="865"/>
        <v>-9.4005591849868466</v>
      </c>
      <c r="K3303">
        <f t="shared" ca="1" si="866"/>
        <v>6.9354894148411566</v>
      </c>
      <c r="L3303">
        <f t="shared" ca="1" si="867"/>
        <v>-9.4005591849868466</v>
      </c>
      <c r="M3303">
        <f t="shared" ca="1" si="868"/>
        <v>40.250147931479034</v>
      </c>
      <c r="N3303">
        <f t="shared" ca="1" si="869"/>
        <v>8.0088158257925972</v>
      </c>
      <c r="O3303">
        <f t="shared" ca="1" si="870"/>
        <v>6.9354894148411566</v>
      </c>
      <c r="P3303">
        <f t="shared" ca="1" si="871"/>
        <v>8.0088158257925972</v>
      </c>
      <c r="Q3303">
        <f t="shared" ca="1" si="872"/>
        <v>10.06011599139171</v>
      </c>
    </row>
    <row r="3304" spans="1:17" x14ac:dyDescent="0.2">
      <c r="A3304">
        <f t="shared" si="859"/>
        <v>3292</v>
      </c>
      <c r="B3304">
        <f t="shared" ca="1" si="860"/>
        <v>14.38058279468027</v>
      </c>
      <c r="C3304">
        <f t="shared" ca="1" si="861"/>
        <v>9.9118593466663771</v>
      </c>
      <c r="E3304">
        <f t="shared" ca="1" si="857"/>
        <v>0.71696515057514931</v>
      </c>
      <c r="F3304">
        <f t="shared" ca="1" si="858"/>
        <v>0.10724876179121472</v>
      </c>
      <c r="G3304">
        <f t="shared" ca="1" si="862"/>
        <v>0.17578608763363596</v>
      </c>
      <c r="H3304">
        <f t="shared" ca="1" si="863"/>
        <v>1</v>
      </c>
      <c r="I3304">
        <f t="shared" ca="1" si="864"/>
        <v>136.88859292718138</v>
      </c>
      <c r="J3304">
        <f t="shared" ca="1" si="865"/>
        <v>-4.5059664042929048</v>
      </c>
      <c r="K3304">
        <f t="shared" ca="1" si="866"/>
        <v>13.451375262778486</v>
      </c>
      <c r="L3304">
        <f t="shared" ca="1" si="867"/>
        <v>-4.5059664042929048</v>
      </c>
      <c r="M3304">
        <f t="shared" ca="1" si="868"/>
        <v>7.7617499519992341</v>
      </c>
      <c r="N3304">
        <f t="shared" ca="1" si="869"/>
        <v>6.2490757259105294</v>
      </c>
      <c r="O3304">
        <f t="shared" ca="1" si="870"/>
        <v>13.451375262778486</v>
      </c>
      <c r="P3304">
        <f t="shared" ca="1" si="871"/>
        <v>6.2490757259105294</v>
      </c>
      <c r="Q3304">
        <f t="shared" ca="1" si="872"/>
        <v>31.761849466681387</v>
      </c>
    </row>
    <row r="3305" spans="1:17" x14ac:dyDescent="0.2">
      <c r="A3305">
        <f t="shared" si="859"/>
        <v>3293</v>
      </c>
      <c r="B3305">
        <f t="shared" ca="1" si="860"/>
        <v>16.257869377229778</v>
      </c>
      <c r="C3305">
        <f t="shared" ca="1" si="861"/>
        <v>6.540711220270472</v>
      </c>
      <c r="E3305">
        <f t="shared" ca="1" si="857"/>
        <v>0.99612377659971785</v>
      </c>
      <c r="F3305">
        <f t="shared" ca="1" si="858"/>
        <v>2.2890127500517126E-3</v>
      </c>
      <c r="G3305">
        <f t="shared" ca="1" si="862"/>
        <v>1.5872106502304402E-3</v>
      </c>
      <c r="H3305">
        <f t="shared" ca="1" si="863"/>
        <v>1</v>
      </c>
      <c r="I3305">
        <f t="shared" ca="1" si="864"/>
        <v>264.23952460322994</v>
      </c>
      <c r="J3305">
        <f t="shared" ca="1" si="865"/>
        <v>-0.13361620548061207</v>
      </c>
      <c r="K3305">
        <f t="shared" ca="1" si="866"/>
        <v>0.16874542890353866</v>
      </c>
      <c r="L3305">
        <f t="shared" ca="1" si="867"/>
        <v>-0.13361620548061207</v>
      </c>
      <c r="M3305">
        <f t="shared" ca="1" si="868"/>
        <v>3.5356681588080501E-3</v>
      </c>
      <c r="N3305">
        <f t="shared" ca="1" si="869"/>
        <v>1.2042642135846092E-3</v>
      </c>
      <c r="O3305">
        <f t="shared" ca="1" si="870"/>
        <v>0.16874542890353866</v>
      </c>
      <c r="P3305">
        <f t="shared" ca="1" si="871"/>
        <v>1.2042642135846092E-3</v>
      </c>
      <c r="Q3305">
        <f t="shared" ca="1" si="872"/>
        <v>2.5894404040015802E-3</v>
      </c>
    </row>
    <row r="3306" spans="1:17" x14ac:dyDescent="0.2">
      <c r="A3306">
        <f t="shared" si="859"/>
        <v>3294</v>
      </c>
      <c r="B3306">
        <f t="shared" ca="1" si="860"/>
        <v>16.25063905667492</v>
      </c>
      <c r="C3306">
        <f t="shared" ca="1" si="861"/>
        <v>6.530096770560907</v>
      </c>
      <c r="E3306">
        <f t="shared" ca="1" si="857"/>
        <v>0.99636989533781883</v>
      </c>
      <c r="F3306">
        <f t="shared" ca="1" si="858"/>
        <v>3.2386066265608711E-3</v>
      </c>
      <c r="G3306">
        <f t="shared" ca="1" si="862"/>
        <v>3.9149803562029501E-4</v>
      </c>
      <c r="H3306">
        <f t="shared" ca="1" si="863"/>
        <v>1</v>
      </c>
      <c r="I3306">
        <f t="shared" ca="1" si="864"/>
        <v>264.37011546774266</v>
      </c>
      <c r="J3306">
        <f t="shared" ca="1" si="865"/>
        <v>-0.18909341852904377</v>
      </c>
      <c r="K3306">
        <f t="shared" ca="1" si="866"/>
        <v>4.1632675954412987E-2</v>
      </c>
      <c r="L3306">
        <f t="shared" ca="1" si="867"/>
        <v>-0.18909341852904377</v>
      </c>
      <c r="M3306">
        <f t="shared" ca="1" si="868"/>
        <v>7.0776889805063701E-3</v>
      </c>
      <c r="N3306">
        <f t="shared" ca="1" si="869"/>
        <v>4.202684493570706E-4</v>
      </c>
      <c r="O3306">
        <f t="shared" ca="1" si="870"/>
        <v>4.1632675954412987E-2</v>
      </c>
      <c r="P3306">
        <f t="shared" ca="1" si="871"/>
        <v>4.202684493570706E-4</v>
      </c>
      <c r="Q3306">
        <f t="shared" ca="1" si="872"/>
        <v>1.5754185573267786E-4</v>
      </c>
    </row>
    <row r="3307" spans="1:17" x14ac:dyDescent="0.2">
      <c r="A3307">
        <f t="shared" si="859"/>
        <v>3295</v>
      </c>
      <c r="B3307">
        <f t="shared" ca="1" si="860"/>
        <v>15.812464574260508</v>
      </c>
      <c r="C3307">
        <f t="shared" ca="1" si="861"/>
        <v>12.800575869561674</v>
      </c>
      <c r="E3307">
        <f t="shared" ca="1" si="857"/>
        <v>0.42477504545047706</v>
      </c>
      <c r="F3307">
        <f t="shared" ca="1" si="858"/>
        <v>0.30435376676221576</v>
      </c>
      <c r="G3307">
        <f t="shared" ca="1" si="862"/>
        <v>0.27087118778730718</v>
      </c>
      <c r="H3307">
        <f t="shared" ca="1" si="863"/>
        <v>1</v>
      </c>
      <c r="I3307">
        <f t="shared" ca="1" si="864"/>
        <v>48.049531388934227</v>
      </c>
      <c r="J3307">
        <f t="shared" ca="1" si="865"/>
        <v>-7.575918467413425</v>
      </c>
      <c r="K3307">
        <f t="shared" ca="1" si="866"/>
        <v>12.280214393214667</v>
      </c>
      <c r="L3307">
        <f t="shared" ca="1" si="867"/>
        <v>-7.575918467413425</v>
      </c>
      <c r="M3307">
        <f t="shared" ca="1" si="868"/>
        <v>62.507544113017268</v>
      </c>
      <c r="N3307">
        <f t="shared" ca="1" si="869"/>
        <v>27.326278700823408</v>
      </c>
      <c r="O3307">
        <f t="shared" ca="1" si="870"/>
        <v>12.280214393214667</v>
      </c>
      <c r="P3307">
        <f t="shared" ca="1" si="871"/>
        <v>27.326278700823408</v>
      </c>
      <c r="Q3307">
        <f t="shared" ca="1" si="872"/>
        <v>75.415811157042754</v>
      </c>
    </row>
    <row r="3308" spans="1:17" x14ac:dyDescent="0.2">
      <c r="A3308">
        <f t="shared" si="859"/>
        <v>3296</v>
      </c>
      <c r="B3308">
        <f t="shared" ca="1" si="860"/>
        <v>18.914631434520839</v>
      </c>
      <c r="C3308">
        <f t="shared" ca="1" si="861"/>
        <v>12.435298345287055</v>
      </c>
      <c r="E3308">
        <f t="shared" ca="1" si="857"/>
        <v>0.25003883350294742</v>
      </c>
      <c r="F3308">
        <f t="shared" ca="1" si="858"/>
        <v>0.70760803969353048</v>
      </c>
      <c r="G3308">
        <f t="shared" ca="1" si="862"/>
        <v>4.2353126803522101E-2</v>
      </c>
      <c r="H3308">
        <f t="shared" ca="1" si="863"/>
        <v>1</v>
      </c>
      <c r="I3308">
        <f t="shared" ca="1" si="864"/>
        <v>16.648921082508757</v>
      </c>
      <c r="J3308">
        <f t="shared" ca="1" si="865"/>
        <v>-10.368068044985472</v>
      </c>
      <c r="K3308">
        <f t="shared" ca="1" si="866"/>
        <v>1.1302566850979685</v>
      </c>
      <c r="L3308">
        <f t="shared" ca="1" si="867"/>
        <v>-10.368068044985472</v>
      </c>
      <c r="M3308">
        <f t="shared" ca="1" si="868"/>
        <v>337.87852621370388</v>
      </c>
      <c r="N3308">
        <f t="shared" ca="1" si="869"/>
        <v>9.933841751568341</v>
      </c>
      <c r="O3308">
        <f t="shared" ca="1" si="870"/>
        <v>1.1302566850979685</v>
      </c>
      <c r="P3308">
        <f t="shared" ca="1" si="871"/>
        <v>9.933841751568341</v>
      </c>
      <c r="Q3308">
        <f t="shared" ca="1" si="872"/>
        <v>1.8437742241895365</v>
      </c>
    </row>
    <row r="3309" spans="1:17" x14ac:dyDescent="0.2">
      <c r="A3309">
        <f t="shared" si="859"/>
        <v>3297</v>
      </c>
      <c r="B3309">
        <f t="shared" ca="1" si="860"/>
        <v>15.571837633618081</v>
      </c>
      <c r="C3309">
        <f t="shared" ca="1" si="861"/>
        <v>7.6120916099713858</v>
      </c>
      <c r="E3309">
        <f t="shared" ca="1" si="857"/>
        <v>0.91886059147928723</v>
      </c>
      <c r="F3309">
        <f t="shared" ca="1" si="858"/>
        <v>1.2474038602616408E-2</v>
      </c>
      <c r="G3309">
        <f t="shared" ca="1" si="862"/>
        <v>6.8665369918096367E-2</v>
      </c>
      <c r="H3309">
        <f t="shared" ca="1" si="863"/>
        <v>1</v>
      </c>
      <c r="I3309">
        <f t="shared" ca="1" si="864"/>
        <v>224.83836466456717</v>
      </c>
      <c r="J3309">
        <f t="shared" ca="1" si="865"/>
        <v>-0.6716674858281847</v>
      </c>
      <c r="K3309">
        <f t="shared" ca="1" si="866"/>
        <v>6.7339754932926272</v>
      </c>
      <c r="L3309">
        <f t="shared" ca="1" si="867"/>
        <v>-0.6716674858281847</v>
      </c>
      <c r="M3309">
        <f t="shared" ca="1" si="868"/>
        <v>0.10499998603739398</v>
      </c>
      <c r="N3309">
        <f t="shared" ca="1" si="869"/>
        <v>0.283912064625509</v>
      </c>
      <c r="O3309">
        <f t="shared" ca="1" si="870"/>
        <v>6.7339754932926272</v>
      </c>
      <c r="P3309">
        <f t="shared" ca="1" si="871"/>
        <v>0.283912064625509</v>
      </c>
      <c r="Q3309">
        <f t="shared" ca="1" si="872"/>
        <v>4.8463224929799056</v>
      </c>
    </row>
    <row r="3310" spans="1:17" x14ac:dyDescent="0.2">
      <c r="A3310">
        <f t="shared" si="859"/>
        <v>3298</v>
      </c>
      <c r="B3310">
        <f t="shared" ca="1" si="860"/>
        <v>15.539470446933221</v>
      </c>
      <c r="C3310">
        <f t="shared" ca="1" si="861"/>
        <v>12.325075880564185</v>
      </c>
      <c r="E3310">
        <f t="shared" ca="1" si="857"/>
        <v>0.39806430635764711</v>
      </c>
      <c r="F3310">
        <f t="shared" ca="1" si="858"/>
        <v>0.42322321479055203</v>
      </c>
      <c r="G3310">
        <f t="shared" ca="1" si="862"/>
        <v>0.17871247885180086</v>
      </c>
      <c r="H3310">
        <f t="shared" ca="1" si="863"/>
        <v>1</v>
      </c>
      <c r="I3310">
        <f t="shared" ca="1" si="864"/>
        <v>42.196617628533396</v>
      </c>
      <c r="J3310">
        <f t="shared" ca="1" si="865"/>
        <v>-9.8723452482011993</v>
      </c>
      <c r="K3310">
        <f t="shared" ca="1" si="866"/>
        <v>7.5926303669489172</v>
      </c>
      <c r="L3310">
        <f t="shared" ca="1" si="867"/>
        <v>-9.8723452482011993</v>
      </c>
      <c r="M3310">
        <f t="shared" ca="1" si="868"/>
        <v>120.86875186000603</v>
      </c>
      <c r="N3310">
        <f t="shared" ca="1" si="869"/>
        <v>25.070521082503898</v>
      </c>
      <c r="O3310">
        <f t="shared" ca="1" si="870"/>
        <v>7.5926303669489172</v>
      </c>
      <c r="P3310">
        <f t="shared" ca="1" si="871"/>
        <v>25.070521082503898</v>
      </c>
      <c r="Q3310">
        <f t="shared" ca="1" si="872"/>
        <v>32.828159880068327</v>
      </c>
    </row>
    <row r="3311" spans="1:17" x14ac:dyDescent="0.2">
      <c r="A3311">
        <f t="shared" si="859"/>
        <v>3299</v>
      </c>
      <c r="B3311">
        <f t="shared" ca="1" si="860"/>
        <v>15.255693622648961</v>
      </c>
      <c r="C3311">
        <f t="shared" ca="1" si="861"/>
        <v>7.793578774238286</v>
      </c>
      <c r="E3311">
        <f t="shared" ca="1" si="857"/>
        <v>0.89794322241965341</v>
      </c>
      <c r="F3311">
        <f t="shared" ca="1" si="858"/>
        <v>3.0035921800480252E-2</v>
      </c>
      <c r="G3311">
        <f t="shared" ca="1" si="862"/>
        <v>7.2020855779866333E-2</v>
      </c>
      <c r="H3311">
        <f t="shared" ca="1" si="863"/>
        <v>1</v>
      </c>
      <c r="I3311">
        <f t="shared" ca="1" si="864"/>
        <v>214.71823077258486</v>
      </c>
      <c r="J3311">
        <f t="shared" ca="1" si="865"/>
        <v>-1.5804743712182623</v>
      </c>
      <c r="K3311">
        <f t="shared" ca="1" si="866"/>
        <v>6.9022597055459531</v>
      </c>
      <c r="L3311">
        <f t="shared" ca="1" si="867"/>
        <v>-1.5804743712182623</v>
      </c>
      <c r="M3311">
        <f t="shared" ca="1" si="868"/>
        <v>0.60877527260340036</v>
      </c>
      <c r="N3311">
        <f t="shared" ca="1" si="869"/>
        <v>0.71703151241490681</v>
      </c>
      <c r="O3311">
        <f t="shared" ca="1" si="870"/>
        <v>6.9022597055459531</v>
      </c>
      <c r="P3311">
        <f t="shared" ca="1" si="871"/>
        <v>0.71703151241490681</v>
      </c>
      <c r="Q3311">
        <f t="shared" ca="1" si="872"/>
        <v>5.3315481694587357</v>
      </c>
    </row>
    <row r="3312" spans="1:17" x14ac:dyDescent="0.2">
      <c r="A3312">
        <f t="shared" si="859"/>
        <v>3300</v>
      </c>
      <c r="B3312">
        <f t="shared" ca="1" si="860"/>
        <v>15.898044028788014</v>
      </c>
      <c r="C3312">
        <f t="shared" ca="1" si="861"/>
        <v>11.590055974598535</v>
      </c>
      <c r="E3312">
        <f t="shared" ca="1" si="857"/>
        <v>0.62082746831839364</v>
      </c>
      <c r="F3312">
        <f t="shared" ca="1" si="858"/>
        <v>7.2864078910721802E-2</v>
      </c>
      <c r="G3312">
        <f t="shared" ca="1" si="862"/>
        <v>0.30630845277088459</v>
      </c>
      <c r="H3312">
        <f t="shared" ca="1" si="863"/>
        <v>1</v>
      </c>
      <c r="I3312">
        <f t="shared" ca="1" si="864"/>
        <v>102.63914230498013</v>
      </c>
      <c r="J3312">
        <f t="shared" ca="1" si="865"/>
        <v>-2.6508308681916111</v>
      </c>
      <c r="K3312">
        <f t="shared" ca="1" si="866"/>
        <v>20.296167916469514</v>
      </c>
      <c r="L3312">
        <f t="shared" ca="1" si="867"/>
        <v>-2.6508308681916111</v>
      </c>
      <c r="M3312">
        <f t="shared" ca="1" si="868"/>
        <v>3.5826306121687268</v>
      </c>
      <c r="N3312">
        <f t="shared" ca="1" si="869"/>
        <v>7.3979511802136191</v>
      </c>
      <c r="O3312">
        <f t="shared" ca="1" si="870"/>
        <v>20.296167916469514</v>
      </c>
      <c r="P3312">
        <f t="shared" ca="1" si="871"/>
        <v>7.3979511802136191</v>
      </c>
      <c r="Q3312">
        <f t="shared" ca="1" si="872"/>
        <v>96.439454567150349</v>
      </c>
    </row>
    <row r="3313" spans="1:17" x14ac:dyDescent="0.2">
      <c r="A3313">
        <f t="shared" si="859"/>
        <v>3301</v>
      </c>
      <c r="B3313">
        <f t="shared" ca="1" si="860"/>
        <v>15.233297952541436</v>
      </c>
      <c r="C3313">
        <f t="shared" ca="1" si="861"/>
        <v>12.000226408275442</v>
      </c>
      <c r="E3313">
        <f t="shared" ca="1" si="857"/>
        <v>0.41525784625225926</v>
      </c>
      <c r="F3313">
        <f t="shared" ca="1" si="858"/>
        <v>0.43274302804309706</v>
      </c>
      <c r="G3313">
        <f t="shared" ca="1" si="862"/>
        <v>0.15199912570464369</v>
      </c>
      <c r="H3313">
        <f t="shared" ca="1" si="863"/>
        <v>1</v>
      </c>
      <c r="I3313">
        <f t="shared" ca="1" si="864"/>
        <v>45.920526704163507</v>
      </c>
      <c r="J3313">
        <f t="shared" ca="1" si="865"/>
        <v>-10.530416355423252</v>
      </c>
      <c r="K3313">
        <f t="shared" ca="1" si="866"/>
        <v>6.7366359540684702</v>
      </c>
      <c r="L3313">
        <f t="shared" ca="1" si="867"/>
        <v>-10.530416355423252</v>
      </c>
      <c r="M3313">
        <f t="shared" ca="1" si="868"/>
        <v>126.36745331027439</v>
      </c>
      <c r="N3313">
        <f t="shared" ca="1" si="869"/>
        <v>21.802694512037359</v>
      </c>
      <c r="O3313">
        <f t="shared" ca="1" si="870"/>
        <v>6.7366359540684702</v>
      </c>
      <c r="P3313">
        <f t="shared" ca="1" si="871"/>
        <v>21.802694512037359</v>
      </c>
      <c r="Q3313">
        <f t="shared" ca="1" si="872"/>
        <v>23.747558275100062</v>
      </c>
    </row>
    <row r="3314" spans="1:17" x14ac:dyDescent="0.2">
      <c r="A3314">
        <f t="shared" si="859"/>
        <v>3302</v>
      </c>
      <c r="B3314">
        <f t="shared" ca="1" si="860"/>
        <v>14.765213463473602</v>
      </c>
      <c r="C3314">
        <f t="shared" ca="1" si="861"/>
        <v>7.6676902379400165</v>
      </c>
      <c r="E3314">
        <f t="shared" ca="1" si="857"/>
        <v>0.88729287665437107</v>
      </c>
      <c r="F3314">
        <f t="shared" ca="1" si="858"/>
        <v>6.8745285230019951E-2</v>
      </c>
      <c r="G3314">
        <f t="shared" ca="1" si="862"/>
        <v>4.3961838115608984E-2</v>
      </c>
      <c r="H3314">
        <f t="shared" ca="1" si="863"/>
        <v>1</v>
      </c>
      <c r="I3314">
        <f t="shared" ca="1" si="864"/>
        <v>209.65496721847114</v>
      </c>
      <c r="J3314">
        <f t="shared" ca="1" si="865"/>
        <v>-3.5744360306467415</v>
      </c>
      <c r="K3314">
        <f t="shared" ca="1" si="866"/>
        <v>4.1631971675817718</v>
      </c>
      <c r="L3314">
        <f t="shared" ca="1" si="867"/>
        <v>-3.5744360306467415</v>
      </c>
      <c r="M3314">
        <f t="shared" ca="1" si="868"/>
        <v>3.1890469300675681</v>
      </c>
      <c r="N3314">
        <f t="shared" ca="1" si="869"/>
        <v>1.0017463324488147</v>
      </c>
      <c r="O3314">
        <f t="shared" ca="1" si="870"/>
        <v>4.1631971675817718</v>
      </c>
      <c r="P3314">
        <f t="shared" ca="1" si="871"/>
        <v>1.0017463324488147</v>
      </c>
      <c r="Q3314">
        <f t="shared" ca="1" si="872"/>
        <v>1.9864995346356942</v>
      </c>
    </row>
    <row r="3315" spans="1:17" x14ac:dyDescent="0.2">
      <c r="A3315">
        <f t="shared" si="859"/>
        <v>3303</v>
      </c>
      <c r="B3315">
        <f t="shared" ca="1" si="860"/>
        <v>14.505971357392182</v>
      </c>
      <c r="C3315">
        <f t="shared" ca="1" si="861"/>
        <v>7.9940235376069637</v>
      </c>
      <c r="E3315">
        <f t="shared" ca="1" si="857"/>
        <v>0.85883085620446398</v>
      </c>
      <c r="F3315">
        <f t="shared" ca="1" si="858"/>
        <v>8.1816194821839106E-2</v>
      </c>
      <c r="G3315">
        <f t="shared" ca="1" si="862"/>
        <v>5.9352948973696917E-2</v>
      </c>
      <c r="H3315">
        <f t="shared" ca="1" si="863"/>
        <v>1</v>
      </c>
      <c r="I3315">
        <f t="shared" ca="1" si="864"/>
        <v>196.42033405719613</v>
      </c>
      <c r="J3315">
        <f t="shared" ca="1" si="865"/>
        <v>-4.1176035773035551</v>
      </c>
      <c r="K3315">
        <f t="shared" ca="1" si="866"/>
        <v>5.4404407278490572</v>
      </c>
      <c r="L3315">
        <f t="shared" ca="1" si="867"/>
        <v>-4.1176035773035551</v>
      </c>
      <c r="M3315">
        <f t="shared" ca="1" si="868"/>
        <v>4.5170367932624398</v>
      </c>
      <c r="N3315">
        <f t="shared" ca="1" si="869"/>
        <v>1.6096096948065026</v>
      </c>
      <c r="O3315">
        <f t="shared" ca="1" si="870"/>
        <v>5.4404407278490572</v>
      </c>
      <c r="P3315">
        <f t="shared" ca="1" si="871"/>
        <v>1.6096096948065026</v>
      </c>
      <c r="Q3315">
        <f t="shared" ca="1" si="872"/>
        <v>3.6209404803198315</v>
      </c>
    </row>
    <row r="3316" spans="1:17" x14ac:dyDescent="0.2">
      <c r="A3316">
        <f t="shared" si="859"/>
        <v>3304</v>
      </c>
      <c r="B3316">
        <f t="shared" ca="1" si="860"/>
        <v>20.179683938096638</v>
      </c>
      <c r="C3316">
        <f t="shared" ca="1" si="861"/>
        <v>13.928888703562999</v>
      </c>
      <c r="E3316">
        <f t="shared" ca="1" si="857"/>
        <v>0.16340051304681147</v>
      </c>
      <c r="F3316">
        <f t="shared" ca="1" si="858"/>
        <v>0.67918232085126784</v>
      </c>
      <c r="G3316">
        <f t="shared" ca="1" si="862"/>
        <v>0.15741716610192069</v>
      </c>
      <c r="H3316">
        <f t="shared" ca="1" si="863"/>
        <v>1</v>
      </c>
      <c r="I3316">
        <f t="shared" ca="1" si="864"/>
        <v>7.1101374769128691</v>
      </c>
      <c r="J3316">
        <f t="shared" ca="1" si="865"/>
        <v>-6.5033541452140886</v>
      </c>
      <c r="K3316">
        <f t="shared" ca="1" si="866"/>
        <v>2.7452989713525353</v>
      </c>
      <c r="L3316">
        <f t="shared" ca="1" si="867"/>
        <v>-6.5033541452140886</v>
      </c>
      <c r="M3316">
        <f t="shared" ca="1" si="868"/>
        <v>311.27756412092589</v>
      </c>
      <c r="N3316">
        <f t="shared" ca="1" si="869"/>
        <v>35.438673916275796</v>
      </c>
      <c r="O3316">
        <f t="shared" ca="1" si="870"/>
        <v>2.7452989713525353</v>
      </c>
      <c r="P3316">
        <f t="shared" ca="1" si="871"/>
        <v>35.438673916275796</v>
      </c>
      <c r="Q3316">
        <f t="shared" ca="1" si="872"/>
        <v>25.47070475880821</v>
      </c>
    </row>
    <row r="3317" spans="1:17" x14ac:dyDescent="0.2">
      <c r="A3317">
        <f t="shared" si="859"/>
        <v>3305</v>
      </c>
      <c r="B3317">
        <f t="shared" ca="1" si="860"/>
        <v>16.04538998657419</v>
      </c>
      <c r="C3317">
        <f t="shared" ca="1" si="861"/>
        <v>10.484843685556935</v>
      </c>
      <c r="E3317">
        <f t="shared" ca="1" si="857"/>
        <v>0.73023375631294762</v>
      </c>
      <c r="F3317">
        <f t="shared" ca="1" si="858"/>
        <v>2.2757630637737364E-3</v>
      </c>
      <c r="G3317">
        <f t="shared" ca="1" si="862"/>
        <v>0.26749048062327863</v>
      </c>
      <c r="H3317">
        <f t="shared" ca="1" si="863"/>
        <v>1</v>
      </c>
      <c r="I3317">
        <f t="shared" ca="1" si="864"/>
        <v>142.00216853812969</v>
      </c>
      <c r="J3317">
        <f t="shared" ca="1" si="865"/>
        <v>-9.7383766017512613E-2</v>
      </c>
      <c r="K3317">
        <f t="shared" ca="1" si="866"/>
        <v>20.847518982641798</v>
      </c>
      <c r="L3317">
        <f t="shared" ca="1" si="867"/>
        <v>-9.7383766017512613E-2</v>
      </c>
      <c r="M3317">
        <f t="shared" ca="1" si="868"/>
        <v>3.494855008140368E-3</v>
      </c>
      <c r="N3317">
        <f t="shared" ca="1" si="869"/>
        <v>0.20177826140938923</v>
      </c>
      <c r="O3317">
        <f t="shared" ca="1" si="870"/>
        <v>20.847518982641798</v>
      </c>
      <c r="P3317">
        <f t="shared" ca="1" si="871"/>
        <v>0.20177826140938923</v>
      </c>
      <c r="Q3317">
        <f t="shared" ca="1" si="872"/>
        <v>73.545049472050067</v>
      </c>
    </row>
    <row r="3318" spans="1:17" x14ac:dyDescent="0.2">
      <c r="A3318">
        <f t="shared" si="859"/>
        <v>3306</v>
      </c>
      <c r="B3318">
        <f t="shared" ca="1" si="860"/>
        <v>16.708450115806869</v>
      </c>
      <c r="C3318">
        <f t="shared" ca="1" si="861"/>
        <v>13.328462000781943</v>
      </c>
      <c r="E3318">
        <f t="shared" ca="1" si="857"/>
        <v>0.34064474998928251</v>
      </c>
      <c r="F3318">
        <f t="shared" ca="1" si="858"/>
        <v>0.40254193741504973</v>
      </c>
      <c r="G3318">
        <f t="shared" ca="1" si="862"/>
        <v>0.25681331259566775</v>
      </c>
      <c r="H3318">
        <f t="shared" ca="1" si="863"/>
        <v>1</v>
      </c>
      <c r="I3318">
        <f t="shared" ca="1" si="864"/>
        <v>30.90114460864795</v>
      </c>
      <c r="J3318">
        <f t="shared" ca="1" si="865"/>
        <v>-8.0354545411737313</v>
      </c>
      <c r="K3318">
        <f t="shared" ca="1" si="866"/>
        <v>9.3369143419982592</v>
      </c>
      <c r="L3318">
        <f t="shared" ca="1" si="867"/>
        <v>-8.0354545411737313</v>
      </c>
      <c r="M3318">
        <f t="shared" ca="1" si="868"/>
        <v>109.34459967778115</v>
      </c>
      <c r="N3318">
        <f t="shared" ca="1" si="869"/>
        <v>34.266335715450175</v>
      </c>
      <c r="O3318">
        <f t="shared" ca="1" si="870"/>
        <v>9.3369143419982592</v>
      </c>
      <c r="P3318">
        <f t="shared" ca="1" si="871"/>
        <v>34.266335715450175</v>
      </c>
      <c r="Q3318">
        <f t="shared" ca="1" si="872"/>
        <v>67.790969953428046</v>
      </c>
    </row>
    <row r="3319" spans="1:17" x14ac:dyDescent="0.2">
      <c r="A3319">
        <f t="shared" si="859"/>
        <v>3307</v>
      </c>
      <c r="B3319">
        <f t="shared" ca="1" si="860"/>
        <v>19.952312212384282</v>
      </c>
      <c r="C3319">
        <f t="shared" ca="1" si="861"/>
        <v>13.614236851177161</v>
      </c>
      <c r="E3319">
        <f t="shared" ca="1" si="857"/>
        <v>0.17893836732132706</v>
      </c>
      <c r="F3319">
        <f t="shared" ca="1" si="858"/>
        <v>0.69066055003043025</v>
      </c>
      <c r="G3319">
        <f t="shared" ca="1" si="862"/>
        <v>0.13040108264824268</v>
      </c>
      <c r="H3319">
        <f t="shared" ca="1" si="863"/>
        <v>1</v>
      </c>
      <c r="I3319">
        <f t="shared" ca="1" si="864"/>
        <v>8.5266435354893844</v>
      </c>
      <c r="J3319">
        <f t="shared" ca="1" si="865"/>
        <v>-7.2421203320677217</v>
      </c>
      <c r="K3319">
        <f t="shared" ca="1" si="866"/>
        <v>2.4903982891102578</v>
      </c>
      <c r="L3319">
        <f t="shared" ca="1" si="867"/>
        <v>-7.2421203320677217</v>
      </c>
      <c r="M3319">
        <f t="shared" ca="1" si="868"/>
        <v>321.88769447455343</v>
      </c>
      <c r="N3319">
        <f t="shared" ca="1" si="869"/>
        <v>29.852784606757336</v>
      </c>
      <c r="O3319">
        <f t="shared" ca="1" si="870"/>
        <v>2.4903982891102578</v>
      </c>
      <c r="P3319">
        <f t="shared" ca="1" si="871"/>
        <v>29.852784606757336</v>
      </c>
      <c r="Q3319">
        <f t="shared" ca="1" si="872"/>
        <v>17.478299482816382</v>
      </c>
    </row>
    <row r="3320" spans="1:17" x14ac:dyDescent="0.2">
      <c r="A3320">
        <f t="shared" si="859"/>
        <v>3308</v>
      </c>
      <c r="B3320">
        <f t="shared" ca="1" si="860"/>
        <v>14.01873349081786</v>
      </c>
      <c r="C3320">
        <f t="shared" ca="1" si="861"/>
        <v>7.5770097572951967</v>
      </c>
      <c r="E3320">
        <f t="shared" ca="1" si="857"/>
        <v>0.85954472424894213</v>
      </c>
      <c r="F3320">
        <f t="shared" ca="1" si="858"/>
        <v>0.13723774995620394</v>
      </c>
      <c r="G3320">
        <f t="shared" ca="1" si="862"/>
        <v>3.2175257948539315E-3</v>
      </c>
      <c r="H3320">
        <f t="shared" ca="1" si="863"/>
        <v>1</v>
      </c>
      <c r="I3320">
        <f t="shared" ca="1" si="864"/>
        <v>196.74700251368978</v>
      </c>
      <c r="J3320">
        <f t="shared" ca="1" si="865"/>
        <v>-6.912572259039325</v>
      </c>
      <c r="K3320">
        <f t="shared" ca="1" si="866"/>
        <v>0.29517166029754671</v>
      </c>
      <c r="L3320">
        <f t="shared" ca="1" si="867"/>
        <v>-6.912572259039325</v>
      </c>
      <c r="M3320">
        <f t="shared" ca="1" si="868"/>
        <v>12.709318168800442</v>
      </c>
      <c r="N3320">
        <f t="shared" ca="1" si="869"/>
        <v>0.14636412021900305</v>
      </c>
      <c r="O3320">
        <f t="shared" ca="1" si="870"/>
        <v>0.29517166029754671</v>
      </c>
      <c r="P3320">
        <f t="shared" ca="1" si="871"/>
        <v>0.14636412021900305</v>
      </c>
      <c r="Q3320">
        <f t="shared" ca="1" si="872"/>
        <v>1.0640961133653761E-2</v>
      </c>
    </row>
    <row r="3321" spans="1:17" x14ac:dyDescent="0.2">
      <c r="A3321">
        <f t="shared" si="859"/>
        <v>3309</v>
      </c>
      <c r="B3321">
        <f t="shared" ca="1" si="860"/>
        <v>14.400724785218044</v>
      </c>
      <c r="C3321">
        <f t="shared" ca="1" si="861"/>
        <v>11.258092167333489</v>
      </c>
      <c r="E3321">
        <f t="shared" ca="1" si="857"/>
        <v>0.57556215779136588</v>
      </c>
      <c r="F3321">
        <f t="shared" ca="1" si="858"/>
        <v>0.2096912489219887</v>
      </c>
      <c r="G3321">
        <f t="shared" ca="1" si="862"/>
        <v>0.21474659328664542</v>
      </c>
      <c r="H3321">
        <f t="shared" ca="1" si="863"/>
        <v>1</v>
      </c>
      <c r="I3321">
        <f t="shared" ca="1" si="864"/>
        <v>88.217679669310968</v>
      </c>
      <c r="J3321">
        <f t="shared" ca="1" si="865"/>
        <v>-7.0724543751910671</v>
      </c>
      <c r="K3321">
        <f t="shared" ca="1" si="866"/>
        <v>13.191757428269987</v>
      </c>
      <c r="L3321">
        <f t="shared" ca="1" si="867"/>
        <v>-7.0724543751910671</v>
      </c>
      <c r="M3321">
        <f t="shared" ca="1" si="868"/>
        <v>29.671239331287918</v>
      </c>
      <c r="N3321">
        <f t="shared" ca="1" si="869"/>
        <v>14.926073968335118</v>
      </c>
      <c r="O3321">
        <f t="shared" ca="1" si="870"/>
        <v>13.191757428269987</v>
      </c>
      <c r="P3321">
        <f t="shared" ca="1" si="871"/>
        <v>14.926073968335118</v>
      </c>
      <c r="Q3321">
        <f t="shared" ca="1" si="872"/>
        <v>47.401201296166285</v>
      </c>
    </row>
    <row r="3322" spans="1:17" x14ac:dyDescent="0.2">
      <c r="A3322">
        <f t="shared" si="859"/>
        <v>3310</v>
      </c>
      <c r="B3322">
        <f t="shared" ca="1" si="860"/>
        <v>15.465706877236004</v>
      </c>
      <c r="C3322">
        <f t="shared" ca="1" si="861"/>
        <v>8.632064671369422</v>
      </c>
      <c r="E3322">
        <f t="shared" ca="1" si="857"/>
        <v>0.85260442617843279</v>
      </c>
      <c r="F3322">
        <f t="shared" ca="1" si="858"/>
        <v>7.4049554977942507E-3</v>
      </c>
      <c r="G3322">
        <f t="shared" ca="1" si="862"/>
        <v>0.13999061832377296</v>
      </c>
      <c r="H3322">
        <f t="shared" ca="1" si="863"/>
        <v>1</v>
      </c>
      <c r="I3322">
        <f t="shared" ca="1" si="864"/>
        <v>193.58260609765026</v>
      </c>
      <c r="J3322">
        <f t="shared" ca="1" si="865"/>
        <v>-0.36997097301811871</v>
      </c>
      <c r="K3322">
        <f t="shared" ca="1" si="866"/>
        <v>12.738862690069045</v>
      </c>
      <c r="L3322">
        <f t="shared" ca="1" si="867"/>
        <v>-0.36997097301811871</v>
      </c>
      <c r="M3322">
        <f t="shared" ca="1" si="868"/>
        <v>3.7001555325726618E-2</v>
      </c>
      <c r="N3322">
        <f t="shared" ca="1" si="869"/>
        <v>0.34360571990392152</v>
      </c>
      <c r="O3322">
        <f t="shared" ca="1" si="870"/>
        <v>12.738862690069045</v>
      </c>
      <c r="P3322">
        <f t="shared" ca="1" si="871"/>
        <v>0.34360571990392152</v>
      </c>
      <c r="Q3322">
        <f t="shared" ca="1" si="872"/>
        <v>20.143486685699273</v>
      </c>
    </row>
    <row r="3323" spans="1:17" x14ac:dyDescent="0.2">
      <c r="A3323">
        <f t="shared" si="859"/>
        <v>3311</v>
      </c>
      <c r="B3323">
        <f t="shared" ca="1" si="860"/>
        <v>15.339207275815872</v>
      </c>
      <c r="C3323">
        <f t="shared" ca="1" si="861"/>
        <v>9.0667903508562624</v>
      </c>
      <c r="E3323">
        <f t="shared" ca="1" si="857"/>
        <v>0.81846262525689517</v>
      </c>
      <c r="F3323">
        <f t="shared" ca="1" si="858"/>
        <v>1.7183732886335169E-2</v>
      </c>
      <c r="G3323">
        <f t="shared" ca="1" si="862"/>
        <v>0.16435364185676965</v>
      </c>
      <c r="H3323">
        <f t="shared" ca="1" si="863"/>
        <v>1</v>
      </c>
      <c r="I3323">
        <f t="shared" ca="1" si="864"/>
        <v>178.38932865936349</v>
      </c>
      <c r="J3323">
        <f t="shared" ca="1" si="865"/>
        <v>-0.8241646474099793</v>
      </c>
      <c r="K3323">
        <f t="shared" ca="1" si="866"/>
        <v>14.356954566238999</v>
      </c>
      <c r="L3323">
        <f t="shared" ca="1" si="867"/>
        <v>-0.8241646474099793</v>
      </c>
      <c r="M3323">
        <f t="shared" ca="1" si="868"/>
        <v>0.199255400103337</v>
      </c>
      <c r="N3323">
        <f t="shared" ca="1" si="869"/>
        <v>0.93612931455780146</v>
      </c>
      <c r="O3323">
        <f t="shared" ca="1" si="870"/>
        <v>14.356954566238999</v>
      </c>
      <c r="P3323">
        <f t="shared" ca="1" si="871"/>
        <v>0.93612931455780146</v>
      </c>
      <c r="Q3323">
        <f t="shared" ca="1" si="872"/>
        <v>27.764857324202083</v>
      </c>
    </row>
    <row r="3324" spans="1:17" x14ac:dyDescent="0.2">
      <c r="A3324">
        <f t="shared" si="859"/>
        <v>3312</v>
      </c>
      <c r="B3324">
        <f t="shared" ca="1" si="860"/>
        <v>15.196362666156503</v>
      </c>
      <c r="C3324">
        <f t="shared" ca="1" si="861"/>
        <v>8.2183463074984555</v>
      </c>
      <c r="E3324">
        <f t="shared" ca="1" si="857"/>
        <v>0.87047163146598039</v>
      </c>
      <c r="F3324">
        <f t="shared" ca="1" si="858"/>
        <v>2.7680612603114069E-2</v>
      </c>
      <c r="G3324">
        <f t="shared" ca="1" si="862"/>
        <v>0.10184775593090555</v>
      </c>
      <c r="H3324">
        <f t="shared" ca="1" si="863"/>
        <v>1</v>
      </c>
      <c r="I3324">
        <f t="shared" ca="1" si="864"/>
        <v>201.78106533411028</v>
      </c>
      <c r="J3324">
        <f t="shared" ca="1" si="865"/>
        <v>-1.4119780175389745</v>
      </c>
      <c r="K3324">
        <f t="shared" ca="1" si="866"/>
        <v>9.4621587103375191</v>
      </c>
      <c r="L3324">
        <f t="shared" ca="1" si="867"/>
        <v>-1.4119780175389745</v>
      </c>
      <c r="M3324">
        <f t="shared" ca="1" si="868"/>
        <v>0.5170427687436655</v>
      </c>
      <c r="N3324">
        <f t="shared" ca="1" si="869"/>
        <v>0.9344717179630434</v>
      </c>
      <c r="O3324">
        <f t="shared" ca="1" si="870"/>
        <v>9.4621587103375191</v>
      </c>
      <c r="P3324">
        <f t="shared" ca="1" si="871"/>
        <v>0.9344717179630434</v>
      </c>
      <c r="Q3324">
        <f t="shared" ca="1" si="872"/>
        <v>10.662025356978065</v>
      </c>
    </row>
    <row r="3325" spans="1:17" x14ac:dyDescent="0.2">
      <c r="A3325">
        <f t="shared" si="859"/>
        <v>3313</v>
      </c>
      <c r="B3325">
        <f t="shared" ca="1" si="860"/>
        <v>26.95109972040423</v>
      </c>
      <c r="C3325">
        <f t="shared" ca="1" si="861"/>
        <v>19.086897473619057</v>
      </c>
      <c r="E3325">
        <f t="shared" ca="1" si="857"/>
        <v>9.1206452049080067E-2</v>
      </c>
      <c r="F3325">
        <f t="shared" ca="1" si="858"/>
        <v>0.12184638467994366</v>
      </c>
      <c r="G3325">
        <f t="shared" ca="1" si="862"/>
        <v>0.78694716327097625</v>
      </c>
      <c r="H3325">
        <f t="shared" ca="1" si="863"/>
        <v>1</v>
      </c>
      <c r="I3325">
        <f t="shared" ca="1" si="864"/>
        <v>2.2152476792399982</v>
      </c>
      <c r="J3325">
        <f t="shared" ca="1" si="865"/>
        <v>-0.65123213948157166</v>
      </c>
      <c r="K3325">
        <f t="shared" ca="1" si="866"/>
        <v>7.6604675616861355</v>
      </c>
      <c r="L3325">
        <f t="shared" ca="1" si="867"/>
        <v>-0.65123213948157166</v>
      </c>
      <c r="M3325">
        <f t="shared" ca="1" si="868"/>
        <v>10.018446176919731</v>
      </c>
      <c r="N3325">
        <f t="shared" ca="1" si="869"/>
        <v>31.783170822779265</v>
      </c>
      <c r="O3325">
        <f t="shared" ca="1" si="870"/>
        <v>7.6604675616861355</v>
      </c>
      <c r="P3325">
        <f t="shared" ca="1" si="871"/>
        <v>31.783170822779265</v>
      </c>
      <c r="Q3325">
        <f t="shared" ca="1" si="872"/>
        <v>636.54326979304551</v>
      </c>
    </row>
    <row r="3326" spans="1:17" x14ac:dyDescent="0.2">
      <c r="A3326">
        <f t="shared" si="859"/>
        <v>3314</v>
      </c>
      <c r="B3326">
        <f t="shared" ca="1" si="860"/>
        <v>23.088072325383184</v>
      </c>
      <c r="C3326">
        <f t="shared" ca="1" si="861"/>
        <v>16.535350275541848</v>
      </c>
      <c r="E3326">
        <f t="shared" ca="1" si="857"/>
        <v>0.31069849326593091</v>
      </c>
      <c r="F3326">
        <f t="shared" ca="1" si="858"/>
        <v>2.5812101047296736E-2</v>
      </c>
      <c r="G3326">
        <f t="shared" ca="1" si="862"/>
        <v>0.66348940568677239</v>
      </c>
      <c r="H3326">
        <f t="shared" ca="1" si="863"/>
        <v>1</v>
      </c>
      <c r="I3326">
        <f t="shared" ca="1" si="864"/>
        <v>25.70688535502876</v>
      </c>
      <c r="J3326">
        <f t="shared" ca="1" si="865"/>
        <v>-0.46995916094059098</v>
      </c>
      <c r="K3326">
        <f t="shared" ca="1" si="866"/>
        <v>22.001752834977609</v>
      </c>
      <c r="L3326">
        <f t="shared" ca="1" si="867"/>
        <v>-0.46995916094059098</v>
      </c>
      <c r="M3326">
        <f t="shared" ca="1" si="868"/>
        <v>0.44959532540910846</v>
      </c>
      <c r="N3326">
        <f t="shared" ca="1" si="869"/>
        <v>5.6767053065236661</v>
      </c>
      <c r="O3326">
        <f t="shared" ca="1" si="870"/>
        <v>22.001752834977609</v>
      </c>
      <c r="P3326">
        <f t="shared" ca="1" si="871"/>
        <v>5.6767053065236661</v>
      </c>
      <c r="Q3326">
        <f t="shared" ca="1" si="872"/>
        <v>452.48560506056555</v>
      </c>
    </row>
    <row r="3327" spans="1:17" x14ac:dyDescent="0.2">
      <c r="A3327">
        <f t="shared" si="859"/>
        <v>3315</v>
      </c>
      <c r="B3327">
        <f t="shared" ca="1" si="860"/>
        <v>22.00443634231867</v>
      </c>
      <c r="C3327">
        <f t="shared" ca="1" si="861"/>
        <v>15.687087574685988</v>
      </c>
      <c r="E3327">
        <f t="shared" ca="1" si="857"/>
        <v>7.2085204237312128E-2</v>
      </c>
      <c r="F3327">
        <f t="shared" ca="1" si="858"/>
        <v>0.62413389488098392</v>
      </c>
      <c r="G3327">
        <f t="shared" ca="1" si="862"/>
        <v>0.30378090088170395</v>
      </c>
      <c r="H3327">
        <f t="shared" ca="1" si="863"/>
        <v>1</v>
      </c>
      <c r="I3327">
        <f t="shared" ca="1" si="864"/>
        <v>1.3837684772036911</v>
      </c>
      <c r="J3327">
        <f t="shared" ca="1" si="865"/>
        <v>-2.6364620100379947</v>
      </c>
      <c r="K3327">
        <f t="shared" ca="1" si="866"/>
        <v>2.3371723555064645</v>
      </c>
      <c r="L3327">
        <f t="shared" ca="1" si="867"/>
        <v>-2.6364620100379947</v>
      </c>
      <c r="M3327">
        <f t="shared" ca="1" si="868"/>
        <v>262.86369652528441</v>
      </c>
      <c r="N3327">
        <f t="shared" ca="1" si="869"/>
        <v>62.845941143297367</v>
      </c>
      <c r="O3327">
        <f t="shared" ca="1" si="870"/>
        <v>2.3371723555064645</v>
      </c>
      <c r="P3327">
        <f t="shared" ca="1" si="871"/>
        <v>62.845941143297367</v>
      </c>
      <c r="Q3327">
        <f t="shared" ca="1" si="872"/>
        <v>94.854450763134864</v>
      </c>
    </row>
    <row r="3328" spans="1:17" x14ac:dyDescent="0.2">
      <c r="A3328">
        <f t="shared" si="859"/>
        <v>3316</v>
      </c>
      <c r="B3328">
        <f t="shared" ca="1" si="860"/>
        <v>17.344248339733401</v>
      </c>
      <c r="C3328">
        <f t="shared" ca="1" si="861"/>
        <v>12.141939984613501</v>
      </c>
      <c r="E3328">
        <f t="shared" ca="1" si="857"/>
        <v>0.6192000368040721</v>
      </c>
      <c r="F3328">
        <f t="shared" ca="1" si="858"/>
        <v>8.990185626494327E-4</v>
      </c>
      <c r="G3328">
        <f t="shared" ca="1" si="862"/>
        <v>0.37990094463327845</v>
      </c>
      <c r="H3328">
        <f t="shared" ca="1" si="863"/>
        <v>1</v>
      </c>
      <c r="I3328">
        <f t="shared" ca="1" si="864"/>
        <v>102.10173296946515</v>
      </c>
      <c r="J3328">
        <f t="shared" ca="1" si="865"/>
        <v>-3.2620998366892258E-2</v>
      </c>
      <c r="K3328">
        <f t="shared" ca="1" si="866"/>
        <v>25.106460405725283</v>
      </c>
      <c r="L3328">
        <f t="shared" ca="1" si="867"/>
        <v>-3.2620998366892258E-2</v>
      </c>
      <c r="M3328">
        <f t="shared" ca="1" si="868"/>
        <v>5.4539655691687239E-4</v>
      </c>
      <c r="N3328">
        <f t="shared" ca="1" si="869"/>
        <v>0.11320823842434576</v>
      </c>
      <c r="O3328">
        <f t="shared" ca="1" si="870"/>
        <v>25.106460405725283</v>
      </c>
      <c r="P3328">
        <f t="shared" ca="1" si="871"/>
        <v>0.11320823842434576</v>
      </c>
      <c r="Q3328">
        <f t="shared" ca="1" si="872"/>
        <v>148.34657681275738</v>
      </c>
    </row>
    <row r="3329" spans="1:17" x14ac:dyDescent="0.2">
      <c r="A3329">
        <f t="shared" si="859"/>
        <v>3317</v>
      </c>
      <c r="B3329">
        <f t="shared" ca="1" si="860"/>
        <v>19.863459864684618</v>
      </c>
      <c r="C3329">
        <f t="shared" ca="1" si="861"/>
        <v>15.407181612727934</v>
      </c>
      <c r="E3329">
        <f t="shared" ca="1" si="857"/>
        <v>0.28760568696815358</v>
      </c>
      <c r="F3329">
        <f t="shared" ca="1" si="858"/>
        <v>0.22636373144242544</v>
      </c>
      <c r="G3329">
        <f t="shared" ca="1" si="862"/>
        <v>0.48603058158942097</v>
      </c>
      <c r="H3329">
        <f t="shared" ca="1" si="863"/>
        <v>1</v>
      </c>
      <c r="I3329">
        <f t="shared" ca="1" si="864"/>
        <v>22.027545402281593</v>
      </c>
      <c r="J3329">
        <f t="shared" ca="1" si="865"/>
        <v>-3.8150648940897605</v>
      </c>
      <c r="K3329">
        <f t="shared" ca="1" si="866"/>
        <v>14.919188717588561</v>
      </c>
      <c r="L3329">
        <f t="shared" ca="1" si="867"/>
        <v>-3.8150648940897605</v>
      </c>
      <c r="M3329">
        <f t="shared" ca="1" si="868"/>
        <v>34.577115658180986</v>
      </c>
      <c r="N3329">
        <f t="shared" ca="1" si="869"/>
        <v>36.467789638550158</v>
      </c>
      <c r="O3329">
        <f t="shared" ca="1" si="870"/>
        <v>14.919188717588561</v>
      </c>
      <c r="P3329">
        <f t="shared" ca="1" si="871"/>
        <v>36.467789638550158</v>
      </c>
      <c r="Q3329">
        <f t="shared" ca="1" si="872"/>
        <v>242.80854981137625</v>
      </c>
    </row>
    <row r="3330" spans="1:17" x14ac:dyDescent="0.2">
      <c r="A3330">
        <f t="shared" si="859"/>
        <v>3318</v>
      </c>
      <c r="B3330">
        <f t="shared" ca="1" si="860"/>
        <v>19.814066002476046</v>
      </c>
      <c r="C3330">
        <f t="shared" ca="1" si="861"/>
        <v>15.460738011590834</v>
      </c>
      <c r="E3330">
        <f t="shared" ca="1" si="857"/>
        <v>0.24708835957783926</v>
      </c>
      <c r="F3330">
        <f t="shared" ca="1" si="858"/>
        <v>0.30101608927334783</v>
      </c>
      <c r="G3330">
        <f t="shared" ca="1" si="862"/>
        <v>0.45189555114881291</v>
      </c>
      <c r="H3330">
        <f t="shared" ca="1" si="863"/>
        <v>1</v>
      </c>
      <c r="I3330">
        <f t="shared" ca="1" si="864"/>
        <v>16.25832267597044</v>
      </c>
      <c r="J3330">
        <f t="shared" ca="1" si="865"/>
        <v>-4.3585257019181531</v>
      </c>
      <c r="K3330">
        <f t="shared" ca="1" si="866"/>
        <v>11.917207292047708</v>
      </c>
      <c r="L3330">
        <f t="shared" ca="1" si="867"/>
        <v>-4.3585257019181531</v>
      </c>
      <c r="M3330">
        <f t="shared" ca="1" si="868"/>
        <v>61.144090913758298</v>
      </c>
      <c r="N3330">
        <f t="shared" ca="1" si="869"/>
        <v>45.088602540736566</v>
      </c>
      <c r="O3330">
        <f t="shared" ca="1" si="870"/>
        <v>11.917207292047708</v>
      </c>
      <c r="P3330">
        <f t="shared" ca="1" si="871"/>
        <v>45.088602540736566</v>
      </c>
      <c r="Q3330">
        <f t="shared" ca="1" si="872"/>
        <v>209.90022969901611</v>
      </c>
    </row>
    <row r="3331" spans="1:17" x14ac:dyDescent="0.2">
      <c r="A3331">
        <f t="shared" si="859"/>
        <v>3319</v>
      </c>
      <c r="B3331">
        <f t="shared" ca="1" si="860"/>
        <v>15.015331057707613</v>
      </c>
      <c r="C3331">
        <f t="shared" ca="1" si="861"/>
        <v>7.1557993537920277</v>
      </c>
      <c r="E3331">
        <f t="shared" ca="1" si="857"/>
        <v>0.9231379614723243</v>
      </c>
      <c r="F3331">
        <f t="shared" ca="1" si="858"/>
        <v>6.6043756959340186E-2</v>
      </c>
      <c r="G3331">
        <f t="shared" ca="1" si="862"/>
        <v>1.0818281568335517E-2</v>
      </c>
      <c r="H3331">
        <f t="shared" ca="1" si="863"/>
        <v>1</v>
      </c>
      <c r="I3331">
        <f t="shared" ca="1" si="864"/>
        <v>226.93651822117349</v>
      </c>
      <c r="J3331">
        <f t="shared" ca="1" si="865"/>
        <v>-3.5726954512107492</v>
      </c>
      <c r="K3331">
        <f t="shared" ca="1" si="866"/>
        <v>1.0658817663132845</v>
      </c>
      <c r="L3331">
        <f t="shared" ca="1" si="867"/>
        <v>-3.5726954512107492</v>
      </c>
      <c r="M3331">
        <f t="shared" ca="1" si="868"/>
        <v>2.9433276819138054</v>
      </c>
      <c r="N3331">
        <f t="shared" ca="1" si="869"/>
        <v>0.23682582090980506</v>
      </c>
      <c r="O3331">
        <f t="shared" ca="1" si="870"/>
        <v>1.0658817663132845</v>
      </c>
      <c r="P3331">
        <f t="shared" ca="1" si="871"/>
        <v>0.23682582090980506</v>
      </c>
      <c r="Q3331">
        <f t="shared" ca="1" si="872"/>
        <v>0.12029659744687908</v>
      </c>
    </row>
    <row r="3332" spans="1:17" x14ac:dyDescent="0.2">
      <c r="A3332">
        <f t="shared" si="859"/>
        <v>3320</v>
      </c>
      <c r="B3332">
        <f t="shared" ca="1" si="860"/>
        <v>14.006847791850291</v>
      </c>
      <c r="C3332">
        <f t="shared" ca="1" si="861"/>
        <v>10.969855599663735</v>
      </c>
      <c r="E3332">
        <f t="shared" ca="1" si="857"/>
        <v>0.57925970737724941</v>
      </c>
      <c r="F3332">
        <f t="shared" ca="1" si="858"/>
        <v>0.24151710103278151</v>
      </c>
      <c r="G3332">
        <f t="shared" ca="1" si="862"/>
        <v>0.17922319158996908</v>
      </c>
      <c r="H3332">
        <f t="shared" ca="1" si="863"/>
        <v>1</v>
      </c>
      <c r="I3332">
        <f t="shared" ca="1" si="864"/>
        <v>89.354783627723805</v>
      </c>
      <c r="J3332">
        <f t="shared" ca="1" si="865"/>
        <v>-8.198205940871846</v>
      </c>
      <c r="K3332">
        <f t="shared" ca="1" si="866"/>
        <v>11.080303830716801</v>
      </c>
      <c r="L3332">
        <f t="shared" ca="1" si="867"/>
        <v>-8.198205940871846</v>
      </c>
      <c r="M3332">
        <f t="shared" ca="1" si="868"/>
        <v>39.361428209594926</v>
      </c>
      <c r="N3332">
        <f t="shared" ca="1" si="869"/>
        <v>14.34766058485418</v>
      </c>
      <c r="O3332">
        <f t="shared" ca="1" si="870"/>
        <v>11.080303830716801</v>
      </c>
      <c r="P3332">
        <f t="shared" ca="1" si="871"/>
        <v>14.34766058485418</v>
      </c>
      <c r="Q3332">
        <f t="shared" ca="1" si="872"/>
        <v>33.016056277344376</v>
      </c>
    </row>
    <row r="3333" spans="1:17" x14ac:dyDescent="0.2">
      <c r="A3333">
        <f t="shared" si="859"/>
        <v>3321</v>
      </c>
      <c r="B3333">
        <f t="shared" ca="1" si="860"/>
        <v>13.868930297419428</v>
      </c>
      <c r="C3333">
        <f t="shared" ca="1" si="861"/>
        <v>10.043040098616199</v>
      </c>
      <c r="E3333">
        <f t="shared" ca="1" si="857"/>
        <v>0.53414558778390919</v>
      </c>
      <c r="F3333">
        <f t="shared" ca="1" si="858"/>
        <v>0.45915459308033829</v>
      </c>
      <c r="G3333">
        <f t="shared" ca="1" si="862"/>
        <v>6.6998191357525161E-3</v>
      </c>
      <c r="H3333">
        <f t="shared" ca="1" si="863"/>
        <v>1</v>
      </c>
      <c r="I3333">
        <f t="shared" ca="1" si="864"/>
        <v>75.978454833123465</v>
      </c>
      <c r="J3333">
        <f t="shared" ca="1" si="865"/>
        <v>-14.371966440268325</v>
      </c>
      <c r="K3333">
        <f t="shared" ca="1" si="866"/>
        <v>0.38195030927684154</v>
      </c>
      <c r="L3333">
        <f t="shared" ca="1" si="867"/>
        <v>-14.371966440268325</v>
      </c>
      <c r="M3333">
        <f t="shared" ca="1" si="868"/>
        <v>142.26332014600109</v>
      </c>
      <c r="N3333">
        <f t="shared" ca="1" si="869"/>
        <v>1.0196732169773315</v>
      </c>
      <c r="O3333">
        <f t="shared" ca="1" si="870"/>
        <v>0.38195030927684154</v>
      </c>
      <c r="P3333">
        <f t="shared" ca="1" si="871"/>
        <v>1.0196732169773315</v>
      </c>
      <c r="Q3333">
        <f t="shared" ca="1" si="872"/>
        <v>4.6138443582252282E-2</v>
      </c>
    </row>
    <row r="3334" spans="1:17" x14ac:dyDescent="0.2">
      <c r="A3334">
        <f t="shared" si="859"/>
        <v>3322</v>
      </c>
      <c r="B3334">
        <f t="shared" ca="1" si="860"/>
        <v>15.870898123647821</v>
      </c>
      <c r="C3334">
        <f t="shared" ca="1" si="861"/>
        <v>12.670530897353622</v>
      </c>
      <c r="E3334">
        <f t="shared" ca="1" si="857"/>
        <v>0.4769615528615796</v>
      </c>
      <c r="F3334">
        <f t="shared" ca="1" si="858"/>
        <v>0.21652810025449287</v>
      </c>
      <c r="G3334">
        <f t="shared" ca="1" si="862"/>
        <v>0.30651034688392753</v>
      </c>
      <c r="H3334">
        <f t="shared" ca="1" si="863"/>
        <v>1</v>
      </c>
      <c r="I3334">
        <f t="shared" ca="1" si="864"/>
        <v>60.581205590434855</v>
      </c>
      <c r="J3334">
        <f t="shared" ca="1" si="865"/>
        <v>-6.0519489256232717</v>
      </c>
      <c r="K3334">
        <f t="shared" ca="1" si="866"/>
        <v>15.603163309215645</v>
      </c>
      <c r="L3334">
        <f t="shared" ca="1" si="867"/>
        <v>-6.0519489256232717</v>
      </c>
      <c r="M3334">
        <f t="shared" ca="1" si="868"/>
        <v>31.637605401238339</v>
      </c>
      <c r="N3334">
        <f t="shared" ca="1" si="869"/>
        <v>21.998770313781982</v>
      </c>
      <c r="O3334">
        <f t="shared" ca="1" si="870"/>
        <v>15.603163309215645</v>
      </c>
      <c r="P3334">
        <f t="shared" ca="1" si="871"/>
        <v>21.998770313781982</v>
      </c>
      <c r="Q3334">
        <f t="shared" ca="1" si="872"/>
        <v>96.566626864785988</v>
      </c>
    </row>
    <row r="3335" spans="1:17" x14ac:dyDescent="0.2">
      <c r="A3335">
        <f t="shared" si="859"/>
        <v>3323</v>
      </c>
      <c r="B3335">
        <f t="shared" ca="1" si="860"/>
        <v>23.026295770014467</v>
      </c>
      <c r="C3335">
        <f t="shared" ca="1" si="861"/>
        <v>16.854977544600626</v>
      </c>
      <c r="E3335">
        <f t="shared" ca="1" si="857"/>
        <v>4.3153097717064104E-2</v>
      </c>
      <c r="F3335">
        <f t="shared" ca="1" si="858"/>
        <v>0.52339793262676226</v>
      </c>
      <c r="G3335">
        <f t="shared" ca="1" si="862"/>
        <v>0.43344896965617363</v>
      </c>
      <c r="H3335">
        <f t="shared" ca="1" si="863"/>
        <v>1</v>
      </c>
      <c r="I3335">
        <f t="shared" ca="1" si="864"/>
        <v>0.49590115507865007</v>
      </c>
      <c r="J3335">
        <f t="shared" ca="1" si="865"/>
        <v>-1.3235537889089477</v>
      </c>
      <c r="K3335">
        <f t="shared" ca="1" si="866"/>
        <v>1.9963380912865434</v>
      </c>
      <c r="L3335">
        <f t="shared" ca="1" si="867"/>
        <v>-1.3235537889089477</v>
      </c>
      <c r="M3335">
        <f t="shared" ca="1" si="868"/>
        <v>184.85835313845334</v>
      </c>
      <c r="N3335">
        <f t="shared" ca="1" si="869"/>
        <v>75.19846541742595</v>
      </c>
      <c r="O3335">
        <f t="shared" ca="1" si="870"/>
        <v>1.9963380912865434</v>
      </c>
      <c r="P3335">
        <f t="shared" ca="1" si="871"/>
        <v>75.19846541742595</v>
      </c>
      <c r="Q3335">
        <f t="shared" ca="1" si="872"/>
        <v>193.11354315504698</v>
      </c>
    </row>
    <row r="3336" spans="1:17" x14ac:dyDescent="0.2">
      <c r="A3336">
        <f t="shared" si="859"/>
        <v>3324</v>
      </c>
      <c r="B3336">
        <f t="shared" ca="1" si="860"/>
        <v>18.51747812751071</v>
      </c>
      <c r="C3336">
        <f t="shared" ca="1" si="861"/>
        <v>14.540795179694507</v>
      </c>
      <c r="E3336">
        <f t="shared" ca="1" si="857"/>
        <v>0.25537595606170693</v>
      </c>
      <c r="F3336">
        <f t="shared" ca="1" si="858"/>
        <v>0.4096992916441145</v>
      </c>
      <c r="G3336">
        <f t="shared" ca="1" si="862"/>
        <v>0.33492475229417856</v>
      </c>
      <c r="H3336">
        <f t="shared" ca="1" si="863"/>
        <v>1</v>
      </c>
      <c r="I3336">
        <f t="shared" ca="1" si="864"/>
        <v>17.367254860238944</v>
      </c>
      <c r="J3336">
        <f t="shared" ca="1" si="865"/>
        <v>-6.1311626104632024</v>
      </c>
      <c r="K3336">
        <f t="shared" ca="1" si="866"/>
        <v>9.1287516502750314</v>
      </c>
      <c r="L3336">
        <f t="shared" ca="1" si="867"/>
        <v>-6.1311626104632024</v>
      </c>
      <c r="M3336">
        <f t="shared" ca="1" si="868"/>
        <v>113.26754826032547</v>
      </c>
      <c r="N3336">
        <f t="shared" ca="1" si="869"/>
        <v>45.483246701855876</v>
      </c>
      <c r="O3336">
        <f t="shared" ca="1" si="870"/>
        <v>9.1287516502750314</v>
      </c>
      <c r="P3336">
        <f t="shared" ca="1" si="871"/>
        <v>45.483246701855876</v>
      </c>
      <c r="Q3336">
        <f t="shared" ca="1" si="872"/>
        <v>115.30052159893779</v>
      </c>
    </row>
    <row r="3337" spans="1:17" x14ac:dyDescent="0.2">
      <c r="A3337">
        <f t="shared" si="859"/>
        <v>3325</v>
      </c>
      <c r="B3337">
        <f t="shared" ca="1" si="860"/>
        <v>16.510078080624513</v>
      </c>
      <c r="C3337">
        <f t="shared" ca="1" si="861"/>
        <v>12.282711300600944</v>
      </c>
      <c r="E3337">
        <f t="shared" ca="1" si="857"/>
        <v>0.34075428723836054</v>
      </c>
      <c r="F3337">
        <f t="shared" ca="1" si="858"/>
        <v>0.54492274164045995</v>
      </c>
      <c r="G3337">
        <f t="shared" ca="1" si="862"/>
        <v>0.11432297112117951</v>
      </c>
      <c r="H3337">
        <f t="shared" ca="1" si="863"/>
        <v>1</v>
      </c>
      <c r="I3337">
        <f t="shared" ca="1" si="864"/>
        <v>30.92102086145335</v>
      </c>
      <c r="J3337">
        <f t="shared" ca="1" si="865"/>
        <v>-10.881126961061359</v>
      </c>
      <c r="K3337">
        <f t="shared" ca="1" si="866"/>
        <v>4.157755753347371</v>
      </c>
      <c r="L3337">
        <f t="shared" ca="1" si="867"/>
        <v>-10.881126961061359</v>
      </c>
      <c r="M3337">
        <f t="shared" ca="1" si="868"/>
        <v>200.37564803207357</v>
      </c>
      <c r="N3337">
        <f t="shared" ca="1" si="869"/>
        <v>20.649399944073931</v>
      </c>
      <c r="O3337">
        <f t="shared" ca="1" si="870"/>
        <v>4.157755753347371</v>
      </c>
      <c r="P3337">
        <f t="shared" ca="1" si="871"/>
        <v>20.649399944073931</v>
      </c>
      <c r="Q3337">
        <f t="shared" ca="1" si="872"/>
        <v>13.433951862071183</v>
      </c>
    </row>
    <row r="3338" spans="1:17" x14ac:dyDescent="0.2">
      <c r="A3338">
        <f t="shared" si="859"/>
        <v>3326</v>
      </c>
      <c r="B3338">
        <f t="shared" ca="1" si="860"/>
        <v>17.296281429500819</v>
      </c>
      <c r="C3338">
        <f t="shared" ca="1" si="861"/>
        <v>13.595168427262646</v>
      </c>
      <c r="E3338">
        <f t="shared" ca="1" si="857"/>
        <v>0.30161523276814439</v>
      </c>
      <c r="F3338">
        <f t="shared" ca="1" si="858"/>
        <v>0.44511894818316528</v>
      </c>
      <c r="G3338">
        <f t="shared" ca="1" si="862"/>
        <v>0.25326581904869033</v>
      </c>
      <c r="H3338">
        <f t="shared" ca="1" si="863"/>
        <v>1</v>
      </c>
      <c r="I3338">
        <f t="shared" ca="1" si="864"/>
        <v>24.22577666224133</v>
      </c>
      <c r="J3338">
        <f t="shared" ca="1" si="865"/>
        <v>-7.8673227927145328</v>
      </c>
      <c r="K3338">
        <f t="shared" ca="1" si="866"/>
        <v>8.1529352679497418</v>
      </c>
      <c r="L3338">
        <f t="shared" ca="1" si="867"/>
        <v>-7.8673227927145328</v>
      </c>
      <c r="M3338">
        <f t="shared" ca="1" si="868"/>
        <v>133.69871649578263</v>
      </c>
      <c r="N3338">
        <f t="shared" ca="1" si="869"/>
        <v>37.367295227760515</v>
      </c>
      <c r="O3338">
        <f t="shared" ca="1" si="870"/>
        <v>8.1529352679497418</v>
      </c>
      <c r="P3338">
        <f t="shared" ca="1" si="871"/>
        <v>37.367295227760515</v>
      </c>
      <c r="Q3338">
        <f t="shared" ca="1" si="872"/>
        <v>65.931042724479454</v>
      </c>
    </row>
    <row r="3339" spans="1:17" x14ac:dyDescent="0.2">
      <c r="A3339">
        <f t="shared" si="859"/>
        <v>3327</v>
      </c>
      <c r="B3339">
        <f t="shared" ca="1" si="860"/>
        <v>13.927792956521932</v>
      </c>
      <c r="C3339">
        <f t="shared" ca="1" si="861"/>
        <v>9.9526105630061839</v>
      </c>
      <c r="E3339">
        <f t="shared" ca="1" si="857"/>
        <v>0.690977968058609</v>
      </c>
      <c r="F3339">
        <f t="shared" ca="1" si="858"/>
        <v>0.1542567605624249</v>
      </c>
      <c r="G3339">
        <f t="shared" ca="1" si="862"/>
        <v>0.15476527137896609</v>
      </c>
      <c r="H3339">
        <f t="shared" ca="1" si="863"/>
        <v>1</v>
      </c>
      <c r="I3339">
        <f t="shared" ca="1" si="864"/>
        <v>127.1450820887822</v>
      </c>
      <c r="J3339">
        <f t="shared" ca="1" si="865"/>
        <v>-6.2460581462018459</v>
      </c>
      <c r="K3339">
        <f t="shared" ca="1" si="866"/>
        <v>11.413579163985226</v>
      </c>
      <c r="L3339">
        <f t="shared" ca="1" si="867"/>
        <v>-6.2460581462018459</v>
      </c>
      <c r="M3339">
        <f t="shared" ca="1" si="868"/>
        <v>16.056965991333129</v>
      </c>
      <c r="N3339">
        <f t="shared" ca="1" si="869"/>
        <v>7.9132834196590336</v>
      </c>
      <c r="O3339">
        <f t="shared" ca="1" si="870"/>
        <v>11.413579163985226</v>
      </c>
      <c r="P3339">
        <f t="shared" ca="1" si="871"/>
        <v>7.9132834196590336</v>
      </c>
      <c r="Q3339">
        <f t="shared" ca="1" si="872"/>
        <v>24.619759684741819</v>
      </c>
    </row>
    <row r="3340" spans="1:17" x14ac:dyDescent="0.2">
      <c r="A3340">
        <f t="shared" si="859"/>
        <v>3328</v>
      </c>
      <c r="B3340">
        <f t="shared" ca="1" si="860"/>
        <v>18.085233213015385</v>
      </c>
      <c r="C3340">
        <f t="shared" ca="1" si="861"/>
        <v>14.393216155147421</v>
      </c>
      <c r="E3340">
        <f t="shared" ca="1" si="857"/>
        <v>0.31965200287689388</v>
      </c>
      <c r="F3340">
        <f t="shared" ca="1" si="858"/>
        <v>0.29981079120618004</v>
      </c>
      <c r="G3340">
        <f t="shared" ca="1" si="862"/>
        <v>0.38053720591692608</v>
      </c>
      <c r="H3340">
        <f t="shared" ca="1" si="863"/>
        <v>1</v>
      </c>
      <c r="I3340">
        <f t="shared" ca="1" si="864"/>
        <v>27.209842403776761</v>
      </c>
      <c r="J3340">
        <f t="shared" ca="1" si="865"/>
        <v>-5.6159380257392755</v>
      </c>
      <c r="K3340">
        <f t="shared" ca="1" si="866"/>
        <v>12.982510927837543</v>
      </c>
      <c r="L3340">
        <f t="shared" ca="1" si="867"/>
        <v>-5.6159380257392755</v>
      </c>
      <c r="M3340">
        <f t="shared" ca="1" si="868"/>
        <v>60.655417301376346</v>
      </c>
      <c r="N3340">
        <f t="shared" ca="1" si="869"/>
        <v>37.816678879492386</v>
      </c>
      <c r="O3340">
        <f t="shared" ca="1" si="870"/>
        <v>12.982510927837543</v>
      </c>
      <c r="P3340">
        <f t="shared" ca="1" si="871"/>
        <v>37.816678879492386</v>
      </c>
      <c r="Q3340">
        <f t="shared" ca="1" si="872"/>
        <v>148.84389710082039</v>
      </c>
    </row>
    <row r="3341" spans="1:17" x14ac:dyDescent="0.2">
      <c r="A3341">
        <f t="shared" si="859"/>
        <v>3329</v>
      </c>
      <c r="B3341">
        <f t="shared" ca="1" si="860"/>
        <v>22.670041186056586</v>
      </c>
      <c r="C3341">
        <f t="shared" ca="1" si="861"/>
        <v>16.703591050697106</v>
      </c>
      <c r="E3341">
        <f t="shared" ca="1" si="857"/>
        <v>5.985238494608347E-2</v>
      </c>
      <c r="F3341">
        <f t="shared" ca="1" si="858"/>
        <v>0.5102634417185441</v>
      </c>
      <c r="G3341">
        <f t="shared" ca="1" si="862"/>
        <v>0.42988417333537243</v>
      </c>
      <c r="H3341">
        <f t="shared" ca="1" si="863"/>
        <v>1</v>
      </c>
      <c r="I3341">
        <f t="shared" ca="1" si="864"/>
        <v>0.95396861606840655</v>
      </c>
      <c r="J3341">
        <f t="shared" ca="1" si="865"/>
        <v>-1.7896723587463912</v>
      </c>
      <c r="K3341">
        <f t="shared" ca="1" si="866"/>
        <v>2.7461044925600651</v>
      </c>
      <c r="L3341">
        <f t="shared" ca="1" si="867"/>
        <v>-1.7896723587463912</v>
      </c>
      <c r="M3341">
        <f t="shared" ca="1" si="868"/>
        <v>175.6968527132656</v>
      </c>
      <c r="N3341">
        <f t="shared" ca="1" si="869"/>
        <v>72.708454040205069</v>
      </c>
      <c r="O3341">
        <f t="shared" ca="1" si="870"/>
        <v>2.7461044925600651</v>
      </c>
      <c r="P3341">
        <f t="shared" ca="1" si="871"/>
        <v>72.708454040205069</v>
      </c>
      <c r="Q3341">
        <f t="shared" ca="1" si="872"/>
        <v>189.95017370013053</v>
      </c>
    </row>
    <row r="3342" spans="1:17" x14ac:dyDescent="0.2">
      <c r="A3342">
        <f t="shared" si="859"/>
        <v>3330</v>
      </c>
      <c r="B3342">
        <f t="shared" ca="1" si="860"/>
        <v>20.555294144380323</v>
      </c>
      <c r="C3342">
        <f t="shared" ca="1" si="861"/>
        <v>14.961339777978026</v>
      </c>
      <c r="E3342">
        <f t="shared" ref="E3342:E3405" ca="1" si="873">RAND()</f>
        <v>0.13613978131338766</v>
      </c>
      <c r="F3342">
        <f t="shared" ref="F3342:F3405" ca="1" si="874">RAND()*(1-E3342)</f>
        <v>0.59353456352818978</v>
      </c>
      <c r="G3342">
        <f t="shared" ca="1" si="862"/>
        <v>0.27032565515842255</v>
      </c>
      <c r="H3342">
        <f t="shared" ca="1" si="863"/>
        <v>1</v>
      </c>
      <c r="I3342">
        <f t="shared" ca="1" si="864"/>
        <v>4.9356148669279847</v>
      </c>
      <c r="J3342">
        <f t="shared" ca="1" si="865"/>
        <v>-4.7350948088869549</v>
      </c>
      <c r="K3342">
        <f t="shared" ca="1" si="866"/>
        <v>3.9278641127206528</v>
      </c>
      <c r="L3342">
        <f t="shared" ca="1" si="867"/>
        <v>-4.7350948088869549</v>
      </c>
      <c r="M3342">
        <f t="shared" ca="1" si="868"/>
        <v>237.72075606363364</v>
      </c>
      <c r="N3342">
        <f t="shared" ca="1" si="869"/>
        <v>53.182932286408466</v>
      </c>
      <c r="O3342">
        <f t="shared" ca="1" si="870"/>
        <v>3.9278641127206528</v>
      </c>
      <c r="P3342">
        <f t="shared" ca="1" si="871"/>
        <v>53.182932286408466</v>
      </c>
      <c r="Q3342">
        <f t="shared" ca="1" si="872"/>
        <v>75.112343250950033</v>
      </c>
    </row>
    <row r="3343" spans="1:17" x14ac:dyDescent="0.2">
      <c r="A3343">
        <f t="shared" si="859"/>
        <v>3331</v>
      </c>
      <c r="B3343">
        <f t="shared" ca="1" si="860"/>
        <v>21.116491772245684</v>
      </c>
      <c r="C3343">
        <f t="shared" ca="1" si="861"/>
        <v>16.128226013630538</v>
      </c>
      <c r="E3343">
        <f t="shared" ca="1" si="873"/>
        <v>0.15128418363871621</v>
      </c>
      <c r="F3343">
        <f t="shared" ca="1" si="874"/>
        <v>0.40378071759934109</v>
      </c>
      <c r="G3343">
        <f t="shared" ca="1" si="862"/>
        <v>0.4449350987619427</v>
      </c>
      <c r="H3343">
        <f t="shared" ca="1" si="863"/>
        <v>1</v>
      </c>
      <c r="I3343">
        <f t="shared" ca="1" si="864"/>
        <v>6.094782593581697</v>
      </c>
      <c r="J3343">
        <f t="shared" ca="1" si="865"/>
        <v>-3.5796182831407801</v>
      </c>
      <c r="K3343">
        <f t="shared" ca="1" si="866"/>
        <v>7.1841325116906347</v>
      </c>
      <c r="L3343">
        <f t="shared" ca="1" si="867"/>
        <v>-3.5796182831407801</v>
      </c>
      <c r="M3343">
        <f t="shared" ca="1" si="868"/>
        <v>110.01862806232019</v>
      </c>
      <c r="N3343">
        <f t="shared" ca="1" si="869"/>
        <v>59.549928198605734</v>
      </c>
      <c r="O3343">
        <f t="shared" ca="1" si="870"/>
        <v>7.1841325116906347</v>
      </c>
      <c r="P3343">
        <f t="shared" ca="1" si="871"/>
        <v>59.549928198605734</v>
      </c>
      <c r="Q3343">
        <f t="shared" ca="1" si="872"/>
        <v>203.48392925710667</v>
      </c>
    </row>
    <row r="3344" spans="1:17" x14ac:dyDescent="0.2">
      <c r="A3344">
        <f t="shared" si="859"/>
        <v>3332</v>
      </c>
      <c r="B3344">
        <f t="shared" ca="1" si="860"/>
        <v>15.221909175801599</v>
      </c>
      <c r="C3344">
        <f t="shared" ca="1" si="861"/>
        <v>11.731470211977868</v>
      </c>
      <c r="E3344">
        <f t="shared" ca="1" si="873"/>
        <v>0.5710590919586418</v>
      </c>
      <c r="F3344">
        <f t="shared" ca="1" si="874"/>
        <v>0.15424817145031067</v>
      </c>
      <c r="G3344">
        <f t="shared" ca="1" si="862"/>
        <v>0.27469273659104754</v>
      </c>
      <c r="H3344">
        <f t="shared" ca="1" si="863"/>
        <v>1</v>
      </c>
      <c r="I3344">
        <f t="shared" ca="1" si="864"/>
        <v>86.842689957247785</v>
      </c>
      <c r="J3344">
        <f t="shared" ca="1" si="865"/>
        <v>-5.1617704944671461</v>
      </c>
      <c r="K3344">
        <f t="shared" ca="1" si="866"/>
        <v>16.74219393014355</v>
      </c>
      <c r="L3344">
        <f t="shared" ca="1" si="867"/>
        <v>-5.1617704944671461</v>
      </c>
      <c r="M3344">
        <f t="shared" ca="1" si="868"/>
        <v>16.05517791746184</v>
      </c>
      <c r="N3344">
        <f t="shared" ca="1" si="869"/>
        <v>14.044497350339361</v>
      </c>
      <c r="O3344">
        <f t="shared" ca="1" si="870"/>
        <v>16.74219393014355</v>
      </c>
      <c r="P3344">
        <f t="shared" ca="1" si="871"/>
        <v>14.044497350339361</v>
      </c>
      <c r="Q3344">
        <f t="shared" ca="1" si="872"/>
        <v>77.558809509611763</v>
      </c>
    </row>
    <row r="3345" spans="1:17" x14ac:dyDescent="0.2">
      <c r="A3345">
        <f t="shared" si="859"/>
        <v>3333</v>
      </c>
      <c r="B3345">
        <f t="shared" ca="1" si="860"/>
        <v>13.070547026462437</v>
      </c>
      <c r="C3345">
        <f t="shared" ca="1" si="861"/>
        <v>9.218922296865653</v>
      </c>
      <c r="E3345">
        <f t="shared" ca="1" si="873"/>
        <v>0.69243750851861063</v>
      </c>
      <c r="F3345">
        <f t="shared" ca="1" si="874"/>
        <v>0.25135290819658473</v>
      </c>
      <c r="G3345">
        <f t="shared" ca="1" si="862"/>
        <v>5.6209583284804632E-2</v>
      </c>
      <c r="H3345">
        <f t="shared" ca="1" si="863"/>
        <v>1</v>
      </c>
      <c r="I3345">
        <f t="shared" ca="1" si="864"/>
        <v>127.68278196308167</v>
      </c>
      <c r="J3345">
        <f t="shared" ca="1" si="865"/>
        <v>-10.199106236518242</v>
      </c>
      <c r="K3345">
        <f t="shared" ca="1" si="866"/>
        <v>4.1540822618122082</v>
      </c>
      <c r="L3345">
        <f t="shared" ca="1" si="867"/>
        <v>-10.199106236518242</v>
      </c>
      <c r="M3345">
        <f t="shared" ca="1" si="868"/>
        <v>42.632706352852736</v>
      </c>
      <c r="N3345">
        <f t="shared" ca="1" si="869"/>
        <v>4.6830983686369976</v>
      </c>
      <c r="O3345">
        <f t="shared" ca="1" si="870"/>
        <v>4.1540822618122082</v>
      </c>
      <c r="P3345">
        <f t="shared" ca="1" si="871"/>
        <v>4.6830983686369976</v>
      </c>
      <c r="Q3345">
        <f t="shared" ca="1" si="872"/>
        <v>3.2475624671697525</v>
      </c>
    </row>
    <row r="3346" spans="1:17" x14ac:dyDescent="0.2">
      <c r="A3346">
        <f t="shared" si="859"/>
        <v>3334</v>
      </c>
      <c r="B3346">
        <f t="shared" ca="1" si="860"/>
        <v>22.089992858072474</v>
      </c>
      <c r="C3346">
        <f t="shared" ca="1" si="861"/>
        <v>13.831994806613126</v>
      </c>
      <c r="E3346">
        <f t="shared" ca="1" si="873"/>
        <v>0.10686597975033807</v>
      </c>
      <c r="F3346">
        <f t="shared" ca="1" si="874"/>
        <v>0.8067490673304808</v>
      </c>
      <c r="G3346">
        <f t="shared" ca="1" si="862"/>
        <v>8.6384952919181135E-2</v>
      </c>
      <c r="H3346">
        <f t="shared" ca="1" si="863"/>
        <v>1</v>
      </c>
      <c r="I3346">
        <f t="shared" ca="1" si="864"/>
        <v>3.0412359103363116</v>
      </c>
      <c r="J3346">
        <f t="shared" ca="1" si="865"/>
        <v>-5.0521421282864765</v>
      </c>
      <c r="K3346">
        <f t="shared" ca="1" si="866"/>
        <v>0.98528464444898223</v>
      </c>
      <c r="L3346">
        <f t="shared" ca="1" si="867"/>
        <v>-5.0521421282864765</v>
      </c>
      <c r="M3346">
        <f t="shared" ca="1" si="868"/>
        <v>439.18957009452771</v>
      </c>
      <c r="N3346">
        <f t="shared" ca="1" si="869"/>
        <v>23.100191120228182</v>
      </c>
      <c r="O3346">
        <f t="shared" ca="1" si="870"/>
        <v>0.98528464444898223</v>
      </c>
      <c r="P3346">
        <f t="shared" ca="1" si="871"/>
        <v>23.100191120228182</v>
      </c>
      <c r="Q3346">
        <f t="shared" ca="1" si="872"/>
        <v>7.6703111920474676</v>
      </c>
    </row>
    <row r="3347" spans="1:17" x14ac:dyDescent="0.2">
      <c r="A3347">
        <f t="shared" si="859"/>
        <v>3335</v>
      </c>
      <c r="B3347">
        <f t="shared" ca="1" si="860"/>
        <v>17.90190115826756</v>
      </c>
      <c r="C3347">
        <f t="shared" ca="1" si="861"/>
        <v>14.185423677449867</v>
      </c>
      <c r="E3347">
        <f t="shared" ca="1" si="873"/>
        <v>0.36737315357687172</v>
      </c>
      <c r="F3347">
        <f t="shared" ca="1" si="874"/>
        <v>0.23161925606725481</v>
      </c>
      <c r="G3347">
        <f t="shared" ca="1" si="862"/>
        <v>0.40100759035587347</v>
      </c>
      <c r="H3347">
        <f t="shared" ca="1" si="863"/>
        <v>1</v>
      </c>
      <c r="I3347">
        <f t="shared" ca="1" si="864"/>
        <v>35.940655945948905</v>
      </c>
      <c r="J3347">
        <f t="shared" ca="1" si="865"/>
        <v>-4.9863148166906042</v>
      </c>
      <c r="K3347">
        <f t="shared" ca="1" si="866"/>
        <v>15.723316306076097</v>
      </c>
      <c r="L3347">
        <f t="shared" ca="1" si="867"/>
        <v>-4.9863148166906042</v>
      </c>
      <c r="M3347">
        <f t="shared" ca="1" si="868"/>
        <v>36.20131935631904</v>
      </c>
      <c r="N3347">
        <f t="shared" ca="1" si="869"/>
        <v>30.786920885338454</v>
      </c>
      <c r="O3347">
        <f t="shared" ca="1" si="870"/>
        <v>15.723316306076097</v>
      </c>
      <c r="P3347">
        <f t="shared" ca="1" si="871"/>
        <v>30.786920885338454</v>
      </c>
      <c r="Q3347">
        <f t="shared" ca="1" si="872"/>
        <v>165.28824502866559</v>
      </c>
    </row>
    <row r="3348" spans="1:17" x14ac:dyDescent="0.2">
      <c r="A3348">
        <f t="shared" ref="A3348:A3411" si="875">A3347+1</f>
        <v>3336</v>
      </c>
      <c r="B3348">
        <f t="shared" ref="B3348:B3411" ca="1" si="876">SUM(I3348:Q3348)^0.5</f>
        <v>15.251230071141876</v>
      </c>
      <c r="C3348">
        <f t="shared" ref="C3348:C3411" ca="1" si="877">E3348*C$2+F3348*C$3+G3348*C$4</f>
        <v>8.2858631913565404</v>
      </c>
      <c r="E3348">
        <f t="shared" ca="1" si="873"/>
        <v>0.86808342560014851</v>
      </c>
      <c r="F3348">
        <f t="shared" ca="1" si="874"/>
        <v>2.3304453941989642E-2</v>
      </c>
      <c r="G3348">
        <f t="shared" ref="G3348:G3411" ca="1" si="878">1-E3348-F3348</f>
        <v>0.10861212045786185</v>
      </c>
      <c r="H3348">
        <f t="shared" ref="H3348:H3411" ca="1" si="879">SUM(E3348:G3348)</f>
        <v>1</v>
      </c>
      <c r="I3348">
        <f t="shared" ref="I3348:I3411" ca="1" si="880">E3348*E3348*B$2*B$2*B$7</f>
        <v>200.67538044138968</v>
      </c>
      <c r="J3348">
        <f t="shared" ref="J3348:J3411" ca="1" si="881">E3348*F3348*B$2*B$3*C$7</f>
        <v>-1.1854903182886107</v>
      </c>
      <c r="K3348">
        <f t="shared" ref="K3348:K3411" ca="1" si="882">E3348*G3348*B$2*B$4*D$7</f>
        <v>10.0629171868596</v>
      </c>
      <c r="L3348">
        <f t="shared" ref="L3348:L3411" ca="1" si="883">J3348</f>
        <v>-1.1854903182886107</v>
      </c>
      <c r="M3348">
        <f t="shared" ref="M3348:M3411" ca="1" si="884">F3348*F3348*B$3*B$3*C$8</f>
        <v>0.36648224262095686</v>
      </c>
      <c r="N3348">
        <f t="shared" ref="N3348:N3411" ca="1" si="885">F3348*G3348*B$3*B$4*D$8</f>
        <v>0.83898891726732006</v>
      </c>
      <c r="O3348">
        <f t="shared" ref="O3348:O3411" ca="1" si="886">K3348</f>
        <v>10.0629171868596</v>
      </c>
      <c r="P3348">
        <f t="shared" ref="P3348:P3411" ca="1" si="887">N3348</f>
        <v>0.83898891726732006</v>
      </c>
      <c r="Q3348">
        <f t="shared" ref="Q3348:Q3411" ca="1" si="888">G3348*G3348*B$4*B$4*D$9</f>
        <v>12.125324427214931</v>
      </c>
    </row>
    <row r="3349" spans="1:17" x14ac:dyDescent="0.2">
      <c r="A3349">
        <f t="shared" si="875"/>
        <v>3337</v>
      </c>
      <c r="B3349">
        <f t="shared" ca="1" si="876"/>
        <v>17.079627018365418</v>
      </c>
      <c r="C3349">
        <f t="shared" ca="1" si="877"/>
        <v>13.726372069858641</v>
      </c>
      <c r="E3349">
        <f t="shared" ca="1" si="873"/>
        <v>0.36026285658152779</v>
      </c>
      <c r="F3349">
        <f t="shared" ca="1" si="874"/>
        <v>0.30859939420664045</v>
      </c>
      <c r="G3349">
        <f t="shared" ca="1" si="878"/>
        <v>0.33113774921183176</v>
      </c>
      <c r="H3349">
        <f t="shared" ca="1" si="879"/>
        <v>1</v>
      </c>
      <c r="I3349">
        <f t="shared" ca="1" si="880"/>
        <v>34.562897469136821</v>
      </c>
      <c r="J3349">
        <f t="shared" ca="1" si="881"/>
        <v>-6.5149662987580976</v>
      </c>
      <c r="K3349">
        <f t="shared" ca="1" si="882"/>
        <v>12.732460061299559</v>
      </c>
      <c r="L3349">
        <f t="shared" ca="1" si="883"/>
        <v>-6.5149662987580976</v>
      </c>
      <c r="M3349">
        <f t="shared" ca="1" si="884"/>
        <v>64.263623903455255</v>
      </c>
      <c r="N3349">
        <f t="shared" ca="1" si="885"/>
        <v>33.872149839782992</v>
      </c>
      <c r="O3349">
        <f t="shared" ca="1" si="886"/>
        <v>12.732460061299559</v>
      </c>
      <c r="P3349">
        <f t="shared" ca="1" si="887"/>
        <v>33.872149839782992</v>
      </c>
      <c r="Q3349">
        <f t="shared" ca="1" si="888"/>
        <v>112.70785050923705</v>
      </c>
    </row>
    <row r="3350" spans="1:17" x14ac:dyDescent="0.2">
      <c r="A3350">
        <f t="shared" si="875"/>
        <v>3338</v>
      </c>
      <c r="B3350">
        <f t="shared" ca="1" si="876"/>
        <v>14.325434975792493</v>
      </c>
      <c r="C3350">
        <f t="shared" ca="1" si="877"/>
        <v>10.483875445935553</v>
      </c>
      <c r="E3350">
        <f t="shared" ca="1" si="873"/>
        <v>0.6613835592184969</v>
      </c>
      <c r="F3350">
        <f t="shared" ca="1" si="874"/>
        <v>0.14167296713501032</v>
      </c>
      <c r="G3350">
        <f t="shared" ca="1" si="878"/>
        <v>0.19694347364649278</v>
      </c>
      <c r="H3350">
        <f t="shared" ca="1" si="879"/>
        <v>1</v>
      </c>
      <c r="I3350">
        <f t="shared" ca="1" si="880"/>
        <v>116.48713296332555</v>
      </c>
      <c r="J3350">
        <f t="shared" ca="1" si="881"/>
        <v>-5.4908300351795782</v>
      </c>
      <c r="K3350">
        <f t="shared" ca="1" si="882"/>
        <v>13.902059098073202</v>
      </c>
      <c r="L3350">
        <f t="shared" ca="1" si="883"/>
        <v>-5.4908300351795782</v>
      </c>
      <c r="M3350">
        <f t="shared" ca="1" si="884"/>
        <v>13.544065745442088</v>
      </c>
      <c r="N3350">
        <f t="shared" ca="1" si="885"/>
        <v>9.2484208363321532</v>
      </c>
      <c r="O3350">
        <f t="shared" ca="1" si="886"/>
        <v>13.902059098073202</v>
      </c>
      <c r="P3350">
        <f t="shared" ca="1" si="887"/>
        <v>9.2484208363321532</v>
      </c>
      <c r="Q3350">
        <f t="shared" ca="1" si="888"/>
        <v>39.8675887384397</v>
      </c>
    </row>
    <row r="3351" spans="1:17" x14ac:dyDescent="0.2">
      <c r="A3351">
        <f t="shared" si="875"/>
        <v>3339</v>
      </c>
      <c r="B3351">
        <f t="shared" ca="1" si="876"/>
        <v>14.207812706518469</v>
      </c>
      <c r="C3351">
        <f t="shared" ca="1" si="877"/>
        <v>8.8580751019564872</v>
      </c>
      <c r="E3351">
        <f t="shared" ca="1" si="873"/>
        <v>0.7914988199019779</v>
      </c>
      <c r="F3351">
        <f t="shared" ca="1" si="874"/>
        <v>0.100185327658751</v>
      </c>
      <c r="G3351">
        <f t="shared" ca="1" si="878"/>
        <v>0.1083158524392711</v>
      </c>
      <c r="H3351">
        <f t="shared" ca="1" si="879"/>
        <v>1</v>
      </c>
      <c r="I3351">
        <f t="shared" ca="1" si="880"/>
        <v>166.82906270162735</v>
      </c>
      <c r="J3351">
        <f t="shared" ca="1" si="881"/>
        <v>-4.6467789207449126</v>
      </c>
      <c r="K3351">
        <f t="shared" ca="1" si="882"/>
        <v>9.1501125354173052</v>
      </c>
      <c r="L3351">
        <f t="shared" ca="1" si="883"/>
        <v>-4.6467789207449126</v>
      </c>
      <c r="M3351">
        <f t="shared" ca="1" si="884"/>
        <v>6.7730349977360076</v>
      </c>
      <c r="N3351">
        <f t="shared" ca="1" si="885"/>
        <v>3.5969561630477478</v>
      </c>
      <c r="O3351">
        <f t="shared" ca="1" si="886"/>
        <v>9.1501125354173052</v>
      </c>
      <c r="P3351">
        <f t="shared" ca="1" si="887"/>
        <v>3.5969561630477478</v>
      </c>
      <c r="Q3351">
        <f t="shared" ca="1" si="888"/>
        <v>12.05926464870408</v>
      </c>
    </row>
    <row r="3352" spans="1:17" x14ac:dyDescent="0.2">
      <c r="A3352">
        <f t="shared" si="875"/>
        <v>3340</v>
      </c>
      <c r="B3352">
        <f t="shared" ca="1" si="876"/>
        <v>21.549957127614679</v>
      </c>
      <c r="C3352">
        <f t="shared" ca="1" si="877"/>
        <v>16.034156402048012</v>
      </c>
      <c r="E3352">
        <f t="shared" ca="1" si="873"/>
        <v>0.30382006403986705</v>
      </c>
      <c r="F3352">
        <f t="shared" ca="1" si="874"/>
        <v>0.1080699065491762</v>
      </c>
      <c r="G3352">
        <f t="shared" ca="1" si="878"/>
        <v>0.58811002941095669</v>
      </c>
      <c r="H3352">
        <f t="shared" ca="1" si="879"/>
        <v>1</v>
      </c>
      <c r="I3352">
        <f t="shared" ca="1" si="880"/>
        <v>24.581255918702208</v>
      </c>
      <c r="J3352">
        <f t="shared" ca="1" si="881"/>
        <v>-1.9240610274132151</v>
      </c>
      <c r="K3352">
        <f t="shared" ca="1" si="882"/>
        <v>19.070372602018796</v>
      </c>
      <c r="L3352">
        <f t="shared" ca="1" si="883"/>
        <v>-1.9240610274132151</v>
      </c>
      <c r="M3352">
        <f t="shared" ca="1" si="884"/>
        <v>7.8810598526043725</v>
      </c>
      <c r="N3352">
        <f t="shared" ca="1" si="885"/>
        <v>21.06698382727869</v>
      </c>
      <c r="O3352">
        <f t="shared" ca="1" si="886"/>
        <v>19.070372602018796</v>
      </c>
      <c r="P3352">
        <f t="shared" ca="1" si="887"/>
        <v>21.06698382727869</v>
      </c>
      <c r="Q3352">
        <f t="shared" ca="1" si="888"/>
        <v>355.51174562695553</v>
      </c>
    </row>
    <row r="3353" spans="1:17" x14ac:dyDescent="0.2">
      <c r="A3353">
        <f t="shared" si="875"/>
        <v>3341</v>
      </c>
      <c r="B3353">
        <f t="shared" ca="1" si="876"/>
        <v>15.043071274785675</v>
      </c>
      <c r="C3353">
        <f t="shared" ca="1" si="877"/>
        <v>10.429159528879254</v>
      </c>
      <c r="E3353">
        <f t="shared" ca="1" si="873"/>
        <v>0.69913410228437223</v>
      </c>
      <c r="F3353">
        <f t="shared" ca="1" si="874"/>
        <v>7.2775175532167044E-2</v>
      </c>
      <c r="G3353">
        <f t="shared" ca="1" si="878"/>
        <v>0.22809072218346071</v>
      </c>
      <c r="H3353">
        <f t="shared" ca="1" si="879"/>
        <v>1</v>
      </c>
      <c r="I3353">
        <f t="shared" ca="1" si="880"/>
        <v>130.16437567976848</v>
      </c>
      <c r="J3353">
        <f t="shared" ca="1" si="881"/>
        <v>-2.9815449710361763</v>
      </c>
      <c r="K3353">
        <f t="shared" ca="1" si="882"/>
        <v>17.019713638198883</v>
      </c>
      <c r="L3353">
        <f t="shared" ca="1" si="883"/>
        <v>-2.9815449710361763</v>
      </c>
      <c r="M3353">
        <f t="shared" ca="1" si="884"/>
        <v>3.5738934220382168</v>
      </c>
      <c r="N3353">
        <f t="shared" ca="1" si="885"/>
        <v>5.5021177708452456</v>
      </c>
      <c r="O3353">
        <f t="shared" ca="1" si="886"/>
        <v>17.019713638198883</v>
      </c>
      <c r="P3353">
        <f t="shared" ca="1" si="887"/>
        <v>5.5021177708452456</v>
      </c>
      <c r="Q3353">
        <f t="shared" ca="1" si="888"/>
        <v>53.475151400459318</v>
      </c>
    </row>
    <row r="3354" spans="1:17" x14ac:dyDescent="0.2">
      <c r="A3354">
        <f t="shared" si="875"/>
        <v>3342</v>
      </c>
      <c r="B3354">
        <f t="shared" ca="1" si="876"/>
        <v>15.423232493951653</v>
      </c>
      <c r="C3354">
        <f t="shared" ca="1" si="877"/>
        <v>11.060381239655886</v>
      </c>
      <c r="E3354">
        <f t="shared" ca="1" si="873"/>
        <v>0.65500902261547789</v>
      </c>
      <c r="F3354">
        <f t="shared" ca="1" si="874"/>
        <v>7.5952489756526284E-2</v>
      </c>
      <c r="G3354">
        <f t="shared" ca="1" si="878"/>
        <v>0.26903848762799581</v>
      </c>
      <c r="H3354">
        <f t="shared" ca="1" si="879"/>
        <v>1</v>
      </c>
      <c r="I3354">
        <f t="shared" ca="1" si="880"/>
        <v>114.25250508815617</v>
      </c>
      <c r="J3354">
        <f t="shared" ca="1" si="881"/>
        <v>-2.9153245723251748</v>
      </c>
      <c r="K3354">
        <f t="shared" ca="1" si="882"/>
        <v>18.808139492036617</v>
      </c>
      <c r="L3354">
        <f t="shared" ca="1" si="883"/>
        <v>-2.9153245723251748</v>
      </c>
      <c r="M3354">
        <f t="shared" ca="1" si="884"/>
        <v>3.8927732165052369</v>
      </c>
      <c r="N3354">
        <f t="shared" ca="1" si="885"/>
        <v>6.7732238342573936</v>
      </c>
      <c r="O3354">
        <f t="shared" ca="1" si="886"/>
        <v>18.808139492036617</v>
      </c>
      <c r="P3354">
        <f t="shared" ca="1" si="887"/>
        <v>6.7732238342573936</v>
      </c>
      <c r="Q3354">
        <f t="shared" ca="1" si="888"/>
        <v>74.398744749887015</v>
      </c>
    </row>
    <row r="3355" spans="1:17" x14ac:dyDescent="0.2">
      <c r="A3355">
        <f t="shared" si="875"/>
        <v>3343</v>
      </c>
      <c r="B3355">
        <f t="shared" ca="1" si="876"/>
        <v>15.000049099724148</v>
      </c>
      <c r="C3355">
        <f t="shared" ca="1" si="877"/>
        <v>7.1018601501345291</v>
      </c>
      <c r="E3355">
        <f t="shared" ca="1" si="873"/>
        <v>0.92511498919196777</v>
      </c>
      <c r="F3355">
        <f t="shared" ca="1" si="874"/>
        <v>6.9400115025174833E-2</v>
      </c>
      <c r="G3355">
        <f t="shared" ca="1" si="878"/>
        <v>5.4848957828573935E-3</v>
      </c>
      <c r="H3355">
        <f t="shared" ca="1" si="879"/>
        <v>1</v>
      </c>
      <c r="I3355">
        <f t="shared" ca="1" si="880"/>
        <v>227.90959102152442</v>
      </c>
      <c r="J3355">
        <f t="shared" ca="1" si="881"/>
        <v>-3.7623008783601462</v>
      </c>
      <c r="K3355">
        <f t="shared" ca="1" si="882"/>
        <v>0.54156206995661438</v>
      </c>
      <c r="L3355">
        <f t="shared" ca="1" si="883"/>
        <v>-3.7623008783601462</v>
      </c>
      <c r="M3355">
        <f t="shared" ca="1" si="884"/>
        <v>3.2500905015244594</v>
      </c>
      <c r="N3355">
        <f t="shared" ca="1" si="885"/>
        <v>0.12617333153326307</v>
      </c>
      <c r="O3355">
        <f t="shared" ca="1" si="886"/>
        <v>0.54156206995661438</v>
      </c>
      <c r="P3355">
        <f t="shared" ca="1" si="887"/>
        <v>0.12617333153326307</v>
      </c>
      <c r="Q3355">
        <f t="shared" ca="1" si="888"/>
        <v>3.0922424826873556E-2</v>
      </c>
    </row>
    <row r="3356" spans="1:17" x14ac:dyDescent="0.2">
      <c r="A3356">
        <f t="shared" si="875"/>
        <v>3344</v>
      </c>
      <c r="B3356">
        <f t="shared" ca="1" si="876"/>
        <v>15.850080277354804</v>
      </c>
      <c r="C3356">
        <f t="shared" ca="1" si="877"/>
        <v>12.830608148450615</v>
      </c>
      <c r="E3356">
        <f t="shared" ca="1" si="873"/>
        <v>0.42111555103963938</v>
      </c>
      <c r="F3356">
        <f t="shared" ca="1" si="874"/>
        <v>0.30766061515382725</v>
      </c>
      <c r="G3356">
        <f t="shared" ca="1" si="878"/>
        <v>0.27122383380653337</v>
      </c>
      <c r="H3356">
        <f t="shared" ca="1" si="879"/>
        <v>1</v>
      </c>
      <c r="I3356">
        <f t="shared" ca="1" si="880"/>
        <v>47.225191241291718</v>
      </c>
      <c r="J3356">
        <f t="shared" ca="1" si="881"/>
        <v>-7.5922552317447254</v>
      </c>
      <c r="K3356">
        <f t="shared" ca="1" si="882"/>
        <v>12.190268509598807</v>
      </c>
      <c r="L3356">
        <f t="shared" ca="1" si="883"/>
        <v>-7.5922552317447254</v>
      </c>
      <c r="M3356">
        <f t="shared" ca="1" si="884"/>
        <v>63.873230518037815</v>
      </c>
      <c r="N3356">
        <f t="shared" ca="1" si="885"/>
        <v>27.659145234942333</v>
      </c>
      <c r="O3356">
        <f t="shared" ca="1" si="886"/>
        <v>12.190268509598807</v>
      </c>
      <c r="P3356">
        <f t="shared" ca="1" si="887"/>
        <v>27.659145234942333</v>
      </c>
      <c r="Q3356">
        <f t="shared" ca="1" si="888"/>
        <v>75.612306013669368</v>
      </c>
    </row>
    <row r="3357" spans="1:17" x14ac:dyDescent="0.2">
      <c r="A3357">
        <f t="shared" si="875"/>
        <v>3345</v>
      </c>
      <c r="B3357">
        <f t="shared" ca="1" si="876"/>
        <v>14.300789811280723</v>
      </c>
      <c r="C3357">
        <f t="shared" ca="1" si="877"/>
        <v>7.9169531109192803</v>
      </c>
      <c r="E3357">
        <f t="shared" ca="1" si="873"/>
        <v>0.85478593180478912</v>
      </c>
      <c r="F3357">
        <f t="shared" ca="1" si="874"/>
        <v>0.10050757736041109</v>
      </c>
      <c r="G3357">
        <f t="shared" ca="1" si="878"/>
        <v>4.4706490834799786E-2</v>
      </c>
      <c r="H3357">
        <f t="shared" ca="1" si="879"/>
        <v>1</v>
      </c>
      <c r="I3357">
        <f t="shared" ca="1" si="880"/>
        <v>194.57448882699094</v>
      </c>
      <c r="J3357">
        <f t="shared" ca="1" si="881"/>
        <v>-5.0344703416132104</v>
      </c>
      <c r="K3357">
        <f t="shared" ca="1" si="882"/>
        <v>4.0786091537361031</v>
      </c>
      <c r="L3357">
        <f t="shared" ca="1" si="883"/>
        <v>-5.0344703416132104</v>
      </c>
      <c r="M3357">
        <f t="shared" ca="1" si="884"/>
        <v>6.8166764925084662</v>
      </c>
      <c r="N3357">
        <f t="shared" ca="1" si="885"/>
        <v>1.4893898401311707</v>
      </c>
      <c r="O3357">
        <f t="shared" ca="1" si="886"/>
        <v>4.0786091537361031</v>
      </c>
      <c r="P3357">
        <f t="shared" ca="1" si="887"/>
        <v>1.4893898401311707</v>
      </c>
      <c r="Q3357">
        <f t="shared" ca="1" si="888"/>
        <v>2.0543666024230052</v>
      </c>
    </row>
    <row r="3358" spans="1:17" x14ac:dyDescent="0.2">
      <c r="A3358">
        <f t="shared" si="875"/>
        <v>3346</v>
      </c>
      <c r="B3358">
        <f t="shared" ca="1" si="876"/>
        <v>14.17356589398265</v>
      </c>
      <c r="C3358">
        <f t="shared" ca="1" si="877"/>
        <v>11.217335196285314</v>
      </c>
      <c r="E3358">
        <f t="shared" ca="1" si="873"/>
        <v>0.49832211488464273</v>
      </c>
      <c r="F3358">
        <f t="shared" ca="1" si="874"/>
        <v>0.37148455903533895</v>
      </c>
      <c r="G3358">
        <f t="shared" ca="1" si="878"/>
        <v>0.13019332608001832</v>
      </c>
      <c r="H3358">
        <f t="shared" ca="1" si="879"/>
        <v>1</v>
      </c>
      <c r="I3358">
        <f t="shared" ca="1" si="880"/>
        <v>66.12892890776034</v>
      </c>
      <c r="J3358">
        <f t="shared" ca="1" si="881"/>
        <v>-10.84797170678107</v>
      </c>
      <c r="K3358">
        <f t="shared" ca="1" si="882"/>
        <v>6.9244139872091006</v>
      </c>
      <c r="L3358">
        <f t="shared" ca="1" si="883"/>
        <v>-10.84797170678107</v>
      </c>
      <c r="M3358">
        <f t="shared" ca="1" si="884"/>
        <v>93.122924725613814</v>
      </c>
      <c r="N3358">
        <f t="shared" ca="1" si="885"/>
        <v>16.031290690492828</v>
      </c>
      <c r="O3358">
        <f t="shared" ca="1" si="886"/>
        <v>6.9244139872091006</v>
      </c>
      <c r="P3358">
        <f t="shared" ca="1" si="887"/>
        <v>16.031290690492828</v>
      </c>
      <c r="Q3358">
        <f t="shared" ca="1" si="888"/>
        <v>17.42265057585232</v>
      </c>
    </row>
    <row r="3359" spans="1:17" x14ac:dyDescent="0.2">
      <c r="A3359">
        <f t="shared" si="875"/>
        <v>3347</v>
      </c>
      <c r="B3359">
        <f t="shared" ca="1" si="876"/>
        <v>16.325946758468525</v>
      </c>
      <c r="C3359">
        <f t="shared" ca="1" si="877"/>
        <v>13.178218264720059</v>
      </c>
      <c r="E3359">
        <f t="shared" ca="1" si="873"/>
        <v>0.38257045590237859</v>
      </c>
      <c r="F3359">
        <f t="shared" ca="1" si="874"/>
        <v>0.33822545082654421</v>
      </c>
      <c r="G3359">
        <f t="shared" ca="1" si="878"/>
        <v>0.2792040932710772</v>
      </c>
      <c r="H3359">
        <f t="shared" ca="1" si="879"/>
        <v>1</v>
      </c>
      <c r="I3359">
        <f t="shared" ca="1" si="880"/>
        <v>38.975708938126914</v>
      </c>
      <c r="J3359">
        <f t="shared" ca="1" si="881"/>
        <v>-7.5825508043412144</v>
      </c>
      <c r="K3359">
        <f t="shared" ca="1" si="882"/>
        <v>11.40032812067688</v>
      </c>
      <c r="L3359">
        <f t="shared" ca="1" si="883"/>
        <v>-7.5825508043412144</v>
      </c>
      <c r="M3359">
        <f t="shared" ca="1" si="884"/>
        <v>77.194728229985515</v>
      </c>
      <c r="N3359">
        <f t="shared" ca="1" si="885"/>
        <v>31.30163806537653</v>
      </c>
      <c r="O3359">
        <f t="shared" ca="1" si="886"/>
        <v>11.40032812067688</v>
      </c>
      <c r="P3359">
        <f t="shared" ca="1" si="887"/>
        <v>31.30163806537653</v>
      </c>
      <c r="Q3359">
        <f t="shared" ca="1" si="888"/>
        <v>80.127269628812201</v>
      </c>
    </row>
    <row r="3360" spans="1:17" x14ac:dyDescent="0.2">
      <c r="A3360">
        <f t="shared" si="875"/>
        <v>3348</v>
      </c>
      <c r="B3360">
        <f t="shared" ca="1" si="876"/>
        <v>13.005558845012464</v>
      </c>
      <c r="C3360">
        <f t="shared" ca="1" si="877"/>
        <v>8.6668022399518758</v>
      </c>
      <c r="E3360">
        <f t="shared" ca="1" si="873"/>
        <v>0.72826690588817944</v>
      </c>
      <c r="F3360">
        <f t="shared" ca="1" si="874"/>
        <v>0.25416890764183586</v>
      </c>
      <c r="G3360">
        <f t="shared" ca="1" si="878"/>
        <v>1.7564186469984699E-2</v>
      </c>
      <c r="H3360">
        <f t="shared" ca="1" si="879"/>
        <v>1</v>
      </c>
      <c r="I3360">
        <f t="shared" ca="1" si="880"/>
        <v>141.23824633824029</v>
      </c>
      <c r="J3360">
        <f t="shared" ca="1" si="881"/>
        <v>-10.847024310960078</v>
      </c>
      <c r="K3360">
        <f t="shared" ca="1" si="882"/>
        <v>1.3652203586042444</v>
      </c>
      <c r="L3360">
        <f t="shared" ca="1" si="883"/>
        <v>-10.847024310960078</v>
      </c>
      <c r="M3360">
        <f t="shared" ca="1" si="884"/>
        <v>43.593317321272387</v>
      </c>
      <c r="N3360">
        <f t="shared" ca="1" si="885"/>
        <v>1.4797537926251116</v>
      </c>
      <c r="O3360">
        <f t="shared" ca="1" si="886"/>
        <v>1.3652203586042444</v>
      </c>
      <c r="P3360">
        <f t="shared" ca="1" si="887"/>
        <v>1.4797537926251116</v>
      </c>
      <c r="Q3360">
        <f t="shared" ca="1" si="888"/>
        <v>0.31709753103074684</v>
      </c>
    </row>
    <row r="3361" spans="1:17" x14ac:dyDescent="0.2">
      <c r="A3361">
        <f t="shared" si="875"/>
        <v>3349</v>
      </c>
      <c r="B3361">
        <f t="shared" ca="1" si="876"/>
        <v>16.853265955812841</v>
      </c>
      <c r="C3361">
        <f t="shared" ca="1" si="877"/>
        <v>12.336455856995737</v>
      </c>
      <c r="E3361">
        <f t="shared" ca="1" si="873"/>
        <v>0.5797853461760748</v>
      </c>
      <c r="F3361">
        <f t="shared" ca="1" si="874"/>
        <v>5.4099296553520672E-2</v>
      </c>
      <c r="G3361">
        <f t="shared" ca="1" si="878"/>
        <v>0.36611535727040451</v>
      </c>
      <c r="H3361">
        <f t="shared" ca="1" si="879"/>
        <v>1</v>
      </c>
      <c r="I3361">
        <f t="shared" ca="1" si="880"/>
        <v>89.517023986668065</v>
      </c>
      <c r="J3361">
        <f t="shared" ca="1" si="881"/>
        <v>-1.8380463916776755</v>
      </c>
      <c r="K3361">
        <f t="shared" ca="1" si="882"/>
        <v>22.655274193466013</v>
      </c>
      <c r="L3361">
        <f t="shared" ca="1" si="883"/>
        <v>-1.8380463916776755</v>
      </c>
      <c r="M3361">
        <f t="shared" ca="1" si="884"/>
        <v>1.9749600273428798</v>
      </c>
      <c r="N3361">
        <f t="shared" ca="1" si="885"/>
        <v>6.5652091279809364</v>
      </c>
      <c r="O3361">
        <f t="shared" ca="1" si="886"/>
        <v>22.655274193466013</v>
      </c>
      <c r="P3361">
        <f t="shared" ca="1" si="887"/>
        <v>6.5652091279809364</v>
      </c>
      <c r="Q3361">
        <f t="shared" ca="1" si="888"/>
        <v>137.7757155038106</v>
      </c>
    </row>
    <row r="3362" spans="1:17" x14ac:dyDescent="0.2">
      <c r="A3362">
        <f t="shared" si="875"/>
        <v>3350</v>
      </c>
      <c r="B3362">
        <f t="shared" ca="1" si="876"/>
        <v>25.761202284844227</v>
      </c>
      <c r="C3362">
        <f t="shared" ca="1" si="877"/>
        <v>18.449252419853554</v>
      </c>
      <c r="E3362">
        <f t="shared" ca="1" si="873"/>
        <v>0.13492783798180874</v>
      </c>
      <c r="F3362">
        <f t="shared" ca="1" si="874"/>
        <v>0.12036154319312915</v>
      </c>
      <c r="G3362">
        <f t="shared" ca="1" si="878"/>
        <v>0.74471061882506207</v>
      </c>
      <c r="H3362">
        <f t="shared" ca="1" si="879"/>
        <v>1</v>
      </c>
      <c r="I3362">
        <f t="shared" ca="1" si="880"/>
        <v>4.8481303654491645</v>
      </c>
      <c r="J3362">
        <f t="shared" ca="1" si="881"/>
        <v>-0.95167119603329609</v>
      </c>
      <c r="K3362">
        <f t="shared" ca="1" si="882"/>
        <v>10.724406069398633</v>
      </c>
      <c r="L3362">
        <f t="shared" ca="1" si="883"/>
        <v>-0.95167119603329609</v>
      </c>
      <c r="M3362">
        <f t="shared" ca="1" si="884"/>
        <v>9.7757608486702932</v>
      </c>
      <c r="N3362">
        <f t="shared" ca="1" si="885"/>
        <v>29.710796450484654</v>
      </c>
      <c r="O3362">
        <f t="shared" ca="1" si="886"/>
        <v>10.724406069398633</v>
      </c>
      <c r="P3362">
        <f t="shared" ca="1" si="887"/>
        <v>29.710796450484654</v>
      </c>
      <c r="Q3362">
        <f t="shared" ca="1" si="888"/>
        <v>570.04858929884392</v>
      </c>
    </row>
    <row r="3363" spans="1:17" x14ac:dyDescent="0.2">
      <c r="A3363">
        <f t="shared" si="875"/>
        <v>3351</v>
      </c>
      <c r="B3363">
        <f t="shared" ca="1" si="876"/>
        <v>14.023207585867222</v>
      </c>
      <c r="C3363">
        <f t="shared" ca="1" si="877"/>
        <v>11.150312161293096</v>
      </c>
      <c r="E3363">
        <f t="shared" ca="1" si="873"/>
        <v>0.5387431838928054</v>
      </c>
      <c r="F3363">
        <f t="shared" ca="1" si="874"/>
        <v>0.29886326513140332</v>
      </c>
      <c r="G3363">
        <f t="shared" ca="1" si="878"/>
        <v>0.16239355097579128</v>
      </c>
      <c r="H3363">
        <f t="shared" ca="1" si="879"/>
        <v>1</v>
      </c>
      <c r="I3363">
        <f t="shared" ca="1" si="880"/>
        <v>77.292035304251883</v>
      </c>
      <c r="J3363">
        <f t="shared" ca="1" si="881"/>
        <v>-9.4352180545218243</v>
      </c>
      <c r="K3363">
        <f t="shared" ca="1" si="882"/>
        <v>9.3375880216381351</v>
      </c>
      <c r="L3363">
        <f t="shared" ca="1" si="883"/>
        <v>-9.4352180545218243</v>
      </c>
      <c r="M3363">
        <f t="shared" ca="1" si="884"/>
        <v>60.272630740128349</v>
      </c>
      <c r="N3363">
        <f t="shared" ca="1" si="885"/>
        <v>16.087194605039308</v>
      </c>
      <c r="O3363">
        <f t="shared" ca="1" si="886"/>
        <v>9.3375880216381351</v>
      </c>
      <c r="P3363">
        <f t="shared" ca="1" si="887"/>
        <v>16.087194605039308</v>
      </c>
      <c r="Q3363">
        <f t="shared" ca="1" si="888"/>
        <v>27.106555807632528</v>
      </c>
    </row>
    <row r="3364" spans="1:17" x14ac:dyDescent="0.2">
      <c r="A3364">
        <f t="shared" si="875"/>
        <v>3352</v>
      </c>
      <c r="B3364">
        <f t="shared" ca="1" si="876"/>
        <v>15.010010077582708</v>
      </c>
      <c r="C3364">
        <f t="shared" ca="1" si="877"/>
        <v>9.9205321294269915</v>
      </c>
      <c r="E3364">
        <f t="shared" ca="1" si="873"/>
        <v>0.74165996389743283</v>
      </c>
      <c r="F3364">
        <f t="shared" ca="1" si="874"/>
        <v>5.6115237194693801E-2</v>
      </c>
      <c r="G3364">
        <f t="shared" ca="1" si="878"/>
        <v>0.20222479890787337</v>
      </c>
      <c r="H3364">
        <f t="shared" ca="1" si="879"/>
        <v>1</v>
      </c>
      <c r="I3364">
        <f t="shared" ca="1" si="880"/>
        <v>146.48084539547332</v>
      </c>
      <c r="J3364">
        <f t="shared" ca="1" si="881"/>
        <v>-2.4388396928060714</v>
      </c>
      <c r="K3364">
        <f t="shared" ca="1" si="882"/>
        <v>16.007495546885753</v>
      </c>
      <c r="L3364">
        <f t="shared" ca="1" si="883"/>
        <v>-2.4388396928060714</v>
      </c>
      <c r="M3364">
        <f t="shared" ca="1" si="884"/>
        <v>2.1248911116872207</v>
      </c>
      <c r="N3364">
        <f t="shared" ca="1" si="885"/>
        <v>3.761440664755284</v>
      </c>
      <c r="O3364">
        <f t="shared" ca="1" si="886"/>
        <v>16.007495546885753</v>
      </c>
      <c r="P3364">
        <f t="shared" ca="1" si="887"/>
        <v>3.761440664755284</v>
      </c>
      <c r="Q3364">
        <f t="shared" ca="1" si="888"/>
        <v>42.034472984303932</v>
      </c>
    </row>
    <row r="3365" spans="1:17" x14ac:dyDescent="0.2">
      <c r="A3365">
        <f t="shared" si="875"/>
        <v>3353</v>
      </c>
      <c r="B3365">
        <f t="shared" ca="1" si="876"/>
        <v>14.04528541346512</v>
      </c>
      <c r="C3365">
        <f t="shared" ca="1" si="877"/>
        <v>8.1188373741425011</v>
      </c>
      <c r="E3365">
        <f t="shared" ca="1" si="873"/>
        <v>0.83193557576360311</v>
      </c>
      <c r="F3365">
        <f t="shared" ca="1" si="874"/>
        <v>0.1191979434587345</v>
      </c>
      <c r="G3365">
        <f t="shared" ca="1" si="878"/>
        <v>4.8866480777662397E-2</v>
      </c>
      <c r="H3365">
        <f t="shared" ca="1" si="879"/>
        <v>1</v>
      </c>
      <c r="I3365">
        <f t="shared" ca="1" si="880"/>
        <v>184.31070443148369</v>
      </c>
      <c r="J3365">
        <f t="shared" ca="1" si="881"/>
        <v>-5.8110695696611305</v>
      </c>
      <c r="K3365">
        <f t="shared" ca="1" si="882"/>
        <v>4.3389525579359738</v>
      </c>
      <c r="L3365">
        <f t="shared" ca="1" si="883"/>
        <v>-5.8110695696611305</v>
      </c>
      <c r="M3365">
        <f t="shared" ca="1" si="884"/>
        <v>9.5876594342894155</v>
      </c>
      <c r="N3365">
        <f t="shared" ca="1" si="885"/>
        <v>1.9307179142090858</v>
      </c>
      <c r="O3365">
        <f t="shared" ca="1" si="886"/>
        <v>4.3389525579359738</v>
      </c>
      <c r="P3365">
        <f t="shared" ca="1" si="887"/>
        <v>1.9307179142090858</v>
      </c>
      <c r="Q3365">
        <f t="shared" ca="1" si="888"/>
        <v>2.4544766749551239</v>
      </c>
    </row>
    <row r="3366" spans="1:17" x14ac:dyDescent="0.2">
      <c r="A3366">
        <f t="shared" si="875"/>
        <v>3354</v>
      </c>
      <c r="B3366">
        <f t="shared" ca="1" si="876"/>
        <v>14.049005497395328</v>
      </c>
      <c r="C3366">
        <f t="shared" ca="1" si="877"/>
        <v>10.601363029815747</v>
      </c>
      <c r="E3366">
        <f t="shared" ca="1" si="873"/>
        <v>0.63222786682798371</v>
      </c>
      <c r="F3366">
        <f t="shared" ca="1" si="874"/>
        <v>0.18462594712306746</v>
      </c>
      <c r="G3366">
        <f t="shared" ca="1" si="878"/>
        <v>0.18314618604894883</v>
      </c>
      <c r="H3366">
        <f t="shared" ca="1" si="879"/>
        <v>1</v>
      </c>
      <c r="I3366">
        <f t="shared" ca="1" si="880"/>
        <v>106.44332573064564</v>
      </c>
      <c r="J3366">
        <f t="shared" ca="1" si="881"/>
        <v>-6.8401241864477846</v>
      </c>
      <c r="K3366">
        <f t="shared" ca="1" si="882"/>
        <v>12.358212403530557</v>
      </c>
      <c r="L3366">
        <f t="shared" ca="1" si="883"/>
        <v>-6.8401241864477846</v>
      </c>
      <c r="M3366">
        <f t="shared" ca="1" si="884"/>
        <v>23.001732388915332</v>
      </c>
      <c r="N3366">
        <f t="shared" ca="1" si="885"/>
        <v>11.20803853578515</v>
      </c>
      <c r="O3366">
        <f t="shared" ca="1" si="886"/>
        <v>12.358212403530557</v>
      </c>
      <c r="P3366">
        <f t="shared" ca="1" si="887"/>
        <v>11.20803853578515</v>
      </c>
      <c r="Q3366">
        <f t="shared" ca="1" si="888"/>
        <v>34.477243840547331</v>
      </c>
    </row>
    <row r="3367" spans="1:17" x14ac:dyDescent="0.2">
      <c r="A3367">
        <f t="shared" si="875"/>
        <v>3355</v>
      </c>
      <c r="B3367">
        <f t="shared" ca="1" si="876"/>
        <v>25.9862212750214</v>
      </c>
      <c r="C3367">
        <f t="shared" ca="1" si="877"/>
        <v>18.254133299795662</v>
      </c>
      <c r="E3367">
        <f t="shared" ca="1" si="873"/>
        <v>0.18940588044540529</v>
      </c>
      <c r="F3367">
        <f t="shared" ca="1" si="874"/>
        <v>3.6774473672385191E-2</v>
      </c>
      <c r="G3367">
        <f t="shared" ca="1" si="878"/>
        <v>0.77381964588220953</v>
      </c>
      <c r="H3367">
        <f t="shared" ca="1" si="879"/>
        <v>1</v>
      </c>
      <c r="I3367">
        <f t="shared" ca="1" si="880"/>
        <v>9.5534026638457679</v>
      </c>
      <c r="J3367">
        <f t="shared" ca="1" si="881"/>
        <v>-0.40816667164070136</v>
      </c>
      <c r="K3367">
        <f t="shared" ca="1" si="882"/>
        <v>15.642902974532907</v>
      </c>
      <c r="L3367">
        <f t="shared" ca="1" si="883"/>
        <v>-0.40816667164070136</v>
      </c>
      <c r="M3367">
        <f t="shared" ca="1" si="884"/>
        <v>0.91257381948686622</v>
      </c>
      <c r="N3367">
        <f t="shared" ca="1" si="885"/>
        <v>9.4324653246727692</v>
      </c>
      <c r="O3367">
        <f t="shared" ca="1" si="886"/>
        <v>15.642902974532907</v>
      </c>
      <c r="P3367">
        <f t="shared" ca="1" si="887"/>
        <v>9.4324653246727692</v>
      </c>
      <c r="Q3367">
        <f t="shared" ca="1" si="888"/>
        <v>615.48331641591233</v>
      </c>
    </row>
    <row r="3368" spans="1:17" x14ac:dyDescent="0.2">
      <c r="A3368">
        <f t="shared" si="875"/>
        <v>3356</v>
      </c>
      <c r="B3368">
        <f t="shared" ca="1" si="876"/>
        <v>15.294695475287844</v>
      </c>
      <c r="C3368">
        <f t="shared" ca="1" si="877"/>
        <v>12.083754946412643</v>
      </c>
      <c r="E3368">
        <f t="shared" ca="1" si="873"/>
        <v>0.4120192574841105</v>
      </c>
      <c r="F3368">
        <f t="shared" ca="1" si="874"/>
        <v>0.42790355466905244</v>
      </c>
      <c r="G3368">
        <f t="shared" ca="1" si="878"/>
        <v>0.16007718784683705</v>
      </c>
      <c r="H3368">
        <f t="shared" ca="1" si="879"/>
        <v>1</v>
      </c>
      <c r="I3368">
        <f t="shared" ca="1" si="880"/>
        <v>45.20705299160489</v>
      </c>
      <c r="J3368">
        <f t="shared" ca="1" si="881"/>
        <v>-10.331443985355893</v>
      </c>
      <c r="K3368">
        <f t="shared" ca="1" si="882"/>
        <v>7.0393264011490473</v>
      </c>
      <c r="L3368">
        <f t="shared" ca="1" si="883"/>
        <v>-10.331443985355893</v>
      </c>
      <c r="M3368">
        <f t="shared" ca="1" si="884"/>
        <v>123.55685987600758</v>
      </c>
      <c r="N3368">
        <f t="shared" ca="1" si="885"/>
        <v>22.704625385592653</v>
      </c>
      <c r="O3368">
        <f t="shared" ca="1" si="886"/>
        <v>7.0393264011490473</v>
      </c>
      <c r="P3368">
        <f t="shared" ca="1" si="887"/>
        <v>22.704625385592653</v>
      </c>
      <c r="Q3368">
        <f t="shared" ca="1" si="888"/>
        <v>26.338781211406332</v>
      </c>
    </row>
    <row r="3369" spans="1:17" x14ac:dyDescent="0.2">
      <c r="A3369">
        <f t="shared" si="875"/>
        <v>3357</v>
      </c>
      <c r="B3369">
        <f t="shared" ca="1" si="876"/>
        <v>23.05581330165699</v>
      </c>
      <c r="C3369">
        <f t="shared" ca="1" si="877"/>
        <v>16.123452045012154</v>
      </c>
      <c r="E3369">
        <f t="shared" ca="1" si="873"/>
        <v>2.6919815342540732E-2</v>
      </c>
      <c r="F3369">
        <f t="shared" ca="1" si="874"/>
        <v>0.65598691282820354</v>
      </c>
      <c r="G3369">
        <f t="shared" ca="1" si="878"/>
        <v>0.31709327182925573</v>
      </c>
      <c r="H3369">
        <f t="shared" ca="1" si="879"/>
        <v>1</v>
      </c>
      <c r="I3369">
        <f t="shared" ca="1" si="880"/>
        <v>0.19298134078576967</v>
      </c>
      <c r="J3369">
        <f t="shared" ca="1" si="881"/>
        <v>-1.0348201284428744</v>
      </c>
      <c r="K3369">
        <f t="shared" ca="1" si="882"/>
        <v>0.91105216694871838</v>
      </c>
      <c r="L3369">
        <f t="shared" ca="1" si="883"/>
        <v>-1.0348201284428744</v>
      </c>
      <c r="M3369">
        <f t="shared" ca="1" si="884"/>
        <v>290.37914635030671</v>
      </c>
      <c r="N3369">
        <f t="shared" ca="1" si="885"/>
        <v>68.947925303673074</v>
      </c>
      <c r="O3369">
        <f t="shared" ca="1" si="886"/>
        <v>0.91105216694871838</v>
      </c>
      <c r="P3369">
        <f t="shared" ca="1" si="887"/>
        <v>68.947925303673074</v>
      </c>
      <c r="Q3369">
        <f t="shared" ca="1" si="888"/>
        <v>103.35008462541303</v>
      </c>
    </row>
    <row r="3370" spans="1:17" x14ac:dyDescent="0.2">
      <c r="A3370">
        <f t="shared" si="875"/>
        <v>3358</v>
      </c>
      <c r="B3370">
        <f t="shared" ca="1" si="876"/>
        <v>12.910013624709947</v>
      </c>
      <c r="C3370">
        <f t="shared" ca="1" si="877"/>
        <v>8.8860278338236132</v>
      </c>
      <c r="E3370">
        <f t="shared" ca="1" si="873"/>
        <v>0.68544109824644417</v>
      </c>
      <c r="F3370">
        <f t="shared" ca="1" si="874"/>
        <v>0.31089943757101796</v>
      </c>
      <c r="G3370">
        <f t="shared" ca="1" si="878"/>
        <v>3.6594641825378749E-3</v>
      </c>
      <c r="H3370">
        <f t="shared" ca="1" si="879"/>
        <v>1</v>
      </c>
      <c r="I3370">
        <f t="shared" ca="1" si="880"/>
        <v>125.11559562771716</v>
      </c>
      <c r="J3370">
        <f t="shared" ca="1" si="881"/>
        <v>-12.487850563266788</v>
      </c>
      <c r="K3370">
        <f t="shared" ca="1" si="882"/>
        <v>0.26771443163360009</v>
      </c>
      <c r="L3370">
        <f t="shared" ca="1" si="883"/>
        <v>-12.487850563266788</v>
      </c>
      <c r="M3370">
        <f t="shared" ca="1" si="884"/>
        <v>65.225128998276915</v>
      </c>
      <c r="N3370">
        <f t="shared" ca="1" si="885"/>
        <v>0.37711728396783212</v>
      </c>
      <c r="O3370">
        <f t="shared" ca="1" si="886"/>
        <v>0.26771443163360009</v>
      </c>
      <c r="P3370">
        <f t="shared" ca="1" si="887"/>
        <v>0.37711728396783212</v>
      </c>
      <c r="Q3370">
        <f t="shared" ca="1" si="888"/>
        <v>1.3764859533088926E-2</v>
      </c>
    </row>
    <row r="3371" spans="1:17" x14ac:dyDescent="0.2">
      <c r="A3371">
        <f t="shared" si="875"/>
        <v>3359</v>
      </c>
      <c r="B3371">
        <f t="shared" ca="1" si="876"/>
        <v>15.270027658216952</v>
      </c>
      <c r="C3371">
        <f t="shared" ca="1" si="877"/>
        <v>10.790323825308718</v>
      </c>
      <c r="E3371">
        <f t="shared" ca="1" si="873"/>
        <v>0.67486289665420485</v>
      </c>
      <c r="F3371">
        <f t="shared" ca="1" si="874"/>
        <v>7.2619528316442292E-2</v>
      </c>
      <c r="G3371">
        <f t="shared" ca="1" si="878"/>
        <v>0.25251757502935285</v>
      </c>
      <c r="H3371">
        <f t="shared" ca="1" si="879"/>
        <v>1</v>
      </c>
      <c r="I3371">
        <f t="shared" ca="1" si="880"/>
        <v>121.28365316739821</v>
      </c>
      <c r="J3371">
        <f t="shared" ca="1" si="881"/>
        <v>-2.8718819986711632</v>
      </c>
      <c r="K3371">
        <f t="shared" ca="1" si="882"/>
        <v>18.188266271488391</v>
      </c>
      <c r="L3371">
        <f t="shared" ca="1" si="883"/>
        <v>-2.8718819986711632</v>
      </c>
      <c r="M3371">
        <f t="shared" ca="1" si="884"/>
        <v>3.5586225085306507</v>
      </c>
      <c r="N3371">
        <f t="shared" ca="1" si="885"/>
        <v>6.0783266298192737</v>
      </c>
      <c r="O3371">
        <f t="shared" ca="1" si="886"/>
        <v>18.188266271488391</v>
      </c>
      <c r="P3371">
        <f t="shared" ca="1" si="887"/>
        <v>6.0783266298192737</v>
      </c>
      <c r="Q3371">
        <f t="shared" ca="1" si="888"/>
        <v>65.542047201508737</v>
      </c>
    </row>
    <row r="3372" spans="1:17" x14ac:dyDescent="0.2">
      <c r="A3372">
        <f t="shared" si="875"/>
        <v>3360</v>
      </c>
      <c r="B3372">
        <f t="shared" ca="1" si="876"/>
        <v>13.504046356277616</v>
      </c>
      <c r="C3372">
        <f t="shared" ca="1" si="877"/>
        <v>9.7862035420914477</v>
      </c>
      <c r="E3372">
        <f t="shared" ca="1" si="873"/>
        <v>0.56824466758666026</v>
      </c>
      <c r="F3372">
        <f t="shared" ca="1" si="874"/>
        <v>0.42520462118723984</v>
      </c>
      <c r="G3372">
        <f t="shared" ca="1" si="878"/>
        <v>6.5507112260999034E-3</v>
      </c>
      <c r="H3372">
        <f t="shared" ca="1" si="879"/>
        <v>1</v>
      </c>
      <c r="I3372">
        <f t="shared" ca="1" si="880"/>
        <v>85.988803196691492</v>
      </c>
      <c r="J3372">
        <f t="shared" ca="1" si="881"/>
        <v>-14.1589471552993</v>
      </c>
      <c r="K3372">
        <f t="shared" ca="1" si="882"/>
        <v>0.39729030364820234</v>
      </c>
      <c r="L3372">
        <f t="shared" ca="1" si="883"/>
        <v>-14.1589471552993</v>
      </c>
      <c r="M3372">
        <f t="shared" ca="1" si="884"/>
        <v>122.00314487433849</v>
      </c>
      <c r="N3372">
        <f t="shared" ca="1" si="885"/>
        <v>0.9232629989415162</v>
      </c>
      <c r="O3372">
        <f t="shared" ca="1" si="886"/>
        <v>0.39729030364820234</v>
      </c>
      <c r="P3372">
        <f t="shared" ca="1" si="887"/>
        <v>0.9232629989415162</v>
      </c>
      <c r="Q3372">
        <f t="shared" ca="1" si="888"/>
        <v>4.4107626883972628E-2</v>
      </c>
    </row>
    <row r="3373" spans="1:17" x14ac:dyDescent="0.2">
      <c r="A3373">
        <f t="shared" si="875"/>
        <v>3361</v>
      </c>
      <c r="B3373">
        <f t="shared" ca="1" si="876"/>
        <v>20.869184652216237</v>
      </c>
      <c r="C3373">
        <f t="shared" ca="1" si="877"/>
        <v>15.837038688432084</v>
      </c>
      <c r="E3373">
        <f t="shared" ca="1" si="873"/>
        <v>0.14324582208371495</v>
      </c>
      <c r="F3373">
        <f t="shared" ca="1" si="874"/>
        <v>0.45974749327174652</v>
      </c>
      <c r="G3373">
        <f t="shared" ca="1" si="878"/>
        <v>0.39700668464453853</v>
      </c>
      <c r="H3373">
        <f t="shared" ca="1" si="879"/>
        <v>1</v>
      </c>
      <c r="I3373">
        <f t="shared" ca="1" si="880"/>
        <v>5.4643070444841904</v>
      </c>
      <c r="J3373">
        <f t="shared" ca="1" si="881"/>
        <v>-3.8592147868038182</v>
      </c>
      <c r="K3373">
        <f t="shared" ca="1" si="882"/>
        <v>6.0696538656652477</v>
      </c>
      <c r="L3373">
        <f t="shared" ca="1" si="883"/>
        <v>-3.8592147868038182</v>
      </c>
      <c r="M3373">
        <f t="shared" ca="1" si="884"/>
        <v>142.63096280800292</v>
      </c>
      <c r="N3373">
        <f t="shared" ca="1" si="885"/>
        <v>60.500113506195774</v>
      </c>
      <c r="O3373">
        <f t="shared" ca="1" si="886"/>
        <v>6.0696538656652477</v>
      </c>
      <c r="P3373">
        <f t="shared" ca="1" si="887"/>
        <v>60.500113506195774</v>
      </c>
      <c r="Q3373">
        <f t="shared" ca="1" si="888"/>
        <v>162.00649302569624</v>
      </c>
    </row>
    <row r="3374" spans="1:17" x14ac:dyDescent="0.2">
      <c r="A3374">
        <f t="shared" si="875"/>
        <v>3362</v>
      </c>
      <c r="B3374">
        <f t="shared" ca="1" si="876"/>
        <v>20.80048178964439</v>
      </c>
      <c r="C3374">
        <f t="shared" ca="1" si="877"/>
        <v>15.652452007110746</v>
      </c>
      <c r="E3374">
        <f t="shared" ca="1" si="873"/>
        <v>0.13683490578022151</v>
      </c>
      <c r="F3374">
        <f t="shared" ca="1" si="874"/>
        <v>0.49788593961126826</v>
      </c>
      <c r="G3374">
        <f t="shared" ca="1" si="878"/>
        <v>0.36527915460851024</v>
      </c>
      <c r="H3374">
        <f t="shared" ca="1" si="879"/>
        <v>1</v>
      </c>
      <c r="I3374">
        <f t="shared" ca="1" si="880"/>
        <v>4.9861456604406031</v>
      </c>
      <c r="J3374">
        <f t="shared" ca="1" si="881"/>
        <v>-3.9923110922698903</v>
      </c>
      <c r="K3374">
        <f t="shared" ca="1" si="882"/>
        <v>5.3346499649479213</v>
      </c>
      <c r="L3374">
        <f t="shared" ca="1" si="883"/>
        <v>-3.9923110922698903</v>
      </c>
      <c r="M3374">
        <f t="shared" ca="1" si="884"/>
        <v>167.27644790047941</v>
      </c>
      <c r="N3374">
        <f t="shared" ca="1" si="885"/>
        <v>60.282846498076985</v>
      </c>
      <c r="O3374">
        <f t="shared" ca="1" si="886"/>
        <v>5.3346499649479213</v>
      </c>
      <c r="P3374">
        <f t="shared" ca="1" si="887"/>
        <v>60.282846498076985</v>
      </c>
      <c r="Q3374">
        <f t="shared" ca="1" si="888"/>
        <v>137.1470783788979</v>
      </c>
    </row>
    <row r="3375" spans="1:17" x14ac:dyDescent="0.2">
      <c r="A3375">
        <f t="shared" si="875"/>
        <v>3363</v>
      </c>
      <c r="B3375">
        <f t="shared" ca="1" si="876"/>
        <v>14.982583699497074</v>
      </c>
      <c r="C3375">
        <f t="shared" ca="1" si="877"/>
        <v>7.6722457238852675</v>
      </c>
      <c r="E3375">
        <f t="shared" ca="1" si="873"/>
        <v>0.89516212453908584</v>
      </c>
      <c r="F3375">
        <f t="shared" ca="1" si="874"/>
        <v>5.2206740288858106E-2</v>
      </c>
      <c r="G3375">
        <f t="shared" ca="1" si="878"/>
        <v>5.2631135172056059E-2</v>
      </c>
      <c r="H3375">
        <f t="shared" ca="1" si="879"/>
        <v>1</v>
      </c>
      <c r="I3375">
        <f t="shared" ca="1" si="880"/>
        <v>213.39024553844453</v>
      </c>
      <c r="J3375">
        <f t="shared" ca="1" si="881"/>
        <v>-2.7385828979609421</v>
      </c>
      <c r="K3375">
        <f t="shared" ca="1" si="882"/>
        <v>5.0283856382235319</v>
      </c>
      <c r="L3375">
        <f t="shared" ca="1" si="883"/>
        <v>-2.7385828979609421</v>
      </c>
      <c r="M3375">
        <f t="shared" ca="1" si="884"/>
        <v>1.8391969100757712</v>
      </c>
      <c r="N3375">
        <f t="shared" ca="1" si="885"/>
        <v>0.91076915658500068</v>
      </c>
      <c r="O3375">
        <f t="shared" ca="1" si="886"/>
        <v>5.0283856382235319</v>
      </c>
      <c r="P3375">
        <f t="shared" ca="1" si="887"/>
        <v>0.91076915658500068</v>
      </c>
      <c r="Q3375">
        <f t="shared" ca="1" si="888"/>
        <v>2.8472280702199475</v>
      </c>
    </row>
    <row r="3376" spans="1:17" x14ac:dyDescent="0.2">
      <c r="A3376">
        <f t="shared" si="875"/>
        <v>3364</v>
      </c>
      <c r="B3376">
        <f t="shared" ca="1" si="876"/>
        <v>16.509401582303436</v>
      </c>
      <c r="C3376">
        <f t="shared" ca="1" si="877"/>
        <v>13.321586535413047</v>
      </c>
      <c r="E3376">
        <f t="shared" ca="1" si="873"/>
        <v>0.37965416250418726</v>
      </c>
      <c r="F3376">
        <f t="shared" ca="1" si="874"/>
        <v>0.32457409828747846</v>
      </c>
      <c r="G3376">
        <f t="shared" ca="1" si="878"/>
        <v>0.29577173920833427</v>
      </c>
      <c r="H3376">
        <f t="shared" ca="1" si="879"/>
        <v>1</v>
      </c>
      <c r="I3376">
        <f t="shared" ca="1" si="880"/>
        <v>38.383758491329083</v>
      </c>
      <c r="J3376">
        <f t="shared" ca="1" si="881"/>
        <v>-7.2210381769148251</v>
      </c>
      <c r="K3376">
        <f t="shared" ca="1" si="882"/>
        <v>11.984750097936807</v>
      </c>
      <c r="L3376">
        <f t="shared" ca="1" si="883"/>
        <v>-7.2210381769148251</v>
      </c>
      <c r="M3376">
        <f t="shared" ca="1" si="884"/>
        <v>71.089063394356742</v>
      </c>
      <c r="N3376">
        <f t="shared" ca="1" si="885"/>
        <v>31.820685739302355</v>
      </c>
      <c r="O3376">
        <f t="shared" ca="1" si="886"/>
        <v>11.984750097936807</v>
      </c>
      <c r="P3376">
        <f t="shared" ca="1" si="887"/>
        <v>31.820685739302355</v>
      </c>
      <c r="Q3376">
        <f t="shared" ca="1" si="888"/>
        <v>89.918723399428657</v>
      </c>
    </row>
    <row r="3377" spans="1:17" x14ac:dyDescent="0.2">
      <c r="A3377">
        <f t="shared" si="875"/>
        <v>3365</v>
      </c>
      <c r="B3377">
        <f t="shared" ca="1" si="876"/>
        <v>17.294803297663577</v>
      </c>
      <c r="C3377">
        <f t="shared" ca="1" si="877"/>
        <v>13.065142149443734</v>
      </c>
      <c r="E3377">
        <f t="shared" ca="1" si="873"/>
        <v>0.29398302039022239</v>
      </c>
      <c r="F3377">
        <f t="shared" ca="1" si="874"/>
        <v>0.53283314292290473</v>
      </c>
      <c r="G3377">
        <f t="shared" ca="1" si="878"/>
        <v>0.17318383668687287</v>
      </c>
      <c r="H3377">
        <f t="shared" ca="1" si="879"/>
        <v>1</v>
      </c>
      <c r="I3377">
        <f t="shared" ca="1" si="880"/>
        <v>23.015248134766935</v>
      </c>
      <c r="J3377">
        <f t="shared" ca="1" si="881"/>
        <v>-9.1793323478207487</v>
      </c>
      <c r="K3377">
        <f t="shared" ca="1" si="882"/>
        <v>5.4339263277537162</v>
      </c>
      <c r="L3377">
        <f t="shared" ca="1" si="883"/>
        <v>-9.1793323478207487</v>
      </c>
      <c r="M3377">
        <f t="shared" ca="1" si="884"/>
        <v>191.58324955140347</v>
      </c>
      <c r="N3377">
        <f t="shared" ca="1" si="885"/>
        <v>30.587049615991706</v>
      </c>
      <c r="O3377">
        <f t="shared" ca="1" si="886"/>
        <v>5.4339263277537162</v>
      </c>
      <c r="P3377">
        <f t="shared" ca="1" si="887"/>
        <v>30.587049615991706</v>
      </c>
      <c r="Q3377">
        <f t="shared" ca="1" si="888"/>
        <v>30.828436226855224</v>
      </c>
    </row>
    <row r="3378" spans="1:17" x14ac:dyDescent="0.2">
      <c r="A3378">
        <f t="shared" si="875"/>
        <v>3366</v>
      </c>
      <c r="B3378">
        <f t="shared" ca="1" si="876"/>
        <v>12.960242431346177</v>
      </c>
      <c r="C3378">
        <f t="shared" ca="1" si="877"/>
        <v>9.2270367820754995</v>
      </c>
      <c r="E3378">
        <f t="shared" ca="1" si="873"/>
        <v>0.66452541483064798</v>
      </c>
      <c r="F3378">
        <f t="shared" ca="1" si="874"/>
        <v>0.3067049406277122</v>
      </c>
      <c r="G3378">
        <f t="shared" ca="1" si="878"/>
        <v>2.8769644541639827E-2</v>
      </c>
      <c r="H3378">
        <f t="shared" ca="1" si="879"/>
        <v>1</v>
      </c>
      <c r="I3378">
        <f t="shared" ca="1" si="880"/>
        <v>117.59648937834147</v>
      </c>
      <c r="J3378">
        <f t="shared" ca="1" si="881"/>
        <v>-11.943455155012646</v>
      </c>
      <c r="K3378">
        <f t="shared" ca="1" si="882"/>
        <v>2.0404700899268029</v>
      </c>
      <c r="L3378">
        <f t="shared" ca="1" si="883"/>
        <v>-11.943455155012646</v>
      </c>
      <c r="M3378">
        <f t="shared" ca="1" si="884"/>
        <v>63.477032824556623</v>
      </c>
      <c r="N3378">
        <f t="shared" ca="1" si="885"/>
        <v>2.9247871649813302</v>
      </c>
      <c r="O3378">
        <f t="shared" ca="1" si="886"/>
        <v>2.0404700899268029</v>
      </c>
      <c r="P3378">
        <f t="shared" ca="1" si="887"/>
        <v>2.9247871649813302</v>
      </c>
      <c r="Q3378">
        <f t="shared" ca="1" si="888"/>
        <v>0.85075747657683032</v>
      </c>
    </row>
    <row r="3379" spans="1:17" x14ac:dyDescent="0.2">
      <c r="A3379">
        <f t="shared" si="875"/>
        <v>3367</v>
      </c>
      <c r="B3379">
        <f t="shared" ca="1" si="876"/>
        <v>18.91671326298346</v>
      </c>
      <c r="C3379">
        <f t="shared" ca="1" si="877"/>
        <v>13.675894398483889</v>
      </c>
      <c r="E3379">
        <f t="shared" ca="1" si="873"/>
        <v>0.50894155687266929</v>
      </c>
      <c r="F3379">
        <f t="shared" ca="1" si="874"/>
        <v>1.4746251077934027E-2</v>
      </c>
      <c r="G3379">
        <f t="shared" ca="1" si="878"/>
        <v>0.47631219204939668</v>
      </c>
      <c r="H3379">
        <f t="shared" ca="1" si="879"/>
        <v>1</v>
      </c>
      <c r="I3379">
        <f t="shared" ca="1" si="880"/>
        <v>68.977427663479332</v>
      </c>
      <c r="J3379">
        <f t="shared" ca="1" si="881"/>
        <v>-0.43979182692404667</v>
      </c>
      <c r="K3379">
        <f t="shared" ca="1" si="882"/>
        <v>25.872819218329639</v>
      </c>
      <c r="L3379">
        <f t="shared" ca="1" si="883"/>
        <v>-0.43979182692404667</v>
      </c>
      <c r="M3379">
        <f t="shared" ca="1" si="884"/>
        <v>0.14673655619192189</v>
      </c>
      <c r="N3379">
        <f t="shared" ca="1" si="885"/>
        <v>2.3281573150996961</v>
      </c>
      <c r="O3379">
        <f t="shared" ca="1" si="886"/>
        <v>25.872819218329639</v>
      </c>
      <c r="P3379">
        <f t="shared" ca="1" si="887"/>
        <v>2.3281573150996961</v>
      </c>
      <c r="Q3379">
        <f t="shared" ca="1" si="888"/>
        <v>233.19550704125251</v>
      </c>
    </row>
    <row r="3380" spans="1:17" x14ac:dyDescent="0.2">
      <c r="A3380">
        <f t="shared" si="875"/>
        <v>3368</v>
      </c>
      <c r="B3380">
        <f t="shared" ca="1" si="876"/>
        <v>13.02706753921324</v>
      </c>
      <c r="C3380">
        <f t="shared" ca="1" si="877"/>
        <v>9.4415288268184163</v>
      </c>
      <c r="E3380">
        <f t="shared" ca="1" si="873"/>
        <v>0.657980048201389</v>
      </c>
      <c r="F3380">
        <f t="shared" ca="1" si="874"/>
        <v>0.29069551702649715</v>
      </c>
      <c r="G3380">
        <f t="shared" ca="1" si="878"/>
        <v>5.1324434772113847E-2</v>
      </c>
      <c r="H3380">
        <f t="shared" ca="1" si="879"/>
        <v>1</v>
      </c>
      <c r="I3380">
        <f t="shared" ca="1" si="880"/>
        <v>115.29132118222252</v>
      </c>
      <c r="J3380">
        <f t="shared" ca="1" si="881"/>
        <v>-11.208530427874308</v>
      </c>
      <c r="K3380">
        <f t="shared" ca="1" si="882"/>
        <v>3.6043009127815853</v>
      </c>
      <c r="L3380">
        <f t="shared" ca="1" si="883"/>
        <v>-11.208530427874308</v>
      </c>
      <c r="M3380">
        <f t="shared" ca="1" si="884"/>
        <v>57.023220666305328</v>
      </c>
      <c r="N3380">
        <f t="shared" ca="1" si="885"/>
        <v>4.9454009708101374</v>
      </c>
      <c r="O3380">
        <f t="shared" ca="1" si="886"/>
        <v>3.6043009127815853</v>
      </c>
      <c r="P3380">
        <f t="shared" ca="1" si="887"/>
        <v>4.9454009708101374</v>
      </c>
      <c r="Q3380">
        <f t="shared" ca="1" si="888"/>
        <v>2.7076039112606329</v>
      </c>
    </row>
    <row r="3381" spans="1:17" x14ac:dyDescent="0.2">
      <c r="A3381">
        <f t="shared" si="875"/>
        <v>3369</v>
      </c>
      <c r="B3381">
        <f t="shared" ca="1" si="876"/>
        <v>20.674857681479992</v>
      </c>
      <c r="C3381">
        <f t="shared" ca="1" si="877"/>
        <v>15.410066739851018</v>
      </c>
      <c r="E3381">
        <f t="shared" ca="1" si="873"/>
        <v>0.35514178178668399</v>
      </c>
      <c r="F3381">
        <f t="shared" ca="1" si="874"/>
        <v>8.9363204133614232E-2</v>
      </c>
      <c r="G3381">
        <f t="shared" ca="1" si="878"/>
        <v>0.55549501407970181</v>
      </c>
      <c r="H3381">
        <f t="shared" ca="1" si="879"/>
        <v>1</v>
      </c>
      <c r="I3381">
        <f t="shared" ca="1" si="880"/>
        <v>33.58726996093629</v>
      </c>
      <c r="J3381">
        <f t="shared" ca="1" si="881"/>
        <v>-1.8597652019716848</v>
      </c>
      <c r="K3381">
        <f t="shared" ca="1" si="882"/>
        <v>21.055525080234563</v>
      </c>
      <c r="L3381">
        <f t="shared" ca="1" si="883"/>
        <v>-1.8597652019716848</v>
      </c>
      <c r="M3381">
        <f t="shared" ca="1" si="884"/>
        <v>5.3888058643419505</v>
      </c>
      <c r="N3381">
        <f t="shared" ca="1" si="885"/>
        <v>16.454242648154217</v>
      </c>
      <c r="O3381">
        <f t="shared" ca="1" si="886"/>
        <v>21.055525080234563</v>
      </c>
      <c r="P3381">
        <f t="shared" ca="1" si="887"/>
        <v>16.454242648154217</v>
      </c>
      <c r="Q3381">
        <f t="shared" ca="1" si="888"/>
        <v>317.17365927133977</v>
      </c>
    </row>
    <row r="3382" spans="1:17" x14ac:dyDescent="0.2">
      <c r="A3382">
        <f t="shared" si="875"/>
        <v>3370</v>
      </c>
      <c r="B3382">
        <f t="shared" ca="1" si="876"/>
        <v>24.216351703055189</v>
      </c>
      <c r="C3382">
        <f t="shared" ca="1" si="877"/>
        <v>17.891906769394879</v>
      </c>
      <c r="E3382">
        <f t="shared" ca="1" si="873"/>
        <v>4.8578016607015995E-2</v>
      </c>
      <c r="F3382">
        <f t="shared" ca="1" si="874"/>
        <v>0.37102536149105247</v>
      </c>
      <c r="G3382">
        <f t="shared" ca="1" si="878"/>
        <v>0.58039662190193153</v>
      </c>
      <c r="H3382">
        <f t="shared" ca="1" si="879"/>
        <v>1</v>
      </c>
      <c r="I3382">
        <f t="shared" ca="1" si="880"/>
        <v>0.62842105063666631</v>
      </c>
      <c r="J3382">
        <f t="shared" ca="1" si="881"/>
        <v>-1.0561874236871966</v>
      </c>
      <c r="K3382">
        <f t="shared" ca="1" si="882"/>
        <v>3.0091843661824154</v>
      </c>
      <c r="L3382">
        <f t="shared" ca="1" si="883"/>
        <v>-1.0561874236871966</v>
      </c>
      <c r="M3382">
        <f t="shared" ca="1" si="884"/>
        <v>92.89284577318324</v>
      </c>
      <c r="N3382">
        <f t="shared" ca="1" si="885"/>
        <v>71.378509198275253</v>
      </c>
      <c r="O3382">
        <f t="shared" ca="1" si="886"/>
        <v>3.0091843661824154</v>
      </c>
      <c r="P3382">
        <f t="shared" ca="1" si="887"/>
        <v>71.378509198275253</v>
      </c>
      <c r="Q3382">
        <f t="shared" ca="1" si="888"/>
        <v>346.24741070070303</v>
      </c>
    </row>
    <row r="3383" spans="1:17" x14ac:dyDescent="0.2">
      <c r="A3383">
        <f t="shared" si="875"/>
        <v>3371</v>
      </c>
      <c r="B3383">
        <f t="shared" ca="1" si="876"/>
        <v>17.98010101691877</v>
      </c>
      <c r="C3383">
        <f t="shared" ca="1" si="877"/>
        <v>13.279471059996039</v>
      </c>
      <c r="E3383">
        <f t="shared" ca="1" si="873"/>
        <v>0.5175400688209052</v>
      </c>
      <c r="F3383">
        <f t="shared" ca="1" si="874"/>
        <v>5.1411534430981801E-2</v>
      </c>
      <c r="G3383">
        <f t="shared" ca="1" si="878"/>
        <v>0.43104839674811302</v>
      </c>
      <c r="H3383">
        <f t="shared" ca="1" si="879"/>
        <v>1</v>
      </c>
      <c r="I3383">
        <f t="shared" ca="1" si="880"/>
        <v>71.327848590999736</v>
      </c>
      <c r="J3383">
        <f t="shared" ca="1" si="881"/>
        <v>-1.5592012033612814</v>
      </c>
      <c r="K3383">
        <f t="shared" ca="1" si="882"/>
        <v>23.809712706021212</v>
      </c>
      <c r="L3383">
        <f t="shared" ca="1" si="883"/>
        <v>-1.5592012033612814</v>
      </c>
      <c r="M3383">
        <f t="shared" ca="1" si="884"/>
        <v>1.7835948347954089</v>
      </c>
      <c r="N3383">
        <f t="shared" ca="1" si="885"/>
        <v>7.345571667459815</v>
      </c>
      <c r="O3383">
        <f t="shared" ca="1" si="886"/>
        <v>23.809712706021212</v>
      </c>
      <c r="P3383">
        <f t="shared" ca="1" si="887"/>
        <v>7.345571667459815</v>
      </c>
      <c r="Q3383">
        <f t="shared" ca="1" si="888"/>
        <v>190.98042281256869</v>
      </c>
    </row>
    <row r="3384" spans="1:17" x14ac:dyDescent="0.2">
      <c r="A3384">
        <f t="shared" si="875"/>
        <v>3372</v>
      </c>
      <c r="B3384">
        <f t="shared" ca="1" si="876"/>
        <v>15.493111417706496</v>
      </c>
      <c r="C3384">
        <f t="shared" ca="1" si="877"/>
        <v>8.9012487996592817</v>
      </c>
      <c r="E3384">
        <f t="shared" ca="1" si="873"/>
        <v>0.83512618354272894</v>
      </c>
      <c r="F3384">
        <f t="shared" ca="1" si="874"/>
        <v>6.0517469713961373E-3</v>
      </c>
      <c r="G3384">
        <f t="shared" ca="1" si="878"/>
        <v>0.15882206948587493</v>
      </c>
      <c r="H3384">
        <f t="shared" ca="1" si="879"/>
        <v>1</v>
      </c>
      <c r="I3384">
        <f t="shared" ca="1" si="880"/>
        <v>185.72713821141087</v>
      </c>
      <c r="J3384">
        <f t="shared" ca="1" si="881"/>
        <v>-0.29616277982651584</v>
      </c>
      <c r="K3384">
        <f t="shared" ca="1" si="882"/>
        <v>14.156213134339575</v>
      </c>
      <c r="L3384">
        <f t="shared" ca="1" si="883"/>
        <v>-0.29616277982651584</v>
      </c>
      <c r="M3384">
        <f t="shared" ca="1" si="884"/>
        <v>2.4713633220635408E-2</v>
      </c>
      <c r="N3384">
        <f t="shared" ca="1" si="885"/>
        <v>0.31858887941971253</v>
      </c>
      <c r="O3384">
        <f t="shared" ca="1" si="886"/>
        <v>14.156213134339575</v>
      </c>
      <c r="P3384">
        <f t="shared" ca="1" si="887"/>
        <v>0.31858887941971253</v>
      </c>
      <c r="Q3384">
        <f t="shared" ca="1" si="888"/>
        <v>25.927371088970371</v>
      </c>
    </row>
    <row r="3385" spans="1:17" x14ac:dyDescent="0.2">
      <c r="A3385">
        <f t="shared" si="875"/>
        <v>3373</v>
      </c>
      <c r="B3385">
        <f t="shared" ca="1" si="876"/>
        <v>17.111661023186461</v>
      </c>
      <c r="C3385">
        <f t="shared" ca="1" si="877"/>
        <v>13.593943584967766</v>
      </c>
      <c r="E3385">
        <f t="shared" ca="1" si="873"/>
        <v>0.41648809346552051</v>
      </c>
      <c r="F3385">
        <f t="shared" ca="1" si="874"/>
        <v>0.21292950390368365</v>
      </c>
      <c r="G3385">
        <f t="shared" ca="1" si="878"/>
        <v>0.37058240263079584</v>
      </c>
      <c r="H3385">
        <f t="shared" ca="1" si="879"/>
        <v>1</v>
      </c>
      <c r="I3385">
        <f t="shared" ca="1" si="880"/>
        <v>46.193019011212314</v>
      </c>
      <c r="J3385">
        <f t="shared" ca="1" si="881"/>
        <v>-5.1968005430314941</v>
      </c>
      <c r="K3385">
        <f t="shared" ca="1" si="882"/>
        <v>16.472955484229793</v>
      </c>
      <c r="L3385">
        <f t="shared" ca="1" si="883"/>
        <v>-5.1968005430314941</v>
      </c>
      <c r="M3385">
        <f t="shared" ca="1" si="884"/>
        <v>30.594739407324926</v>
      </c>
      <c r="N3385">
        <f t="shared" ca="1" si="885"/>
        <v>26.15529574713387</v>
      </c>
      <c r="O3385">
        <f t="shared" ca="1" si="886"/>
        <v>16.472955484229793</v>
      </c>
      <c r="P3385">
        <f t="shared" ca="1" si="887"/>
        <v>26.15529574713387</v>
      </c>
      <c r="Q3385">
        <f t="shared" ca="1" si="888"/>
        <v>141.15828317723711</v>
      </c>
    </row>
    <row r="3386" spans="1:17" x14ac:dyDescent="0.2">
      <c r="A3386">
        <f t="shared" si="875"/>
        <v>3374</v>
      </c>
      <c r="B3386">
        <f t="shared" ca="1" si="876"/>
        <v>15.607782367171716</v>
      </c>
      <c r="C3386">
        <f t="shared" ca="1" si="877"/>
        <v>7.0493313153875388</v>
      </c>
      <c r="E3386">
        <f t="shared" ca="1" si="873"/>
        <v>0.949898492071654</v>
      </c>
      <c r="F3386">
        <f t="shared" ca="1" si="874"/>
        <v>2.6432870756762903E-2</v>
      </c>
      <c r="G3386">
        <f t="shared" ca="1" si="878"/>
        <v>2.3668637171583098E-2</v>
      </c>
      <c r="H3386">
        <f t="shared" ca="1" si="879"/>
        <v>1</v>
      </c>
      <c r="I3386">
        <f t="shared" ca="1" si="880"/>
        <v>240.28439277741256</v>
      </c>
      <c r="J3386">
        <f t="shared" ca="1" si="881"/>
        <v>-1.4713606826762766</v>
      </c>
      <c r="K3386">
        <f t="shared" ca="1" si="882"/>
        <v>2.3995764566382149</v>
      </c>
      <c r="L3386">
        <f t="shared" ca="1" si="883"/>
        <v>-1.4713606826762766</v>
      </c>
      <c r="M3386">
        <f t="shared" ca="1" si="884"/>
        <v>0.47148050376822997</v>
      </c>
      <c r="N3386">
        <f t="shared" ca="1" si="885"/>
        <v>0.2073750887270126</v>
      </c>
      <c r="O3386">
        <f t="shared" ca="1" si="886"/>
        <v>2.3995764566382149</v>
      </c>
      <c r="P3386">
        <f t="shared" ca="1" si="887"/>
        <v>0.2073750887270126</v>
      </c>
      <c r="Q3386">
        <f t="shared" ca="1" si="888"/>
        <v>0.5758154144376515</v>
      </c>
    </row>
    <row r="3387" spans="1:17" x14ac:dyDescent="0.2">
      <c r="A3387">
        <f t="shared" si="875"/>
        <v>3375</v>
      </c>
      <c r="B3387">
        <f t="shared" ca="1" si="876"/>
        <v>23.895609736657931</v>
      </c>
      <c r="C3387">
        <f t="shared" ca="1" si="877"/>
        <v>17.623540058454548</v>
      </c>
      <c r="E3387">
        <f t="shared" ca="1" si="873"/>
        <v>0.15632431838410066</v>
      </c>
      <c r="F3387">
        <f t="shared" ca="1" si="874"/>
        <v>0.18967943893381239</v>
      </c>
      <c r="G3387">
        <f t="shared" ca="1" si="878"/>
        <v>0.65399624268208689</v>
      </c>
      <c r="H3387">
        <f t="shared" ca="1" si="879"/>
        <v>1</v>
      </c>
      <c r="I3387">
        <f t="shared" ca="1" si="880"/>
        <v>6.5076509976109538</v>
      </c>
      <c r="J3387">
        <f t="shared" ca="1" si="881"/>
        <v>-1.7375784275644821</v>
      </c>
      <c r="K3387">
        <f t="shared" ca="1" si="882"/>
        <v>10.911537228253325</v>
      </c>
      <c r="L3387">
        <f t="shared" ca="1" si="883"/>
        <v>-1.7375784275644821</v>
      </c>
      <c r="M3387">
        <f t="shared" ca="1" si="884"/>
        <v>24.278149791205109</v>
      </c>
      <c r="N3387">
        <f t="shared" ca="1" si="885"/>
        <v>41.11823930326117</v>
      </c>
      <c r="O3387">
        <f t="shared" ca="1" si="886"/>
        <v>10.911537228253325</v>
      </c>
      <c r="P3387">
        <f t="shared" ca="1" si="887"/>
        <v>41.11823930326117</v>
      </c>
      <c r="Q3387">
        <f t="shared" ca="1" si="888"/>
        <v>439.62996768994532</v>
      </c>
    </row>
    <row r="3388" spans="1:17" x14ac:dyDescent="0.2">
      <c r="A3388">
        <f t="shared" si="875"/>
        <v>3376</v>
      </c>
      <c r="B3388">
        <f t="shared" ca="1" si="876"/>
        <v>14.593499095199935</v>
      </c>
      <c r="C3388">
        <f t="shared" ca="1" si="877"/>
        <v>7.710456234045985</v>
      </c>
      <c r="E3388">
        <f t="shared" ca="1" si="873"/>
        <v>0.87825297589841211</v>
      </c>
      <c r="F3388">
        <f t="shared" ca="1" si="874"/>
        <v>8.1198812290122963E-2</v>
      </c>
      <c r="G3388">
        <f t="shared" ca="1" si="878"/>
        <v>4.0548211811464924E-2</v>
      </c>
      <c r="H3388">
        <f t="shared" ca="1" si="879"/>
        <v>1</v>
      </c>
      <c r="I3388">
        <f t="shared" ca="1" si="880"/>
        <v>205.4047235402972</v>
      </c>
      <c r="J3388">
        <f t="shared" ca="1" si="881"/>
        <v>-4.1789475740465187</v>
      </c>
      <c r="K3388">
        <f t="shared" ca="1" si="882"/>
        <v>3.8008040333545927</v>
      </c>
      <c r="L3388">
        <f t="shared" ca="1" si="883"/>
        <v>-4.1789475740465187</v>
      </c>
      <c r="M3388">
        <f t="shared" ca="1" si="884"/>
        <v>4.4491231547720052</v>
      </c>
      <c r="N3388">
        <f t="shared" ca="1" si="885"/>
        <v>1.0913407791675342</v>
      </c>
      <c r="O3388">
        <f t="shared" ca="1" si="886"/>
        <v>3.8008040333545927</v>
      </c>
      <c r="P3388">
        <f t="shared" ca="1" si="887"/>
        <v>1.0913407791675342</v>
      </c>
      <c r="Q3388">
        <f t="shared" ca="1" si="888"/>
        <v>1.6899746695809499</v>
      </c>
    </row>
    <row r="3389" spans="1:17" x14ac:dyDescent="0.2">
      <c r="A3389">
        <f t="shared" si="875"/>
        <v>3377</v>
      </c>
      <c r="B3389">
        <f t="shared" ca="1" si="876"/>
        <v>14.670054664453824</v>
      </c>
      <c r="C3389">
        <f t="shared" ca="1" si="877"/>
        <v>8.9070344027683248</v>
      </c>
      <c r="E3389">
        <f t="shared" ca="1" si="873"/>
        <v>0.80639850340999897</v>
      </c>
      <c r="F3389">
        <f t="shared" ca="1" si="874"/>
        <v>6.3371063179548687E-2</v>
      </c>
      <c r="G3389">
        <f t="shared" ca="1" si="878"/>
        <v>0.13023043341045235</v>
      </c>
      <c r="H3389">
        <f t="shared" ca="1" si="879"/>
        <v>1</v>
      </c>
      <c r="I3389">
        <f t="shared" ca="1" si="880"/>
        <v>173.16917688019225</v>
      </c>
      <c r="J3389">
        <f t="shared" ca="1" si="881"/>
        <v>-2.9945965677388293</v>
      </c>
      <c r="K3389">
        <f t="shared" ca="1" si="882"/>
        <v>11.20847018175327</v>
      </c>
      <c r="L3389">
        <f t="shared" ca="1" si="883"/>
        <v>-2.9945965677388293</v>
      </c>
      <c r="M3389">
        <f t="shared" ca="1" si="884"/>
        <v>2.709923684412086</v>
      </c>
      <c r="N3389">
        <f t="shared" ca="1" si="885"/>
        <v>2.7355362829558847</v>
      </c>
      <c r="O3389">
        <f t="shared" ca="1" si="886"/>
        <v>11.20847018175327</v>
      </c>
      <c r="P3389">
        <f t="shared" ca="1" si="887"/>
        <v>2.7355362829558847</v>
      </c>
      <c r="Q3389">
        <f t="shared" ca="1" si="888"/>
        <v>17.432583499518429</v>
      </c>
    </row>
    <row r="3390" spans="1:17" x14ac:dyDescent="0.2">
      <c r="A3390">
        <f t="shared" si="875"/>
        <v>3378</v>
      </c>
      <c r="B3390">
        <f t="shared" ca="1" si="876"/>
        <v>15.750070139393863</v>
      </c>
      <c r="C3390">
        <f t="shared" ca="1" si="877"/>
        <v>12.641096240716212</v>
      </c>
      <c r="E3390">
        <f t="shared" ca="1" si="873"/>
        <v>0.39459724530504681</v>
      </c>
      <c r="F3390">
        <f t="shared" ca="1" si="874"/>
        <v>0.38714244826258093</v>
      </c>
      <c r="G3390">
        <f t="shared" ca="1" si="878"/>
        <v>0.21826030643237226</v>
      </c>
      <c r="H3390">
        <f t="shared" ca="1" si="879"/>
        <v>1</v>
      </c>
      <c r="I3390">
        <f t="shared" ca="1" si="880"/>
        <v>41.46477037242083</v>
      </c>
      <c r="J3390">
        <f t="shared" ca="1" si="881"/>
        <v>-8.9520491364288706</v>
      </c>
      <c r="K3390">
        <f t="shared" ca="1" si="882"/>
        <v>9.1920621378164959</v>
      </c>
      <c r="L3390">
        <f t="shared" ca="1" si="883"/>
        <v>-8.9520491364288706</v>
      </c>
      <c r="M3390">
        <f t="shared" ca="1" si="884"/>
        <v>101.13853493650363</v>
      </c>
      <c r="N3390">
        <f t="shared" ca="1" si="885"/>
        <v>28.008158338415662</v>
      </c>
      <c r="O3390">
        <f t="shared" ca="1" si="886"/>
        <v>9.1920621378164959</v>
      </c>
      <c r="P3390">
        <f t="shared" ca="1" si="887"/>
        <v>28.008158338415662</v>
      </c>
      <c r="Q3390">
        <f t="shared" ca="1" si="888"/>
        <v>48.965061407295181</v>
      </c>
    </row>
    <row r="3391" spans="1:17" x14ac:dyDescent="0.2">
      <c r="A3391">
        <f t="shared" si="875"/>
        <v>3379</v>
      </c>
      <c r="B3391">
        <f t="shared" ca="1" si="876"/>
        <v>17.266758434880604</v>
      </c>
      <c r="C3391">
        <f t="shared" ca="1" si="877"/>
        <v>13.803780699532471</v>
      </c>
      <c r="E3391">
        <f t="shared" ca="1" si="873"/>
        <v>0.38195002315350235</v>
      </c>
      <c r="F3391">
        <f t="shared" ca="1" si="874"/>
        <v>0.25417644868507866</v>
      </c>
      <c r="G3391">
        <f t="shared" ca="1" si="878"/>
        <v>0.36387352816141899</v>
      </c>
      <c r="H3391">
        <f t="shared" ca="1" si="879"/>
        <v>1</v>
      </c>
      <c r="I3391">
        <f t="shared" ca="1" si="880"/>
        <v>38.849393915787708</v>
      </c>
      <c r="J3391">
        <f t="shared" ca="1" si="881"/>
        <v>-5.6890462469759715</v>
      </c>
      <c r="K3391">
        <f t="shared" ca="1" si="882"/>
        <v>14.83341489500731</v>
      </c>
      <c r="L3391">
        <f t="shared" ca="1" si="883"/>
        <v>-5.6890462469759715</v>
      </c>
      <c r="M3391">
        <f t="shared" ca="1" si="884"/>
        <v>43.595904136243711</v>
      </c>
      <c r="N3391">
        <f t="shared" ca="1" si="885"/>
        <v>30.656655208573916</v>
      </c>
      <c r="O3391">
        <f t="shared" ca="1" si="886"/>
        <v>14.83341489500731</v>
      </c>
      <c r="P3391">
        <f t="shared" ca="1" si="887"/>
        <v>30.656655208573916</v>
      </c>
      <c r="Q3391">
        <f t="shared" ca="1" si="888"/>
        <v>136.0936010832786</v>
      </c>
    </row>
    <row r="3392" spans="1:17" x14ac:dyDescent="0.2">
      <c r="A3392">
        <f t="shared" si="875"/>
        <v>3380</v>
      </c>
      <c r="B3392">
        <f t="shared" ca="1" si="876"/>
        <v>13.517795459227317</v>
      </c>
      <c r="C3392">
        <f t="shared" ca="1" si="877"/>
        <v>10.24052711570191</v>
      </c>
      <c r="E3392">
        <f t="shared" ca="1" si="873"/>
        <v>0.5567212188329389</v>
      </c>
      <c r="F3392">
        <f t="shared" ca="1" si="874"/>
        <v>0.38656020067402191</v>
      </c>
      <c r="G3392">
        <f t="shared" ca="1" si="878"/>
        <v>5.6718580493039183E-2</v>
      </c>
      <c r="H3392">
        <f t="shared" ca="1" si="879"/>
        <v>1</v>
      </c>
      <c r="I3392">
        <f t="shared" ca="1" si="880"/>
        <v>82.536626677339243</v>
      </c>
      <c r="J3392">
        <f t="shared" ca="1" si="881"/>
        <v>-12.611087191792652</v>
      </c>
      <c r="K3392">
        <f t="shared" ca="1" si="882"/>
        <v>3.3701347760347367</v>
      </c>
      <c r="L3392">
        <f t="shared" ca="1" si="883"/>
        <v>-12.611087191792652</v>
      </c>
      <c r="M3392">
        <f t="shared" ca="1" si="884"/>
        <v>100.83454664522053</v>
      </c>
      <c r="N3392">
        <f t="shared" ca="1" si="885"/>
        <v>7.2674406099261777</v>
      </c>
      <c r="O3392">
        <f t="shared" ca="1" si="886"/>
        <v>3.3701347760347367</v>
      </c>
      <c r="P3392">
        <f t="shared" ca="1" si="887"/>
        <v>7.2674406099261777</v>
      </c>
      <c r="Q3392">
        <f t="shared" ca="1" si="888"/>
        <v>3.3066443666103478</v>
      </c>
    </row>
    <row r="3393" spans="1:17" x14ac:dyDescent="0.2">
      <c r="A3393">
        <f t="shared" si="875"/>
        <v>3381</v>
      </c>
      <c r="B3393">
        <f t="shared" ca="1" si="876"/>
        <v>13.051790591895571</v>
      </c>
      <c r="C3393">
        <f t="shared" ca="1" si="877"/>
        <v>9.4085206264918817</v>
      </c>
      <c r="E3393">
        <f t="shared" ca="1" si="873"/>
        <v>0.62934143687770538</v>
      </c>
      <c r="F3393">
        <f t="shared" ca="1" si="874"/>
        <v>0.35312473543029388</v>
      </c>
      <c r="G3393">
        <f t="shared" ca="1" si="878"/>
        <v>1.7533827692000736E-2</v>
      </c>
      <c r="H3393">
        <f t="shared" ca="1" si="879"/>
        <v>1</v>
      </c>
      <c r="I3393">
        <f t="shared" ca="1" si="880"/>
        <v>105.47361254281581</v>
      </c>
      <c r="J3393">
        <f t="shared" ca="1" si="881"/>
        <v>-13.023031263815779</v>
      </c>
      <c r="K3393">
        <f t="shared" ca="1" si="882"/>
        <v>1.1777339745315107</v>
      </c>
      <c r="L3393">
        <f t="shared" ca="1" si="883"/>
        <v>-13.023031263815779</v>
      </c>
      <c r="M3393">
        <f t="shared" ca="1" si="884"/>
        <v>84.145588755828115</v>
      </c>
      <c r="N3393">
        <f t="shared" ca="1" si="885"/>
        <v>2.05231431462758</v>
      </c>
      <c r="O3393">
        <f t="shared" ca="1" si="886"/>
        <v>1.1777339745315107</v>
      </c>
      <c r="P3393">
        <f t="shared" ca="1" si="887"/>
        <v>2.05231431462758</v>
      </c>
      <c r="Q3393">
        <f t="shared" ca="1" si="888"/>
        <v>0.31600230536321833</v>
      </c>
    </row>
    <row r="3394" spans="1:17" x14ac:dyDescent="0.2">
      <c r="A3394">
        <f t="shared" si="875"/>
        <v>3382</v>
      </c>
      <c r="B3394">
        <f t="shared" ca="1" si="876"/>
        <v>19.833947505934557</v>
      </c>
      <c r="C3394">
        <f t="shared" ca="1" si="877"/>
        <v>12.808826251589435</v>
      </c>
      <c r="E3394">
        <f t="shared" ca="1" si="873"/>
        <v>0.20862365377123049</v>
      </c>
      <c r="F3394">
        <f t="shared" ca="1" si="874"/>
        <v>0.74044402965508804</v>
      </c>
      <c r="G3394">
        <f t="shared" ca="1" si="878"/>
        <v>5.0932316573681469E-2</v>
      </c>
      <c r="H3394">
        <f t="shared" ca="1" si="879"/>
        <v>1</v>
      </c>
      <c r="I3394">
        <f t="shared" ca="1" si="880"/>
        <v>11.590395639494155</v>
      </c>
      <c r="J3394">
        <f t="shared" ca="1" si="881"/>
        <v>-9.0521845383526358</v>
      </c>
      <c r="K3394">
        <f t="shared" ca="1" si="882"/>
        <v>1.1340732818607593</v>
      </c>
      <c r="L3394">
        <f t="shared" ca="1" si="883"/>
        <v>-9.0521845383526358</v>
      </c>
      <c r="M3394">
        <f t="shared" ca="1" si="884"/>
        <v>369.96406723779847</v>
      </c>
      <c r="N3394">
        <f t="shared" ca="1" si="885"/>
        <v>12.500421744004781</v>
      </c>
      <c r="O3394">
        <f t="shared" ca="1" si="886"/>
        <v>1.1340732818607593</v>
      </c>
      <c r="P3394">
        <f t="shared" ca="1" si="887"/>
        <v>12.500421744004781</v>
      </c>
      <c r="Q3394">
        <f t="shared" ca="1" si="888"/>
        <v>2.6663898158492265</v>
      </c>
    </row>
    <row r="3395" spans="1:17" x14ac:dyDescent="0.2">
      <c r="A3395">
        <f t="shared" si="875"/>
        <v>3383</v>
      </c>
      <c r="B3395">
        <f t="shared" ca="1" si="876"/>
        <v>15.448851589623949</v>
      </c>
      <c r="C3395">
        <f t="shared" ca="1" si="877"/>
        <v>7.496272560875207</v>
      </c>
      <c r="E3395">
        <f t="shared" ca="1" si="873"/>
        <v>0.92117908692796946</v>
      </c>
      <c r="F3395">
        <f t="shared" ca="1" si="874"/>
        <v>2.3577861321806327E-2</v>
      </c>
      <c r="G3395">
        <f t="shared" ca="1" si="878"/>
        <v>5.5243051750224217E-2</v>
      </c>
      <c r="H3395">
        <f t="shared" ca="1" si="879"/>
        <v>1</v>
      </c>
      <c r="I3395">
        <f t="shared" ca="1" si="880"/>
        <v>225.97443338451509</v>
      </c>
      <c r="J3395">
        <f t="shared" ca="1" si="881"/>
        <v>-1.2727587599783601</v>
      </c>
      <c r="K3395">
        <f t="shared" ca="1" si="882"/>
        <v>5.4313260339437006</v>
      </c>
      <c r="L3395">
        <f t="shared" ca="1" si="883"/>
        <v>-1.2727587599783601</v>
      </c>
      <c r="M3395">
        <f t="shared" ca="1" si="884"/>
        <v>0.37513180943557117</v>
      </c>
      <c r="N3395">
        <f t="shared" ca="1" si="885"/>
        <v>0.43173879108451535</v>
      </c>
      <c r="O3395">
        <f t="shared" ca="1" si="886"/>
        <v>5.4313260339437006</v>
      </c>
      <c r="P3395">
        <f t="shared" ca="1" si="887"/>
        <v>0.43173879108451535</v>
      </c>
      <c r="Q3395">
        <f t="shared" ca="1" si="888"/>
        <v>3.136838114176042</v>
      </c>
    </row>
    <row r="3396" spans="1:17" x14ac:dyDescent="0.2">
      <c r="A3396">
        <f t="shared" si="875"/>
        <v>3384</v>
      </c>
      <c r="B3396">
        <f t="shared" ca="1" si="876"/>
        <v>24.060282677532651</v>
      </c>
      <c r="C3396">
        <f t="shared" ca="1" si="877"/>
        <v>17.60066529970101</v>
      </c>
      <c r="E3396">
        <f t="shared" ca="1" si="873"/>
        <v>1.6419942686669131E-2</v>
      </c>
      <c r="F3396">
        <f t="shared" ca="1" si="874"/>
        <v>0.47578712051546324</v>
      </c>
      <c r="G3396">
        <f t="shared" ca="1" si="878"/>
        <v>0.50779293679786763</v>
      </c>
      <c r="H3396">
        <f t="shared" ca="1" si="879"/>
        <v>1</v>
      </c>
      <c r="I3396">
        <f t="shared" ca="1" si="880"/>
        <v>7.17983460990608E-2</v>
      </c>
      <c r="J3396">
        <f t="shared" ca="1" si="881"/>
        <v>-0.45780647884526776</v>
      </c>
      <c r="K3396">
        <f t="shared" ca="1" si="882"/>
        <v>0.88990251548531385</v>
      </c>
      <c r="L3396">
        <f t="shared" ca="1" si="883"/>
        <v>-0.45780647884526776</v>
      </c>
      <c r="M3396">
        <f t="shared" ca="1" si="884"/>
        <v>152.75675955585757</v>
      </c>
      <c r="N3396">
        <f t="shared" ca="1" si="885"/>
        <v>80.082631854047833</v>
      </c>
      <c r="O3396">
        <f t="shared" ca="1" si="886"/>
        <v>0.88990251548531385</v>
      </c>
      <c r="P3396">
        <f t="shared" ca="1" si="887"/>
        <v>80.082631854047833</v>
      </c>
      <c r="Q3396">
        <f t="shared" ca="1" si="888"/>
        <v>265.03918883944539</v>
      </c>
    </row>
    <row r="3397" spans="1:17" x14ac:dyDescent="0.2">
      <c r="A3397">
        <f t="shared" si="875"/>
        <v>3385</v>
      </c>
      <c r="B3397">
        <f t="shared" ca="1" si="876"/>
        <v>19.880718171799504</v>
      </c>
      <c r="C3397">
        <f t="shared" ca="1" si="877"/>
        <v>15.371735062380644</v>
      </c>
      <c r="E3397">
        <f t="shared" ca="1" si="873"/>
        <v>0.30009495689597909</v>
      </c>
      <c r="F3397">
        <f t="shared" ca="1" si="874"/>
        <v>0.20593496504486353</v>
      </c>
      <c r="G3397">
        <f t="shared" ca="1" si="878"/>
        <v>0.49397007805915738</v>
      </c>
      <c r="H3397">
        <f t="shared" ca="1" si="879"/>
        <v>1</v>
      </c>
      <c r="I3397">
        <f t="shared" ca="1" si="880"/>
        <v>23.982174614016603</v>
      </c>
      <c r="J3397">
        <f t="shared" ca="1" si="881"/>
        <v>-3.6214826052688789</v>
      </c>
      <c r="K3397">
        <f t="shared" ca="1" si="882"/>
        <v>15.821347938977521</v>
      </c>
      <c r="L3397">
        <f t="shared" ca="1" si="883"/>
        <v>-3.6214826052688789</v>
      </c>
      <c r="M3397">
        <f t="shared" ca="1" si="884"/>
        <v>28.617734791954081</v>
      </c>
      <c r="N3397">
        <f t="shared" ca="1" si="885"/>
        <v>33.718615431299611</v>
      </c>
      <c r="O3397">
        <f t="shared" ca="1" si="886"/>
        <v>15.821347938977521</v>
      </c>
      <c r="P3397">
        <f t="shared" ca="1" si="887"/>
        <v>33.718615431299611</v>
      </c>
      <c r="Q3397">
        <f t="shared" ca="1" si="888"/>
        <v>250.80608409053181</v>
      </c>
    </row>
    <row r="3398" spans="1:17" x14ac:dyDescent="0.2">
      <c r="A3398">
        <f t="shared" si="875"/>
        <v>3386</v>
      </c>
      <c r="B3398">
        <f t="shared" ca="1" si="876"/>
        <v>18.989846361035621</v>
      </c>
      <c r="C3398">
        <f t="shared" ca="1" si="877"/>
        <v>14.796576471727475</v>
      </c>
      <c r="E3398">
        <f t="shared" ca="1" si="873"/>
        <v>0.23022687140026066</v>
      </c>
      <c r="F3398">
        <f t="shared" ca="1" si="874"/>
        <v>0.42568976397754427</v>
      </c>
      <c r="G3398">
        <f t="shared" ca="1" si="878"/>
        <v>0.34408336462219508</v>
      </c>
      <c r="H3398">
        <f t="shared" ca="1" si="879"/>
        <v>1</v>
      </c>
      <c r="I3398">
        <f t="shared" ca="1" si="880"/>
        <v>14.1150749994185</v>
      </c>
      <c r="J3398">
        <f t="shared" ca="1" si="881"/>
        <v>-5.7431060412931929</v>
      </c>
      <c r="K3398">
        <f t="shared" ca="1" si="882"/>
        <v>8.4548095625123523</v>
      </c>
      <c r="L3398">
        <f t="shared" ca="1" si="883"/>
        <v>-5.7431060412931929</v>
      </c>
      <c r="M3398">
        <f t="shared" ca="1" si="884"/>
        <v>122.28170587476767</v>
      </c>
      <c r="N3398">
        <f t="shared" ca="1" si="885"/>
        <v>48.550743370142534</v>
      </c>
      <c r="O3398">
        <f t="shared" ca="1" si="886"/>
        <v>8.4548095625123523</v>
      </c>
      <c r="P3398">
        <f t="shared" ca="1" si="887"/>
        <v>48.550743370142534</v>
      </c>
      <c r="Q3398">
        <f t="shared" ca="1" si="888"/>
        <v>121.69259015882824</v>
      </c>
    </row>
    <row r="3399" spans="1:17" x14ac:dyDescent="0.2">
      <c r="A3399">
        <f t="shared" si="875"/>
        <v>3387</v>
      </c>
      <c r="B3399">
        <f t="shared" ca="1" si="876"/>
        <v>14.125519717297722</v>
      </c>
      <c r="C3399">
        <f t="shared" ca="1" si="877"/>
        <v>7.5771508659890925</v>
      </c>
      <c r="E3399">
        <f t="shared" ca="1" si="873"/>
        <v>0.86479734437928291</v>
      </c>
      <c r="F3399">
        <f t="shared" ca="1" si="874"/>
        <v>0.12659388987066508</v>
      </c>
      <c r="G3399">
        <f t="shared" ca="1" si="878"/>
        <v>8.6087657500520109E-3</v>
      </c>
      <c r="H3399">
        <f t="shared" ca="1" si="879"/>
        <v>1</v>
      </c>
      <c r="I3399">
        <f t="shared" ca="1" si="880"/>
        <v>199.15896519494603</v>
      </c>
      <c r="J3399">
        <f t="shared" ca="1" si="881"/>
        <v>-6.4154143028029624</v>
      </c>
      <c r="K3399">
        <f t="shared" ca="1" si="882"/>
        <v>0.79458320218373257</v>
      </c>
      <c r="L3399">
        <f t="shared" ca="1" si="883"/>
        <v>-6.4154143028029624</v>
      </c>
      <c r="M3399">
        <f t="shared" ca="1" si="884"/>
        <v>10.814353540405087</v>
      </c>
      <c r="N3399">
        <f t="shared" ca="1" si="885"/>
        <v>0.36123733981224226</v>
      </c>
      <c r="O3399">
        <f t="shared" ca="1" si="886"/>
        <v>0.79458320218373257</v>
      </c>
      <c r="P3399">
        <f t="shared" ca="1" si="887"/>
        <v>0.36123733981224226</v>
      </c>
      <c r="Q3399">
        <f t="shared" ca="1" si="888"/>
        <v>7.6176070029602819E-2</v>
      </c>
    </row>
    <row r="3400" spans="1:17" x14ac:dyDescent="0.2">
      <c r="A3400">
        <f t="shared" si="875"/>
        <v>3388</v>
      </c>
      <c r="B3400">
        <f t="shared" ca="1" si="876"/>
        <v>15.748981956184549</v>
      </c>
      <c r="C3400">
        <f t="shared" ca="1" si="877"/>
        <v>6.9727997515564386</v>
      </c>
      <c r="E3400">
        <f t="shared" ca="1" si="873"/>
        <v>0.95851695567613149</v>
      </c>
      <c r="F3400">
        <f t="shared" ca="1" si="874"/>
        <v>1.9436191715583355E-2</v>
      </c>
      <c r="G3400">
        <f t="shared" ca="1" si="878"/>
        <v>2.2046852608285157E-2</v>
      </c>
      <c r="H3400">
        <f t="shared" ca="1" si="879"/>
        <v>1</v>
      </c>
      <c r="I3400">
        <f t="shared" ca="1" si="880"/>
        <v>244.6643910750536</v>
      </c>
      <c r="J3400">
        <f t="shared" ca="1" si="881"/>
        <v>-1.0917132717510942</v>
      </c>
      <c r="K3400">
        <f t="shared" ca="1" si="882"/>
        <v>2.2554361666073697</v>
      </c>
      <c r="L3400">
        <f t="shared" ca="1" si="883"/>
        <v>-1.0917132717510942</v>
      </c>
      <c r="M3400">
        <f t="shared" ca="1" si="884"/>
        <v>0.25491619206363397</v>
      </c>
      <c r="N3400">
        <f t="shared" ca="1" si="885"/>
        <v>0.1420354570409243</v>
      </c>
      <c r="O3400">
        <f t="shared" ca="1" si="886"/>
        <v>2.2554361666073697</v>
      </c>
      <c r="P3400">
        <f t="shared" ca="1" si="887"/>
        <v>0.1420354570409243</v>
      </c>
      <c r="Q3400">
        <f t="shared" ca="1" si="888"/>
        <v>0.4996086853148729</v>
      </c>
    </row>
    <row r="3401" spans="1:17" x14ac:dyDescent="0.2">
      <c r="A3401">
        <f t="shared" si="875"/>
        <v>3389</v>
      </c>
      <c r="B3401">
        <f t="shared" ca="1" si="876"/>
        <v>14.043541193864028</v>
      </c>
      <c r="C3401">
        <f t="shared" ca="1" si="877"/>
        <v>8.9615367123042748</v>
      </c>
      <c r="E3401">
        <f t="shared" ca="1" si="873"/>
        <v>0.77698947451861156</v>
      </c>
      <c r="F3401">
        <f t="shared" ca="1" si="874"/>
        <v>0.11542537486404372</v>
      </c>
      <c r="G3401">
        <f t="shared" ca="1" si="878"/>
        <v>0.10758515061734472</v>
      </c>
      <c r="H3401">
        <f t="shared" ca="1" si="879"/>
        <v>1</v>
      </c>
      <c r="I3401">
        <f t="shared" ca="1" si="880"/>
        <v>160.76867696743417</v>
      </c>
      <c r="J3401">
        <f t="shared" ca="1" si="881"/>
        <v>-5.2555000597972068</v>
      </c>
      <c r="K3401">
        <f t="shared" ca="1" si="882"/>
        <v>8.9217820499526219</v>
      </c>
      <c r="L3401">
        <f t="shared" ca="1" si="883"/>
        <v>-5.2555000597972068</v>
      </c>
      <c r="M3401">
        <f t="shared" ca="1" si="884"/>
        <v>8.9903719812583844</v>
      </c>
      <c r="N3401">
        <f t="shared" ca="1" si="885"/>
        <v>4.116163583473111</v>
      </c>
      <c r="O3401">
        <f t="shared" ca="1" si="886"/>
        <v>8.9217820499526219</v>
      </c>
      <c r="P3401">
        <f t="shared" ca="1" si="887"/>
        <v>4.116163583473111</v>
      </c>
      <c r="Q3401">
        <f t="shared" ca="1" si="888"/>
        <v>11.897109167806287</v>
      </c>
    </row>
    <row r="3402" spans="1:17" x14ac:dyDescent="0.2">
      <c r="A3402">
        <f t="shared" si="875"/>
        <v>3390</v>
      </c>
      <c r="B3402">
        <f t="shared" ca="1" si="876"/>
        <v>19.472411922430897</v>
      </c>
      <c r="C3402">
        <f t="shared" ca="1" si="877"/>
        <v>14.248028558501979</v>
      </c>
      <c r="E3402">
        <f t="shared" ca="1" si="873"/>
        <v>0.46120509740251758</v>
      </c>
      <c r="F3402">
        <f t="shared" ca="1" si="874"/>
        <v>3.3285795003728427E-2</v>
      </c>
      <c r="G3402">
        <f t="shared" ca="1" si="878"/>
        <v>0.505509107593754</v>
      </c>
      <c r="H3402">
        <f t="shared" ca="1" si="879"/>
        <v>1</v>
      </c>
      <c r="I3402">
        <f t="shared" ca="1" si="880"/>
        <v>56.644710779998505</v>
      </c>
      <c r="J3402">
        <f t="shared" ca="1" si="881"/>
        <v>-0.89960248995134751</v>
      </c>
      <c r="K3402">
        <f t="shared" ca="1" si="882"/>
        <v>24.883256992851361</v>
      </c>
      <c r="L3402">
        <f t="shared" ca="1" si="883"/>
        <v>-0.89960248995134751</v>
      </c>
      <c r="M3402">
        <f t="shared" ca="1" si="884"/>
        <v>0.74764071176560087</v>
      </c>
      <c r="N3402">
        <f t="shared" ca="1" si="885"/>
        <v>5.5773374133297198</v>
      </c>
      <c r="O3402">
        <f t="shared" ca="1" si="886"/>
        <v>24.883256992851361</v>
      </c>
      <c r="P3402">
        <f t="shared" ca="1" si="887"/>
        <v>5.5773374133297198</v>
      </c>
      <c r="Q3402">
        <f t="shared" ca="1" si="888"/>
        <v>262.66049075260531</v>
      </c>
    </row>
    <row r="3403" spans="1:17" x14ac:dyDescent="0.2">
      <c r="A3403">
        <f t="shared" si="875"/>
        <v>3391</v>
      </c>
      <c r="B3403">
        <f t="shared" ca="1" si="876"/>
        <v>27.812743548241013</v>
      </c>
      <c r="C3403">
        <f t="shared" ca="1" si="877"/>
        <v>19.660648865216892</v>
      </c>
      <c r="E3403">
        <f t="shared" ca="1" si="873"/>
        <v>2.6982118551717282E-2</v>
      </c>
      <c r="F3403">
        <f t="shared" ca="1" si="874"/>
        <v>0.17351586949081374</v>
      </c>
      <c r="G3403">
        <f t="shared" ca="1" si="878"/>
        <v>0.79950201195746895</v>
      </c>
      <c r="H3403">
        <f t="shared" ca="1" si="879"/>
        <v>1</v>
      </c>
      <c r="I3403">
        <f t="shared" ca="1" si="880"/>
        <v>0.193875646345816</v>
      </c>
      <c r="J3403">
        <f t="shared" ca="1" si="881"/>
        <v>-0.27435498960663879</v>
      </c>
      <c r="K3403">
        <f t="shared" ca="1" si="882"/>
        <v>2.3023945517135873</v>
      </c>
      <c r="L3403">
        <f t="shared" ca="1" si="883"/>
        <v>-0.27435498960663879</v>
      </c>
      <c r="M3403">
        <f t="shared" ca="1" si="884"/>
        <v>20.316714400085313</v>
      </c>
      <c r="N3403">
        <f t="shared" ca="1" si="885"/>
        <v>45.983048717506506</v>
      </c>
      <c r="O3403">
        <f t="shared" ca="1" si="886"/>
        <v>2.3023945517135873</v>
      </c>
      <c r="P3403">
        <f t="shared" ca="1" si="887"/>
        <v>45.983048717506506</v>
      </c>
      <c r="Q3403">
        <f t="shared" ca="1" si="888"/>
        <v>657.01593707456402</v>
      </c>
    </row>
    <row r="3404" spans="1:17" x14ac:dyDescent="0.2">
      <c r="A3404">
        <f t="shared" si="875"/>
        <v>3392</v>
      </c>
      <c r="B3404">
        <f t="shared" ca="1" si="876"/>
        <v>16.025022553348851</v>
      </c>
      <c r="C3404">
        <f t="shared" ca="1" si="877"/>
        <v>11.809270259543251</v>
      </c>
      <c r="E3404">
        <f t="shared" ca="1" si="873"/>
        <v>0.37275695844315659</v>
      </c>
      <c r="F3404">
        <f t="shared" ca="1" si="874"/>
        <v>0.54475020775680827</v>
      </c>
      <c r="G3404">
        <f t="shared" ca="1" si="878"/>
        <v>8.2492833800035137E-2</v>
      </c>
      <c r="H3404">
        <f t="shared" ca="1" si="879"/>
        <v>1</v>
      </c>
      <c r="I3404">
        <f t="shared" ca="1" si="880"/>
        <v>37.00178584305332</v>
      </c>
      <c r="J3404">
        <f t="shared" ca="1" si="881"/>
        <v>-11.899282630505743</v>
      </c>
      <c r="K3404">
        <f t="shared" ca="1" si="882"/>
        <v>3.2819058947989359</v>
      </c>
      <c r="L3404">
        <f t="shared" ca="1" si="883"/>
        <v>-11.899282630505743</v>
      </c>
      <c r="M3404">
        <f t="shared" ca="1" si="884"/>
        <v>200.24878191671266</v>
      </c>
      <c r="N3404">
        <f t="shared" ca="1" si="885"/>
        <v>14.895415683691528</v>
      </c>
      <c r="O3404">
        <f t="shared" ca="1" si="886"/>
        <v>3.2819058947989359</v>
      </c>
      <c r="P3404">
        <f t="shared" ca="1" si="887"/>
        <v>14.895415683691528</v>
      </c>
      <c r="Q3404">
        <f t="shared" ca="1" si="888"/>
        <v>6.9947021796038555</v>
      </c>
    </row>
    <row r="3405" spans="1:17" x14ac:dyDescent="0.2">
      <c r="A3405">
        <f t="shared" si="875"/>
        <v>3393</v>
      </c>
      <c r="B3405">
        <f t="shared" ca="1" si="876"/>
        <v>18.699410277107493</v>
      </c>
      <c r="C3405">
        <f t="shared" ca="1" si="877"/>
        <v>12.3389151109736</v>
      </c>
      <c r="E3405">
        <f t="shared" ca="1" si="873"/>
        <v>0.26023438575042013</v>
      </c>
      <c r="F3405">
        <f t="shared" ca="1" si="874"/>
        <v>0.70012838641752284</v>
      </c>
      <c r="G3405">
        <f t="shared" ca="1" si="878"/>
        <v>3.9637227832057031E-2</v>
      </c>
      <c r="H3405">
        <f t="shared" ca="1" si="879"/>
        <v>1</v>
      </c>
      <c r="I3405">
        <f t="shared" ca="1" si="880"/>
        <v>18.034351430813064</v>
      </c>
      <c r="J3405">
        <f t="shared" ca="1" si="881"/>
        <v>-10.676772362327696</v>
      </c>
      <c r="K3405">
        <f t="shared" ca="1" si="882"/>
        <v>1.1009107075882218</v>
      </c>
      <c r="L3405">
        <f t="shared" ca="1" si="883"/>
        <v>-10.676772362327696</v>
      </c>
      <c r="M3405">
        <f t="shared" ca="1" si="884"/>
        <v>330.77330033913927</v>
      </c>
      <c r="N3405">
        <f t="shared" ca="1" si="885"/>
        <v>9.1985624134872008</v>
      </c>
      <c r="O3405">
        <f t="shared" ca="1" si="886"/>
        <v>1.1009107075882218</v>
      </c>
      <c r="P3405">
        <f t="shared" ca="1" si="887"/>
        <v>9.1985624134872008</v>
      </c>
      <c r="Q3405">
        <f t="shared" ca="1" si="888"/>
        <v>1.6148914241455923</v>
      </c>
    </row>
    <row r="3406" spans="1:17" x14ac:dyDescent="0.2">
      <c r="A3406">
        <f t="shared" si="875"/>
        <v>3394</v>
      </c>
      <c r="B3406">
        <f t="shared" ca="1" si="876"/>
        <v>13.895791563373937</v>
      </c>
      <c r="C3406">
        <f t="shared" ca="1" si="877"/>
        <v>7.9575658783518239</v>
      </c>
      <c r="E3406">
        <f t="shared" ref="E3406:E3469" ca="1" si="889">RAND()</f>
        <v>0.83388145672463743</v>
      </c>
      <c r="F3406">
        <f t="shared" ref="F3406:F3469" ca="1" si="890">RAND()*(1-E3406)</f>
        <v>0.13725352457718923</v>
      </c>
      <c r="G3406">
        <f t="shared" ca="1" si="878"/>
        <v>2.8865018698173345E-2</v>
      </c>
      <c r="H3406">
        <f t="shared" ca="1" si="879"/>
        <v>1</v>
      </c>
      <c r="I3406">
        <f t="shared" ca="1" si="880"/>
        <v>185.17391099436887</v>
      </c>
      <c r="J3406">
        <f t="shared" ca="1" si="881"/>
        <v>-6.706955704280019</v>
      </c>
      <c r="K3406">
        <f t="shared" ca="1" si="882"/>
        <v>2.5689775045667744</v>
      </c>
      <c r="L3406">
        <f t="shared" ca="1" si="883"/>
        <v>-6.706955704280019</v>
      </c>
      <c r="M3406">
        <f t="shared" ca="1" si="884"/>
        <v>12.712240049979462</v>
      </c>
      <c r="N3406">
        <f t="shared" ca="1" si="885"/>
        <v>1.313210507374647</v>
      </c>
      <c r="O3406">
        <f t="shared" ca="1" si="886"/>
        <v>2.5689775045667744</v>
      </c>
      <c r="P3406">
        <f t="shared" ca="1" si="887"/>
        <v>1.313210507374647</v>
      </c>
      <c r="Q3406">
        <f t="shared" ca="1" si="888"/>
        <v>0.85640751306312213</v>
      </c>
    </row>
    <row r="3407" spans="1:17" x14ac:dyDescent="0.2">
      <c r="A3407">
        <f t="shared" si="875"/>
        <v>3395</v>
      </c>
      <c r="B3407">
        <f t="shared" ca="1" si="876"/>
        <v>20.957018835189796</v>
      </c>
      <c r="C3407">
        <f t="shared" ca="1" si="877"/>
        <v>15.338761235458989</v>
      </c>
      <c r="E3407">
        <f t="shared" ca="1" si="889"/>
        <v>0.3813733318275172</v>
      </c>
      <c r="F3407">
        <f t="shared" ca="1" si="890"/>
        <v>4.6027410331750951E-2</v>
      </c>
      <c r="G3407">
        <f t="shared" ca="1" si="878"/>
        <v>0.57259925784073185</v>
      </c>
      <c r="H3407">
        <f t="shared" ca="1" si="879"/>
        <v>1</v>
      </c>
      <c r="I3407">
        <f t="shared" ca="1" si="880"/>
        <v>38.732168134441707</v>
      </c>
      <c r="J3407">
        <f t="shared" ca="1" si="881"/>
        <v>-1.028642532449672</v>
      </c>
      <c r="K3407">
        <f t="shared" ca="1" si="882"/>
        <v>23.306939217716103</v>
      </c>
      <c r="L3407">
        <f t="shared" ca="1" si="883"/>
        <v>-1.028642532449672</v>
      </c>
      <c r="M3407">
        <f t="shared" ca="1" si="884"/>
        <v>1.4295789842466082</v>
      </c>
      <c r="N3407">
        <f t="shared" ca="1" si="885"/>
        <v>8.7358731976496813</v>
      </c>
      <c r="O3407">
        <f t="shared" ca="1" si="886"/>
        <v>23.306939217716103</v>
      </c>
      <c r="P3407">
        <f t="shared" ca="1" si="887"/>
        <v>8.7358731976496813</v>
      </c>
      <c r="Q3407">
        <f t="shared" ca="1" si="888"/>
        <v>337.00655157397932</v>
      </c>
    </row>
    <row r="3408" spans="1:17" x14ac:dyDescent="0.2">
      <c r="A3408">
        <f t="shared" si="875"/>
        <v>3396</v>
      </c>
      <c r="B3408">
        <f t="shared" ca="1" si="876"/>
        <v>15.080716439106794</v>
      </c>
      <c r="C3408">
        <f t="shared" ca="1" si="877"/>
        <v>9.642409002738999</v>
      </c>
      <c r="E3408">
        <f t="shared" ca="1" si="889"/>
        <v>0.76658752476393377</v>
      </c>
      <c r="F3408">
        <f t="shared" ca="1" si="890"/>
        <v>4.3619460899452268E-2</v>
      </c>
      <c r="G3408">
        <f t="shared" ca="1" si="878"/>
        <v>0.18979301433661397</v>
      </c>
      <c r="H3408">
        <f t="shared" ca="1" si="879"/>
        <v>1</v>
      </c>
      <c r="I3408">
        <f t="shared" ca="1" si="880"/>
        <v>156.49290814083992</v>
      </c>
      <c r="J3408">
        <f t="shared" ca="1" si="881"/>
        <v>-1.9594746853594709</v>
      </c>
      <c r="K3408">
        <f t="shared" ca="1" si="882"/>
        <v>15.528378652692108</v>
      </c>
      <c r="L3408">
        <f t="shared" ca="1" si="883"/>
        <v>-1.9594746853594709</v>
      </c>
      <c r="M3408">
        <f t="shared" ca="1" si="884"/>
        <v>1.2839131927083889</v>
      </c>
      <c r="N3408">
        <f t="shared" ca="1" si="885"/>
        <v>2.7440973685894812</v>
      </c>
      <c r="O3408">
        <f t="shared" ca="1" si="886"/>
        <v>15.528378652692108</v>
      </c>
      <c r="P3408">
        <f t="shared" ca="1" si="887"/>
        <v>2.7440973685894812</v>
      </c>
      <c r="Q3408">
        <f t="shared" ca="1" si="888"/>
        <v>37.025184311353399</v>
      </c>
    </row>
    <row r="3409" spans="1:17" x14ac:dyDescent="0.2">
      <c r="A3409">
        <f t="shared" si="875"/>
        <v>3397</v>
      </c>
      <c r="B3409">
        <f t="shared" ca="1" si="876"/>
        <v>15.075927809435219</v>
      </c>
      <c r="C3409">
        <f t="shared" ca="1" si="877"/>
        <v>7.3664297875090536</v>
      </c>
      <c r="E3409">
        <f t="shared" ca="1" si="889"/>
        <v>0.9149194969703478</v>
      </c>
      <c r="F3409">
        <f t="shared" ca="1" si="890"/>
        <v>5.3945137376925641E-2</v>
      </c>
      <c r="G3409">
        <f t="shared" ca="1" si="878"/>
        <v>3.1135365652726558E-2</v>
      </c>
      <c r="H3409">
        <f t="shared" ca="1" si="879"/>
        <v>1</v>
      </c>
      <c r="I3409">
        <f t="shared" ca="1" si="880"/>
        <v>222.9137877648831</v>
      </c>
      <c r="J3409">
        <f t="shared" ca="1" si="881"/>
        <v>-2.8922298360395367</v>
      </c>
      <c r="K3409">
        <f t="shared" ca="1" si="882"/>
        <v>3.0403318893246292</v>
      </c>
      <c r="L3409">
        <f t="shared" ca="1" si="883"/>
        <v>-2.8922298360395367</v>
      </c>
      <c r="M3409">
        <f t="shared" ca="1" si="884"/>
        <v>1.9637205308960584</v>
      </c>
      <c r="N3409">
        <f t="shared" ca="1" si="885"/>
        <v>0.55673083279096536</v>
      </c>
      <c r="O3409">
        <f t="shared" ca="1" si="886"/>
        <v>3.0403318893246292</v>
      </c>
      <c r="P3409">
        <f t="shared" ca="1" si="887"/>
        <v>0.55673083279096536</v>
      </c>
      <c r="Q3409">
        <f t="shared" ca="1" si="888"/>
        <v>0.99642524737095206</v>
      </c>
    </row>
    <row r="3410" spans="1:17" x14ac:dyDescent="0.2">
      <c r="A3410">
        <f t="shared" si="875"/>
        <v>3398</v>
      </c>
      <c r="B3410">
        <f t="shared" ca="1" si="876"/>
        <v>27.556461288271748</v>
      </c>
      <c r="C3410">
        <f t="shared" ca="1" si="877"/>
        <v>19.460385111706959</v>
      </c>
      <c r="E3410">
        <f t="shared" ca="1" si="889"/>
        <v>5.5565444642623585E-2</v>
      </c>
      <c r="F3410">
        <f t="shared" ca="1" si="890"/>
        <v>0.1430082899219261</v>
      </c>
      <c r="G3410">
        <f t="shared" ca="1" si="878"/>
        <v>0.80142626543545026</v>
      </c>
      <c r="H3410">
        <f t="shared" ca="1" si="879"/>
        <v>1</v>
      </c>
      <c r="I3410">
        <f t="shared" ca="1" si="880"/>
        <v>0.82220621338793576</v>
      </c>
      <c r="J3410">
        <f t="shared" ca="1" si="881"/>
        <v>-0.46565430612165271</v>
      </c>
      <c r="K3410">
        <f t="shared" ca="1" si="882"/>
        <v>4.7528324813322707</v>
      </c>
      <c r="L3410">
        <f t="shared" ca="1" si="883"/>
        <v>-0.46565430612165271</v>
      </c>
      <c r="M3410">
        <f t="shared" ca="1" si="884"/>
        <v>13.800585141618448</v>
      </c>
      <c r="N3410">
        <f t="shared" ca="1" si="885"/>
        <v>37.989518160634312</v>
      </c>
      <c r="O3410">
        <f t="shared" ca="1" si="886"/>
        <v>4.7528324813322707</v>
      </c>
      <c r="P3410">
        <f t="shared" ca="1" si="887"/>
        <v>37.989518160634312</v>
      </c>
      <c r="Q3410">
        <f t="shared" ca="1" si="888"/>
        <v>660.18237470532335</v>
      </c>
    </row>
    <row r="3411" spans="1:17" x14ac:dyDescent="0.2">
      <c r="A3411">
        <f t="shared" si="875"/>
        <v>3399</v>
      </c>
      <c r="B3411">
        <f t="shared" ca="1" si="876"/>
        <v>15.718114320542135</v>
      </c>
      <c r="C3411">
        <f t="shared" ca="1" si="877"/>
        <v>9.6601727708057012</v>
      </c>
      <c r="E3411">
        <f t="shared" ca="1" si="889"/>
        <v>0.78664896869163936</v>
      </c>
      <c r="F3411">
        <f t="shared" ca="1" si="890"/>
        <v>6.1829912749741919E-4</v>
      </c>
      <c r="G3411">
        <f t="shared" ca="1" si="878"/>
        <v>0.21273273218086322</v>
      </c>
      <c r="H3411">
        <f t="shared" ca="1" si="879"/>
        <v>1</v>
      </c>
      <c r="I3411">
        <f t="shared" ca="1" si="880"/>
        <v>164.79086056498596</v>
      </c>
      <c r="J3411">
        <f t="shared" ca="1" si="881"/>
        <v>-2.8502124139942814E-2</v>
      </c>
      <c r="K3411">
        <f t="shared" ca="1" si="882"/>
        <v>17.860739540984326</v>
      </c>
      <c r="L3411">
        <f t="shared" ca="1" si="883"/>
        <v>-2.8502124139942814E-2</v>
      </c>
      <c r="M3411">
        <f t="shared" ca="1" si="884"/>
        <v>2.5797186370603433E-4</v>
      </c>
      <c r="N3411">
        <f t="shared" ca="1" si="885"/>
        <v>4.3598540559406547E-2</v>
      </c>
      <c r="O3411">
        <f t="shared" ca="1" si="886"/>
        <v>17.860739540984326</v>
      </c>
      <c r="P3411">
        <f t="shared" ca="1" si="887"/>
        <v>4.3598540559406547E-2</v>
      </c>
      <c r="Q3411">
        <f t="shared" ca="1" si="888"/>
        <v>46.516327341974488</v>
      </c>
    </row>
    <row r="3412" spans="1:17" x14ac:dyDescent="0.2">
      <c r="A3412">
        <f t="shared" ref="A3412:A3475" si="891">A3411+1</f>
        <v>3400</v>
      </c>
      <c r="B3412">
        <f t="shared" ref="B3412:B3475" ca="1" si="892">SUM(I3412:Q3412)^0.5</f>
        <v>18.906096256415875</v>
      </c>
      <c r="C3412">
        <f t="shared" ref="C3412:C3475" ca="1" si="893">E3412*C$2+F3412*C$3+G3412*C$4</f>
        <v>14.906439961758673</v>
      </c>
      <c r="E3412">
        <f t="shared" ca="1" si="889"/>
        <v>0.28993718484977671</v>
      </c>
      <c r="F3412">
        <f t="shared" ca="1" si="890"/>
        <v>0.28993069949585965</v>
      </c>
      <c r="G3412">
        <f t="shared" ref="G3412:G3475" ca="1" si="894">1-E3412-F3412</f>
        <v>0.42013211565436365</v>
      </c>
      <c r="H3412">
        <f t="shared" ref="H3412:H3475" ca="1" si="895">SUM(E3412:G3412)</f>
        <v>1</v>
      </c>
      <c r="I3412">
        <f t="shared" ref="I3412:I3475" ca="1" si="896">E3412*E3412*B$2*B$2*B$7</f>
        <v>22.386128999538801</v>
      </c>
      <c r="J3412">
        <f t="shared" ref="J3412:J3475" ca="1" si="897">E3412*F3412*B$2*B$3*C$7</f>
        <v>-4.9260150816626691</v>
      </c>
      <c r="K3412">
        <f t="shared" ref="K3412:K3475" ca="1" si="898">E3412*G3412*B$2*B$4*D$7</f>
        <v>13.000915651523705</v>
      </c>
      <c r="L3412">
        <f t="shared" ref="L3412:L3475" ca="1" si="899">J3412</f>
        <v>-4.9260150816626691</v>
      </c>
      <c r="M3412">
        <f t="shared" ref="M3412:M3475" ca="1" si="900">F3412*F3412*B$3*B$3*C$8</f>
        <v>56.723560132254931</v>
      </c>
      <c r="N3412">
        <f t="shared" ref="N3412:N3475" ca="1" si="901">F3412*G3412*B$3*B$4*D$8</f>
        <v>40.375608865748802</v>
      </c>
      <c r="O3412">
        <f t="shared" ref="O3412:O3475" ca="1" si="902">K3412</f>
        <v>13.000915651523705</v>
      </c>
      <c r="P3412">
        <f t="shared" ref="P3412:P3475" ca="1" si="903">N3412</f>
        <v>40.375608865748802</v>
      </c>
      <c r="Q3412">
        <f t="shared" ref="Q3412:Q3475" ca="1" si="904">G3412*G3412*B$4*B$4*D$9</f>
        <v>181.4297676538489</v>
      </c>
    </row>
    <row r="3413" spans="1:17" x14ac:dyDescent="0.2">
      <c r="A3413">
        <f t="shared" si="891"/>
        <v>3401</v>
      </c>
      <c r="B3413">
        <f t="shared" ca="1" si="892"/>
        <v>16.380567435585313</v>
      </c>
      <c r="C3413">
        <f t="shared" ca="1" si="893"/>
        <v>11.990497669167127</v>
      </c>
      <c r="E3413">
        <f t="shared" ca="1" si="889"/>
        <v>0.59821891120962012</v>
      </c>
      <c r="F3413">
        <f t="shared" ca="1" si="890"/>
        <v>6.3989338348660274E-2</v>
      </c>
      <c r="G3413">
        <f t="shared" ca="1" si="894"/>
        <v>0.33779175044171961</v>
      </c>
      <c r="H3413">
        <f t="shared" ca="1" si="895"/>
        <v>1</v>
      </c>
      <c r="I3413">
        <f t="shared" ca="1" si="896"/>
        <v>95.299680043585667</v>
      </c>
      <c r="J3413">
        <f t="shared" ca="1" si="897"/>
        <v>-2.2431864537152291</v>
      </c>
      <c r="K3413">
        <f t="shared" ca="1" si="898"/>
        <v>21.567177809079549</v>
      </c>
      <c r="L3413">
        <f t="shared" ca="1" si="899"/>
        <v>-2.2431864537152291</v>
      </c>
      <c r="M3413">
        <f t="shared" ca="1" si="900"/>
        <v>2.7630599829675839</v>
      </c>
      <c r="N3413">
        <f t="shared" ca="1" si="901"/>
        <v>7.1646612051112548</v>
      </c>
      <c r="O3413">
        <f t="shared" ca="1" si="902"/>
        <v>21.567177809079549</v>
      </c>
      <c r="P3413">
        <f t="shared" ca="1" si="903"/>
        <v>7.1646612051112548</v>
      </c>
      <c r="Q3413">
        <f t="shared" ca="1" si="904"/>
        <v>117.28294436425354</v>
      </c>
    </row>
    <row r="3414" spans="1:17" x14ac:dyDescent="0.2">
      <c r="A3414">
        <f t="shared" si="891"/>
        <v>3402</v>
      </c>
      <c r="B3414">
        <f t="shared" ca="1" si="892"/>
        <v>18.553236614906346</v>
      </c>
      <c r="C3414">
        <f t="shared" ca="1" si="893"/>
        <v>12.016631488345885</v>
      </c>
      <c r="E3414">
        <f t="shared" ca="1" si="889"/>
        <v>0.27735950752046068</v>
      </c>
      <c r="F3414">
        <f t="shared" ca="1" si="890"/>
        <v>0.7094367022864474</v>
      </c>
      <c r="G3414">
        <f t="shared" ca="1" si="894"/>
        <v>1.3203790193091924E-2</v>
      </c>
      <c r="H3414">
        <f t="shared" ca="1" si="895"/>
        <v>1</v>
      </c>
      <c r="I3414">
        <f t="shared" ca="1" si="896"/>
        <v>20.4860053345136</v>
      </c>
      <c r="J3414">
        <f t="shared" ca="1" si="897"/>
        <v>-11.530664241678172</v>
      </c>
      <c r="K3414">
        <f t="shared" ca="1" si="898"/>
        <v>0.39086412775425844</v>
      </c>
      <c r="L3414">
        <f t="shared" ca="1" si="899"/>
        <v>-11.530664241678172</v>
      </c>
      <c r="M3414">
        <f t="shared" ca="1" si="900"/>
        <v>339.62713323506165</v>
      </c>
      <c r="N3414">
        <f t="shared" ca="1" si="901"/>
        <v>3.1049260973706749</v>
      </c>
      <c r="O3414">
        <f t="shared" ca="1" si="902"/>
        <v>0.39086412775425844</v>
      </c>
      <c r="P3414">
        <f t="shared" ca="1" si="903"/>
        <v>3.1049260973706749</v>
      </c>
      <c r="Q3414">
        <f t="shared" ca="1" si="904"/>
        <v>0.17919835223276467</v>
      </c>
    </row>
    <row r="3415" spans="1:17" x14ac:dyDescent="0.2">
      <c r="A3415">
        <f t="shared" si="891"/>
        <v>3403</v>
      </c>
      <c r="B3415">
        <f t="shared" ca="1" si="892"/>
        <v>15.417613055297409</v>
      </c>
      <c r="C3415">
        <f t="shared" ca="1" si="893"/>
        <v>11.939137185185437</v>
      </c>
      <c r="E3415">
        <f t="shared" ca="1" si="889"/>
        <v>0.556182188867546</v>
      </c>
      <c r="F3415">
        <f t="shared" ca="1" si="890"/>
        <v>0.15602186544717694</v>
      </c>
      <c r="G3415">
        <f t="shared" ca="1" si="894"/>
        <v>0.28779594568527705</v>
      </c>
      <c r="H3415">
        <f t="shared" ca="1" si="895"/>
        <v>1</v>
      </c>
      <c r="I3415">
        <f t="shared" ca="1" si="896"/>
        <v>82.376876426953615</v>
      </c>
      <c r="J3415">
        <f t="shared" ca="1" si="897"/>
        <v>-5.0851077424466649</v>
      </c>
      <c r="K3415">
        <f t="shared" ca="1" si="898"/>
        <v>17.083855534408702</v>
      </c>
      <c r="L3415">
        <f t="shared" ca="1" si="899"/>
        <v>-5.0851077424466649</v>
      </c>
      <c r="M3415">
        <f t="shared" ca="1" si="900"/>
        <v>16.426536621391939</v>
      </c>
      <c r="N3415">
        <f t="shared" ca="1" si="901"/>
        <v>14.883639347012085</v>
      </c>
      <c r="O3415">
        <f t="shared" ca="1" si="902"/>
        <v>17.083855534408702</v>
      </c>
      <c r="P3415">
        <f t="shared" ca="1" si="903"/>
        <v>14.883639347012085</v>
      </c>
      <c r="Q3415">
        <f t="shared" ca="1" si="904"/>
        <v>85.134604996583263</v>
      </c>
    </row>
    <row r="3416" spans="1:17" x14ac:dyDescent="0.2">
      <c r="A3416">
        <f t="shared" si="891"/>
        <v>3404</v>
      </c>
      <c r="B3416">
        <f t="shared" ca="1" si="892"/>
        <v>15.696550572015942</v>
      </c>
      <c r="C3416">
        <f t="shared" ca="1" si="893"/>
        <v>7.1802439999710463</v>
      </c>
      <c r="E3416">
        <f t="shared" ca="1" si="889"/>
        <v>0.94628980570387211</v>
      </c>
      <c r="F3416">
        <f t="shared" ca="1" si="890"/>
        <v>1.5880529375661454E-2</v>
      </c>
      <c r="G3416">
        <f t="shared" ca="1" si="894"/>
        <v>3.7829664920466438E-2</v>
      </c>
      <c r="H3416">
        <f t="shared" ca="1" si="895"/>
        <v>1</v>
      </c>
      <c r="I3416">
        <f t="shared" ca="1" si="896"/>
        <v>238.46216875574692</v>
      </c>
      <c r="J3416">
        <f t="shared" ca="1" si="897"/>
        <v>-0.88061636716184166</v>
      </c>
      <c r="K3416">
        <f t="shared" ca="1" si="898"/>
        <v>3.8206811682763409</v>
      </c>
      <c r="L3416">
        <f t="shared" ca="1" si="899"/>
        <v>-0.88061636716184166</v>
      </c>
      <c r="M3416">
        <f t="shared" ca="1" si="900"/>
        <v>0.17017863070194106</v>
      </c>
      <c r="N3416">
        <f t="shared" ca="1" si="901"/>
        <v>0.19912989748864479</v>
      </c>
      <c r="O3416">
        <f t="shared" ca="1" si="902"/>
        <v>3.8206811682763409</v>
      </c>
      <c r="P3416">
        <f t="shared" ca="1" si="903"/>
        <v>0.19912989748864479</v>
      </c>
      <c r="Q3416">
        <f t="shared" ca="1" si="904"/>
        <v>1.4709630761988894</v>
      </c>
    </row>
    <row r="3417" spans="1:17" x14ac:dyDescent="0.2">
      <c r="A3417">
        <f t="shared" si="891"/>
        <v>3405</v>
      </c>
      <c r="B3417">
        <f t="shared" ca="1" si="892"/>
        <v>13.128726385600574</v>
      </c>
      <c r="C3417">
        <f t="shared" ca="1" si="893"/>
        <v>8.3775377642713966</v>
      </c>
      <c r="E3417">
        <f t="shared" ca="1" si="889"/>
        <v>0.76010059510149675</v>
      </c>
      <c r="F3417">
        <f t="shared" ca="1" si="890"/>
        <v>0.22922319205314551</v>
      </c>
      <c r="G3417">
        <f t="shared" ca="1" si="894"/>
        <v>1.0676212845357747E-2</v>
      </c>
      <c r="H3417">
        <f t="shared" ca="1" si="895"/>
        <v>1</v>
      </c>
      <c r="I3417">
        <f t="shared" ca="1" si="896"/>
        <v>153.85560117759289</v>
      </c>
      <c r="J3417">
        <f t="shared" ca="1" si="897"/>
        <v>-10.210035322872709</v>
      </c>
      <c r="K3417">
        <f t="shared" ca="1" si="898"/>
        <v>0.86610877325588831</v>
      </c>
      <c r="L3417">
        <f t="shared" ca="1" si="899"/>
        <v>-10.210035322872709</v>
      </c>
      <c r="M3417">
        <f t="shared" ca="1" si="900"/>
        <v>35.456199793792422</v>
      </c>
      <c r="N3417">
        <f t="shared" ca="1" si="901"/>
        <v>0.81117541502480506</v>
      </c>
      <c r="O3417">
        <f t="shared" ca="1" si="902"/>
        <v>0.86610877325588831</v>
      </c>
      <c r="P3417">
        <f t="shared" ca="1" si="903"/>
        <v>0.81117541502480506</v>
      </c>
      <c r="Q3417">
        <f t="shared" ca="1" si="904"/>
        <v>0.11715780576342849</v>
      </c>
    </row>
    <row r="3418" spans="1:17" x14ac:dyDescent="0.2">
      <c r="A3418">
        <f t="shared" si="891"/>
        <v>3406</v>
      </c>
      <c r="B3418">
        <f t="shared" ca="1" si="892"/>
        <v>18.860301723974683</v>
      </c>
      <c r="C3418">
        <f t="shared" ca="1" si="893"/>
        <v>14.879575839643465</v>
      </c>
      <c r="E3418">
        <f t="shared" ca="1" si="889"/>
        <v>0.27207685079984034</v>
      </c>
      <c r="F3418">
        <f t="shared" ca="1" si="890"/>
        <v>0.32972057365803226</v>
      </c>
      <c r="G3418">
        <f t="shared" ca="1" si="894"/>
        <v>0.3982025755421274</v>
      </c>
      <c r="H3418">
        <f t="shared" ca="1" si="895"/>
        <v>1</v>
      </c>
      <c r="I3418">
        <f t="shared" ca="1" si="896"/>
        <v>19.713073932970531</v>
      </c>
      <c r="J3418">
        <f t="shared" ca="1" si="897"/>
        <v>-5.2569670500329408</v>
      </c>
      <c r="K3418">
        <f t="shared" ca="1" si="898"/>
        <v>11.563246893316634</v>
      </c>
      <c r="L3418">
        <f t="shared" ca="1" si="899"/>
        <v>-5.2569670500329408</v>
      </c>
      <c r="M3418">
        <f t="shared" ca="1" si="900"/>
        <v>73.361325136694091</v>
      </c>
      <c r="N3418">
        <f t="shared" ca="1" si="901"/>
        <v>43.520022540427213</v>
      </c>
      <c r="O3418">
        <f t="shared" ca="1" si="902"/>
        <v>11.563246893316634</v>
      </c>
      <c r="P3418">
        <f t="shared" ca="1" si="903"/>
        <v>43.520022540427213</v>
      </c>
      <c r="Q3418">
        <f t="shared" ca="1" si="904"/>
        <v>162.98397728227593</v>
      </c>
    </row>
    <row r="3419" spans="1:17" x14ac:dyDescent="0.2">
      <c r="A3419">
        <f t="shared" si="891"/>
        <v>3407</v>
      </c>
      <c r="B3419">
        <f t="shared" ca="1" si="892"/>
        <v>14.54914595112237</v>
      </c>
      <c r="C3419">
        <f t="shared" ca="1" si="893"/>
        <v>8.7784537297418943</v>
      </c>
      <c r="E3419">
        <f t="shared" ca="1" si="889"/>
        <v>0.81074795875269223</v>
      </c>
      <c r="F3419">
        <f t="shared" ca="1" si="890"/>
        <v>7.2107029376341392E-2</v>
      </c>
      <c r="G3419">
        <f t="shared" ca="1" si="894"/>
        <v>0.11714501187096638</v>
      </c>
      <c r="H3419">
        <f t="shared" ca="1" si="895"/>
        <v>1</v>
      </c>
      <c r="I3419">
        <f t="shared" ca="1" si="896"/>
        <v>175.04225287314731</v>
      </c>
      <c r="J3419">
        <f t="shared" ca="1" si="897"/>
        <v>-3.4257927350853268</v>
      </c>
      <c r="K3419">
        <f t="shared" ca="1" si="898"/>
        <v>10.136634946617287</v>
      </c>
      <c r="L3419">
        <f t="shared" ca="1" si="899"/>
        <v>-3.4257927350853268</v>
      </c>
      <c r="M3419">
        <f t="shared" ca="1" si="900"/>
        <v>3.5085711029622821</v>
      </c>
      <c r="N3419">
        <f t="shared" ca="1" si="901"/>
        <v>2.7998863611186429</v>
      </c>
      <c r="O3419">
        <f t="shared" ca="1" si="902"/>
        <v>10.136634946617287</v>
      </c>
      <c r="P3419">
        <f t="shared" ca="1" si="903"/>
        <v>2.7998863611186429</v>
      </c>
      <c r="Q3419">
        <f t="shared" ca="1" si="904"/>
        <v>14.10536678564965</v>
      </c>
    </row>
    <row r="3420" spans="1:17" x14ac:dyDescent="0.2">
      <c r="A3420">
        <f t="shared" si="891"/>
        <v>3408</v>
      </c>
      <c r="B3420">
        <f t="shared" ca="1" si="892"/>
        <v>19.257537291259808</v>
      </c>
      <c r="C3420">
        <f t="shared" ca="1" si="893"/>
        <v>12.354374896894225</v>
      </c>
      <c r="E3420">
        <f t="shared" ca="1" si="889"/>
        <v>0.24300894357919745</v>
      </c>
      <c r="F3420">
        <f t="shared" ca="1" si="890"/>
        <v>0.73286260545650161</v>
      </c>
      <c r="G3420">
        <f t="shared" ca="1" si="894"/>
        <v>2.412845096430094E-2</v>
      </c>
      <c r="H3420">
        <f t="shared" ca="1" si="895"/>
        <v>1</v>
      </c>
      <c r="I3420">
        <f t="shared" ca="1" si="896"/>
        <v>15.725906215418878</v>
      </c>
      <c r="J3420">
        <f t="shared" ca="1" si="897"/>
        <v>-10.436201017884004</v>
      </c>
      <c r="K3420">
        <f t="shared" ca="1" si="898"/>
        <v>0.62580040594218023</v>
      </c>
      <c r="L3420">
        <f t="shared" ca="1" si="899"/>
        <v>-10.436201017884004</v>
      </c>
      <c r="M3420">
        <f t="shared" ca="1" si="900"/>
        <v>362.42671145193674</v>
      </c>
      <c r="N3420">
        <f t="shared" ca="1" si="901"/>
        <v>5.8612602295267191</v>
      </c>
      <c r="O3420">
        <f t="shared" ca="1" si="902"/>
        <v>0.62580040594218023</v>
      </c>
      <c r="P3420">
        <f t="shared" ca="1" si="903"/>
        <v>5.8612602295267191</v>
      </c>
      <c r="Q3420">
        <f t="shared" ca="1" si="904"/>
        <v>0.5984056217367768</v>
      </c>
    </row>
    <row r="3421" spans="1:17" x14ac:dyDescent="0.2">
      <c r="A3421">
        <f t="shared" si="891"/>
        <v>3409</v>
      </c>
      <c r="B3421">
        <f t="shared" ca="1" si="892"/>
        <v>15.615608659199996</v>
      </c>
      <c r="C3421">
        <f t="shared" ca="1" si="893"/>
        <v>7.8188125396420238</v>
      </c>
      <c r="E3421">
        <f t="shared" ca="1" si="889"/>
        <v>0.90841202946425226</v>
      </c>
      <c r="F3421">
        <f t="shared" ca="1" si="890"/>
        <v>5.4194122688500856E-3</v>
      </c>
      <c r="G3421">
        <f t="shared" ca="1" si="894"/>
        <v>8.6168558266897663E-2</v>
      </c>
      <c r="H3421">
        <f t="shared" ca="1" si="895"/>
        <v>1</v>
      </c>
      <c r="I3421">
        <f t="shared" ca="1" si="896"/>
        <v>219.75406618782878</v>
      </c>
      <c r="J3421">
        <f t="shared" ca="1" si="897"/>
        <v>-0.28849127484226506</v>
      </c>
      <c r="K3421">
        <f t="shared" ca="1" si="898"/>
        <v>8.3544111577135407</v>
      </c>
      <c r="L3421">
        <f t="shared" ca="1" si="899"/>
        <v>-0.28849127484226506</v>
      </c>
      <c r="M3421">
        <f t="shared" ca="1" si="900"/>
        <v>1.9818895798471958E-2</v>
      </c>
      <c r="N3421">
        <f t="shared" ca="1" si="901"/>
        <v>0.15478897234730324</v>
      </c>
      <c r="O3421">
        <f t="shared" ca="1" si="902"/>
        <v>8.3544111577135407</v>
      </c>
      <c r="P3421">
        <f t="shared" ca="1" si="903"/>
        <v>0.15478897234730324</v>
      </c>
      <c r="Q3421">
        <f t="shared" ca="1" si="904"/>
        <v>7.6319310032175096</v>
      </c>
    </row>
    <row r="3422" spans="1:17" x14ac:dyDescent="0.2">
      <c r="A3422">
        <f t="shared" si="891"/>
        <v>3410</v>
      </c>
      <c r="B3422">
        <f t="shared" ca="1" si="892"/>
        <v>18.185496333875609</v>
      </c>
      <c r="C3422">
        <f t="shared" ca="1" si="893"/>
        <v>13.209630982655806</v>
      </c>
      <c r="E3422">
        <f t="shared" ca="1" si="889"/>
        <v>0.25257224855626881</v>
      </c>
      <c r="F3422">
        <f t="shared" ca="1" si="890"/>
        <v>0.59689281778539183</v>
      </c>
      <c r="G3422">
        <f t="shared" ca="1" si="894"/>
        <v>0.15053493365833936</v>
      </c>
      <c r="H3422">
        <f t="shared" ca="1" si="895"/>
        <v>1</v>
      </c>
      <c r="I3422">
        <f t="shared" ca="1" si="896"/>
        <v>16.988006859266953</v>
      </c>
      <c r="J3422">
        <f t="shared" ca="1" si="897"/>
        <v>-8.8344516825194201</v>
      </c>
      <c r="K3422">
        <f t="shared" ca="1" si="898"/>
        <v>4.0579535164077161</v>
      </c>
      <c r="L3422">
        <f t="shared" ca="1" si="899"/>
        <v>-8.8344516825194201</v>
      </c>
      <c r="M3422">
        <f t="shared" ca="1" si="900"/>
        <v>240.4184430413701</v>
      </c>
      <c r="N3422">
        <f t="shared" ca="1" si="901"/>
        <v>29.783288534963251</v>
      </c>
      <c r="O3422">
        <f t="shared" ca="1" si="902"/>
        <v>4.0579535164077161</v>
      </c>
      <c r="P3422">
        <f t="shared" ca="1" si="903"/>
        <v>29.783288534963251</v>
      </c>
      <c r="Q3422">
        <f t="shared" ca="1" si="904"/>
        <v>23.292246271063</v>
      </c>
    </row>
    <row r="3423" spans="1:17" x14ac:dyDescent="0.2">
      <c r="A3423">
        <f t="shared" si="891"/>
        <v>3411</v>
      </c>
      <c r="B3423">
        <f t="shared" ca="1" si="892"/>
        <v>15.014738592161788</v>
      </c>
      <c r="C3423">
        <f t="shared" ca="1" si="893"/>
        <v>7.2063769696068887</v>
      </c>
      <c r="E3423">
        <f t="shared" ca="1" si="889"/>
        <v>0.92066213253930484</v>
      </c>
      <c r="F3423">
        <f t="shared" ca="1" si="890"/>
        <v>6.4154736053648687E-2</v>
      </c>
      <c r="G3423">
        <f t="shared" ca="1" si="894"/>
        <v>1.5183131407046468E-2</v>
      </c>
      <c r="H3423">
        <f t="shared" ca="1" si="895"/>
        <v>1</v>
      </c>
      <c r="I3423">
        <f t="shared" ca="1" si="896"/>
        <v>225.72087639831184</v>
      </c>
      <c r="J3423">
        <f t="shared" ca="1" si="897"/>
        <v>-3.4611993959081979</v>
      </c>
      <c r="K3423">
        <f t="shared" ca="1" si="898"/>
        <v>1.4919208152247401</v>
      </c>
      <c r="L3423">
        <f t="shared" ca="1" si="899"/>
        <v>-3.4611993959081979</v>
      </c>
      <c r="M3423">
        <f t="shared" ca="1" si="900"/>
        <v>2.7773621906948756</v>
      </c>
      <c r="N3423">
        <f t="shared" ca="1" si="901"/>
        <v>0.3228710257826371</v>
      </c>
      <c r="O3423">
        <f t="shared" ca="1" si="902"/>
        <v>1.4919208152247401</v>
      </c>
      <c r="P3423">
        <f t="shared" ca="1" si="903"/>
        <v>0.3228710257826371</v>
      </c>
      <c r="Q3423">
        <f t="shared" ca="1" si="904"/>
        <v>0.2369515117474596</v>
      </c>
    </row>
    <row r="3424" spans="1:17" x14ac:dyDescent="0.2">
      <c r="A3424">
        <f t="shared" si="891"/>
        <v>3412</v>
      </c>
      <c r="B3424">
        <f t="shared" ca="1" si="892"/>
        <v>15.531642905572406</v>
      </c>
      <c r="C3424">
        <f t="shared" ca="1" si="893"/>
        <v>11.735235045341623</v>
      </c>
      <c r="E3424">
        <f t="shared" ca="1" si="889"/>
        <v>0.39762965366034309</v>
      </c>
      <c r="F3424">
        <f t="shared" ca="1" si="890"/>
        <v>0.50453523982226656</v>
      </c>
      <c r="G3424">
        <f t="shared" ca="1" si="894"/>
        <v>9.7835106517390358E-2</v>
      </c>
      <c r="H3424">
        <f t="shared" ca="1" si="895"/>
        <v>1</v>
      </c>
      <c r="I3424">
        <f t="shared" ca="1" si="896"/>
        <v>42.104517633472824</v>
      </c>
      <c r="J3424">
        <f t="shared" ca="1" si="897"/>
        <v>-11.756224918460008</v>
      </c>
      <c r="K3424">
        <f t="shared" ca="1" si="898"/>
        <v>4.152002715489501</v>
      </c>
      <c r="L3424">
        <f t="shared" ca="1" si="899"/>
        <v>-11.756224918460008</v>
      </c>
      <c r="M3424">
        <f t="shared" ca="1" si="900"/>
        <v>171.77425938855109</v>
      </c>
      <c r="N3424">
        <f t="shared" ca="1" si="901"/>
        <v>16.3615795323622</v>
      </c>
      <c r="O3424">
        <f t="shared" ca="1" si="902"/>
        <v>4.152002715489501</v>
      </c>
      <c r="P3424">
        <f t="shared" ca="1" si="903"/>
        <v>16.3615795323622</v>
      </c>
      <c r="Q3424">
        <f t="shared" ca="1" si="904"/>
        <v>9.8384396654103465</v>
      </c>
    </row>
    <row r="3425" spans="1:17" x14ac:dyDescent="0.2">
      <c r="A3425">
        <f t="shared" si="891"/>
        <v>3413</v>
      </c>
      <c r="B3425">
        <f t="shared" ca="1" si="892"/>
        <v>14.699528949534763</v>
      </c>
      <c r="C3425">
        <f t="shared" ca="1" si="893"/>
        <v>9.543372883846061</v>
      </c>
      <c r="E3425">
        <f t="shared" ca="1" si="889"/>
        <v>0.7602801349143179</v>
      </c>
      <c r="F3425">
        <f t="shared" ca="1" si="890"/>
        <v>6.9882515671575843E-2</v>
      </c>
      <c r="G3425">
        <f t="shared" ca="1" si="894"/>
        <v>0.16983734941410628</v>
      </c>
      <c r="H3425">
        <f t="shared" ca="1" si="895"/>
        <v>1</v>
      </c>
      <c r="I3425">
        <f t="shared" ca="1" si="896"/>
        <v>153.92829278812232</v>
      </c>
      <c r="J3425">
        <f t="shared" ca="1" si="897"/>
        <v>-3.1134349027561443</v>
      </c>
      <c r="K3425">
        <f t="shared" ca="1" si="898"/>
        <v>13.781325431304381</v>
      </c>
      <c r="L3425">
        <f t="shared" ca="1" si="899"/>
        <v>-3.1134349027561443</v>
      </c>
      <c r="M3425">
        <f t="shared" ca="1" si="900"/>
        <v>3.2954303344976115</v>
      </c>
      <c r="N3425">
        <f t="shared" ca="1" si="901"/>
        <v>3.9340577793420746</v>
      </c>
      <c r="O3425">
        <f t="shared" ca="1" si="902"/>
        <v>13.781325431304381</v>
      </c>
      <c r="P3425">
        <f t="shared" ca="1" si="903"/>
        <v>3.9340577793420746</v>
      </c>
      <c r="Q3425">
        <f t="shared" ca="1" si="904"/>
        <v>29.648531599810006</v>
      </c>
    </row>
    <row r="3426" spans="1:17" x14ac:dyDescent="0.2">
      <c r="A3426">
        <f t="shared" si="891"/>
        <v>3414</v>
      </c>
      <c r="B3426">
        <f t="shared" ca="1" si="892"/>
        <v>19.650632455372929</v>
      </c>
      <c r="C3426">
        <f t="shared" ca="1" si="893"/>
        <v>15.129670301312951</v>
      </c>
      <c r="E3426">
        <f t="shared" ca="1" si="889"/>
        <v>0.33334060105058583</v>
      </c>
      <c r="F3426">
        <f t="shared" ca="1" si="890"/>
        <v>0.17169692496863986</v>
      </c>
      <c r="G3426">
        <f t="shared" ca="1" si="894"/>
        <v>0.49496247398077431</v>
      </c>
      <c r="H3426">
        <f t="shared" ca="1" si="895"/>
        <v>1</v>
      </c>
      <c r="I3426">
        <f t="shared" ca="1" si="896"/>
        <v>29.590179165024342</v>
      </c>
      <c r="J3426">
        <f t="shared" ca="1" si="897"/>
        <v>-3.3538863914204078</v>
      </c>
      <c r="K3426">
        <f t="shared" ca="1" si="898"/>
        <v>17.609402882166698</v>
      </c>
      <c r="L3426">
        <f t="shared" ca="1" si="899"/>
        <v>-3.3538863914204078</v>
      </c>
      <c r="M3426">
        <f t="shared" ca="1" si="900"/>
        <v>19.892992012679816</v>
      </c>
      <c r="N3426">
        <f t="shared" ca="1" si="901"/>
        <v>28.169153158183498</v>
      </c>
      <c r="O3426">
        <f t="shared" ca="1" si="902"/>
        <v>17.609402882166698</v>
      </c>
      <c r="P3426">
        <f t="shared" ca="1" si="903"/>
        <v>28.169153158183498</v>
      </c>
      <c r="Q3426">
        <f t="shared" ca="1" si="904"/>
        <v>251.81484542059212</v>
      </c>
    </row>
    <row r="3427" spans="1:17" x14ac:dyDescent="0.2">
      <c r="A3427">
        <f t="shared" si="891"/>
        <v>3415</v>
      </c>
      <c r="B3427">
        <f t="shared" ca="1" si="892"/>
        <v>13.198800449454499</v>
      </c>
      <c r="C3427">
        <f t="shared" ca="1" si="893"/>
        <v>9.9217197204751368</v>
      </c>
      <c r="E3427">
        <f t="shared" ca="1" si="889"/>
        <v>0.6080835717364621</v>
      </c>
      <c r="F3427">
        <f t="shared" ca="1" si="890"/>
        <v>0.32614190437736484</v>
      </c>
      <c r="G3427">
        <f t="shared" ca="1" si="894"/>
        <v>6.5774523886173053E-2</v>
      </c>
      <c r="H3427">
        <f t="shared" ca="1" si="895"/>
        <v>1</v>
      </c>
      <c r="I3427">
        <f t="shared" ca="1" si="896"/>
        <v>98.468587326460366</v>
      </c>
      <c r="J3427">
        <f t="shared" ca="1" si="897"/>
        <v>-11.621641898653776</v>
      </c>
      <c r="K3427">
        <f t="shared" ca="1" si="898"/>
        <v>4.2687932910689659</v>
      </c>
      <c r="L3427">
        <f t="shared" ca="1" si="899"/>
        <v>-11.621641898653776</v>
      </c>
      <c r="M3427">
        <f t="shared" ca="1" si="900"/>
        <v>71.7774920004954</v>
      </c>
      <c r="N3427">
        <f t="shared" ca="1" si="901"/>
        <v>7.1105519874458638</v>
      </c>
      <c r="O3427">
        <f t="shared" ca="1" si="902"/>
        <v>4.2687932910689659</v>
      </c>
      <c r="P3427">
        <f t="shared" ca="1" si="903"/>
        <v>7.1105519874458638</v>
      </c>
      <c r="Q3427">
        <f t="shared" ca="1" si="904"/>
        <v>4.4468472178424312</v>
      </c>
    </row>
    <row r="3428" spans="1:17" x14ac:dyDescent="0.2">
      <c r="A3428">
        <f t="shared" si="891"/>
        <v>3416</v>
      </c>
      <c r="B3428">
        <f t="shared" ca="1" si="892"/>
        <v>15.569753437919161</v>
      </c>
      <c r="C3428">
        <f t="shared" ca="1" si="893"/>
        <v>8.0476750472429348</v>
      </c>
      <c r="E3428">
        <f t="shared" ca="1" si="889"/>
        <v>0.89326259636212213</v>
      </c>
      <c r="F3428">
        <f t="shared" ca="1" si="890"/>
        <v>4.8540600071253987E-3</v>
      </c>
      <c r="G3428">
        <f t="shared" ca="1" si="894"/>
        <v>0.10188334363075247</v>
      </c>
      <c r="H3428">
        <f t="shared" ca="1" si="895"/>
        <v>1</v>
      </c>
      <c r="I3428">
        <f t="shared" ca="1" si="896"/>
        <v>212.48558099167136</v>
      </c>
      <c r="J3428">
        <f t="shared" ca="1" si="897"/>
        <v>-0.25408668434893517</v>
      </c>
      <c r="K3428">
        <f t="shared" ca="1" si="898"/>
        <v>9.7132927954965407</v>
      </c>
      <c r="L3428">
        <f t="shared" ca="1" si="899"/>
        <v>-0.25408668434893517</v>
      </c>
      <c r="M3428">
        <f t="shared" ca="1" si="900"/>
        <v>1.5899569143412048E-2</v>
      </c>
      <c r="N3428">
        <f t="shared" ca="1" si="901"/>
        <v>0.16392580700108447</v>
      </c>
      <c r="O3428">
        <f t="shared" ca="1" si="902"/>
        <v>9.7132927954965407</v>
      </c>
      <c r="P3428">
        <f t="shared" ca="1" si="903"/>
        <v>0.16392580700108447</v>
      </c>
      <c r="Q3428">
        <f t="shared" ca="1" si="904"/>
        <v>10.66947772048343</v>
      </c>
    </row>
    <row r="3429" spans="1:17" x14ac:dyDescent="0.2">
      <c r="A3429">
        <f t="shared" si="891"/>
        <v>3417</v>
      </c>
      <c r="B3429">
        <f t="shared" ca="1" si="892"/>
        <v>24.359691596737655</v>
      </c>
      <c r="C3429">
        <f t="shared" ca="1" si="893"/>
        <v>17.387060632526083</v>
      </c>
      <c r="E3429">
        <f t="shared" ca="1" si="889"/>
        <v>0.24301283155170195</v>
      </c>
      <c r="F3429">
        <f t="shared" ca="1" si="890"/>
        <v>4.6579413562319018E-2</v>
      </c>
      <c r="G3429">
        <f t="shared" ca="1" si="894"/>
        <v>0.71040775488597907</v>
      </c>
      <c r="H3429">
        <f t="shared" ca="1" si="895"/>
        <v>1</v>
      </c>
      <c r="I3429">
        <f t="shared" ca="1" si="896"/>
        <v>15.726409426364013</v>
      </c>
      <c r="J3429">
        <f t="shared" ca="1" si="897"/>
        <v>-0.66331655765329789</v>
      </c>
      <c r="K3429">
        <f t="shared" ca="1" si="898"/>
        <v>18.425574642698162</v>
      </c>
      <c r="L3429">
        <f t="shared" ca="1" si="899"/>
        <v>-0.66331655765329789</v>
      </c>
      <c r="M3429">
        <f t="shared" ca="1" si="900"/>
        <v>1.4640742649178837</v>
      </c>
      <c r="N3429">
        <f t="shared" ca="1" si="901"/>
        <v>10.968335096048053</v>
      </c>
      <c r="O3429">
        <f t="shared" ca="1" si="902"/>
        <v>18.425574642698162</v>
      </c>
      <c r="P3429">
        <f t="shared" ca="1" si="903"/>
        <v>10.968335096048053</v>
      </c>
      <c r="Q3429">
        <f t="shared" ca="1" si="904"/>
        <v>518.74290463470334</v>
      </c>
    </row>
    <row r="3430" spans="1:17" x14ac:dyDescent="0.2">
      <c r="A3430">
        <f t="shared" si="891"/>
        <v>3418</v>
      </c>
      <c r="B3430">
        <f t="shared" ca="1" si="892"/>
        <v>13.031382172473542</v>
      </c>
      <c r="C3430">
        <f t="shared" ca="1" si="893"/>
        <v>8.5917916800197567</v>
      </c>
      <c r="E3430">
        <f t="shared" ca="1" si="889"/>
        <v>0.73657173337609505</v>
      </c>
      <c r="F3430">
        <f t="shared" ca="1" si="890"/>
        <v>0.24759921930475023</v>
      </c>
      <c r="G3430">
        <f t="shared" ca="1" si="894"/>
        <v>1.5829047319154715E-2</v>
      </c>
      <c r="H3430">
        <f t="shared" ca="1" si="895"/>
        <v>1</v>
      </c>
      <c r="I3430">
        <f t="shared" ca="1" si="896"/>
        <v>144.4778476722276</v>
      </c>
      <c r="J3430">
        <f t="shared" ca="1" si="897"/>
        <v>-10.687150748147852</v>
      </c>
      <c r="K3430">
        <f t="shared" ca="1" si="898"/>
        <v>1.2443827081113954</v>
      </c>
      <c r="L3430">
        <f t="shared" ca="1" si="899"/>
        <v>-10.687150748147852</v>
      </c>
      <c r="M3430">
        <f t="shared" ca="1" si="900"/>
        <v>41.368865970537151</v>
      </c>
      <c r="N3430">
        <f t="shared" ca="1" si="901"/>
        <v>1.2991013932381401</v>
      </c>
      <c r="O3430">
        <f t="shared" ca="1" si="902"/>
        <v>1.2443827081113954</v>
      </c>
      <c r="P3430">
        <f t="shared" ca="1" si="903"/>
        <v>1.2991013932381401</v>
      </c>
      <c r="Q3430">
        <f t="shared" ca="1" si="904"/>
        <v>0.25754097589306513</v>
      </c>
    </row>
    <row r="3431" spans="1:17" x14ac:dyDescent="0.2">
      <c r="A3431">
        <f t="shared" si="891"/>
        <v>3419</v>
      </c>
      <c r="B3431">
        <f t="shared" ca="1" si="892"/>
        <v>22.663685814750814</v>
      </c>
      <c r="C3431">
        <f t="shared" ca="1" si="893"/>
        <v>16.537248058155747</v>
      </c>
      <c r="E3431">
        <f t="shared" ca="1" si="889"/>
        <v>0.28677265989624789</v>
      </c>
      <c r="F3431">
        <f t="shared" ca="1" si="890"/>
        <v>7.3948748188623598E-2</v>
      </c>
      <c r="G3431">
        <f t="shared" ca="1" si="894"/>
        <v>0.63927859191512848</v>
      </c>
      <c r="H3431">
        <f t="shared" ca="1" si="895"/>
        <v>1</v>
      </c>
      <c r="I3431">
        <f t="shared" ca="1" si="896"/>
        <v>21.900128118954964</v>
      </c>
      <c r="J3431">
        <f t="shared" ca="1" si="897"/>
        <v>-1.2426996819432967</v>
      </c>
      <c r="K3431">
        <f t="shared" ca="1" si="898"/>
        <v>19.566450448733882</v>
      </c>
      <c r="L3431">
        <f t="shared" ca="1" si="899"/>
        <v>-1.2426996819432967</v>
      </c>
      <c r="M3431">
        <f t="shared" ca="1" si="900"/>
        <v>3.690088033626779</v>
      </c>
      <c r="N3431">
        <f t="shared" ca="1" si="901"/>
        <v>15.669674959364118</v>
      </c>
      <c r="O3431">
        <f t="shared" ca="1" si="902"/>
        <v>19.566450448733882</v>
      </c>
      <c r="P3431">
        <f t="shared" ca="1" si="903"/>
        <v>15.669674959364118</v>
      </c>
      <c r="Q3431">
        <f t="shared" ca="1" si="904"/>
        <v>420.06558710484614</v>
      </c>
    </row>
    <row r="3432" spans="1:17" x14ac:dyDescent="0.2">
      <c r="A3432">
        <f t="shared" si="891"/>
        <v>3420</v>
      </c>
      <c r="B3432">
        <f t="shared" ca="1" si="892"/>
        <v>15.470928779242922</v>
      </c>
      <c r="C3432">
        <f t="shared" ca="1" si="893"/>
        <v>10.015229405763835</v>
      </c>
      <c r="E3432">
        <f t="shared" ca="1" si="889"/>
        <v>0.75029787585691543</v>
      </c>
      <c r="F3432">
        <f t="shared" ca="1" si="890"/>
        <v>2.5729832139807205E-2</v>
      </c>
      <c r="G3432">
        <f t="shared" ca="1" si="894"/>
        <v>0.22397229200327737</v>
      </c>
      <c r="H3432">
        <f t="shared" ca="1" si="895"/>
        <v>1</v>
      </c>
      <c r="I3432">
        <f t="shared" ca="1" si="896"/>
        <v>149.91276013985083</v>
      </c>
      <c r="J3432">
        <f t="shared" ca="1" si="897"/>
        <v>-1.1312752502782271</v>
      </c>
      <c r="K3432">
        <f t="shared" ca="1" si="898"/>
        <v>17.935444857390493</v>
      </c>
      <c r="L3432">
        <f t="shared" ca="1" si="899"/>
        <v>-1.1312752502782271</v>
      </c>
      <c r="M3432">
        <f t="shared" ca="1" si="900"/>
        <v>0.44673397195890413</v>
      </c>
      <c r="N3432">
        <f t="shared" ca="1" si="901"/>
        <v>1.9101622035651924</v>
      </c>
      <c r="O3432">
        <f t="shared" ca="1" si="902"/>
        <v>17.935444857390493</v>
      </c>
      <c r="P3432">
        <f t="shared" ca="1" si="903"/>
        <v>1.9101622035651924</v>
      </c>
      <c r="Q3432">
        <f t="shared" ca="1" si="904"/>
        <v>51.561479559242265</v>
      </c>
    </row>
    <row r="3433" spans="1:17" x14ac:dyDescent="0.2">
      <c r="A3433">
        <f t="shared" si="891"/>
        <v>3421</v>
      </c>
      <c r="B3433">
        <f t="shared" ca="1" si="892"/>
        <v>18.836527498686294</v>
      </c>
      <c r="C3433">
        <f t="shared" ca="1" si="893"/>
        <v>14.807883528246494</v>
      </c>
      <c r="E3433">
        <f t="shared" ca="1" si="889"/>
        <v>0.32015793201414866</v>
      </c>
      <c r="F3433">
        <f t="shared" ca="1" si="890"/>
        <v>0.24224188366504093</v>
      </c>
      <c r="G3433">
        <f t="shared" ca="1" si="894"/>
        <v>0.43760018432081038</v>
      </c>
      <c r="H3433">
        <f t="shared" ca="1" si="895"/>
        <v>1</v>
      </c>
      <c r="I3433">
        <f t="shared" ca="1" si="896"/>
        <v>27.29604331122875</v>
      </c>
      <c r="J3433">
        <f t="shared" ca="1" si="897"/>
        <v>-4.5447617065547137</v>
      </c>
      <c r="K3433">
        <f t="shared" ca="1" si="898"/>
        <v>14.952916361660863</v>
      </c>
      <c r="L3433">
        <f t="shared" ca="1" si="899"/>
        <v>-4.5447617065547137</v>
      </c>
      <c r="M3433">
        <f t="shared" ca="1" si="900"/>
        <v>39.59802666003106</v>
      </c>
      <c r="N3433">
        <f t="shared" ca="1" si="901"/>
        <v>35.137085167817474</v>
      </c>
      <c r="O3433">
        <f t="shared" ca="1" si="902"/>
        <v>14.952916361660863</v>
      </c>
      <c r="P3433">
        <f t="shared" ca="1" si="903"/>
        <v>35.137085167817474</v>
      </c>
      <c r="Q3433">
        <f t="shared" ca="1" si="904"/>
        <v>196.83021859165783</v>
      </c>
    </row>
    <row r="3434" spans="1:17" x14ac:dyDescent="0.2">
      <c r="A3434">
        <f t="shared" si="891"/>
        <v>3422</v>
      </c>
      <c r="B3434">
        <f t="shared" ca="1" si="892"/>
        <v>16.430702810805364</v>
      </c>
      <c r="C3434">
        <f t="shared" ca="1" si="893"/>
        <v>12.293790816772749</v>
      </c>
      <c r="E3434">
        <f t="shared" ca="1" si="889"/>
        <v>0.56615290364600679</v>
      </c>
      <c r="F3434">
        <f t="shared" ca="1" si="890"/>
        <v>8.7491969883384077E-2</v>
      </c>
      <c r="G3434">
        <f t="shared" ca="1" si="894"/>
        <v>0.34635512647060912</v>
      </c>
      <c r="H3434">
        <f t="shared" ca="1" si="895"/>
        <v>1</v>
      </c>
      <c r="I3434">
        <f t="shared" ca="1" si="896"/>
        <v>85.356902074702091</v>
      </c>
      <c r="J3434">
        <f t="shared" ca="1" si="897"/>
        <v>-2.902682601797951</v>
      </c>
      <c r="K3434">
        <f t="shared" ca="1" si="898"/>
        <v>20.928567392378152</v>
      </c>
      <c r="L3434">
        <f t="shared" ca="1" si="899"/>
        <v>-2.902682601797951</v>
      </c>
      <c r="M3434">
        <f t="shared" ca="1" si="900"/>
        <v>5.1654892670418002</v>
      </c>
      <c r="N3434">
        <f t="shared" ca="1" si="901"/>
        <v>10.04451137820328</v>
      </c>
      <c r="O3434">
        <f t="shared" ca="1" si="902"/>
        <v>20.928567392378152</v>
      </c>
      <c r="P3434">
        <f t="shared" ca="1" si="903"/>
        <v>10.04451137820328</v>
      </c>
      <c r="Q3434">
        <f t="shared" ca="1" si="904"/>
        <v>123.30481117769648</v>
      </c>
    </row>
    <row r="3435" spans="1:17" x14ac:dyDescent="0.2">
      <c r="A3435">
        <f t="shared" si="891"/>
        <v>3423</v>
      </c>
      <c r="B3435">
        <f t="shared" ca="1" si="892"/>
        <v>25.679705166139215</v>
      </c>
      <c r="C3435">
        <f t="shared" ca="1" si="893"/>
        <v>18.251186521634086</v>
      </c>
      <c r="E3435">
        <f t="shared" ca="1" si="889"/>
        <v>0.17015119380563815</v>
      </c>
      <c r="F3435">
        <f t="shared" ca="1" si="890"/>
        <v>7.6123286852129116E-2</v>
      </c>
      <c r="G3435">
        <f t="shared" ca="1" si="894"/>
        <v>0.75372551934223275</v>
      </c>
      <c r="H3435">
        <f t="shared" ca="1" si="895"/>
        <v>1</v>
      </c>
      <c r="I3435">
        <f t="shared" ca="1" si="896"/>
        <v>7.7097654770527448</v>
      </c>
      <c r="J3435">
        <f t="shared" ca="1" si="897"/>
        <v>-0.75901463266991009</v>
      </c>
      <c r="K3435">
        <f t="shared" ca="1" si="898"/>
        <v>13.68775937834512</v>
      </c>
      <c r="L3435">
        <f t="shared" ca="1" si="899"/>
        <v>-0.75901463266991009</v>
      </c>
      <c r="M3435">
        <f t="shared" ca="1" si="900"/>
        <v>3.9103005398305508</v>
      </c>
      <c r="N3435">
        <f t="shared" ca="1" si="901"/>
        <v>19.018214960068306</v>
      </c>
      <c r="O3435">
        <f t="shared" ca="1" si="902"/>
        <v>13.68775937834512</v>
      </c>
      <c r="P3435">
        <f t="shared" ca="1" si="903"/>
        <v>19.018214960068306</v>
      </c>
      <c r="Q3435">
        <f t="shared" ca="1" si="904"/>
        <v>583.93327199146665</v>
      </c>
    </row>
    <row r="3436" spans="1:17" x14ac:dyDescent="0.2">
      <c r="A3436">
        <f t="shared" si="891"/>
        <v>3424</v>
      </c>
      <c r="B3436">
        <f t="shared" ca="1" si="892"/>
        <v>21.894538487171676</v>
      </c>
      <c r="C3436">
        <f t="shared" ca="1" si="893"/>
        <v>15.51936733471015</v>
      </c>
      <c r="E3436">
        <f t="shared" ca="1" si="889"/>
        <v>7.6828498809173862E-2</v>
      </c>
      <c r="F3436">
        <f t="shared" ca="1" si="890"/>
        <v>0.63741044540278669</v>
      </c>
      <c r="G3436">
        <f t="shared" ca="1" si="894"/>
        <v>0.28576105578803945</v>
      </c>
      <c r="H3436">
        <f t="shared" ca="1" si="895"/>
        <v>1</v>
      </c>
      <c r="I3436">
        <f t="shared" ca="1" si="896"/>
        <v>1.5718672344549285</v>
      </c>
      <c r="J3436">
        <f t="shared" ca="1" si="897"/>
        <v>-2.8697174560311631</v>
      </c>
      <c r="K3436">
        <f t="shared" ca="1" si="898"/>
        <v>2.3432009294274989</v>
      </c>
      <c r="L3436">
        <f t="shared" ca="1" si="899"/>
        <v>-2.8697174560311631</v>
      </c>
      <c r="M3436">
        <f t="shared" ca="1" si="900"/>
        <v>274.16589282310906</v>
      </c>
      <c r="N3436">
        <f t="shared" ca="1" si="901"/>
        <v>60.375566403057491</v>
      </c>
      <c r="O3436">
        <f t="shared" ca="1" si="902"/>
        <v>2.3432009294274989</v>
      </c>
      <c r="P3436">
        <f t="shared" ca="1" si="903"/>
        <v>60.375566403057491</v>
      </c>
      <c r="Q3436">
        <f t="shared" ca="1" si="904"/>
        <v>83.934955755770289</v>
      </c>
    </row>
    <row r="3437" spans="1:17" x14ac:dyDescent="0.2">
      <c r="A3437">
        <f t="shared" si="891"/>
        <v>3425</v>
      </c>
      <c r="B3437">
        <f t="shared" ca="1" si="892"/>
        <v>23.407508398439511</v>
      </c>
      <c r="C3437">
        <f t="shared" ca="1" si="893"/>
        <v>15.877608961060989</v>
      </c>
      <c r="E3437">
        <f t="shared" ca="1" si="889"/>
        <v>1.4599572382253068E-2</v>
      </c>
      <c r="F3437">
        <f t="shared" ca="1" si="890"/>
        <v>0.71443146117303491</v>
      </c>
      <c r="G3437">
        <f t="shared" ca="1" si="894"/>
        <v>0.27096896644471202</v>
      </c>
      <c r="H3437">
        <f t="shared" ca="1" si="895"/>
        <v>1</v>
      </c>
      <c r="I3437">
        <f t="shared" ca="1" si="896"/>
        <v>5.6761182910199375E-2</v>
      </c>
      <c r="J3437">
        <f t="shared" ca="1" si="897"/>
        <v>-0.61122107841189643</v>
      </c>
      <c r="K3437">
        <f t="shared" ca="1" si="898"/>
        <v>0.42222489093979709</v>
      </c>
      <c r="L3437">
        <f t="shared" ca="1" si="899"/>
        <v>-0.61122107841189643</v>
      </c>
      <c r="M3437">
        <f t="shared" ca="1" si="900"/>
        <v>344.42622861929766</v>
      </c>
      <c r="N3437">
        <f t="shared" ca="1" si="901"/>
        <v>64.168092024338051</v>
      </c>
      <c r="O3437">
        <f t="shared" ca="1" si="902"/>
        <v>0.42222489093979709</v>
      </c>
      <c r="P3437">
        <f t="shared" ca="1" si="903"/>
        <v>64.168092024338051</v>
      </c>
      <c r="Q3437">
        <f t="shared" ca="1" si="904"/>
        <v>75.470267947076536</v>
      </c>
    </row>
    <row r="3438" spans="1:17" x14ac:dyDescent="0.2">
      <c r="A3438">
        <f t="shared" si="891"/>
        <v>3426</v>
      </c>
      <c r="B3438">
        <f t="shared" ca="1" si="892"/>
        <v>13.645977027813597</v>
      </c>
      <c r="C3438">
        <f t="shared" ca="1" si="893"/>
        <v>10.576873899199889</v>
      </c>
      <c r="E3438">
        <f t="shared" ca="1" si="889"/>
        <v>0.54547874011154351</v>
      </c>
      <c r="F3438">
        <f t="shared" ca="1" si="890"/>
        <v>0.36343519851984774</v>
      </c>
      <c r="G3438">
        <f t="shared" ca="1" si="894"/>
        <v>9.1086061368608751E-2</v>
      </c>
      <c r="H3438">
        <f t="shared" ca="1" si="895"/>
        <v>1</v>
      </c>
      <c r="I3438">
        <f t="shared" ca="1" si="896"/>
        <v>79.236780989812146</v>
      </c>
      <c r="J3438">
        <f t="shared" ca="1" si="897"/>
        <v>-11.617225808166603</v>
      </c>
      <c r="K3438">
        <f t="shared" ca="1" si="898"/>
        <v>5.3029055720829685</v>
      </c>
      <c r="L3438">
        <f t="shared" ca="1" si="899"/>
        <v>-11.617225808166603</v>
      </c>
      <c r="M3438">
        <f t="shared" ca="1" si="900"/>
        <v>89.131054849429134</v>
      </c>
      <c r="N3438">
        <f t="shared" ca="1" si="901"/>
        <v>10.972811273760891</v>
      </c>
      <c r="O3438">
        <f t="shared" ca="1" si="902"/>
        <v>5.3029055720829685</v>
      </c>
      <c r="P3438">
        <f t="shared" ca="1" si="903"/>
        <v>10.972811273760891</v>
      </c>
      <c r="Q3438">
        <f t="shared" ca="1" si="904"/>
        <v>8.5278711290206246</v>
      </c>
    </row>
    <row r="3439" spans="1:17" x14ac:dyDescent="0.2">
      <c r="A3439">
        <f t="shared" si="891"/>
        <v>3427</v>
      </c>
      <c r="B3439">
        <f t="shared" ca="1" si="892"/>
        <v>16.174678648615963</v>
      </c>
      <c r="C3439">
        <f t="shared" ca="1" si="893"/>
        <v>12.671044774381825</v>
      </c>
      <c r="E3439">
        <f t="shared" ca="1" si="889"/>
        <v>0.35718480638745587</v>
      </c>
      <c r="F3439">
        <f t="shared" ca="1" si="890"/>
        <v>0.45873371784603345</v>
      </c>
      <c r="G3439">
        <f t="shared" ca="1" si="894"/>
        <v>0.18408147576651068</v>
      </c>
      <c r="H3439">
        <f t="shared" ca="1" si="895"/>
        <v>1</v>
      </c>
      <c r="I3439">
        <f t="shared" ca="1" si="896"/>
        <v>33.974816548909999</v>
      </c>
      <c r="J3439">
        <f t="shared" ca="1" si="897"/>
        <v>-9.6017690516648706</v>
      </c>
      <c r="K3439">
        <f t="shared" ca="1" si="898"/>
        <v>7.0175773155922343</v>
      </c>
      <c r="L3439">
        <f t="shared" ca="1" si="899"/>
        <v>-9.6017690516648706</v>
      </c>
      <c r="M3439">
        <f t="shared" ca="1" si="900"/>
        <v>142.00263380019209</v>
      </c>
      <c r="N3439">
        <f t="shared" ca="1" si="901"/>
        <v>27.990441604225982</v>
      </c>
      <c r="O3439">
        <f t="shared" ca="1" si="902"/>
        <v>7.0175773155922343</v>
      </c>
      <c r="P3439">
        <f t="shared" ca="1" si="903"/>
        <v>27.990441604225982</v>
      </c>
      <c r="Q3439">
        <f t="shared" ca="1" si="904"/>
        <v>34.830279300584273</v>
      </c>
    </row>
    <row r="3440" spans="1:17" x14ac:dyDescent="0.2">
      <c r="A3440">
        <f t="shared" si="891"/>
        <v>3428</v>
      </c>
      <c r="B3440">
        <f t="shared" ca="1" si="892"/>
        <v>14.16864644876628</v>
      </c>
      <c r="C3440">
        <f t="shared" ca="1" si="893"/>
        <v>8.6563591989784641</v>
      </c>
      <c r="E3440">
        <f t="shared" ca="1" si="889"/>
        <v>0.80364100562885998</v>
      </c>
      <c r="F3440">
        <f t="shared" ca="1" si="890"/>
        <v>0.10313171148092461</v>
      </c>
      <c r="G3440">
        <f t="shared" ca="1" si="894"/>
        <v>9.322728289021541E-2</v>
      </c>
      <c r="H3440">
        <f t="shared" ca="1" si="895"/>
        <v>1</v>
      </c>
      <c r="I3440">
        <f t="shared" ca="1" si="896"/>
        <v>171.98688999667047</v>
      </c>
      <c r="J3440">
        <f t="shared" ca="1" si="897"/>
        <v>-4.8568191183478842</v>
      </c>
      <c r="K3440">
        <f t="shared" ca="1" si="898"/>
        <v>7.9963032732922814</v>
      </c>
      <c r="L3440">
        <f t="shared" ca="1" si="899"/>
        <v>-4.8568191183478842</v>
      </c>
      <c r="M3440">
        <f t="shared" ca="1" si="900"/>
        <v>7.1772739612820597</v>
      </c>
      <c r="N3440">
        <f t="shared" ca="1" si="901"/>
        <v>3.1869426775022682</v>
      </c>
      <c r="O3440">
        <f t="shared" ca="1" si="902"/>
        <v>7.9963032732922814</v>
      </c>
      <c r="P3440">
        <f t="shared" ca="1" si="903"/>
        <v>3.1869426775022682</v>
      </c>
      <c r="Q3440">
        <f t="shared" ca="1" si="904"/>
        <v>8.9335245672914851</v>
      </c>
    </row>
    <row r="3441" spans="1:17" x14ac:dyDescent="0.2">
      <c r="A3441">
        <f t="shared" si="891"/>
        <v>3429</v>
      </c>
      <c r="B3441">
        <f t="shared" ca="1" si="892"/>
        <v>18.941886124342979</v>
      </c>
      <c r="C3441">
        <f t="shared" ca="1" si="893"/>
        <v>14.19518934902918</v>
      </c>
      <c r="E3441">
        <f t="shared" ca="1" si="889"/>
        <v>0.21141094261472171</v>
      </c>
      <c r="F3441">
        <f t="shared" ca="1" si="890"/>
        <v>0.54575659120715214</v>
      </c>
      <c r="G3441">
        <f t="shared" ca="1" si="894"/>
        <v>0.24283246617812615</v>
      </c>
      <c r="H3441">
        <f t="shared" ca="1" si="895"/>
        <v>1</v>
      </c>
      <c r="I3441">
        <f t="shared" ca="1" si="896"/>
        <v>11.902168426824385</v>
      </c>
      <c r="J3441">
        <f t="shared" ca="1" si="897"/>
        <v>-6.761204441578661</v>
      </c>
      <c r="K3441">
        <f t="shared" ca="1" si="898"/>
        <v>5.479215161175004</v>
      </c>
      <c r="L3441">
        <f t="shared" ca="1" si="899"/>
        <v>-6.761204441578661</v>
      </c>
      <c r="M3441">
        <f t="shared" ca="1" si="900"/>
        <v>200.98935331971495</v>
      </c>
      <c r="N3441">
        <f t="shared" ca="1" si="901"/>
        <v>43.928334746800424</v>
      </c>
      <c r="O3441">
        <f t="shared" ca="1" si="902"/>
        <v>5.479215161175004</v>
      </c>
      <c r="P3441">
        <f t="shared" ca="1" si="903"/>
        <v>43.928334746800424</v>
      </c>
      <c r="Q3441">
        <f t="shared" ca="1" si="904"/>
        <v>60.610837268244296</v>
      </c>
    </row>
    <row r="3442" spans="1:17" x14ac:dyDescent="0.2">
      <c r="A3442">
        <f t="shared" si="891"/>
        <v>3430</v>
      </c>
      <c r="B3442">
        <f t="shared" ca="1" si="892"/>
        <v>20.807017617065533</v>
      </c>
      <c r="C3442">
        <f t="shared" ca="1" si="893"/>
        <v>15.293857775554308</v>
      </c>
      <c r="E3442">
        <f t="shared" ca="1" si="889"/>
        <v>0.38033767677560149</v>
      </c>
      <c r="F3442">
        <f t="shared" ca="1" si="890"/>
        <v>5.4245457128309277E-2</v>
      </c>
      <c r="G3442">
        <f t="shared" ca="1" si="894"/>
        <v>0.56541686609608921</v>
      </c>
      <c r="H3442">
        <f t="shared" ca="1" si="895"/>
        <v>1</v>
      </c>
      <c r="I3442">
        <f t="shared" ca="1" si="896"/>
        <v>38.522092092278982</v>
      </c>
      <c r="J3442">
        <f t="shared" ca="1" si="897"/>
        <v>-1.2090112407929621</v>
      </c>
      <c r="K3442">
        <f t="shared" ca="1" si="898"/>
        <v>22.952090637690549</v>
      </c>
      <c r="L3442">
        <f t="shared" ca="1" si="899"/>
        <v>-1.2090112407929621</v>
      </c>
      <c r="M3442">
        <f t="shared" ca="1" si="900"/>
        <v>1.9856459789411749</v>
      </c>
      <c r="N3442">
        <f t="shared" ca="1" si="901"/>
        <v>10.166492220610147</v>
      </c>
      <c r="O3442">
        <f t="shared" ca="1" si="902"/>
        <v>22.952090637690549</v>
      </c>
      <c r="P3442">
        <f t="shared" ca="1" si="903"/>
        <v>10.166492220610147</v>
      </c>
      <c r="Q3442">
        <f t="shared" ca="1" si="904"/>
        <v>328.60510081063978</v>
      </c>
    </row>
    <row r="3443" spans="1:17" x14ac:dyDescent="0.2">
      <c r="A3443">
        <f t="shared" si="891"/>
        <v>3431</v>
      </c>
      <c r="B3443">
        <f t="shared" ca="1" si="892"/>
        <v>13.567596954862015</v>
      </c>
      <c r="C3443">
        <f t="shared" ca="1" si="893"/>
        <v>8.1255836695770221</v>
      </c>
      <c r="E3443">
        <f t="shared" ca="1" si="889"/>
        <v>0.80677018863577588</v>
      </c>
      <c r="F3443">
        <f t="shared" ca="1" si="890"/>
        <v>0.1691807089534958</v>
      </c>
      <c r="G3443">
        <f t="shared" ca="1" si="894"/>
        <v>2.4049102410728329E-2</v>
      </c>
      <c r="H3443">
        <f t="shared" ca="1" si="895"/>
        <v>1</v>
      </c>
      <c r="I3443">
        <f t="shared" ca="1" si="896"/>
        <v>173.32884795537527</v>
      </c>
      <c r="J3443">
        <f t="shared" ca="1" si="897"/>
        <v>-7.9983112150904407</v>
      </c>
      <c r="K3443">
        <f t="shared" ca="1" si="898"/>
        <v>2.070774725097817</v>
      </c>
      <c r="L3443">
        <f t="shared" ca="1" si="899"/>
        <v>-7.9983112150904407</v>
      </c>
      <c r="M3443">
        <f t="shared" ca="1" si="900"/>
        <v>19.31420136789863</v>
      </c>
      <c r="N3443">
        <f t="shared" ca="1" si="901"/>
        <v>1.3486172564791477</v>
      </c>
      <c r="O3443">
        <f t="shared" ca="1" si="902"/>
        <v>2.070774725097817</v>
      </c>
      <c r="P3443">
        <f t="shared" ca="1" si="903"/>
        <v>1.3486172564791477</v>
      </c>
      <c r="Q3443">
        <f t="shared" ca="1" si="904"/>
        <v>0.594476273334125</v>
      </c>
    </row>
    <row r="3444" spans="1:17" x14ac:dyDescent="0.2">
      <c r="A3444">
        <f t="shared" si="891"/>
        <v>3432</v>
      </c>
      <c r="B3444">
        <f t="shared" ca="1" si="892"/>
        <v>28.988142787830398</v>
      </c>
      <c r="C3444">
        <f t="shared" ca="1" si="893"/>
        <v>19.970784843371881</v>
      </c>
      <c r="E3444">
        <f t="shared" ca="1" si="889"/>
        <v>6.0539099317431622E-2</v>
      </c>
      <c r="F3444">
        <f t="shared" ca="1" si="890"/>
        <v>6.3347979557211651E-2</v>
      </c>
      <c r="G3444">
        <f t="shared" ca="1" si="894"/>
        <v>0.87611292112535677</v>
      </c>
      <c r="H3444">
        <f t="shared" ca="1" si="895"/>
        <v>1</v>
      </c>
      <c r="I3444">
        <f t="shared" ca="1" si="896"/>
        <v>0.9759848520439659</v>
      </c>
      <c r="J3444">
        <f t="shared" ca="1" si="897"/>
        <v>-0.22473273608199812</v>
      </c>
      <c r="K3444">
        <f t="shared" ca="1" si="898"/>
        <v>5.6608309098074487</v>
      </c>
      <c r="L3444">
        <f t="shared" ca="1" si="899"/>
        <v>-0.22473273608199812</v>
      </c>
      <c r="M3444">
        <f t="shared" ca="1" si="900"/>
        <v>2.7079498036343148</v>
      </c>
      <c r="N3444">
        <f t="shared" ca="1" si="901"/>
        <v>18.396358043012771</v>
      </c>
      <c r="O3444">
        <f t="shared" ca="1" si="902"/>
        <v>5.6608309098074487</v>
      </c>
      <c r="P3444">
        <f t="shared" ca="1" si="903"/>
        <v>18.396358043012771</v>
      </c>
      <c r="Q3444">
        <f t="shared" ca="1" si="904"/>
        <v>788.96357519848891</v>
      </c>
    </row>
    <row r="3445" spans="1:17" x14ac:dyDescent="0.2">
      <c r="A3445">
        <f t="shared" si="891"/>
        <v>3433</v>
      </c>
      <c r="B3445">
        <f t="shared" ca="1" si="892"/>
        <v>13.280081962774199</v>
      </c>
      <c r="C3445">
        <f t="shared" ca="1" si="893"/>
        <v>8.8781019683256464</v>
      </c>
      <c r="E3445">
        <f t="shared" ca="1" si="889"/>
        <v>0.74017721516929391</v>
      </c>
      <c r="F3445">
        <f t="shared" ca="1" si="890"/>
        <v>0.20126400090861293</v>
      </c>
      <c r="G3445">
        <f t="shared" ca="1" si="894"/>
        <v>5.8558783922093155E-2</v>
      </c>
      <c r="H3445">
        <f t="shared" ca="1" si="895"/>
        <v>1</v>
      </c>
      <c r="I3445">
        <f t="shared" ca="1" si="896"/>
        <v>145.89573311459188</v>
      </c>
      <c r="J3445">
        <f t="shared" ca="1" si="897"/>
        <v>-8.7297022235931276</v>
      </c>
      <c r="K3445">
        <f t="shared" ca="1" si="898"/>
        <v>4.6260668370358671</v>
      </c>
      <c r="L3445">
        <f t="shared" ca="1" si="899"/>
        <v>-8.7297022235931276</v>
      </c>
      <c r="M3445">
        <f t="shared" ca="1" si="900"/>
        <v>27.334257252063598</v>
      </c>
      <c r="N3445">
        <f t="shared" ca="1" si="901"/>
        <v>3.9065838573155327</v>
      </c>
      <c r="O3445">
        <f t="shared" ca="1" si="902"/>
        <v>4.6260668370358671</v>
      </c>
      <c r="P3445">
        <f t="shared" ca="1" si="903"/>
        <v>3.9065838573155327</v>
      </c>
      <c r="Q3445">
        <f t="shared" ca="1" si="904"/>
        <v>3.5246896298286332</v>
      </c>
    </row>
    <row r="3446" spans="1:17" x14ac:dyDescent="0.2">
      <c r="A3446">
        <f t="shared" si="891"/>
        <v>3434</v>
      </c>
      <c r="B3446">
        <f t="shared" ca="1" si="892"/>
        <v>13.136291529207272</v>
      </c>
      <c r="C3446">
        <f t="shared" ca="1" si="893"/>
        <v>8.9997726563623637</v>
      </c>
      <c r="E3446">
        <f t="shared" ca="1" si="889"/>
        <v>0.71870372445138087</v>
      </c>
      <c r="F3446">
        <f t="shared" ca="1" si="890"/>
        <v>0.22810755876483899</v>
      </c>
      <c r="G3446">
        <f t="shared" ca="1" si="894"/>
        <v>5.3188716783780149E-2</v>
      </c>
      <c r="H3446">
        <f t="shared" ca="1" si="895"/>
        <v>1</v>
      </c>
      <c r="I3446">
        <f t="shared" ca="1" si="896"/>
        <v>137.55328209477824</v>
      </c>
      <c r="J3446">
        <f t="shared" ca="1" si="897"/>
        <v>-9.606986670704396</v>
      </c>
      <c r="K3446">
        <f t="shared" ca="1" si="898"/>
        <v>4.0799378736594711</v>
      </c>
      <c r="L3446">
        <f t="shared" ca="1" si="899"/>
        <v>-9.606986670704396</v>
      </c>
      <c r="M3446">
        <f t="shared" ca="1" si="900"/>
        <v>35.111907785143636</v>
      </c>
      <c r="N3446">
        <f t="shared" ca="1" si="901"/>
        <v>4.0215936790288174</v>
      </c>
      <c r="O3446">
        <f t="shared" ca="1" si="902"/>
        <v>4.0799378736594711</v>
      </c>
      <c r="P3446">
        <f t="shared" ca="1" si="903"/>
        <v>4.0215936790288174</v>
      </c>
      <c r="Q3446">
        <f t="shared" ca="1" si="904"/>
        <v>2.9078754964330398</v>
      </c>
    </row>
    <row r="3447" spans="1:17" x14ac:dyDescent="0.2">
      <c r="A3447">
        <f t="shared" si="891"/>
        <v>3435</v>
      </c>
      <c r="B3447">
        <f t="shared" ca="1" si="892"/>
        <v>14.55408633399747</v>
      </c>
      <c r="C3447">
        <f t="shared" ca="1" si="893"/>
        <v>11.250840804176821</v>
      </c>
      <c r="E3447">
        <f t="shared" ca="1" si="889"/>
        <v>0.58876464194327394</v>
      </c>
      <c r="F3447">
        <f t="shared" ca="1" si="890"/>
        <v>0.18397504640881107</v>
      </c>
      <c r="G3447">
        <f t="shared" ca="1" si="894"/>
        <v>0.22726031164791499</v>
      </c>
      <c r="H3447">
        <f t="shared" ca="1" si="895"/>
        <v>1</v>
      </c>
      <c r="I3447">
        <f t="shared" ca="1" si="896"/>
        <v>92.311244899370138</v>
      </c>
      <c r="J3447">
        <f t="shared" ca="1" si="897"/>
        <v>-6.3474349362673195</v>
      </c>
      <c r="K3447">
        <f t="shared" ca="1" si="898"/>
        <v>14.28069883368145</v>
      </c>
      <c r="L3447">
        <f t="shared" ca="1" si="899"/>
        <v>-6.3474349362673195</v>
      </c>
      <c r="M3447">
        <f t="shared" ca="1" si="900"/>
        <v>22.8398325847186</v>
      </c>
      <c r="N3447">
        <f t="shared" ca="1" si="901"/>
        <v>13.85866890455946</v>
      </c>
      <c r="O3447">
        <f t="shared" ca="1" si="902"/>
        <v>14.28069883368145</v>
      </c>
      <c r="P3447">
        <f t="shared" ca="1" si="903"/>
        <v>13.85866890455946</v>
      </c>
      <c r="Q3447">
        <f t="shared" ca="1" si="904"/>
        <v>53.086485929416</v>
      </c>
    </row>
    <row r="3448" spans="1:17" x14ac:dyDescent="0.2">
      <c r="A3448">
        <f t="shared" si="891"/>
        <v>3436</v>
      </c>
      <c r="B3448">
        <f t="shared" ca="1" si="892"/>
        <v>15.910826468709574</v>
      </c>
      <c r="C3448">
        <f t="shared" ca="1" si="893"/>
        <v>11.161154550253721</v>
      </c>
      <c r="E3448">
        <f t="shared" ca="1" si="889"/>
        <v>0.66439169409106547</v>
      </c>
      <c r="F3448">
        <f t="shared" ca="1" si="890"/>
        <v>4.3232089190291867E-2</v>
      </c>
      <c r="G3448">
        <f t="shared" ca="1" si="894"/>
        <v>0.29237621671864267</v>
      </c>
      <c r="H3448">
        <f t="shared" ca="1" si="895"/>
        <v>1</v>
      </c>
      <c r="I3448">
        <f t="shared" ca="1" si="896"/>
        <v>117.54916686208728</v>
      </c>
      <c r="J3448">
        <f t="shared" ca="1" si="897"/>
        <v>-1.6831702012073158</v>
      </c>
      <c r="K3448">
        <f t="shared" ca="1" si="898"/>
        <v>20.732438146999051</v>
      </c>
      <c r="L3448">
        <f t="shared" ca="1" si="899"/>
        <v>-1.6831702012073158</v>
      </c>
      <c r="M3448">
        <f t="shared" ca="1" si="900"/>
        <v>1.2612103339290603</v>
      </c>
      <c r="N3448">
        <f t="shared" ca="1" si="901"/>
        <v>4.1897418575769549</v>
      </c>
      <c r="O3448">
        <f t="shared" ca="1" si="902"/>
        <v>20.732438146999051</v>
      </c>
      <c r="P3448">
        <f t="shared" ca="1" si="903"/>
        <v>4.1897418575769549</v>
      </c>
      <c r="Q3448">
        <f t="shared" ca="1" si="904"/>
        <v>87.866002114635435</v>
      </c>
    </row>
    <row r="3449" spans="1:17" x14ac:dyDescent="0.2">
      <c r="A3449">
        <f t="shared" si="891"/>
        <v>3437</v>
      </c>
      <c r="B3449">
        <f t="shared" ca="1" si="892"/>
        <v>21.513694204103434</v>
      </c>
      <c r="C3449">
        <f t="shared" ca="1" si="893"/>
        <v>14.919483959320665</v>
      </c>
      <c r="E3449">
        <f t="shared" ca="1" si="889"/>
        <v>9.7024128605352811E-2</v>
      </c>
      <c r="F3449">
        <f t="shared" ca="1" si="890"/>
        <v>0.67836247268635452</v>
      </c>
      <c r="G3449">
        <f t="shared" ca="1" si="894"/>
        <v>0.22461339870829267</v>
      </c>
      <c r="H3449">
        <f t="shared" ca="1" si="895"/>
        <v>1</v>
      </c>
      <c r="I3449">
        <f t="shared" ca="1" si="896"/>
        <v>2.5068633918725478</v>
      </c>
      <c r="J3449">
        <f t="shared" ca="1" si="897"/>
        <v>-3.8569071285506071</v>
      </c>
      <c r="K3449">
        <f t="shared" ca="1" si="898"/>
        <v>2.3259455946674907</v>
      </c>
      <c r="L3449">
        <f t="shared" ca="1" si="899"/>
        <v>-3.8569071285506071</v>
      </c>
      <c r="M3449">
        <f t="shared" ca="1" si="900"/>
        <v>310.52652480680314</v>
      </c>
      <c r="N3449">
        <f t="shared" ca="1" si="901"/>
        <v>50.505244056352147</v>
      </c>
      <c r="O3449">
        <f t="shared" ca="1" si="902"/>
        <v>2.3259455946674907</v>
      </c>
      <c r="P3449">
        <f t="shared" ca="1" si="903"/>
        <v>50.505244056352147</v>
      </c>
      <c r="Q3449">
        <f t="shared" ca="1" si="904"/>
        <v>51.857085064059994</v>
      </c>
    </row>
    <row r="3450" spans="1:17" x14ac:dyDescent="0.2">
      <c r="A3450">
        <f t="shared" si="891"/>
        <v>3438</v>
      </c>
      <c r="B3450">
        <f t="shared" ca="1" si="892"/>
        <v>13.785484175274329</v>
      </c>
      <c r="C3450">
        <f t="shared" ca="1" si="893"/>
        <v>8.4889608399492307</v>
      </c>
      <c r="E3450">
        <f t="shared" ca="1" si="889"/>
        <v>0.79687978383379254</v>
      </c>
      <c r="F3450">
        <f t="shared" ca="1" si="890"/>
        <v>0.13963486816129714</v>
      </c>
      <c r="G3450">
        <f t="shared" ca="1" si="894"/>
        <v>6.3485348004910319E-2</v>
      </c>
      <c r="H3450">
        <f t="shared" ca="1" si="895"/>
        <v>1</v>
      </c>
      <c r="I3450">
        <f t="shared" ca="1" si="896"/>
        <v>169.10513092584077</v>
      </c>
      <c r="J3450">
        <f t="shared" ca="1" si="897"/>
        <v>-6.5205511283836275</v>
      </c>
      <c r="K3450">
        <f t="shared" ca="1" si="898"/>
        <v>5.3994615845335128</v>
      </c>
      <c r="L3450">
        <f t="shared" ca="1" si="899"/>
        <v>-6.5205511283836275</v>
      </c>
      <c r="M3450">
        <f t="shared" ca="1" si="900"/>
        <v>13.157180495054128</v>
      </c>
      <c r="N3450">
        <f t="shared" ca="1" si="901"/>
        <v>2.9383693419889982</v>
      </c>
      <c r="O3450">
        <f t="shared" ca="1" si="902"/>
        <v>5.3994615845335128</v>
      </c>
      <c r="P3450">
        <f t="shared" ca="1" si="903"/>
        <v>2.9383693419889982</v>
      </c>
      <c r="Q3450">
        <f t="shared" ca="1" si="904"/>
        <v>4.1427029295662567</v>
      </c>
    </row>
    <row r="3451" spans="1:17" x14ac:dyDescent="0.2">
      <c r="A3451">
        <f t="shared" si="891"/>
        <v>3439</v>
      </c>
      <c r="B3451">
        <f t="shared" ca="1" si="892"/>
        <v>15.587040278141327</v>
      </c>
      <c r="C3451">
        <f t="shared" ca="1" si="893"/>
        <v>11.328941313993438</v>
      </c>
      <c r="E3451">
        <f t="shared" ca="1" si="889"/>
        <v>0.40534124335602495</v>
      </c>
      <c r="F3451">
        <f t="shared" ca="1" si="890"/>
        <v>0.54434048766711707</v>
      </c>
      <c r="G3451">
        <f t="shared" ca="1" si="894"/>
        <v>5.0318268976857983E-2</v>
      </c>
      <c r="H3451">
        <f t="shared" ca="1" si="895"/>
        <v>1</v>
      </c>
      <c r="I3451">
        <f t="shared" ca="1" si="896"/>
        <v>43.75349572546822</v>
      </c>
      <c r="J3451">
        <f t="shared" ca="1" si="897"/>
        <v>-12.929717894688832</v>
      </c>
      <c r="K3451">
        <f t="shared" ca="1" si="898"/>
        <v>2.1768606525991543</v>
      </c>
      <c r="L3451">
        <f t="shared" ca="1" si="899"/>
        <v>-12.929717894688832</v>
      </c>
      <c r="M3451">
        <f t="shared" ca="1" si="900"/>
        <v>199.94767108342776</v>
      </c>
      <c r="N3451">
        <f t="shared" ca="1" si="901"/>
        <v>9.0789438579412778</v>
      </c>
      <c r="O3451">
        <f t="shared" ca="1" si="902"/>
        <v>2.1768606525991543</v>
      </c>
      <c r="P3451">
        <f t="shared" ca="1" si="903"/>
        <v>9.0789438579412778</v>
      </c>
      <c r="Q3451">
        <f t="shared" ca="1" si="904"/>
        <v>2.6024845918008852</v>
      </c>
    </row>
    <row r="3452" spans="1:17" x14ac:dyDescent="0.2">
      <c r="A3452">
        <f t="shared" si="891"/>
        <v>3440</v>
      </c>
      <c r="B3452">
        <f t="shared" ca="1" si="892"/>
        <v>14.870533150637669</v>
      </c>
      <c r="C3452">
        <f t="shared" ca="1" si="893"/>
        <v>7.4007932276934527</v>
      </c>
      <c r="E3452">
        <f t="shared" ca="1" si="889"/>
        <v>0.90541362627495858</v>
      </c>
      <c r="F3452">
        <f t="shared" ca="1" si="890"/>
        <v>6.8486997621999363E-2</v>
      </c>
      <c r="G3452">
        <f t="shared" ca="1" si="894"/>
        <v>2.6099376103042055E-2</v>
      </c>
      <c r="H3452">
        <f t="shared" ca="1" si="895"/>
        <v>1</v>
      </c>
      <c r="I3452">
        <f t="shared" ca="1" si="896"/>
        <v>218.30577216579584</v>
      </c>
      <c r="J3452">
        <f t="shared" ca="1" si="897"/>
        <v>-3.6337309669596682</v>
      </c>
      <c r="K3452">
        <f t="shared" ca="1" si="898"/>
        <v>2.5220941443918488</v>
      </c>
      <c r="L3452">
        <f t="shared" ca="1" si="899"/>
        <v>-3.6337309669596682</v>
      </c>
      <c r="M3452">
        <f t="shared" ca="1" si="900"/>
        <v>3.1651283754424737</v>
      </c>
      <c r="N3452">
        <f t="shared" ca="1" si="901"/>
        <v>0.59248485533890216</v>
      </c>
      <c r="O3452">
        <f t="shared" ca="1" si="902"/>
        <v>2.5220941443918488</v>
      </c>
      <c r="P3452">
        <f t="shared" ca="1" si="903"/>
        <v>0.59248485533890216</v>
      </c>
      <c r="Q3452">
        <f t="shared" ca="1" si="904"/>
        <v>0.7001595774334185</v>
      </c>
    </row>
    <row r="3453" spans="1:17" x14ac:dyDescent="0.2">
      <c r="A3453">
        <f t="shared" si="891"/>
        <v>3441</v>
      </c>
      <c r="B3453">
        <f t="shared" ca="1" si="892"/>
        <v>14.491903778925719</v>
      </c>
      <c r="C3453">
        <f t="shared" ca="1" si="893"/>
        <v>10.596659811738563</v>
      </c>
      <c r="E3453">
        <f t="shared" ca="1" si="889"/>
        <v>0.47996761020296297</v>
      </c>
      <c r="F3453">
        <f t="shared" ca="1" si="890"/>
        <v>0.49324826867056609</v>
      </c>
      <c r="G3453">
        <f t="shared" ca="1" si="894"/>
        <v>2.6784121126470939E-2</v>
      </c>
      <c r="H3453">
        <f t="shared" ca="1" si="895"/>
        <v>1</v>
      </c>
      <c r="I3453">
        <f t="shared" ca="1" si="896"/>
        <v>61.347239892542134</v>
      </c>
      <c r="J3453">
        <f t="shared" ca="1" si="897"/>
        <v>-13.873151095182852</v>
      </c>
      <c r="K3453">
        <f t="shared" ca="1" si="898"/>
        <v>1.3720611671609459</v>
      </c>
      <c r="L3453">
        <f t="shared" ca="1" si="899"/>
        <v>-13.873151095182852</v>
      </c>
      <c r="M3453">
        <f t="shared" ca="1" si="900"/>
        <v>164.17469304798558</v>
      </c>
      <c r="N3453">
        <f t="shared" ca="1" si="901"/>
        <v>4.3790708322398135</v>
      </c>
      <c r="O3453">
        <f t="shared" ca="1" si="902"/>
        <v>1.3720611671609459</v>
      </c>
      <c r="P3453">
        <f t="shared" ca="1" si="903"/>
        <v>4.3790708322398135</v>
      </c>
      <c r="Q3453">
        <f t="shared" ca="1" si="904"/>
        <v>0.73738038867802003</v>
      </c>
    </row>
    <row r="3454" spans="1:17" x14ac:dyDescent="0.2">
      <c r="A3454">
        <f t="shared" si="891"/>
        <v>3442</v>
      </c>
      <c r="B3454">
        <f t="shared" ca="1" si="892"/>
        <v>15.64080354266418</v>
      </c>
      <c r="C3454">
        <f t="shared" ca="1" si="893"/>
        <v>11.948793596812418</v>
      </c>
      <c r="E3454">
        <f t="shared" ca="1" si="889"/>
        <v>0.38876313776413829</v>
      </c>
      <c r="F3454">
        <f t="shared" ca="1" si="890"/>
        <v>0.49334816268448117</v>
      </c>
      <c r="G3454">
        <f t="shared" ca="1" si="894"/>
        <v>0.11788869955138054</v>
      </c>
      <c r="H3454">
        <f t="shared" ca="1" si="895"/>
        <v>1</v>
      </c>
      <c r="I3454">
        <f t="shared" ca="1" si="896"/>
        <v>40.247723790787354</v>
      </c>
      <c r="J3454">
        <f t="shared" ca="1" si="897"/>
        <v>-11.239220972493941</v>
      </c>
      <c r="K3454">
        <f t="shared" ca="1" si="898"/>
        <v>4.8914925618635667</v>
      </c>
      <c r="L3454">
        <f t="shared" ca="1" si="899"/>
        <v>-11.239220972493941</v>
      </c>
      <c r="M3454">
        <f t="shared" ca="1" si="900"/>
        <v>164.24119801437863</v>
      </c>
      <c r="N3454">
        <f t="shared" ca="1" si="901"/>
        <v>19.278120576816377</v>
      </c>
      <c r="O3454">
        <f t="shared" ca="1" si="902"/>
        <v>4.8914925618635667</v>
      </c>
      <c r="P3454">
        <f t="shared" ca="1" si="903"/>
        <v>19.278120576816377</v>
      </c>
      <c r="Q3454">
        <f t="shared" ca="1" si="904"/>
        <v>14.285029322678382</v>
      </c>
    </row>
    <row r="3455" spans="1:17" x14ac:dyDescent="0.2">
      <c r="A3455">
        <f t="shared" si="891"/>
        <v>3443</v>
      </c>
      <c r="B3455">
        <f t="shared" ca="1" si="892"/>
        <v>13.863590551525625</v>
      </c>
      <c r="C3455">
        <f t="shared" ca="1" si="893"/>
        <v>7.7386614316558155</v>
      </c>
      <c r="E3455">
        <f t="shared" ca="1" si="889"/>
        <v>0.84364105730630756</v>
      </c>
      <c r="F3455">
        <f t="shared" ca="1" si="890"/>
        <v>0.14736312067735749</v>
      </c>
      <c r="G3455">
        <f t="shared" ca="1" si="894"/>
        <v>8.9958220163349478E-3</v>
      </c>
      <c r="H3455">
        <f t="shared" ca="1" si="895"/>
        <v>1</v>
      </c>
      <c r="I3455">
        <f t="shared" ca="1" si="896"/>
        <v>189.53376120046448</v>
      </c>
      <c r="J3455">
        <f t="shared" ca="1" si="897"/>
        <v>-7.2852445256614882</v>
      </c>
      <c r="K3455">
        <f t="shared" ca="1" si="898"/>
        <v>0.80999568134344613</v>
      </c>
      <c r="L3455">
        <f t="shared" ca="1" si="899"/>
        <v>-7.2852445256614882</v>
      </c>
      <c r="M3455">
        <f t="shared" ca="1" si="900"/>
        <v>14.653882123777208</v>
      </c>
      <c r="N3455">
        <f t="shared" ca="1" si="901"/>
        <v>0.43940871309276525</v>
      </c>
      <c r="O3455">
        <f t="shared" ca="1" si="902"/>
        <v>0.80999568134344613</v>
      </c>
      <c r="P3455">
        <f t="shared" ca="1" si="903"/>
        <v>0.43940871309276525</v>
      </c>
      <c r="Q3455">
        <f t="shared" ca="1" si="904"/>
        <v>8.3179918559398075E-2</v>
      </c>
    </row>
    <row r="3456" spans="1:17" x14ac:dyDescent="0.2">
      <c r="A3456">
        <f t="shared" si="891"/>
        <v>3444</v>
      </c>
      <c r="B3456">
        <f t="shared" ca="1" si="892"/>
        <v>14.9190146204828</v>
      </c>
      <c r="C3456">
        <f t="shared" ca="1" si="893"/>
        <v>11.526803663322578</v>
      </c>
      <c r="E3456">
        <f t="shared" ca="1" si="889"/>
        <v>0.43541770762069509</v>
      </c>
      <c r="F3456">
        <f t="shared" ca="1" si="890"/>
        <v>0.45652277367778799</v>
      </c>
      <c r="G3456">
        <f t="shared" ca="1" si="894"/>
        <v>0.10805951870151692</v>
      </c>
      <c r="H3456">
        <f t="shared" ca="1" si="895"/>
        <v>1</v>
      </c>
      <c r="I3456">
        <f t="shared" ca="1" si="896"/>
        <v>50.487438883202763</v>
      </c>
      <c r="J3456">
        <f t="shared" ca="1" si="897"/>
        <v>-11.64839663605744</v>
      </c>
      <c r="K3456">
        <f t="shared" ca="1" si="898"/>
        <v>5.0217288328496235</v>
      </c>
      <c r="L3456">
        <f t="shared" ca="1" si="899"/>
        <v>-11.64839663605744</v>
      </c>
      <c r="M3456">
        <f t="shared" ca="1" si="900"/>
        <v>140.63712133978379</v>
      </c>
      <c r="N3456">
        <f t="shared" ca="1" si="901"/>
        <v>16.351758946959993</v>
      </c>
      <c r="O3456">
        <f t="shared" ca="1" si="902"/>
        <v>5.0217288328496235</v>
      </c>
      <c r="P3456">
        <f t="shared" ca="1" si="903"/>
        <v>16.351758946959993</v>
      </c>
      <c r="Q3456">
        <f t="shared" ca="1" si="904"/>
        <v>12.002254735688645</v>
      </c>
    </row>
    <row r="3457" spans="1:17" x14ac:dyDescent="0.2">
      <c r="A3457">
        <f t="shared" si="891"/>
        <v>3445</v>
      </c>
      <c r="B3457">
        <f t="shared" ca="1" si="892"/>
        <v>13.048636500907726</v>
      </c>
      <c r="C3457">
        <f t="shared" ca="1" si="893"/>
        <v>9.3267333099858227</v>
      </c>
      <c r="E3457">
        <f t="shared" ca="1" si="889"/>
        <v>0.63141643804704561</v>
      </c>
      <c r="F3457">
        <f t="shared" ca="1" si="890"/>
        <v>0.36008038986131813</v>
      </c>
      <c r="G3457">
        <f t="shared" ca="1" si="894"/>
        <v>8.5031720916362574E-3</v>
      </c>
      <c r="H3457">
        <f t="shared" ca="1" si="895"/>
        <v>1</v>
      </c>
      <c r="I3457">
        <f t="shared" ca="1" si="896"/>
        <v>106.17027306625177</v>
      </c>
      <c r="J3457">
        <f t="shared" ca="1" si="897"/>
        <v>-13.323335682561945</v>
      </c>
      <c r="K3457">
        <f t="shared" ca="1" si="898"/>
        <v>0.57303479632872911</v>
      </c>
      <c r="L3457">
        <f t="shared" ca="1" si="899"/>
        <v>-13.323335682561945</v>
      </c>
      <c r="M3457">
        <f t="shared" ca="1" si="900"/>
        <v>87.493142257375681</v>
      </c>
      <c r="N3457">
        <f t="shared" ca="1" si="901"/>
        <v>1.0148910881839024</v>
      </c>
      <c r="O3457">
        <f t="shared" ca="1" si="902"/>
        <v>0.57303479632872911</v>
      </c>
      <c r="P3457">
        <f t="shared" ca="1" si="903"/>
        <v>1.0148910881839024</v>
      </c>
      <c r="Q3457">
        <f t="shared" ca="1" si="904"/>
        <v>7.4318805292591855E-2</v>
      </c>
    </row>
    <row r="3458" spans="1:17" x14ac:dyDescent="0.2">
      <c r="A3458">
        <f t="shared" si="891"/>
        <v>3446</v>
      </c>
      <c r="B3458">
        <f t="shared" ca="1" si="892"/>
        <v>30.659964284282914</v>
      </c>
      <c r="C3458">
        <f t="shared" ca="1" si="893"/>
        <v>20.812161666664295</v>
      </c>
      <c r="E3458">
        <f t="shared" ca="1" si="889"/>
        <v>7.6054323775722743E-3</v>
      </c>
      <c r="F3458">
        <f t="shared" ca="1" si="890"/>
        <v>5.5685148145688701E-2</v>
      </c>
      <c r="G3458">
        <f t="shared" ca="1" si="894"/>
        <v>0.93670941947673902</v>
      </c>
      <c r="H3458">
        <f t="shared" ca="1" si="895"/>
        <v>1</v>
      </c>
      <c r="I3458">
        <f t="shared" ca="1" si="896"/>
        <v>1.5403484819348306E-2</v>
      </c>
      <c r="J3458">
        <f t="shared" ca="1" si="897"/>
        <v>-2.4817664239307789E-2</v>
      </c>
      <c r="K3458">
        <f t="shared" ca="1" si="898"/>
        <v>0.76034892891560646</v>
      </c>
      <c r="L3458">
        <f t="shared" ca="1" si="899"/>
        <v>-2.4817664239307789E-2</v>
      </c>
      <c r="M3458">
        <f t="shared" ca="1" si="900"/>
        <v>2.0924439465601243</v>
      </c>
      <c r="N3458">
        <f t="shared" ca="1" si="901"/>
        <v>17.289533165753543</v>
      </c>
      <c r="O3458">
        <f t="shared" ca="1" si="902"/>
        <v>0.76034892891560646</v>
      </c>
      <c r="P3458">
        <f t="shared" ca="1" si="903"/>
        <v>17.289533165753543</v>
      </c>
      <c r="Q3458">
        <f t="shared" ca="1" si="904"/>
        <v>901.87543362126485</v>
      </c>
    </row>
    <row r="3459" spans="1:17" x14ac:dyDescent="0.2">
      <c r="A3459">
        <f t="shared" si="891"/>
        <v>3447</v>
      </c>
      <c r="B3459">
        <f t="shared" ca="1" si="892"/>
        <v>19.739603065946898</v>
      </c>
      <c r="C3459">
        <f t="shared" ca="1" si="893"/>
        <v>15.011680887301869</v>
      </c>
      <c r="E3459">
        <f t="shared" ca="1" si="889"/>
        <v>0.18185778438972799</v>
      </c>
      <c r="F3459">
        <f t="shared" ca="1" si="890"/>
        <v>0.49419481512506797</v>
      </c>
      <c r="G3459">
        <f t="shared" ca="1" si="894"/>
        <v>0.32394740048520404</v>
      </c>
      <c r="H3459">
        <f t="shared" ca="1" si="895"/>
        <v>1</v>
      </c>
      <c r="I3459">
        <f t="shared" ca="1" si="896"/>
        <v>8.8071411717983938</v>
      </c>
      <c r="J3459">
        <f t="shared" ca="1" si="897"/>
        <v>-5.2665680043424157</v>
      </c>
      <c r="K3459">
        <f t="shared" ca="1" si="898"/>
        <v>6.2876815318068608</v>
      </c>
      <c r="L3459">
        <f t="shared" ca="1" si="899"/>
        <v>-5.2665680043424157</v>
      </c>
      <c r="M3459">
        <f t="shared" ca="1" si="900"/>
        <v>164.80540212207828</v>
      </c>
      <c r="N3459">
        <f t="shared" ca="1" si="901"/>
        <v>53.065429557556442</v>
      </c>
      <c r="O3459">
        <f t="shared" ca="1" si="902"/>
        <v>6.2876815318068608</v>
      </c>
      <c r="P3459">
        <f t="shared" ca="1" si="903"/>
        <v>53.065429557556442</v>
      </c>
      <c r="Q3459">
        <f t="shared" ca="1" si="904"/>
        <v>107.86629973722171</v>
      </c>
    </row>
    <row r="3460" spans="1:17" x14ac:dyDescent="0.2">
      <c r="A3460">
        <f t="shared" si="891"/>
        <v>3448</v>
      </c>
      <c r="B3460">
        <f t="shared" ca="1" si="892"/>
        <v>18.737784946575452</v>
      </c>
      <c r="C3460">
        <f t="shared" ca="1" si="893"/>
        <v>14.311010525822606</v>
      </c>
      <c r="E3460">
        <f t="shared" ca="1" si="889"/>
        <v>0.22451794277541037</v>
      </c>
      <c r="F3460">
        <f t="shared" ca="1" si="890"/>
        <v>0.50345090768301892</v>
      </c>
      <c r="G3460">
        <f t="shared" ca="1" si="894"/>
        <v>0.2720311495415707</v>
      </c>
      <c r="H3460">
        <f t="shared" ca="1" si="895"/>
        <v>1</v>
      </c>
      <c r="I3460">
        <f t="shared" ca="1" si="896"/>
        <v>13.423732055063681</v>
      </c>
      <c r="J3460">
        <f t="shared" ca="1" si="897"/>
        <v>-6.6237784579703014</v>
      </c>
      <c r="K3460">
        <f t="shared" ca="1" si="898"/>
        <v>6.5185925015765624</v>
      </c>
      <c r="L3460">
        <f t="shared" ca="1" si="899"/>
        <v>-6.6237784579703014</v>
      </c>
      <c r="M3460">
        <f t="shared" ca="1" si="900"/>
        <v>171.03670853833819</v>
      </c>
      <c r="N3460">
        <f t="shared" ca="1" si="901"/>
        <v>45.395704999222104</v>
      </c>
      <c r="O3460">
        <f t="shared" ca="1" si="902"/>
        <v>6.5185925015765624</v>
      </c>
      <c r="P3460">
        <f t="shared" ca="1" si="903"/>
        <v>45.395704999222104</v>
      </c>
      <c r="Q3460">
        <f t="shared" ca="1" si="904"/>
        <v>76.063106025051027</v>
      </c>
    </row>
    <row r="3461" spans="1:17" x14ac:dyDescent="0.2">
      <c r="A3461">
        <f t="shared" si="891"/>
        <v>3449</v>
      </c>
      <c r="B3461">
        <f t="shared" ca="1" si="892"/>
        <v>15.537758819290007</v>
      </c>
      <c r="C3461">
        <f t="shared" ca="1" si="893"/>
        <v>7.834067780434161</v>
      </c>
      <c r="E3461">
        <f t="shared" ca="1" si="889"/>
        <v>0.9049973356377311</v>
      </c>
      <c r="F3461">
        <f t="shared" ca="1" si="890"/>
        <v>1.0246146491749115E-2</v>
      </c>
      <c r="G3461">
        <f t="shared" ca="1" si="894"/>
        <v>8.4756517870519785E-2</v>
      </c>
      <c r="H3461">
        <f t="shared" ca="1" si="895"/>
        <v>1</v>
      </c>
      <c r="I3461">
        <f t="shared" ca="1" si="896"/>
        <v>218.10507327128374</v>
      </c>
      <c r="J3461">
        <f t="shared" ca="1" si="897"/>
        <v>-0.54338228714938863</v>
      </c>
      <c r="K3461">
        <f t="shared" ca="1" si="898"/>
        <v>8.1866184197895269</v>
      </c>
      <c r="L3461">
        <f t="shared" ca="1" si="899"/>
        <v>-0.54338228714938863</v>
      </c>
      <c r="M3461">
        <f t="shared" ca="1" si="900"/>
        <v>7.0842877899422244E-2</v>
      </c>
      <c r="N3461">
        <f t="shared" ca="1" si="901"/>
        <v>0.2878542638658812</v>
      </c>
      <c r="O3461">
        <f t="shared" ca="1" si="902"/>
        <v>8.1866184197895269</v>
      </c>
      <c r="P3461">
        <f t="shared" ca="1" si="903"/>
        <v>0.2878542638658812</v>
      </c>
      <c r="Q3461">
        <f t="shared" ca="1" si="904"/>
        <v>7.3838521842291991</v>
      </c>
    </row>
    <row r="3462" spans="1:17" x14ac:dyDescent="0.2">
      <c r="A3462">
        <f t="shared" si="891"/>
        <v>3450</v>
      </c>
      <c r="B3462">
        <f t="shared" ca="1" si="892"/>
        <v>13.009344710600555</v>
      </c>
      <c r="C3462">
        <f t="shared" ca="1" si="893"/>
        <v>9.3469985783921921</v>
      </c>
      <c r="E3462">
        <f t="shared" ca="1" si="889"/>
        <v>0.66697176348644782</v>
      </c>
      <c r="F3462">
        <f t="shared" ca="1" si="890"/>
        <v>0.28539821771256807</v>
      </c>
      <c r="G3462">
        <f t="shared" ca="1" si="894"/>
        <v>4.7630018800984109E-2</v>
      </c>
      <c r="H3462">
        <f t="shared" ca="1" si="895"/>
        <v>1</v>
      </c>
      <c r="I3462">
        <f t="shared" ca="1" si="896"/>
        <v>118.46391005465355</v>
      </c>
      <c r="J3462">
        <f t="shared" ca="1" si="897"/>
        <v>-11.154659580229346</v>
      </c>
      <c r="K3462">
        <f t="shared" ca="1" si="898"/>
        <v>3.3905670955499985</v>
      </c>
      <c r="L3462">
        <f t="shared" ca="1" si="899"/>
        <v>-11.154659580229346</v>
      </c>
      <c r="M3462">
        <f t="shared" ca="1" si="900"/>
        <v>54.963905876084823</v>
      </c>
      <c r="N3462">
        <f t="shared" ca="1" si="901"/>
        <v>4.5057906530067653</v>
      </c>
      <c r="O3462">
        <f t="shared" ca="1" si="902"/>
        <v>3.3905670955499985</v>
      </c>
      <c r="P3462">
        <f t="shared" ca="1" si="903"/>
        <v>4.5057906530067653</v>
      </c>
      <c r="Q3462">
        <f t="shared" ca="1" si="904"/>
        <v>2.3318375318374667</v>
      </c>
    </row>
    <row r="3463" spans="1:17" x14ac:dyDescent="0.2">
      <c r="A3463">
        <f t="shared" si="891"/>
        <v>3451</v>
      </c>
      <c r="B3463">
        <f t="shared" ca="1" si="892"/>
        <v>14.632177171252616</v>
      </c>
      <c r="C3463">
        <f t="shared" ca="1" si="893"/>
        <v>11.62427620289508</v>
      </c>
      <c r="E3463">
        <f t="shared" ca="1" si="889"/>
        <v>0.53970366170463924</v>
      </c>
      <c r="F3463">
        <f t="shared" ca="1" si="890"/>
        <v>0.23228902024810522</v>
      </c>
      <c r="G3463">
        <f t="shared" ca="1" si="894"/>
        <v>0.22800731804725555</v>
      </c>
      <c r="H3463">
        <f t="shared" ca="1" si="895"/>
        <v>1</v>
      </c>
      <c r="I3463">
        <f t="shared" ca="1" si="896"/>
        <v>77.567875306404474</v>
      </c>
      <c r="J3463">
        <f t="shared" ca="1" si="897"/>
        <v>-7.3465199593787691</v>
      </c>
      <c r="K3463">
        <f t="shared" ca="1" si="898"/>
        <v>13.133736310550036</v>
      </c>
      <c r="L3463">
        <f t="shared" ca="1" si="899"/>
        <v>-7.3465199593787691</v>
      </c>
      <c r="M3463">
        <f t="shared" ca="1" si="900"/>
        <v>36.410985888496064</v>
      </c>
      <c r="N3463">
        <f t="shared" ca="1" si="901"/>
        <v>17.555631998599193</v>
      </c>
      <c r="O3463">
        <f t="shared" ca="1" si="902"/>
        <v>13.133736310550036</v>
      </c>
      <c r="P3463">
        <f t="shared" ca="1" si="903"/>
        <v>17.555631998599193</v>
      </c>
      <c r="Q3463">
        <f t="shared" ca="1" si="904"/>
        <v>53.436050876484785</v>
      </c>
    </row>
    <row r="3464" spans="1:17" x14ac:dyDescent="0.2">
      <c r="A3464">
        <f t="shared" si="891"/>
        <v>3452</v>
      </c>
      <c r="B3464">
        <f t="shared" ca="1" si="892"/>
        <v>13.217599452200494</v>
      </c>
      <c r="C3464">
        <f t="shared" ca="1" si="893"/>
        <v>9.2609744195031727</v>
      </c>
      <c r="E3464">
        <f t="shared" ca="1" si="889"/>
        <v>0.7046441503206371</v>
      </c>
      <c r="F3464">
        <f t="shared" ca="1" si="890"/>
        <v>0.22092782055555146</v>
      </c>
      <c r="G3464">
        <f t="shared" ca="1" si="894"/>
        <v>7.442802912381144E-2</v>
      </c>
      <c r="H3464">
        <f t="shared" ca="1" si="895"/>
        <v>1</v>
      </c>
      <c r="I3464">
        <f t="shared" ca="1" si="896"/>
        <v>132.224175716145</v>
      </c>
      <c r="J3464">
        <f t="shared" ca="1" si="897"/>
        <v>-9.1225840888968257</v>
      </c>
      <c r="K3464">
        <f t="shared" ca="1" si="898"/>
        <v>5.5974537215547313</v>
      </c>
      <c r="L3464">
        <f t="shared" ca="1" si="899"/>
        <v>-9.1225840888968257</v>
      </c>
      <c r="M3464">
        <f t="shared" ca="1" si="900"/>
        <v>32.936381959033433</v>
      </c>
      <c r="N3464">
        <f t="shared" ca="1" si="901"/>
        <v>5.4503692703625344</v>
      </c>
      <c r="O3464">
        <f t="shared" ca="1" si="902"/>
        <v>5.5974537215547313</v>
      </c>
      <c r="P3464">
        <f t="shared" ca="1" si="903"/>
        <v>5.4503692703625344</v>
      </c>
      <c r="Q3464">
        <f t="shared" ca="1" si="904"/>
        <v>5.6938997975914925</v>
      </c>
    </row>
    <row r="3465" spans="1:17" x14ac:dyDescent="0.2">
      <c r="A3465">
        <f t="shared" si="891"/>
        <v>3453</v>
      </c>
      <c r="B3465">
        <f t="shared" ca="1" si="892"/>
        <v>24.850205005395683</v>
      </c>
      <c r="C3465">
        <f t="shared" ca="1" si="893"/>
        <v>18.258681466159945</v>
      </c>
      <c r="E3465">
        <f t="shared" ca="1" si="889"/>
        <v>4.8336837652625309E-2</v>
      </c>
      <c r="F3465">
        <f t="shared" ca="1" si="890"/>
        <v>0.32149846936265158</v>
      </c>
      <c r="G3465">
        <f t="shared" ca="1" si="894"/>
        <v>0.63016469298472311</v>
      </c>
      <c r="H3465">
        <f t="shared" ca="1" si="895"/>
        <v>1</v>
      </c>
      <c r="I3465">
        <f t="shared" ca="1" si="896"/>
        <v>0.62219660151444101</v>
      </c>
      <c r="J3465">
        <f t="shared" ca="1" si="897"/>
        <v>-0.91065685210219138</v>
      </c>
      <c r="K3465">
        <f t="shared" ca="1" si="898"/>
        <v>3.2509960561640456</v>
      </c>
      <c r="L3465">
        <f t="shared" ca="1" si="899"/>
        <v>-0.91065685210219138</v>
      </c>
      <c r="M3465">
        <f t="shared" ca="1" si="900"/>
        <v>69.748182163545778</v>
      </c>
      <c r="N3465">
        <f t="shared" ca="1" si="901"/>
        <v>67.154013948274795</v>
      </c>
      <c r="O3465">
        <f t="shared" ca="1" si="902"/>
        <v>3.2509960561640456</v>
      </c>
      <c r="P3465">
        <f t="shared" ca="1" si="903"/>
        <v>67.154013948274795</v>
      </c>
      <c r="Q3465">
        <f t="shared" ca="1" si="904"/>
        <v>408.1736037404591</v>
      </c>
    </row>
    <row r="3466" spans="1:17" x14ac:dyDescent="0.2">
      <c r="A3466">
        <f t="shared" si="891"/>
        <v>3454</v>
      </c>
      <c r="B3466">
        <f t="shared" ca="1" si="892"/>
        <v>19.020798288426352</v>
      </c>
      <c r="C3466">
        <f t="shared" ca="1" si="893"/>
        <v>14.479763863680066</v>
      </c>
      <c r="E3466">
        <f t="shared" ca="1" si="889"/>
        <v>0.40500703250718462</v>
      </c>
      <c r="F3466">
        <f t="shared" ca="1" si="890"/>
        <v>0.11535888465409494</v>
      </c>
      <c r="G3466">
        <f t="shared" ca="1" si="894"/>
        <v>0.47963408283872044</v>
      </c>
      <c r="H3466">
        <f t="shared" ca="1" si="895"/>
        <v>1</v>
      </c>
      <c r="I3466">
        <f t="shared" ca="1" si="896"/>
        <v>43.681374446067423</v>
      </c>
      <c r="J3466">
        <f t="shared" ca="1" si="897"/>
        <v>-2.7378599494596845</v>
      </c>
      <c r="K3466">
        <f t="shared" ca="1" si="898"/>
        <v>20.732741967462566</v>
      </c>
      <c r="L3466">
        <f t="shared" ca="1" si="899"/>
        <v>-2.7378599494596845</v>
      </c>
      <c r="M3466">
        <f t="shared" ca="1" si="900"/>
        <v>8.9800172468761001</v>
      </c>
      <c r="N3466">
        <f t="shared" ca="1" si="901"/>
        <v>18.340031832097015</v>
      </c>
      <c r="O3466">
        <f t="shared" ca="1" si="902"/>
        <v>20.732741967462566</v>
      </c>
      <c r="P3466">
        <f t="shared" ca="1" si="903"/>
        <v>18.340031832097015</v>
      </c>
      <c r="Q3466">
        <f t="shared" ca="1" si="904"/>
        <v>236.45954813585954</v>
      </c>
    </row>
    <row r="3467" spans="1:17" x14ac:dyDescent="0.2">
      <c r="A3467">
        <f t="shared" si="891"/>
        <v>3455</v>
      </c>
      <c r="B3467">
        <f t="shared" ca="1" si="892"/>
        <v>15.622177791707347</v>
      </c>
      <c r="C3467">
        <f t="shared" ca="1" si="893"/>
        <v>11.264089614876696</v>
      </c>
      <c r="E3467">
        <f t="shared" ca="1" si="889"/>
        <v>0.64290694637097945</v>
      </c>
      <c r="F3467">
        <f t="shared" ca="1" si="890"/>
        <v>7.2653274630060563E-2</v>
      </c>
      <c r="G3467">
        <f t="shared" ca="1" si="894"/>
        <v>0.28443977899896</v>
      </c>
      <c r="H3467">
        <f t="shared" ca="1" si="895"/>
        <v>1</v>
      </c>
      <c r="I3467">
        <f t="shared" ca="1" si="896"/>
        <v>110.0696036925949</v>
      </c>
      <c r="J3467">
        <f t="shared" ca="1" si="897"/>
        <v>-2.7371646832650933</v>
      </c>
      <c r="K3467">
        <f t="shared" ca="1" si="898"/>
        <v>19.51742829547068</v>
      </c>
      <c r="L3467">
        <f t="shared" ca="1" si="899"/>
        <v>-2.7371646832650933</v>
      </c>
      <c r="M3467">
        <f t="shared" ca="1" si="900"/>
        <v>3.561930662605032</v>
      </c>
      <c r="N3467">
        <f t="shared" ca="1" si="901"/>
        <v>6.8499046518104585</v>
      </c>
      <c r="O3467">
        <f t="shared" ca="1" si="902"/>
        <v>19.51742829547068</v>
      </c>
      <c r="P3467">
        <f t="shared" ca="1" si="903"/>
        <v>6.8499046518104585</v>
      </c>
      <c r="Q3467">
        <f t="shared" ca="1" si="904"/>
        <v>83.160568072482278</v>
      </c>
    </row>
    <row r="3468" spans="1:17" x14ac:dyDescent="0.2">
      <c r="A3468">
        <f t="shared" si="891"/>
        <v>3456</v>
      </c>
      <c r="B3468">
        <f t="shared" ca="1" si="892"/>
        <v>13.281001537820806</v>
      </c>
      <c r="C3468">
        <f t="shared" ca="1" si="893"/>
        <v>9.6417392595978484</v>
      </c>
      <c r="E3468">
        <f t="shared" ca="1" si="889"/>
        <v>0.67460282934844196</v>
      </c>
      <c r="F3468">
        <f t="shared" ca="1" si="890"/>
        <v>0.22977074160003566</v>
      </c>
      <c r="G3468">
        <f t="shared" ca="1" si="894"/>
        <v>9.5626429051522382E-2</v>
      </c>
      <c r="H3468">
        <f t="shared" ca="1" si="895"/>
        <v>1</v>
      </c>
      <c r="I3468">
        <f t="shared" ca="1" si="896"/>
        <v>121.19019467227902</v>
      </c>
      <c r="J3468">
        <f t="shared" ca="1" si="897"/>
        <v>-9.083233953753604</v>
      </c>
      <c r="K3468">
        <f t="shared" ca="1" si="898"/>
        <v>6.8850997793946025</v>
      </c>
      <c r="L3468">
        <f t="shared" ca="1" si="899"/>
        <v>-9.083233953753604</v>
      </c>
      <c r="M3468">
        <f t="shared" ca="1" si="900"/>
        <v>35.625791825676401</v>
      </c>
      <c r="N3468">
        <f t="shared" ca="1" si="901"/>
        <v>7.2830227151392073</v>
      </c>
      <c r="O3468">
        <f t="shared" ca="1" si="902"/>
        <v>6.8850997793946025</v>
      </c>
      <c r="P3468">
        <f t="shared" ca="1" si="903"/>
        <v>7.2830227151392073</v>
      </c>
      <c r="Q3468">
        <f t="shared" ca="1" si="904"/>
        <v>9.3992382680828381</v>
      </c>
    </row>
    <row r="3469" spans="1:17" x14ac:dyDescent="0.2">
      <c r="A3469">
        <f t="shared" si="891"/>
        <v>3457</v>
      </c>
      <c r="B3469">
        <f t="shared" ca="1" si="892"/>
        <v>15.55559505892829</v>
      </c>
      <c r="C3469">
        <f t="shared" ca="1" si="893"/>
        <v>12.526803035995115</v>
      </c>
      <c r="E3469">
        <f t="shared" ca="1" si="889"/>
        <v>0.41033109351230224</v>
      </c>
      <c r="F3469">
        <f t="shared" ca="1" si="890"/>
        <v>0.37090260139623643</v>
      </c>
      <c r="G3469">
        <f t="shared" ca="1" si="894"/>
        <v>0.21876630509146133</v>
      </c>
      <c r="H3469">
        <f t="shared" ca="1" si="895"/>
        <v>1</v>
      </c>
      <c r="I3469">
        <f t="shared" ca="1" si="896"/>
        <v>44.837358758489366</v>
      </c>
      <c r="J3469">
        <f t="shared" ca="1" si="897"/>
        <v>-8.9185021830240494</v>
      </c>
      <c r="K3469">
        <f t="shared" ca="1" si="898"/>
        <v>9.5807388214718276</v>
      </c>
      <c r="L3469">
        <f t="shared" ca="1" si="899"/>
        <v>-8.9185021830240494</v>
      </c>
      <c r="M3469">
        <f t="shared" ca="1" si="900"/>
        <v>92.831385564739918</v>
      </c>
      <c r="N3469">
        <f t="shared" ca="1" si="901"/>
        <v>26.895480729271931</v>
      </c>
      <c r="O3469">
        <f t="shared" ca="1" si="902"/>
        <v>9.5807388214718276</v>
      </c>
      <c r="P3469">
        <f t="shared" ca="1" si="903"/>
        <v>26.895480729271931</v>
      </c>
      <c r="Q3469">
        <f t="shared" ca="1" si="904"/>
        <v>49.192358578685578</v>
      </c>
    </row>
    <row r="3470" spans="1:17" x14ac:dyDescent="0.2">
      <c r="A3470">
        <f t="shared" si="891"/>
        <v>3458</v>
      </c>
      <c r="B3470">
        <f t="shared" ca="1" si="892"/>
        <v>27.704172515495241</v>
      </c>
      <c r="C3470">
        <f t="shared" ca="1" si="893"/>
        <v>19.298571918289731</v>
      </c>
      <c r="E3470">
        <f t="shared" ref="E3470:E3533" ca="1" si="905">RAND()</f>
        <v>0.10520916211069453</v>
      </c>
      <c r="F3470">
        <f t="shared" ref="F3470:F3533" ca="1" si="906">RAND()*(1-E3470)</f>
        <v>6.4658024145676909E-2</v>
      </c>
      <c r="G3470">
        <f t="shared" ca="1" si="894"/>
        <v>0.83013281374362857</v>
      </c>
      <c r="H3470">
        <f t="shared" ca="1" si="895"/>
        <v>1</v>
      </c>
      <c r="I3470">
        <f t="shared" ca="1" si="896"/>
        <v>2.9476661230187617</v>
      </c>
      <c r="J3470">
        <f t="shared" ca="1" si="897"/>
        <v>-0.39863332948424385</v>
      </c>
      <c r="K3470">
        <f t="shared" ca="1" si="898"/>
        <v>9.3214888578228265</v>
      </c>
      <c r="L3470">
        <f t="shared" ca="1" si="899"/>
        <v>-0.39863332948424385</v>
      </c>
      <c r="M3470">
        <f t="shared" ca="1" si="900"/>
        <v>2.8211094263181988</v>
      </c>
      <c r="N3470">
        <f t="shared" ca="1" si="901"/>
        <v>17.791354381739204</v>
      </c>
      <c r="O3470">
        <f t="shared" ca="1" si="902"/>
        <v>9.3214888578228265</v>
      </c>
      <c r="P3470">
        <f t="shared" ca="1" si="903"/>
        <v>17.791354381739204</v>
      </c>
      <c r="Q3470">
        <f t="shared" ca="1" si="904"/>
        <v>708.32397939882947</v>
      </c>
    </row>
    <row r="3471" spans="1:17" x14ac:dyDescent="0.2">
      <c r="A3471">
        <f t="shared" si="891"/>
        <v>3459</v>
      </c>
      <c r="B3471">
        <f t="shared" ca="1" si="892"/>
        <v>16.624637583317217</v>
      </c>
      <c r="C3471">
        <f t="shared" ca="1" si="893"/>
        <v>12.561551954851195</v>
      </c>
      <c r="E3471">
        <f t="shared" ca="1" si="905"/>
        <v>0.33116816206873534</v>
      </c>
      <c r="F3471">
        <f t="shared" ca="1" si="906"/>
        <v>0.52628913288125878</v>
      </c>
      <c r="G3471">
        <f t="shared" ca="1" si="894"/>
        <v>0.14254270505000588</v>
      </c>
      <c r="H3471">
        <f t="shared" ca="1" si="895"/>
        <v>1</v>
      </c>
      <c r="I3471">
        <f t="shared" ca="1" si="896"/>
        <v>29.205747222554184</v>
      </c>
      <c r="J3471">
        <f t="shared" ca="1" si="897"/>
        <v>-10.213406004387846</v>
      </c>
      <c r="K3471">
        <f t="shared" ca="1" si="898"/>
        <v>5.0382268238281283</v>
      </c>
      <c r="L3471">
        <f t="shared" ca="1" si="899"/>
        <v>-10.213406004387846</v>
      </c>
      <c r="M3471">
        <f t="shared" ca="1" si="900"/>
        <v>186.90627363723459</v>
      </c>
      <c r="N3471">
        <f t="shared" ca="1" si="901"/>
        <v>24.866141400336435</v>
      </c>
      <c r="O3471">
        <f t="shared" ca="1" si="902"/>
        <v>5.0382268238281283</v>
      </c>
      <c r="P3471">
        <f t="shared" ca="1" si="903"/>
        <v>24.866141400336435</v>
      </c>
      <c r="Q3471">
        <f t="shared" ca="1" si="904"/>
        <v>20.884629477301146</v>
      </c>
    </row>
    <row r="3472" spans="1:17" x14ac:dyDescent="0.2">
      <c r="A3472">
        <f t="shared" si="891"/>
        <v>3460</v>
      </c>
      <c r="B3472">
        <f t="shared" ca="1" si="892"/>
        <v>13.499879469571264</v>
      </c>
      <c r="C3472">
        <f t="shared" ca="1" si="893"/>
        <v>10.206652769900284</v>
      </c>
      <c r="E3472">
        <f t="shared" ca="1" si="905"/>
        <v>0.63230579673543474</v>
      </c>
      <c r="F3472">
        <f t="shared" ca="1" si="906"/>
        <v>0.23829244252601375</v>
      </c>
      <c r="G3472">
        <f t="shared" ca="1" si="894"/>
        <v>0.1294017607385515</v>
      </c>
      <c r="H3472">
        <f t="shared" ca="1" si="895"/>
        <v>1</v>
      </c>
      <c r="I3472">
        <f t="shared" ca="1" si="896"/>
        <v>106.46956826184754</v>
      </c>
      <c r="J3472">
        <f t="shared" ca="1" si="897"/>
        <v>-8.8294783938282126</v>
      </c>
      <c r="K3472">
        <f t="shared" ca="1" si="898"/>
        <v>8.7327593172377949</v>
      </c>
      <c r="L3472">
        <f t="shared" ca="1" si="899"/>
        <v>-8.8294783938282126</v>
      </c>
      <c r="M3472">
        <f t="shared" ca="1" si="900"/>
        <v>38.317362853751156</v>
      </c>
      <c r="N3472">
        <f t="shared" ca="1" si="901"/>
        <v>10.220907425642427</v>
      </c>
      <c r="O3472">
        <f t="shared" ca="1" si="902"/>
        <v>8.7327593172377949</v>
      </c>
      <c r="P3472">
        <f t="shared" ca="1" si="903"/>
        <v>10.220907425642427</v>
      </c>
      <c r="Q3472">
        <f t="shared" ca="1" si="904"/>
        <v>17.211437879249004</v>
      </c>
    </row>
    <row r="3473" spans="1:17" x14ac:dyDescent="0.2">
      <c r="A3473">
        <f t="shared" si="891"/>
        <v>3461</v>
      </c>
      <c r="B3473">
        <f t="shared" ca="1" si="892"/>
        <v>21.978685037426175</v>
      </c>
      <c r="C3473">
        <f t="shared" ca="1" si="893"/>
        <v>13.533178767495885</v>
      </c>
      <c r="E3473">
        <f t="shared" ca="1" si="905"/>
        <v>0.12077316741304556</v>
      </c>
      <c r="F3473">
        <f t="shared" ca="1" si="906"/>
        <v>0.81936626125599177</v>
      </c>
      <c r="G3473">
        <f t="shared" ca="1" si="894"/>
        <v>5.9860571330962675E-2</v>
      </c>
      <c r="H3473">
        <f t="shared" ca="1" si="895"/>
        <v>1</v>
      </c>
      <c r="I3473">
        <f t="shared" ca="1" si="896"/>
        <v>3.8842938666066487</v>
      </c>
      <c r="J3473">
        <f t="shared" ca="1" si="897"/>
        <v>-5.7989070764956878</v>
      </c>
      <c r="K3473">
        <f t="shared" ca="1" si="898"/>
        <v>0.77160575061134984</v>
      </c>
      <c r="L3473">
        <f t="shared" ca="1" si="899"/>
        <v>-5.7989070764956878</v>
      </c>
      <c r="M3473">
        <f t="shared" ca="1" si="900"/>
        <v>453.03445009310303</v>
      </c>
      <c r="N3473">
        <f t="shared" ca="1" si="901"/>
        <v>16.257656187051182</v>
      </c>
      <c r="O3473">
        <f t="shared" ca="1" si="902"/>
        <v>0.77160575061134984</v>
      </c>
      <c r="P3473">
        <f t="shared" ca="1" si="903"/>
        <v>16.257656187051182</v>
      </c>
      <c r="Q3473">
        <f t="shared" ca="1" si="904"/>
        <v>3.6831422923378665</v>
      </c>
    </row>
    <row r="3474" spans="1:17" x14ac:dyDescent="0.2">
      <c r="A3474">
        <f t="shared" si="891"/>
        <v>3462</v>
      </c>
      <c r="B3474">
        <f t="shared" ca="1" si="892"/>
        <v>23.557585696468617</v>
      </c>
      <c r="C3474">
        <f t="shared" ca="1" si="893"/>
        <v>17.497364538890032</v>
      </c>
      <c r="E3474">
        <f t="shared" ca="1" si="905"/>
        <v>0.1496863759300372</v>
      </c>
      <c r="F3474">
        <f t="shared" ca="1" si="906"/>
        <v>0.22031193883832922</v>
      </c>
      <c r="G3474">
        <f t="shared" ca="1" si="894"/>
        <v>0.63000168523163358</v>
      </c>
      <c r="H3474">
        <f t="shared" ca="1" si="895"/>
        <v>1</v>
      </c>
      <c r="I3474">
        <f t="shared" ca="1" si="896"/>
        <v>5.9667207663339203</v>
      </c>
      <c r="J3474">
        <f t="shared" ca="1" si="897"/>
        <v>-1.9324929679514093</v>
      </c>
      <c r="K3474">
        <f t="shared" ca="1" si="898"/>
        <v>10.064869001454896</v>
      </c>
      <c r="L3474">
        <f t="shared" ca="1" si="899"/>
        <v>-1.9324929679514093</v>
      </c>
      <c r="M3474">
        <f t="shared" ca="1" si="900"/>
        <v>32.753004046346064</v>
      </c>
      <c r="N3474">
        <f t="shared" ca="1" si="901"/>
        <v>46.006452200072658</v>
      </c>
      <c r="O3474">
        <f t="shared" ca="1" si="902"/>
        <v>10.064869001454896</v>
      </c>
      <c r="P3474">
        <f t="shared" ca="1" si="903"/>
        <v>46.006452200072658</v>
      </c>
      <c r="Q3474">
        <f t="shared" ca="1" si="904"/>
        <v>407.96246256663045</v>
      </c>
    </row>
    <row r="3475" spans="1:17" x14ac:dyDescent="0.2">
      <c r="A3475">
        <f t="shared" si="891"/>
        <v>3463</v>
      </c>
      <c r="B3475">
        <f t="shared" ca="1" si="892"/>
        <v>15.337327185449199</v>
      </c>
      <c r="C3475">
        <f t="shared" ca="1" si="893"/>
        <v>12.235305869453406</v>
      </c>
      <c r="E3475">
        <f t="shared" ca="1" si="905"/>
        <v>0.50452726190971953</v>
      </c>
      <c r="F3475">
        <f t="shared" ca="1" si="906"/>
        <v>0.22011905621169367</v>
      </c>
      <c r="G3475">
        <f t="shared" ca="1" si="894"/>
        <v>0.27535368187858678</v>
      </c>
      <c r="H3475">
        <f t="shared" ca="1" si="895"/>
        <v>1</v>
      </c>
      <c r="I3475">
        <f t="shared" ca="1" si="896"/>
        <v>67.786067958094606</v>
      </c>
      <c r="J3475">
        <f t="shared" ca="1" si="897"/>
        <v>-6.5078853928637539</v>
      </c>
      <c r="K3475">
        <f t="shared" ca="1" si="898"/>
        <v>14.827217829448967</v>
      </c>
      <c r="L3475">
        <f t="shared" ca="1" si="899"/>
        <v>-6.5078853928637539</v>
      </c>
      <c r="M3475">
        <f t="shared" ca="1" si="900"/>
        <v>32.695678782799057</v>
      </c>
      <c r="N3475">
        <f t="shared" ca="1" si="901"/>
        <v>20.09035126928481</v>
      </c>
      <c r="O3475">
        <f t="shared" ca="1" si="902"/>
        <v>14.827217829448967</v>
      </c>
      <c r="P3475">
        <f t="shared" ca="1" si="903"/>
        <v>20.09035126928481</v>
      </c>
      <c r="Q3475">
        <f t="shared" ca="1" si="904"/>
        <v>77.932491040885367</v>
      </c>
    </row>
    <row r="3476" spans="1:17" x14ac:dyDescent="0.2">
      <c r="A3476">
        <f t="shared" ref="A3476:A3539" si="907">A3475+1</f>
        <v>3464</v>
      </c>
      <c r="B3476">
        <f t="shared" ref="B3476:B3539" ca="1" si="908">SUM(I3476:Q3476)^0.5</f>
        <v>12.945616181381997</v>
      </c>
      <c r="C3476">
        <f t="shared" ref="C3476:C3539" ca="1" si="909">E3476*C$2+F3476*C$3+G3476*C$4</f>
        <v>9.1354738966081275</v>
      </c>
      <c r="E3476">
        <f t="shared" ca="1" si="905"/>
        <v>0.66192835779333858</v>
      </c>
      <c r="F3476">
        <f t="shared" ca="1" si="906"/>
        <v>0.32444392674418426</v>
      </c>
      <c r="G3476">
        <f t="shared" ref="G3476:G3539" ca="1" si="910">1-E3476-F3476</f>
        <v>1.3627715462477152E-2</v>
      </c>
      <c r="H3476">
        <f t="shared" ref="H3476:H3539" ca="1" si="911">SUM(E3476:G3476)</f>
        <v>1</v>
      </c>
      <c r="I3476">
        <f t="shared" ref="I3476:I3539" ca="1" si="912">E3476*E3476*B$2*B$2*B$7</f>
        <v>116.67911887161759</v>
      </c>
      <c r="J3476">
        <f t="shared" ref="J3476:J3539" ca="1" si="913">E3476*F3476*B$2*B$3*C$7</f>
        <v>-12.584856047671888</v>
      </c>
      <c r="K3476">
        <f t="shared" ref="K3476:K3539" ca="1" si="914">E3476*G3476*B$2*B$4*D$7</f>
        <v>0.96276032792532384</v>
      </c>
      <c r="L3476">
        <f t="shared" ref="L3476:L3539" ca="1" si="915">J3476</f>
        <v>-12.584856047671888</v>
      </c>
      <c r="M3476">
        <f t="shared" ref="M3476:M3539" ca="1" si="916">F3476*F3476*B$3*B$3*C$8</f>
        <v>71.032053808480043</v>
      </c>
      <c r="N3476">
        <f t="shared" ref="N3476:N3539" ca="1" si="917">F3476*G3476*B$3*B$4*D$8</f>
        <v>1.46555359933741</v>
      </c>
      <c r="O3476">
        <f t="shared" ref="O3476:O3539" ca="1" si="918">K3476</f>
        <v>0.96276032792532384</v>
      </c>
      <c r="P3476">
        <f t="shared" ref="P3476:P3539" ca="1" si="919">N3476</f>
        <v>1.46555359933741</v>
      </c>
      <c r="Q3476">
        <f t="shared" ref="Q3476:Q3539" ca="1" si="920">G3476*G3476*B$4*B$4*D$9</f>
        <v>0.19088987638007668</v>
      </c>
    </row>
    <row r="3477" spans="1:17" x14ac:dyDescent="0.2">
      <c r="A3477">
        <f t="shared" si="907"/>
        <v>3465</v>
      </c>
      <c r="B3477">
        <f t="shared" ca="1" si="908"/>
        <v>16.727586348059088</v>
      </c>
      <c r="C3477">
        <f t="shared" ca="1" si="909"/>
        <v>13.436369157571718</v>
      </c>
      <c r="E3477">
        <f t="shared" ca="1" si="905"/>
        <v>0.40383845160343113</v>
      </c>
      <c r="F3477">
        <f t="shared" ca="1" si="906"/>
        <v>0.26000370140600726</v>
      </c>
      <c r="G3477">
        <f t="shared" ca="1" si="910"/>
        <v>0.33615784699056162</v>
      </c>
      <c r="H3477">
        <f t="shared" ca="1" si="911"/>
        <v>1</v>
      </c>
      <c r="I3477">
        <f t="shared" ca="1" si="912"/>
        <v>43.429667316757545</v>
      </c>
      <c r="J3477">
        <f t="shared" ca="1" si="913"/>
        <v>-6.1529702421560213</v>
      </c>
      <c r="K3477">
        <f t="shared" ca="1" si="914"/>
        <v>14.488888268647871</v>
      </c>
      <c r="L3477">
        <f t="shared" ca="1" si="915"/>
        <v>-6.1529702421560213</v>
      </c>
      <c r="M3477">
        <f t="shared" ca="1" si="916"/>
        <v>45.617778817807356</v>
      </c>
      <c r="N3477">
        <f t="shared" ca="1" si="917"/>
        <v>28.970886475346774</v>
      </c>
      <c r="O3477">
        <f t="shared" ca="1" si="918"/>
        <v>14.488888268647871</v>
      </c>
      <c r="P3477">
        <f t="shared" ca="1" si="919"/>
        <v>28.970886475346774</v>
      </c>
      <c r="Q3477">
        <f t="shared" ca="1" si="920"/>
        <v>116.1510898935306</v>
      </c>
    </row>
    <row r="3478" spans="1:17" x14ac:dyDescent="0.2">
      <c r="A3478">
        <f t="shared" si="907"/>
        <v>3466</v>
      </c>
      <c r="B3478">
        <f t="shared" ca="1" si="908"/>
        <v>15.327811400285142</v>
      </c>
      <c r="C3478">
        <f t="shared" ca="1" si="909"/>
        <v>8.4832006812478777</v>
      </c>
      <c r="E3478">
        <f t="shared" ca="1" si="905"/>
        <v>0.85795693810875928</v>
      </c>
      <c r="F3478">
        <f t="shared" ca="1" si="906"/>
        <v>1.6877918655299206E-2</v>
      </c>
      <c r="G3478">
        <f t="shared" ca="1" si="910"/>
        <v>0.12516514323594152</v>
      </c>
      <c r="H3478">
        <f t="shared" ca="1" si="911"/>
        <v>1</v>
      </c>
      <c r="I3478">
        <f t="shared" ca="1" si="912"/>
        <v>196.02079566691737</v>
      </c>
      <c r="J3478">
        <f t="shared" ca="1" si="913"/>
        <v>-0.84855890629334407</v>
      </c>
      <c r="K3478">
        <f t="shared" ca="1" si="914"/>
        <v>11.461277640818329</v>
      </c>
      <c r="L3478">
        <f t="shared" ca="1" si="915"/>
        <v>-0.84855890629334407</v>
      </c>
      <c r="M3478">
        <f t="shared" ca="1" si="916"/>
        <v>0.19222632041342849</v>
      </c>
      <c r="N3478">
        <f t="shared" ca="1" si="917"/>
        <v>0.70023093026256</v>
      </c>
      <c r="O3478">
        <f t="shared" ca="1" si="918"/>
        <v>11.461277640818329</v>
      </c>
      <c r="P3478">
        <f t="shared" ca="1" si="919"/>
        <v>0.70023093026256</v>
      </c>
      <c r="Q3478">
        <f t="shared" ca="1" si="920"/>
        <v>16.102881005805244</v>
      </c>
    </row>
    <row r="3479" spans="1:17" x14ac:dyDescent="0.2">
      <c r="A3479">
        <f t="shared" si="907"/>
        <v>3467</v>
      </c>
      <c r="B3479">
        <f t="shared" ca="1" si="908"/>
        <v>13.697631500371447</v>
      </c>
      <c r="C3479">
        <f t="shared" ca="1" si="909"/>
        <v>9.2263758620615945</v>
      </c>
      <c r="E3479">
        <f t="shared" ca="1" si="905"/>
        <v>0.74014917736398833</v>
      </c>
      <c r="F3479">
        <f t="shared" ca="1" si="906"/>
        <v>0.15382881914171517</v>
      </c>
      <c r="G3479">
        <f t="shared" ca="1" si="910"/>
        <v>0.1060220034942965</v>
      </c>
      <c r="H3479">
        <f t="shared" ca="1" si="911"/>
        <v>1</v>
      </c>
      <c r="I3479">
        <f t="shared" ca="1" si="912"/>
        <v>145.88468030561435</v>
      </c>
      <c r="J3479">
        <f t="shared" ca="1" si="913"/>
        <v>-6.6719776530371941</v>
      </c>
      <c r="K3479">
        <f t="shared" ca="1" si="914"/>
        <v>8.3752814313121551</v>
      </c>
      <c r="L3479">
        <f t="shared" ca="1" si="915"/>
        <v>-6.6719776530371941</v>
      </c>
      <c r="M3479">
        <f t="shared" ca="1" si="916"/>
        <v>15.967998617891093</v>
      </c>
      <c r="N3479">
        <f t="shared" ca="1" si="917"/>
        <v>5.4059585720165488</v>
      </c>
      <c r="O3479">
        <f t="shared" ca="1" si="918"/>
        <v>8.3752814313121551</v>
      </c>
      <c r="P3479">
        <f t="shared" ca="1" si="919"/>
        <v>5.4059585720165488</v>
      </c>
      <c r="Q3479">
        <f t="shared" ca="1" si="920"/>
        <v>11.553905095879738</v>
      </c>
    </row>
    <row r="3480" spans="1:17" x14ac:dyDescent="0.2">
      <c r="A3480">
        <f t="shared" si="907"/>
        <v>3468</v>
      </c>
      <c r="B3480">
        <f t="shared" ca="1" si="908"/>
        <v>17.409693029647677</v>
      </c>
      <c r="C3480">
        <f t="shared" ca="1" si="909"/>
        <v>13.266040889261234</v>
      </c>
      <c r="E3480">
        <f t="shared" ca="1" si="905"/>
        <v>0.28770199269384833</v>
      </c>
      <c r="F3480">
        <f t="shared" ca="1" si="906"/>
        <v>0.51814266624272953</v>
      </c>
      <c r="G3480">
        <f t="shared" ca="1" si="910"/>
        <v>0.19415534106342214</v>
      </c>
      <c r="H3480">
        <f t="shared" ca="1" si="911"/>
        <v>1</v>
      </c>
      <c r="I3480">
        <f t="shared" ca="1" si="912"/>
        <v>22.042299866582972</v>
      </c>
      <c r="J3480">
        <f t="shared" ca="1" si="913"/>
        <v>-8.7355417060553808</v>
      </c>
      <c r="K3480">
        <f t="shared" ca="1" si="914"/>
        <v>5.9617856020959321</v>
      </c>
      <c r="L3480">
        <f t="shared" ca="1" si="915"/>
        <v>-8.7355417060553808</v>
      </c>
      <c r="M3480">
        <f t="shared" ca="1" si="916"/>
        <v>181.1647858777429</v>
      </c>
      <c r="N3480">
        <f t="shared" ca="1" si="917"/>
        <v>33.345535629293664</v>
      </c>
      <c r="O3480">
        <f t="shared" ca="1" si="918"/>
        <v>5.9617856020959321</v>
      </c>
      <c r="P3480">
        <f t="shared" ca="1" si="919"/>
        <v>33.345535629293664</v>
      </c>
      <c r="Q3480">
        <f t="shared" ca="1" si="920"/>
        <v>38.746766591568672</v>
      </c>
    </row>
    <row r="3481" spans="1:17" x14ac:dyDescent="0.2">
      <c r="A3481">
        <f t="shared" si="907"/>
        <v>3469</v>
      </c>
      <c r="B3481">
        <f t="shared" ca="1" si="908"/>
        <v>13.994084456393866</v>
      </c>
      <c r="C3481">
        <f t="shared" ca="1" si="909"/>
        <v>9.5416268141757712</v>
      </c>
      <c r="E3481">
        <f t="shared" ca="1" si="905"/>
        <v>0.73015301309524616</v>
      </c>
      <c r="F3481">
        <f t="shared" ca="1" si="906"/>
        <v>0.1310595670333741</v>
      </c>
      <c r="G3481">
        <f t="shared" ca="1" si="910"/>
        <v>0.13878741987137974</v>
      </c>
      <c r="H3481">
        <f t="shared" ca="1" si="911"/>
        <v>1</v>
      </c>
      <c r="I3481">
        <f t="shared" ca="1" si="912"/>
        <v>141.97076742028938</v>
      </c>
      <c r="J3481">
        <f t="shared" ca="1" si="913"/>
        <v>-5.6076413129924623</v>
      </c>
      <c r="K3481">
        <f t="shared" ca="1" si="914"/>
        <v>10.815537952037527</v>
      </c>
      <c r="L3481">
        <f t="shared" ca="1" si="915"/>
        <v>-5.6076413129924623</v>
      </c>
      <c r="M3481">
        <f t="shared" ca="1" si="916"/>
        <v>11.590776502886252</v>
      </c>
      <c r="N3481">
        <f t="shared" ca="1" si="917"/>
        <v>6.0291741874891986</v>
      </c>
      <c r="O3481">
        <f t="shared" ca="1" si="918"/>
        <v>10.815537952037527</v>
      </c>
      <c r="P3481">
        <f t="shared" ca="1" si="919"/>
        <v>6.0291741874891986</v>
      </c>
      <c r="Q3481">
        <f t="shared" ca="1" si="920"/>
        <v>19.798714196440237</v>
      </c>
    </row>
    <row r="3482" spans="1:17" x14ac:dyDescent="0.2">
      <c r="A3482">
        <f t="shared" si="907"/>
        <v>3470</v>
      </c>
      <c r="B3482">
        <f t="shared" ca="1" si="908"/>
        <v>16.100866671565615</v>
      </c>
      <c r="C3482">
        <f t="shared" ca="1" si="909"/>
        <v>6.6775367253538702</v>
      </c>
      <c r="E3482">
        <f t="shared" ca="1" si="905"/>
        <v>0.98455313935987365</v>
      </c>
      <c r="F3482">
        <f t="shared" ca="1" si="906"/>
        <v>7.0352328374551545E-3</v>
      </c>
      <c r="G3482">
        <f t="shared" ca="1" si="910"/>
        <v>8.411627802671193E-3</v>
      </c>
      <c r="H3482">
        <f t="shared" ca="1" si="911"/>
        <v>1</v>
      </c>
      <c r="I3482">
        <f t="shared" ca="1" si="912"/>
        <v>258.1365426686869</v>
      </c>
      <c r="J3482">
        <f t="shared" ca="1" si="913"/>
        <v>-0.4058964497679069</v>
      </c>
      <c r="K3482">
        <f t="shared" ca="1" si="914"/>
        <v>0.8839004416460674</v>
      </c>
      <c r="L3482">
        <f t="shared" ca="1" si="915"/>
        <v>-0.4058964497679069</v>
      </c>
      <c r="M3482">
        <f t="shared" ca="1" si="916"/>
        <v>3.3398889326899488E-2</v>
      </c>
      <c r="N3482">
        <f t="shared" ca="1" si="917"/>
        <v>1.961541601589822E-2</v>
      </c>
      <c r="O3482">
        <f t="shared" ca="1" si="918"/>
        <v>0.8839004416460674</v>
      </c>
      <c r="P3482">
        <f t="shared" ca="1" si="919"/>
        <v>1.961541601589822E-2</v>
      </c>
      <c r="Q3482">
        <f t="shared" ca="1" si="920"/>
        <v>7.2727201730504343E-2</v>
      </c>
    </row>
    <row r="3483" spans="1:17" x14ac:dyDescent="0.2">
      <c r="A3483">
        <f t="shared" si="907"/>
        <v>3471</v>
      </c>
      <c r="B3483">
        <f t="shared" ca="1" si="908"/>
        <v>14.380203929201876</v>
      </c>
      <c r="C3483">
        <f t="shared" ca="1" si="909"/>
        <v>10.494539453698597</v>
      </c>
      <c r="E3483">
        <f t="shared" ca="1" si="905"/>
        <v>0.48924038714172813</v>
      </c>
      <c r="F3483">
        <f t="shared" ca="1" si="906"/>
        <v>0.48841747323169582</v>
      </c>
      <c r="G3483">
        <f t="shared" ca="1" si="910"/>
        <v>2.2342139626576052E-2</v>
      </c>
      <c r="H3483">
        <f t="shared" ca="1" si="911"/>
        <v>1</v>
      </c>
      <c r="I3483">
        <f t="shared" ca="1" si="912"/>
        <v>63.740544452139595</v>
      </c>
      <c r="J3483">
        <f t="shared" ca="1" si="913"/>
        <v>-14.002678246272646</v>
      </c>
      <c r="K3483">
        <f t="shared" ca="1" si="914"/>
        <v>1.1666248004301567</v>
      </c>
      <c r="L3483">
        <f t="shared" ca="1" si="915"/>
        <v>-14.002678246272646</v>
      </c>
      <c r="M3483">
        <f t="shared" ca="1" si="916"/>
        <v>160.97463868104154</v>
      </c>
      <c r="N3483">
        <f t="shared" ca="1" si="917"/>
        <v>3.6170536816586645</v>
      </c>
      <c r="O3483">
        <f t="shared" ca="1" si="918"/>
        <v>1.1666248004301567</v>
      </c>
      <c r="P3483">
        <f t="shared" ca="1" si="919"/>
        <v>3.6170536816586645</v>
      </c>
      <c r="Q3483">
        <f t="shared" ca="1" si="920"/>
        <v>0.51308144061962302</v>
      </c>
    </row>
    <row r="3484" spans="1:17" x14ac:dyDescent="0.2">
      <c r="A3484">
        <f t="shared" si="907"/>
        <v>3472</v>
      </c>
      <c r="B3484">
        <f t="shared" ca="1" si="908"/>
        <v>29.190346908964344</v>
      </c>
      <c r="C3484">
        <f t="shared" ca="1" si="909"/>
        <v>20.096287170604995</v>
      </c>
      <c r="E3484">
        <f t="shared" ca="1" si="905"/>
        <v>4.9179325945278962E-2</v>
      </c>
      <c r="F3484">
        <f t="shared" ca="1" si="906"/>
        <v>6.9211749255458976E-2</v>
      </c>
      <c r="G3484">
        <f t="shared" ca="1" si="910"/>
        <v>0.88160892479926201</v>
      </c>
      <c r="H3484">
        <f t="shared" ca="1" si="911"/>
        <v>1</v>
      </c>
      <c r="I3484">
        <f t="shared" ca="1" si="912"/>
        <v>0.64407480454503863</v>
      </c>
      <c r="J3484">
        <f t="shared" ca="1" si="913"/>
        <v>-0.19946192850640013</v>
      </c>
      <c r="K3484">
        <f t="shared" ca="1" si="914"/>
        <v>4.6274601961871387</v>
      </c>
      <c r="L3484">
        <f t="shared" ca="1" si="915"/>
        <v>-0.19946192850640013</v>
      </c>
      <c r="M3484">
        <f t="shared" ca="1" si="916"/>
        <v>3.232471655378355</v>
      </c>
      <c r="N3484">
        <f t="shared" ca="1" si="917"/>
        <v>20.225292164096768</v>
      </c>
      <c r="O3484">
        <f t="shared" ca="1" si="918"/>
        <v>4.6274601961871387</v>
      </c>
      <c r="P3484">
        <f t="shared" ca="1" si="919"/>
        <v>20.225292164096768</v>
      </c>
      <c r="Q3484">
        <f t="shared" ca="1" si="920"/>
        <v>798.89322534220571</v>
      </c>
    </row>
    <row r="3485" spans="1:17" x14ac:dyDescent="0.2">
      <c r="A3485">
        <f t="shared" si="907"/>
        <v>3473</v>
      </c>
      <c r="B3485">
        <f t="shared" ca="1" si="908"/>
        <v>17.004012048197005</v>
      </c>
      <c r="C3485">
        <f t="shared" ca="1" si="909"/>
        <v>13.585723026436254</v>
      </c>
      <c r="E3485">
        <f t="shared" ca="1" si="905"/>
        <v>0.40502666191768566</v>
      </c>
      <c r="F3485">
        <f t="shared" ca="1" si="906"/>
        <v>0.23723383933428299</v>
      </c>
      <c r="G3485">
        <f t="shared" ca="1" si="910"/>
        <v>0.35773949874803135</v>
      </c>
      <c r="H3485">
        <f t="shared" ca="1" si="911"/>
        <v>1</v>
      </c>
      <c r="I3485">
        <f t="shared" ca="1" si="912"/>
        <v>43.685608744932004</v>
      </c>
      <c r="J3485">
        <f t="shared" ca="1" si="913"/>
        <v>-5.6306413603135983</v>
      </c>
      <c r="K3485">
        <f t="shared" ca="1" si="914"/>
        <v>15.464456049313503</v>
      </c>
      <c r="L3485">
        <f t="shared" ca="1" si="915"/>
        <v>-5.6306413603135983</v>
      </c>
      <c r="M3485">
        <f t="shared" ca="1" si="916"/>
        <v>37.977672825661912</v>
      </c>
      <c r="N3485">
        <f t="shared" ca="1" si="917"/>
        <v>28.130829062165986</v>
      </c>
      <c r="O3485">
        <f t="shared" ca="1" si="918"/>
        <v>15.464456049313503</v>
      </c>
      <c r="P3485">
        <f t="shared" ca="1" si="919"/>
        <v>28.130829062165986</v>
      </c>
      <c r="Q3485">
        <f t="shared" ca="1" si="920"/>
        <v>131.5438566623032</v>
      </c>
    </row>
    <row r="3486" spans="1:17" x14ac:dyDescent="0.2">
      <c r="A3486">
        <f t="shared" si="907"/>
        <v>3474</v>
      </c>
      <c r="B3486">
        <f t="shared" ca="1" si="908"/>
        <v>24.230909327110307</v>
      </c>
      <c r="C3486">
        <f t="shared" ca="1" si="909"/>
        <v>17.930057866587809</v>
      </c>
      <c r="E3486">
        <f t="shared" ca="1" si="905"/>
        <v>7.025270401569006E-2</v>
      </c>
      <c r="F3486">
        <f t="shared" ca="1" si="906"/>
        <v>0.32198095779719876</v>
      </c>
      <c r="G3486">
        <f t="shared" ca="1" si="910"/>
        <v>0.60776633818711123</v>
      </c>
      <c r="H3486">
        <f t="shared" ca="1" si="911"/>
        <v>1</v>
      </c>
      <c r="I3486">
        <f t="shared" ca="1" si="912"/>
        <v>1.314308316849752</v>
      </c>
      <c r="J3486">
        <f t="shared" ca="1" si="913"/>
        <v>-1.3255339295113588</v>
      </c>
      <c r="K3486">
        <f t="shared" ca="1" si="914"/>
        <v>4.5570503719491633</v>
      </c>
      <c r="L3486">
        <f t="shared" ca="1" si="915"/>
        <v>-1.3255339295113588</v>
      </c>
      <c r="M3486">
        <f t="shared" ca="1" si="916"/>
        <v>69.95768825176421</v>
      </c>
      <c r="N3486">
        <f t="shared" ca="1" si="917"/>
        <v>64.864314188345887</v>
      </c>
      <c r="O3486">
        <f t="shared" ca="1" si="918"/>
        <v>4.5570503719491633</v>
      </c>
      <c r="P3486">
        <f t="shared" ca="1" si="919"/>
        <v>64.864314188345887</v>
      </c>
      <c r="Q3486">
        <f t="shared" ca="1" si="920"/>
        <v>379.67330898845978</v>
      </c>
    </row>
    <row r="3487" spans="1:17" x14ac:dyDescent="0.2">
      <c r="A3487">
        <f t="shared" si="907"/>
        <v>3475</v>
      </c>
      <c r="B3487">
        <f t="shared" ca="1" si="908"/>
        <v>25.18535966129329</v>
      </c>
      <c r="C3487">
        <f t="shared" ca="1" si="909"/>
        <v>18.402543723540539</v>
      </c>
      <c r="E3487">
        <f t="shared" ca="1" si="905"/>
        <v>1.2374225049364473E-2</v>
      </c>
      <c r="F3487">
        <f t="shared" ca="1" si="906"/>
        <v>0.37462344612189347</v>
      </c>
      <c r="G3487">
        <f t="shared" ca="1" si="910"/>
        <v>0.61300232882874206</v>
      </c>
      <c r="H3487">
        <f t="shared" ca="1" si="911"/>
        <v>1</v>
      </c>
      <c r="I3487">
        <f t="shared" ca="1" si="912"/>
        <v>4.0776240955908608E-2</v>
      </c>
      <c r="J3487">
        <f t="shared" ca="1" si="913"/>
        <v>-0.27165054510133352</v>
      </c>
      <c r="K3487">
        <f t="shared" ca="1" si="914"/>
        <v>0.8095883992701407</v>
      </c>
      <c r="L3487">
        <f t="shared" ca="1" si="915"/>
        <v>-0.27165054510133352</v>
      </c>
      <c r="M3487">
        <f t="shared" ca="1" si="916"/>
        <v>94.703271764087319</v>
      </c>
      <c r="N3487">
        <f t="shared" ca="1" si="917"/>
        <v>76.119526687846204</v>
      </c>
      <c r="O3487">
        <f t="shared" ca="1" si="918"/>
        <v>0.8095883992701407</v>
      </c>
      <c r="P3487">
        <f t="shared" ca="1" si="919"/>
        <v>76.119526687846204</v>
      </c>
      <c r="Q3487">
        <f t="shared" ca="1" si="920"/>
        <v>386.24336417962604</v>
      </c>
    </row>
    <row r="3488" spans="1:17" x14ac:dyDescent="0.2">
      <c r="A3488">
        <f t="shared" si="907"/>
        <v>3476</v>
      </c>
      <c r="B3488">
        <f t="shared" ca="1" si="908"/>
        <v>17.259645125199111</v>
      </c>
      <c r="C3488">
        <f t="shared" ca="1" si="909"/>
        <v>13.636802098513884</v>
      </c>
      <c r="E3488">
        <f t="shared" ca="1" si="905"/>
        <v>0.30715469270271445</v>
      </c>
      <c r="F3488">
        <f t="shared" ca="1" si="906"/>
        <v>0.42823681269034336</v>
      </c>
      <c r="G3488">
        <f t="shared" ca="1" si="910"/>
        <v>0.26460849460694219</v>
      </c>
      <c r="H3488">
        <f t="shared" ca="1" si="911"/>
        <v>1</v>
      </c>
      <c r="I3488">
        <f t="shared" ca="1" si="912"/>
        <v>25.123808597888313</v>
      </c>
      <c r="J3488">
        <f t="shared" ca="1" si="913"/>
        <v>-7.7079478711052882</v>
      </c>
      <c r="K3488">
        <f t="shared" ca="1" si="914"/>
        <v>8.6745125297276005</v>
      </c>
      <c r="L3488">
        <f t="shared" ca="1" si="915"/>
        <v>-7.7079478711052882</v>
      </c>
      <c r="M3488">
        <f t="shared" ca="1" si="916"/>
        <v>123.74939087310071</v>
      </c>
      <c r="N3488">
        <f t="shared" ca="1" si="917"/>
        <v>37.560103488552251</v>
      </c>
      <c r="O3488">
        <f t="shared" ca="1" si="918"/>
        <v>8.6745125297276005</v>
      </c>
      <c r="P3488">
        <f t="shared" ca="1" si="919"/>
        <v>37.560103488552251</v>
      </c>
      <c r="Q3488">
        <f t="shared" ca="1" si="920"/>
        <v>71.968814082471297</v>
      </c>
    </row>
    <row r="3489" spans="1:17" x14ac:dyDescent="0.2">
      <c r="A3489">
        <f t="shared" si="907"/>
        <v>3477</v>
      </c>
      <c r="B3489">
        <f t="shared" ca="1" si="908"/>
        <v>26.574489707531338</v>
      </c>
      <c r="C3489">
        <f t="shared" ca="1" si="909"/>
        <v>18.719642561049739</v>
      </c>
      <c r="E3489">
        <f t="shared" ca="1" si="905"/>
        <v>0.14080604547270503</v>
      </c>
      <c r="F3489">
        <f t="shared" ca="1" si="906"/>
        <v>7.1600149696154608E-2</v>
      </c>
      <c r="G3489">
        <f t="shared" ca="1" si="910"/>
        <v>0.78759380483114039</v>
      </c>
      <c r="H3489">
        <f t="shared" ca="1" si="911"/>
        <v>1</v>
      </c>
      <c r="I3489">
        <f t="shared" ca="1" si="912"/>
        <v>5.2797549922144524</v>
      </c>
      <c r="J3489">
        <f t="shared" ca="1" si="913"/>
        <v>-0.59078960853059703</v>
      </c>
      <c r="K3489">
        <f t="shared" ca="1" si="914"/>
        <v>11.836075714875886</v>
      </c>
      <c r="L3489">
        <f t="shared" ca="1" si="915"/>
        <v>-0.59078960853059703</v>
      </c>
      <c r="M3489">
        <f t="shared" ca="1" si="916"/>
        <v>3.4594171533581277</v>
      </c>
      <c r="N3489">
        <f t="shared" ca="1" si="917"/>
        <v>18.691976304893135</v>
      </c>
      <c r="O3489">
        <f t="shared" ca="1" si="918"/>
        <v>11.836075714875886</v>
      </c>
      <c r="P3489">
        <f t="shared" ca="1" si="919"/>
        <v>18.691976304893135</v>
      </c>
      <c r="Q3489">
        <f t="shared" ca="1" si="920"/>
        <v>637.58980624763956</v>
      </c>
    </row>
    <row r="3490" spans="1:17" x14ac:dyDescent="0.2">
      <c r="A3490">
        <f t="shared" si="907"/>
        <v>3478</v>
      </c>
      <c r="B3490">
        <f t="shared" ca="1" si="908"/>
        <v>15.439848306136868</v>
      </c>
      <c r="C3490">
        <f t="shared" ca="1" si="909"/>
        <v>10.319370039268307</v>
      </c>
      <c r="E3490">
        <f t="shared" ca="1" si="905"/>
        <v>0.72371248057716842</v>
      </c>
      <c r="F3490">
        <f t="shared" ca="1" si="906"/>
        <v>3.8031113477776657E-2</v>
      </c>
      <c r="G3490">
        <f t="shared" ca="1" si="910"/>
        <v>0.23825640594505493</v>
      </c>
      <c r="H3490">
        <f t="shared" ca="1" si="911"/>
        <v>1</v>
      </c>
      <c r="I3490">
        <f t="shared" ca="1" si="912"/>
        <v>139.47722263484309</v>
      </c>
      <c r="J3490">
        <f t="shared" ca="1" si="913"/>
        <v>-1.6128824603830525</v>
      </c>
      <c r="K3490">
        <f t="shared" ca="1" si="914"/>
        <v>18.403261202330707</v>
      </c>
      <c r="L3490">
        <f t="shared" ca="1" si="915"/>
        <v>-1.6128824603830525</v>
      </c>
      <c r="M3490">
        <f t="shared" ca="1" si="916"/>
        <v>0.9760075017242078</v>
      </c>
      <c r="N3490">
        <f t="shared" ca="1" si="917"/>
        <v>3.0034653591310403</v>
      </c>
      <c r="O3490">
        <f t="shared" ca="1" si="918"/>
        <v>18.403261202330707</v>
      </c>
      <c r="P3490">
        <f t="shared" ca="1" si="919"/>
        <v>3.0034653591310403</v>
      </c>
      <c r="Q3490">
        <f t="shared" ca="1" si="920"/>
        <v>58.347997377792865</v>
      </c>
    </row>
    <row r="3491" spans="1:17" x14ac:dyDescent="0.2">
      <c r="A3491">
        <f t="shared" si="907"/>
        <v>3479</v>
      </c>
      <c r="B3491">
        <f t="shared" ca="1" si="908"/>
        <v>19.195257505072881</v>
      </c>
      <c r="C3491">
        <f t="shared" ca="1" si="909"/>
        <v>15.064858589373145</v>
      </c>
      <c r="E3491">
        <f t="shared" ca="1" si="905"/>
        <v>0.2908145373583011</v>
      </c>
      <c r="F3491">
        <f t="shared" ca="1" si="906"/>
        <v>0.26655351451982573</v>
      </c>
      <c r="G3491">
        <f t="shared" ca="1" si="910"/>
        <v>0.44263194812187318</v>
      </c>
      <c r="H3491">
        <f t="shared" ca="1" si="911"/>
        <v>1</v>
      </c>
      <c r="I3491">
        <f t="shared" ca="1" si="912"/>
        <v>22.521815235495119</v>
      </c>
      <c r="J3491">
        <f t="shared" ca="1" si="913"/>
        <v>-4.5425335285699022</v>
      </c>
      <c r="K3491">
        <f t="shared" ca="1" si="914"/>
        <v>13.738616831432848</v>
      </c>
      <c r="L3491">
        <f t="shared" ca="1" si="915"/>
        <v>-4.5425335285699022</v>
      </c>
      <c r="M3491">
        <f t="shared" ca="1" si="916"/>
        <v>47.945063714217312</v>
      </c>
      <c r="N3491">
        <f t="shared" ca="1" si="917"/>
        <v>39.108050771352488</v>
      </c>
      <c r="O3491">
        <f t="shared" ca="1" si="918"/>
        <v>13.738616831432848</v>
      </c>
      <c r="P3491">
        <f t="shared" ca="1" si="919"/>
        <v>39.108050771352488</v>
      </c>
      <c r="Q3491">
        <f t="shared" ca="1" si="920"/>
        <v>201.38276358791342</v>
      </c>
    </row>
    <row r="3492" spans="1:17" x14ac:dyDescent="0.2">
      <c r="A3492">
        <f t="shared" si="907"/>
        <v>3480</v>
      </c>
      <c r="B3492">
        <f t="shared" ca="1" si="908"/>
        <v>16.47933764844581</v>
      </c>
      <c r="C3492">
        <f t="shared" ca="1" si="909"/>
        <v>12.181198455116988</v>
      </c>
      <c r="E3492">
        <f t="shared" ca="1" si="905"/>
        <v>0.58130149294002376</v>
      </c>
      <c r="F3492">
        <f t="shared" ca="1" si="906"/>
        <v>7.2204009037181063E-2</v>
      </c>
      <c r="G3492">
        <f t="shared" ca="1" si="910"/>
        <v>0.34649449802279519</v>
      </c>
      <c r="H3492">
        <f t="shared" ca="1" si="911"/>
        <v>1</v>
      </c>
      <c r="I3492">
        <f t="shared" ca="1" si="912"/>
        <v>89.98581266239222</v>
      </c>
      <c r="J3492">
        <f t="shared" ca="1" si="913"/>
        <v>-2.4595766774247041</v>
      </c>
      <c r="K3492">
        <f t="shared" ca="1" si="914"/>
        <v>21.497201288447805</v>
      </c>
      <c r="L3492">
        <f t="shared" ca="1" si="915"/>
        <v>-2.4595766774247041</v>
      </c>
      <c r="M3492">
        <f t="shared" ca="1" si="916"/>
        <v>3.5180150879186858</v>
      </c>
      <c r="N3492">
        <f t="shared" ca="1" si="917"/>
        <v>8.2927133750985202</v>
      </c>
      <c r="O3492">
        <f t="shared" ca="1" si="918"/>
        <v>21.497201288447805</v>
      </c>
      <c r="P3492">
        <f t="shared" ca="1" si="919"/>
        <v>8.2927133750985202</v>
      </c>
      <c r="Q3492">
        <f t="shared" ca="1" si="920"/>
        <v>123.40406560892937</v>
      </c>
    </row>
    <row r="3493" spans="1:17" x14ac:dyDescent="0.2">
      <c r="A3493">
        <f t="shared" si="907"/>
        <v>3481</v>
      </c>
      <c r="B3493">
        <f t="shared" ca="1" si="908"/>
        <v>16.288884671207438</v>
      </c>
      <c r="C3493">
        <f t="shared" ca="1" si="909"/>
        <v>13.094640221983756</v>
      </c>
      <c r="E3493">
        <f t="shared" ca="1" si="905"/>
        <v>0.43196916406137253</v>
      </c>
      <c r="F3493">
        <f t="shared" ca="1" si="906"/>
        <v>0.24970234242352971</v>
      </c>
      <c r="G3493">
        <f t="shared" ca="1" si="910"/>
        <v>0.31832849351509773</v>
      </c>
      <c r="H3493">
        <f t="shared" ca="1" si="911"/>
        <v>1</v>
      </c>
      <c r="I3493">
        <f t="shared" ca="1" si="912"/>
        <v>49.690876621778308</v>
      </c>
      <c r="J3493">
        <f t="shared" ca="1" si="913"/>
        <v>-6.3208135302823214</v>
      </c>
      <c r="K3493">
        <f t="shared" ca="1" si="914"/>
        <v>14.676158781408025</v>
      </c>
      <c r="L3493">
        <f t="shared" ca="1" si="915"/>
        <v>-6.3208135302823214</v>
      </c>
      <c r="M3493">
        <f t="shared" ca="1" si="916"/>
        <v>42.074630121001078</v>
      </c>
      <c r="N3493">
        <f t="shared" ca="1" si="917"/>
        <v>26.347361519985753</v>
      </c>
      <c r="O3493">
        <f t="shared" ca="1" si="918"/>
        <v>14.676158781408025</v>
      </c>
      <c r="P3493">
        <f t="shared" ca="1" si="919"/>
        <v>26.347361519985753</v>
      </c>
      <c r="Q3493">
        <f t="shared" ca="1" si="920"/>
        <v>104.15684354689434</v>
      </c>
    </row>
    <row r="3494" spans="1:17" x14ac:dyDescent="0.2">
      <c r="A3494">
        <f t="shared" si="907"/>
        <v>3482</v>
      </c>
      <c r="B3494">
        <f t="shared" ca="1" si="908"/>
        <v>16.924507461539438</v>
      </c>
      <c r="C3494">
        <f t="shared" ca="1" si="909"/>
        <v>12.714123104519036</v>
      </c>
      <c r="E3494">
        <f t="shared" ca="1" si="905"/>
        <v>0.53881257597919041</v>
      </c>
      <c r="F3494">
        <f t="shared" ca="1" si="906"/>
        <v>8.5475957062223412E-2</v>
      </c>
      <c r="G3494">
        <f t="shared" ca="1" si="910"/>
        <v>0.37571146695858615</v>
      </c>
      <c r="H3494">
        <f t="shared" ca="1" si="911"/>
        <v>1</v>
      </c>
      <c r="I3494">
        <f t="shared" ca="1" si="912"/>
        <v>77.311947578476008</v>
      </c>
      <c r="J3494">
        <f t="shared" ca="1" si="913"/>
        <v>-2.6988535076864197</v>
      </c>
      <c r="K3494">
        <f t="shared" ca="1" si="914"/>
        <v>21.60609670976671</v>
      </c>
      <c r="L3494">
        <f t="shared" ca="1" si="915"/>
        <v>-2.6988535076864197</v>
      </c>
      <c r="M3494">
        <f t="shared" ca="1" si="916"/>
        <v>4.9301827562524254</v>
      </c>
      <c r="N3494">
        <f t="shared" ca="1" si="917"/>
        <v>10.644797953756363</v>
      </c>
      <c r="O3494">
        <f t="shared" ca="1" si="918"/>
        <v>21.60609670976671</v>
      </c>
      <c r="P3494">
        <f t="shared" ca="1" si="919"/>
        <v>10.644797953756363</v>
      </c>
      <c r="Q3494">
        <f t="shared" ca="1" si="920"/>
        <v>145.09274016930235</v>
      </c>
    </row>
    <row r="3495" spans="1:17" x14ac:dyDescent="0.2">
      <c r="A3495">
        <f t="shared" si="907"/>
        <v>3483</v>
      </c>
      <c r="B3495">
        <f t="shared" ca="1" si="908"/>
        <v>22.336453326414176</v>
      </c>
      <c r="C3495">
        <f t="shared" ca="1" si="909"/>
        <v>16.539250847928979</v>
      </c>
      <c r="E3495">
        <f t="shared" ca="1" si="905"/>
        <v>0.26462844426186249</v>
      </c>
      <c r="F3495">
        <f t="shared" ca="1" si="906"/>
        <v>0.11846734938909884</v>
      </c>
      <c r="G3495">
        <f t="shared" ca="1" si="910"/>
        <v>0.61690420634903864</v>
      </c>
      <c r="H3495">
        <f t="shared" ca="1" si="911"/>
        <v>1</v>
      </c>
      <c r="I3495">
        <f t="shared" ca="1" si="912"/>
        <v>18.64851325836641</v>
      </c>
      <c r="J3495">
        <f t="shared" ca="1" si="913"/>
        <v>-1.837100059369295</v>
      </c>
      <c r="K3495">
        <f t="shared" ca="1" si="914"/>
        <v>17.42362024453541</v>
      </c>
      <c r="L3495">
        <f t="shared" ca="1" si="915"/>
        <v>-1.837100059369295</v>
      </c>
      <c r="M3495">
        <f t="shared" ca="1" si="916"/>
        <v>9.470489285538946</v>
      </c>
      <c r="N3495">
        <f t="shared" ca="1" si="917"/>
        <v>24.224532428150233</v>
      </c>
      <c r="O3495">
        <f t="shared" ca="1" si="918"/>
        <v>17.42362024453541</v>
      </c>
      <c r="P3495">
        <f t="shared" ca="1" si="919"/>
        <v>24.224532428150233</v>
      </c>
      <c r="Q3495">
        <f t="shared" ca="1" si="920"/>
        <v>391.17603943254079</v>
      </c>
    </row>
    <row r="3496" spans="1:17" x14ac:dyDescent="0.2">
      <c r="A3496">
        <f t="shared" si="907"/>
        <v>3484</v>
      </c>
      <c r="B3496">
        <f t="shared" ca="1" si="908"/>
        <v>13.078558103390046</v>
      </c>
      <c r="C3496">
        <f t="shared" ca="1" si="909"/>
        <v>9.5210433467538458</v>
      </c>
      <c r="E3496">
        <f t="shared" ca="1" si="905"/>
        <v>0.62317370925075721</v>
      </c>
      <c r="F3496">
        <f t="shared" ca="1" si="906"/>
        <v>0.35025635900362584</v>
      </c>
      <c r="G3496">
        <f t="shared" ca="1" si="910"/>
        <v>2.6569931745616948E-2</v>
      </c>
      <c r="H3496">
        <f t="shared" ca="1" si="911"/>
        <v>1</v>
      </c>
      <c r="I3496">
        <f t="shared" ca="1" si="912"/>
        <v>103.41639916732878</v>
      </c>
      <c r="J3496">
        <f t="shared" ca="1" si="913"/>
        <v>-12.790654489536726</v>
      </c>
      <c r="K3496">
        <f t="shared" ca="1" si="914"/>
        <v>1.7671918638822894</v>
      </c>
      <c r="L3496">
        <f t="shared" ca="1" si="915"/>
        <v>-12.790654489536726</v>
      </c>
      <c r="M3496">
        <f t="shared" ca="1" si="916"/>
        <v>82.784138086767371</v>
      </c>
      <c r="N3496">
        <f t="shared" ca="1" si="917"/>
        <v>3.0847180002610468</v>
      </c>
      <c r="O3496">
        <f t="shared" ca="1" si="918"/>
        <v>1.7671918638822894</v>
      </c>
      <c r="P3496">
        <f t="shared" ca="1" si="919"/>
        <v>3.0847180002610468</v>
      </c>
      <c r="Q3496">
        <f t="shared" ca="1" si="920"/>
        <v>0.72563406044008294</v>
      </c>
    </row>
    <row r="3497" spans="1:17" x14ac:dyDescent="0.2">
      <c r="A3497">
        <f t="shared" si="907"/>
        <v>3485</v>
      </c>
      <c r="B3497">
        <f t="shared" ca="1" si="908"/>
        <v>23.218925355343075</v>
      </c>
      <c r="C3497">
        <f t="shared" ca="1" si="909"/>
        <v>16.054200248817903</v>
      </c>
      <c r="E3497">
        <f t="shared" ca="1" si="905"/>
        <v>2.0366044859292609E-2</v>
      </c>
      <c r="F3497">
        <f t="shared" ca="1" si="906"/>
        <v>0.67868682987762585</v>
      </c>
      <c r="G3497">
        <f t="shared" ca="1" si="910"/>
        <v>0.30094712526308154</v>
      </c>
      <c r="H3497">
        <f t="shared" ca="1" si="911"/>
        <v>1</v>
      </c>
      <c r="I3497">
        <f t="shared" ca="1" si="912"/>
        <v>0.11045479106901446</v>
      </c>
      <c r="J3497">
        <f t="shared" ca="1" si="913"/>
        <v>-0.80997895237015083</v>
      </c>
      <c r="K3497">
        <f t="shared" ca="1" si="914"/>
        <v>0.65415555992902819</v>
      </c>
      <c r="L3497">
        <f t="shared" ca="1" si="915"/>
        <v>-0.80997895237015083</v>
      </c>
      <c r="M3497">
        <f t="shared" ca="1" si="916"/>
        <v>310.8235506456956</v>
      </c>
      <c r="N3497">
        <f t="shared" ca="1" si="917"/>
        <v>67.701551434455169</v>
      </c>
      <c r="O3497">
        <f t="shared" ca="1" si="918"/>
        <v>0.65415555992902819</v>
      </c>
      <c r="P3497">
        <f t="shared" ca="1" si="919"/>
        <v>67.701551434455169</v>
      </c>
      <c r="Q3497">
        <f t="shared" ca="1" si="920"/>
        <v>93.093033136200816</v>
      </c>
    </row>
    <row r="3498" spans="1:17" x14ac:dyDescent="0.2">
      <c r="A3498">
        <f t="shared" si="907"/>
        <v>3486</v>
      </c>
      <c r="B3498">
        <f t="shared" ca="1" si="908"/>
        <v>18.462496486351863</v>
      </c>
      <c r="C3498">
        <f t="shared" ca="1" si="909"/>
        <v>14.347026709944899</v>
      </c>
      <c r="E3498">
        <f t="shared" ca="1" si="905"/>
        <v>0.38893920718125008</v>
      </c>
      <c r="F3498">
        <f t="shared" ca="1" si="906"/>
        <v>0.16596023411816707</v>
      </c>
      <c r="G3498">
        <f t="shared" ca="1" si="910"/>
        <v>0.44510055870058285</v>
      </c>
      <c r="H3498">
        <f t="shared" ca="1" si="911"/>
        <v>1</v>
      </c>
      <c r="I3498">
        <f t="shared" ca="1" si="912"/>
        <v>40.284188142884155</v>
      </c>
      <c r="J3498">
        <f t="shared" ca="1" si="913"/>
        <v>-3.7825386942579251</v>
      </c>
      <c r="K3498">
        <f t="shared" ca="1" si="914"/>
        <v>18.476682915318641</v>
      </c>
      <c r="L3498">
        <f t="shared" ca="1" si="915"/>
        <v>-3.7825386942579251</v>
      </c>
      <c r="M3498">
        <f t="shared" ca="1" si="916"/>
        <v>18.585880973414145</v>
      </c>
      <c r="N3498">
        <f t="shared" ca="1" si="917"/>
        <v>24.48506032812784</v>
      </c>
      <c r="O3498">
        <f t="shared" ca="1" si="918"/>
        <v>18.476682915318641</v>
      </c>
      <c r="P3498">
        <f t="shared" ca="1" si="919"/>
        <v>24.48506032812784</v>
      </c>
      <c r="Q3498">
        <f t="shared" ca="1" si="920"/>
        <v>203.63529829387954</v>
      </c>
    </row>
    <row r="3499" spans="1:17" x14ac:dyDescent="0.2">
      <c r="A3499">
        <f t="shared" si="907"/>
        <v>3487</v>
      </c>
      <c r="B3499">
        <f t="shared" ca="1" si="908"/>
        <v>13.138779252027582</v>
      </c>
      <c r="C3499">
        <f t="shared" ca="1" si="909"/>
        <v>9.4310320921074791</v>
      </c>
      <c r="E3499">
        <f t="shared" ca="1" si="905"/>
        <v>0.61519431085587839</v>
      </c>
      <c r="F3499">
        <f t="shared" ca="1" si="906"/>
        <v>0.37867076775413533</v>
      </c>
      <c r="G3499">
        <f t="shared" ca="1" si="910"/>
        <v>6.1349213899862809E-3</v>
      </c>
      <c r="H3499">
        <f t="shared" ca="1" si="911"/>
        <v>1</v>
      </c>
      <c r="I3499">
        <f t="shared" ca="1" si="912"/>
        <v>100.78497388114364</v>
      </c>
      <c r="J3499">
        <f t="shared" ca="1" si="913"/>
        <v>-13.65122757777262</v>
      </c>
      <c r="K3499">
        <f t="shared" ca="1" si="914"/>
        <v>0.40281483323479245</v>
      </c>
      <c r="L3499">
        <f t="shared" ca="1" si="915"/>
        <v>-13.65122757777262</v>
      </c>
      <c r="M3499">
        <f t="shared" ca="1" si="916"/>
        <v>96.760618177196449</v>
      </c>
      <c r="N3499">
        <f t="shared" ca="1" si="917"/>
        <v>0.77003378939657829</v>
      </c>
      <c r="O3499">
        <f t="shared" ca="1" si="918"/>
        <v>0.40281483323479245</v>
      </c>
      <c r="P3499">
        <f t="shared" ca="1" si="919"/>
        <v>0.77003378939657829</v>
      </c>
      <c r="Q3499">
        <f t="shared" ca="1" si="920"/>
        <v>3.8686085452833065E-2</v>
      </c>
    </row>
    <row r="3500" spans="1:17" x14ac:dyDescent="0.2">
      <c r="A3500">
        <f t="shared" si="907"/>
        <v>3488</v>
      </c>
      <c r="B3500">
        <f t="shared" ca="1" si="908"/>
        <v>16.848583181707465</v>
      </c>
      <c r="C3500">
        <f t="shared" ca="1" si="909"/>
        <v>11.673020499514678</v>
      </c>
      <c r="E3500">
        <f t="shared" ca="1" si="905"/>
        <v>0.34523778391018767</v>
      </c>
      <c r="F3500">
        <f t="shared" ca="1" si="906"/>
        <v>0.61899350533875497</v>
      </c>
      <c r="G3500">
        <f t="shared" ca="1" si="910"/>
        <v>3.5768710751057364E-2</v>
      </c>
      <c r="H3500">
        <f t="shared" ca="1" si="911"/>
        <v>1</v>
      </c>
      <c r="I3500">
        <f t="shared" ca="1" si="912"/>
        <v>31.740064637063607</v>
      </c>
      <c r="J3500">
        <f t="shared" ca="1" si="913"/>
        <v>-12.52281683782391</v>
      </c>
      <c r="K3500">
        <f t="shared" ca="1" si="914"/>
        <v>1.3179706793219637</v>
      </c>
      <c r="L3500">
        <f t="shared" ca="1" si="915"/>
        <v>-12.52281683782391</v>
      </c>
      <c r="M3500">
        <f t="shared" ca="1" si="916"/>
        <v>258.55161717287217</v>
      </c>
      <c r="N3500">
        <f t="shared" ca="1" si="917"/>
        <v>7.3388562186103208</v>
      </c>
      <c r="O3500">
        <f t="shared" ca="1" si="918"/>
        <v>1.3179706793219637</v>
      </c>
      <c r="P3500">
        <f t="shared" ca="1" si="919"/>
        <v>7.3388562186103208</v>
      </c>
      <c r="Q3500">
        <f t="shared" ca="1" si="920"/>
        <v>1.3150533007631657</v>
      </c>
    </row>
    <row r="3501" spans="1:17" x14ac:dyDescent="0.2">
      <c r="A3501">
        <f t="shared" si="907"/>
        <v>3489</v>
      </c>
      <c r="B3501">
        <f t="shared" ca="1" si="908"/>
        <v>16.297221714656562</v>
      </c>
      <c r="C3501">
        <f t="shared" ca="1" si="909"/>
        <v>12.632329751734993</v>
      </c>
      <c r="E3501">
        <f t="shared" ca="1" si="905"/>
        <v>0.51602432363502293</v>
      </c>
      <c r="F3501">
        <f t="shared" ca="1" si="906"/>
        <v>0.14272401559256803</v>
      </c>
      <c r="G3501">
        <f t="shared" ca="1" si="910"/>
        <v>0.34125166077240904</v>
      </c>
      <c r="H3501">
        <f t="shared" ca="1" si="911"/>
        <v>1</v>
      </c>
      <c r="I3501">
        <f t="shared" ca="1" si="912"/>
        <v>70.910657617848344</v>
      </c>
      <c r="J3501">
        <f t="shared" ca="1" si="913"/>
        <v>-4.3158351277000824</v>
      </c>
      <c r="K3501">
        <f t="shared" ca="1" si="914"/>
        <v>18.794426961738885</v>
      </c>
      <c r="L3501">
        <f t="shared" ca="1" si="915"/>
        <v>-4.3158351277000824</v>
      </c>
      <c r="M3501">
        <f t="shared" ca="1" si="916"/>
        <v>13.745773594210259</v>
      </c>
      <c r="N3501">
        <f t="shared" ca="1" si="917"/>
        <v>16.143988147651264</v>
      </c>
      <c r="O3501">
        <f t="shared" ca="1" si="918"/>
        <v>18.794426961738885</v>
      </c>
      <c r="P3501">
        <f t="shared" ca="1" si="919"/>
        <v>16.143988147651264</v>
      </c>
      <c r="Q3501">
        <f t="shared" ca="1" si="920"/>
        <v>119.69784444123461</v>
      </c>
    </row>
    <row r="3502" spans="1:17" x14ac:dyDescent="0.2">
      <c r="A3502">
        <f t="shared" si="907"/>
        <v>3490</v>
      </c>
      <c r="B3502">
        <f t="shared" ca="1" si="908"/>
        <v>13.472155998472287</v>
      </c>
      <c r="C3502">
        <f t="shared" ca="1" si="909"/>
        <v>9.9977626977532399</v>
      </c>
      <c r="E3502">
        <f t="shared" ca="1" si="905"/>
        <v>0.56456529391350685</v>
      </c>
      <c r="F3502">
        <f t="shared" ca="1" si="906"/>
        <v>0.4037980148904195</v>
      </c>
      <c r="G3502">
        <f t="shared" ca="1" si="910"/>
        <v>3.1636691196073652E-2</v>
      </c>
      <c r="H3502">
        <f t="shared" ca="1" si="911"/>
        <v>1</v>
      </c>
      <c r="I3502">
        <f t="shared" ca="1" si="912"/>
        <v>84.878856501704902</v>
      </c>
      <c r="J3502">
        <f t="shared" ca="1" si="913"/>
        <v>-13.359062214556397</v>
      </c>
      <c r="K3502">
        <f t="shared" ca="1" si="914"/>
        <v>1.9062917748276536</v>
      </c>
      <c r="L3502">
        <f t="shared" ca="1" si="915"/>
        <v>-13.359062214556397</v>
      </c>
      <c r="M3502">
        <f t="shared" ca="1" si="916"/>
        <v>110.02805429250843</v>
      </c>
      <c r="N3502">
        <f t="shared" ca="1" si="917"/>
        <v>4.2344229534215838</v>
      </c>
      <c r="O3502">
        <f t="shared" ca="1" si="918"/>
        <v>1.9062917748276536</v>
      </c>
      <c r="P3502">
        <f t="shared" ca="1" si="919"/>
        <v>4.2344229534215838</v>
      </c>
      <c r="Q3502">
        <f t="shared" ca="1" si="920"/>
        <v>1.0287714255738125</v>
      </c>
    </row>
    <row r="3503" spans="1:17" x14ac:dyDescent="0.2">
      <c r="A3503">
        <f t="shared" si="907"/>
        <v>3491</v>
      </c>
      <c r="B3503">
        <f t="shared" ca="1" si="908"/>
        <v>18.116056550516038</v>
      </c>
      <c r="C3503">
        <f t="shared" ca="1" si="909"/>
        <v>14.371168059532124</v>
      </c>
      <c r="E3503">
        <f t="shared" ca="1" si="905"/>
        <v>0.3431703012394125</v>
      </c>
      <c r="F3503">
        <f t="shared" ca="1" si="906"/>
        <v>0.25524624619317121</v>
      </c>
      <c r="G3503">
        <f t="shared" ca="1" si="910"/>
        <v>0.40158345256741629</v>
      </c>
      <c r="H3503">
        <f t="shared" ca="1" si="911"/>
        <v>1</v>
      </c>
      <c r="I3503">
        <f t="shared" ca="1" si="912"/>
        <v>31.361047360327095</v>
      </c>
      <c r="J3503">
        <f t="shared" ca="1" si="913"/>
        <v>-5.1329457681055128</v>
      </c>
      <c r="K3503">
        <f t="shared" ca="1" si="914"/>
        <v>14.70854274416654</v>
      </c>
      <c r="L3503">
        <f t="shared" ca="1" si="915"/>
        <v>-5.1329457681055128</v>
      </c>
      <c r="M3503">
        <f t="shared" ca="1" si="916"/>
        <v>43.963656052861715</v>
      </c>
      <c r="N3503">
        <f t="shared" ca="1" si="917"/>
        <v>33.976150613470516</v>
      </c>
      <c r="O3503">
        <f t="shared" ca="1" si="918"/>
        <v>14.70854274416654</v>
      </c>
      <c r="P3503">
        <f t="shared" ca="1" si="919"/>
        <v>33.976150613470516</v>
      </c>
      <c r="Q3503">
        <f t="shared" ca="1" si="920"/>
        <v>165.76330634924315</v>
      </c>
    </row>
    <row r="3504" spans="1:17" x14ac:dyDescent="0.2">
      <c r="A3504">
        <f t="shared" si="907"/>
        <v>3492</v>
      </c>
      <c r="B3504">
        <f t="shared" ca="1" si="908"/>
        <v>14.992503511811153</v>
      </c>
      <c r="C3504">
        <f t="shared" ca="1" si="909"/>
        <v>8.5327294278783601</v>
      </c>
      <c r="E3504">
        <f t="shared" ca="1" si="905"/>
        <v>0.84338518673845453</v>
      </c>
      <c r="F3504">
        <f t="shared" ca="1" si="906"/>
        <v>3.9598677568349706E-2</v>
      </c>
      <c r="G3504">
        <f t="shared" ca="1" si="910"/>
        <v>0.11701613569319577</v>
      </c>
      <c r="H3504">
        <f t="shared" ca="1" si="911"/>
        <v>1</v>
      </c>
      <c r="I3504">
        <f t="shared" ca="1" si="912"/>
        <v>189.41881004578516</v>
      </c>
      <c r="J3504">
        <f t="shared" ca="1" si="913"/>
        <v>-1.9570605712288982</v>
      </c>
      <c r="K3504">
        <f t="shared" ca="1" si="914"/>
        <v>10.533091637737382</v>
      </c>
      <c r="L3504">
        <f t="shared" ca="1" si="915"/>
        <v>-1.9570605712288982</v>
      </c>
      <c r="M3504">
        <f t="shared" ca="1" si="916"/>
        <v>1.0581236929314</v>
      </c>
      <c r="N3504">
        <f t="shared" ca="1" si="917"/>
        <v>1.5359088212421261</v>
      </c>
      <c r="O3504">
        <f t="shared" ca="1" si="918"/>
        <v>10.533091637737382</v>
      </c>
      <c r="P3504">
        <f t="shared" ca="1" si="919"/>
        <v>1.5359088212421261</v>
      </c>
      <c r="Q3504">
        <f t="shared" ca="1" si="920"/>
        <v>14.074348037451974</v>
      </c>
    </row>
    <row r="3505" spans="1:17" x14ac:dyDescent="0.2">
      <c r="A3505">
        <f t="shared" si="907"/>
        <v>3493</v>
      </c>
      <c r="B3505">
        <f t="shared" ca="1" si="908"/>
        <v>17.501758832595741</v>
      </c>
      <c r="C3505">
        <f t="shared" ca="1" si="909"/>
        <v>12.538986128183257</v>
      </c>
      <c r="E3505">
        <f t="shared" ca="1" si="905"/>
        <v>0.29411466558540511</v>
      </c>
      <c r="F3505">
        <f t="shared" ca="1" si="906"/>
        <v>0.60431540894998625</v>
      </c>
      <c r="G3505">
        <f t="shared" ca="1" si="910"/>
        <v>0.10156992546460863</v>
      </c>
      <c r="H3505">
        <f t="shared" ca="1" si="911"/>
        <v>1</v>
      </c>
      <c r="I3505">
        <f t="shared" ca="1" si="912"/>
        <v>23.035865143256032</v>
      </c>
      <c r="J3505">
        <f t="shared" ca="1" si="913"/>
        <v>-10.415448230509949</v>
      </c>
      <c r="K3505">
        <f t="shared" ca="1" si="914"/>
        <v>3.188349751569171</v>
      </c>
      <c r="L3505">
        <f t="shared" ca="1" si="915"/>
        <v>-10.415448230509949</v>
      </c>
      <c r="M3505">
        <f t="shared" ca="1" si="916"/>
        <v>246.43501218601378</v>
      </c>
      <c r="N3505">
        <f t="shared" ca="1" si="917"/>
        <v>20.345473518727164</v>
      </c>
      <c r="O3505">
        <f t="shared" ca="1" si="918"/>
        <v>3.188349751569171</v>
      </c>
      <c r="P3505">
        <f t="shared" ca="1" si="919"/>
        <v>20.345473518727164</v>
      </c>
      <c r="Q3505">
        <f t="shared" ca="1" si="920"/>
        <v>10.603934825500444</v>
      </c>
    </row>
    <row r="3506" spans="1:17" x14ac:dyDescent="0.2">
      <c r="A3506">
        <f t="shared" si="907"/>
        <v>3494</v>
      </c>
      <c r="B3506">
        <f t="shared" ca="1" si="908"/>
        <v>25.045603190605672</v>
      </c>
      <c r="C3506">
        <f t="shared" ca="1" si="909"/>
        <v>18.267779114188642</v>
      </c>
      <c r="E3506">
        <f t="shared" ca="1" si="905"/>
        <v>0.10636578323379986</v>
      </c>
      <c r="F3506">
        <f t="shared" ca="1" si="906"/>
        <v>0.20288115016045383</v>
      </c>
      <c r="G3506">
        <f t="shared" ca="1" si="910"/>
        <v>0.69075306660574631</v>
      </c>
      <c r="H3506">
        <f t="shared" ca="1" si="911"/>
        <v>1</v>
      </c>
      <c r="I3506">
        <f t="shared" ca="1" si="912"/>
        <v>3.0128329421748421</v>
      </c>
      <c r="J3506">
        <f t="shared" ca="1" si="913"/>
        <v>-1.2645652889951828</v>
      </c>
      <c r="K3506">
        <f t="shared" ca="1" si="914"/>
        <v>7.8416762086186633</v>
      </c>
      <c r="L3506">
        <f t="shared" ca="1" si="915"/>
        <v>-1.2645652889951828</v>
      </c>
      <c r="M3506">
        <f t="shared" ca="1" si="916"/>
        <v>27.775281583821226</v>
      </c>
      <c r="N3506">
        <f t="shared" ca="1" si="917"/>
        <v>46.45190402897741</v>
      </c>
      <c r="O3506">
        <f t="shared" ca="1" si="918"/>
        <v>7.8416762086186633</v>
      </c>
      <c r="P3506">
        <f t="shared" ca="1" si="919"/>
        <v>46.45190402897741</v>
      </c>
      <c r="Q3506">
        <f t="shared" ca="1" si="920"/>
        <v>490.43609475807921</v>
      </c>
    </row>
    <row r="3507" spans="1:17" x14ac:dyDescent="0.2">
      <c r="A3507">
        <f t="shared" si="907"/>
        <v>3495</v>
      </c>
      <c r="B3507">
        <f t="shared" ca="1" si="908"/>
        <v>14.990539078158484</v>
      </c>
      <c r="C3507">
        <f t="shared" ca="1" si="909"/>
        <v>8.2562092769391668</v>
      </c>
      <c r="E3507">
        <f t="shared" ca="1" si="905"/>
        <v>0.86102820047139694</v>
      </c>
      <c r="F3507">
        <f t="shared" ca="1" si="906"/>
        <v>4.161896582751521E-2</v>
      </c>
      <c r="G3507">
        <f t="shared" ca="1" si="910"/>
        <v>9.7352833701087854E-2</v>
      </c>
      <c r="H3507">
        <f t="shared" ca="1" si="911"/>
        <v>1</v>
      </c>
      <c r="I3507">
        <f t="shared" ca="1" si="912"/>
        <v>197.42671436246735</v>
      </c>
      <c r="J3507">
        <f t="shared" ca="1" si="913"/>
        <v>-2.0999370505640349</v>
      </c>
      <c r="K3507">
        <f t="shared" ca="1" si="914"/>
        <v>8.9464371398408709</v>
      </c>
      <c r="L3507">
        <f t="shared" ca="1" si="915"/>
        <v>-2.0999370505640349</v>
      </c>
      <c r="M3507">
        <f t="shared" ca="1" si="916"/>
        <v>1.1688469360092077</v>
      </c>
      <c r="N3507">
        <f t="shared" ca="1" si="917"/>
        <v>1.3430088726344731</v>
      </c>
      <c r="O3507">
        <f t="shared" ca="1" si="918"/>
        <v>8.9464371398408709</v>
      </c>
      <c r="P3507">
        <f t="shared" ca="1" si="919"/>
        <v>1.3430088726344731</v>
      </c>
      <c r="Q3507">
        <f t="shared" ca="1" si="920"/>
        <v>9.7416826314973992</v>
      </c>
    </row>
    <row r="3508" spans="1:17" x14ac:dyDescent="0.2">
      <c r="A3508">
        <f t="shared" si="907"/>
        <v>3496</v>
      </c>
      <c r="B3508">
        <f t="shared" ca="1" si="908"/>
        <v>15.367954694098966</v>
      </c>
      <c r="C3508">
        <f t="shared" ca="1" si="909"/>
        <v>12.44413631426451</v>
      </c>
      <c r="E3508">
        <f t="shared" ca="1" si="905"/>
        <v>0.44495517741051827</v>
      </c>
      <c r="F3508">
        <f t="shared" ca="1" si="906"/>
        <v>0.31214025738356405</v>
      </c>
      <c r="G3508">
        <f t="shared" ca="1" si="910"/>
        <v>0.24290456520591769</v>
      </c>
      <c r="H3508">
        <f t="shared" ca="1" si="911"/>
        <v>1</v>
      </c>
      <c r="I3508">
        <f t="shared" ca="1" si="912"/>
        <v>52.723434767548589</v>
      </c>
      <c r="J3508">
        <f t="shared" ca="1" si="913"/>
        <v>-8.1388616230226187</v>
      </c>
      <c r="K3508">
        <f t="shared" ca="1" si="914"/>
        <v>11.535490965829291</v>
      </c>
      <c r="L3508">
        <f t="shared" ca="1" si="915"/>
        <v>-8.1388616230226187</v>
      </c>
      <c r="M3508">
        <f t="shared" ca="1" si="916"/>
        <v>65.746803380591487</v>
      </c>
      <c r="N3508">
        <f t="shared" ca="1" si="917"/>
        <v>25.131850143474171</v>
      </c>
      <c r="O3508">
        <f t="shared" ca="1" si="918"/>
        <v>11.535490965829291</v>
      </c>
      <c r="P3508">
        <f t="shared" ca="1" si="919"/>
        <v>25.131850143474171</v>
      </c>
      <c r="Q3508">
        <f t="shared" ca="1" si="920"/>
        <v>60.646834359176708</v>
      </c>
    </row>
    <row r="3509" spans="1:17" x14ac:dyDescent="0.2">
      <c r="A3509">
        <f t="shared" si="907"/>
        <v>3497</v>
      </c>
      <c r="B3509">
        <f t="shared" ca="1" si="908"/>
        <v>16.085071768022793</v>
      </c>
      <c r="C3509">
        <f t="shared" ca="1" si="909"/>
        <v>12.811261470341282</v>
      </c>
      <c r="E3509">
        <f t="shared" ca="1" si="905"/>
        <v>0.47140944153723585</v>
      </c>
      <c r="F3509">
        <f t="shared" ca="1" si="906"/>
        <v>0.20856797457132525</v>
      </c>
      <c r="G3509">
        <f t="shared" ca="1" si="910"/>
        <v>0.32002258389143889</v>
      </c>
      <c r="H3509">
        <f t="shared" ca="1" si="911"/>
        <v>1</v>
      </c>
      <c r="I3509">
        <f t="shared" ca="1" si="912"/>
        <v>59.179013236210459</v>
      </c>
      <c r="J3509">
        <f t="shared" ca="1" si="913"/>
        <v>-5.7616054675319415</v>
      </c>
      <c r="K3509">
        <f t="shared" ca="1" si="914"/>
        <v>16.101377997731809</v>
      </c>
      <c r="L3509">
        <f t="shared" ca="1" si="915"/>
        <v>-5.7616054675319415</v>
      </c>
      <c r="M3509">
        <f t="shared" ca="1" si="916"/>
        <v>29.3542048913265</v>
      </c>
      <c r="N3509">
        <f t="shared" ca="1" si="917"/>
        <v>22.124183468449388</v>
      </c>
      <c r="O3509">
        <f t="shared" ca="1" si="918"/>
        <v>16.101377997731809</v>
      </c>
      <c r="P3509">
        <f t="shared" ca="1" si="919"/>
        <v>22.124183468449388</v>
      </c>
      <c r="Q3509">
        <f t="shared" ca="1" si="920"/>
        <v>105.26840365760842</v>
      </c>
    </row>
    <row r="3510" spans="1:17" x14ac:dyDescent="0.2">
      <c r="A3510">
        <f t="shared" si="907"/>
        <v>3498</v>
      </c>
      <c r="B3510">
        <f t="shared" ca="1" si="908"/>
        <v>19.652667522119671</v>
      </c>
      <c r="C3510">
        <f t="shared" ca="1" si="909"/>
        <v>14.65448549352644</v>
      </c>
      <c r="E3510">
        <f t="shared" ca="1" si="905"/>
        <v>0.41418873487343955</v>
      </c>
      <c r="F3510">
        <f t="shared" ca="1" si="906"/>
        <v>7.2961128070573297E-2</v>
      </c>
      <c r="G3510">
        <f t="shared" ca="1" si="910"/>
        <v>0.51285013705598714</v>
      </c>
      <c r="H3510">
        <f t="shared" ca="1" si="911"/>
        <v>1</v>
      </c>
      <c r="I3510">
        <f t="shared" ca="1" si="912"/>
        <v>45.684379645980883</v>
      </c>
      <c r="J3510">
        <f t="shared" ca="1" si="913"/>
        <v>-1.7708730915666995</v>
      </c>
      <c r="K3510">
        <f t="shared" ca="1" si="914"/>
        <v>22.671116072111477</v>
      </c>
      <c r="L3510">
        <f t="shared" ca="1" si="915"/>
        <v>-1.7708730915666995</v>
      </c>
      <c r="M3510">
        <f t="shared" ca="1" si="916"/>
        <v>3.5921805260562878</v>
      </c>
      <c r="N3510">
        <f t="shared" ca="1" si="917"/>
        <v>12.402836429528037</v>
      </c>
      <c r="O3510">
        <f t="shared" ca="1" si="918"/>
        <v>22.671116072111477</v>
      </c>
      <c r="P3510">
        <f t="shared" ca="1" si="919"/>
        <v>12.402836429528037</v>
      </c>
      <c r="Q3510">
        <f t="shared" ca="1" si="920"/>
        <v>270.34462174279457</v>
      </c>
    </row>
    <row r="3511" spans="1:17" x14ac:dyDescent="0.2">
      <c r="A3511">
        <f t="shared" si="907"/>
        <v>3499</v>
      </c>
      <c r="B3511">
        <f t="shared" ca="1" si="908"/>
        <v>29.359974418827335</v>
      </c>
      <c r="C3511">
        <f t="shared" ca="1" si="909"/>
        <v>20.130415456302092</v>
      </c>
      <c r="E3511">
        <f t="shared" ca="1" si="905"/>
        <v>5.4672238991116284E-2</v>
      </c>
      <c r="F3511">
        <f t="shared" ca="1" si="906"/>
        <v>5.344722709041122E-2</v>
      </c>
      <c r="G3511">
        <f t="shared" ca="1" si="910"/>
        <v>0.89188053391847255</v>
      </c>
      <c r="H3511">
        <f t="shared" ca="1" si="911"/>
        <v>1</v>
      </c>
      <c r="I3511">
        <f t="shared" ca="1" si="912"/>
        <v>0.79598500465115229</v>
      </c>
      <c r="J3511">
        <f t="shared" ca="1" si="913"/>
        <v>-0.17123386297190643</v>
      </c>
      <c r="K3511">
        <f t="shared" ca="1" si="914"/>
        <v>5.2042444395328396</v>
      </c>
      <c r="L3511">
        <f t="shared" ca="1" si="915"/>
        <v>-0.17123386297190643</v>
      </c>
      <c r="M3511">
        <f t="shared" ca="1" si="916"/>
        <v>1.9276377852497104</v>
      </c>
      <c r="N3511">
        <f t="shared" ca="1" si="917"/>
        <v>15.800501218397686</v>
      </c>
      <c r="O3511">
        <f t="shared" ca="1" si="918"/>
        <v>5.2042444395328396</v>
      </c>
      <c r="P3511">
        <f t="shared" ca="1" si="919"/>
        <v>15.800501218397686</v>
      </c>
      <c r="Q3511">
        <f t="shared" ca="1" si="920"/>
        <v>817.61745149437729</v>
      </c>
    </row>
    <row r="3512" spans="1:17" x14ac:dyDescent="0.2">
      <c r="A3512">
        <f t="shared" si="907"/>
        <v>3500</v>
      </c>
      <c r="B3512">
        <f t="shared" ca="1" si="908"/>
        <v>17.854486036360047</v>
      </c>
      <c r="C3512">
        <f t="shared" ca="1" si="909"/>
        <v>12.937174344625051</v>
      </c>
      <c r="E3512">
        <f t="shared" ca="1" si="905"/>
        <v>0.27108245984046919</v>
      </c>
      <c r="F3512">
        <f t="shared" ca="1" si="906"/>
        <v>0.5966048865101804</v>
      </c>
      <c r="G3512">
        <f t="shared" ca="1" si="910"/>
        <v>0.13231265364935041</v>
      </c>
      <c r="H3512">
        <f t="shared" ca="1" si="911"/>
        <v>1</v>
      </c>
      <c r="I3512">
        <f t="shared" ca="1" si="912"/>
        <v>19.5692419188304</v>
      </c>
      <c r="J3512">
        <f t="shared" ca="1" si="913"/>
        <v>-9.4773264430181872</v>
      </c>
      <c r="K3512">
        <f t="shared" ca="1" si="914"/>
        <v>3.8281323066983961</v>
      </c>
      <c r="L3512">
        <f t="shared" ca="1" si="915"/>
        <v>-9.4773264430181872</v>
      </c>
      <c r="M3512">
        <f t="shared" ca="1" si="916"/>
        <v>240.18655118216046</v>
      </c>
      <c r="N3512">
        <f t="shared" ca="1" si="917"/>
        <v>26.16538841204666</v>
      </c>
      <c r="O3512">
        <f t="shared" ca="1" si="918"/>
        <v>3.8281323066983961</v>
      </c>
      <c r="P3512">
        <f t="shared" ca="1" si="919"/>
        <v>26.16538841204666</v>
      </c>
      <c r="Q3512">
        <f t="shared" ca="1" si="920"/>
        <v>17.994489970131379</v>
      </c>
    </row>
    <row r="3513" spans="1:17" x14ac:dyDescent="0.2">
      <c r="A3513">
        <f t="shared" si="907"/>
        <v>3501</v>
      </c>
      <c r="B3513">
        <f t="shared" ca="1" si="908"/>
        <v>14.251863370626149</v>
      </c>
      <c r="C3513">
        <f t="shared" ca="1" si="909"/>
        <v>10.550011293377633</v>
      </c>
      <c r="E3513">
        <f t="shared" ca="1" si="905"/>
        <v>0.65056502819600515</v>
      </c>
      <c r="F3513">
        <f t="shared" ca="1" si="906"/>
        <v>0.15453738023385757</v>
      </c>
      <c r="G3513">
        <f t="shared" ca="1" si="910"/>
        <v>0.19489759157013728</v>
      </c>
      <c r="H3513">
        <f t="shared" ca="1" si="911"/>
        <v>1</v>
      </c>
      <c r="I3513">
        <f t="shared" ca="1" si="912"/>
        <v>112.70744212927745</v>
      </c>
      <c r="J3513">
        <f t="shared" ca="1" si="913"/>
        <v>-5.891445646569732</v>
      </c>
      <c r="K3513">
        <f t="shared" ca="1" si="914"/>
        <v>13.532602579342521</v>
      </c>
      <c r="L3513">
        <f t="shared" ca="1" si="915"/>
        <v>-5.891445646569732</v>
      </c>
      <c r="M3513">
        <f t="shared" ca="1" si="916"/>
        <v>16.115439915064204</v>
      </c>
      <c r="N3513">
        <f t="shared" ca="1" si="917"/>
        <v>9.9834125539162546</v>
      </c>
      <c r="O3513">
        <f t="shared" ca="1" si="918"/>
        <v>13.532602579342521</v>
      </c>
      <c r="P3513">
        <f t="shared" ca="1" si="919"/>
        <v>9.9834125539162546</v>
      </c>
      <c r="Q3513">
        <f t="shared" ca="1" si="920"/>
        <v>39.043588517275573</v>
      </c>
    </row>
    <row r="3514" spans="1:17" x14ac:dyDescent="0.2">
      <c r="A3514">
        <f t="shared" si="907"/>
        <v>3502</v>
      </c>
      <c r="B3514">
        <f t="shared" ca="1" si="908"/>
        <v>13.579243713211357</v>
      </c>
      <c r="C3514">
        <f t="shared" ca="1" si="909"/>
        <v>10.569033599448506</v>
      </c>
      <c r="E3514">
        <f t="shared" ca="1" si="905"/>
        <v>0.56068510457962295</v>
      </c>
      <c r="F3514">
        <f t="shared" ca="1" si="906"/>
        <v>0.3337460021755117</v>
      </c>
      <c r="G3514">
        <f t="shared" ca="1" si="910"/>
        <v>0.10556889324486535</v>
      </c>
      <c r="H3514">
        <f t="shared" ca="1" si="911"/>
        <v>1</v>
      </c>
      <c r="I3514">
        <f t="shared" ca="1" si="912"/>
        <v>83.716141544274336</v>
      </c>
      <c r="J3514">
        <f t="shared" ca="1" si="913"/>
        <v>-10.965607750982539</v>
      </c>
      <c r="K3514">
        <f t="shared" ca="1" si="914"/>
        <v>6.3174109512805767</v>
      </c>
      <c r="L3514">
        <f t="shared" ca="1" si="915"/>
        <v>-10.965607750982539</v>
      </c>
      <c r="M3514">
        <f t="shared" ca="1" si="916"/>
        <v>75.163538649698623</v>
      </c>
      <c r="N3514">
        <f t="shared" ca="1" si="917"/>
        <v>11.678606912625849</v>
      </c>
      <c r="O3514">
        <f t="shared" ca="1" si="918"/>
        <v>6.3174109512805767</v>
      </c>
      <c r="P3514">
        <f t="shared" ca="1" si="919"/>
        <v>11.678606912625849</v>
      </c>
      <c r="Q3514">
        <f t="shared" ca="1" si="920"/>
        <v>11.455359402969462</v>
      </c>
    </row>
    <row r="3515" spans="1:17" x14ac:dyDescent="0.2">
      <c r="A3515">
        <f t="shared" si="907"/>
        <v>3503</v>
      </c>
      <c r="B3515">
        <f t="shared" ca="1" si="908"/>
        <v>20.209860590833248</v>
      </c>
      <c r="C3515">
        <f t="shared" ca="1" si="909"/>
        <v>15.689250782591904</v>
      </c>
      <c r="E3515">
        <f t="shared" ca="1" si="905"/>
        <v>0.23841100400843585</v>
      </c>
      <c r="F3515">
        <f t="shared" ca="1" si="906"/>
        <v>0.28740718062949511</v>
      </c>
      <c r="G3515">
        <f t="shared" ca="1" si="910"/>
        <v>0.47418181536206905</v>
      </c>
      <c r="H3515">
        <f t="shared" ca="1" si="911"/>
        <v>1</v>
      </c>
      <c r="I3515">
        <f t="shared" ca="1" si="912"/>
        <v>15.136440559444264</v>
      </c>
      <c r="J3515">
        <f t="shared" ca="1" si="913"/>
        <v>-4.015332621296352</v>
      </c>
      <c r="K3515">
        <f t="shared" ca="1" si="914"/>
        <v>12.065778084032438</v>
      </c>
      <c r="L3515">
        <f t="shared" ca="1" si="915"/>
        <v>-4.015332621296352</v>
      </c>
      <c r="M3515">
        <f t="shared" ca="1" si="916"/>
        <v>55.740428469746298</v>
      </c>
      <c r="N3515">
        <f t="shared" ca="1" si="917"/>
        <v>45.173267939746111</v>
      </c>
      <c r="O3515">
        <f t="shared" ca="1" si="918"/>
        <v>12.065778084032438</v>
      </c>
      <c r="P3515">
        <f t="shared" ca="1" si="919"/>
        <v>45.173267939746111</v>
      </c>
      <c r="Q3515">
        <f t="shared" ca="1" si="920"/>
        <v>231.11416926675983</v>
      </c>
    </row>
    <row r="3516" spans="1:17" x14ac:dyDescent="0.2">
      <c r="A3516">
        <f t="shared" si="907"/>
        <v>3504</v>
      </c>
      <c r="B3516">
        <f t="shared" ca="1" si="908"/>
        <v>20.22066621448673</v>
      </c>
      <c r="C3516">
        <f t="shared" ca="1" si="909"/>
        <v>15.700958931554098</v>
      </c>
      <c r="E3516">
        <f t="shared" ca="1" si="905"/>
        <v>0.23044227569825892</v>
      </c>
      <c r="F3516">
        <f t="shared" ca="1" si="906"/>
        <v>0.30192917894387206</v>
      </c>
      <c r="G3516">
        <f t="shared" ca="1" si="910"/>
        <v>0.46762854535786902</v>
      </c>
      <c r="H3516">
        <f t="shared" ca="1" si="911"/>
        <v>1</v>
      </c>
      <c r="I3516">
        <f t="shared" ca="1" si="912"/>
        <v>14.141499978840672</v>
      </c>
      <c r="J3516">
        <f t="shared" ca="1" si="913"/>
        <v>-4.0772266797982173</v>
      </c>
      <c r="K3516">
        <f t="shared" ca="1" si="914"/>
        <v>11.501310044513179</v>
      </c>
      <c r="L3516">
        <f t="shared" ca="1" si="915"/>
        <v>-4.0772266797982173</v>
      </c>
      <c r="M3516">
        <f t="shared" ca="1" si="916"/>
        <v>61.515597395141945</v>
      </c>
      <c r="N3516">
        <f t="shared" ca="1" si="917"/>
        <v>46.79991885073774</v>
      </c>
      <c r="O3516">
        <f t="shared" ca="1" si="918"/>
        <v>11.501310044513179</v>
      </c>
      <c r="P3516">
        <f t="shared" ca="1" si="919"/>
        <v>46.79991885073774</v>
      </c>
      <c r="Q3516">
        <f t="shared" ca="1" si="920"/>
        <v>224.77024035279717</v>
      </c>
    </row>
    <row r="3517" spans="1:17" x14ac:dyDescent="0.2">
      <c r="A3517">
        <f t="shared" si="907"/>
        <v>3505</v>
      </c>
      <c r="B3517">
        <f t="shared" ca="1" si="908"/>
        <v>13.378574566449865</v>
      </c>
      <c r="C3517">
        <f t="shared" ca="1" si="909"/>
        <v>10.249500844976813</v>
      </c>
      <c r="E3517">
        <f t="shared" ca="1" si="905"/>
        <v>0.60365863951195931</v>
      </c>
      <c r="F3517">
        <f t="shared" ca="1" si="906"/>
        <v>0.29039490939942586</v>
      </c>
      <c r="G3517">
        <f t="shared" ca="1" si="910"/>
        <v>0.10594645108861483</v>
      </c>
      <c r="H3517">
        <f t="shared" ca="1" si="911"/>
        <v>1</v>
      </c>
      <c r="I3517">
        <f t="shared" ca="1" si="912"/>
        <v>97.040719439193523</v>
      </c>
      <c r="J3517">
        <f t="shared" ca="1" si="913"/>
        <v>-10.272544601454408</v>
      </c>
      <c r="K3517">
        <f t="shared" ca="1" si="914"/>
        <v>6.8259322907576658</v>
      </c>
      <c r="L3517">
        <f t="shared" ca="1" si="915"/>
        <v>-10.272544601454408</v>
      </c>
      <c r="M3517">
        <f t="shared" ca="1" si="916"/>
        <v>56.905346457761986</v>
      </c>
      <c r="N3517">
        <f t="shared" ca="1" si="917"/>
        <v>10.197986031169863</v>
      </c>
      <c r="O3517">
        <f t="shared" ca="1" si="918"/>
        <v>6.8259322907576658</v>
      </c>
      <c r="P3517">
        <f t="shared" ca="1" si="919"/>
        <v>10.197986031169863</v>
      </c>
      <c r="Q3517">
        <f t="shared" ca="1" si="920"/>
        <v>11.53744409215744</v>
      </c>
    </row>
    <row r="3518" spans="1:17" x14ac:dyDescent="0.2">
      <c r="A3518">
        <f t="shared" si="907"/>
        <v>3506</v>
      </c>
      <c r="B3518">
        <f t="shared" ca="1" si="908"/>
        <v>15.095963038147035</v>
      </c>
      <c r="C3518">
        <f t="shared" ca="1" si="909"/>
        <v>9.68859881641038</v>
      </c>
      <c r="E3518">
        <f t="shared" ca="1" si="905"/>
        <v>0.76349328333010147</v>
      </c>
      <c r="F3518">
        <f t="shared" ca="1" si="906"/>
        <v>4.3579656480879018E-2</v>
      </c>
      <c r="G3518">
        <f t="shared" ca="1" si="910"/>
        <v>0.19292706018901951</v>
      </c>
      <c r="H3518">
        <f t="shared" ca="1" si="911"/>
        <v>1</v>
      </c>
      <c r="I3518">
        <f t="shared" ca="1" si="912"/>
        <v>155.23212691969459</v>
      </c>
      <c r="J3518">
        <f t="shared" ca="1" si="913"/>
        <v>-1.9497846157608778</v>
      </c>
      <c r="K3518">
        <f t="shared" ca="1" si="914"/>
        <v>15.721084759334817</v>
      </c>
      <c r="L3518">
        <f t="shared" ca="1" si="915"/>
        <v>-1.9497846157608778</v>
      </c>
      <c r="M3518">
        <f t="shared" ca="1" si="916"/>
        <v>1.2815710225274104</v>
      </c>
      <c r="N3518">
        <f t="shared" ca="1" si="917"/>
        <v>2.7868651155694102</v>
      </c>
      <c r="O3518">
        <f t="shared" ca="1" si="918"/>
        <v>15.721084759334817</v>
      </c>
      <c r="P3518">
        <f t="shared" ca="1" si="919"/>
        <v>2.7868651155694102</v>
      </c>
      <c r="Q3518">
        <f t="shared" ca="1" si="920"/>
        <v>38.258071588592756</v>
      </c>
    </row>
    <row r="3519" spans="1:17" x14ac:dyDescent="0.2">
      <c r="A3519">
        <f t="shared" si="907"/>
        <v>3507</v>
      </c>
      <c r="B3519">
        <f t="shared" ca="1" si="908"/>
        <v>17.791516384533534</v>
      </c>
      <c r="C3519">
        <f t="shared" ca="1" si="909"/>
        <v>13.721085950100019</v>
      </c>
      <c r="E3519">
        <f t="shared" ca="1" si="905"/>
        <v>0.44788583565174134</v>
      </c>
      <c r="F3519">
        <f t="shared" ca="1" si="906"/>
        <v>0.13208283923624786</v>
      </c>
      <c r="G3519">
        <f t="shared" ca="1" si="910"/>
        <v>0.4200313251120108</v>
      </c>
      <c r="H3519">
        <f t="shared" ca="1" si="911"/>
        <v>1</v>
      </c>
      <c r="I3519">
        <f t="shared" ca="1" si="912"/>
        <v>53.420238509337246</v>
      </c>
      <c r="J3519">
        <f t="shared" ca="1" si="913"/>
        <v>-3.4666607236376752</v>
      </c>
      <c r="K3519">
        <f t="shared" ca="1" si="914"/>
        <v>20.078587167582427</v>
      </c>
      <c r="L3519">
        <f t="shared" ca="1" si="915"/>
        <v>-3.4666607236376752</v>
      </c>
      <c r="M3519">
        <f t="shared" ca="1" si="916"/>
        <v>11.772477408694094</v>
      </c>
      <c r="N3519">
        <f t="shared" ca="1" si="917"/>
        <v>18.389379547143115</v>
      </c>
      <c r="O3519">
        <f t="shared" ca="1" si="918"/>
        <v>20.078587167582427</v>
      </c>
      <c r="P3519">
        <f t="shared" ca="1" si="919"/>
        <v>18.389379547143115</v>
      </c>
      <c r="Q3519">
        <f t="shared" ca="1" si="920"/>
        <v>181.34272736091816</v>
      </c>
    </row>
    <row r="3520" spans="1:17" x14ac:dyDescent="0.2">
      <c r="A3520">
        <f t="shared" si="907"/>
        <v>3508</v>
      </c>
      <c r="B3520">
        <f t="shared" ca="1" si="908"/>
        <v>14.606024551218743</v>
      </c>
      <c r="C3520">
        <f t="shared" ca="1" si="909"/>
        <v>11.270123096335418</v>
      </c>
      <c r="E3520">
        <f t="shared" ca="1" si="905"/>
        <v>0.45812266618627251</v>
      </c>
      <c r="F3520">
        <f t="shared" ca="1" si="906"/>
        <v>0.44559873025930108</v>
      </c>
      <c r="G3520">
        <f t="shared" ca="1" si="910"/>
        <v>9.6278603554426412E-2</v>
      </c>
      <c r="H3520">
        <f t="shared" ca="1" si="911"/>
        <v>1</v>
      </c>
      <c r="I3520">
        <f t="shared" ca="1" si="912"/>
        <v>55.890079267964715</v>
      </c>
      <c r="J3520">
        <f t="shared" ca="1" si="913"/>
        <v>-11.962538271638669</v>
      </c>
      <c r="K3520">
        <f t="shared" ca="1" si="914"/>
        <v>4.7075582645099399</v>
      </c>
      <c r="L3520">
        <f t="shared" ca="1" si="915"/>
        <v>-11.962538271638669</v>
      </c>
      <c r="M3520">
        <f t="shared" ca="1" si="916"/>
        <v>133.98709253019166</v>
      </c>
      <c r="N3520">
        <f t="shared" ca="1" si="917"/>
        <v>14.220429950524396</v>
      </c>
      <c r="O3520">
        <f t="shared" ca="1" si="918"/>
        <v>4.7075582645099399</v>
      </c>
      <c r="P3520">
        <f t="shared" ca="1" si="919"/>
        <v>14.220429950524396</v>
      </c>
      <c r="Q3520">
        <f t="shared" ca="1" si="920"/>
        <v>9.527881505857021</v>
      </c>
    </row>
    <row r="3521" spans="1:17" x14ac:dyDescent="0.2">
      <c r="A3521">
        <f t="shared" si="907"/>
        <v>3509</v>
      </c>
      <c r="B3521">
        <f t="shared" ca="1" si="908"/>
        <v>14.046518045099779</v>
      </c>
      <c r="C3521">
        <f t="shared" ca="1" si="909"/>
        <v>10.55714559632095</v>
      </c>
      <c r="E3521">
        <f t="shared" ca="1" si="905"/>
        <v>0.50695867101836078</v>
      </c>
      <c r="F3521">
        <f t="shared" ca="1" si="906"/>
        <v>0.44404101594182244</v>
      </c>
      <c r="G3521">
        <f t="shared" ca="1" si="910"/>
        <v>4.9000313039816779E-2</v>
      </c>
      <c r="H3521">
        <f t="shared" ca="1" si="911"/>
        <v>1</v>
      </c>
      <c r="I3521">
        <f t="shared" ca="1" si="912"/>
        <v>68.440989164343094</v>
      </c>
      <c r="J3521">
        <f t="shared" ca="1" si="913"/>
        <v>-13.191471978523232</v>
      </c>
      <c r="K3521">
        <f t="shared" ca="1" si="914"/>
        <v>2.6512797327870641</v>
      </c>
      <c r="L3521">
        <f t="shared" ca="1" si="915"/>
        <v>-13.191471978523232</v>
      </c>
      <c r="M3521">
        <f t="shared" ca="1" si="916"/>
        <v>133.0519516063182</v>
      </c>
      <c r="N3521">
        <f t="shared" ca="1" si="917"/>
        <v>7.2120867562822504</v>
      </c>
      <c r="O3521">
        <f t="shared" ca="1" si="918"/>
        <v>2.6512797327870641</v>
      </c>
      <c r="P3521">
        <f t="shared" ca="1" si="919"/>
        <v>7.2120867562822504</v>
      </c>
      <c r="Q3521">
        <f t="shared" ca="1" si="920"/>
        <v>2.4679393995603052</v>
      </c>
    </row>
    <row r="3522" spans="1:17" x14ac:dyDescent="0.2">
      <c r="A3522">
        <f t="shared" si="907"/>
        <v>3510</v>
      </c>
      <c r="B3522">
        <f t="shared" ca="1" si="908"/>
        <v>22.882996950641331</v>
      </c>
      <c r="C3522">
        <f t="shared" ca="1" si="909"/>
        <v>15.805063400895152</v>
      </c>
      <c r="E3522">
        <f t="shared" ca="1" si="905"/>
        <v>3.51837080139078E-2</v>
      </c>
      <c r="F3522">
        <f t="shared" ca="1" si="906"/>
        <v>0.68268794503162022</v>
      </c>
      <c r="G3522">
        <f t="shared" ca="1" si="910"/>
        <v>0.28212834695447198</v>
      </c>
      <c r="H3522">
        <f t="shared" ca="1" si="911"/>
        <v>1</v>
      </c>
      <c r="I3522">
        <f t="shared" ca="1" si="912"/>
        <v>0.32965098834858908</v>
      </c>
      <c r="J3522">
        <f t="shared" ca="1" si="913"/>
        <v>-1.4075423087047858</v>
      </c>
      <c r="K3522">
        <f t="shared" ca="1" si="914"/>
        <v>1.0594305053599469</v>
      </c>
      <c r="L3522">
        <f t="shared" ca="1" si="915"/>
        <v>-1.4075423087047858</v>
      </c>
      <c r="M3522">
        <f t="shared" ca="1" si="916"/>
        <v>314.49919788070184</v>
      </c>
      <c r="N3522">
        <f t="shared" ca="1" si="917"/>
        <v>63.842216781488396</v>
      </c>
      <c r="O3522">
        <f t="shared" ca="1" si="918"/>
        <v>1.0594305053599469</v>
      </c>
      <c r="P3522">
        <f t="shared" ca="1" si="919"/>
        <v>63.842216781488396</v>
      </c>
      <c r="Q3522">
        <f t="shared" ca="1" si="920"/>
        <v>81.814490617722882</v>
      </c>
    </row>
    <row r="3523" spans="1:17" x14ac:dyDescent="0.2">
      <c r="A3523">
        <f t="shared" si="907"/>
        <v>3511</v>
      </c>
      <c r="B3523">
        <f t="shared" ca="1" si="908"/>
        <v>13.562616447879908</v>
      </c>
      <c r="C3523">
        <f t="shared" ca="1" si="909"/>
        <v>10.259715682040827</v>
      </c>
      <c r="E3523">
        <f t="shared" ca="1" si="905"/>
        <v>0.55168800102890503</v>
      </c>
      <c r="F3523">
        <f t="shared" ca="1" si="906"/>
        <v>0.39412440491323836</v>
      </c>
      <c r="G3523">
        <f t="shared" ca="1" si="910"/>
        <v>5.4187594057856614E-2</v>
      </c>
      <c r="H3523">
        <f t="shared" ca="1" si="911"/>
        <v>1</v>
      </c>
      <c r="I3523">
        <f t="shared" ca="1" si="912"/>
        <v>81.050974922629365</v>
      </c>
      <c r="J3523">
        <f t="shared" ca="1" si="913"/>
        <v>-12.741615119052867</v>
      </c>
      <c r="K3523">
        <f t="shared" ca="1" si="914"/>
        <v>3.1906381140539763</v>
      </c>
      <c r="L3523">
        <f t="shared" ca="1" si="915"/>
        <v>-12.741615119052867</v>
      </c>
      <c r="M3523">
        <f t="shared" ca="1" si="916"/>
        <v>104.81941461073498</v>
      </c>
      <c r="N3523">
        <f t="shared" ca="1" si="917"/>
        <v>7.0790046377048892</v>
      </c>
      <c r="O3523">
        <f t="shared" ca="1" si="918"/>
        <v>3.1906381140539763</v>
      </c>
      <c r="P3523">
        <f t="shared" ca="1" si="919"/>
        <v>7.0790046377048892</v>
      </c>
      <c r="Q3523">
        <f t="shared" ca="1" si="920"/>
        <v>3.0181201135262326</v>
      </c>
    </row>
    <row r="3524" spans="1:17" x14ac:dyDescent="0.2">
      <c r="A3524">
        <f t="shared" si="907"/>
        <v>3512</v>
      </c>
      <c r="B3524">
        <f t="shared" ca="1" si="908"/>
        <v>21.872905647606075</v>
      </c>
      <c r="C3524">
        <f t="shared" ca="1" si="909"/>
        <v>16.492814247673827</v>
      </c>
      <c r="E3524">
        <f t="shared" ca="1" si="905"/>
        <v>0.23375778925074642</v>
      </c>
      <c r="F3524">
        <f t="shared" ca="1" si="906"/>
        <v>0.1872425288781954</v>
      </c>
      <c r="G3524">
        <f t="shared" ca="1" si="910"/>
        <v>0.57899968187105821</v>
      </c>
      <c r="H3524">
        <f t="shared" ca="1" si="911"/>
        <v>1</v>
      </c>
      <c r="I3524">
        <f t="shared" ca="1" si="912"/>
        <v>14.551352084626057</v>
      </c>
      <c r="J3524">
        <f t="shared" ca="1" si="913"/>
        <v>-2.5648868168111592</v>
      </c>
      <c r="K3524">
        <f t="shared" ca="1" si="914"/>
        <v>14.445366273318026</v>
      </c>
      <c r="L3524">
        <f t="shared" ca="1" si="915"/>
        <v>-2.5648868168111592</v>
      </c>
      <c r="M3524">
        <f t="shared" ca="1" si="916"/>
        <v>23.658329166049601</v>
      </c>
      <c r="N3524">
        <f t="shared" ca="1" si="917"/>
        <v>35.935345382246304</v>
      </c>
      <c r="O3524">
        <f t="shared" ca="1" si="918"/>
        <v>14.445366273318026</v>
      </c>
      <c r="P3524">
        <f t="shared" ca="1" si="919"/>
        <v>35.935345382246304</v>
      </c>
      <c r="Q3524">
        <f t="shared" ca="1" si="920"/>
        <v>344.58267054089566</v>
      </c>
    </row>
    <row r="3525" spans="1:17" x14ac:dyDescent="0.2">
      <c r="A3525">
        <f t="shared" si="907"/>
        <v>3513</v>
      </c>
      <c r="B3525">
        <f t="shared" ca="1" si="908"/>
        <v>15.194770919377262</v>
      </c>
      <c r="C3525">
        <f t="shared" ca="1" si="909"/>
        <v>12.222976968331931</v>
      </c>
      <c r="E3525">
        <f t="shared" ca="1" si="905"/>
        <v>0.43108096419937525</v>
      </c>
      <c r="F3525">
        <f t="shared" ca="1" si="906"/>
        <v>0.3703620994605456</v>
      </c>
      <c r="G3525">
        <f t="shared" ca="1" si="910"/>
        <v>0.19855693634007915</v>
      </c>
      <c r="H3525">
        <f t="shared" ca="1" si="911"/>
        <v>1</v>
      </c>
      <c r="I3525">
        <f t="shared" ca="1" si="912"/>
        <v>49.486741426195294</v>
      </c>
      <c r="J3525">
        <f t="shared" ca="1" si="913"/>
        <v>-9.3558445849877163</v>
      </c>
      <c r="K3525">
        <f t="shared" ca="1" si="914"/>
        <v>9.1354101507455905</v>
      </c>
      <c r="L3525">
        <f t="shared" ca="1" si="915"/>
        <v>-9.3558445849877163</v>
      </c>
      <c r="M3525">
        <f t="shared" ca="1" si="916"/>
        <v>92.561023566912198</v>
      </c>
      <c r="N3525">
        <f t="shared" ca="1" si="917"/>
        <v>24.375335425721019</v>
      </c>
      <c r="O3525">
        <f t="shared" ca="1" si="918"/>
        <v>9.1354101507455905</v>
      </c>
      <c r="P3525">
        <f t="shared" ca="1" si="919"/>
        <v>24.375335425721019</v>
      </c>
      <c r="Q3525">
        <f t="shared" ca="1" si="920"/>
        <v>40.523496316287627</v>
      </c>
    </row>
    <row r="3526" spans="1:17" x14ac:dyDescent="0.2">
      <c r="A3526">
        <f t="shared" si="907"/>
        <v>3514</v>
      </c>
      <c r="B3526">
        <f t="shared" ca="1" si="908"/>
        <v>14.977710425809979</v>
      </c>
      <c r="C3526">
        <f t="shared" ca="1" si="909"/>
        <v>11.613364744703189</v>
      </c>
      <c r="E3526">
        <f t="shared" ca="1" si="905"/>
        <v>0.57072847986147768</v>
      </c>
      <c r="F3526">
        <f t="shared" ca="1" si="906"/>
        <v>0.17102220054793996</v>
      </c>
      <c r="G3526">
        <f t="shared" ca="1" si="910"/>
        <v>0.25824931959058239</v>
      </c>
      <c r="H3526">
        <f t="shared" ca="1" si="911"/>
        <v>1</v>
      </c>
      <c r="I3526">
        <f t="shared" ca="1" si="912"/>
        <v>86.74216469416568</v>
      </c>
      <c r="J3526">
        <f t="shared" ca="1" si="913"/>
        <v>-5.7197842957196263</v>
      </c>
      <c r="K3526">
        <f t="shared" ca="1" si="914"/>
        <v>15.730874725284657</v>
      </c>
      <c r="L3526">
        <f t="shared" ca="1" si="915"/>
        <v>-5.7197842957196263</v>
      </c>
      <c r="M3526">
        <f t="shared" ca="1" si="916"/>
        <v>19.736950610559312</v>
      </c>
      <c r="N3526">
        <f t="shared" ca="1" si="917"/>
        <v>14.639649409053494</v>
      </c>
      <c r="O3526">
        <f t="shared" ca="1" si="918"/>
        <v>15.730874725284657</v>
      </c>
      <c r="P3526">
        <f t="shared" ca="1" si="919"/>
        <v>14.639649409053494</v>
      </c>
      <c r="Q3526">
        <f t="shared" ca="1" si="920"/>
        <v>68.551214617454846</v>
      </c>
    </row>
    <row r="3527" spans="1:17" x14ac:dyDescent="0.2">
      <c r="A3527">
        <f t="shared" si="907"/>
        <v>3515</v>
      </c>
      <c r="B3527">
        <f t="shared" ca="1" si="908"/>
        <v>14.18671841631215</v>
      </c>
      <c r="C3527">
        <f t="shared" ca="1" si="909"/>
        <v>10.728498253709754</v>
      </c>
      <c r="E3527">
        <f t="shared" ca="1" si="905"/>
        <v>0.4938846254282041</v>
      </c>
      <c r="F3527">
        <f t="shared" ca="1" si="906"/>
        <v>0.44711997305980272</v>
      </c>
      <c r="G3527">
        <f t="shared" ca="1" si="910"/>
        <v>5.8995401511993173E-2</v>
      </c>
      <c r="H3527">
        <f t="shared" ca="1" si="911"/>
        <v>1</v>
      </c>
      <c r="I3527">
        <f t="shared" ca="1" si="912"/>
        <v>64.956434787309405</v>
      </c>
      <c r="J3527">
        <f t="shared" ca="1" si="913"/>
        <v>-12.940384872384008</v>
      </c>
      <c r="K3527">
        <f t="shared" ca="1" si="914"/>
        <v>3.1097667077909761</v>
      </c>
      <c r="L3527">
        <f t="shared" ca="1" si="915"/>
        <v>-12.940384872384008</v>
      </c>
      <c r="M3527">
        <f t="shared" ca="1" si="916"/>
        <v>134.90349920451234</v>
      </c>
      <c r="N3527">
        <f t="shared" ca="1" si="917"/>
        <v>8.7434178076661464</v>
      </c>
      <c r="O3527">
        <f t="shared" ca="1" si="918"/>
        <v>3.1097667077909761</v>
      </c>
      <c r="P3527">
        <f t="shared" ca="1" si="919"/>
        <v>8.7434178076661464</v>
      </c>
      <c r="Q3527">
        <f t="shared" ca="1" si="920"/>
        <v>3.5774461457623934</v>
      </c>
    </row>
    <row r="3528" spans="1:17" x14ac:dyDescent="0.2">
      <c r="A3528">
        <f t="shared" si="907"/>
        <v>3516</v>
      </c>
      <c r="B3528">
        <f t="shared" ca="1" si="908"/>
        <v>14.647144760080241</v>
      </c>
      <c r="C3528">
        <f t="shared" ca="1" si="909"/>
        <v>7.4503490749340218</v>
      </c>
      <c r="E3528">
        <f t="shared" ca="1" si="905"/>
        <v>0.89405518856349686</v>
      </c>
      <c r="F3528">
        <f t="shared" ca="1" si="906"/>
        <v>8.4704403823741864E-2</v>
      </c>
      <c r="G3528">
        <f t="shared" ca="1" si="910"/>
        <v>2.1240407612761275E-2</v>
      </c>
      <c r="H3528">
        <f t="shared" ca="1" si="911"/>
        <v>1</v>
      </c>
      <c r="I3528">
        <f t="shared" ca="1" si="912"/>
        <v>212.86282533654364</v>
      </c>
      <c r="J3528">
        <f t="shared" ca="1" si="913"/>
        <v>-4.437802127541735</v>
      </c>
      <c r="K3528">
        <f t="shared" ca="1" si="914"/>
        <v>2.0268019641450477</v>
      </c>
      <c r="L3528">
        <f t="shared" ca="1" si="915"/>
        <v>-4.437802127541735</v>
      </c>
      <c r="M3528">
        <f t="shared" ca="1" si="916"/>
        <v>4.8415793511110596</v>
      </c>
      <c r="N3528">
        <f t="shared" ca="1" si="917"/>
        <v>0.59635908134082383</v>
      </c>
      <c r="O3528">
        <f t="shared" ca="1" si="918"/>
        <v>2.0268019641450477</v>
      </c>
      <c r="P3528">
        <f t="shared" ca="1" si="919"/>
        <v>0.59635908134082383</v>
      </c>
      <c r="Q3528">
        <f t="shared" ca="1" si="920"/>
        <v>0.46372709920308108</v>
      </c>
    </row>
    <row r="3529" spans="1:17" x14ac:dyDescent="0.2">
      <c r="A3529">
        <f t="shared" si="907"/>
        <v>3517</v>
      </c>
      <c r="B3529">
        <f t="shared" ca="1" si="908"/>
        <v>16.032310060068603</v>
      </c>
      <c r="C3529">
        <f t="shared" ca="1" si="909"/>
        <v>6.6783294066809047</v>
      </c>
      <c r="E3529">
        <f t="shared" ca="1" si="905"/>
        <v>0.98221744060286931</v>
      </c>
      <c r="F3529">
        <f t="shared" ca="1" si="906"/>
        <v>1.1651621505890936E-2</v>
      </c>
      <c r="G3529">
        <f t="shared" ca="1" si="910"/>
        <v>6.1309378912397568E-3</v>
      </c>
      <c r="H3529">
        <f t="shared" ca="1" si="911"/>
        <v>1</v>
      </c>
      <c r="I3529">
        <f t="shared" ca="1" si="912"/>
        <v>256.91321809629136</v>
      </c>
      <c r="J3529">
        <f t="shared" ca="1" si="913"/>
        <v>-0.67064335506722739</v>
      </c>
      <c r="K3529">
        <f t="shared" ca="1" si="914"/>
        <v>0.64271539055952076</v>
      </c>
      <c r="L3529">
        <f t="shared" ca="1" si="915"/>
        <v>-0.67064335506722739</v>
      </c>
      <c r="M3529">
        <f t="shared" ca="1" si="916"/>
        <v>9.1611039451921297E-2</v>
      </c>
      <c r="N3529">
        <f t="shared" ca="1" si="917"/>
        <v>2.3678396312741445E-2</v>
      </c>
      <c r="O3529">
        <f t="shared" ca="1" si="918"/>
        <v>0.64271539055952076</v>
      </c>
      <c r="P3529">
        <f t="shared" ca="1" si="919"/>
        <v>2.3678396312741445E-2</v>
      </c>
      <c r="Q3529">
        <f t="shared" ca="1" si="920"/>
        <v>3.8635862823583923E-2</v>
      </c>
    </row>
    <row r="3530" spans="1:17" x14ac:dyDescent="0.2">
      <c r="A3530">
        <f t="shared" si="907"/>
        <v>3518</v>
      </c>
      <c r="B3530">
        <f t="shared" ca="1" si="908"/>
        <v>14.792184122500542</v>
      </c>
      <c r="C3530">
        <f t="shared" ca="1" si="909"/>
        <v>11.374959662427838</v>
      </c>
      <c r="E3530">
        <f t="shared" ca="1" si="905"/>
        <v>0.5891467388817192</v>
      </c>
      <c r="F3530">
        <f t="shared" ca="1" si="906"/>
        <v>0.166276869658181</v>
      </c>
      <c r="G3530">
        <f t="shared" ca="1" si="910"/>
        <v>0.2445763914600998</v>
      </c>
      <c r="H3530">
        <f t="shared" ca="1" si="911"/>
        <v>1</v>
      </c>
      <c r="I3530">
        <f t="shared" ca="1" si="912"/>
        <v>92.431100226681082</v>
      </c>
      <c r="J3530">
        <f t="shared" ca="1" si="913"/>
        <v>-5.740542464919872</v>
      </c>
      <c r="K3530">
        <f t="shared" ca="1" si="914"/>
        <v>15.378789513439269</v>
      </c>
      <c r="L3530">
        <f t="shared" ca="1" si="915"/>
        <v>-5.740542464919872</v>
      </c>
      <c r="M3530">
        <f t="shared" ca="1" si="916"/>
        <v>18.656868634266843</v>
      </c>
      <c r="N3530">
        <f t="shared" ca="1" si="917"/>
        <v>13.479859731278838</v>
      </c>
      <c r="O3530">
        <f t="shared" ca="1" si="918"/>
        <v>15.378789513439269</v>
      </c>
      <c r="P3530">
        <f t="shared" ca="1" si="919"/>
        <v>13.479859731278838</v>
      </c>
      <c r="Q3530">
        <f t="shared" ca="1" si="920"/>
        <v>61.484528693412699</v>
      </c>
    </row>
    <row r="3531" spans="1:17" x14ac:dyDescent="0.2">
      <c r="A3531">
        <f t="shared" si="907"/>
        <v>3519</v>
      </c>
      <c r="B3531">
        <f t="shared" ca="1" si="908"/>
        <v>14.811407655787153</v>
      </c>
      <c r="C3531">
        <f t="shared" ca="1" si="909"/>
        <v>11.816542243858969</v>
      </c>
      <c r="E3531">
        <f t="shared" ca="1" si="905"/>
        <v>0.449706782075872</v>
      </c>
      <c r="F3531">
        <f t="shared" ca="1" si="906"/>
        <v>0.38811006663849024</v>
      </c>
      <c r="G3531">
        <f t="shared" ca="1" si="910"/>
        <v>0.16218315128563776</v>
      </c>
      <c r="H3531">
        <f t="shared" ca="1" si="911"/>
        <v>1</v>
      </c>
      <c r="I3531">
        <f t="shared" ca="1" si="912"/>
        <v>53.85549735573305</v>
      </c>
      <c r="J3531">
        <f t="shared" ca="1" si="913"/>
        <v>-10.227793728731916</v>
      </c>
      <c r="K3531">
        <f t="shared" ca="1" si="914"/>
        <v>7.7842954979073724</v>
      </c>
      <c r="L3531">
        <f t="shared" ca="1" si="915"/>
        <v>-10.227793728731916</v>
      </c>
      <c r="M3531">
        <f t="shared" ca="1" si="916"/>
        <v>101.64473519787477</v>
      </c>
      <c r="N3531">
        <f t="shared" ca="1" si="917"/>
        <v>20.864099360956669</v>
      </c>
      <c r="O3531">
        <f t="shared" ca="1" si="918"/>
        <v>7.7842954979073724</v>
      </c>
      <c r="P3531">
        <f t="shared" ca="1" si="919"/>
        <v>20.864099360956669</v>
      </c>
      <c r="Q3531">
        <f t="shared" ca="1" si="920"/>
        <v>27.036361932038254</v>
      </c>
    </row>
    <row r="3532" spans="1:17" x14ac:dyDescent="0.2">
      <c r="A3532">
        <f t="shared" si="907"/>
        <v>3520</v>
      </c>
      <c r="B3532">
        <f t="shared" ca="1" si="908"/>
        <v>29.390074840514625</v>
      </c>
      <c r="C3532">
        <f t="shared" ca="1" si="909"/>
        <v>20.373912147152694</v>
      </c>
      <c r="E3532">
        <f t="shared" ca="1" si="905"/>
        <v>5.8989998920588871E-4</v>
      </c>
      <c r="F3532">
        <f t="shared" ca="1" si="906"/>
        <v>0.1296369549555573</v>
      </c>
      <c r="G3532">
        <f t="shared" ca="1" si="910"/>
        <v>0.86977314505523684</v>
      </c>
      <c r="H3532">
        <f t="shared" ca="1" si="911"/>
        <v>1</v>
      </c>
      <c r="I3532">
        <f t="shared" ca="1" si="912"/>
        <v>9.2667605871698161E-5</v>
      </c>
      <c r="J3532">
        <f t="shared" ca="1" si="913"/>
        <v>-4.4813083260774982E-3</v>
      </c>
      <c r="K3532">
        <f t="shared" ca="1" si="914"/>
        <v>5.4760641155379035E-2</v>
      </c>
      <c r="L3532">
        <f t="shared" ca="1" si="915"/>
        <v>-4.4813083260774982E-3</v>
      </c>
      <c r="M3532">
        <f t="shared" ca="1" si="916"/>
        <v>11.340513412832674</v>
      </c>
      <c r="N3532">
        <f t="shared" ca="1" si="917"/>
        <v>37.374364417065351</v>
      </c>
      <c r="O3532">
        <f t="shared" ca="1" si="918"/>
        <v>5.4760641155379035E-2</v>
      </c>
      <c r="P3532">
        <f t="shared" ca="1" si="919"/>
        <v>37.374364417065351</v>
      </c>
      <c r="Q3532">
        <f t="shared" ca="1" si="920"/>
        <v>777.58660555082304</v>
      </c>
    </row>
    <row r="3533" spans="1:17" x14ac:dyDescent="0.2">
      <c r="A3533">
        <f t="shared" si="907"/>
        <v>3521</v>
      </c>
      <c r="B3533">
        <f t="shared" ca="1" si="908"/>
        <v>14.854584515226259</v>
      </c>
      <c r="C3533">
        <f t="shared" ca="1" si="909"/>
        <v>7.9479666529181978</v>
      </c>
      <c r="E3533">
        <f t="shared" ca="1" si="905"/>
        <v>0.87480880191659838</v>
      </c>
      <c r="F3533">
        <f t="shared" ca="1" si="906"/>
        <v>5.5777652543489993E-2</v>
      </c>
      <c r="G3533">
        <f t="shared" ca="1" si="910"/>
        <v>6.9413545539911636E-2</v>
      </c>
      <c r="H3533">
        <f t="shared" ca="1" si="911"/>
        <v>1</v>
      </c>
      <c r="I3533">
        <f t="shared" ca="1" si="912"/>
        <v>203.79684414823387</v>
      </c>
      <c r="J3533">
        <f t="shared" ca="1" si="913"/>
        <v>-2.8593741897640403</v>
      </c>
      <c r="K3533">
        <f t="shared" ca="1" si="914"/>
        <v>6.480992426071758</v>
      </c>
      <c r="L3533">
        <f t="shared" ca="1" si="915"/>
        <v>-2.8593741897640403</v>
      </c>
      <c r="M3533">
        <f t="shared" ca="1" si="916"/>
        <v>2.0994016738973968</v>
      </c>
      <c r="N3533">
        <f t="shared" ca="1" si="917"/>
        <v>1.2833451121742259</v>
      </c>
      <c r="O3533">
        <f t="shared" ca="1" si="918"/>
        <v>6.480992426071758</v>
      </c>
      <c r="P3533">
        <f t="shared" ca="1" si="919"/>
        <v>1.2833451121742259</v>
      </c>
      <c r="Q3533">
        <f t="shared" ca="1" si="920"/>
        <v>4.9525086009045935</v>
      </c>
    </row>
    <row r="3534" spans="1:17" x14ac:dyDescent="0.2">
      <c r="A3534">
        <f t="shared" si="907"/>
        <v>3522</v>
      </c>
      <c r="B3534">
        <f t="shared" ca="1" si="908"/>
        <v>13.941240356388079</v>
      </c>
      <c r="C3534">
        <f t="shared" ca="1" si="909"/>
        <v>7.7109229209495931</v>
      </c>
      <c r="E3534">
        <f t="shared" ref="E3534:E3597" ca="1" si="921">RAND()</f>
        <v>0.84906508902825373</v>
      </c>
      <c r="F3534">
        <f t="shared" ref="F3534:F3597" ca="1" si="922">RAND()*(1-E3534)</f>
        <v>0.14017430797245134</v>
      </c>
      <c r="G3534">
        <f t="shared" ca="1" si="910"/>
        <v>1.0760602999294933E-2</v>
      </c>
      <c r="H3534">
        <f t="shared" ca="1" si="911"/>
        <v>1</v>
      </c>
      <c r="I3534">
        <f t="shared" ca="1" si="912"/>
        <v>191.97873921576601</v>
      </c>
      <c r="J3534">
        <f t="shared" ca="1" si="913"/>
        <v>-6.974402720896852</v>
      </c>
      <c r="K3534">
        <f t="shared" ca="1" si="914"/>
        <v>0.9751282425151937</v>
      </c>
      <c r="L3534">
        <f t="shared" ca="1" si="915"/>
        <v>-6.974402720896852</v>
      </c>
      <c r="M3534">
        <f t="shared" ca="1" si="916"/>
        <v>13.259034948176943</v>
      </c>
      <c r="N3534">
        <f t="shared" ca="1" si="917"/>
        <v>0.49997009654284641</v>
      </c>
      <c r="O3534">
        <f t="shared" ca="1" si="918"/>
        <v>0.9751282425151937</v>
      </c>
      <c r="P3534">
        <f t="shared" ca="1" si="919"/>
        <v>0.49997009654284641</v>
      </c>
      <c r="Q3534">
        <f t="shared" ca="1" si="920"/>
        <v>0.11901727431828346</v>
      </c>
    </row>
    <row r="3535" spans="1:17" x14ac:dyDescent="0.2">
      <c r="A3535">
        <f t="shared" si="907"/>
        <v>3523</v>
      </c>
      <c r="B3535">
        <f t="shared" ca="1" si="908"/>
        <v>25.558706696481551</v>
      </c>
      <c r="C3535">
        <f t="shared" ca="1" si="909"/>
        <v>18.100237980604781</v>
      </c>
      <c r="E3535">
        <f t="shared" ca="1" si="921"/>
        <v>0.19054190161875917</v>
      </c>
      <c r="F3535">
        <f t="shared" ca="1" si="922"/>
        <v>5.5462338006857806E-2</v>
      </c>
      <c r="G3535">
        <f t="shared" ca="1" si="910"/>
        <v>0.75399576037438298</v>
      </c>
      <c r="H3535">
        <f t="shared" ca="1" si="911"/>
        <v>1</v>
      </c>
      <c r="I3535">
        <f t="shared" ca="1" si="912"/>
        <v>9.6683453933648593</v>
      </c>
      <c r="J3535">
        <f t="shared" ca="1" si="913"/>
        <v>-0.61927890203007541</v>
      </c>
      <c r="K3535">
        <f t="shared" ca="1" si="914"/>
        <v>15.333579204932448</v>
      </c>
      <c r="L3535">
        <f t="shared" ca="1" si="915"/>
        <v>-0.61927890203007541</v>
      </c>
      <c r="M3535">
        <f t="shared" ca="1" si="916"/>
        <v>2.0757326684137496</v>
      </c>
      <c r="N3535">
        <f t="shared" ca="1" si="917"/>
        <v>13.861367480490395</v>
      </c>
      <c r="O3535">
        <f t="shared" ca="1" si="918"/>
        <v>15.333579204932448</v>
      </c>
      <c r="P3535">
        <f t="shared" ca="1" si="919"/>
        <v>13.861367480490395</v>
      </c>
      <c r="Q3535">
        <f t="shared" ca="1" si="920"/>
        <v>584.35207436820667</v>
      </c>
    </row>
    <row r="3536" spans="1:17" x14ac:dyDescent="0.2">
      <c r="A3536">
        <f t="shared" si="907"/>
        <v>3524</v>
      </c>
      <c r="B3536">
        <f t="shared" ca="1" si="908"/>
        <v>20.893970380276571</v>
      </c>
      <c r="C3536">
        <f t="shared" ca="1" si="909"/>
        <v>15.436447427120488</v>
      </c>
      <c r="E3536">
        <f t="shared" ca="1" si="921"/>
        <v>0.36343890921562116</v>
      </c>
      <c r="F3536">
        <f t="shared" ca="1" si="922"/>
        <v>6.8983011751972578E-2</v>
      </c>
      <c r="G3536">
        <f t="shared" ca="1" si="910"/>
        <v>0.56757807903240631</v>
      </c>
      <c r="H3536">
        <f t="shared" ca="1" si="911"/>
        <v>1</v>
      </c>
      <c r="I3536">
        <f t="shared" ca="1" si="912"/>
        <v>35.174991986889133</v>
      </c>
      <c r="J3536">
        <f t="shared" ca="1" si="913"/>
        <v>-1.4691670779689541</v>
      </c>
      <c r="K3536">
        <f t="shared" ca="1" si="914"/>
        <v>22.0161398851332</v>
      </c>
      <c r="L3536">
        <f t="shared" ca="1" si="915"/>
        <v>-1.4691670779689541</v>
      </c>
      <c r="M3536">
        <f t="shared" ca="1" si="916"/>
        <v>3.2111410083195566</v>
      </c>
      <c r="N3536">
        <f t="shared" ca="1" si="917"/>
        <v>12.977969985990111</v>
      </c>
      <c r="O3536">
        <f t="shared" ca="1" si="918"/>
        <v>22.0161398851332</v>
      </c>
      <c r="P3536">
        <f t="shared" ca="1" si="919"/>
        <v>12.977969985990111</v>
      </c>
      <c r="Q3536">
        <f t="shared" ca="1" si="920"/>
        <v>331.12197967035723</v>
      </c>
    </row>
    <row r="3537" spans="1:17" x14ac:dyDescent="0.2">
      <c r="A3537">
        <f t="shared" si="907"/>
        <v>3525</v>
      </c>
      <c r="B3537">
        <f t="shared" ca="1" si="908"/>
        <v>13.79095009287154</v>
      </c>
      <c r="C3537">
        <f t="shared" ca="1" si="909"/>
        <v>9.1024400847431597</v>
      </c>
      <c r="E3537">
        <f t="shared" ca="1" si="921"/>
        <v>0.75455948924147853</v>
      </c>
      <c r="F3537">
        <f t="shared" ca="1" si="922"/>
        <v>0.14158102156930572</v>
      </c>
      <c r="G3537">
        <f t="shared" ca="1" si="910"/>
        <v>0.10385948918921575</v>
      </c>
      <c r="H3537">
        <f t="shared" ca="1" si="911"/>
        <v>1</v>
      </c>
      <c r="I3537">
        <f t="shared" ca="1" si="912"/>
        <v>151.62057407280133</v>
      </c>
      <c r="J3537">
        <f t="shared" ca="1" si="913"/>
        <v>-6.2603143746470531</v>
      </c>
      <c r="K3537">
        <f t="shared" ca="1" si="914"/>
        <v>8.3641884501852388</v>
      </c>
      <c r="L3537">
        <f t="shared" ca="1" si="915"/>
        <v>-6.2603143746470531</v>
      </c>
      <c r="M3537">
        <f t="shared" ca="1" si="916"/>
        <v>13.526491289176819</v>
      </c>
      <c r="N3537">
        <f t="shared" ca="1" si="917"/>
        <v>4.8740527388284018</v>
      </c>
      <c r="O3537">
        <f t="shared" ca="1" si="918"/>
        <v>8.3641884501852388</v>
      </c>
      <c r="P3537">
        <f t="shared" ca="1" si="919"/>
        <v>4.8740527388284018</v>
      </c>
      <c r="Q3537">
        <f t="shared" ca="1" si="920"/>
        <v>11.087385473362257</v>
      </c>
    </row>
    <row r="3538" spans="1:17" x14ac:dyDescent="0.2">
      <c r="A3538">
        <f t="shared" si="907"/>
        <v>3526</v>
      </c>
      <c r="B3538">
        <f t="shared" ca="1" si="908"/>
        <v>16.621248326021231</v>
      </c>
      <c r="C3538">
        <f t="shared" ca="1" si="909"/>
        <v>12.307738788914808</v>
      </c>
      <c r="E3538">
        <f t="shared" ca="1" si="921"/>
        <v>0.33532477185739784</v>
      </c>
      <c r="F3538">
        <f t="shared" ca="1" si="922"/>
        <v>0.55249233116369878</v>
      </c>
      <c r="G3538">
        <f t="shared" ca="1" si="910"/>
        <v>0.11218289697890338</v>
      </c>
      <c r="H3538">
        <f t="shared" ca="1" si="911"/>
        <v>1</v>
      </c>
      <c r="I3538">
        <f t="shared" ca="1" si="912"/>
        <v>29.9434917080298</v>
      </c>
      <c r="J3538">
        <f t="shared" ca="1" si="913"/>
        <v>-10.856491783165151</v>
      </c>
      <c r="K3538">
        <f t="shared" ca="1" si="914"/>
        <v>4.0149156955979883</v>
      </c>
      <c r="L3538">
        <f t="shared" ca="1" si="915"/>
        <v>-10.856491783165151</v>
      </c>
      <c r="M3538">
        <f t="shared" ca="1" si="916"/>
        <v>205.98119924122236</v>
      </c>
      <c r="N3538">
        <f t="shared" ca="1" si="917"/>
        <v>20.544326350197426</v>
      </c>
      <c r="O3538">
        <f t="shared" ca="1" si="918"/>
        <v>4.0149156955979883</v>
      </c>
      <c r="P3538">
        <f t="shared" ca="1" si="919"/>
        <v>20.544326350197426</v>
      </c>
      <c r="Q3538">
        <f t="shared" ca="1" si="920"/>
        <v>12.935704440750854</v>
      </c>
    </row>
    <row r="3539" spans="1:17" x14ac:dyDescent="0.2">
      <c r="A3539">
        <f t="shared" si="907"/>
        <v>3527</v>
      </c>
      <c r="B3539">
        <f t="shared" ca="1" si="908"/>
        <v>15.603079244167697</v>
      </c>
      <c r="C3539">
        <f t="shared" ca="1" si="909"/>
        <v>9.9860551216030444</v>
      </c>
      <c r="E3539">
        <f t="shared" ca="1" si="921"/>
        <v>0.75713999323244019</v>
      </c>
      <c r="F3539">
        <f t="shared" ca="1" si="922"/>
        <v>1.5868406197603577E-2</v>
      </c>
      <c r="G3539">
        <f t="shared" ca="1" si="910"/>
        <v>0.22699160056995624</v>
      </c>
      <c r="H3539">
        <f t="shared" ca="1" si="911"/>
        <v>1</v>
      </c>
      <c r="I3539">
        <f t="shared" ca="1" si="912"/>
        <v>152.65939613844282</v>
      </c>
      <c r="J3539">
        <f t="shared" ca="1" si="913"/>
        <v>-0.70405585071830257</v>
      </c>
      <c r="K3539">
        <f t="shared" ca="1" si="914"/>
        <v>18.342989430600202</v>
      </c>
      <c r="L3539">
        <f t="shared" ca="1" si="915"/>
        <v>-0.70405585071830257</v>
      </c>
      <c r="M3539">
        <f t="shared" ca="1" si="916"/>
        <v>0.16991890153214653</v>
      </c>
      <c r="N3539">
        <f t="shared" ca="1" si="917"/>
        <v>1.193938883602029</v>
      </c>
      <c r="O3539">
        <f t="shared" ca="1" si="918"/>
        <v>18.342989430600202</v>
      </c>
      <c r="P3539">
        <f t="shared" ca="1" si="919"/>
        <v>1.193938883602029</v>
      </c>
      <c r="Q3539">
        <f t="shared" ca="1" si="920"/>
        <v>52.961021932833994</v>
      </c>
    </row>
    <row r="3540" spans="1:17" x14ac:dyDescent="0.2">
      <c r="A3540">
        <f t="shared" ref="A3540:A3603" si="923">A3539+1</f>
        <v>3528</v>
      </c>
      <c r="B3540">
        <f t="shared" ref="B3540:B3603" ca="1" si="924">SUM(I3540:Q3540)^0.5</f>
        <v>15.640155263794474</v>
      </c>
      <c r="C3540">
        <f t="shared" ref="C3540:C3603" ca="1" si="925">E3540*C$2+F3540*C$3+G3540*C$4</f>
        <v>12.559862117253882</v>
      </c>
      <c r="E3540">
        <f t="shared" ca="1" si="921"/>
        <v>0.40143285444620369</v>
      </c>
      <c r="F3540">
        <f t="shared" ca="1" si="922"/>
        <v>0.38439325569919502</v>
      </c>
      <c r="G3540">
        <f t="shared" ref="G3540:G3603" ca="1" si="926">1-E3540-F3540</f>
        <v>0.21417388985460128</v>
      </c>
      <c r="H3540">
        <f t="shared" ref="H3540:H3603" ca="1" si="927">SUM(E3540:G3540)</f>
        <v>1</v>
      </c>
      <c r="I3540">
        <f t="shared" ref="I3540:I3603" ca="1" si="928">E3540*E3540*B$2*B$2*B$7</f>
        <v>42.913802044256627</v>
      </c>
      <c r="J3540">
        <f t="shared" ref="J3540:J3603" ca="1" si="929">E3540*F3540*B$2*B$3*C$7</f>
        <v>-9.0424535973005629</v>
      </c>
      <c r="K3540">
        <f t="shared" ref="K3540:K3603" ca="1" si="930">E3540*G3540*B$2*B$4*D$7</f>
        <v>9.1762149831111692</v>
      </c>
      <c r="L3540">
        <f t="shared" ref="L3540:L3603" ca="1" si="931">J3540</f>
        <v>-9.0424535973005629</v>
      </c>
      <c r="M3540">
        <f t="shared" ref="M3540:M3603" ca="1" si="932">F3540*F3540*B$3*B$3*C$8</f>
        <v>99.707216508237636</v>
      </c>
      <c r="N3540">
        <f t="shared" ref="N3540:N3603" ca="1" si="933">F3540*G3540*B$3*B$4*D$8</f>
        <v>27.288601787019179</v>
      </c>
      <c r="O3540">
        <f t="shared" ref="O3540:O3603" ca="1" si="934">K3540</f>
        <v>9.1762149831111692</v>
      </c>
      <c r="P3540">
        <f t="shared" ref="P3540:P3603" ca="1" si="935">N3540</f>
        <v>27.288601787019179</v>
      </c>
      <c r="Q3540">
        <f t="shared" ref="Q3540:Q3603" ca="1" si="936">G3540*G3540*B$4*B$4*D$9</f>
        <v>47.148711777444099</v>
      </c>
    </row>
    <row r="3541" spans="1:17" x14ac:dyDescent="0.2">
      <c r="A3541">
        <f t="shared" si="923"/>
        <v>3529</v>
      </c>
      <c r="B3541">
        <f t="shared" ca="1" si="924"/>
        <v>25.740519562717889</v>
      </c>
      <c r="C3541">
        <f t="shared" ca="1" si="925"/>
        <v>18.460413597895588</v>
      </c>
      <c r="E3541">
        <f t="shared" ca="1" si="921"/>
        <v>0.13053405456629685</v>
      </c>
      <c r="F3541">
        <f t="shared" ca="1" si="922"/>
        <v>0.12772698991422821</v>
      </c>
      <c r="G3541">
        <f t="shared" ca="1" si="926"/>
        <v>0.74173895551947489</v>
      </c>
      <c r="H3541">
        <f t="shared" ca="1" si="927"/>
        <v>1</v>
      </c>
      <c r="I3541">
        <f t="shared" ca="1" si="928"/>
        <v>4.5375228226239681</v>
      </c>
      <c r="J3541">
        <f t="shared" ca="1" si="929"/>
        <v>-0.97702150164368917</v>
      </c>
      <c r="K3541">
        <f t="shared" ca="1" si="930"/>
        <v>10.333776353485417</v>
      </c>
      <c r="L3541">
        <f t="shared" ca="1" si="931"/>
        <v>-0.97702150164368917</v>
      </c>
      <c r="M3541">
        <f t="shared" ca="1" si="932"/>
        <v>11.008811331180304</v>
      </c>
      <c r="N3541">
        <f t="shared" ca="1" si="933"/>
        <v>31.403117634343992</v>
      </c>
      <c r="O3541">
        <f t="shared" ca="1" si="934"/>
        <v>10.333776353485417</v>
      </c>
      <c r="P3541">
        <f t="shared" ca="1" si="935"/>
        <v>31.403117634343992</v>
      </c>
      <c r="Q3541">
        <f t="shared" ca="1" si="936"/>
        <v>565.50826823248667</v>
      </c>
    </row>
    <row r="3542" spans="1:17" x14ac:dyDescent="0.2">
      <c r="A3542">
        <f t="shared" si="923"/>
        <v>3530</v>
      </c>
      <c r="B3542">
        <f t="shared" ca="1" si="924"/>
        <v>14.930020753105049</v>
      </c>
      <c r="C3542">
        <f t="shared" ca="1" si="925"/>
        <v>8.2865728373302403</v>
      </c>
      <c r="E3542">
        <f t="shared" ca="1" si="921"/>
        <v>0.85699482332363819</v>
      </c>
      <c r="F3542">
        <f t="shared" ca="1" si="922"/>
        <v>4.5636902277607909E-2</v>
      </c>
      <c r="G3542">
        <f t="shared" ca="1" si="926"/>
        <v>9.7368274398753896E-2</v>
      </c>
      <c r="H3542">
        <f t="shared" ca="1" si="927"/>
        <v>1</v>
      </c>
      <c r="I3542">
        <f t="shared" ca="1" si="928"/>
        <v>195.58140587429574</v>
      </c>
      <c r="J3542">
        <f t="shared" ca="1" si="929"/>
        <v>-2.2918805156599924</v>
      </c>
      <c r="K3542">
        <f t="shared" ca="1" si="930"/>
        <v>8.905940999847834</v>
      </c>
      <c r="L3542">
        <f t="shared" ca="1" si="931"/>
        <v>-2.2918805156599924</v>
      </c>
      <c r="M3542">
        <f t="shared" ca="1" si="932"/>
        <v>1.4054240780398564</v>
      </c>
      <c r="N3542">
        <f t="shared" ca="1" si="933"/>
        <v>1.4728978607150545</v>
      </c>
      <c r="O3542">
        <f t="shared" ca="1" si="934"/>
        <v>8.905940999847834</v>
      </c>
      <c r="P3542">
        <f t="shared" ca="1" si="935"/>
        <v>1.4728978607150545</v>
      </c>
      <c r="Q3542">
        <f t="shared" ca="1" si="936"/>
        <v>9.7447730460060598</v>
      </c>
    </row>
    <row r="3543" spans="1:17" x14ac:dyDescent="0.2">
      <c r="A3543">
        <f t="shared" si="923"/>
        <v>3531</v>
      </c>
      <c r="B3543">
        <f t="shared" ca="1" si="924"/>
        <v>15.71042738412058</v>
      </c>
      <c r="C3543">
        <f t="shared" ca="1" si="925"/>
        <v>12.147411757934663</v>
      </c>
      <c r="E3543">
        <f t="shared" ca="1" si="921"/>
        <v>0.38345992723376343</v>
      </c>
      <c r="F3543">
        <f t="shared" ca="1" si="922"/>
        <v>0.47699081655879716</v>
      </c>
      <c r="G3543">
        <f t="shared" ca="1" si="926"/>
        <v>0.13954925620743941</v>
      </c>
      <c r="H3543">
        <f t="shared" ca="1" si="927"/>
        <v>1</v>
      </c>
      <c r="I3543">
        <f t="shared" ca="1" si="928"/>
        <v>39.157155655974996</v>
      </c>
      <c r="J3543">
        <f t="shared" ca="1" si="929"/>
        <v>-10.718342219196254</v>
      </c>
      <c r="K3543">
        <f t="shared" ca="1" si="930"/>
        <v>5.7112563425240106</v>
      </c>
      <c r="L3543">
        <f t="shared" ca="1" si="931"/>
        <v>-10.718342219196254</v>
      </c>
      <c r="M3543">
        <f t="shared" ca="1" si="932"/>
        <v>153.53065733214765</v>
      </c>
      <c r="N3543">
        <f t="shared" ca="1" si="933"/>
        <v>22.063608562063546</v>
      </c>
      <c r="O3543">
        <f t="shared" ca="1" si="934"/>
        <v>5.7112563425240106</v>
      </c>
      <c r="P3543">
        <f t="shared" ca="1" si="935"/>
        <v>22.063608562063546</v>
      </c>
      <c r="Q3543">
        <f t="shared" ca="1" si="936"/>
        <v>20.016670232820541</v>
      </c>
    </row>
    <row r="3544" spans="1:17" x14ac:dyDescent="0.2">
      <c r="A3544">
        <f t="shared" si="923"/>
        <v>3532</v>
      </c>
      <c r="B3544">
        <f t="shared" ca="1" si="924"/>
        <v>17.75804356984802</v>
      </c>
      <c r="C3544">
        <f t="shared" ca="1" si="925"/>
        <v>12.928081574709495</v>
      </c>
      <c r="E3544">
        <f t="shared" ca="1" si="921"/>
        <v>0.54984748696053853</v>
      </c>
      <c r="F3544">
        <f t="shared" ca="1" si="922"/>
        <v>3.3979186642161319E-2</v>
      </c>
      <c r="G3544">
        <f t="shared" ca="1" si="926"/>
        <v>0.41617332639730015</v>
      </c>
      <c r="H3544">
        <f t="shared" ca="1" si="927"/>
        <v>1</v>
      </c>
      <c r="I3544">
        <f t="shared" ca="1" si="928"/>
        <v>80.51108054954905</v>
      </c>
      <c r="J3544">
        <f t="shared" ca="1" si="929"/>
        <v>-1.0948455045115124</v>
      </c>
      <c r="K3544">
        <f t="shared" ca="1" si="930"/>
        <v>24.423091020390455</v>
      </c>
      <c r="L3544">
        <f t="shared" ca="1" si="931"/>
        <v>-1.0948455045115124</v>
      </c>
      <c r="M3544">
        <f t="shared" ca="1" si="932"/>
        <v>0.77911404225744052</v>
      </c>
      <c r="N3544">
        <f t="shared" ca="1" si="933"/>
        <v>4.6873374562739611</v>
      </c>
      <c r="O3544">
        <f t="shared" ca="1" si="934"/>
        <v>24.423091020390455</v>
      </c>
      <c r="P3544">
        <f t="shared" ca="1" si="935"/>
        <v>4.6873374562739611</v>
      </c>
      <c r="Q3544">
        <f t="shared" ca="1" si="936"/>
        <v>178.02675089250835</v>
      </c>
    </row>
    <row r="3545" spans="1:17" x14ac:dyDescent="0.2">
      <c r="A3545">
        <f t="shared" si="923"/>
        <v>3533</v>
      </c>
      <c r="B3545">
        <f t="shared" ca="1" si="924"/>
        <v>18.898677468140068</v>
      </c>
      <c r="C3545">
        <f t="shared" ca="1" si="925"/>
        <v>14.653372578514711</v>
      </c>
      <c r="E3545">
        <f t="shared" ca="1" si="921"/>
        <v>0.22724480277080006</v>
      </c>
      <c r="F3545">
        <f t="shared" ca="1" si="922"/>
        <v>0.45124947914342106</v>
      </c>
      <c r="G3545">
        <f t="shared" ca="1" si="926"/>
        <v>0.32150571808577888</v>
      </c>
      <c r="H3545">
        <f t="shared" ca="1" si="927"/>
        <v>1</v>
      </c>
      <c r="I3545">
        <f t="shared" ca="1" si="928"/>
        <v>13.751785362882293</v>
      </c>
      <c r="J3545">
        <f t="shared" ca="1" si="929"/>
        <v>-6.0090841948586569</v>
      </c>
      <c r="K3545">
        <f t="shared" ca="1" si="930"/>
        <v>7.7977050273092585</v>
      </c>
      <c r="L3545">
        <f t="shared" ca="1" si="931"/>
        <v>-6.0090841948586569</v>
      </c>
      <c r="M3545">
        <f t="shared" ca="1" si="932"/>
        <v>137.40688716988049</v>
      </c>
      <c r="N3545">
        <f t="shared" ca="1" si="933"/>
        <v>48.088852629752587</v>
      </c>
      <c r="O3545">
        <f t="shared" ca="1" si="934"/>
        <v>7.7977050273092585</v>
      </c>
      <c r="P3545">
        <f t="shared" ca="1" si="935"/>
        <v>48.088852629752587</v>
      </c>
      <c r="Q3545">
        <f t="shared" ca="1" si="936"/>
        <v>106.24639058761592</v>
      </c>
    </row>
    <row r="3546" spans="1:17" x14ac:dyDescent="0.2">
      <c r="A3546">
        <f t="shared" si="923"/>
        <v>3534</v>
      </c>
      <c r="B3546">
        <f t="shared" ca="1" si="924"/>
        <v>14.375244325320347</v>
      </c>
      <c r="C3546">
        <f t="shared" ca="1" si="925"/>
        <v>10.955127552617087</v>
      </c>
      <c r="E3546">
        <f t="shared" ca="1" si="921"/>
        <v>0.47732148621745885</v>
      </c>
      <c r="F3546">
        <f t="shared" ca="1" si="922"/>
        <v>0.44971869115781005</v>
      </c>
      <c r="G3546">
        <f t="shared" ca="1" si="926"/>
        <v>7.2959822624731108E-2</v>
      </c>
      <c r="H3546">
        <f t="shared" ca="1" si="927"/>
        <v>1</v>
      </c>
      <c r="I3546">
        <f t="shared" ca="1" si="928"/>
        <v>60.672673860849891</v>
      </c>
      <c r="J3546">
        <f t="shared" ca="1" si="929"/>
        <v>-12.579099090932473</v>
      </c>
      <c r="K3546">
        <f t="shared" ca="1" si="930"/>
        <v>3.7168830417946985</v>
      </c>
      <c r="L3546">
        <f t="shared" ca="1" si="931"/>
        <v>-12.579099090932473</v>
      </c>
      <c r="M3546">
        <f t="shared" ca="1" si="932"/>
        <v>136.47620891403295</v>
      </c>
      <c r="N3546">
        <f t="shared" ca="1" si="933"/>
        <v>10.875862484978105</v>
      </c>
      <c r="O3546">
        <f t="shared" ca="1" si="934"/>
        <v>3.7168830417946985</v>
      </c>
      <c r="P3546">
        <f t="shared" ca="1" si="935"/>
        <v>10.875862484978105</v>
      </c>
      <c r="Q3546">
        <f t="shared" ca="1" si="936"/>
        <v>5.4714737660913348</v>
      </c>
    </row>
    <row r="3547" spans="1:17" x14ac:dyDescent="0.2">
      <c r="A3547">
        <f t="shared" si="923"/>
        <v>3535</v>
      </c>
      <c r="B3547">
        <f t="shared" ca="1" si="924"/>
        <v>17.808773050770295</v>
      </c>
      <c r="C3547">
        <f t="shared" ca="1" si="925"/>
        <v>14.181990573844008</v>
      </c>
      <c r="E3547">
        <f t="shared" ca="1" si="921"/>
        <v>0.35206017351702601</v>
      </c>
      <c r="F3547">
        <f t="shared" ca="1" si="922"/>
        <v>0.26306138895274173</v>
      </c>
      <c r="G3547">
        <f t="shared" ca="1" si="926"/>
        <v>0.38487843753023226</v>
      </c>
      <c r="H3547">
        <f t="shared" ca="1" si="927"/>
        <v>1</v>
      </c>
      <c r="I3547">
        <f t="shared" ca="1" si="928"/>
        <v>33.00691720637208</v>
      </c>
      <c r="J3547">
        <f t="shared" ca="1" si="929"/>
        <v>-5.4271474808834625</v>
      </c>
      <c r="K3547">
        <f t="shared" ca="1" si="930"/>
        <v>14.46187559476469</v>
      </c>
      <c r="L3547">
        <f t="shared" ca="1" si="931"/>
        <v>-5.4271474808834625</v>
      </c>
      <c r="M3547">
        <f t="shared" ca="1" si="932"/>
        <v>46.697033432606773</v>
      </c>
      <c r="N3547">
        <f t="shared" ca="1" si="933"/>
        <v>33.559825179679137</v>
      </c>
      <c r="O3547">
        <f t="shared" ca="1" si="934"/>
        <v>14.46187559476469</v>
      </c>
      <c r="P3547">
        <f t="shared" ca="1" si="935"/>
        <v>33.559825179679137</v>
      </c>
      <c r="Q3547">
        <f t="shared" ca="1" si="936"/>
        <v>152.25934034774269</v>
      </c>
    </row>
    <row r="3548" spans="1:17" x14ac:dyDescent="0.2">
      <c r="A3548">
        <f t="shared" si="923"/>
        <v>3536</v>
      </c>
      <c r="B3548">
        <f t="shared" ca="1" si="924"/>
        <v>15.608912605215565</v>
      </c>
      <c r="C3548">
        <f t="shared" ca="1" si="925"/>
        <v>10.271326208387013</v>
      </c>
      <c r="E3548">
        <f t="shared" ca="1" si="921"/>
        <v>0.73372852790386467</v>
      </c>
      <c r="F3548">
        <f t="shared" ca="1" si="922"/>
        <v>2.43228128689538E-2</v>
      </c>
      <c r="G3548">
        <f t="shared" ca="1" si="926"/>
        <v>0.24194865922718153</v>
      </c>
      <c r="H3548">
        <f t="shared" ca="1" si="927"/>
        <v>1</v>
      </c>
      <c r="I3548">
        <f t="shared" ca="1" si="928"/>
        <v>143.36461627335063</v>
      </c>
      <c r="J3548">
        <f t="shared" ca="1" si="929"/>
        <v>-1.0457956224959726</v>
      </c>
      <c r="K3548">
        <f t="shared" ca="1" si="930"/>
        <v>18.947100846083668</v>
      </c>
      <c r="L3548">
        <f t="shared" ca="1" si="931"/>
        <v>-1.0457956224959726</v>
      </c>
      <c r="M3548">
        <f t="shared" ca="1" si="932"/>
        <v>0.399211157609076</v>
      </c>
      <c r="N3548">
        <f t="shared" ca="1" si="933"/>
        <v>1.9506350270668875</v>
      </c>
      <c r="O3548">
        <f t="shared" ca="1" si="934"/>
        <v>18.947100846083668</v>
      </c>
      <c r="P3548">
        <f t="shared" ca="1" si="935"/>
        <v>1.9506350270668875</v>
      </c>
      <c r="Q3548">
        <f t="shared" ca="1" si="936"/>
        <v>60.17044478498849</v>
      </c>
    </row>
    <row r="3549" spans="1:17" x14ac:dyDescent="0.2">
      <c r="A3549">
        <f t="shared" si="923"/>
        <v>3537</v>
      </c>
      <c r="B3549">
        <f t="shared" ca="1" si="924"/>
        <v>15.904342886737583</v>
      </c>
      <c r="C3549">
        <f t="shared" ca="1" si="925"/>
        <v>6.7087941969179763</v>
      </c>
      <c r="E3549">
        <f t="shared" ca="1" si="921"/>
        <v>0.97644844943235221</v>
      </c>
      <c r="F3549">
        <f t="shared" ca="1" si="922"/>
        <v>1.9166427704836307E-2</v>
      </c>
      <c r="G3549">
        <f t="shared" ca="1" si="926"/>
        <v>4.3851228628114872E-3</v>
      </c>
      <c r="H3549">
        <f t="shared" ca="1" si="927"/>
        <v>1</v>
      </c>
      <c r="I3549">
        <f t="shared" ca="1" si="928"/>
        <v>253.90415426241242</v>
      </c>
      <c r="J3549">
        <f t="shared" ca="1" si="929"/>
        <v>-1.0967006767537189</v>
      </c>
      <c r="K3549">
        <f t="shared" ca="1" si="930"/>
        <v>0.45699897697662173</v>
      </c>
      <c r="L3549">
        <f t="shared" ca="1" si="931"/>
        <v>-1.0967006767537189</v>
      </c>
      <c r="M3549">
        <f t="shared" ca="1" si="932"/>
        <v>0.24788909651099086</v>
      </c>
      <c r="N3549">
        <f t="shared" ca="1" si="933"/>
        <v>2.7858770232789341E-2</v>
      </c>
      <c r="O3549">
        <f t="shared" ca="1" si="934"/>
        <v>0.45699897697662173</v>
      </c>
      <c r="P3549">
        <f t="shared" ca="1" si="935"/>
        <v>2.7858770232789341E-2</v>
      </c>
      <c r="Q3549">
        <f t="shared" ca="1" si="936"/>
        <v>1.9765159085563738E-2</v>
      </c>
    </row>
    <row r="3550" spans="1:17" x14ac:dyDescent="0.2">
      <c r="A3550">
        <f t="shared" si="923"/>
        <v>3538</v>
      </c>
      <c r="B3550">
        <f t="shared" ca="1" si="924"/>
        <v>17.684329053655045</v>
      </c>
      <c r="C3550">
        <f t="shared" ca="1" si="925"/>
        <v>12.49249413372775</v>
      </c>
      <c r="E3550">
        <f t="shared" ca="1" si="921"/>
        <v>0.5949764953795309</v>
      </c>
      <c r="F3550">
        <f t="shared" ca="1" si="922"/>
        <v>2.0937979285282756E-3</v>
      </c>
      <c r="G3550">
        <f t="shared" ca="1" si="926"/>
        <v>0.40292970669194084</v>
      </c>
      <c r="H3550">
        <f t="shared" ca="1" si="927"/>
        <v>1</v>
      </c>
      <c r="I3550">
        <f t="shared" ca="1" si="928"/>
        <v>94.269409103409217</v>
      </c>
      <c r="J3550">
        <f t="shared" ca="1" si="929"/>
        <v>-7.3001568437952358E-2</v>
      </c>
      <c r="K3550">
        <f t="shared" ca="1" si="930"/>
        <v>25.58663881936187</v>
      </c>
      <c r="L3550">
        <f t="shared" ca="1" si="931"/>
        <v>-7.3001568437952358E-2</v>
      </c>
      <c r="M3550">
        <f t="shared" ca="1" si="932"/>
        <v>2.9583162937656744E-3</v>
      </c>
      <c r="N3550">
        <f t="shared" ca="1" si="933"/>
        <v>0.27964242118623972</v>
      </c>
      <c r="O3550">
        <f t="shared" ca="1" si="934"/>
        <v>25.58663881936187</v>
      </c>
      <c r="P3550">
        <f t="shared" ca="1" si="935"/>
        <v>0.27964242118623972</v>
      </c>
      <c r="Q3550">
        <f t="shared" ca="1" si="936"/>
        <v>166.87656731402467</v>
      </c>
    </row>
    <row r="3551" spans="1:17" x14ac:dyDescent="0.2">
      <c r="A3551">
        <f t="shared" si="923"/>
        <v>3539</v>
      </c>
      <c r="B3551">
        <f t="shared" ca="1" si="924"/>
        <v>16.017910802576736</v>
      </c>
      <c r="C3551">
        <f t="shared" ca="1" si="925"/>
        <v>11.318972805417932</v>
      </c>
      <c r="E3551">
        <f t="shared" ca="1" si="921"/>
        <v>0.38838701771744721</v>
      </c>
      <c r="F3551">
        <f t="shared" ca="1" si="922"/>
        <v>0.5799936043327184</v>
      </c>
      <c r="G3551">
        <f t="shared" ca="1" si="926"/>
        <v>3.1619377949834382E-2</v>
      </c>
      <c r="H3551">
        <f t="shared" ca="1" si="927"/>
        <v>1</v>
      </c>
      <c r="I3551">
        <f t="shared" ca="1" si="928"/>
        <v>40.169883834025846</v>
      </c>
      <c r="J3551">
        <f t="shared" ca="1" si="929"/>
        <v>-13.200352396123886</v>
      </c>
      <c r="K3551">
        <f t="shared" ca="1" si="930"/>
        <v>1.3106965860977684</v>
      </c>
      <c r="L3551">
        <f t="shared" ca="1" si="931"/>
        <v>-13.200352396123886</v>
      </c>
      <c r="M3551">
        <f t="shared" ca="1" si="932"/>
        <v>226.99771370391574</v>
      </c>
      <c r="N3551">
        <f t="shared" ca="1" si="933"/>
        <v>6.0787674112107108</v>
      </c>
      <c r="O3551">
        <f t="shared" ca="1" si="934"/>
        <v>1.3106965860977684</v>
      </c>
      <c r="P3551">
        <f t="shared" ca="1" si="935"/>
        <v>6.0787674112107108</v>
      </c>
      <c r="Q3551">
        <f t="shared" ca="1" si="936"/>
        <v>1.027645738993713</v>
      </c>
    </row>
    <row r="3552" spans="1:17" x14ac:dyDescent="0.2">
      <c r="A3552">
        <f t="shared" si="923"/>
        <v>3540</v>
      </c>
      <c r="B3552">
        <f t="shared" ca="1" si="924"/>
        <v>15.825991426415959</v>
      </c>
      <c r="C3552">
        <f t="shared" ca="1" si="925"/>
        <v>6.7839423380046444</v>
      </c>
      <c r="E3552">
        <f t="shared" ca="1" si="921"/>
        <v>0.97024362838223055</v>
      </c>
      <c r="F3552">
        <f t="shared" ca="1" si="922"/>
        <v>2.1469614680764103E-2</v>
      </c>
      <c r="G3552">
        <f t="shared" ca="1" si="926"/>
        <v>8.2867569370053476E-3</v>
      </c>
      <c r="H3552">
        <f t="shared" ca="1" si="927"/>
        <v>1</v>
      </c>
      <c r="I3552">
        <f t="shared" ca="1" si="928"/>
        <v>250.68754958826491</v>
      </c>
      <c r="J3552">
        <f t="shared" ca="1" si="929"/>
        <v>-1.2206823512830116</v>
      </c>
      <c r="K3552">
        <f t="shared" ca="1" si="930"/>
        <v>0.8581229986549429</v>
      </c>
      <c r="L3552">
        <f t="shared" ca="1" si="931"/>
        <v>-1.2206823512830116</v>
      </c>
      <c r="M3552">
        <f t="shared" ca="1" si="932"/>
        <v>0.3110452504439169</v>
      </c>
      <c r="N3552">
        <f t="shared" ca="1" si="933"/>
        <v>5.897227075809422E-2</v>
      </c>
      <c r="O3552">
        <f t="shared" ca="1" si="934"/>
        <v>0.8581229986549429</v>
      </c>
      <c r="P3552">
        <f t="shared" ca="1" si="935"/>
        <v>5.897227075809422E-2</v>
      </c>
      <c r="Q3552">
        <f t="shared" ca="1" si="936"/>
        <v>7.0583954022525985E-2</v>
      </c>
    </row>
    <row r="3553" spans="1:17" x14ac:dyDescent="0.2">
      <c r="A3553">
        <f t="shared" si="923"/>
        <v>3541</v>
      </c>
      <c r="B3553">
        <f t="shared" ca="1" si="924"/>
        <v>13.552631138885383</v>
      </c>
      <c r="C3553">
        <f t="shared" ca="1" si="925"/>
        <v>10.538995593926153</v>
      </c>
      <c r="E3553">
        <f t="shared" ca="1" si="921"/>
        <v>0.56561367959218867</v>
      </c>
      <c r="F3553">
        <f t="shared" ca="1" si="922"/>
        <v>0.32787293074405205</v>
      </c>
      <c r="G3553">
        <f t="shared" ca="1" si="926"/>
        <v>0.10651338966375928</v>
      </c>
      <c r="H3553">
        <f t="shared" ca="1" si="927"/>
        <v>1</v>
      </c>
      <c r="I3553">
        <f t="shared" ca="1" si="928"/>
        <v>85.194385638485372</v>
      </c>
      <c r="J3553">
        <f t="shared" ca="1" si="929"/>
        <v>-10.867335707093542</v>
      </c>
      <c r="K3553">
        <f t="shared" ca="1" si="930"/>
        <v>6.4299597166849205</v>
      </c>
      <c r="L3553">
        <f t="shared" ca="1" si="931"/>
        <v>-10.867335707093542</v>
      </c>
      <c r="M3553">
        <f t="shared" ca="1" si="932"/>
        <v>72.541444500675482</v>
      </c>
      <c r="N3553">
        <f t="shared" ca="1" si="933"/>
        <v>11.575740134997021</v>
      </c>
      <c r="O3553">
        <f t="shared" ca="1" si="934"/>
        <v>6.4299597166849205</v>
      </c>
      <c r="P3553">
        <f t="shared" ca="1" si="935"/>
        <v>11.575740134997021</v>
      </c>
      <c r="Q3553">
        <f t="shared" ca="1" si="936"/>
        <v>11.661252358348049</v>
      </c>
    </row>
    <row r="3554" spans="1:17" x14ac:dyDescent="0.2">
      <c r="A3554">
        <f t="shared" si="923"/>
        <v>3542</v>
      </c>
      <c r="B3554">
        <f t="shared" ca="1" si="924"/>
        <v>14.566693316000416</v>
      </c>
      <c r="C3554">
        <f t="shared" ca="1" si="925"/>
        <v>9.5212375987388036</v>
      </c>
      <c r="E3554">
        <f t="shared" ca="1" si="921"/>
        <v>0.75683013671845278</v>
      </c>
      <c r="F3554">
        <f t="shared" ca="1" si="922"/>
        <v>7.9879369082383703E-2</v>
      </c>
      <c r="G3554">
        <f t="shared" ca="1" si="926"/>
        <v>0.16329049419916353</v>
      </c>
      <c r="H3554">
        <f t="shared" ca="1" si="927"/>
        <v>1</v>
      </c>
      <c r="I3554">
        <f t="shared" ca="1" si="928"/>
        <v>152.53447121159593</v>
      </c>
      <c r="J3554">
        <f t="shared" ca="1" si="929"/>
        <v>-3.5426696700632068</v>
      </c>
      <c r="K3554">
        <f t="shared" ca="1" si="930"/>
        <v>13.189959511364339</v>
      </c>
      <c r="L3554">
        <f t="shared" ca="1" si="931"/>
        <v>-3.5426696700632068</v>
      </c>
      <c r="M3554">
        <f t="shared" ca="1" si="932"/>
        <v>4.3057055406537827</v>
      </c>
      <c r="N3554">
        <f t="shared" ca="1" si="933"/>
        <v>4.323490704634505</v>
      </c>
      <c r="O3554">
        <f t="shared" ca="1" si="934"/>
        <v>13.189959511364339</v>
      </c>
      <c r="P3554">
        <f t="shared" ca="1" si="935"/>
        <v>4.323490704634505</v>
      </c>
      <c r="Q3554">
        <f t="shared" ca="1" si="936"/>
        <v>27.406816318290204</v>
      </c>
    </row>
    <row r="3555" spans="1:17" x14ac:dyDescent="0.2">
      <c r="A3555">
        <f t="shared" si="923"/>
        <v>3543</v>
      </c>
      <c r="B3555">
        <f t="shared" ca="1" si="924"/>
        <v>16.355192851538593</v>
      </c>
      <c r="C3555">
        <f t="shared" ca="1" si="925"/>
        <v>13.210485982951912</v>
      </c>
      <c r="E3555">
        <f t="shared" ca="1" si="921"/>
        <v>0.3888043518235097</v>
      </c>
      <c r="F3555">
        <f t="shared" ca="1" si="922"/>
        <v>0.32121583613627636</v>
      </c>
      <c r="G3555">
        <f t="shared" ca="1" si="926"/>
        <v>0.28997981204021395</v>
      </c>
      <c r="H3555">
        <f t="shared" ca="1" si="927"/>
        <v>1</v>
      </c>
      <c r="I3555">
        <f t="shared" ca="1" si="928"/>
        <v>40.256257830374345</v>
      </c>
      <c r="J3555">
        <f t="shared" ca="1" si="929"/>
        <v>-7.318560736914522</v>
      </c>
      <c r="K3555">
        <f t="shared" ca="1" si="930"/>
        <v>12.033252312977922</v>
      </c>
      <c r="L3555">
        <f t="shared" ca="1" si="931"/>
        <v>-7.318560736914522</v>
      </c>
      <c r="M3555">
        <f t="shared" ca="1" si="932"/>
        <v>69.625603112013877</v>
      </c>
      <c r="N3555">
        <f t="shared" ca="1" si="933"/>
        <v>30.874768669433578</v>
      </c>
      <c r="O3555">
        <f t="shared" ca="1" si="934"/>
        <v>12.033252312977922</v>
      </c>
      <c r="P3555">
        <f t="shared" ca="1" si="935"/>
        <v>30.874768669433578</v>
      </c>
      <c r="Q3555">
        <f t="shared" ca="1" si="936"/>
        <v>86.431551777636912</v>
      </c>
    </row>
    <row r="3556" spans="1:17" x14ac:dyDescent="0.2">
      <c r="A3556">
        <f t="shared" si="923"/>
        <v>3544</v>
      </c>
      <c r="B3556">
        <f t="shared" ca="1" si="924"/>
        <v>13.533406647791605</v>
      </c>
      <c r="C3556">
        <f t="shared" ca="1" si="925"/>
        <v>10.471776740490141</v>
      </c>
      <c r="E3556">
        <f t="shared" ca="1" si="921"/>
        <v>0.56120984109596306</v>
      </c>
      <c r="F3556">
        <f t="shared" ca="1" si="922"/>
        <v>0.34594690226178298</v>
      </c>
      <c r="G3556">
        <f t="shared" ca="1" si="926"/>
        <v>9.2843256642253957E-2</v>
      </c>
      <c r="H3556">
        <f t="shared" ca="1" si="927"/>
        <v>1</v>
      </c>
      <c r="I3556">
        <f t="shared" ca="1" si="928"/>
        <v>83.872912153349219</v>
      </c>
      <c r="J3556">
        <f t="shared" ca="1" si="929"/>
        <v>-11.377120034294188</v>
      </c>
      <c r="K3556">
        <f t="shared" ca="1" si="930"/>
        <v>5.5610882300979254</v>
      </c>
      <c r="L3556">
        <f t="shared" ca="1" si="931"/>
        <v>-11.377120034294188</v>
      </c>
      <c r="M3556">
        <f t="shared" ca="1" si="932"/>
        <v>80.759564097716549</v>
      </c>
      <c r="N3556">
        <f t="shared" ca="1" si="933"/>
        <v>10.646302747703764</v>
      </c>
      <c r="O3556">
        <f t="shared" ca="1" si="934"/>
        <v>5.5610882300979254</v>
      </c>
      <c r="P3556">
        <f t="shared" ca="1" si="935"/>
        <v>10.646302747703764</v>
      </c>
      <c r="Q3556">
        <f t="shared" ca="1" si="936"/>
        <v>8.8600773564092101</v>
      </c>
    </row>
    <row r="3557" spans="1:17" x14ac:dyDescent="0.2">
      <c r="A3557">
        <f t="shared" si="923"/>
        <v>3545</v>
      </c>
      <c r="B3557">
        <f t="shared" ca="1" si="924"/>
        <v>15.764342348578909</v>
      </c>
      <c r="C3557">
        <f t="shared" ca="1" si="925"/>
        <v>11.574008464860821</v>
      </c>
      <c r="E3557">
        <f t="shared" ca="1" si="921"/>
        <v>0.39039832946039854</v>
      </c>
      <c r="F3557">
        <f t="shared" ca="1" si="922"/>
        <v>0.54114767929226359</v>
      </c>
      <c r="G3557">
        <f t="shared" ca="1" si="926"/>
        <v>6.8453991247337864E-2</v>
      </c>
      <c r="H3557">
        <f t="shared" ca="1" si="927"/>
        <v>1</v>
      </c>
      <c r="I3557">
        <f t="shared" ca="1" si="928"/>
        <v>40.587010858388638</v>
      </c>
      <c r="J3557">
        <f t="shared" ca="1" si="929"/>
        <v>-12.380020589242374</v>
      </c>
      <c r="K3557">
        <f t="shared" ca="1" si="930"/>
        <v>2.8522715323893824</v>
      </c>
      <c r="L3557">
        <f t="shared" ca="1" si="931"/>
        <v>-12.380020589242374</v>
      </c>
      <c r="M3557">
        <f t="shared" ca="1" si="932"/>
        <v>197.60897913013605</v>
      </c>
      <c r="N3557">
        <f t="shared" ca="1" si="933"/>
        <v>12.278733557091382</v>
      </c>
      <c r="O3557">
        <f t="shared" ca="1" si="934"/>
        <v>2.8522715323893824</v>
      </c>
      <c r="P3557">
        <f t="shared" ca="1" si="935"/>
        <v>12.278733557091382</v>
      </c>
      <c r="Q3557">
        <f t="shared" ca="1" si="936"/>
        <v>4.8165306941969197</v>
      </c>
    </row>
    <row r="3558" spans="1:17" x14ac:dyDescent="0.2">
      <c r="A3558">
        <f t="shared" si="923"/>
        <v>3546</v>
      </c>
      <c r="B3558">
        <f t="shared" ca="1" si="924"/>
        <v>26.743246958858368</v>
      </c>
      <c r="C3558">
        <f t="shared" ca="1" si="925"/>
        <v>19.07635546364574</v>
      </c>
      <c r="E3558">
        <f t="shared" ca="1" si="921"/>
        <v>7.2990248031073013E-2</v>
      </c>
      <c r="F3558">
        <f t="shared" ca="1" si="922"/>
        <v>0.16013034416727431</v>
      </c>
      <c r="G3558">
        <f t="shared" ca="1" si="926"/>
        <v>0.76687940780165265</v>
      </c>
      <c r="H3558">
        <f t="shared" ca="1" si="927"/>
        <v>1</v>
      </c>
      <c r="I3558">
        <f t="shared" ca="1" si="928"/>
        <v>1.4187335707238815</v>
      </c>
      <c r="J3558">
        <f t="shared" ca="1" si="929"/>
        <v>-0.68491407733092768</v>
      </c>
      <c r="K3558">
        <f t="shared" ca="1" si="930"/>
        <v>5.9741491025943319</v>
      </c>
      <c r="L3558">
        <f t="shared" ca="1" si="931"/>
        <v>-0.68491407733092768</v>
      </c>
      <c r="M3558">
        <f t="shared" ca="1" si="932"/>
        <v>17.303037462687936</v>
      </c>
      <c r="N3558">
        <f t="shared" ca="1" si="933"/>
        <v>40.704245923698686</v>
      </c>
      <c r="O3558">
        <f t="shared" ca="1" si="934"/>
        <v>5.9741491025943319</v>
      </c>
      <c r="P3558">
        <f t="shared" ca="1" si="935"/>
        <v>40.704245923698686</v>
      </c>
      <c r="Q3558">
        <f t="shared" ca="1" si="936"/>
        <v>604.49252497115128</v>
      </c>
    </row>
    <row r="3559" spans="1:17" x14ac:dyDescent="0.2">
      <c r="A3559">
        <f t="shared" si="923"/>
        <v>3547</v>
      </c>
      <c r="B3559">
        <f t="shared" ca="1" si="924"/>
        <v>17.036991888462538</v>
      </c>
      <c r="C3559">
        <f t="shared" ca="1" si="925"/>
        <v>12.300155033578045</v>
      </c>
      <c r="E3559">
        <f t="shared" ca="1" si="921"/>
        <v>0.5911761943163607</v>
      </c>
      <c r="F3559">
        <f t="shared" ca="1" si="922"/>
        <v>3.600882964490057E-2</v>
      </c>
      <c r="G3559">
        <f t="shared" ca="1" si="926"/>
        <v>0.3728149760387387</v>
      </c>
      <c r="H3559">
        <f t="shared" ca="1" si="927"/>
        <v>1</v>
      </c>
      <c r="I3559">
        <f t="shared" ca="1" si="928"/>
        <v>93.068998653033802</v>
      </c>
      <c r="J3559">
        <f t="shared" ca="1" si="929"/>
        <v>-1.2474511842557461</v>
      </c>
      <c r="K3559">
        <f t="shared" ca="1" si="930"/>
        <v>23.523093180362373</v>
      </c>
      <c r="L3559">
        <f t="shared" ca="1" si="931"/>
        <v>-1.2474511842557461</v>
      </c>
      <c r="M3559">
        <f t="shared" ca="1" si="932"/>
        <v>0.87496984620446328</v>
      </c>
      <c r="N3559">
        <f t="shared" ca="1" si="933"/>
        <v>4.4498088567286409</v>
      </c>
      <c r="O3559">
        <f t="shared" ca="1" si="934"/>
        <v>23.523093180362373</v>
      </c>
      <c r="P3559">
        <f t="shared" ca="1" si="935"/>
        <v>4.4498088567286409</v>
      </c>
      <c r="Q3559">
        <f t="shared" ca="1" si="936"/>
        <v>142.86422240262954</v>
      </c>
    </row>
    <row r="3560" spans="1:17" x14ac:dyDescent="0.2">
      <c r="A3560">
        <f t="shared" si="923"/>
        <v>3548</v>
      </c>
      <c r="B3560">
        <f t="shared" ca="1" si="924"/>
        <v>21.798719663614477</v>
      </c>
      <c r="C3560">
        <f t="shared" ca="1" si="925"/>
        <v>13.817454957673071</v>
      </c>
      <c r="E3560">
        <f t="shared" ca="1" si="921"/>
        <v>0.11569279688679046</v>
      </c>
      <c r="F3560">
        <f t="shared" ca="1" si="922"/>
        <v>0.79087753025084606</v>
      </c>
      <c r="G3560">
        <f t="shared" ca="1" si="926"/>
        <v>9.3429672862363478E-2</v>
      </c>
      <c r="H3560">
        <f t="shared" ca="1" si="927"/>
        <v>1</v>
      </c>
      <c r="I3560">
        <f t="shared" ca="1" si="928"/>
        <v>3.5643784318712952</v>
      </c>
      <c r="J3560">
        <f t="shared" ca="1" si="929"/>
        <v>-5.3618316413207641</v>
      </c>
      <c r="K3560">
        <f t="shared" ca="1" si="930"/>
        <v>1.1536532404982396</v>
      </c>
      <c r="L3560">
        <f t="shared" ca="1" si="931"/>
        <v>-5.3618316413207641</v>
      </c>
      <c r="M3560">
        <f t="shared" ca="1" si="932"/>
        <v>422.07880834901141</v>
      </c>
      <c r="N3560">
        <f t="shared" ca="1" si="933"/>
        <v>24.492497098678349</v>
      </c>
      <c r="O3560">
        <f t="shared" ca="1" si="934"/>
        <v>1.1536532404982396</v>
      </c>
      <c r="P3560">
        <f t="shared" ca="1" si="935"/>
        <v>24.492497098678349</v>
      </c>
      <c r="Q3560">
        <f t="shared" ca="1" si="936"/>
        <v>8.9723547962581431</v>
      </c>
    </row>
    <row r="3561" spans="1:17" x14ac:dyDescent="0.2">
      <c r="A3561">
        <f t="shared" si="923"/>
        <v>3549</v>
      </c>
      <c r="B3561">
        <f t="shared" ca="1" si="924"/>
        <v>15.222414542924978</v>
      </c>
      <c r="C3561">
        <f t="shared" ca="1" si="925"/>
        <v>7.8191375932518339</v>
      </c>
      <c r="E3561">
        <f t="shared" ca="1" si="921"/>
        <v>0.89532882412697345</v>
      </c>
      <c r="F3561">
        <f t="shared" ca="1" si="922"/>
        <v>3.1838843027008137E-2</v>
      </c>
      <c r="G3561">
        <f t="shared" ca="1" si="926"/>
        <v>7.2832332846018408E-2</v>
      </c>
      <c r="H3561">
        <f t="shared" ca="1" si="927"/>
        <v>1</v>
      </c>
      <c r="I3561">
        <f t="shared" ca="1" si="928"/>
        <v>213.46972919214247</v>
      </c>
      <c r="J3561">
        <f t="shared" ca="1" si="929"/>
        <v>-1.6704653058915611</v>
      </c>
      <c r="K3561">
        <f t="shared" ca="1" si="930"/>
        <v>6.959706559249951</v>
      </c>
      <c r="L3561">
        <f t="shared" ca="1" si="931"/>
        <v>-1.6704653058915611</v>
      </c>
      <c r="M3561">
        <f t="shared" ca="1" si="932"/>
        <v>0.68405280719140393</v>
      </c>
      <c r="N3561">
        <f t="shared" ca="1" si="933"/>
        <v>0.76863560607644377</v>
      </c>
      <c r="O3561">
        <f t="shared" ca="1" si="934"/>
        <v>6.959706559249951</v>
      </c>
      <c r="P3561">
        <f t="shared" ca="1" si="935"/>
        <v>0.76863560607644377</v>
      </c>
      <c r="Q3561">
        <f t="shared" ca="1" si="936"/>
        <v>5.4523687984503812</v>
      </c>
    </row>
    <row r="3562" spans="1:17" x14ac:dyDescent="0.2">
      <c r="A3562">
        <f t="shared" si="923"/>
        <v>3550</v>
      </c>
      <c r="B3562">
        <f t="shared" ca="1" si="924"/>
        <v>16.591975503016826</v>
      </c>
      <c r="C3562">
        <f t="shared" ca="1" si="925"/>
        <v>13.206611475685733</v>
      </c>
      <c r="E3562">
        <f t="shared" ca="1" si="921"/>
        <v>0.34351017476324575</v>
      </c>
      <c r="F3562">
        <f t="shared" ca="1" si="922"/>
        <v>0.41336194527174391</v>
      </c>
      <c r="G3562">
        <f t="shared" ca="1" si="926"/>
        <v>0.24312787996501034</v>
      </c>
      <c r="H3562">
        <f t="shared" ca="1" si="927"/>
        <v>1</v>
      </c>
      <c r="I3562">
        <f t="shared" ca="1" si="928"/>
        <v>31.423197656172682</v>
      </c>
      <c r="J3562">
        <f t="shared" ca="1" si="929"/>
        <v>-8.320850395961239</v>
      </c>
      <c r="K3562">
        <f t="shared" ca="1" si="930"/>
        <v>8.9137101993061911</v>
      </c>
      <c r="L3562">
        <f t="shared" ca="1" si="931"/>
        <v>-8.320850395961239</v>
      </c>
      <c r="M3562">
        <f t="shared" ca="1" si="932"/>
        <v>115.30179239465737</v>
      </c>
      <c r="N3562">
        <f t="shared" ca="1" si="933"/>
        <v>33.312272129628177</v>
      </c>
      <c r="O3562">
        <f t="shared" ca="1" si="934"/>
        <v>8.9137101993061911</v>
      </c>
      <c r="P3562">
        <f t="shared" ca="1" si="935"/>
        <v>33.312272129628177</v>
      </c>
      <c r="Q3562">
        <f t="shared" ca="1" si="936"/>
        <v>60.758397175934135</v>
      </c>
    </row>
    <row r="3563" spans="1:17" x14ac:dyDescent="0.2">
      <c r="A3563">
        <f t="shared" si="923"/>
        <v>3551</v>
      </c>
      <c r="B3563">
        <f t="shared" ca="1" si="924"/>
        <v>15.302843168526117</v>
      </c>
      <c r="C3563">
        <f t="shared" ca="1" si="925"/>
        <v>11.667969551694068</v>
      </c>
      <c r="E3563">
        <f t="shared" ca="1" si="921"/>
        <v>0.5836461349440295</v>
      </c>
      <c r="F3563">
        <f t="shared" ca="1" si="922"/>
        <v>0.13744719726856772</v>
      </c>
      <c r="G3563">
        <f t="shared" ca="1" si="926"/>
        <v>0.27890666778740281</v>
      </c>
      <c r="H3563">
        <f t="shared" ca="1" si="927"/>
        <v>1</v>
      </c>
      <c r="I3563">
        <f t="shared" ca="1" si="928"/>
        <v>90.713180525388282</v>
      </c>
      <c r="J3563">
        <f t="shared" ca="1" si="929"/>
        <v>-4.7009227910587823</v>
      </c>
      <c r="K3563">
        <f t="shared" ca="1" si="930"/>
        <v>17.373713384983223</v>
      </c>
      <c r="L3563">
        <f t="shared" ca="1" si="931"/>
        <v>-4.7009227910587823</v>
      </c>
      <c r="M3563">
        <f t="shared" ca="1" si="932"/>
        <v>12.748140778557186</v>
      </c>
      <c r="N3563">
        <f t="shared" ca="1" si="933"/>
        <v>12.706729524134319</v>
      </c>
      <c r="O3563">
        <f t="shared" ca="1" si="934"/>
        <v>17.373713384983223</v>
      </c>
      <c r="P3563">
        <f t="shared" ca="1" si="935"/>
        <v>12.706729524134319</v>
      </c>
      <c r="Q3563">
        <f t="shared" ca="1" si="936"/>
        <v>79.956647500443452</v>
      </c>
    </row>
    <row r="3564" spans="1:17" x14ac:dyDescent="0.2">
      <c r="A3564">
        <f t="shared" si="923"/>
        <v>3552</v>
      </c>
      <c r="B3564">
        <f t="shared" ca="1" si="924"/>
        <v>21.295594583101934</v>
      </c>
      <c r="C3564">
        <f t="shared" ca="1" si="925"/>
        <v>14.655578898564055</v>
      </c>
      <c r="E3564">
        <f t="shared" ca="1" si="921"/>
        <v>0.10923864793029825</v>
      </c>
      <c r="F3564">
        <f t="shared" ca="1" si="922"/>
        <v>0.68964288506407079</v>
      </c>
      <c r="G3564">
        <f t="shared" ca="1" si="926"/>
        <v>0.20111846700563096</v>
      </c>
      <c r="H3564">
        <f t="shared" ca="1" si="927"/>
        <v>1</v>
      </c>
      <c r="I3564">
        <f t="shared" ca="1" si="928"/>
        <v>3.1777797902966403</v>
      </c>
      <c r="J3564">
        <f t="shared" ca="1" si="929"/>
        <v>-4.4146694603021421</v>
      </c>
      <c r="K3564">
        <f t="shared" ca="1" si="930"/>
        <v>2.3448356479124914</v>
      </c>
      <c r="L3564">
        <f t="shared" ca="1" si="931"/>
        <v>-4.4146694603021421</v>
      </c>
      <c r="M3564">
        <f t="shared" ca="1" si="932"/>
        <v>320.93981205887536</v>
      </c>
      <c r="N3564">
        <f t="shared" ca="1" si="933"/>
        <v>45.974308973438042</v>
      </c>
      <c r="O3564">
        <f t="shared" ca="1" si="934"/>
        <v>2.3448356479124914</v>
      </c>
      <c r="P3564">
        <f t="shared" ca="1" si="935"/>
        <v>45.974308973438042</v>
      </c>
      <c r="Q3564">
        <f t="shared" ca="1" si="936"/>
        <v>41.575806476571763</v>
      </c>
    </row>
    <row r="3565" spans="1:17" x14ac:dyDescent="0.2">
      <c r="A3565">
        <f t="shared" si="923"/>
        <v>3553</v>
      </c>
      <c r="B3565">
        <f t="shared" ca="1" si="924"/>
        <v>16.518504459857876</v>
      </c>
      <c r="C3565">
        <f t="shared" ca="1" si="925"/>
        <v>13.046699963455744</v>
      </c>
      <c r="E3565">
        <f t="shared" ca="1" si="921"/>
        <v>0.46740282274301304</v>
      </c>
      <c r="F3565">
        <f t="shared" ca="1" si="922"/>
        <v>0.18456702261675839</v>
      </c>
      <c r="G3565">
        <f t="shared" ca="1" si="926"/>
        <v>0.34803015464022857</v>
      </c>
      <c r="H3565">
        <f t="shared" ca="1" si="927"/>
        <v>1</v>
      </c>
      <c r="I3565">
        <f t="shared" ca="1" si="928"/>
        <v>58.177335675976742</v>
      </c>
      <c r="J3565">
        <f t="shared" ca="1" si="929"/>
        <v>-5.0552548350818993</v>
      </c>
      <c r="K3565">
        <f t="shared" ca="1" si="930"/>
        <v>17.36170397892063</v>
      </c>
      <c r="L3565">
        <f t="shared" ca="1" si="931"/>
        <v>-5.0552548350818993</v>
      </c>
      <c r="M3565">
        <f t="shared" ca="1" si="932"/>
        <v>22.987052443222606</v>
      </c>
      <c r="N3565">
        <f t="shared" ca="1" si="933"/>
        <v>21.291682481974465</v>
      </c>
      <c r="O3565">
        <f t="shared" ca="1" si="934"/>
        <v>17.36170397892063</v>
      </c>
      <c r="P3565">
        <f t="shared" ca="1" si="935"/>
        <v>21.291682481974465</v>
      </c>
      <c r="Q3565">
        <f t="shared" ca="1" si="936"/>
        <v>124.50033821951877</v>
      </c>
    </row>
    <row r="3566" spans="1:17" x14ac:dyDescent="0.2">
      <c r="A3566">
        <f t="shared" si="923"/>
        <v>3554</v>
      </c>
      <c r="B3566">
        <f t="shared" ca="1" si="924"/>
        <v>15.54383844593465</v>
      </c>
      <c r="C3566">
        <f t="shared" ca="1" si="925"/>
        <v>8.3708503322043022</v>
      </c>
      <c r="E3566">
        <f t="shared" ca="1" si="921"/>
        <v>0.87221499274128311</v>
      </c>
      <c r="F3566">
        <f t="shared" ca="1" si="922"/>
        <v>3.3582648363635332E-3</v>
      </c>
      <c r="G3566">
        <f t="shared" ca="1" si="926"/>
        <v>0.12442674242235335</v>
      </c>
      <c r="H3566">
        <f t="shared" ca="1" si="927"/>
        <v>1</v>
      </c>
      <c r="I3566">
        <f t="shared" ca="1" si="928"/>
        <v>202.59011998574078</v>
      </c>
      <c r="J3566">
        <f t="shared" ca="1" si="929"/>
        <v>-0.17164695587650658</v>
      </c>
      <c r="K3566">
        <f t="shared" ca="1" si="930"/>
        <v>11.583009713367774</v>
      </c>
      <c r="L3566">
        <f t="shared" ca="1" si="931"/>
        <v>-0.17164695587650658</v>
      </c>
      <c r="M3566">
        <f t="shared" ca="1" si="932"/>
        <v>7.6103557414879258E-3</v>
      </c>
      <c r="N3566">
        <f t="shared" ca="1" si="933"/>
        <v>0.13850570857056968</v>
      </c>
      <c r="O3566">
        <f t="shared" ca="1" si="934"/>
        <v>11.583009713367774</v>
      </c>
      <c r="P3566">
        <f t="shared" ca="1" si="935"/>
        <v>0.13850570857056968</v>
      </c>
      <c r="Q3566">
        <f t="shared" ca="1" si="936"/>
        <v>15.913446359710168</v>
      </c>
    </row>
    <row r="3567" spans="1:17" x14ac:dyDescent="0.2">
      <c r="A3567">
        <f t="shared" si="923"/>
        <v>3555</v>
      </c>
      <c r="B3567">
        <f t="shared" ca="1" si="924"/>
        <v>16.551848193195731</v>
      </c>
      <c r="C3567">
        <f t="shared" ca="1" si="925"/>
        <v>13.321282489676658</v>
      </c>
      <c r="E3567">
        <f t="shared" ca="1" si="921"/>
        <v>0.36401047887370719</v>
      </c>
      <c r="F3567">
        <f t="shared" ca="1" si="922"/>
        <v>0.35625846459500243</v>
      </c>
      <c r="G3567">
        <f t="shared" ca="1" si="926"/>
        <v>0.27973105653129038</v>
      </c>
      <c r="H3567">
        <f t="shared" ca="1" si="927"/>
        <v>1</v>
      </c>
      <c r="I3567">
        <f t="shared" ca="1" si="928"/>
        <v>35.285716330763215</v>
      </c>
      <c r="J3567">
        <f t="shared" ca="1" si="929"/>
        <v>-7.5993543179822574</v>
      </c>
      <c r="K3567">
        <f t="shared" ca="1" si="930"/>
        <v>10.86772682791176</v>
      </c>
      <c r="L3567">
        <f t="shared" ca="1" si="931"/>
        <v>-7.5993543179822574</v>
      </c>
      <c r="M3567">
        <f t="shared" ca="1" si="932"/>
        <v>85.645679158303182</v>
      </c>
      <c r="N3567">
        <f t="shared" ca="1" si="933"/>
        <v>33.032761191878663</v>
      </c>
      <c r="O3567">
        <f t="shared" ca="1" si="934"/>
        <v>10.86772682791176</v>
      </c>
      <c r="P3567">
        <f t="shared" ca="1" si="935"/>
        <v>33.032761191878663</v>
      </c>
      <c r="Q3567">
        <f t="shared" ca="1" si="936"/>
        <v>80.430015717914003</v>
      </c>
    </row>
    <row r="3568" spans="1:17" x14ac:dyDescent="0.2">
      <c r="A3568">
        <f t="shared" si="923"/>
        <v>3556</v>
      </c>
      <c r="B3568">
        <f t="shared" ca="1" si="924"/>
        <v>14.855377986564738</v>
      </c>
      <c r="C3568">
        <f t="shared" ca="1" si="925"/>
        <v>9.4113202726886289</v>
      </c>
      <c r="E3568">
        <f t="shared" ca="1" si="921"/>
        <v>0.77632847202017718</v>
      </c>
      <c r="F3568">
        <f t="shared" ca="1" si="922"/>
        <v>5.5428280774373964E-2</v>
      </c>
      <c r="G3568">
        <f t="shared" ca="1" si="926"/>
        <v>0.16824324720544886</v>
      </c>
      <c r="H3568">
        <f t="shared" ca="1" si="927"/>
        <v>1</v>
      </c>
      <c r="I3568">
        <f t="shared" ca="1" si="928"/>
        <v>160.49525422974347</v>
      </c>
      <c r="J3568">
        <f t="shared" ca="1" si="929"/>
        <v>-2.521590377688121</v>
      </c>
      <c r="K3568">
        <f t="shared" ca="1" si="930"/>
        <v>13.940145220436577</v>
      </c>
      <c r="L3568">
        <f t="shared" ca="1" si="931"/>
        <v>-2.521590377688121</v>
      </c>
      <c r="M3568">
        <f t="shared" ca="1" si="932"/>
        <v>2.0731842001199929</v>
      </c>
      <c r="N3568">
        <f t="shared" ca="1" si="933"/>
        <v>3.0910643785177774</v>
      </c>
      <c r="O3568">
        <f t="shared" ca="1" si="934"/>
        <v>13.940145220436577</v>
      </c>
      <c r="P3568">
        <f t="shared" ca="1" si="935"/>
        <v>3.0910643785177774</v>
      </c>
      <c r="Q3568">
        <f t="shared" ca="1" si="936"/>
        <v>29.094578251316282</v>
      </c>
    </row>
    <row r="3569" spans="1:17" x14ac:dyDescent="0.2">
      <c r="A3569">
        <f t="shared" si="923"/>
        <v>3557</v>
      </c>
      <c r="B3569">
        <f t="shared" ca="1" si="924"/>
        <v>14.348964082876678</v>
      </c>
      <c r="C3569">
        <f t="shared" ca="1" si="925"/>
        <v>10.683520838570077</v>
      </c>
      <c r="E3569">
        <f t="shared" ca="1" si="921"/>
        <v>0.48496008971628479</v>
      </c>
      <c r="F3569">
        <f t="shared" ca="1" si="922"/>
        <v>0.47130515872341355</v>
      </c>
      <c r="G3569">
        <f t="shared" ca="1" si="926"/>
        <v>4.3734751560301655E-2</v>
      </c>
      <c r="H3569">
        <f t="shared" ca="1" si="927"/>
        <v>1</v>
      </c>
      <c r="I3569">
        <f t="shared" ca="1" si="928"/>
        <v>62.630108658874079</v>
      </c>
      <c r="J3569">
        <f t="shared" ca="1" si="929"/>
        <v>-13.393861654613714</v>
      </c>
      <c r="K3569">
        <f t="shared" ca="1" si="930"/>
        <v>2.2636892319045412</v>
      </c>
      <c r="L3569">
        <f t="shared" ca="1" si="931"/>
        <v>-13.393861654613714</v>
      </c>
      <c r="M3569">
        <f t="shared" ca="1" si="932"/>
        <v>149.89234732100101</v>
      </c>
      <c r="N3569">
        <f t="shared" ca="1" si="933"/>
        <v>6.8323146279098097</v>
      </c>
      <c r="O3569">
        <f t="shared" ca="1" si="934"/>
        <v>2.2636892319045412</v>
      </c>
      <c r="P3569">
        <f t="shared" ca="1" si="935"/>
        <v>6.8323146279098097</v>
      </c>
      <c r="Q3569">
        <f t="shared" ca="1" si="936"/>
        <v>1.9660298614085916</v>
      </c>
    </row>
    <row r="3570" spans="1:17" x14ac:dyDescent="0.2">
      <c r="A3570">
        <f t="shared" si="923"/>
        <v>3558</v>
      </c>
      <c r="B3570">
        <f t="shared" ca="1" si="924"/>
        <v>15.597322963694578</v>
      </c>
      <c r="C3570">
        <f t="shared" ca="1" si="925"/>
        <v>12.617062115146398</v>
      </c>
      <c r="E3570">
        <f t="shared" ca="1" si="921"/>
        <v>0.44662126988574014</v>
      </c>
      <c r="F3570">
        <f t="shared" ca="1" si="922"/>
        <v>0.2851894156656985</v>
      </c>
      <c r="G3570">
        <f t="shared" ca="1" si="926"/>
        <v>0.26818931444856137</v>
      </c>
      <c r="H3570">
        <f t="shared" ca="1" si="927"/>
        <v>1</v>
      </c>
      <c r="I3570">
        <f t="shared" ca="1" si="928"/>
        <v>53.119009785631711</v>
      </c>
      <c r="J3570">
        <f t="shared" ca="1" si="929"/>
        <v>-7.4639792163795669</v>
      </c>
      <c r="K3570">
        <f t="shared" ca="1" si="930"/>
        <v>12.783948545728046</v>
      </c>
      <c r="L3570">
        <f t="shared" ca="1" si="931"/>
        <v>-7.4639792163795669</v>
      </c>
      <c r="M3570">
        <f t="shared" ca="1" si="932"/>
        <v>54.883510294664674</v>
      </c>
      <c r="N3570">
        <f t="shared" ca="1" si="933"/>
        <v>25.352096171716642</v>
      </c>
      <c r="O3570">
        <f t="shared" ca="1" si="934"/>
        <v>12.783948545728046</v>
      </c>
      <c r="P3570">
        <f t="shared" ca="1" si="935"/>
        <v>25.352096171716642</v>
      </c>
      <c r="Q3570">
        <f t="shared" ca="1" si="936"/>
        <v>73.92983255136761</v>
      </c>
    </row>
    <row r="3571" spans="1:17" x14ac:dyDescent="0.2">
      <c r="A3571">
        <f t="shared" si="923"/>
        <v>3559</v>
      </c>
      <c r="B3571">
        <f t="shared" ca="1" si="924"/>
        <v>15.429355910774021</v>
      </c>
      <c r="C3571">
        <f t="shared" ca="1" si="925"/>
        <v>10.589689404218866</v>
      </c>
      <c r="E3571">
        <f t="shared" ca="1" si="921"/>
        <v>0.69956045963744429</v>
      </c>
      <c r="F3571">
        <f t="shared" ca="1" si="922"/>
        <v>5.0022333339869454E-2</v>
      </c>
      <c r="G3571">
        <f t="shared" ca="1" si="926"/>
        <v>0.25041720702268627</v>
      </c>
      <c r="H3571">
        <f t="shared" ca="1" si="927"/>
        <v>1</v>
      </c>
      <c r="I3571">
        <f t="shared" ca="1" si="928"/>
        <v>130.32318201005498</v>
      </c>
      <c r="J3571">
        <f t="shared" ca="1" si="929"/>
        <v>-2.0506276850978646</v>
      </c>
      <c r="K3571">
        <f t="shared" ca="1" si="930"/>
        <v>18.697070415062822</v>
      </c>
      <c r="L3571">
        <f t="shared" ca="1" si="931"/>
        <v>-2.0506276850978646</v>
      </c>
      <c r="M3571">
        <f t="shared" ca="1" si="932"/>
        <v>1.6885073903498324</v>
      </c>
      <c r="N3571">
        <f t="shared" ca="1" si="933"/>
        <v>4.152093393128732</v>
      </c>
      <c r="O3571">
        <f t="shared" ca="1" si="934"/>
        <v>18.697070415062822</v>
      </c>
      <c r="P3571">
        <f t="shared" ca="1" si="935"/>
        <v>4.152093393128732</v>
      </c>
      <c r="Q3571">
        <f t="shared" ca="1" si="936"/>
        <v>64.456262174745021</v>
      </c>
    </row>
    <row r="3572" spans="1:17" x14ac:dyDescent="0.2">
      <c r="A3572">
        <f t="shared" si="923"/>
        <v>3560</v>
      </c>
      <c r="B3572">
        <f t="shared" ca="1" si="924"/>
        <v>14.616639019838074</v>
      </c>
      <c r="C3572">
        <f t="shared" ca="1" si="925"/>
        <v>8.5962079597810295</v>
      </c>
      <c r="E3572">
        <f t="shared" ca="1" si="921"/>
        <v>0.82560091158225646</v>
      </c>
      <c r="F3572">
        <f t="shared" ca="1" si="922"/>
        <v>6.6915252511204323E-2</v>
      </c>
      <c r="G3572">
        <f t="shared" ca="1" si="926"/>
        <v>0.10748383590653922</v>
      </c>
      <c r="H3572">
        <f t="shared" ca="1" si="927"/>
        <v>1</v>
      </c>
      <c r="I3572">
        <f t="shared" ca="1" si="928"/>
        <v>181.5145712042121</v>
      </c>
      <c r="J3572">
        <f t="shared" ca="1" si="929"/>
        <v>-3.2373741974596197</v>
      </c>
      <c r="K3572">
        <f t="shared" ca="1" si="930"/>
        <v>9.4710354641881587</v>
      </c>
      <c r="L3572">
        <f t="shared" ca="1" si="931"/>
        <v>-3.2373741974596197</v>
      </c>
      <c r="M3572">
        <f t="shared" ca="1" si="932"/>
        <v>3.0215189073770818</v>
      </c>
      <c r="N3572">
        <f t="shared" ca="1" si="933"/>
        <v>2.3840056402735974</v>
      </c>
      <c r="O3572">
        <f t="shared" ca="1" si="934"/>
        <v>9.4710354641881587</v>
      </c>
      <c r="P3572">
        <f t="shared" ca="1" si="935"/>
        <v>2.3840056402735974</v>
      </c>
      <c r="Q3572">
        <f t="shared" ca="1" si="936"/>
        <v>11.874712310659502</v>
      </c>
    </row>
    <row r="3573" spans="1:17" x14ac:dyDescent="0.2">
      <c r="A3573">
        <f t="shared" si="923"/>
        <v>3561</v>
      </c>
      <c r="B3573">
        <f t="shared" ca="1" si="924"/>
        <v>16.250976532464918</v>
      </c>
      <c r="C3573">
        <f t="shared" ca="1" si="925"/>
        <v>11.32778586260558</v>
      </c>
      <c r="E3573">
        <f t="shared" ca="1" si="921"/>
        <v>0.66090348053709214</v>
      </c>
      <c r="F3573">
        <f t="shared" ca="1" si="922"/>
        <v>2.7565342194666182E-2</v>
      </c>
      <c r="G3573">
        <f t="shared" ca="1" si="926"/>
        <v>0.3115311772682417</v>
      </c>
      <c r="H3573">
        <f t="shared" ca="1" si="927"/>
        <v>1</v>
      </c>
      <c r="I3573">
        <f t="shared" ca="1" si="928"/>
        <v>116.31808523906314</v>
      </c>
      <c r="J3573">
        <f t="shared" ca="1" si="929"/>
        <v>-1.0675765930809398</v>
      </c>
      <c r="K3573">
        <f t="shared" ca="1" si="930"/>
        <v>21.974737560180341</v>
      </c>
      <c r="L3573">
        <f t="shared" ca="1" si="931"/>
        <v>-1.0675765930809398</v>
      </c>
      <c r="M3573">
        <f t="shared" ca="1" si="932"/>
        <v>0.51274549134054281</v>
      </c>
      <c r="N3573">
        <f t="shared" ca="1" si="933"/>
        <v>2.8464522618785923</v>
      </c>
      <c r="O3573">
        <f t="shared" ca="1" si="934"/>
        <v>21.974737560180341</v>
      </c>
      <c r="P3573">
        <f t="shared" ca="1" si="935"/>
        <v>2.8464522618785923</v>
      </c>
      <c r="Q3573">
        <f t="shared" ca="1" si="936"/>
        <v>99.756181070365756</v>
      </c>
    </row>
    <row r="3574" spans="1:17" x14ac:dyDescent="0.2">
      <c r="A3574">
        <f t="shared" si="923"/>
        <v>3562</v>
      </c>
      <c r="B3574">
        <f t="shared" ca="1" si="924"/>
        <v>23.838048389564296</v>
      </c>
      <c r="C3574">
        <f t="shared" ca="1" si="925"/>
        <v>17.641321383160577</v>
      </c>
      <c r="E3574">
        <f t="shared" ca="1" si="921"/>
        <v>0.1424559718245707</v>
      </c>
      <c r="F3574">
        <f t="shared" ca="1" si="922"/>
        <v>0.21530659565113053</v>
      </c>
      <c r="G3574">
        <f t="shared" ca="1" si="926"/>
        <v>0.64223743252429877</v>
      </c>
      <c r="H3574">
        <f t="shared" ca="1" si="927"/>
        <v>1</v>
      </c>
      <c r="I3574">
        <f t="shared" ca="1" si="928"/>
        <v>5.404213350828992</v>
      </c>
      <c r="J3574">
        <f t="shared" ca="1" si="929"/>
        <v>-1.7973622249700911</v>
      </c>
      <c r="K3574">
        <f t="shared" ca="1" si="930"/>
        <v>9.764733977333286</v>
      </c>
      <c r="L3574">
        <f t="shared" ca="1" si="931"/>
        <v>-1.7973622249700911</v>
      </c>
      <c r="M3574">
        <f t="shared" ca="1" si="932"/>
        <v>31.281656452317428</v>
      </c>
      <c r="N3574">
        <f t="shared" ca="1" si="933"/>
        <v>45.834442041653283</v>
      </c>
      <c r="O3574">
        <f t="shared" ca="1" si="934"/>
        <v>9.764733977333286</v>
      </c>
      <c r="P3574">
        <f t="shared" ca="1" si="935"/>
        <v>45.834442041653283</v>
      </c>
      <c r="Q3574">
        <f t="shared" ca="1" si="936"/>
        <v>423.96305363202964</v>
      </c>
    </row>
    <row r="3575" spans="1:17" x14ac:dyDescent="0.2">
      <c r="A3575">
        <f t="shared" si="923"/>
        <v>3563</v>
      </c>
      <c r="B3575">
        <f t="shared" ca="1" si="924"/>
        <v>14.881256139666784</v>
      </c>
      <c r="C3575">
        <f t="shared" ca="1" si="925"/>
        <v>7.513348424145776</v>
      </c>
      <c r="E3575">
        <f t="shared" ca="1" si="921"/>
        <v>0.89998335327352674</v>
      </c>
      <c r="F3575">
        <f t="shared" ca="1" si="922"/>
        <v>6.4122523040487892E-2</v>
      </c>
      <c r="G3575">
        <f t="shared" ca="1" si="926"/>
        <v>3.5894123685985366E-2</v>
      </c>
      <c r="H3575">
        <f t="shared" ca="1" si="927"/>
        <v>1</v>
      </c>
      <c r="I3575">
        <f t="shared" ca="1" si="928"/>
        <v>215.69502063192763</v>
      </c>
      <c r="J3575">
        <f t="shared" ca="1" si="929"/>
        <v>-3.3817593137513646</v>
      </c>
      <c r="K3575">
        <f t="shared" ca="1" si="930"/>
        <v>3.4477992692290029</v>
      </c>
      <c r="L3575">
        <f t="shared" ca="1" si="931"/>
        <v>-3.3817593137513646</v>
      </c>
      <c r="M3575">
        <f t="shared" ca="1" si="932"/>
        <v>2.7745737841353675</v>
      </c>
      <c r="N3575">
        <f t="shared" ca="1" si="933"/>
        <v>0.7629093850120553</v>
      </c>
      <c r="O3575">
        <f t="shared" ca="1" si="934"/>
        <v>3.4477992692290029</v>
      </c>
      <c r="P3575">
        <f t="shared" ca="1" si="935"/>
        <v>0.7629093850120553</v>
      </c>
      <c r="Q3575">
        <f t="shared" ca="1" si="936"/>
        <v>1.3242911973279654</v>
      </c>
    </row>
    <row r="3576" spans="1:17" x14ac:dyDescent="0.2">
      <c r="A3576">
        <f t="shared" si="923"/>
        <v>3564</v>
      </c>
      <c r="B3576">
        <f t="shared" ca="1" si="924"/>
        <v>23.180693099002507</v>
      </c>
      <c r="C3576">
        <f t="shared" ca="1" si="925"/>
        <v>17.195251162052458</v>
      </c>
      <c r="E3576">
        <f t="shared" ca="1" si="921"/>
        <v>0.19275927799272741</v>
      </c>
      <c r="F3576">
        <f t="shared" ca="1" si="922"/>
        <v>0.17438448378028451</v>
      </c>
      <c r="G3576">
        <f t="shared" ca="1" si="926"/>
        <v>0.63285623822698811</v>
      </c>
      <c r="H3576">
        <f t="shared" ca="1" si="927"/>
        <v>1</v>
      </c>
      <c r="I3576">
        <f t="shared" ca="1" si="928"/>
        <v>9.8946798828815155</v>
      </c>
      <c r="J3576">
        <f t="shared" ca="1" si="929"/>
        <v>-1.9697937131360566</v>
      </c>
      <c r="K3576">
        <f t="shared" ca="1" si="930"/>
        <v>13.019805549933146</v>
      </c>
      <c r="L3576">
        <f t="shared" ca="1" si="931"/>
        <v>-1.9697937131360566</v>
      </c>
      <c r="M3576">
        <f t="shared" ca="1" si="932"/>
        <v>20.520633034101849</v>
      </c>
      <c r="N3576">
        <f t="shared" ca="1" si="933"/>
        <v>36.580691060580165</v>
      </c>
      <c r="O3576">
        <f t="shared" ca="1" si="934"/>
        <v>13.019805549933146</v>
      </c>
      <c r="P3576">
        <f t="shared" ca="1" si="935"/>
        <v>36.580691060580165</v>
      </c>
      <c r="Q3576">
        <f t="shared" ca="1" si="936"/>
        <v>411.66781383840464</v>
      </c>
    </row>
    <row r="3577" spans="1:17" x14ac:dyDescent="0.2">
      <c r="A3577">
        <f t="shared" si="923"/>
        <v>3565</v>
      </c>
      <c r="B3577">
        <f t="shared" ca="1" si="924"/>
        <v>19.960887448708405</v>
      </c>
      <c r="C3577">
        <f t="shared" ca="1" si="925"/>
        <v>14.603334084623322</v>
      </c>
      <c r="E3577">
        <f t="shared" ca="1" si="921"/>
        <v>0.1631918557836376</v>
      </c>
      <c r="F3577">
        <f t="shared" ca="1" si="922"/>
        <v>0.58763455289809818</v>
      </c>
      <c r="G3577">
        <f t="shared" ca="1" si="926"/>
        <v>0.24917359131826422</v>
      </c>
      <c r="H3577">
        <f t="shared" ca="1" si="927"/>
        <v>1</v>
      </c>
      <c r="I3577">
        <f t="shared" ca="1" si="928"/>
        <v>7.091990231770847</v>
      </c>
      <c r="J3577">
        <f t="shared" ca="1" si="929"/>
        <v>-5.6195743501076878</v>
      </c>
      <c r="K3577">
        <f t="shared" ca="1" si="930"/>
        <v>4.3399490860514103</v>
      </c>
      <c r="L3577">
        <f t="shared" ca="1" si="931"/>
        <v>-5.6195743501076878</v>
      </c>
      <c r="M3577">
        <f t="shared" ca="1" si="932"/>
        <v>233.01813536427778</v>
      </c>
      <c r="N3577">
        <f t="shared" ca="1" si="933"/>
        <v>48.534251495508137</v>
      </c>
      <c r="O3577">
        <f t="shared" ca="1" si="934"/>
        <v>4.3399490860514103</v>
      </c>
      <c r="P3577">
        <f t="shared" ca="1" si="935"/>
        <v>48.534251495508137</v>
      </c>
      <c r="Q3577">
        <f t="shared" ca="1" si="936"/>
        <v>63.817649681052302</v>
      </c>
    </row>
    <row r="3578" spans="1:17" x14ac:dyDescent="0.2">
      <c r="A3578">
        <f t="shared" si="923"/>
        <v>3566</v>
      </c>
      <c r="B3578">
        <f t="shared" ca="1" si="924"/>
        <v>20.721516721163898</v>
      </c>
      <c r="C3578">
        <f t="shared" ca="1" si="925"/>
        <v>13.105774753604978</v>
      </c>
      <c r="E3578">
        <f t="shared" ca="1" si="921"/>
        <v>0.17189763705797545</v>
      </c>
      <c r="F3578">
        <f t="shared" ca="1" si="922"/>
        <v>0.77423776773205277</v>
      </c>
      <c r="G3578">
        <f t="shared" ca="1" si="926"/>
        <v>5.3864595209971777E-2</v>
      </c>
      <c r="H3578">
        <f t="shared" ca="1" si="927"/>
        <v>1</v>
      </c>
      <c r="I3578">
        <f t="shared" ca="1" si="928"/>
        <v>7.8688448078345461</v>
      </c>
      <c r="J3578">
        <f t="shared" ca="1" si="929"/>
        <v>-7.7990530677390364</v>
      </c>
      <c r="K3578">
        <f t="shared" ca="1" si="930"/>
        <v>0.98822866960309452</v>
      </c>
      <c r="L3578">
        <f t="shared" ca="1" si="931"/>
        <v>-7.7990530677390364</v>
      </c>
      <c r="M3578">
        <f t="shared" ca="1" si="932"/>
        <v>404.50489283913407</v>
      </c>
      <c r="N3578">
        <f t="shared" ca="1" si="933"/>
        <v>13.823459780489996</v>
      </c>
      <c r="O3578">
        <f t="shared" ca="1" si="934"/>
        <v>0.98822866960309452</v>
      </c>
      <c r="P3578">
        <f t="shared" ca="1" si="935"/>
        <v>13.823459780489996</v>
      </c>
      <c r="Q3578">
        <f t="shared" ca="1" si="936"/>
        <v>2.982246813798251</v>
      </c>
    </row>
    <row r="3579" spans="1:17" x14ac:dyDescent="0.2">
      <c r="A3579">
        <f t="shared" si="923"/>
        <v>3567</v>
      </c>
      <c r="B3579">
        <f t="shared" ca="1" si="924"/>
        <v>20.514160902941509</v>
      </c>
      <c r="C3579">
        <f t="shared" ca="1" si="925"/>
        <v>14.348030145531844</v>
      </c>
      <c r="E3579">
        <f t="shared" ca="1" si="921"/>
        <v>0.14303496002949156</v>
      </c>
      <c r="F3579">
        <f t="shared" ca="1" si="922"/>
        <v>0.66322062918600422</v>
      </c>
      <c r="G3579">
        <f t="shared" ca="1" si="926"/>
        <v>0.19374441078450422</v>
      </c>
      <c r="H3579">
        <f t="shared" ca="1" si="927"/>
        <v>1</v>
      </c>
      <c r="I3579">
        <f t="shared" ca="1" si="928"/>
        <v>5.4482316442469658</v>
      </c>
      <c r="J3579">
        <f t="shared" ca="1" si="929"/>
        <v>-5.5590149405203659</v>
      </c>
      <c r="K3579">
        <f t="shared" ca="1" si="930"/>
        <v>2.9577095485478604</v>
      </c>
      <c r="L3579">
        <f t="shared" ca="1" si="931"/>
        <v>-5.5590149405203659</v>
      </c>
      <c r="M3579">
        <f t="shared" ca="1" si="932"/>
        <v>296.81860968947296</v>
      </c>
      <c r="N3579">
        <f t="shared" ca="1" si="933"/>
        <v>42.591821051719528</v>
      </c>
      <c r="O3579">
        <f t="shared" ca="1" si="934"/>
        <v>2.9577095485478604</v>
      </c>
      <c r="P3579">
        <f t="shared" ca="1" si="935"/>
        <v>42.591821051719528</v>
      </c>
      <c r="Q3579">
        <f t="shared" ca="1" si="936"/>
        <v>38.582924898559909</v>
      </c>
    </row>
    <row r="3580" spans="1:17" x14ac:dyDescent="0.2">
      <c r="A3580">
        <f t="shared" si="923"/>
        <v>3568</v>
      </c>
      <c r="B3580">
        <f t="shared" ca="1" si="924"/>
        <v>13.074908225544693</v>
      </c>
      <c r="C3580">
        <f t="shared" ca="1" si="925"/>
        <v>9.5480819115206046</v>
      </c>
      <c r="E3580">
        <f t="shared" ca="1" si="921"/>
        <v>0.65545863014417016</v>
      </c>
      <c r="F3580">
        <f t="shared" ca="1" si="922"/>
        <v>0.28126569200102797</v>
      </c>
      <c r="G3580">
        <f t="shared" ca="1" si="926"/>
        <v>6.3275677854801871E-2</v>
      </c>
      <c r="H3580">
        <f t="shared" ca="1" si="927"/>
        <v>1</v>
      </c>
      <c r="I3580">
        <f t="shared" ca="1" si="928"/>
        <v>114.40940801565472</v>
      </c>
      <c r="J3580">
        <f t="shared" ca="1" si="929"/>
        <v>-10.803380275872987</v>
      </c>
      <c r="K3580">
        <f t="shared" ca="1" si="930"/>
        <v>4.4265587653320591</v>
      </c>
      <c r="L3580">
        <f t="shared" ca="1" si="931"/>
        <v>-10.803380275872987</v>
      </c>
      <c r="M3580">
        <f t="shared" ca="1" si="932"/>
        <v>53.383690832452196</v>
      </c>
      <c r="N3580">
        <f t="shared" ca="1" si="933"/>
        <v>5.8991924967520326</v>
      </c>
      <c r="O3580">
        <f t="shared" ca="1" si="934"/>
        <v>4.4265587653320591</v>
      </c>
      <c r="P3580">
        <f t="shared" ca="1" si="935"/>
        <v>5.8991924967520326</v>
      </c>
      <c r="Q3580">
        <f t="shared" ca="1" si="936"/>
        <v>4.1153842858871679</v>
      </c>
    </row>
    <row r="3581" spans="1:17" x14ac:dyDescent="0.2">
      <c r="A3581">
        <f t="shared" si="923"/>
        <v>3569</v>
      </c>
      <c r="B3581">
        <f t="shared" ca="1" si="924"/>
        <v>23.513411464003685</v>
      </c>
      <c r="C3581">
        <f t="shared" ca="1" si="925"/>
        <v>17.424313665860506</v>
      </c>
      <c r="E3581">
        <f t="shared" ca="1" si="921"/>
        <v>0.1675754483490921</v>
      </c>
      <c r="F3581">
        <f t="shared" ca="1" si="922"/>
        <v>0.19408870685835825</v>
      </c>
      <c r="G3581">
        <f t="shared" ca="1" si="926"/>
        <v>0.63833584479254968</v>
      </c>
      <c r="H3581">
        <f t="shared" ca="1" si="927"/>
        <v>1</v>
      </c>
      <c r="I3581">
        <f t="shared" ca="1" si="928"/>
        <v>7.4781116758470167</v>
      </c>
      <c r="J3581">
        <f t="shared" ca="1" si="929"/>
        <v>-1.9059358213772943</v>
      </c>
      <c r="K3581">
        <f t="shared" ca="1" si="930"/>
        <v>11.416783463409777</v>
      </c>
      <c r="L3581">
        <f t="shared" ca="1" si="931"/>
        <v>-1.9059358213772943</v>
      </c>
      <c r="M3581">
        <f t="shared" ca="1" si="932"/>
        <v>25.420003552490069</v>
      </c>
      <c r="N3581">
        <f t="shared" ca="1" si="933"/>
        <v>41.066576440984853</v>
      </c>
      <c r="O3581">
        <f t="shared" ca="1" si="934"/>
        <v>11.416783463409777</v>
      </c>
      <c r="P3581">
        <f t="shared" ca="1" si="935"/>
        <v>41.066576440984853</v>
      </c>
      <c r="Q3581">
        <f t="shared" ca="1" si="936"/>
        <v>418.82755528116815</v>
      </c>
    </row>
    <row r="3582" spans="1:17" x14ac:dyDescent="0.2">
      <c r="A3582">
        <f t="shared" si="923"/>
        <v>3570</v>
      </c>
      <c r="B3582">
        <f t="shared" ca="1" si="924"/>
        <v>14.059618981227903</v>
      </c>
      <c r="C3582">
        <f t="shared" ca="1" si="925"/>
        <v>10.829617759411335</v>
      </c>
      <c r="E3582">
        <f t="shared" ca="1" si="921"/>
        <v>0.60517721796184865</v>
      </c>
      <c r="F3582">
        <f t="shared" ca="1" si="922"/>
        <v>0.20821638738471523</v>
      </c>
      <c r="G3582">
        <f t="shared" ca="1" si="926"/>
        <v>0.18660639465343612</v>
      </c>
      <c r="H3582">
        <f t="shared" ca="1" si="927"/>
        <v>1</v>
      </c>
      <c r="I3582">
        <f t="shared" ca="1" si="928"/>
        <v>97.529569566793413</v>
      </c>
      <c r="J3582">
        <f t="shared" ca="1" si="929"/>
        <v>-7.3840579034207421</v>
      </c>
      <c r="K3582">
        <f t="shared" ca="1" si="930"/>
        <v>12.052946655777179</v>
      </c>
      <c r="L3582">
        <f t="shared" ca="1" si="931"/>
        <v>-7.3840579034207421</v>
      </c>
      <c r="M3582">
        <f t="shared" ca="1" si="932"/>
        <v>29.255322370695605</v>
      </c>
      <c r="N3582">
        <f t="shared" ca="1" si="933"/>
        <v>12.87894917651799</v>
      </c>
      <c r="O3582">
        <f t="shared" ca="1" si="934"/>
        <v>12.052946655777179</v>
      </c>
      <c r="P3582">
        <f t="shared" ca="1" si="935"/>
        <v>12.87894917651799</v>
      </c>
      <c r="Q3582">
        <f t="shared" ca="1" si="936"/>
        <v>35.792318102066048</v>
      </c>
    </row>
    <row r="3583" spans="1:17" x14ac:dyDescent="0.2">
      <c r="A3583">
        <f t="shared" si="923"/>
        <v>3571</v>
      </c>
      <c r="B3583">
        <f t="shared" ca="1" si="924"/>
        <v>24.306598818540394</v>
      </c>
      <c r="C3583">
        <f t="shared" ca="1" si="925"/>
        <v>14.283229921136344</v>
      </c>
      <c r="E3583">
        <f t="shared" ca="1" si="921"/>
        <v>3.0246745783249929E-2</v>
      </c>
      <c r="F3583">
        <f t="shared" ca="1" si="922"/>
        <v>0.90019682041983384</v>
      </c>
      <c r="G3583">
        <f t="shared" ca="1" si="926"/>
        <v>6.9556433796916228E-2</v>
      </c>
      <c r="H3583">
        <f t="shared" ca="1" si="927"/>
        <v>1</v>
      </c>
      <c r="I3583">
        <f t="shared" ca="1" si="928"/>
        <v>0.24362871739590458</v>
      </c>
      <c r="J3583">
        <f t="shared" ca="1" si="929"/>
        <v>-1.5955622287927362</v>
      </c>
      <c r="K3583">
        <f t="shared" ca="1" si="930"/>
        <v>0.22454330225590308</v>
      </c>
      <c r="L3583">
        <f t="shared" ca="1" si="931"/>
        <v>-1.5955622287927362</v>
      </c>
      <c r="M3583">
        <f t="shared" ca="1" si="932"/>
        <v>546.82709209533675</v>
      </c>
      <c r="N3583">
        <f t="shared" ca="1" si="933"/>
        <v>20.754572016709265</v>
      </c>
      <c r="O3583">
        <f t="shared" ca="1" si="934"/>
        <v>0.22454330225590308</v>
      </c>
      <c r="P3583">
        <f t="shared" ca="1" si="935"/>
        <v>20.754572016709265</v>
      </c>
      <c r="Q3583">
        <f t="shared" ca="1" si="936"/>
        <v>4.9729191323917039</v>
      </c>
    </row>
    <row r="3584" spans="1:17" x14ac:dyDescent="0.2">
      <c r="A3584">
        <f t="shared" si="923"/>
        <v>3572</v>
      </c>
      <c r="B3584">
        <f t="shared" ca="1" si="924"/>
        <v>17.140975872395174</v>
      </c>
      <c r="C3584">
        <f t="shared" ca="1" si="925"/>
        <v>13.659777501651407</v>
      </c>
      <c r="E3584">
        <f t="shared" ca="1" si="921"/>
        <v>0.40438900290149815</v>
      </c>
      <c r="F3584">
        <f t="shared" ca="1" si="922"/>
        <v>0.22842531208768704</v>
      </c>
      <c r="G3584">
        <f t="shared" ca="1" si="926"/>
        <v>0.36718568501081483</v>
      </c>
      <c r="H3584">
        <f t="shared" ca="1" si="927"/>
        <v>1</v>
      </c>
      <c r="I3584">
        <f t="shared" ca="1" si="928"/>
        <v>43.548163007299955</v>
      </c>
      <c r="J3584">
        <f t="shared" ca="1" si="929"/>
        <v>-5.4130392936865528</v>
      </c>
      <c r="K3584">
        <f t="shared" ca="1" si="930"/>
        <v>15.847808697429628</v>
      </c>
      <c r="L3584">
        <f t="shared" ca="1" si="931"/>
        <v>-5.4130392936865528</v>
      </c>
      <c r="M3584">
        <f t="shared" ca="1" si="932"/>
        <v>35.209797536950653</v>
      </c>
      <c r="N3584">
        <f t="shared" ca="1" si="933"/>
        <v>27.80154738799347</v>
      </c>
      <c r="O3584">
        <f t="shared" ca="1" si="934"/>
        <v>15.847808697429628</v>
      </c>
      <c r="P3584">
        <f t="shared" ca="1" si="935"/>
        <v>27.80154738799347</v>
      </c>
      <c r="Q3584">
        <f t="shared" ca="1" si="936"/>
        <v>138.58245973030984</v>
      </c>
    </row>
    <row r="3585" spans="1:17" x14ac:dyDescent="0.2">
      <c r="A3585">
        <f t="shared" si="923"/>
        <v>3573</v>
      </c>
      <c r="B3585">
        <f t="shared" ca="1" si="924"/>
        <v>19.314343377462848</v>
      </c>
      <c r="C3585">
        <f t="shared" ca="1" si="925"/>
        <v>14.839384279887463</v>
      </c>
      <c r="E3585">
        <f t="shared" ca="1" si="921"/>
        <v>0.36320954390693472</v>
      </c>
      <c r="F3585">
        <f t="shared" ca="1" si="922"/>
        <v>0.15086465711268252</v>
      </c>
      <c r="G3585">
        <f t="shared" ca="1" si="926"/>
        <v>0.48592579898038279</v>
      </c>
      <c r="H3585">
        <f t="shared" ca="1" si="927"/>
        <v>1</v>
      </c>
      <c r="I3585">
        <f t="shared" ca="1" si="928"/>
        <v>35.130608312667746</v>
      </c>
      <c r="J3585">
        <f t="shared" ca="1" si="929"/>
        <v>-3.2110153214722077</v>
      </c>
      <c r="K3585">
        <f t="shared" ca="1" si="930"/>
        <v>18.836983223284417</v>
      </c>
      <c r="L3585">
        <f t="shared" ca="1" si="931"/>
        <v>-3.2110153214722077</v>
      </c>
      <c r="M3585">
        <f t="shared" ca="1" si="932"/>
        <v>15.358545687912759</v>
      </c>
      <c r="N3585">
        <f t="shared" ca="1" si="933"/>
        <v>24.299451334342265</v>
      </c>
      <c r="O3585">
        <f t="shared" ca="1" si="934"/>
        <v>18.836983223284417</v>
      </c>
      <c r="P3585">
        <f t="shared" ca="1" si="935"/>
        <v>24.299451334342265</v>
      </c>
      <c r="Q3585">
        <f t="shared" ca="1" si="936"/>
        <v>242.70386762965359</v>
      </c>
    </row>
    <row r="3586" spans="1:17" x14ac:dyDescent="0.2">
      <c r="A3586">
        <f t="shared" si="923"/>
        <v>3574</v>
      </c>
      <c r="B3586">
        <f t="shared" ca="1" si="924"/>
        <v>13.897444803996986</v>
      </c>
      <c r="C3586">
        <f t="shared" ca="1" si="925"/>
        <v>8.2307956265127729</v>
      </c>
      <c r="E3586">
        <f t="shared" ca="1" si="921"/>
        <v>0.81835434780963978</v>
      </c>
      <c r="F3586">
        <f t="shared" ca="1" si="922"/>
        <v>0.13140202922421407</v>
      </c>
      <c r="G3586">
        <f t="shared" ca="1" si="926"/>
        <v>5.0243622966146151E-2</v>
      </c>
      <c r="H3586">
        <f t="shared" ca="1" si="927"/>
        <v>1</v>
      </c>
      <c r="I3586">
        <f t="shared" ca="1" si="928"/>
        <v>178.34213221357197</v>
      </c>
      <c r="J3586">
        <f t="shared" ca="1" si="929"/>
        <v>-6.3014585249013928</v>
      </c>
      <c r="K3586">
        <f t="shared" ca="1" si="930"/>
        <v>4.3884028036612976</v>
      </c>
      <c r="L3586">
        <f t="shared" ca="1" si="931"/>
        <v>-6.3014585249013928</v>
      </c>
      <c r="M3586">
        <f t="shared" ca="1" si="932"/>
        <v>11.651429668205967</v>
      </c>
      <c r="N3586">
        <f t="shared" ca="1" si="933"/>
        <v>2.1883763877342965</v>
      </c>
      <c r="O3586">
        <f t="shared" ca="1" si="934"/>
        <v>4.3884028036612976</v>
      </c>
      <c r="P3586">
        <f t="shared" ca="1" si="935"/>
        <v>2.1883763877342965</v>
      </c>
      <c r="Q3586">
        <f t="shared" ca="1" si="936"/>
        <v>2.5947688653764787</v>
      </c>
    </row>
    <row r="3587" spans="1:17" x14ac:dyDescent="0.2">
      <c r="A3587">
        <f t="shared" si="923"/>
        <v>3575</v>
      </c>
      <c r="B3587">
        <f t="shared" ca="1" si="924"/>
        <v>18.352254883772208</v>
      </c>
      <c r="C3587">
        <f t="shared" ca="1" si="925"/>
        <v>14.382935014557226</v>
      </c>
      <c r="E3587">
        <f t="shared" ca="1" si="921"/>
        <v>0.25745222711290461</v>
      </c>
      <c r="F3587">
        <f t="shared" ca="1" si="922"/>
        <v>0.42702594771836666</v>
      </c>
      <c r="G3587">
        <f t="shared" ca="1" si="926"/>
        <v>0.31552182516872873</v>
      </c>
      <c r="H3587">
        <f t="shared" ca="1" si="927"/>
        <v>1</v>
      </c>
      <c r="I3587">
        <f t="shared" ca="1" si="928"/>
        <v>17.650803194048589</v>
      </c>
      <c r="J3587">
        <f t="shared" ca="1" si="929"/>
        <v>-6.4424125827204071</v>
      </c>
      <c r="K3587">
        <f t="shared" ca="1" si="930"/>
        <v>8.6698223849495033</v>
      </c>
      <c r="L3587">
        <f t="shared" ca="1" si="931"/>
        <v>-6.4424125827204071</v>
      </c>
      <c r="M3587">
        <f t="shared" ca="1" si="932"/>
        <v>123.05056278471426</v>
      </c>
      <c r="N3587">
        <f t="shared" ca="1" si="933"/>
        <v>44.660406413558235</v>
      </c>
      <c r="O3587">
        <f t="shared" ca="1" si="934"/>
        <v>8.6698223849495033</v>
      </c>
      <c r="P3587">
        <f t="shared" ca="1" si="935"/>
        <v>44.660406413558235</v>
      </c>
      <c r="Q3587">
        <f t="shared" ca="1" si="936"/>
        <v>102.32826090860331</v>
      </c>
    </row>
    <row r="3588" spans="1:17" x14ac:dyDescent="0.2">
      <c r="A3588">
        <f t="shared" si="923"/>
        <v>3576</v>
      </c>
      <c r="B3588">
        <f t="shared" ca="1" si="924"/>
        <v>15.89402498098136</v>
      </c>
      <c r="C3588">
        <f t="shared" ca="1" si="925"/>
        <v>12.405887662819326</v>
      </c>
      <c r="E3588">
        <f t="shared" ca="1" si="921"/>
        <v>0.37276946411518164</v>
      </c>
      <c r="F3588">
        <f t="shared" ca="1" si="922"/>
        <v>0.46336799356438357</v>
      </c>
      <c r="G3588">
        <f t="shared" ca="1" si="926"/>
        <v>0.16386254232043479</v>
      </c>
      <c r="H3588">
        <f t="shared" ca="1" si="927"/>
        <v>1</v>
      </c>
      <c r="I3588">
        <f t="shared" ca="1" si="928"/>
        <v>37.004268640220459</v>
      </c>
      <c r="J3588">
        <f t="shared" ca="1" si="929"/>
        <v>-10.121945104838559</v>
      </c>
      <c r="K3588">
        <f t="shared" ca="1" si="930"/>
        <v>6.5193479348995131</v>
      </c>
      <c r="L3588">
        <f t="shared" ca="1" si="931"/>
        <v>-10.121945104838559</v>
      </c>
      <c r="M3588">
        <f t="shared" ca="1" si="932"/>
        <v>144.8862388059288</v>
      </c>
      <c r="N3588">
        <f t="shared" ca="1" si="933"/>
        <v>25.167769110361057</v>
      </c>
      <c r="O3588">
        <f t="shared" ca="1" si="934"/>
        <v>6.5193479348995131</v>
      </c>
      <c r="P3588">
        <f t="shared" ca="1" si="935"/>
        <v>25.167769110361057</v>
      </c>
      <c r="Q3588">
        <f t="shared" ca="1" si="936"/>
        <v>27.599178769066238</v>
      </c>
    </row>
    <row r="3589" spans="1:17" x14ac:dyDescent="0.2">
      <c r="A3589">
        <f t="shared" si="923"/>
        <v>3577</v>
      </c>
      <c r="B3589">
        <f t="shared" ca="1" si="924"/>
        <v>21.988886438565476</v>
      </c>
      <c r="C3589">
        <f t="shared" ca="1" si="925"/>
        <v>16.694108349128321</v>
      </c>
      <c r="E3589">
        <f t="shared" ca="1" si="921"/>
        <v>0.17951072673584845</v>
      </c>
      <c r="F3589">
        <f t="shared" ca="1" si="922"/>
        <v>0.26952034603953545</v>
      </c>
      <c r="G3589">
        <f t="shared" ca="1" si="926"/>
        <v>0.5509689272246161</v>
      </c>
      <c r="H3589">
        <f t="shared" ca="1" si="927"/>
        <v>1</v>
      </c>
      <c r="I3589">
        <f t="shared" ca="1" si="928"/>
        <v>8.5812780998238036</v>
      </c>
      <c r="J3589">
        <f t="shared" ca="1" si="929"/>
        <v>-2.8351730807965456</v>
      </c>
      <c r="K3589">
        <f t="shared" ca="1" si="930"/>
        <v>10.556055227902361</v>
      </c>
      <c r="L3589">
        <f t="shared" ca="1" si="931"/>
        <v>-2.8351730807965456</v>
      </c>
      <c r="M3589">
        <f t="shared" ca="1" si="932"/>
        <v>49.018293183872025</v>
      </c>
      <c r="N3589">
        <f t="shared" ca="1" si="933"/>
        <v>49.221819392767685</v>
      </c>
      <c r="O3589">
        <f t="shared" ca="1" si="934"/>
        <v>10.556055227902361</v>
      </c>
      <c r="P3589">
        <f t="shared" ca="1" si="935"/>
        <v>49.221819392767685</v>
      </c>
      <c r="Q3589">
        <f t="shared" ca="1" si="936"/>
        <v>312.02615244468586</v>
      </c>
    </row>
    <row r="3590" spans="1:17" x14ac:dyDescent="0.2">
      <c r="A3590">
        <f t="shared" si="923"/>
        <v>3578</v>
      </c>
      <c r="B3590">
        <f t="shared" ca="1" si="924"/>
        <v>16.475062023654765</v>
      </c>
      <c r="C3590">
        <f t="shared" ca="1" si="925"/>
        <v>12.825870650284113</v>
      </c>
      <c r="E3590">
        <f t="shared" ca="1" si="921"/>
        <v>0.49940435157198615</v>
      </c>
      <c r="F3590">
        <f t="shared" ca="1" si="922"/>
        <v>0.14994974564519412</v>
      </c>
      <c r="G3590">
        <f t="shared" ca="1" si="926"/>
        <v>0.35064590278281971</v>
      </c>
      <c r="H3590">
        <f t="shared" ca="1" si="927"/>
        <v>1</v>
      </c>
      <c r="I3590">
        <f t="shared" ca="1" si="928"/>
        <v>66.416473306074266</v>
      </c>
      <c r="J3590">
        <f t="shared" ca="1" si="929"/>
        <v>-4.3882935518500936</v>
      </c>
      <c r="K3590">
        <f t="shared" ca="1" si="930"/>
        <v>18.689824903306</v>
      </c>
      <c r="L3590">
        <f t="shared" ca="1" si="931"/>
        <v>-4.3882935518500936</v>
      </c>
      <c r="M3590">
        <f t="shared" ca="1" si="932"/>
        <v>15.172828212620617</v>
      </c>
      <c r="N3590">
        <f t="shared" ca="1" si="933"/>
        <v>17.428238810315019</v>
      </c>
      <c r="O3590">
        <f t="shared" ca="1" si="934"/>
        <v>18.689824903306</v>
      </c>
      <c r="P3590">
        <f t="shared" ca="1" si="935"/>
        <v>17.428238810315019</v>
      </c>
      <c r="Q3590">
        <f t="shared" ca="1" si="936"/>
        <v>126.37882684103477</v>
      </c>
    </row>
    <row r="3591" spans="1:17" x14ac:dyDescent="0.2">
      <c r="A3591">
        <f t="shared" si="923"/>
        <v>3579</v>
      </c>
      <c r="B3591">
        <f t="shared" ca="1" si="924"/>
        <v>22.98459430058994</v>
      </c>
      <c r="C3591">
        <f t="shared" ca="1" si="925"/>
        <v>15.291629983052179</v>
      </c>
      <c r="E3591">
        <f t="shared" ca="1" si="921"/>
        <v>3.8757909877007668E-2</v>
      </c>
      <c r="F3591">
        <f t="shared" ca="1" si="922"/>
        <v>0.74547195733257376</v>
      </c>
      <c r="G3591">
        <f t="shared" ca="1" si="926"/>
        <v>0.21577013279041857</v>
      </c>
      <c r="H3591">
        <f t="shared" ca="1" si="927"/>
        <v>1</v>
      </c>
      <c r="I3591">
        <f t="shared" ca="1" si="928"/>
        <v>0.40002935643052046</v>
      </c>
      <c r="J3591">
        <f t="shared" ca="1" si="929"/>
        <v>-1.6931259873745588</v>
      </c>
      <c r="K3591">
        <f t="shared" ca="1" si="930"/>
        <v>0.8925567098220315</v>
      </c>
      <c r="L3591">
        <f t="shared" ca="1" si="931"/>
        <v>-1.6931259873745588</v>
      </c>
      <c r="M3591">
        <f t="shared" ca="1" si="932"/>
        <v>375.00555075141574</v>
      </c>
      <c r="N3591">
        <f t="shared" ca="1" si="933"/>
        <v>53.316500983273173</v>
      </c>
      <c r="O3591">
        <f t="shared" ca="1" si="934"/>
        <v>0.8925567098220315</v>
      </c>
      <c r="P3591">
        <f t="shared" ca="1" si="935"/>
        <v>53.316500983273173</v>
      </c>
      <c r="Q3591">
        <f t="shared" ca="1" si="936"/>
        <v>47.854131643423983</v>
      </c>
    </row>
    <row r="3592" spans="1:17" x14ac:dyDescent="0.2">
      <c r="A3592">
        <f t="shared" si="923"/>
        <v>3580</v>
      </c>
      <c r="B3592">
        <f t="shared" ca="1" si="924"/>
        <v>13.003264225164685</v>
      </c>
      <c r="C3592">
        <f t="shared" ca="1" si="925"/>
        <v>9.3829261390826453</v>
      </c>
      <c r="E3592">
        <f t="shared" ca="1" si="921"/>
        <v>0.64341289188882067</v>
      </c>
      <c r="F3592">
        <f t="shared" ca="1" si="922"/>
        <v>0.32815217698634291</v>
      </c>
      <c r="G3592">
        <f t="shared" ca="1" si="926"/>
        <v>2.8434931124836416E-2</v>
      </c>
      <c r="H3592">
        <f t="shared" ca="1" si="927"/>
        <v>1</v>
      </c>
      <c r="I3592">
        <f t="shared" ca="1" si="928"/>
        <v>110.2429137981982</v>
      </c>
      <c r="J3592">
        <f t="shared" ca="1" si="929"/>
        <v>-12.372648192819549</v>
      </c>
      <c r="K3592">
        <f t="shared" ca="1" si="930"/>
        <v>1.9526575317641317</v>
      </c>
      <c r="L3592">
        <f t="shared" ca="1" si="931"/>
        <v>-12.372648192819549</v>
      </c>
      <c r="M3592">
        <f t="shared" ca="1" si="932"/>
        <v>72.665062830839204</v>
      </c>
      <c r="N3592">
        <f t="shared" ca="1" si="933"/>
        <v>3.0929042159309881</v>
      </c>
      <c r="O3592">
        <f t="shared" ca="1" si="934"/>
        <v>1.9526575317641317</v>
      </c>
      <c r="P3592">
        <f t="shared" ca="1" si="935"/>
        <v>3.0929042159309881</v>
      </c>
      <c r="Q3592">
        <f t="shared" ca="1" si="936"/>
        <v>0.83107677065919117</v>
      </c>
    </row>
    <row r="3593" spans="1:17" x14ac:dyDescent="0.2">
      <c r="A3593">
        <f t="shared" si="923"/>
        <v>3581</v>
      </c>
      <c r="B3593">
        <f t="shared" ca="1" si="924"/>
        <v>22.925279471950322</v>
      </c>
      <c r="C3593">
        <f t="shared" ca="1" si="925"/>
        <v>16.525849030790351</v>
      </c>
      <c r="E3593">
        <f t="shared" ca="1" si="921"/>
        <v>0.3035988988591487</v>
      </c>
      <c r="F3593">
        <f t="shared" ca="1" si="922"/>
        <v>4.1468268563492436E-2</v>
      </c>
      <c r="G3593">
        <f t="shared" ca="1" si="926"/>
        <v>0.6549328325773589</v>
      </c>
      <c r="H3593">
        <f t="shared" ca="1" si="927"/>
        <v>1</v>
      </c>
      <c r="I3593">
        <f t="shared" ca="1" si="928"/>
        <v>24.545481196754249</v>
      </c>
      <c r="J3593">
        <f t="shared" ca="1" si="929"/>
        <v>-0.73775763146544504</v>
      </c>
      <c r="K3593">
        <f t="shared" ca="1" si="930"/>
        <v>21.221745233058797</v>
      </c>
      <c r="L3593">
        <f t="shared" ca="1" si="931"/>
        <v>-0.73775763146544504</v>
      </c>
      <c r="M3593">
        <f t="shared" ca="1" si="932"/>
        <v>1.1603977524568754</v>
      </c>
      <c r="N3593">
        <f t="shared" ca="1" si="933"/>
        <v>9.0022623517964853</v>
      </c>
      <c r="O3593">
        <f t="shared" ca="1" si="934"/>
        <v>21.221745233058797</v>
      </c>
      <c r="P3593">
        <f t="shared" ca="1" si="935"/>
        <v>9.0022623517964853</v>
      </c>
      <c r="Q3593">
        <f t="shared" ca="1" si="936"/>
        <v>440.8900600110361</v>
      </c>
    </row>
    <row r="3594" spans="1:17" x14ac:dyDescent="0.2">
      <c r="A3594">
        <f t="shared" si="923"/>
        <v>3582</v>
      </c>
      <c r="B3594">
        <f t="shared" ca="1" si="924"/>
        <v>14.059472182251865</v>
      </c>
      <c r="C3594">
        <f t="shared" ca="1" si="925"/>
        <v>11.193391269730586</v>
      </c>
      <c r="E3594">
        <f t="shared" ca="1" si="921"/>
        <v>0.53488760892700671</v>
      </c>
      <c r="F3594">
        <f t="shared" ca="1" si="922"/>
        <v>0.30078761788892916</v>
      </c>
      <c r="G3594">
        <f t="shared" ca="1" si="926"/>
        <v>0.16432477318406413</v>
      </c>
      <c r="H3594">
        <f t="shared" ca="1" si="927"/>
        <v>1</v>
      </c>
      <c r="I3594">
        <f t="shared" ca="1" si="928"/>
        <v>76.189696039106124</v>
      </c>
      <c r="J3594">
        <f t="shared" ca="1" si="929"/>
        <v>-9.4280115860291254</v>
      </c>
      <c r="K3594">
        <f t="shared" ca="1" si="930"/>
        <v>9.3810126271843153</v>
      </c>
      <c r="L3594">
        <f t="shared" ca="1" si="931"/>
        <v>-9.4280115860291254</v>
      </c>
      <c r="M3594">
        <f t="shared" ca="1" si="932"/>
        <v>61.05130933761005</v>
      </c>
      <c r="N3594">
        <f t="shared" ca="1" si="933"/>
        <v>16.383323091504224</v>
      </c>
      <c r="O3594">
        <f t="shared" ca="1" si="934"/>
        <v>9.3810126271843153</v>
      </c>
      <c r="P3594">
        <f t="shared" ca="1" si="935"/>
        <v>16.383323091504224</v>
      </c>
      <c r="Q3594">
        <f t="shared" ca="1" si="936"/>
        <v>27.755104401479016</v>
      </c>
    </row>
    <row r="3595" spans="1:17" x14ac:dyDescent="0.2">
      <c r="A3595">
        <f t="shared" si="923"/>
        <v>3583</v>
      </c>
      <c r="B3595">
        <f t="shared" ca="1" si="924"/>
        <v>21.049652925271864</v>
      </c>
      <c r="C3595">
        <f t="shared" ca="1" si="925"/>
        <v>13.375792090856615</v>
      </c>
      <c r="E3595">
        <f t="shared" ca="1" si="921"/>
        <v>0.1526359397938748</v>
      </c>
      <c r="F3595">
        <f t="shared" ca="1" si="922"/>
        <v>0.77637838211830568</v>
      </c>
      <c r="G3595">
        <f t="shared" ca="1" si="926"/>
        <v>7.0985678087819526E-2</v>
      </c>
      <c r="H3595">
        <f t="shared" ca="1" si="927"/>
        <v>1</v>
      </c>
      <c r="I3595">
        <f t="shared" ca="1" si="928"/>
        <v>6.2041855300930218</v>
      </c>
      <c r="J3595">
        <f t="shared" ca="1" si="929"/>
        <v>-6.9442900978301525</v>
      </c>
      <c r="K3595">
        <f t="shared" ca="1" si="930"/>
        <v>1.156409583346476</v>
      </c>
      <c r="L3595">
        <f t="shared" ca="1" si="931"/>
        <v>-6.9442900978301525</v>
      </c>
      <c r="M3595">
        <f t="shared" ca="1" si="932"/>
        <v>406.74473707048645</v>
      </c>
      <c r="N3595">
        <f t="shared" ca="1" si="933"/>
        <v>18.267670504792719</v>
      </c>
      <c r="O3595">
        <f t="shared" ca="1" si="934"/>
        <v>1.156409583346476</v>
      </c>
      <c r="P3595">
        <f t="shared" ca="1" si="935"/>
        <v>18.267670504792719</v>
      </c>
      <c r="Q3595">
        <f t="shared" ca="1" si="936"/>
        <v>5.1793856932088458</v>
      </c>
    </row>
    <row r="3596" spans="1:17" x14ac:dyDescent="0.2">
      <c r="A3596">
        <f t="shared" si="923"/>
        <v>3584</v>
      </c>
      <c r="B3596">
        <f t="shared" ca="1" si="924"/>
        <v>14.41738622352756</v>
      </c>
      <c r="C3596">
        <f t="shared" ca="1" si="925"/>
        <v>8.6435953937085443</v>
      </c>
      <c r="E3596">
        <f t="shared" ca="1" si="921"/>
        <v>0.81474341380323878</v>
      </c>
      <c r="F3596">
        <f t="shared" ca="1" si="922"/>
        <v>8.2415086574101862E-2</v>
      </c>
      <c r="G3596">
        <f t="shared" ca="1" si="926"/>
        <v>0.10284149962265936</v>
      </c>
      <c r="H3596">
        <f t="shared" ca="1" si="927"/>
        <v>1</v>
      </c>
      <c r="I3596">
        <f t="shared" ca="1" si="928"/>
        <v>176.77175891841173</v>
      </c>
      <c r="J3596">
        <f t="shared" ca="1" si="929"/>
        <v>-3.9348229304784104</v>
      </c>
      <c r="K3596">
        <f t="shared" ca="1" si="930"/>
        <v>8.9427975888520539</v>
      </c>
      <c r="L3596">
        <f t="shared" ca="1" si="931"/>
        <v>-3.9348229304784104</v>
      </c>
      <c r="M3596">
        <f t="shared" ca="1" si="932"/>
        <v>4.5834079348372718</v>
      </c>
      <c r="N3596">
        <f t="shared" ca="1" si="933"/>
        <v>2.8094035068423162</v>
      </c>
      <c r="O3596">
        <f t="shared" ca="1" si="934"/>
        <v>8.9427975888520539</v>
      </c>
      <c r="P3596">
        <f t="shared" ca="1" si="935"/>
        <v>2.8094035068423162</v>
      </c>
      <c r="Q3596">
        <f t="shared" ca="1" si="936"/>
        <v>10.871102334681337</v>
      </c>
    </row>
    <row r="3597" spans="1:17" x14ac:dyDescent="0.2">
      <c r="A3597">
        <f t="shared" si="923"/>
        <v>3585</v>
      </c>
      <c r="B3597">
        <f t="shared" ca="1" si="924"/>
        <v>13.655795180966622</v>
      </c>
      <c r="C3597">
        <f t="shared" ca="1" si="925"/>
        <v>9.105532380165533</v>
      </c>
      <c r="E3597">
        <f t="shared" ca="1" si="921"/>
        <v>0.74714684150849775</v>
      </c>
      <c r="F3597">
        <f t="shared" ca="1" si="922"/>
        <v>0.15615310965342047</v>
      </c>
      <c r="G3597">
        <f t="shared" ca="1" si="926"/>
        <v>9.6700048838081781E-2</v>
      </c>
      <c r="H3597">
        <f t="shared" ca="1" si="927"/>
        <v>1</v>
      </c>
      <c r="I3597">
        <f t="shared" ca="1" si="928"/>
        <v>148.65622365928189</v>
      </c>
      <c r="J3597">
        <f t="shared" ca="1" si="929"/>
        <v>-6.8368211364199967</v>
      </c>
      <c r="K3597">
        <f t="shared" ca="1" si="930"/>
        <v>7.7111082532860076</v>
      </c>
      <c r="L3597">
        <f t="shared" ca="1" si="931"/>
        <v>-6.8368211364199967</v>
      </c>
      <c r="M3597">
        <f t="shared" ca="1" si="932"/>
        <v>16.454183958011495</v>
      </c>
      <c r="N3597">
        <f t="shared" ca="1" si="933"/>
        <v>5.0051411651615547</v>
      </c>
      <c r="O3597">
        <f t="shared" ca="1" si="934"/>
        <v>7.7111082532860076</v>
      </c>
      <c r="P3597">
        <f t="shared" ca="1" si="935"/>
        <v>5.0051411651615547</v>
      </c>
      <c r="Q3597">
        <f t="shared" ca="1" si="936"/>
        <v>9.6114778431627403</v>
      </c>
    </row>
    <row r="3598" spans="1:17" x14ac:dyDescent="0.2">
      <c r="A3598">
        <f t="shared" si="923"/>
        <v>3586</v>
      </c>
      <c r="B3598">
        <f t="shared" ca="1" si="924"/>
        <v>14.777549423284194</v>
      </c>
      <c r="C3598">
        <f t="shared" ca="1" si="925"/>
        <v>7.4501451451073848</v>
      </c>
      <c r="E3598">
        <f t="shared" ref="E3598:E3661" ca="1" si="937">RAND()</f>
        <v>0.89927294021696824</v>
      </c>
      <c r="F3598">
        <f t="shared" ref="F3598:F3661" ca="1" si="938">RAND()*(1-E3598)</f>
        <v>7.4178123864670778E-2</v>
      </c>
      <c r="G3598">
        <f t="shared" ca="1" si="926"/>
        <v>2.654893591836098E-2</v>
      </c>
      <c r="H3598">
        <f t="shared" ca="1" si="927"/>
        <v>1</v>
      </c>
      <c r="I3598">
        <f t="shared" ca="1" si="928"/>
        <v>215.35463193402325</v>
      </c>
      <c r="J3598">
        <f t="shared" ca="1" si="929"/>
        <v>-3.9089938414870717</v>
      </c>
      <c r="K3598">
        <f t="shared" ca="1" si="930"/>
        <v>2.5481370725202948</v>
      </c>
      <c r="L3598">
        <f t="shared" ca="1" si="931"/>
        <v>-3.9089938414870717</v>
      </c>
      <c r="M3598">
        <f t="shared" ca="1" si="932"/>
        <v>3.7130155117436305</v>
      </c>
      <c r="N3598">
        <f t="shared" ca="1" si="933"/>
        <v>0.65277267144388829</v>
      </c>
      <c r="O3598">
        <f t="shared" ca="1" si="934"/>
        <v>2.5481370725202948</v>
      </c>
      <c r="P3598">
        <f t="shared" ca="1" si="935"/>
        <v>0.65277267144388829</v>
      </c>
      <c r="Q3598">
        <f t="shared" ca="1" si="936"/>
        <v>0.72448770688590713</v>
      </c>
    </row>
    <row r="3599" spans="1:17" x14ac:dyDescent="0.2">
      <c r="A3599">
        <f t="shared" si="923"/>
        <v>3587</v>
      </c>
      <c r="B3599">
        <f t="shared" ca="1" si="924"/>
        <v>14.897430828369055</v>
      </c>
      <c r="C3599">
        <f t="shared" ca="1" si="925"/>
        <v>8.7290842017705952</v>
      </c>
      <c r="E3599">
        <f t="shared" ca="1" si="937"/>
        <v>0.8269391130164585</v>
      </c>
      <c r="F3599">
        <f t="shared" ca="1" si="938"/>
        <v>4.6088948429809658E-2</v>
      </c>
      <c r="G3599">
        <f t="shared" ca="1" si="926"/>
        <v>0.12697193855373184</v>
      </c>
      <c r="H3599">
        <f t="shared" ca="1" si="927"/>
        <v>1</v>
      </c>
      <c r="I3599">
        <f t="shared" ca="1" si="928"/>
        <v>182.10347539428588</v>
      </c>
      <c r="J3599">
        <f t="shared" ca="1" si="929"/>
        <v>-2.2334073922763142</v>
      </c>
      <c r="K3599">
        <f t="shared" ca="1" si="930"/>
        <v>11.206382089525551</v>
      </c>
      <c r="L3599">
        <f t="shared" ca="1" si="931"/>
        <v>-2.2334073922763142</v>
      </c>
      <c r="M3599">
        <f t="shared" ca="1" si="932"/>
        <v>1.4334041997383433</v>
      </c>
      <c r="N3599">
        <f t="shared" ca="1" si="933"/>
        <v>1.9397401257367421</v>
      </c>
      <c r="O3599">
        <f t="shared" ca="1" si="934"/>
        <v>11.206382089525551</v>
      </c>
      <c r="P3599">
        <f t="shared" ca="1" si="935"/>
        <v>1.9397401257367421</v>
      </c>
      <c r="Q3599">
        <f t="shared" ca="1" si="936"/>
        <v>16.571136046044565</v>
      </c>
    </row>
    <row r="3600" spans="1:17" x14ac:dyDescent="0.2">
      <c r="A3600">
        <f t="shared" si="923"/>
        <v>3588</v>
      </c>
      <c r="B3600">
        <f t="shared" ca="1" si="924"/>
        <v>14.535896669897085</v>
      </c>
      <c r="C3600">
        <f t="shared" ca="1" si="925"/>
        <v>8.9201541485127418</v>
      </c>
      <c r="E3600">
        <f t="shared" ca="1" si="937"/>
        <v>0.80038670077765084</v>
      </c>
      <c r="F3600">
        <f t="shared" ca="1" si="938"/>
        <v>7.3742244084377878E-2</v>
      </c>
      <c r="G3600">
        <f t="shared" ca="1" si="926"/>
        <v>0.12587105513797128</v>
      </c>
      <c r="H3600">
        <f t="shared" ca="1" si="927"/>
        <v>1</v>
      </c>
      <c r="I3600">
        <f t="shared" ca="1" si="928"/>
        <v>170.59680528917545</v>
      </c>
      <c r="J3600">
        <f t="shared" ca="1" si="929"/>
        <v>-3.4587074510072373</v>
      </c>
      <c r="K3600">
        <f t="shared" ca="1" si="930"/>
        <v>10.752510574766298</v>
      </c>
      <c r="L3600">
        <f t="shared" ca="1" si="931"/>
        <v>-3.4587074510072373</v>
      </c>
      <c r="M3600">
        <f t="shared" ca="1" si="932"/>
        <v>3.6695074460424553</v>
      </c>
      <c r="N3600">
        <f t="shared" ca="1" si="933"/>
        <v>3.0766721663545931</v>
      </c>
      <c r="O3600">
        <f t="shared" ca="1" si="934"/>
        <v>10.752510574766298</v>
      </c>
      <c r="P3600">
        <f t="shared" ca="1" si="935"/>
        <v>3.0766721663545931</v>
      </c>
      <c r="Q3600">
        <f t="shared" ca="1" si="936"/>
        <v>16.285028682479957</v>
      </c>
    </row>
    <row r="3601" spans="1:17" x14ac:dyDescent="0.2">
      <c r="A3601">
        <f t="shared" si="923"/>
        <v>3589</v>
      </c>
      <c r="B3601">
        <f t="shared" ca="1" si="924"/>
        <v>23.084985076069664</v>
      </c>
      <c r="C3601">
        <f t="shared" ca="1" si="925"/>
        <v>15.506913743482295</v>
      </c>
      <c r="E3601">
        <f t="shared" ca="1" si="937"/>
        <v>3.1402730099437504E-2</v>
      </c>
      <c r="F3601">
        <f t="shared" ca="1" si="938"/>
        <v>0.73099260364218821</v>
      </c>
      <c r="G3601">
        <f t="shared" ca="1" si="926"/>
        <v>0.23760466625837429</v>
      </c>
      <c r="H3601">
        <f t="shared" ca="1" si="927"/>
        <v>1</v>
      </c>
      <c r="I3601">
        <f t="shared" ca="1" si="928"/>
        <v>0.26260680718500889</v>
      </c>
      <c r="J3601">
        <f t="shared" ca="1" si="929"/>
        <v>-1.3451725774000389</v>
      </c>
      <c r="K3601">
        <f t="shared" ca="1" si="930"/>
        <v>0.79635463792198591</v>
      </c>
      <c r="L3601">
        <f t="shared" ca="1" si="931"/>
        <v>-1.3451725774000389</v>
      </c>
      <c r="M3601">
        <f t="shared" ca="1" si="932"/>
        <v>360.57950590390413</v>
      </c>
      <c r="N3601">
        <f t="shared" ca="1" si="933"/>
        <v>57.571420899076323</v>
      </c>
      <c r="O3601">
        <f t="shared" ca="1" si="934"/>
        <v>0.79635463792198591</v>
      </c>
      <c r="P3601">
        <f t="shared" ca="1" si="935"/>
        <v>57.571420899076323</v>
      </c>
      <c r="Q3601">
        <f t="shared" ca="1" si="936"/>
        <v>58.029217332073472</v>
      </c>
    </row>
    <row r="3602" spans="1:17" x14ac:dyDescent="0.2">
      <c r="A3602">
        <f t="shared" si="923"/>
        <v>3590</v>
      </c>
      <c r="B3602">
        <f t="shared" ca="1" si="924"/>
        <v>15.62074560975063</v>
      </c>
      <c r="C3602">
        <f t="shared" ca="1" si="925"/>
        <v>11.340633489244963</v>
      </c>
      <c r="E3602">
        <f t="shared" ca="1" si="937"/>
        <v>0.63505150416629996</v>
      </c>
      <c r="F3602">
        <f t="shared" ca="1" si="938"/>
        <v>7.8104890766580254E-2</v>
      </c>
      <c r="G3602">
        <f t="shared" ca="1" si="926"/>
        <v>0.28684360506711981</v>
      </c>
      <c r="H3602">
        <f t="shared" ca="1" si="927"/>
        <v>1</v>
      </c>
      <c r="I3602">
        <f t="shared" ca="1" si="928"/>
        <v>107.39623696695527</v>
      </c>
      <c r="J3602">
        <f t="shared" ca="1" si="929"/>
        <v>-2.9065968221339951</v>
      </c>
      <c r="K3602">
        <f t="shared" ca="1" si="930"/>
        <v>19.441880209375711</v>
      </c>
      <c r="L3602">
        <f t="shared" ca="1" si="931"/>
        <v>-2.9065968221339951</v>
      </c>
      <c r="M3602">
        <f t="shared" ca="1" si="932"/>
        <v>4.1165323493277857</v>
      </c>
      <c r="N3602">
        <f t="shared" ca="1" si="933"/>
        <v>7.4261275037715668</v>
      </c>
      <c r="O3602">
        <f t="shared" ca="1" si="934"/>
        <v>19.441880209375711</v>
      </c>
      <c r="P3602">
        <f t="shared" ca="1" si="935"/>
        <v>7.4261275037715668</v>
      </c>
      <c r="Q3602">
        <f t="shared" ca="1" si="936"/>
        <v>84.572102306233973</v>
      </c>
    </row>
    <row r="3603" spans="1:17" x14ac:dyDescent="0.2">
      <c r="A3603">
        <f t="shared" si="923"/>
        <v>3591</v>
      </c>
      <c r="B3603">
        <f t="shared" ca="1" si="924"/>
        <v>14.787708714717315</v>
      </c>
      <c r="C3603">
        <f t="shared" ca="1" si="925"/>
        <v>10.007395061797942</v>
      </c>
      <c r="E3603">
        <f t="shared" ca="1" si="937"/>
        <v>0.7258704083616736</v>
      </c>
      <c r="F3603">
        <f t="shared" ca="1" si="938"/>
        <v>7.6208256477804423E-2</v>
      </c>
      <c r="G3603">
        <f t="shared" ca="1" si="926"/>
        <v>0.19792133516052196</v>
      </c>
      <c r="H3603">
        <f t="shared" ca="1" si="927"/>
        <v>1</v>
      </c>
      <c r="I3603">
        <f t="shared" ca="1" si="928"/>
        <v>140.31023438446854</v>
      </c>
      <c r="J3603">
        <f t="shared" ca="1" si="929"/>
        <v>-3.2415948494543985</v>
      </c>
      <c r="K3603">
        <f t="shared" ca="1" si="930"/>
        <v>15.333307512629958</v>
      </c>
      <c r="L3603">
        <f t="shared" ca="1" si="931"/>
        <v>-3.2415948494543985</v>
      </c>
      <c r="M3603">
        <f t="shared" ca="1" si="932"/>
        <v>3.9190348502150263</v>
      </c>
      <c r="N3603">
        <f t="shared" ca="1" si="933"/>
        <v>4.9995813341806619</v>
      </c>
      <c r="O3603">
        <f t="shared" ca="1" si="934"/>
        <v>15.333307512629958</v>
      </c>
      <c r="P3603">
        <f t="shared" ca="1" si="935"/>
        <v>4.9995813341806619</v>
      </c>
      <c r="Q3603">
        <f t="shared" ca="1" si="936"/>
        <v>40.264471801930355</v>
      </c>
    </row>
    <row r="3604" spans="1:17" x14ac:dyDescent="0.2">
      <c r="A3604">
        <f t="shared" ref="A3604:A3667" si="939">A3603+1</f>
        <v>3592</v>
      </c>
      <c r="B3604">
        <f t="shared" ref="B3604:B3667" ca="1" si="940">SUM(I3604:Q3604)^0.5</f>
        <v>15.935216558476954</v>
      </c>
      <c r="C3604">
        <f t="shared" ref="C3604:C3667" ca="1" si="941">E3604*C$2+F3604*C$3+G3604*C$4</f>
        <v>12.594702502139537</v>
      </c>
      <c r="E3604">
        <f t="shared" ca="1" si="937"/>
        <v>0.49647878999899631</v>
      </c>
      <c r="F3604">
        <f t="shared" ca="1" si="938"/>
        <v>0.18739028811936587</v>
      </c>
      <c r="G3604">
        <f t="shared" ref="G3604:G3667" ca="1" si="942">1-E3604-F3604</f>
        <v>0.31613092188163783</v>
      </c>
      <c r="H3604">
        <f t="shared" ref="H3604:H3667" ca="1" si="943">SUM(E3604:G3604)</f>
        <v>1</v>
      </c>
      <c r="I3604">
        <f t="shared" ref="I3604:I3667" ca="1" si="944">E3604*E3604*B$2*B$2*B$7</f>
        <v>65.640603609094413</v>
      </c>
      <c r="J3604">
        <f t="shared" ref="J3604:J3667" ca="1" si="945">E3604*F3604*B$2*B$3*C$7</f>
        <v>-5.4518687852796717</v>
      </c>
      <c r="K3604">
        <f t="shared" ref="K3604:K3667" ca="1" si="946">E3604*G3604*B$2*B$4*D$7</f>
        <v>16.751427396472092</v>
      </c>
      <c r="L3604">
        <f t="shared" ref="L3604:L3667" ca="1" si="947">J3604</f>
        <v>-5.4518687852796717</v>
      </c>
      <c r="M3604">
        <f t="shared" ref="M3604:M3667" ca="1" si="948">F3604*F3604*B$3*B$3*C$8</f>
        <v>23.6956830309685</v>
      </c>
      <c r="N3604">
        <f t="shared" ref="N3604:N3667" ca="1" si="949">F3604*G3604*B$3*B$4*D$8</f>
        <v>19.636001513896431</v>
      </c>
      <c r="O3604">
        <f t="shared" ref="O3604:O3667" ca="1" si="950">K3604</f>
        <v>16.751427396472092</v>
      </c>
      <c r="P3604">
        <f t="shared" ref="P3604:P3667" ca="1" si="951">N3604</f>
        <v>19.636001513896431</v>
      </c>
      <c r="Q3604">
        <f t="shared" ref="Q3604:Q3667" ca="1" si="952">G3604*G3604*B$4*B$4*D$9</f>
        <v>102.72371987531743</v>
      </c>
    </row>
    <row r="3605" spans="1:17" x14ac:dyDescent="0.2">
      <c r="A3605">
        <f t="shared" si="939"/>
        <v>3593</v>
      </c>
      <c r="B3605">
        <f t="shared" ca="1" si="940"/>
        <v>16.895281099978742</v>
      </c>
      <c r="C3605">
        <f t="shared" ca="1" si="941"/>
        <v>12.286194856063354</v>
      </c>
      <c r="E3605">
        <f t="shared" ca="1" si="937"/>
        <v>0.58706167743276716</v>
      </c>
      <c r="F3605">
        <f t="shared" ca="1" si="938"/>
        <v>4.6235035729627449E-2</v>
      </c>
      <c r="G3605">
        <f t="shared" ca="1" si="942"/>
        <v>0.36670328683760539</v>
      </c>
      <c r="H3605">
        <f t="shared" ca="1" si="943"/>
        <v>1</v>
      </c>
      <c r="I3605">
        <f t="shared" ca="1" si="944"/>
        <v>91.778008311239432</v>
      </c>
      <c r="J3605">
        <f t="shared" ca="1" si="945"/>
        <v>-1.5905691132117024</v>
      </c>
      <c r="K3605">
        <f t="shared" ca="1" si="946"/>
        <v>22.976436624455566</v>
      </c>
      <c r="L3605">
        <f t="shared" ca="1" si="947"/>
        <v>-1.5905691132117024</v>
      </c>
      <c r="M3605">
        <f t="shared" ca="1" si="948"/>
        <v>1.4425054713151666</v>
      </c>
      <c r="N3605">
        <f t="shared" ca="1" si="949"/>
        <v>5.6198535776635872</v>
      </c>
      <c r="O3605">
        <f t="shared" ca="1" si="950"/>
        <v>22.976436624455566</v>
      </c>
      <c r="P3605">
        <f t="shared" ca="1" si="951"/>
        <v>5.6198535776635872</v>
      </c>
      <c r="Q3605">
        <f t="shared" ca="1" si="952"/>
        <v>138.21856748692946</v>
      </c>
    </row>
    <row r="3606" spans="1:17" x14ac:dyDescent="0.2">
      <c r="A3606">
        <f t="shared" si="939"/>
        <v>3594</v>
      </c>
      <c r="B3606">
        <f t="shared" ca="1" si="940"/>
        <v>22.294887173840166</v>
      </c>
      <c r="C3606">
        <f t="shared" ca="1" si="941"/>
        <v>16.878503066831389</v>
      </c>
      <c r="E3606">
        <f t="shared" ca="1" si="937"/>
        <v>0.15434563293495485</v>
      </c>
      <c r="F3606">
        <f t="shared" ca="1" si="938"/>
        <v>0.29527773335910629</v>
      </c>
      <c r="G3606">
        <f t="shared" ca="1" si="942"/>
        <v>0.55037663370593881</v>
      </c>
      <c r="H3606">
        <f t="shared" ca="1" si="943"/>
        <v>1</v>
      </c>
      <c r="I3606">
        <f t="shared" ca="1" si="944"/>
        <v>6.3439515643422517</v>
      </c>
      <c r="J3606">
        <f t="shared" ca="1" si="945"/>
        <v>-2.6706849587089319</v>
      </c>
      <c r="K3606">
        <f t="shared" ca="1" si="946"/>
        <v>9.0664751475056793</v>
      </c>
      <c r="L3606">
        <f t="shared" ca="1" si="947"/>
        <v>-2.6706849587089319</v>
      </c>
      <c r="M3606">
        <f t="shared" ca="1" si="948"/>
        <v>58.835096588978196</v>
      </c>
      <c r="N3606">
        <f t="shared" ca="1" si="949"/>
        <v>53.867855467849765</v>
      </c>
      <c r="O3606">
        <f t="shared" ca="1" si="950"/>
        <v>9.0664751475056793</v>
      </c>
      <c r="P3606">
        <f t="shared" ca="1" si="951"/>
        <v>53.867855467849765</v>
      </c>
      <c r="Q3606">
        <f t="shared" ca="1" si="952"/>
        <v>311.35565462764924</v>
      </c>
    </row>
    <row r="3607" spans="1:17" x14ac:dyDescent="0.2">
      <c r="A3607">
        <f t="shared" si="939"/>
        <v>3595</v>
      </c>
      <c r="B3607">
        <f t="shared" ca="1" si="940"/>
        <v>20.855014602067666</v>
      </c>
      <c r="C3607">
        <f t="shared" ca="1" si="941"/>
        <v>15.982445167341503</v>
      </c>
      <c r="E3607">
        <f t="shared" ca="1" si="937"/>
        <v>0.25149601778859298</v>
      </c>
      <c r="F3607">
        <f t="shared" ca="1" si="938"/>
        <v>0.22095871392650482</v>
      </c>
      <c r="G3607">
        <f t="shared" ca="1" si="942"/>
        <v>0.52754526828490222</v>
      </c>
      <c r="H3607">
        <f t="shared" ca="1" si="943"/>
        <v>1</v>
      </c>
      <c r="I3607">
        <f t="shared" ca="1" si="944"/>
        <v>16.843540766385452</v>
      </c>
      <c r="J3607">
        <f t="shared" ca="1" si="945"/>
        <v>-3.2564158675848067</v>
      </c>
      <c r="K3607">
        <f t="shared" ca="1" si="946"/>
        <v>14.160382564394858</v>
      </c>
      <c r="L3607">
        <f t="shared" ca="1" si="947"/>
        <v>-3.2564158675848067</v>
      </c>
      <c r="M3607">
        <f t="shared" ca="1" si="948"/>
        <v>32.945593899885111</v>
      </c>
      <c r="N3607">
        <f t="shared" ca="1" si="949"/>
        <v>38.6375754108034</v>
      </c>
      <c r="O3607">
        <f t="shared" ca="1" si="950"/>
        <v>14.160382564394858</v>
      </c>
      <c r="P3607">
        <f t="shared" ca="1" si="951"/>
        <v>38.6375754108034</v>
      </c>
      <c r="Q3607">
        <f t="shared" ca="1" si="952"/>
        <v>286.05941517095812</v>
      </c>
    </row>
    <row r="3608" spans="1:17" x14ac:dyDescent="0.2">
      <c r="A3608">
        <f t="shared" si="939"/>
        <v>3596</v>
      </c>
      <c r="B3608">
        <f t="shared" ca="1" si="940"/>
        <v>18.879223875869755</v>
      </c>
      <c r="C3608">
        <f t="shared" ca="1" si="941"/>
        <v>14.484755157231778</v>
      </c>
      <c r="E3608">
        <f t="shared" ca="1" si="937"/>
        <v>0.39504333967715444</v>
      </c>
      <c r="F3608">
        <f t="shared" ca="1" si="938"/>
        <v>0.13483208693960436</v>
      </c>
      <c r="G3608">
        <f t="shared" ca="1" si="942"/>
        <v>0.47012457338324121</v>
      </c>
      <c r="H3608">
        <f t="shared" ca="1" si="943"/>
        <v>1</v>
      </c>
      <c r="I3608">
        <f t="shared" ca="1" si="944"/>
        <v>41.558575671459366</v>
      </c>
      <c r="J3608">
        <f t="shared" ca="1" si="945"/>
        <v>-3.1213007501273382</v>
      </c>
      <c r="K3608">
        <f t="shared" ca="1" si="946"/>
        <v>19.821742874684453</v>
      </c>
      <c r="L3608">
        <f t="shared" ca="1" si="947"/>
        <v>-3.1213007501273382</v>
      </c>
      <c r="M3608">
        <f t="shared" ca="1" si="948"/>
        <v>12.267655937896398</v>
      </c>
      <c r="N3608">
        <f t="shared" ca="1" si="949"/>
        <v>21.010926770300159</v>
      </c>
      <c r="O3608">
        <f t="shared" ca="1" si="950"/>
        <v>19.821742874684453</v>
      </c>
      <c r="P3608">
        <f t="shared" ca="1" si="951"/>
        <v>21.010926770300159</v>
      </c>
      <c r="Q3608">
        <f t="shared" ca="1" si="952"/>
        <v>227.17612475614033</v>
      </c>
    </row>
    <row r="3609" spans="1:17" x14ac:dyDescent="0.2">
      <c r="A3609">
        <f t="shared" si="939"/>
        <v>3597</v>
      </c>
      <c r="B3609">
        <f t="shared" ca="1" si="940"/>
        <v>14.061613910812842</v>
      </c>
      <c r="C3609">
        <f t="shared" ca="1" si="941"/>
        <v>11.149295542859152</v>
      </c>
      <c r="E3609">
        <f t="shared" ca="1" si="937"/>
        <v>0.51240870550372286</v>
      </c>
      <c r="F3609">
        <f t="shared" ca="1" si="938"/>
        <v>0.3522693625684945</v>
      </c>
      <c r="G3609">
        <f t="shared" ca="1" si="942"/>
        <v>0.13532193192778263</v>
      </c>
      <c r="H3609">
        <f t="shared" ca="1" si="943"/>
        <v>1</v>
      </c>
      <c r="I3609">
        <f t="shared" ca="1" si="944"/>
        <v>69.920442077059064</v>
      </c>
      <c r="J3609">
        <f t="shared" ca="1" si="945"/>
        <v>-10.577645040453351</v>
      </c>
      <c r="K3609">
        <f t="shared" ca="1" si="946"/>
        <v>7.4006323654817461</v>
      </c>
      <c r="L3609">
        <f t="shared" ca="1" si="947"/>
        <v>-10.577645040453351</v>
      </c>
      <c r="M3609">
        <f t="shared" ca="1" si="948"/>
        <v>83.738431327218194</v>
      </c>
      <c r="N3609">
        <f t="shared" ca="1" si="949"/>
        <v>15.800908678916546</v>
      </c>
      <c r="O3609">
        <f t="shared" ca="1" si="950"/>
        <v>7.4006323654817461</v>
      </c>
      <c r="P3609">
        <f t="shared" ca="1" si="951"/>
        <v>15.800908678916546</v>
      </c>
      <c r="Q3609">
        <f t="shared" ca="1" si="952"/>
        <v>18.822320364598031</v>
      </c>
    </row>
    <row r="3610" spans="1:17" x14ac:dyDescent="0.2">
      <c r="A3610">
        <f t="shared" si="939"/>
        <v>3598</v>
      </c>
      <c r="B3610">
        <f t="shared" ca="1" si="940"/>
        <v>18.708992685609886</v>
      </c>
      <c r="C3610">
        <f t="shared" ca="1" si="941"/>
        <v>14.059586818024208</v>
      </c>
      <c r="E3610">
        <f t="shared" ca="1" si="937"/>
        <v>0.45014176034466258</v>
      </c>
      <c r="F3610">
        <f t="shared" ca="1" si="938"/>
        <v>8.1360509572267828E-2</v>
      </c>
      <c r="G3610">
        <f t="shared" ca="1" si="942"/>
        <v>0.46849773008306961</v>
      </c>
      <c r="H3610">
        <f t="shared" ca="1" si="943"/>
        <v>1</v>
      </c>
      <c r="I3610">
        <f t="shared" ca="1" si="944"/>
        <v>53.959731053368841</v>
      </c>
      <c r="J3610">
        <f t="shared" ca="1" si="945"/>
        <v>-2.1461525118820055</v>
      </c>
      <c r="K3610">
        <f t="shared" ca="1" si="946"/>
        <v>22.508208929941148</v>
      </c>
      <c r="L3610">
        <f t="shared" ca="1" si="947"/>
        <v>-2.1461525118820055</v>
      </c>
      <c r="M3610">
        <f t="shared" ca="1" si="948"/>
        <v>4.4668605430513102</v>
      </c>
      <c r="N3610">
        <f t="shared" ca="1" si="949"/>
        <v>12.634560843909542</v>
      </c>
      <c r="O3610">
        <f t="shared" ca="1" si="950"/>
        <v>22.508208929941148</v>
      </c>
      <c r="P3610">
        <f t="shared" ca="1" si="951"/>
        <v>12.634560843909542</v>
      </c>
      <c r="Q3610">
        <f t="shared" ca="1" si="952"/>
        <v>225.60658118984662</v>
      </c>
    </row>
    <row r="3611" spans="1:17" x14ac:dyDescent="0.2">
      <c r="A3611">
        <f t="shared" si="939"/>
        <v>3599</v>
      </c>
      <c r="B3611">
        <f t="shared" ca="1" si="940"/>
        <v>15.121073985334867</v>
      </c>
      <c r="C3611">
        <f t="shared" ca="1" si="941"/>
        <v>7.9938103381194159</v>
      </c>
      <c r="E3611">
        <f t="shared" ca="1" si="937"/>
        <v>0.88158438999555733</v>
      </c>
      <c r="F3611">
        <f t="shared" ca="1" si="938"/>
        <v>3.5821074129066044E-2</v>
      </c>
      <c r="G3611">
        <f t="shared" ca="1" si="942"/>
        <v>8.2594535875376629E-2</v>
      </c>
      <c r="H3611">
        <f t="shared" ca="1" si="943"/>
        <v>1</v>
      </c>
      <c r="I3611">
        <f t="shared" ca="1" si="944"/>
        <v>206.96597306890632</v>
      </c>
      <c r="J3611">
        <f t="shared" ca="1" si="945"/>
        <v>-1.8505469674044182</v>
      </c>
      <c r="K3611">
        <f t="shared" ca="1" si="946"/>
        <v>7.7714015654711464</v>
      </c>
      <c r="L3611">
        <f t="shared" ca="1" si="947"/>
        <v>-1.8505469674044182</v>
      </c>
      <c r="M3611">
        <f t="shared" ca="1" si="948"/>
        <v>0.86586918256767809</v>
      </c>
      <c r="N3611">
        <f t="shared" ca="1" si="949"/>
        <v>0.98068362044716095</v>
      </c>
      <c r="O3611">
        <f t="shared" ca="1" si="950"/>
        <v>7.7714015654711464</v>
      </c>
      <c r="P3611">
        <f t="shared" ca="1" si="951"/>
        <v>0.98068362044716095</v>
      </c>
      <c r="Q3611">
        <f t="shared" ca="1" si="952"/>
        <v>7.0119597814691401</v>
      </c>
    </row>
    <row r="3612" spans="1:17" x14ac:dyDescent="0.2">
      <c r="A3612">
        <f t="shared" si="939"/>
        <v>3600</v>
      </c>
      <c r="B3612">
        <f t="shared" ca="1" si="940"/>
        <v>13.702093572779591</v>
      </c>
      <c r="C3612">
        <f t="shared" ca="1" si="941"/>
        <v>10.490145669448992</v>
      </c>
      <c r="E3612">
        <f t="shared" ca="1" si="937"/>
        <v>0.53634858590524737</v>
      </c>
      <c r="F3612">
        <f t="shared" ca="1" si="938"/>
        <v>0.39372958722134166</v>
      </c>
      <c r="G3612">
        <f t="shared" ca="1" si="942"/>
        <v>6.9921826873410975E-2</v>
      </c>
      <c r="H3612">
        <f t="shared" ca="1" si="943"/>
        <v>1</v>
      </c>
      <c r="I3612">
        <f t="shared" ca="1" si="944"/>
        <v>76.606469231961341</v>
      </c>
      <c r="J3612">
        <f t="shared" ca="1" si="945"/>
        <v>-12.374931609844088</v>
      </c>
      <c r="K3612">
        <f t="shared" ca="1" si="946"/>
        <v>4.002617118708967</v>
      </c>
      <c r="L3612">
        <f t="shared" ca="1" si="947"/>
        <v>-12.374931609844088</v>
      </c>
      <c r="M3612">
        <f t="shared" ca="1" si="948"/>
        <v>104.60951220353377</v>
      </c>
      <c r="N3612">
        <f t="shared" ca="1" si="949"/>
        <v>9.1253560465656154</v>
      </c>
      <c r="O3612">
        <f t="shared" ca="1" si="950"/>
        <v>4.002617118708967</v>
      </c>
      <c r="P3612">
        <f t="shared" ca="1" si="951"/>
        <v>9.1253560465656154</v>
      </c>
      <c r="Q3612">
        <f t="shared" ca="1" si="952"/>
        <v>5.0253037308516406</v>
      </c>
    </row>
    <row r="3613" spans="1:17" x14ac:dyDescent="0.2">
      <c r="A3613">
        <f t="shared" si="939"/>
        <v>3601</v>
      </c>
      <c r="B3613">
        <f t="shared" ca="1" si="940"/>
        <v>13.518425265540486</v>
      </c>
      <c r="C3613">
        <f t="shared" ca="1" si="941"/>
        <v>8.7953858115731176</v>
      </c>
      <c r="E3613">
        <f t="shared" ca="1" si="937"/>
        <v>0.76190254369986077</v>
      </c>
      <c r="F3613">
        <f t="shared" ca="1" si="938"/>
        <v>0.16859906230167468</v>
      </c>
      <c r="G3613">
        <f t="shared" ca="1" si="942"/>
        <v>6.9498393998464553E-2</v>
      </c>
      <c r="H3613">
        <f t="shared" ca="1" si="943"/>
        <v>1</v>
      </c>
      <c r="I3613">
        <f t="shared" ca="1" si="944"/>
        <v>154.58594794744957</v>
      </c>
      <c r="J3613">
        <f t="shared" ca="1" si="945"/>
        <v>-7.5275247897771544</v>
      </c>
      <c r="K3613">
        <f t="shared" ca="1" si="946"/>
        <v>5.651429758428562</v>
      </c>
      <c r="L3613">
        <f t="shared" ca="1" si="947"/>
        <v>-7.5275247897771544</v>
      </c>
      <c r="M3613">
        <f t="shared" ca="1" si="948"/>
        <v>19.181624442315883</v>
      </c>
      <c r="N3613">
        <f t="shared" ca="1" si="949"/>
        <v>3.8839079093120961</v>
      </c>
      <c r="O3613">
        <f t="shared" ca="1" si="950"/>
        <v>5.651429758428562</v>
      </c>
      <c r="P3613">
        <f t="shared" ca="1" si="951"/>
        <v>3.8839079093120961</v>
      </c>
      <c r="Q3613">
        <f t="shared" ca="1" si="952"/>
        <v>4.9646235143109392</v>
      </c>
    </row>
    <row r="3614" spans="1:17" x14ac:dyDescent="0.2">
      <c r="A3614">
        <f t="shared" si="939"/>
        <v>3602</v>
      </c>
      <c r="B3614">
        <f t="shared" ca="1" si="940"/>
        <v>17.553999790138469</v>
      </c>
      <c r="C3614">
        <f t="shared" ca="1" si="941"/>
        <v>12.522858801326489</v>
      </c>
      <c r="E3614">
        <f t="shared" ca="1" si="937"/>
        <v>0.58694074596748158</v>
      </c>
      <c r="F3614">
        <f t="shared" ca="1" si="938"/>
        <v>1.4207290930345329E-2</v>
      </c>
      <c r="G3614">
        <f t="shared" ca="1" si="942"/>
        <v>0.39885196310217308</v>
      </c>
      <c r="H3614">
        <f t="shared" ca="1" si="943"/>
        <v>1</v>
      </c>
      <c r="I3614">
        <f t="shared" ca="1" si="944"/>
        <v>91.740200679428838</v>
      </c>
      <c r="J3614">
        <f t="shared" ca="1" si="945"/>
        <v>-0.48865590309846796</v>
      </c>
      <c r="K3614">
        <f t="shared" ca="1" si="946"/>
        <v>24.985620275730124</v>
      </c>
      <c r="L3614">
        <f t="shared" ca="1" si="947"/>
        <v>-0.48865590309846796</v>
      </c>
      <c r="M3614">
        <f t="shared" ca="1" si="948"/>
        <v>0.13620643359302814</v>
      </c>
      <c r="N3614">
        <f t="shared" ca="1" si="949"/>
        <v>1.8782872390311554</v>
      </c>
      <c r="O3614">
        <f t="shared" ca="1" si="950"/>
        <v>24.985620275730124</v>
      </c>
      <c r="P3614">
        <f t="shared" ca="1" si="951"/>
        <v>1.8782872390311554</v>
      </c>
      <c r="Q3614">
        <f t="shared" ca="1" si="952"/>
        <v>163.51599829583392</v>
      </c>
    </row>
    <row r="3615" spans="1:17" x14ac:dyDescent="0.2">
      <c r="A3615">
        <f t="shared" si="939"/>
        <v>3603</v>
      </c>
      <c r="B3615">
        <f t="shared" ca="1" si="940"/>
        <v>27.337362303243317</v>
      </c>
      <c r="C3615">
        <f t="shared" ca="1" si="941"/>
        <v>19.298013874024171</v>
      </c>
      <c r="E3615">
        <f t="shared" ca="1" si="937"/>
        <v>7.5577115385146443E-2</v>
      </c>
      <c r="F3615">
        <f t="shared" ca="1" si="938"/>
        <v>0.12467167014947586</v>
      </c>
      <c r="G3615">
        <f t="shared" ca="1" si="942"/>
        <v>0.79975121446537767</v>
      </c>
      <c r="H3615">
        <f t="shared" ca="1" si="943"/>
        <v>1</v>
      </c>
      <c r="I3615">
        <f t="shared" ca="1" si="944"/>
        <v>1.5210790685149527</v>
      </c>
      <c r="J3615">
        <f t="shared" ca="1" si="945"/>
        <v>-0.55214825672854706</v>
      </c>
      <c r="K3615">
        <f t="shared" ca="1" si="946"/>
        <v>6.4510344607909902</v>
      </c>
      <c r="L3615">
        <f t="shared" ca="1" si="947"/>
        <v>-0.55214825672854706</v>
      </c>
      <c r="M3615">
        <f t="shared" ca="1" si="948"/>
        <v>10.488433497987733</v>
      </c>
      <c r="N3615">
        <f t="shared" ca="1" si="949"/>
        <v>33.049255905782971</v>
      </c>
      <c r="O3615">
        <f t="shared" ca="1" si="950"/>
        <v>6.4510344607909902</v>
      </c>
      <c r="P3615">
        <f t="shared" ca="1" si="951"/>
        <v>33.049255905782971</v>
      </c>
      <c r="Q3615">
        <f t="shared" ca="1" si="952"/>
        <v>657.42558091259536</v>
      </c>
    </row>
    <row r="3616" spans="1:17" x14ac:dyDescent="0.2">
      <c r="A3616">
        <f t="shared" si="939"/>
        <v>3604</v>
      </c>
      <c r="B3616">
        <f t="shared" ca="1" si="940"/>
        <v>16.052145903094733</v>
      </c>
      <c r="C3616">
        <f t="shared" ca="1" si="941"/>
        <v>6.9043004449337957</v>
      </c>
      <c r="E3616">
        <f t="shared" ca="1" si="937"/>
        <v>0.97199992560127402</v>
      </c>
      <c r="F3616">
        <f t="shared" ca="1" si="938"/>
        <v>1.5046352700871489E-3</v>
      </c>
      <c r="G3616">
        <f t="shared" ca="1" si="942"/>
        <v>2.6495439128638835E-2</v>
      </c>
      <c r="H3616">
        <f t="shared" ca="1" si="943"/>
        <v>1</v>
      </c>
      <c r="I3616">
        <f t="shared" ca="1" si="944"/>
        <v>251.59594068473334</v>
      </c>
      <c r="J3616">
        <f t="shared" ca="1" si="945"/>
        <v>-8.570281471609123E-2</v>
      </c>
      <c r="K3616">
        <f t="shared" ca="1" si="946"/>
        <v>2.7486629927868753</v>
      </c>
      <c r="L3616">
        <f t="shared" ca="1" si="947"/>
        <v>-8.570281471609123E-2</v>
      </c>
      <c r="M3616">
        <f t="shared" ca="1" si="948"/>
        <v>1.5276981393342055E-3</v>
      </c>
      <c r="N3616">
        <f t="shared" ca="1" si="949"/>
        <v>1.3214214731977994E-2</v>
      </c>
      <c r="O3616">
        <f t="shared" ca="1" si="950"/>
        <v>2.7486629927868753</v>
      </c>
      <c r="P3616">
        <f t="shared" ca="1" si="951"/>
        <v>1.3214214731977994E-2</v>
      </c>
      <c r="Q3616">
        <f t="shared" ca="1" si="952"/>
        <v>0.7215709257627998</v>
      </c>
    </row>
    <row r="3617" spans="1:17" x14ac:dyDescent="0.2">
      <c r="A3617">
        <f t="shared" si="939"/>
        <v>3605</v>
      </c>
      <c r="B3617">
        <f t="shared" ca="1" si="940"/>
        <v>13.770700158975311</v>
      </c>
      <c r="C3617">
        <f t="shared" ca="1" si="941"/>
        <v>8.0516657507291303</v>
      </c>
      <c r="E3617">
        <f t="shared" ca="1" si="937"/>
        <v>0.82226658607193615</v>
      </c>
      <c r="F3617">
        <f t="shared" ca="1" si="938"/>
        <v>0.14791543943688409</v>
      </c>
      <c r="G3617">
        <f t="shared" ca="1" si="942"/>
        <v>2.9817974491179761E-2</v>
      </c>
      <c r="H3617">
        <f t="shared" ca="1" si="943"/>
        <v>1</v>
      </c>
      <c r="I3617">
        <f t="shared" ca="1" si="944"/>
        <v>180.05137876129666</v>
      </c>
      <c r="J3617">
        <f t="shared" ca="1" si="945"/>
        <v>-7.1272791120074794</v>
      </c>
      <c r="K3617">
        <f t="shared" ca="1" si="946"/>
        <v>2.6168264637799057</v>
      </c>
      <c r="L3617">
        <f t="shared" ca="1" si="947"/>
        <v>-7.1272791120074794</v>
      </c>
      <c r="M3617">
        <f t="shared" ca="1" si="948"/>
        <v>14.763933830624643</v>
      </c>
      <c r="N3617">
        <f t="shared" ca="1" si="949"/>
        <v>1.4619436967581809</v>
      </c>
      <c r="O3617">
        <f t="shared" ca="1" si="950"/>
        <v>2.6168264637799057</v>
      </c>
      <c r="P3617">
        <f t="shared" ca="1" si="951"/>
        <v>1.4619436967581809</v>
      </c>
      <c r="Q3617">
        <f t="shared" ca="1" si="952"/>
        <v>0.9138881794201319</v>
      </c>
    </row>
    <row r="3618" spans="1:17" x14ac:dyDescent="0.2">
      <c r="A3618">
        <f t="shared" si="939"/>
        <v>3606</v>
      </c>
      <c r="B3618">
        <f t="shared" ca="1" si="940"/>
        <v>16.594617584160666</v>
      </c>
      <c r="C3618">
        <f t="shared" ca="1" si="941"/>
        <v>13.326213268600341</v>
      </c>
      <c r="E3618">
        <f t="shared" ca="1" si="937"/>
        <v>0.41502703349989623</v>
      </c>
      <c r="F3618">
        <f t="shared" ca="1" si="938"/>
        <v>0.25239350924789056</v>
      </c>
      <c r="G3618">
        <f t="shared" ca="1" si="942"/>
        <v>0.33257945725221322</v>
      </c>
      <c r="H3618">
        <f t="shared" ca="1" si="943"/>
        <v>1</v>
      </c>
      <c r="I3618">
        <f t="shared" ca="1" si="944"/>
        <v>45.869492882063298</v>
      </c>
      <c r="J3618">
        <f t="shared" ca="1" si="945"/>
        <v>-6.1383575838819455</v>
      </c>
      <c r="K3618">
        <f t="shared" ca="1" si="946"/>
        <v>14.731804544237084</v>
      </c>
      <c r="L3618">
        <f t="shared" ca="1" si="947"/>
        <v>-6.1383575838819455</v>
      </c>
      <c r="M3618">
        <f t="shared" ca="1" si="948"/>
        <v>42.986435872861797</v>
      </c>
      <c r="N3618">
        <f t="shared" ca="1" si="949"/>
        <v>27.823553955647117</v>
      </c>
      <c r="O3618">
        <f t="shared" ca="1" si="950"/>
        <v>14.731804544237084</v>
      </c>
      <c r="P3618">
        <f t="shared" ca="1" si="951"/>
        <v>27.823553955647117</v>
      </c>
      <c r="Q3618">
        <f t="shared" ca="1" si="952"/>
        <v>113.69140217760481</v>
      </c>
    </row>
    <row r="3619" spans="1:17" x14ac:dyDescent="0.2">
      <c r="A3619">
        <f t="shared" si="939"/>
        <v>3607</v>
      </c>
      <c r="B3619">
        <f t="shared" ca="1" si="940"/>
        <v>20.875464593361318</v>
      </c>
      <c r="C3619">
        <f t="shared" ca="1" si="941"/>
        <v>13.883576836593425</v>
      </c>
      <c r="E3619">
        <f t="shared" ca="1" si="937"/>
        <v>0.14149095848622273</v>
      </c>
      <c r="F3619">
        <f t="shared" ca="1" si="938"/>
        <v>0.72967826534467328</v>
      </c>
      <c r="G3619">
        <f t="shared" ca="1" si="942"/>
        <v>0.12883077616910399</v>
      </c>
      <c r="H3619">
        <f t="shared" ca="1" si="943"/>
        <v>1</v>
      </c>
      <c r="I3619">
        <f t="shared" ca="1" si="944"/>
        <v>5.3312438020711062</v>
      </c>
      <c r="J3619">
        <f t="shared" ca="1" si="945"/>
        <v>-6.0500326010006766</v>
      </c>
      <c r="K3619">
        <f t="shared" ca="1" si="946"/>
        <v>1.9455054586551834</v>
      </c>
      <c r="L3619">
        <f t="shared" ca="1" si="947"/>
        <v>-6.0500326010006766</v>
      </c>
      <c r="M3619">
        <f t="shared" ca="1" si="948"/>
        <v>359.28401429439441</v>
      </c>
      <c r="N3619">
        <f t="shared" ca="1" si="949"/>
        <v>31.159467971109393</v>
      </c>
      <c r="O3619">
        <f t="shared" ca="1" si="950"/>
        <v>1.9455054586551834</v>
      </c>
      <c r="P3619">
        <f t="shared" ca="1" si="951"/>
        <v>31.159467971109393</v>
      </c>
      <c r="Q3619">
        <f t="shared" ca="1" si="952"/>
        <v>17.059882234688668</v>
      </c>
    </row>
    <row r="3620" spans="1:17" x14ac:dyDescent="0.2">
      <c r="A3620">
        <f t="shared" si="939"/>
        <v>3608</v>
      </c>
      <c r="B3620">
        <f t="shared" ca="1" si="940"/>
        <v>15.307549832608853</v>
      </c>
      <c r="C3620">
        <f t="shared" ca="1" si="941"/>
        <v>7.7286802976294755</v>
      </c>
      <c r="E3620">
        <f t="shared" ca="1" si="937"/>
        <v>0.90342738968540559</v>
      </c>
      <c r="F3620">
        <f t="shared" ca="1" si="938"/>
        <v>2.7792739368682963E-2</v>
      </c>
      <c r="G3620">
        <f t="shared" ca="1" si="942"/>
        <v>6.8779870945911453E-2</v>
      </c>
      <c r="H3620">
        <f t="shared" ca="1" si="943"/>
        <v>1</v>
      </c>
      <c r="I3620">
        <f t="shared" ca="1" si="944"/>
        <v>217.34901319791715</v>
      </c>
      <c r="J3620">
        <f t="shared" ca="1" si="945"/>
        <v>-1.4713711080312852</v>
      </c>
      <c r="K3620">
        <f t="shared" ca="1" si="946"/>
        <v>6.6319119495919034</v>
      </c>
      <c r="L3620">
        <f t="shared" ca="1" si="947"/>
        <v>-1.4713711080312852</v>
      </c>
      <c r="M3620">
        <f t="shared" ca="1" si="948"/>
        <v>0.52124005681816632</v>
      </c>
      <c r="N3620">
        <f t="shared" ca="1" si="949"/>
        <v>0.63362413528570605</v>
      </c>
      <c r="O3620">
        <f t="shared" ca="1" si="950"/>
        <v>6.6319119495919034</v>
      </c>
      <c r="P3620">
        <f t="shared" ca="1" si="951"/>
        <v>0.63362413528570605</v>
      </c>
      <c r="Q3620">
        <f t="shared" ca="1" si="952"/>
        <v>4.8624986693753351</v>
      </c>
    </row>
    <row r="3621" spans="1:17" x14ac:dyDescent="0.2">
      <c r="A3621">
        <f t="shared" si="939"/>
        <v>3609</v>
      </c>
      <c r="B3621">
        <f t="shared" ca="1" si="940"/>
        <v>17.35936040114581</v>
      </c>
      <c r="C3621">
        <f t="shared" ca="1" si="941"/>
        <v>13.409243202145007</v>
      </c>
      <c r="E3621">
        <f t="shared" ca="1" si="937"/>
        <v>0.29175921471504085</v>
      </c>
      <c r="F3621">
        <f t="shared" ca="1" si="938"/>
        <v>0.49040842448843913</v>
      </c>
      <c r="G3621">
        <f t="shared" ca="1" si="942"/>
        <v>0.21783236079652002</v>
      </c>
      <c r="H3621">
        <f t="shared" ca="1" si="943"/>
        <v>1</v>
      </c>
      <c r="I3621">
        <f t="shared" ca="1" si="944"/>
        <v>22.668371904533867</v>
      </c>
      <c r="J3621">
        <f t="shared" ca="1" si="945"/>
        <v>-8.3845569615575037</v>
      </c>
      <c r="K3621">
        <f t="shared" ca="1" si="946"/>
        <v>6.7831453208857155</v>
      </c>
      <c r="L3621">
        <f t="shared" ca="1" si="947"/>
        <v>-8.3845569615575037</v>
      </c>
      <c r="M3621">
        <f t="shared" ca="1" si="948"/>
        <v>162.2896853116705</v>
      </c>
      <c r="N3621">
        <f t="shared" ca="1" si="949"/>
        <v>35.409461367996336</v>
      </c>
      <c r="O3621">
        <f t="shared" ca="1" si="950"/>
        <v>6.7831453208857155</v>
      </c>
      <c r="P3621">
        <f t="shared" ca="1" si="951"/>
        <v>35.409461367996336</v>
      </c>
      <c r="Q3621">
        <f t="shared" ca="1" si="952"/>
        <v>48.773236866015758</v>
      </c>
    </row>
    <row r="3622" spans="1:17" x14ac:dyDescent="0.2">
      <c r="A3622">
        <f t="shared" si="939"/>
        <v>3610</v>
      </c>
      <c r="B3622">
        <f t="shared" ca="1" si="940"/>
        <v>16.210794190541886</v>
      </c>
      <c r="C3622">
        <f t="shared" ca="1" si="941"/>
        <v>11.30335959574985</v>
      </c>
      <c r="E3622">
        <f t="shared" ca="1" si="937"/>
        <v>0.66179655904648349</v>
      </c>
      <c r="F3622">
        <f t="shared" ca="1" si="938"/>
        <v>2.9089742508269768E-2</v>
      </c>
      <c r="G3622">
        <f t="shared" ca="1" si="942"/>
        <v>0.30911369844524672</v>
      </c>
      <c r="H3622">
        <f t="shared" ca="1" si="943"/>
        <v>1</v>
      </c>
      <c r="I3622">
        <f t="shared" ca="1" si="944"/>
        <v>116.6326587661634</v>
      </c>
      <c r="J3622">
        <f t="shared" ca="1" si="945"/>
        <v>-1.1281374016375398</v>
      </c>
      <c r="K3622">
        <f t="shared" ca="1" si="946"/>
        <v>21.833677838395577</v>
      </c>
      <c r="L3622">
        <f t="shared" ca="1" si="947"/>
        <v>-1.1281374016375398</v>
      </c>
      <c r="M3622">
        <f t="shared" ca="1" si="948"/>
        <v>0.57102461283443051</v>
      </c>
      <c r="N3622">
        <f t="shared" ca="1" si="949"/>
        <v>2.980554919853672</v>
      </c>
      <c r="O3622">
        <f t="shared" ca="1" si="950"/>
        <v>21.833677838395577</v>
      </c>
      <c r="P3622">
        <f t="shared" ca="1" si="951"/>
        <v>2.980554919853672</v>
      </c>
      <c r="Q3622">
        <f t="shared" ca="1" si="952"/>
        <v>98.213974195885328</v>
      </c>
    </row>
    <row r="3623" spans="1:17" x14ac:dyDescent="0.2">
      <c r="A3623">
        <f t="shared" si="939"/>
        <v>3611</v>
      </c>
      <c r="B3623">
        <f t="shared" ca="1" si="940"/>
        <v>15.606967089382573</v>
      </c>
      <c r="C3623">
        <f t="shared" ca="1" si="941"/>
        <v>7.5100158966700397</v>
      </c>
      <c r="E3623">
        <f t="shared" ca="1" si="937"/>
        <v>0.92570371284370867</v>
      </c>
      <c r="F3623">
        <f t="shared" ca="1" si="938"/>
        <v>1.2551685838402065E-2</v>
      </c>
      <c r="G3623">
        <f t="shared" ca="1" si="942"/>
        <v>6.1744601317889267E-2</v>
      </c>
      <c r="H3623">
        <f t="shared" ca="1" si="943"/>
        <v>1</v>
      </c>
      <c r="I3623">
        <f t="shared" ca="1" si="944"/>
        <v>228.19975702591071</v>
      </c>
      <c r="J3623">
        <f t="shared" ca="1" si="945"/>
        <v>-0.68088173192711621</v>
      </c>
      <c r="K3623">
        <f t="shared" ca="1" si="946"/>
        <v>6.1003554124429646</v>
      </c>
      <c r="L3623">
        <f t="shared" ca="1" si="947"/>
        <v>-0.68088173192711621</v>
      </c>
      <c r="M3623">
        <f t="shared" ca="1" si="948"/>
        <v>0.10631124277203428</v>
      </c>
      <c r="N3623">
        <f t="shared" ca="1" si="949"/>
        <v>0.25688577235842991</v>
      </c>
      <c r="O3623">
        <f t="shared" ca="1" si="950"/>
        <v>6.1003554124429646</v>
      </c>
      <c r="P3623">
        <f t="shared" ca="1" si="951"/>
        <v>0.25688577235842991</v>
      </c>
      <c r="Q3623">
        <f t="shared" ca="1" si="952"/>
        <v>3.9186345546395134</v>
      </c>
    </row>
    <row r="3624" spans="1:17" x14ac:dyDescent="0.2">
      <c r="A3624">
        <f t="shared" si="939"/>
        <v>3612</v>
      </c>
      <c r="B3624">
        <f t="shared" ca="1" si="940"/>
        <v>16.231090100834763</v>
      </c>
      <c r="C3624">
        <f t="shared" ca="1" si="941"/>
        <v>6.6103086211835302</v>
      </c>
      <c r="E3624">
        <f t="shared" ca="1" si="937"/>
        <v>0.99201772419000478</v>
      </c>
      <c r="F3624">
        <f t="shared" ca="1" si="938"/>
        <v>1.1038822724635485E-3</v>
      </c>
      <c r="G3624">
        <f t="shared" ca="1" si="942"/>
        <v>6.878393537531672E-3</v>
      </c>
      <c r="H3624">
        <f t="shared" ca="1" si="943"/>
        <v>1</v>
      </c>
      <c r="I3624">
        <f t="shared" ca="1" si="944"/>
        <v>262.06560766802511</v>
      </c>
      <c r="J3624">
        <f t="shared" ca="1" si="945"/>
        <v>-6.4171147690594649E-2</v>
      </c>
      <c r="K3624">
        <f t="shared" ca="1" si="946"/>
        <v>0.72826693629868389</v>
      </c>
      <c r="L3624">
        <f t="shared" ca="1" si="947"/>
        <v>-6.4171147690594649E-2</v>
      </c>
      <c r="M3624">
        <f t="shared" ca="1" si="948"/>
        <v>8.2228163702072752E-4</v>
      </c>
      <c r="N3624">
        <f t="shared" ca="1" si="949"/>
        <v>2.5168004264185572E-3</v>
      </c>
      <c r="O3624">
        <f t="shared" ca="1" si="950"/>
        <v>0.72826693629868389</v>
      </c>
      <c r="P3624">
        <f t="shared" ca="1" si="951"/>
        <v>2.5168004264185572E-3</v>
      </c>
      <c r="Q3624">
        <f t="shared" ca="1" si="952"/>
        <v>4.8630733685203577E-2</v>
      </c>
    </row>
    <row r="3625" spans="1:17" x14ac:dyDescent="0.2">
      <c r="A3625">
        <f t="shared" si="939"/>
        <v>3613</v>
      </c>
      <c r="B3625">
        <f t="shared" ca="1" si="940"/>
        <v>13.575310413865196</v>
      </c>
      <c r="C3625">
        <f t="shared" ca="1" si="941"/>
        <v>10.581512112331978</v>
      </c>
      <c r="E3625">
        <f t="shared" ca="1" si="937"/>
        <v>0.56833440132975155</v>
      </c>
      <c r="F3625">
        <f t="shared" ca="1" si="938"/>
        <v>0.31657194562864172</v>
      </c>
      <c r="G3625">
        <f t="shared" ca="1" si="942"/>
        <v>0.11509365304160674</v>
      </c>
      <c r="H3625">
        <f t="shared" ca="1" si="943"/>
        <v>1</v>
      </c>
      <c r="I3625">
        <f t="shared" ca="1" si="944"/>
        <v>86.015962998989792</v>
      </c>
      <c r="J3625">
        <f t="shared" ca="1" si="945"/>
        <v>-10.543237413723617</v>
      </c>
      <c r="K3625">
        <f t="shared" ca="1" si="946"/>
        <v>6.9813508020643642</v>
      </c>
      <c r="L3625">
        <f t="shared" ca="1" si="947"/>
        <v>-10.543237413723617</v>
      </c>
      <c r="M3625">
        <f t="shared" ca="1" si="948"/>
        <v>67.626969253043157</v>
      </c>
      <c r="N3625">
        <f t="shared" ca="1" si="949"/>
        <v>12.077103834488552</v>
      </c>
      <c r="O3625">
        <f t="shared" ca="1" si="950"/>
        <v>6.9813508020643642</v>
      </c>
      <c r="P3625">
        <f t="shared" ca="1" si="951"/>
        <v>12.077103834488552</v>
      </c>
      <c r="Q3625">
        <f t="shared" ca="1" si="952"/>
        <v>13.61568613510528</v>
      </c>
    </row>
    <row r="3626" spans="1:17" x14ac:dyDescent="0.2">
      <c r="A3626">
        <f t="shared" si="939"/>
        <v>3614</v>
      </c>
      <c r="B3626">
        <f t="shared" ca="1" si="940"/>
        <v>13.214575695095398</v>
      </c>
      <c r="C3626">
        <f t="shared" ca="1" si="941"/>
        <v>9.6180914731346636</v>
      </c>
      <c r="E3626">
        <f t="shared" ca="1" si="937"/>
        <v>0.60055916263352838</v>
      </c>
      <c r="F3626">
        <f t="shared" ca="1" si="938"/>
        <v>0.38276558379109088</v>
      </c>
      <c r="G3626">
        <f t="shared" ca="1" si="942"/>
        <v>1.6675253575380744E-2</v>
      </c>
      <c r="H3626">
        <f t="shared" ca="1" si="943"/>
        <v>1</v>
      </c>
      <c r="I3626">
        <f t="shared" ca="1" si="944"/>
        <v>96.046769273287481</v>
      </c>
      <c r="J3626">
        <f t="shared" ca="1" si="945"/>
        <v>-13.470579979309555</v>
      </c>
      <c r="K3626">
        <f t="shared" ca="1" si="946"/>
        <v>1.0688392310515542</v>
      </c>
      <c r="L3626">
        <f t="shared" ca="1" si="947"/>
        <v>-13.470579979309555</v>
      </c>
      <c r="M3626">
        <f t="shared" ca="1" si="948"/>
        <v>98.864605292653877</v>
      </c>
      <c r="N3626">
        <f t="shared" ca="1" si="949"/>
        <v>2.1156524655488784</v>
      </c>
      <c r="O3626">
        <f t="shared" ca="1" si="950"/>
        <v>1.0688392310515542</v>
      </c>
      <c r="P3626">
        <f t="shared" ca="1" si="951"/>
        <v>2.1156524655488784</v>
      </c>
      <c r="Q3626">
        <f t="shared" ca="1" si="952"/>
        <v>0.28581280088283201</v>
      </c>
    </row>
    <row r="3627" spans="1:17" x14ac:dyDescent="0.2">
      <c r="A3627">
        <f t="shared" si="939"/>
        <v>3615</v>
      </c>
      <c r="B3627">
        <f t="shared" ca="1" si="940"/>
        <v>13.684698954005233</v>
      </c>
      <c r="C3627">
        <f t="shared" ca="1" si="941"/>
        <v>8.4771264638986086</v>
      </c>
      <c r="E3627">
        <f t="shared" ca="1" si="937"/>
        <v>0.79240504733004358</v>
      </c>
      <c r="F3627">
        <f t="shared" ca="1" si="938"/>
        <v>0.15029981827805614</v>
      </c>
      <c r="G3627">
        <f t="shared" ca="1" si="942"/>
        <v>5.7295134391900288E-2</v>
      </c>
      <c r="H3627">
        <f t="shared" ca="1" si="943"/>
        <v>1</v>
      </c>
      <c r="I3627">
        <f t="shared" ca="1" si="944"/>
        <v>167.21130363078845</v>
      </c>
      <c r="J3627">
        <f t="shared" ca="1" si="945"/>
        <v>-6.9791624085163537</v>
      </c>
      <c r="K3627">
        <f t="shared" ca="1" si="946"/>
        <v>4.8456173693214692</v>
      </c>
      <c r="L3627">
        <f t="shared" ca="1" si="947"/>
        <v>-6.9791624085163537</v>
      </c>
      <c r="M3627">
        <f t="shared" ca="1" si="948"/>
        <v>15.243755870656386</v>
      </c>
      <c r="N3627">
        <f t="shared" ca="1" si="949"/>
        <v>2.8544024017339726</v>
      </c>
      <c r="O3627">
        <f t="shared" ca="1" si="950"/>
        <v>4.8456173693214692</v>
      </c>
      <c r="P3627">
        <f t="shared" ca="1" si="951"/>
        <v>2.8544024017339726</v>
      </c>
      <c r="Q3627">
        <f t="shared" ca="1" si="952"/>
        <v>3.3742112352288545</v>
      </c>
    </row>
    <row r="3628" spans="1:17" x14ac:dyDescent="0.2">
      <c r="A3628">
        <f t="shared" si="939"/>
        <v>3616</v>
      </c>
      <c r="B3628">
        <f t="shared" ca="1" si="940"/>
        <v>30.567580235129196</v>
      </c>
      <c r="C3628">
        <f t="shared" ca="1" si="941"/>
        <v>20.727624759790665</v>
      </c>
      <c r="E3628">
        <f t="shared" ca="1" si="937"/>
        <v>1.8661032789191623E-2</v>
      </c>
      <c r="F3628">
        <f t="shared" ca="1" si="938"/>
        <v>4.4850443704953648E-2</v>
      </c>
      <c r="G3628">
        <f t="shared" ca="1" si="942"/>
        <v>0.93648852350585476</v>
      </c>
      <c r="H3628">
        <f t="shared" ca="1" si="943"/>
        <v>1</v>
      </c>
      <c r="I3628">
        <f t="shared" ca="1" si="944"/>
        <v>9.2734752749397562E-2</v>
      </c>
      <c r="J3628">
        <f t="shared" ca="1" si="945"/>
        <v>-4.904559819445288E-2</v>
      </c>
      <c r="K3628">
        <f t="shared" ca="1" si="946"/>
        <v>1.8651865596128971</v>
      </c>
      <c r="L3628">
        <f t="shared" ca="1" si="947"/>
        <v>-4.904559819445288E-2</v>
      </c>
      <c r="M3628">
        <f t="shared" ca="1" si="948"/>
        <v>1.3574022403984647</v>
      </c>
      <c r="N3628">
        <f t="shared" ca="1" si="949"/>
        <v>13.922210746879717</v>
      </c>
      <c r="O3628">
        <f t="shared" ca="1" si="950"/>
        <v>1.8651865596128971</v>
      </c>
      <c r="P3628">
        <f t="shared" ca="1" si="951"/>
        <v>13.922210746879717</v>
      </c>
      <c r="Q3628">
        <f t="shared" ca="1" si="952"/>
        <v>901.45012102131682</v>
      </c>
    </row>
    <row r="3629" spans="1:17" x14ac:dyDescent="0.2">
      <c r="A3629">
        <f t="shared" si="939"/>
        <v>3617</v>
      </c>
      <c r="B3629">
        <f t="shared" ca="1" si="940"/>
        <v>17.369822221046604</v>
      </c>
      <c r="C3629">
        <f t="shared" ca="1" si="941"/>
        <v>12.911054995190209</v>
      </c>
      <c r="E3629">
        <f t="shared" ca="1" si="937"/>
        <v>0.29194861384141679</v>
      </c>
      <c r="F3629">
        <f t="shared" ca="1" si="938"/>
        <v>0.5579600772039236</v>
      </c>
      <c r="G3629">
        <f t="shared" ca="1" si="942"/>
        <v>0.15009130895465961</v>
      </c>
      <c r="H3629">
        <f t="shared" ca="1" si="943"/>
        <v>1</v>
      </c>
      <c r="I3629">
        <f t="shared" ca="1" si="944"/>
        <v>22.697812368901147</v>
      </c>
      <c r="J3629">
        <f t="shared" ca="1" si="945"/>
        <v>-9.545686327546175</v>
      </c>
      <c r="K3629">
        <f t="shared" ca="1" si="946"/>
        <v>4.6767709942964553</v>
      </c>
      <c r="L3629">
        <f t="shared" ca="1" si="947"/>
        <v>-9.545686327546175</v>
      </c>
      <c r="M3629">
        <f t="shared" ca="1" si="948"/>
        <v>210.07836334399997</v>
      </c>
      <c r="N3629">
        <f t="shared" ca="1" si="949"/>
        <v>27.758607172722616</v>
      </c>
      <c r="O3629">
        <f t="shared" ca="1" si="950"/>
        <v>4.6767709942964553</v>
      </c>
      <c r="P3629">
        <f t="shared" ca="1" si="951"/>
        <v>27.758607172722616</v>
      </c>
      <c r="Q3629">
        <f t="shared" ca="1" si="952"/>
        <v>23.155164598917494</v>
      </c>
    </row>
    <row r="3630" spans="1:17" x14ac:dyDescent="0.2">
      <c r="A3630">
        <f t="shared" si="939"/>
        <v>3618</v>
      </c>
      <c r="B3630">
        <f t="shared" ca="1" si="940"/>
        <v>20.79320862858112</v>
      </c>
      <c r="C3630">
        <f t="shared" ca="1" si="941"/>
        <v>15.757072114565407</v>
      </c>
      <c r="E3630">
        <f t="shared" ca="1" si="937"/>
        <v>0.14361513013357396</v>
      </c>
      <c r="F3630">
        <f t="shared" ca="1" si="938"/>
        <v>0.46990501660726053</v>
      </c>
      <c r="G3630">
        <f t="shared" ca="1" si="942"/>
        <v>0.38647985325916551</v>
      </c>
      <c r="H3630">
        <f t="shared" ca="1" si="943"/>
        <v>1</v>
      </c>
      <c r="I3630">
        <f t="shared" ca="1" si="944"/>
        <v>5.4925188821543651</v>
      </c>
      <c r="J3630">
        <f t="shared" ca="1" si="945"/>
        <v>-3.9546485484735987</v>
      </c>
      <c r="K3630">
        <f t="shared" ca="1" si="946"/>
        <v>5.9239474515825261</v>
      </c>
      <c r="L3630">
        <f t="shared" ca="1" si="947"/>
        <v>-3.9546485484735987</v>
      </c>
      <c r="M3630">
        <f t="shared" ca="1" si="948"/>
        <v>149.00307698212558</v>
      </c>
      <c r="N3630">
        <f t="shared" ca="1" si="949"/>
        <v>60.19715151380003</v>
      </c>
      <c r="O3630">
        <f t="shared" ca="1" si="950"/>
        <v>5.9239474515825261</v>
      </c>
      <c r="P3630">
        <f t="shared" ca="1" si="951"/>
        <v>60.19715151380003</v>
      </c>
      <c r="Q3630">
        <f t="shared" ca="1" si="952"/>
        <v>153.52902837360236</v>
      </c>
    </row>
    <row r="3631" spans="1:17" x14ac:dyDescent="0.2">
      <c r="A3631">
        <f t="shared" si="939"/>
        <v>3619</v>
      </c>
      <c r="B3631">
        <f t="shared" ca="1" si="940"/>
        <v>17.608541351689386</v>
      </c>
      <c r="C3631">
        <f t="shared" ca="1" si="941"/>
        <v>14.075185996384823</v>
      </c>
      <c r="E3631">
        <f t="shared" ca="1" si="937"/>
        <v>0.32339850794252278</v>
      </c>
      <c r="F3631">
        <f t="shared" ca="1" si="938"/>
        <v>0.3356003821546939</v>
      </c>
      <c r="G3631">
        <f t="shared" ca="1" si="942"/>
        <v>0.34100110990278332</v>
      </c>
      <c r="H3631">
        <f t="shared" ca="1" si="943"/>
        <v>1</v>
      </c>
      <c r="I3631">
        <f t="shared" ca="1" si="944"/>
        <v>27.851410232375528</v>
      </c>
      <c r="J3631">
        <f t="shared" ca="1" si="945"/>
        <v>-6.3600140432308319</v>
      </c>
      <c r="K3631">
        <f t="shared" ca="1" si="946"/>
        <v>11.770040201586879</v>
      </c>
      <c r="L3631">
        <f t="shared" ca="1" si="947"/>
        <v>-6.3600140432308319</v>
      </c>
      <c r="M3631">
        <f t="shared" ca="1" si="948"/>
        <v>76.001115615803712</v>
      </c>
      <c r="N3631">
        <f t="shared" ca="1" si="949"/>
        <v>37.933004226928148</v>
      </c>
      <c r="O3631">
        <f t="shared" ca="1" si="950"/>
        <v>11.770040201586879</v>
      </c>
      <c r="P3631">
        <f t="shared" ca="1" si="951"/>
        <v>37.933004226928148</v>
      </c>
      <c r="Q3631">
        <f t="shared" ca="1" si="952"/>
        <v>119.52214191540745</v>
      </c>
    </row>
    <row r="3632" spans="1:17" x14ac:dyDescent="0.2">
      <c r="A3632">
        <f t="shared" si="939"/>
        <v>3620</v>
      </c>
      <c r="B3632">
        <f t="shared" ca="1" si="940"/>
        <v>20.627142875033776</v>
      </c>
      <c r="C3632">
        <f t="shared" ca="1" si="941"/>
        <v>12.803577956131187</v>
      </c>
      <c r="E3632">
        <f t="shared" ca="1" si="937"/>
        <v>0.18626826954058873</v>
      </c>
      <c r="F3632">
        <f t="shared" ca="1" si="938"/>
        <v>0.78637855168410176</v>
      </c>
      <c r="G3632">
        <f t="shared" ca="1" si="942"/>
        <v>2.7353178775309517E-2</v>
      </c>
      <c r="H3632">
        <f t="shared" ca="1" si="943"/>
        <v>1</v>
      </c>
      <c r="I3632">
        <f t="shared" ca="1" si="944"/>
        <v>9.2395097116849758</v>
      </c>
      <c r="J3632">
        <f t="shared" ca="1" si="945"/>
        <v>-8.5835740007254788</v>
      </c>
      <c r="K3632">
        <f t="shared" ca="1" si="946"/>
        <v>0.54378951014191301</v>
      </c>
      <c r="L3632">
        <f t="shared" ca="1" si="947"/>
        <v>-8.5835740007254788</v>
      </c>
      <c r="M3632">
        <f t="shared" ca="1" si="948"/>
        <v>417.29039967512045</v>
      </c>
      <c r="N3632">
        <f t="shared" ca="1" si="949"/>
        <v>7.1298183264638801</v>
      </c>
      <c r="O3632">
        <f t="shared" ca="1" si="950"/>
        <v>0.54378951014191301</v>
      </c>
      <c r="P3632">
        <f t="shared" ca="1" si="951"/>
        <v>7.1298183264638801</v>
      </c>
      <c r="Q3632">
        <f t="shared" ca="1" si="952"/>
        <v>0.76904612849068754</v>
      </c>
    </row>
    <row r="3633" spans="1:17" x14ac:dyDescent="0.2">
      <c r="A3633">
        <f t="shared" si="939"/>
        <v>3621</v>
      </c>
      <c r="B3633">
        <f t="shared" ca="1" si="940"/>
        <v>18.33208499422901</v>
      </c>
      <c r="C3633">
        <f t="shared" ca="1" si="941"/>
        <v>13.646818363007947</v>
      </c>
      <c r="E3633">
        <f t="shared" ca="1" si="937"/>
        <v>0.24105095495174644</v>
      </c>
      <c r="F3633">
        <f t="shared" ca="1" si="938"/>
        <v>0.56058079161924734</v>
      </c>
      <c r="G3633">
        <f t="shared" ca="1" si="942"/>
        <v>0.19836825342900621</v>
      </c>
      <c r="H3633">
        <f t="shared" ca="1" si="943"/>
        <v>1</v>
      </c>
      <c r="I3633">
        <f t="shared" ca="1" si="944"/>
        <v>15.473511395782552</v>
      </c>
      <c r="J3633">
        <f t="shared" ca="1" si="945"/>
        <v>-7.9185321596391383</v>
      </c>
      <c r="K3633">
        <f t="shared" ca="1" si="946"/>
        <v>5.1034653165826995</v>
      </c>
      <c r="L3633">
        <f t="shared" ca="1" si="947"/>
        <v>-7.9185321596391383</v>
      </c>
      <c r="M3633">
        <f t="shared" ca="1" si="948"/>
        <v>212.05645598962536</v>
      </c>
      <c r="N3633">
        <f t="shared" ca="1" si="949"/>
        <v>36.859495119306096</v>
      </c>
      <c r="O3633">
        <f t="shared" ca="1" si="950"/>
        <v>5.1034653165826995</v>
      </c>
      <c r="P3633">
        <f t="shared" ca="1" si="951"/>
        <v>36.859495119306096</v>
      </c>
      <c r="Q3633">
        <f t="shared" ca="1" si="952"/>
        <v>40.446516297729239</v>
      </c>
    </row>
    <row r="3634" spans="1:17" x14ac:dyDescent="0.2">
      <c r="A3634">
        <f t="shared" si="939"/>
        <v>3622</v>
      </c>
      <c r="B3634">
        <f t="shared" ca="1" si="940"/>
        <v>16.007288779406824</v>
      </c>
      <c r="C3634">
        <f t="shared" ca="1" si="941"/>
        <v>6.9885110759157767</v>
      </c>
      <c r="E3634">
        <f t="shared" ca="1" si="937"/>
        <v>0.96632725357300353</v>
      </c>
      <c r="F3634">
        <f t="shared" ca="1" si="938"/>
        <v>1.4956358297277927E-3</v>
      </c>
      <c r="G3634">
        <f t="shared" ca="1" si="942"/>
        <v>3.2177110597268674E-2</v>
      </c>
      <c r="H3634">
        <f t="shared" ca="1" si="943"/>
        <v>1</v>
      </c>
      <c r="I3634">
        <f t="shared" ca="1" si="944"/>
        <v>248.66784053375247</v>
      </c>
      <c r="J3634">
        <f t="shared" ca="1" si="945"/>
        <v>-8.4693036692013571E-2</v>
      </c>
      <c r="K3634">
        <f t="shared" ca="1" si="946"/>
        <v>3.3186038543443601</v>
      </c>
      <c r="L3634">
        <f t="shared" ca="1" si="947"/>
        <v>-8.4693036692013571E-2</v>
      </c>
      <c r="M3634">
        <f t="shared" ca="1" si="948"/>
        <v>1.5094780259297081E-3</v>
      </c>
      <c r="N3634">
        <f t="shared" ca="1" si="949"/>
        <v>1.5951881106147762E-2</v>
      </c>
      <c r="O3634">
        <f t="shared" ca="1" si="950"/>
        <v>3.3186038543443601</v>
      </c>
      <c r="P3634">
        <f t="shared" ca="1" si="951"/>
        <v>1.5951881106147762E-2</v>
      </c>
      <c r="Q3634">
        <f t="shared" ca="1" si="952"/>
        <v>1.0642186580282291</v>
      </c>
    </row>
    <row r="3635" spans="1:17" x14ac:dyDescent="0.2">
      <c r="A3635">
        <f t="shared" si="939"/>
        <v>3623</v>
      </c>
      <c r="B3635">
        <f t="shared" ca="1" si="940"/>
        <v>13.230953891647648</v>
      </c>
      <c r="C3635">
        <f t="shared" ca="1" si="941"/>
        <v>9.7361280923825113</v>
      </c>
      <c r="E3635">
        <f t="shared" ca="1" si="937"/>
        <v>0.65839906322047659</v>
      </c>
      <c r="F3635">
        <f t="shared" ca="1" si="938"/>
        <v>0.24967533679732987</v>
      </c>
      <c r="G3635">
        <f t="shared" ca="1" si="942"/>
        <v>9.1925599982193545E-2</v>
      </c>
      <c r="H3635">
        <f t="shared" ca="1" si="943"/>
        <v>1</v>
      </c>
      <c r="I3635">
        <f t="shared" ca="1" si="944"/>
        <v>115.43820763352879</v>
      </c>
      <c r="J3635">
        <f t="shared" ca="1" si="945"/>
        <v>-9.6330200603978717</v>
      </c>
      <c r="K3635">
        <f t="shared" ca="1" si="946"/>
        <v>6.4596623708112757</v>
      </c>
      <c r="L3635">
        <f t="shared" ca="1" si="947"/>
        <v>-9.6330200603978717</v>
      </c>
      <c r="M3635">
        <f t="shared" ca="1" si="948"/>
        <v>42.065529763519599</v>
      </c>
      <c r="N3635">
        <f t="shared" ca="1" si="949"/>
        <v>7.6076603978185373</v>
      </c>
      <c r="O3635">
        <f t="shared" ca="1" si="950"/>
        <v>6.4596623708112757</v>
      </c>
      <c r="P3635">
        <f t="shared" ca="1" si="951"/>
        <v>7.6076603978185373</v>
      </c>
      <c r="Q3635">
        <f t="shared" ca="1" si="952"/>
        <v>8.68579806939373</v>
      </c>
    </row>
    <row r="3636" spans="1:17" x14ac:dyDescent="0.2">
      <c r="A3636">
        <f t="shared" si="939"/>
        <v>3624</v>
      </c>
      <c r="B3636">
        <f t="shared" ca="1" si="940"/>
        <v>16.053654724378159</v>
      </c>
      <c r="C3636">
        <f t="shared" ca="1" si="941"/>
        <v>6.6243939826867697</v>
      </c>
      <c r="E3636">
        <f t="shared" ca="1" si="937"/>
        <v>0.98543757220526418</v>
      </c>
      <c r="F3636">
        <f t="shared" ca="1" si="938"/>
        <v>1.2493004036610725E-2</v>
      </c>
      <c r="G3636">
        <f t="shared" ca="1" si="942"/>
        <v>2.0694237581250965E-3</v>
      </c>
      <c r="H3636">
        <f t="shared" ca="1" si="943"/>
        <v>1</v>
      </c>
      <c r="I3636">
        <f t="shared" ca="1" si="944"/>
        <v>258.60052368048639</v>
      </c>
      <c r="J3636">
        <f t="shared" ca="1" si="945"/>
        <v>-0.72142902824895083</v>
      </c>
      <c r="K3636">
        <f t="shared" ca="1" si="946"/>
        <v>0.21765201356035943</v>
      </c>
      <c r="L3636">
        <f t="shared" ca="1" si="947"/>
        <v>-0.72142902824895083</v>
      </c>
      <c r="M3636">
        <f t="shared" ca="1" si="948"/>
        <v>0.10531951112469926</v>
      </c>
      <c r="N3636">
        <f t="shared" ca="1" si="949"/>
        <v>8.5694966075856981E-3</v>
      </c>
      <c r="O3636">
        <f t="shared" ca="1" si="950"/>
        <v>0.21765201356035943</v>
      </c>
      <c r="P3636">
        <f t="shared" ca="1" si="951"/>
        <v>8.5694966075856981E-3</v>
      </c>
      <c r="Q3636">
        <f t="shared" ca="1" si="952"/>
        <v>4.4018541000732294E-3</v>
      </c>
    </row>
    <row r="3637" spans="1:17" x14ac:dyDescent="0.2">
      <c r="A3637">
        <f t="shared" si="939"/>
        <v>3625</v>
      </c>
      <c r="B3637">
        <f t="shared" ca="1" si="940"/>
        <v>15.479652244449049</v>
      </c>
      <c r="C3637">
        <f t="shared" ca="1" si="941"/>
        <v>12.492960794080425</v>
      </c>
      <c r="E3637">
        <f t="shared" ca="1" si="937"/>
        <v>0.41917210892359791</v>
      </c>
      <c r="F3637">
        <f t="shared" ca="1" si="938"/>
        <v>0.35763448957539179</v>
      </c>
      <c r="G3637">
        <f t="shared" ca="1" si="942"/>
        <v>0.2231934015010103</v>
      </c>
      <c r="H3637">
        <f t="shared" ca="1" si="943"/>
        <v>1</v>
      </c>
      <c r="I3637">
        <f t="shared" ca="1" si="944"/>
        <v>46.790309912325299</v>
      </c>
      <c r="J3637">
        <f t="shared" ca="1" si="945"/>
        <v>-8.7847496286411033</v>
      </c>
      <c r="K3637">
        <f t="shared" ca="1" si="946"/>
        <v>9.9852253444037089</v>
      </c>
      <c r="L3637">
        <f t="shared" ca="1" si="947"/>
        <v>-8.7847496286411033</v>
      </c>
      <c r="M3637">
        <f t="shared" ca="1" si="948"/>
        <v>86.308558504722669</v>
      </c>
      <c r="N3637">
        <f t="shared" ca="1" si="949"/>
        <v>26.458166540457356</v>
      </c>
      <c r="O3637">
        <f t="shared" ca="1" si="950"/>
        <v>9.9852253444037089</v>
      </c>
      <c r="P3637">
        <f t="shared" ca="1" si="951"/>
        <v>26.458166540457356</v>
      </c>
      <c r="Q3637">
        <f t="shared" ca="1" si="952"/>
        <v>51.20348067958858</v>
      </c>
    </row>
    <row r="3638" spans="1:17" x14ac:dyDescent="0.2">
      <c r="A3638">
        <f t="shared" si="939"/>
        <v>3626</v>
      </c>
      <c r="B3638">
        <f t="shared" ca="1" si="940"/>
        <v>15.609731624975062</v>
      </c>
      <c r="C3638">
        <f t="shared" ca="1" si="941"/>
        <v>6.9377691118484837</v>
      </c>
      <c r="E3638">
        <f t="shared" ca="1" si="937"/>
        <v>0.95541799790751247</v>
      </c>
      <c r="F3638">
        <f t="shared" ca="1" si="938"/>
        <v>3.0481443525920127E-2</v>
      </c>
      <c r="G3638">
        <f t="shared" ca="1" si="942"/>
        <v>1.41005585665674E-2</v>
      </c>
      <c r="H3638">
        <f t="shared" ca="1" si="943"/>
        <v>1</v>
      </c>
      <c r="I3638">
        <f t="shared" ca="1" si="944"/>
        <v>243.08491155822716</v>
      </c>
      <c r="J3638">
        <f t="shared" ca="1" si="945"/>
        <v>-1.7065796571663194</v>
      </c>
      <c r="K3638">
        <f t="shared" ca="1" si="946"/>
        <v>1.4378509763957614</v>
      </c>
      <c r="L3638">
        <f t="shared" ca="1" si="947"/>
        <v>-1.7065796571663194</v>
      </c>
      <c r="M3638">
        <f t="shared" ca="1" si="948"/>
        <v>0.62696909593121941</v>
      </c>
      <c r="N3638">
        <f t="shared" ca="1" si="949"/>
        <v>0.14246587414369713</v>
      </c>
      <c r="O3638">
        <f t="shared" ca="1" si="950"/>
        <v>1.4378509763957614</v>
      </c>
      <c r="P3638">
        <f t="shared" ca="1" si="951"/>
        <v>0.14246587414369713</v>
      </c>
      <c r="Q3638">
        <f t="shared" ca="1" si="952"/>
        <v>0.20436636284184284</v>
      </c>
    </row>
    <row r="3639" spans="1:17" x14ac:dyDescent="0.2">
      <c r="A3639">
        <f t="shared" si="939"/>
        <v>3627</v>
      </c>
      <c r="B3639">
        <f t="shared" ca="1" si="940"/>
        <v>14.63500184222967</v>
      </c>
      <c r="C3639">
        <f t="shared" ca="1" si="941"/>
        <v>10.875722128196159</v>
      </c>
      <c r="E3639">
        <f t="shared" ca="1" si="937"/>
        <v>0.63731915876110157</v>
      </c>
      <c r="F3639">
        <f t="shared" ca="1" si="938"/>
        <v>0.13691504775193203</v>
      </c>
      <c r="G3639">
        <f t="shared" ca="1" si="942"/>
        <v>0.2257657934869664</v>
      </c>
      <c r="H3639">
        <f t="shared" ca="1" si="943"/>
        <v>1</v>
      </c>
      <c r="I3639">
        <f t="shared" ca="1" si="944"/>
        <v>108.16459160601008</v>
      </c>
      <c r="J3639">
        <f t="shared" ca="1" si="945"/>
        <v>-5.1133529670228457</v>
      </c>
      <c r="K3639">
        <f t="shared" ca="1" si="946"/>
        <v>15.356747983042624</v>
      </c>
      <c r="L3639">
        <f t="shared" ca="1" si="947"/>
        <v>-5.1133529670228457</v>
      </c>
      <c r="M3639">
        <f t="shared" ca="1" si="948"/>
        <v>12.649618807056651</v>
      </c>
      <c r="N3639">
        <f t="shared" ca="1" si="949"/>
        <v>10.245857787857384</v>
      </c>
      <c r="O3639">
        <f t="shared" ca="1" si="950"/>
        <v>15.356747983042624</v>
      </c>
      <c r="P3639">
        <f t="shared" ca="1" si="951"/>
        <v>10.245857787857384</v>
      </c>
      <c r="Q3639">
        <f t="shared" ca="1" si="952"/>
        <v>52.390562901244763</v>
      </c>
    </row>
    <row r="3640" spans="1:17" x14ac:dyDescent="0.2">
      <c r="A3640">
        <f t="shared" si="939"/>
        <v>3628</v>
      </c>
      <c r="B3640">
        <f t="shared" ca="1" si="940"/>
        <v>16.324498277735149</v>
      </c>
      <c r="C3640">
        <f t="shared" ca="1" si="941"/>
        <v>12.327648747917461</v>
      </c>
      <c r="E3640">
        <f t="shared" ca="1" si="937"/>
        <v>0.55703660446780068</v>
      </c>
      <c r="F3640">
        <f t="shared" ca="1" si="938"/>
        <v>0.10131476624684016</v>
      </c>
      <c r="G3640">
        <f t="shared" ca="1" si="942"/>
        <v>0.34164862928535916</v>
      </c>
      <c r="H3640">
        <f t="shared" ca="1" si="943"/>
        <v>1</v>
      </c>
      <c r="I3640">
        <f t="shared" ca="1" si="944"/>
        <v>82.630168072341633</v>
      </c>
      <c r="J3640">
        <f t="shared" ca="1" si="945"/>
        <v>-3.3071515556337028</v>
      </c>
      <c r="K3640">
        <f t="shared" ca="1" si="946"/>
        <v>20.311760136694559</v>
      </c>
      <c r="L3640">
        <f t="shared" ca="1" si="947"/>
        <v>-3.3071515556337028</v>
      </c>
      <c r="M3640">
        <f t="shared" ca="1" si="948"/>
        <v>6.9266073188930761</v>
      </c>
      <c r="N3640">
        <f t="shared" ca="1" si="949"/>
        <v>11.473381370158638</v>
      </c>
      <c r="O3640">
        <f t="shared" ca="1" si="950"/>
        <v>20.311760136694559</v>
      </c>
      <c r="P3640">
        <f t="shared" ca="1" si="951"/>
        <v>11.473381370158638</v>
      </c>
      <c r="Q3640">
        <f t="shared" ca="1" si="952"/>
        <v>119.97648872610421</v>
      </c>
    </row>
    <row r="3641" spans="1:17" x14ac:dyDescent="0.2">
      <c r="A3641">
        <f t="shared" si="939"/>
        <v>3629</v>
      </c>
      <c r="B3641">
        <f t="shared" ca="1" si="940"/>
        <v>20.103144419682032</v>
      </c>
      <c r="C3641">
        <f t="shared" ca="1" si="941"/>
        <v>15.068027419856836</v>
      </c>
      <c r="E3641">
        <f t="shared" ca="1" si="937"/>
        <v>0.37633029516442451</v>
      </c>
      <c r="F3641">
        <f t="shared" ca="1" si="938"/>
        <v>9.3146345709663764E-2</v>
      </c>
      <c r="G3641">
        <f t="shared" ca="1" si="942"/>
        <v>0.53052335912591175</v>
      </c>
      <c r="H3641">
        <f t="shared" ca="1" si="943"/>
        <v>1</v>
      </c>
      <c r="I3641">
        <f t="shared" ca="1" si="944"/>
        <v>37.714601968889973</v>
      </c>
      <c r="J3641">
        <f t="shared" ca="1" si="945"/>
        <v>-2.0541521979801503</v>
      </c>
      <c r="K3641">
        <f t="shared" ca="1" si="946"/>
        <v>21.308743107046052</v>
      </c>
      <c r="L3641">
        <f t="shared" ca="1" si="947"/>
        <v>-2.0541521979801503</v>
      </c>
      <c r="M3641">
        <f t="shared" ca="1" si="948"/>
        <v>5.8547279120245204</v>
      </c>
      <c r="N3641">
        <f t="shared" ca="1" si="949"/>
        <v>16.379827825529254</v>
      </c>
      <c r="O3641">
        <f t="shared" ca="1" si="950"/>
        <v>21.308743107046052</v>
      </c>
      <c r="P3641">
        <f t="shared" ca="1" si="951"/>
        <v>16.379827825529254</v>
      </c>
      <c r="Q3641">
        <f t="shared" ca="1" si="952"/>
        <v>289.29824820848796</v>
      </c>
    </row>
    <row r="3642" spans="1:17" x14ac:dyDescent="0.2">
      <c r="A3642">
        <f t="shared" si="939"/>
        <v>3630</v>
      </c>
      <c r="B3642">
        <f t="shared" ca="1" si="940"/>
        <v>18.493037410648501</v>
      </c>
      <c r="C3642">
        <f t="shared" ca="1" si="941"/>
        <v>14.240535435839497</v>
      </c>
      <c r="E3642">
        <f t="shared" ca="1" si="937"/>
        <v>0.23834893960126313</v>
      </c>
      <c r="F3642">
        <f t="shared" ca="1" si="938"/>
        <v>0.48508481273751353</v>
      </c>
      <c r="G3642">
        <f t="shared" ca="1" si="942"/>
        <v>0.27656624766122334</v>
      </c>
      <c r="H3642">
        <f t="shared" ca="1" si="943"/>
        <v>1</v>
      </c>
      <c r="I3642">
        <f t="shared" ca="1" si="944"/>
        <v>15.128560789509105</v>
      </c>
      <c r="J3642">
        <f t="shared" ca="1" si="945"/>
        <v>-6.7752998129340902</v>
      </c>
      <c r="K3642">
        <f t="shared" ca="1" si="946"/>
        <v>7.0355255299236967</v>
      </c>
      <c r="L3642">
        <f t="shared" ca="1" si="947"/>
        <v>-6.7752998129340902</v>
      </c>
      <c r="M3642">
        <f t="shared" ca="1" si="948"/>
        <v>158.78534954018755</v>
      </c>
      <c r="N3642">
        <f t="shared" ca="1" si="949"/>
        <v>44.468845589733974</v>
      </c>
      <c r="O3642">
        <f t="shared" ca="1" si="950"/>
        <v>7.0355255299236967</v>
      </c>
      <c r="P3642">
        <f t="shared" ca="1" si="951"/>
        <v>44.468845589733974</v>
      </c>
      <c r="Q3642">
        <f t="shared" ca="1" si="952"/>
        <v>78.620379728501163</v>
      </c>
    </row>
    <row r="3643" spans="1:17" x14ac:dyDescent="0.2">
      <c r="A3643">
        <f t="shared" si="939"/>
        <v>3631</v>
      </c>
      <c r="B3643">
        <f t="shared" ca="1" si="940"/>
        <v>13.121505837222651</v>
      </c>
      <c r="C3643">
        <f t="shared" ca="1" si="941"/>
        <v>9.5756980547461534</v>
      </c>
      <c r="E3643">
        <f t="shared" ca="1" si="937"/>
        <v>0.61458552709996483</v>
      </c>
      <c r="F3643">
        <f t="shared" ca="1" si="938"/>
        <v>0.36017499453695928</v>
      </c>
      <c r="G3643">
        <f t="shared" ca="1" si="942"/>
        <v>2.5239478363075885E-2</v>
      </c>
      <c r="H3643">
        <f t="shared" ca="1" si="943"/>
        <v>1</v>
      </c>
      <c r="I3643">
        <f t="shared" ca="1" si="944"/>
        <v>100.58560306315351</v>
      </c>
      <c r="J3643">
        <f t="shared" ca="1" si="945"/>
        <v>-12.971598657531432</v>
      </c>
      <c r="K3643">
        <f t="shared" ca="1" si="946"/>
        <v>1.6555673215804889</v>
      </c>
      <c r="L3643">
        <f t="shared" ca="1" si="947"/>
        <v>-12.971598657531432</v>
      </c>
      <c r="M3643">
        <f t="shared" ca="1" si="948"/>
        <v>87.539122810208653</v>
      </c>
      <c r="N3643">
        <f t="shared" ca="1" si="949"/>
        <v>3.0132345143824391</v>
      </c>
      <c r="O3643">
        <f t="shared" ca="1" si="950"/>
        <v>1.6555673215804889</v>
      </c>
      <c r="P3643">
        <f t="shared" ca="1" si="951"/>
        <v>3.0132345143824391</v>
      </c>
      <c r="Q3643">
        <f t="shared" ca="1" si="952"/>
        <v>0.65478320604289508</v>
      </c>
    </row>
    <row r="3644" spans="1:17" x14ac:dyDescent="0.2">
      <c r="A3644">
        <f t="shared" si="939"/>
        <v>3632</v>
      </c>
      <c r="B3644">
        <f t="shared" ca="1" si="940"/>
        <v>25.251518969770707</v>
      </c>
      <c r="C3644">
        <f t="shared" ca="1" si="941"/>
        <v>18.414574940152832</v>
      </c>
      <c r="E3644">
        <f t="shared" ca="1" si="937"/>
        <v>8.4578634172488454E-2</v>
      </c>
      <c r="F3644">
        <f t="shared" ca="1" si="938"/>
        <v>0.22693299813026249</v>
      </c>
      <c r="G3644">
        <f t="shared" ca="1" si="942"/>
        <v>0.68848836769724908</v>
      </c>
      <c r="H3644">
        <f t="shared" ca="1" si="943"/>
        <v>1</v>
      </c>
      <c r="I3644">
        <f t="shared" ca="1" si="944"/>
        <v>1.9049891289641914</v>
      </c>
      <c r="J3644">
        <f t="shared" ca="1" si="945"/>
        <v>-1.1247498255887931</v>
      </c>
      <c r="K3644">
        <f t="shared" ca="1" si="946"/>
        <v>6.2150040568696605</v>
      </c>
      <c r="L3644">
        <f t="shared" ca="1" si="947"/>
        <v>-1.1247498255887931</v>
      </c>
      <c r="M3644">
        <f t="shared" ca="1" si="948"/>
        <v>34.751245590134978</v>
      </c>
      <c r="N3644">
        <f t="shared" ca="1" si="949"/>
        <v>51.788491150105038</v>
      </c>
      <c r="O3644">
        <f t="shared" ca="1" si="950"/>
        <v>6.2150040568696605</v>
      </c>
      <c r="P3644">
        <f t="shared" ca="1" si="951"/>
        <v>51.788491150105038</v>
      </c>
      <c r="Q3644">
        <f t="shared" ca="1" si="952"/>
        <v>487.22548479881885</v>
      </c>
    </row>
    <row r="3645" spans="1:17" x14ac:dyDescent="0.2">
      <c r="A3645">
        <f t="shared" si="939"/>
        <v>3633</v>
      </c>
      <c r="B3645">
        <f t="shared" ca="1" si="940"/>
        <v>15.691078581858866</v>
      </c>
      <c r="C3645">
        <f t="shared" ca="1" si="941"/>
        <v>12.025010818813342</v>
      </c>
      <c r="E3645">
        <f t="shared" ca="1" si="937"/>
        <v>0.561270710712095</v>
      </c>
      <c r="F3645">
        <f t="shared" ca="1" si="938"/>
        <v>0.13401913258507911</v>
      </c>
      <c r="G3645">
        <f t="shared" ca="1" si="942"/>
        <v>0.30471015670282586</v>
      </c>
      <c r="H3645">
        <f t="shared" ca="1" si="943"/>
        <v>1</v>
      </c>
      <c r="I3645">
        <f t="shared" ca="1" si="944"/>
        <v>83.891107090278197</v>
      </c>
      <c r="J3645">
        <f t="shared" ca="1" si="945"/>
        <v>-4.4079514083896871</v>
      </c>
      <c r="K3645">
        <f t="shared" ca="1" si="946"/>
        <v>18.253386593423581</v>
      </c>
      <c r="L3645">
        <f t="shared" ca="1" si="947"/>
        <v>-4.4079514083896871</v>
      </c>
      <c r="M3645">
        <f t="shared" ca="1" si="948"/>
        <v>12.120169106148714</v>
      </c>
      <c r="N3645">
        <f t="shared" ca="1" si="949"/>
        <v>13.536074419793843</v>
      </c>
      <c r="O3645">
        <f t="shared" ca="1" si="950"/>
        <v>18.253386593423581</v>
      </c>
      <c r="P3645">
        <f t="shared" ca="1" si="951"/>
        <v>13.536074419793843</v>
      </c>
      <c r="Q3645">
        <f t="shared" ca="1" si="952"/>
        <v>95.435651655987712</v>
      </c>
    </row>
    <row r="3646" spans="1:17" x14ac:dyDescent="0.2">
      <c r="A3646">
        <f t="shared" si="939"/>
        <v>3634</v>
      </c>
      <c r="B3646">
        <f t="shared" ca="1" si="940"/>
        <v>23.116417670275919</v>
      </c>
      <c r="C3646">
        <f t="shared" ca="1" si="941"/>
        <v>15.884137899784296</v>
      </c>
      <c r="E3646">
        <f t="shared" ca="1" si="937"/>
        <v>2.5501055129389161E-2</v>
      </c>
      <c r="F3646">
        <f t="shared" ca="1" si="938"/>
        <v>0.69149042488133172</v>
      </c>
      <c r="G3646">
        <f t="shared" ca="1" si="942"/>
        <v>0.28300851998927912</v>
      </c>
      <c r="H3646">
        <f t="shared" ca="1" si="943"/>
        <v>1</v>
      </c>
      <c r="I3646">
        <f t="shared" ca="1" si="944"/>
        <v>0.17317590532524429</v>
      </c>
      <c r="J3646">
        <f t="shared" ca="1" si="945"/>
        <v>-1.0333368971557335</v>
      </c>
      <c r="K3646">
        <f t="shared" ca="1" si="946"/>
        <v>0.77026790456328609</v>
      </c>
      <c r="L3646">
        <f t="shared" ca="1" si="947"/>
        <v>-1.0333368971557335</v>
      </c>
      <c r="M3646">
        <f t="shared" ca="1" si="948"/>
        <v>322.6616983976906</v>
      </c>
      <c r="N3646">
        <f t="shared" ca="1" si="949"/>
        <v>64.867129675893551</v>
      </c>
      <c r="O3646">
        <f t="shared" ca="1" si="950"/>
        <v>0.77026790456328609</v>
      </c>
      <c r="P3646">
        <f t="shared" ca="1" si="951"/>
        <v>64.867129675893551</v>
      </c>
      <c r="Q3646">
        <f t="shared" ca="1" si="952"/>
        <v>82.325770237026589</v>
      </c>
    </row>
    <row r="3647" spans="1:17" x14ac:dyDescent="0.2">
      <c r="A3647">
        <f t="shared" si="939"/>
        <v>3635</v>
      </c>
      <c r="B3647">
        <f t="shared" ca="1" si="940"/>
        <v>24.778972433011646</v>
      </c>
      <c r="C3647">
        <f t="shared" ca="1" si="941"/>
        <v>18.206006099942378</v>
      </c>
      <c r="E3647">
        <f t="shared" ca="1" si="937"/>
        <v>7.9149529617843495E-2</v>
      </c>
      <c r="F3647">
        <f t="shared" ca="1" si="938"/>
        <v>0.26635580146267379</v>
      </c>
      <c r="G3647">
        <f t="shared" ca="1" si="942"/>
        <v>0.65449466891948271</v>
      </c>
      <c r="H3647">
        <f t="shared" ca="1" si="943"/>
        <v>1</v>
      </c>
      <c r="I3647">
        <f t="shared" ca="1" si="944"/>
        <v>1.6682757727127031</v>
      </c>
      <c r="J3647">
        <f t="shared" ca="1" si="945"/>
        <v>-1.2354014728498044</v>
      </c>
      <c r="K3647">
        <f t="shared" ca="1" si="946"/>
        <v>5.5288981973628619</v>
      </c>
      <c r="L3647">
        <f t="shared" ca="1" si="947"/>
        <v>-1.2354014728498044</v>
      </c>
      <c r="M3647">
        <f t="shared" ca="1" si="948"/>
        <v>47.873964674061156</v>
      </c>
      <c r="N3647">
        <f t="shared" ca="1" si="949"/>
        <v>57.783956396490666</v>
      </c>
      <c r="O3647">
        <f t="shared" ca="1" si="950"/>
        <v>5.5288981973628619</v>
      </c>
      <c r="P3647">
        <f t="shared" ca="1" si="951"/>
        <v>57.783956396490666</v>
      </c>
      <c r="Q3647">
        <f t="shared" ca="1" si="952"/>
        <v>440.30032814716986</v>
      </c>
    </row>
    <row r="3648" spans="1:17" x14ac:dyDescent="0.2">
      <c r="A3648">
        <f t="shared" si="939"/>
        <v>3636</v>
      </c>
      <c r="B3648">
        <f t="shared" ca="1" si="940"/>
        <v>23.766687182444556</v>
      </c>
      <c r="C3648">
        <f t="shared" ca="1" si="941"/>
        <v>14.904158228588189</v>
      </c>
      <c r="E3648">
        <f t="shared" ca="1" si="937"/>
        <v>2.4103689849508392E-2</v>
      </c>
      <c r="F3648">
        <f t="shared" ca="1" si="938"/>
        <v>0.82795050526965031</v>
      </c>
      <c r="G3648">
        <f t="shared" ca="1" si="942"/>
        <v>0.1479458048808413</v>
      </c>
      <c r="H3648">
        <f t="shared" ca="1" si="943"/>
        <v>1</v>
      </c>
      <c r="I3648">
        <f t="shared" ca="1" si="944"/>
        <v>0.15471706827941256</v>
      </c>
      <c r="J3648">
        <f t="shared" ca="1" si="945"/>
        <v>-1.1694604043201362</v>
      </c>
      <c r="K3648">
        <f t="shared" ca="1" si="946"/>
        <v>0.3806013524330204</v>
      </c>
      <c r="L3648">
        <f t="shared" ca="1" si="947"/>
        <v>-1.1694604043201362</v>
      </c>
      <c r="M3648">
        <f t="shared" ca="1" si="948"/>
        <v>462.5767760361465</v>
      </c>
      <c r="N3648">
        <f t="shared" ca="1" si="949"/>
        <v>40.6018694637078</v>
      </c>
      <c r="O3648">
        <f t="shared" ca="1" si="950"/>
        <v>0.3806013524330204</v>
      </c>
      <c r="P3648">
        <f t="shared" ca="1" si="951"/>
        <v>40.6018694637078</v>
      </c>
      <c r="Q3648">
        <f t="shared" ca="1" si="952"/>
        <v>22.497905700107236</v>
      </c>
    </row>
    <row r="3649" spans="1:17" x14ac:dyDescent="0.2">
      <c r="A3649">
        <f t="shared" si="939"/>
        <v>3637</v>
      </c>
      <c r="B3649">
        <f t="shared" ca="1" si="940"/>
        <v>16.2050517164148</v>
      </c>
      <c r="C3649">
        <f t="shared" ca="1" si="941"/>
        <v>6.5522882188007259</v>
      </c>
      <c r="E3649">
        <f t="shared" ca="1" si="937"/>
        <v>0.99383616996553203</v>
      </c>
      <c r="F3649">
        <f t="shared" ca="1" si="938"/>
        <v>5.3375354605294228E-3</v>
      </c>
      <c r="G3649">
        <f t="shared" ca="1" si="942"/>
        <v>8.2629457393854251E-4</v>
      </c>
      <c r="H3649">
        <f t="shared" ca="1" si="943"/>
        <v>1</v>
      </c>
      <c r="I3649">
        <f t="shared" ca="1" si="944"/>
        <v>263.02726160646716</v>
      </c>
      <c r="J3649">
        <f t="shared" ca="1" si="945"/>
        <v>-0.31085165783005952</v>
      </c>
      <c r="K3649">
        <f t="shared" ca="1" si="946"/>
        <v>8.7646351295165278E-2</v>
      </c>
      <c r="L3649">
        <f t="shared" ca="1" si="947"/>
        <v>-0.31085165783005952</v>
      </c>
      <c r="M3649">
        <f t="shared" ca="1" si="948"/>
        <v>1.9224569377917618E-2</v>
      </c>
      <c r="N3649">
        <f t="shared" ca="1" si="949"/>
        <v>1.4618899294112492E-3</v>
      </c>
      <c r="O3649">
        <f t="shared" ca="1" si="950"/>
        <v>8.7646351295165278E-2</v>
      </c>
      <c r="P3649">
        <f t="shared" ca="1" si="951"/>
        <v>1.4618899294112492E-3</v>
      </c>
      <c r="Q3649">
        <f t="shared" ca="1" si="952"/>
        <v>7.0178904413232233E-4</v>
      </c>
    </row>
    <row r="3650" spans="1:17" x14ac:dyDescent="0.2">
      <c r="A3650">
        <f t="shared" si="939"/>
        <v>3638</v>
      </c>
      <c r="B3650">
        <f t="shared" ca="1" si="940"/>
        <v>25.936001839395985</v>
      </c>
      <c r="C3650">
        <f t="shared" ca="1" si="941"/>
        <v>18.106600411347507</v>
      </c>
      <c r="E3650">
        <f t="shared" ca="1" si="937"/>
        <v>0.21172061880190951</v>
      </c>
      <c r="F3650">
        <f t="shared" ca="1" si="938"/>
        <v>1.175596496693204E-2</v>
      </c>
      <c r="G3650">
        <f t="shared" ca="1" si="942"/>
        <v>0.7765234162311585</v>
      </c>
      <c r="H3650">
        <f t="shared" ca="1" si="943"/>
        <v>1</v>
      </c>
      <c r="I3650">
        <f t="shared" ca="1" si="944"/>
        <v>11.937062719407447</v>
      </c>
      <c r="J3650">
        <f t="shared" ca="1" si="945"/>
        <v>-0.14585423839636791</v>
      </c>
      <c r="K3650">
        <f t="shared" ca="1" si="946"/>
        <v>17.546958661406425</v>
      </c>
      <c r="L3650">
        <f t="shared" ca="1" si="947"/>
        <v>-0.14585423839636791</v>
      </c>
      <c r="M3650">
        <f t="shared" ca="1" si="948"/>
        <v>9.3259190262559327E-2</v>
      </c>
      <c r="N3650">
        <f t="shared" ca="1" si="949"/>
        <v>3.0258809687658466</v>
      </c>
      <c r="O3650">
        <f t="shared" ca="1" si="950"/>
        <v>17.546958661406425</v>
      </c>
      <c r="P3650">
        <f t="shared" ca="1" si="951"/>
        <v>3.0258809687658466</v>
      </c>
      <c r="Q3650">
        <f t="shared" ca="1" si="952"/>
        <v>619.79189871993015</v>
      </c>
    </row>
    <row r="3651" spans="1:17" x14ac:dyDescent="0.2">
      <c r="A3651">
        <f t="shared" si="939"/>
        <v>3639</v>
      </c>
      <c r="B3651">
        <f t="shared" ca="1" si="940"/>
        <v>27.324887117016853</v>
      </c>
      <c r="C3651">
        <f t="shared" ca="1" si="941"/>
        <v>19.434893050344137</v>
      </c>
      <c r="E3651">
        <f t="shared" ca="1" si="937"/>
        <v>3.5331645549981916E-2</v>
      </c>
      <c r="F3651">
        <f t="shared" ca="1" si="938"/>
        <v>0.18741193736333595</v>
      </c>
      <c r="G3651">
        <f t="shared" ca="1" si="942"/>
        <v>0.77725641708668214</v>
      </c>
      <c r="H3651">
        <f t="shared" ca="1" si="943"/>
        <v>1</v>
      </c>
      <c r="I3651">
        <f t="shared" ca="1" si="944"/>
        <v>0.33242899470688303</v>
      </c>
      <c r="J3651">
        <f t="shared" ca="1" si="945"/>
        <v>-0.38802412756554838</v>
      </c>
      <c r="K3651">
        <f t="shared" ca="1" si="946"/>
        <v>2.93097640974913</v>
      </c>
      <c r="L3651">
        <f t="shared" ca="1" si="947"/>
        <v>-0.38802412756554838</v>
      </c>
      <c r="M3651">
        <f t="shared" ca="1" si="948"/>
        <v>23.701158482885038</v>
      </c>
      <c r="N3651">
        <f t="shared" ca="1" si="949"/>
        <v>48.283702645223698</v>
      </c>
      <c r="O3651">
        <f t="shared" ca="1" si="950"/>
        <v>2.93097640974913</v>
      </c>
      <c r="P3651">
        <f t="shared" ca="1" si="951"/>
        <v>48.283702645223698</v>
      </c>
      <c r="Q3651">
        <f t="shared" ca="1" si="952"/>
        <v>620.96255862530711</v>
      </c>
    </row>
    <row r="3652" spans="1:17" x14ac:dyDescent="0.2">
      <c r="A3652">
        <f t="shared" si="939"/>
        <v>3640</v>
      </c>
      <c r="B3652">
        <f t="shared" ca="1" si="940"/>
        <v>25.230697769862402</v>
      </c>
      <c r="C3652">
        <f t="shared" ca="1" si="941"/>
        <v>18.203992987653557</v>
      </c>
      <c r="E3652">
        <f t="shared" ca="1" si="937"/>
        <v>0.14484355527491088</v>
      </c>
      <c r="F3652">
        <f t="shared" ca="1" si="938"/>
        <v>0.13374921942299092</v>
      </c>
      <c r="G3652">
        <f t="shared" ca="1" si="942"/>
        <v>0.72140722530209822</v>
      </c>
      <c r="H3652">
        <f t="shared" ca="1" si="943"/>
        <v>1</v>
      </c>
      <c r="I3652">
        <f t="shared" ca="1" si="944"/>
        <v>5.5868822608952629</v>
      </c>
      <c r="J3652">
        <f t="shared" ca="1" si="945"/>
        <v>-1.1352409499491523</v>
      </c>
      <c r="K3652">
        <f t="shared" ca="1" si="946"/>
        <v>11.152283622979565</v>
      </c>
      <c r="L3652">
        <f t="shared" ca="1" si="947"/>
        <v>-1.1352409499491523</v>
      </c>
      <c r="M3652">
        <f t="shared" ca="1" si="948"/>
        <v>12.071398474235824</v>
      </c>
      <c r="N3652">
        <f t="shared" ca="1" si="949"/>
        <v>31.982377417032641</v>
      </c>
      <c r="O3652">
        <f t="shared" ca="1" si="950"/>
        <v>11.152283622979565</v>
      </c>
      <c r="P3652">
        <f t="shared" ca="1" si="951"/>
        <v>31.982377417032641</v>
      </c>
      <c r="Q3652">
        <f t="shared" ca="1" si="952"/>
        <v>534.93098903888233</v>
      </c>
    </row>
    <row r="3653" spans="1:17" x14ac:dyDescent="0.2">
      <c r="A3653">
        <f t="shared" si="939"/>
        <v>3641</v>
      </c>
      <c r="B3653">
        <f t="shared" ca="1" si="940"/>
        <v>17.37745332998551</v>
      </c>
      <c r="C3653">
        <f t="shared" ca="1" si="941"/>
        <v>11.838092956092906</v>
      </c>
      <c r="E3653">
        <f t="shared" ca="1" si="937"/>
        <v>0.32112935249677799</v>
      </c>
      <c r="F3653">
        <f t="shared" ca="1" si="938"/>
        <v>0.64524840661884808</v>
      </c>
      <c r="G3653">
        <f t="shared" ca="1" si="942"/>
        <v>3.3622240884373933E-2</v>
      </c>
      <c r="H3653">
        <f t="shared" ca="1" si="943"/>
        <v>1</v>
      </c>
      <c r="I3653">
        <f t="shared" ca="1" si="944"/>
        <v>27.461937453620472</v>
      </c>
      <c r="J3653">
        <f t="shared" ca="1" si="945"/>
        <v>-12.142400696801381</v>
      </c>
      <c r="K3653">
        <f t="shared" ca="1" si="946"/>
        <v>1.1523669673309664</v>
      </c>
      <c r="L3653">
        <f t="shared" ca="1" si="947"/>
        <v>-12.142400696801381</v>
      </c>
      <c r="M3653">
        <f t="shared" ca="1" si="948"/>
        <v>280.94994761356077</v>
      </c>
      <c r="N3653">
        <f t="shared" ca="1" si="949"/>
        <v>7.1910547652715247</v>
      </c>
      <c r="O3653">
        <f t="shared" ca="1" si="950"/>
        <v>1.1523669673309664</v>
      </c>
      <c r="P3653">
        <f t="shared" ca="1" si="951"/>
        <v>7.1910547652715247</v>
      </c>
      <c r="Q3653">
        <f t="shared" ca="1" si="952"/>
        <v>1.1619570970410196</v>
      </c>
    </row>
    <row r="3654" spans="1:17" x14ac:dyDescent="0.2">
      <c r="A3654">
        <f t="shared" si="939"/>
        <v>3642</v>
      </c>
      <c r="B3654">
        <f t="shared" ca="1" si="940"/>
        <v>15.51083329175083</v>
      </c>
      <c r="C3654">
        <f t="shared" ca="1" si="941"/>
        <v>7.7072314775727531</v>
      </c>
      <c r="E3654">
        <f t="shared" ca="1" si="937"/>
        <v>0.91145821887549305</v>
      </c>
      <c r="F3654">
        <f t="shared" ca="1" si="938"/>
        <v>1.4473401241922711E-2</v>
      </c>
      <c r="G3654">
        <f t="shared" ca="1" si="942"/>
        <v>7.4068379882584232E-2</v>
      </c>
      <c r="H3654">
        <f t="shared" ca="1" si="943"/>
        <v>1</v>
      </c>
      <c r="I3654">
        <f t="shared" ca="1" si="944"/>
        <v>221.23034537043924</v>
      </c>
      <c r="J3654">
        <f t="shared" ca="1" si="945"/>
        <v>-0.77304537029814691</v>
      </c>
      <c r="K3654">
        <f t="shared" ca="1" si="946"/>
        <v>7.2053279510640493</v>
      </c>
      <c r="L3654">
        <f t="shared" ca="1" si="947"/>
        <v>-0.77304537029814691</v>
      </c>
      <c r="M3654">
        <f t="shared" ca="1" si="948"/>
        <v>0.14135666100033872</v>
      </c>
      <c r="N3654">
        <f t="shared" ca="1" si="949"/>
        <v>0.35533864962373019</v>
      </c>
      <c r="O3654">
        <f t="shared" ca="1" si="950"/>
        <v>7.2053279510640493</v>
      </c>
      <c r="P3654">
        <f t="shared" ca="1" si="951"/>
        <v>0.35533864962373019</v>
      </c>
      <c r="Q3654">
        <f t="shared" ca="1" si="952"/>
        <v>5.6390049122670787</v>
      </c>
    </row>
    <row r="3655" spans="1:17" x14ac:dyDescent="0.2">
      <c r="A3655">
        <f t="shared" si="939"/>
        <v>3643</v>
      </c>
      <c r="B3655">
        <f t="shared" ca="1" si="940"/>
        <v>13.301701736650621</v>
      </c>
      <c r="C3655">
        <f t="shared" ca="1" si="941"/>
        <v>10.117199158788047</v>
      </c>
      <c r="E3655">
        <f t="shared" ca="1" si="937"/>
        <v>0.59206794459038792</v>
      </c>
      <c r="F3655">
        <f t="shared" ca="1" si="938"/>
        <v>0.33188086315289078</v>
      </c>
      <c r="G3655">
        <f t="shared" ca="1" si="942"/>
        <v>7.6051192256721301E-2</v>
      </c>
      <c r="H3655">
        <f t="shared" ca="1" si="943"/>
        <v>1</v>
      </c>
      <c r="I3655">
        <f t="shared" ca="1" si="944"/>
        <v>93.349987304358905</v>
      </c>
      <c r="J3655">
        <f t="shared" ca="1" si="945"/>
        <v>-11.51466680105481</v>
      </c>
      <c r="K3655">
        <f t="shared" ca="1" si="946"/>
        <v>4.8057560025686259</v>
      </c>
      <c r="L3655">
        <f t="shared" ca="1" si="947"/>
        <v>-11.51466680105481</v>
      </c>
      <c r="M3655">
        <f t="shared" ca="1" si="948"/>
        <v>74.325783464332346</v>
      </c>
      <c r="N3655">
        <f t="shared" ca="1" si="949"/>
        <v>8.3661806494914828</v>
      </c>
      <c r="O3655">
        <f t="shared" ca="1" si="950"/>
        <v>4.8057560025686259</v>
      </c>
      <c r="P3655">
        <f t="shared" ca="1" si="951"/>
        <v>8.3661806494914828</v>
      </c>
      <c r="Q3655">
        <f t="shared" ca="1" si="952"/>
        <v>5.9449586201123532</v>
      </c>
    </row>
    <row r="3656" spans="1:17" x14ac:dyDescent="0.2">
      <c r="A3656">
        <f t="shared" si="939"/>
        <v>3644</v>
      </c>
      <c r="B3656">
        <f t="shared" ca="1" si="940"/>
        <v>15.096479913113429</v>
      </c>
      <c r="C3656">
        <f t="shared" ca="1" si="941"/>
        <v>11.368880034265954</v>
      </c>
      <c r="E3656">
        <f t="shared" ca="1" si="937"/>
        <v>0.60746221378693555</v>
      </c>
      <c r="F3656">
        <f t="shared" ca="1" si="938"/>
        <v>0.13005869925834115</v>
      </c>
      <c r="G3656">
        <f t="shared" ca="1" si="942"/>
        <v>0.26247908695472333</v>
      </c>
      <c r="H3656">
        <f t="shared" ca="1" si="943"/>
        <v>1</v>
      </c>
      <c r="I3656">
        <f t="shared" ca="1" si="944"/>
        <v>98.267453855947608</v>
      </c>
      <c r="J3656">
        <f t="shared" ca="1" si="945"/>
        <v>-4.6297366789000627</v>
      </c>
      <c r="K3656">
        <f t="shared" ca="1" si="946"/>
        <v>17.017592384733543</v>
      </c>
      <c r="L3656">
        <f t="shared" ca="1" si="947"/>
        <v>-4.6297366789000627</v>
      </c>
      <c r="M3656">
        <f t="shared" ca="1" si="948"/>
        <v>11.414420992570296</v>
      </c>
      <c r="N3656">
        <f t="shared" ca="1" si="949"/>
        <v>11.315483431965951</v>
      </c>
      <c r="O3656">
        <f t="shared" ca="1" si="950"/>
        <v>17.017592384733543</v>
      </c>
      <c r="P3656">
        <f t="shared" ca="1" si="951"/>
        <v>11.315483431965951</v>
      </c>
      <c r="Q3656">
        <f t="shared" ca="1" si="952"/>
        <v>70.815152642920424</v>
      </c>
    </row>
    <row r="3657" spans="1:17" x14ac:dyDescent="0.2">
      <c r="A3657">
        <f t="shared" si="939"/>
        <v>3645</v>
      </c>
      <c r="B3657">
        <f t="shared" ca="1" si="940"/>
        <v>15.135548120965911</v>
      </c>
      <c r="C3657">
        <f t="shared" ca="1" si="941"/>
        <v>10.953121569704573</v>
      </c>
      <c r="E3657">
        <f t="shared" ca="1" si="937"/>
        <v>0.43734931776465102</v>
      </c>
      <c r="F3657">
        <f t="shared" ca="1" si="938"/>
        <v>0.53084502956178703</v>
      </c>
      <c r="G3657">
        <f t="shared" ca="1" si="942"/>
        <v>3.1805652673561946E-2</v>
      </c>
      <c r="H3657">
        <f t="shared" ca="1" si="943"/>
        <v>1</v>
      </c>
      <c r="I3657">
        <f t="shared" ca="1" si="944"/>
        <v>50.936379577013483</v>
      </c>
      <c r="J3657">
        <f t="shared" ca="1" si="945"/>
        <v>-13.604852094931569</v>
      </c>
      <c r="K3657">
        <f t="shared" ca="1" si="946"/>
        <v>1.4846254707868103</v>
      </c>
      <c r="L3657">
        <f t="shared" ca="1" si="947"/>
        <v>-13.604852094931569</v>
      </c>
      <c r="M3657">
        <f t="shared" ca="1" si="948"/>
        <v>190.15624136297475</v>
      </c>
      <c r="N3657">
        <f t="shared" ca="1" si="949"/>
        <v>5.5964298905739609</v>
      </c>
      <c r="O3657">
        <f t="shared" ca="1" si="950"/>
        <v>1.4846254707868103</v>
      </c>
      <c r="P3657">
        <f t="shared" ca="1" si="951"/>
        <v>5.5964298905739609</v>
      </c>
      <c r="Q3657">
        <f t="shared" ca="1" si="952"/>
        <v>1.039789449228081</v>
      </c>
    </row>
    <row r="3658" spans="1:17" x14ac:dyDescent="0.2">
      <c r="A3658">
        <f t="shared" si="939"/>
        <v>3646</v>
      </c>
      <c r="B3658">
        <f t="shared" ca="1" si="940"/>
        <v>28.609741345164206</v>
      </c>
      <c r="C3658">
        <f t="shared" ca="1" si="941"/>
        <v>19.93836505314842</v>
      </c>
      <c r="E3658">
        <f t="shared" ca="1" si="937"/>
        <v>3.6448589903932072E-2</v>
      </c>
      <c r="F3658">
        <f t="shared" ca="1" si="938"/>
        <v>0.11649739044680714</v>
      </c>
      <c r="G3658">
        <f t="shared" ca="1" si="942"/>
        <v>0.84705401964926075</v>
      </c>
      <c r="H3658">
        <f t="shared" ca="1" si="943"/>
        <v>1</v>
      </c>
      <c r="I3658">
        <f t="shared" ca="1" si="944"/>
        <v>0.35377947170381058</v>
      </c>
      <c r="J3658">
        <f t="shared" ca="1" si="945"/>
        <v>-0.24882530470345213</v>
      </c>
      <c r="K3658">
        <f t="shared" ca="1" si="946"/>
        <v>3.2951560071134254</v>
      </c>
      <c r="L3658">
        <f t="shared" ca="1" si="947"/>
        <v>-0.24882530470345213</v>
      </c>
      <c r="M3658">
        <f t="shared" ca="1" si="948"/>
        <v>9.1581440087220027</v>
      </c>
      <c r="N3658">
        <f t="shared" ca="1" si="949"/>
        <v>32.708927570615906</v>
      </c>
      <c r="O3658">
        <f t="shared" ca="1" si="950"/>
        <v>3.2951560071134254</v>
      </c>
      <c r="P3658">
        <f t="shared" ca="1" si="951"/>
        <v>32.708927570615906</v>
      </c>
      <c r="Q3658">
        <f t="shared" ca="1" si="952"/>
        <v>737.49485981072064</v>
      </c>
    </row>
    <row r="3659" spans="1:17" x14ac:dyDescent="0.2">
      <c r="A3659">
        <f t="shared" si="939"/>
        <v>3647</v>
      </c>
      <c r="B3659">
        <f t="shared" ca="1" si="940"/>
        <v>15.387985059333273</v>
      </c>
      <c r="C3659">
        <f t="shared" ca="1" si="941"/>
        <v>8.6388472011349329</v>
      </c>
      <c r="E3659">
        <f t="shared" ca="1" si="937"/>
        <v>0.8496393981224295</v>
      </c>
      <c r="F3659">
        <f t="shared" ca="1" si="938"/>
        <v>1.2477508188503954E-2</v>
      </c>
      <c r="G3659">
        <f t="shared" ca="1" si="942"/>
        <v>0.13788309368906654</v>
      </c>
      <c r="H3659">
        <f t="shared" ca="1" si="943"/>
        <v>1</v>
      </c>
      <c r="I3659">
        <f t="shared" ca="1" si="944"/>
        <v>192.23853655198315</v>
      </c>
      <c r="J3659">
        <f t="shared" ca="1" si="945"/>
        <v>-0.62124101727460379</v>
      </c>
      <c r="K3659">
        <f t="shared" ca="1" si="946"/>
        <v>12.503448323921464</v>
      </c>
      <c r="L3659">
        <f t="shared" ca="1" si="947"/>
        <v>-0.62124101727460379</v>
      </c>
      <c r="M3659">
        <f t="shared" ca="1" si="948"/>
        <v>0.10505840450895483</v>
      </c>
      <c r="N3659">
        <f t="shared" ca="1" si="949"/>
        <v>0.57026653008638817</v>
      </c>
      <c r="O3659">
        <f t="shared" ca="1" si="950"/>
        <v>12.503448323921464</v>
      </c>
      <c r="P3659">
        <f t="shared" ca="1" si="951"/>
        <v>0.57026653008638817</v>
      </c>
      <c r="Q3659">
        <f t="shared" ca="1" si="952"/>
        <v>19.541541556305358</v>
      </c>
    </row>
    <row r="3660" spans="1:17" x14ac:dyDescent="0.2">
      <c r="A3660">
        <f t="shared" si="939"/>
        <v>3648</v>
      </c>
      <c r="B3660">
        <f t="shared" ca="1" si="940"/>
        <v>13.965073321622208</v>
      </c>
      <c r="C3660">
        <f t="shared" ca="1" si="941"/>
        <v>9.6957110330944225</v>
      </c>
      <c r="E3660">
        <f t="shared" ca="1" si="937"/>
        <v>0.71578887917331691</v>
      </c>
      <c r="F3660">
        <f t="shared" ca="1" si="938"/>
        <v>0.13910280806836933</v>
      </c>
      <c r="G3660">
        <f t="shared" ca="1" si="942"/>
        <v>0.14510831275831376</v>
      </c>
      <c r="H3660">
        <f t="shared" ca="1" si="943"/>
        <v>1</v>
      </c>
      <c r="I3660">
        <f t="shared" ca="1" si="944"/>
        <v>136.43979551568387</v>
      </c>
      <c r="J3660">
        <f t="shared" ca="1" si="945"/>
        <v>-5.83469904431918</v>
      </c>
      <c r="K3660">
        <f t="shared" ca="1" si="946"/>
        <v>11.08565556738685</v>
      </c>
      <c r="L3660">
        <f t="shared" ca="1" si="947"/>
        <v>-5.83469904431918</v>
      </c>
      <c r="M3660">
        <f t="shared" ca="1" si="948"/>
        <v>13.057104150198777</v>
      </c>
      <c r="N3660">
        <f t="shared" ca="1" si="949"/>
        <v>6.6906327148044369</v>
      </c>
      <c r="O3660">
        <f t="shared" ca="1" si="950"/>
        <v>11.08565556738685</v>
      </c>
      <c r="P3660">
        <f t="shared" ca="1" si="951"/>
        <v>6.6906327148044369</v>
      </c>
      <c r="Q3660">
        <f t="shared" ca="1" si="952"/>
        <v>21.643194736657531</v>
      </c>
    </row>
    <row r="3661" spans="1:17" x14ac:dyDescent="0.2">
      <c r="A3661">
        <f t="shared" si="939"/>
        <v>3649</v>
      </c>
      <c r="B3661">
        <f t="shared" ca="1" si="940"/>
        <v>14.832356939398618</v>
      </c>
      <c r="C3661">
        <f t="shared" ca="1" si="941"/>
        <v>7.7298830017530715</v>
      </c>
      <c r="E3661">
        <f t="shared" ca="1" si="937"/>
        <v>0.88641828441980564</v>
      </c>
      <c r="F3661">
        <f t="shared" ca="1" si="938"/>
        <v>6.2033515366337867E-2</v>
      </c>
      <c r="G3661">
        <f t="shared" ca="1" si="942"/>
        <v>5.1548200213856497E-2</v>
      </c>
      <c r="H3661">
        <f t="shared" ca="1" si="943"/>
        <v>1</v>
      </c>
      <c r="I3661">
        <f t="shared" ca="1" si="944"/>
        <v>209.24186295018401</v>
      </c>
      <c r="J3661">
        <f t="shared" ca="1" si="945"/>
        <v>-3.2222758368789495</v>
      </c>
      <c r="K3661">
        <f t="shared" ca="1" si="946"/>
        <v>4.8768158211087886</v>
      </c>
      <c r="L3661">
        <f t="shared" ca="1" si="947"/>
        <v>-3.2222758368789495</v>
      </c>
      <c r="M3661">
        <f t="shared" ca="1" si="948"/>
        <v>2.5967363629705904</v>
      </c>
      <c r="N3661">
        <f t="shared" ca="1" si="949"/>
        <v>1.0599341859744094</v>
      </c>
      <c r="O3661">
        <f t="shared" ca="1" si="950"/>
        <v>4.8768158211087886</v>
      </c>
      <c r="P3661">
        <f t="shared" ca="1" si="951"/>
        <v>1.0599341859744094</v>
      </c>
      <c r="Q3661">
        <f t="shared" ca="1" si="952"/>
        <v>2.7312647241631884</v>
      </c>
    </row>
    <row r="3662" spans="1:17" x14ac:dyDescent="0.2">
      <c r="A3662">
        <f t="shared" si="939"/>
        <v>3650</v>
      </c>
      <c r="B3662">
        <f t="shared" ca="1" si="940"/>
        <v>23.160383944014772</v>
      </c>
      <c r="C3662">
        <f t="shared" ca="1" si="941"/>
        <v>17.080290324947036</v>
      </c>
      <c r="E3662">
        <f t="shared" ref="E3662:E3725" ca="1" si="953">RAND()</f>
        <v>4.805243862276054E-2</v>
      </c>
      <c r="F3662">
        <f t="shared" ref="F3662:F3725" ca="1" si="954">RAND()*(1-E3662)</f>
        <v>0.48276343211118394</v>
      </c>
      <c r="G3662">
        <f t="shared" ca="1" si="942"/>
        <v>0.46918412926605552</v>
      </c>
      <c r="H3662">
        <f t="shared" ca="1" si="943"/>
        <v>1</v>
      </c>
      <c r="I3662">
        <f t="shared" ca="1" si="944"/>
        <v>0.61489651517732713</v>
      </c>
      <c r="J3662">
        <f t="shared" ca="1" si="945"/>
        <v>-1.3594004671829834</v>
      </c>
      <c r="K3662">
        <f t="shared" ca="1" si="946"/>
        <v>2.406261860985929</v>
      </c>
      <c r="L3662">
        <f t="shared" ca="1" si="947"/>
        <v>-1.3594004671829834</v>
      </c>
      <c r="M3662">
        <f t="shared" ca="1" si="948"/>
        <v>157.2692465777678</v>
      </c>
      <c r="N3662">
        <f t="shared" ca="1" si="949"/>
        <v>75.078688822211419</v>
      </c>
      <c r="O3662">
        <f t="shared" ca="1" si="950"/>
        <v>2.406261860985929</v>
      </c>
      <c r="P3662">
        <f t="shared" ca="1" si="951"/>
        <v>75.078688822211419</v>
      </c>
      <c r="Q3662">
        <f t="shared" ca="1" si="952"/>
        <v>226.26814090920337</v>
      </c>
    </row>
    <row r="3663" spans="1:17" x14ac:dyDescent="0.2">
      <c r="A3663">
        <f t="shared" si="939"/>
        <v>3651</v>
      </c>
      <c r="B3663">
        <f t="shared" ca="1" si="940"/>
        <v>15.881452638310408</v>
      </c>
      <c r="C3663">
        <f t="shared" ca="1" si="941"/>
        <v>7.2142728072055693</v>
      </c>
      <c r="E3663">
        <f t="shared" ca="1" si="953"/>
        <v>0.95060856715960507</v>
      </c>
      <c r="F3663">
        <f t="shared" ca="1" si="954"/>
        <v>2.5045608991304188E-3</v>
      </c>
      <c r="G3663">
        <f t="shared" ca="1" si="942"/>
        <v>4.6886871941264514E-2</v>
      </c>
      <c r="H3663">
        <f t="shared" ca="1" si="943"/>
        <v>1</v>
      </c>
      <c r="I3663">
        <f t="shared" ca="1" si="944"/>
        <v>240.64376535101232</v>
      </c>
      <c r="J3663">
        <f t="shared" ca="1" si="945"/>
        <v>-0.13951822299441952</v>
      </c>
      <c r="K3663">
        <f t="shared" ca="1" si="946"/>
        <v>4.7570435297463458</v>
      </c>
      <c r="L3663">
        <f t="shared" ca="1" si="947"/>
        <v>-0.13951822299441952</v>
      </c>
      <c r="M3663">
        <f t="shared" ca="1" si="948"/>
        <v>4.2329025107212658E-3</v>
      </c>
      <c r="N3663">
        <f t="shared" ca="1" si="949"/>
        <v>3.8924393654502794E-2</v>
      </c>
      <c r="O3663">
        <f t="shared" ca="1" si="950"/>
        <v>4.7570435297463458</v>
      </c>
      <c r="P3663">
        <f t="shared" ca="1" si="951"/>
        <v>3.8924393654502794E-2</v>
      </c>
      <c r="Q3663">
        <f t="shared" ca="1" si="952"/>
        <v>2.2596402485607019</v>
      </c>
    </row>
    <row r="3664" spans="1:17" x14ac:dyDescent="0.2">
      <c r="A3664">
        <f t="shared" si="939"/>
        <v>3652</v>
      </c>
      <c r="B3664">
        <f t="shared" ca="1" si="940"/>
        <v>15.029107356774368</v>
      </c>
      <c r="C3664">
        <f t="shared" ca="1" si="941"/>
        <v>10.842912120709165</v>
      </c>
      <c r="E3664">
        <f t="shared" ca="1" si="953"/>
        <v>0.44594077041638691</v>
      </c>
      <c r="F3664">
        <f t="shared" ca="1" si="954"/>
        <v>0.5284954251974221</v>
      </c>
      <c r="G3664">
        <f t="shared" ca="1" si="942"/>
        <v>2.5563804386190991E-2</v>
      </c>
      <c r="H3664">
        <f t="shared" ca="1" si="943"/>
        <v>1</v>
      </c>
      <c r="I3664">
        <f t="shared" ca="1" si="944"/>
        <v>52.957262362619019</v>
      </c>
      <c r="J3664">
        <f t="shared" ca="1" si="945"/>
        <v>-13.81071070454076</v>
      </c>
      <c r="K3664">
        <f t="shared" ca="1" si="946"/>
        <v>1.2167092429800959</v>
      </c>
      <c r="L3664">
        <f t="shared" ca="1" si="947"/>
        <v>-13.81071070454076</v>
      </c>
      <c r="M3664">
        <f t="shared" ca="1" si="948"/>
        <v>188.47664327396677</v>
      </c>
      <c r="N3664">
        <f t="shared" ca="1" si="949"/>
        <v>4.4782230205253599</v>
      </c>
      <c r="O3664">
        <f t="shared" ca="1" si="950"/>
        <v>1.2167092429800959</v>
      </c>
      <c r="P3664">
        <f t="shared" ca="1" si="951"/>
        <v>4.4782230205253599</v>
      </c>
      <c r="Q3664">
        <f t="shared" ca="1" si="952"/>
        <v>0.67171918693428379</v>
      </c>
    </row>
    <row r="3665" spans="1:17" x14ac:dyDescent="0.2">
      <c r="A3665">
        <f t="shared" si="939"/>
        <v>3653</v>
      </c>
      <c r="B3665">
        <f t="shared" ca="1" si="940"/>
        <v>20.434955560728088</v>
      </c>
      <c r="C3665">
        <f t="shared" ca="1" si="941"/>
        <v>15.323531067870704</v>
      </c>
      <c r="E3665">
        <f t="shared" ca="1" si="953"/>
        <v>0.1478492212069773</v>
      </c>
      <c r="F3665">
        <f t="shared" ca="1" si="954"/>
        <v>0.52045983875806356</v>
      </c>
      <c r="G3665">
        <f t="shared" ca="1" si="942"/>
        <v>0.33169094003495914</v>
      </c>
      <c r="H3665">
        <f t="shared" ca="1" si="943"/>
        <v>1</v>
      </c>
      <c r="I3665">
        <f t="shared" ca="1" si="944"/>
        <v>5.8211561459250349</v>
      </c>
      <c r="J3665">
        <f t="shared" ca="1" si="945"/>
        <v>-4.5092454952314771</v>
      </c>
      <c r="K3665">
        <f t="shared" ca="1" si="946"/>
        <v>5.2340370455290213</v>
      </c>
      <c r="L3665">
        <f t="shared" ca="1" si="947"/>
        <v>-4.5092454952314771</v>
      </c>
      <c r="M3665">
        <f t="shared" ca="1" si="948"/>
        <v>182.7887738492949</v>
      </c>
      <c r="N3665">
        <f t="shared" ca="1" si="949"/>
        <v>57.221578262083206</v>
      </c>
      <c r="O3665">
        <f t="shared" ca="1" si="950"/>
        <v>5.2340370455290213</v>
      </c>
      <c r="P3665">
        <f t="shared" ca="1" si="951"/>
        <v>57.221578262083206</v>
      </c>
      <c r="Q3665">
        <f t="shared" ca="1" si="952"/>
        <v>113.08473914895035</v>
      </c>
    </row>
    <row r="3666" spans="1:17" x14ac:dyDescent="0.2">
      <c r="A3666">
        <f t="shared" si="939"/>
        <v>3654</v>
      </c>
      <c r="B3666">
        <f t="shared" ca="1" si="940"/>
        <v>14.47839456221322</v>
      </c>
      <c r="C3666">
        <f t="shared" ca="1" si="941"/>
        <v>10.967841324199266</v>
      </c>
      <c r="E3666">
        <f t="shared" ca="1" si="953"/>
        <v>0.47050940097255645</v>
      </c>
      <c r="F3666">
        <f t="shared" ca="1" si="954"/>
        <v>0.46176398564197446</v>
      </c>
      <c r="G3666">
        <f t="shared" ca="1" si="942"/>
        <v>6.7726613385469092E-2</v>
      </c>
      <c r="H3666">
        <f t="shared" ca="1" si="943"/>
        <v>1</v>
      </c>
      <c r="I3666">
        <f t="shared" ca="1" si="944"/>
        <v>58.95325337226641</v>
      </c>
      <c r="J3666">
        <f t="shared" ca="1" si="945"/>
        <v>-12.731687761721187</v>
      </c>
      <c r="K3666">
        <f t="shared" ca="1" si="946"/>
        <v>3.4010405237202672</v>
      </c>
      <c r="L3666">
        <f t="shared" ca="1" si="947"/>
        <v>-12.731687761721187</v>
      </c>
      <c r="M3666">
        <f t="shared" ca="1" si="948"/>
        <v>143.88489024858686</v>
      </c>
      <c r="N3666">
        <f t="shared" ca="1" si="949"/>
        <v>10.366172171499295</v>
      </c>
      <c r="O3666">
        <f t="shared" ca="1" si="950"/>
        <v>3.4010405237202672</v>
      </c>
      <c r="P3666">
        <f t="shared" ca="1" si="951"/>
        <v>10.366172171499295</v>
      </c>
      <c r="Q3666">
        <f t="shared" ca="1" si="952"/>
        <v>4.7147156112753255</v>
      </c>
    </row>
    <row r="3667" spans="1:17" x14ac:dyDescent="0.2">
      <c r="A3667">
        <f t="shared" si="939"/>
        <v>3655</v>
      </c>
      <c r="B3667">
        <f t="shared" ca="1" si="940"/>
        <v>19.497929383187657</v>
      </c>
      <c r="C3667">
        <f t="shared" ca="1" si="941"/>
        <v>14.451491747461901</v>
      </c>
      <c r="E3667">
        <f t="shared" ca="1" si="953"/>
        <v>0.1848469237806537</v>
      </c>
      <c r="F3667">
        <f t="shared" ca="1" si="954"/>
        <v>0.5645380295170549</v>
      </c>
      <c r="G3667">
        <f t="shared" ca="1" si="942"/>
        <v>0.2506150467022914</v>
      </c>
      <c r="H3667">
        <f t="shared" ca="1" si="943"/>
        <v>1</v>
      </c>
      <c r="I3667">
        <f t="shared" ca="1" si="944"/>
        <v>9.0990409870607856</v>
      </c>
      <c r="J3667">
        <f t="shared" ca="1" si="945"/>
        <v>-6.1150927214463815</v>
      </c>
      <c r="K3667">
        <f t="shared" ca="1" si="946"/>
        <v>4.9442851683311018</v>
      </c>
      <c r="L3667">
        <f t="shared" ca="1" si="947"/>
        <v>-6.1150927214463815</v>
      </c>
      <c r="M3667">
        <f t="shared" ca="1" si="948"/>
        <v>215.06091043307021</v>
      </c>
      <c r="N3667">
        <f t="shared" ca="1" si="949"/>
        <v>46.896382712712217</v>
      </c>
      <c r="O3667">
        <f t="shared" ca="1" si="950"/>
        <v>4.9442851683311018</v>
      </c>
      <c r="P3667">
        <f t="shared" ca="1" si="951"/>
        <v>46.896382712712217</v>
      </c>
      <c r="Q3667">
        <f t="shared" ca="1" si="952"/>
        <v>64.558148492447771</v>
      </c>
    </row>
    <row r="3668" spans="1:17" x14ac:dyDescent="0.2">
      <c r="A3668">
        <f t="shared" ref="A3668:A3731" si="955">A3667+1</f>
        <v>3656</v>
      </c>
      <c r="B3668">
        <f t="shared" ref="B3668:B3731" ca="1" si="956">SUM(I3668:Q3668)^0.5</f>
        <v>17.122864789727831</v>
      </c>
      <c r="C3668">
        <f t="shared" ref="C3668:C3731" ca="1" si="957">E3668*C$2+F3668*C$3+G3668*C$4</f>
        <v>12.251408743968986</v>
      </c>
      <c r="E3668">
        <f t="shared" ca="1" si="953"/>
        <v>0.59971077928681371</v>
      </c>
      <c r="F3668">
        <f t="shared" ca="1" si="954"/>
        <v>2.5392913174083223E-2</v>
      </c>
      <c r="G3668">
        <f t="shared" ref="G3668:G3731" ca="1" si="958">1-E3668-F3668</f>
        <v>0.37489630753910308</v>
      </c>
      <c r="H3668">
        <f t="shared" ref="H3668:H3731" ca="1" si="959">SUM(E3668:G3668)</f>
        <v>1</v>
      </c>
      <c r="I3668">
        <f t="shared" ref="I3668:I3731" ca="1" si="960">E3668*E3668*B$2*B$2*B$7</f>
        <v>95.775598904521956</v>
      </c>
      <c r="J3668">
        <f t="shared" ref="J3668:J3731" ca="1" si="961">E3668*F3668*B$2*B$3*C$7</f>
        <v>-0.89238445963232238</v>
      </c>
      <c r="K3668">
        <f t="shared" ref="K3668:K3731" ca="1" si="962">E3668*G3668*B$2*B$4*D$7</f>
        <v>23.995906426775058</v>
      </c>
      <c r="L3668">
        <f t="shared" ref="L3668:L3731" ca="1" si="963">J3668</f>
        <v>-0.89238445963232238</v>
      </c>
      <c r="M3668">
        <f t="shared" ref="M3668:M3731" ca="1" si="964">F3668*F3668*B$3*B$3*C$8</f>
        <v>0.43511106663201399</v>
      </c>
      <c r="N3668">
        <f t="shared" ref="N3668:N3731" ca="1" si="965">F3668*G3668*B$3*B$4*D$8</f>
        <v>3.1554600841073941</v>
      </c>
      <c r="O3668">
        <f t="shared" ref="O3668:O3731" ca="1" si="966">K3668</f>
        <v>23.995906426775058</v>
      </c>
      <c r="P3668">
        <f t="shared" ref="P3668:P3731" ca="1" si="967">N3668</f>
        <v>3.1554600841073941</v>
      </c>
      <c r="Q3668">
        <f t="shared" ref="Q3668:Q3731" ca="1" si="968">G3668*G3668*B$4*B$4*D$9</f>
        <v>144.46382453364689</v>
      </c>
    </row>
    <row r="3669" spans="1:17" x14ac:dyDescent="0.2">
      <c r="A3669">
        <f t="shared" si="955"/>
        <v>3657</v>
      </c>
      <c r="B3669">
        <f t="shared" ca="1" si="956"/>
        <v>22.814927287482455</v>
      </c>
      <c r="C3669">
        <f t="shared" ca="1" si="957"/>
        <v>16.773333129007469</v>
      </c>
      <c r="E3669">
        <f t="shared" ca="1" si="953"/>
        <v>0.25410683886366781</v>
      </c>
      <c r="F3669">
        <f t="shared" ca="1" si="954"/>
        <v>0.10782937652474459</v>
      </c>
      <c r="G3669">
        <f t="shared" ca="1" si="958"/>
        <v>0.63806378461158764</v>
      </c>
      <c r="H3669">
        <f t="shared" ca="1" si="959"/>
        <v>1</v>
      </c>
      <c r="I3669">
        <f t="shared" ca="1" si="960"/>
        <v>17.195067043905276</v>
      </c>
      <c r="J3669">
        <f t="shared" ca="1" si="961"/>
        <v>-1.6056506655131022</v>
      </c>
      <c r="K3669">
        <f t="shared" ca="1" si="962"/>
        <v>17.304720568638011</v>
      </c>
      <c r="L3669">
        <f t="shared" ca="1" si="963"/>
        <v>-1.6056506655131022</v>
      </c>
      <c r="M3669">
        <f t="shared" ca="1" si="964"/>
        <v>7.8460173132693756</v>
      </c>
      <c r="N3669">
        <f t="shared" ca="1" si="965"/>
        <v>22.80553105603439</v>
      </c>
      <c r="O3669">
        <f t="shared" ca="1" si="966"/>
        <v>17.304720568638011</v>
      </c>
      <c r="P3669">
        <f t="shared" ca="1" si="967"/>
        <v>22.80553105603439</v>
      </c>
      <c r="Q3669">
        <f t="shared" ca="1" si="968"/>
        <v>418.47062085761814</v>
      </c>
    </row>
    <row r="3670" spans="1:17" x14ac:dyDescent="0.2">
      <c r="A3670">
        <f t="shared" si="955"/>
        <v>3658</v>
      </c>
      <c r="B3670">
        <f t="shared" ca="1" si="956"/>
        <v>20.332614550839128</v>
      </c>
      <c r="C3670">
        <f t="shared" ca="1" si="957"/>
        <v>15.75198160339481</v>
      </c>
      <c r="E3670">
        <f t="shared" ca="1" si="953"/>
        <v>0.20417372755449603</v>
      </c>
      <c r="F3670">
        <f t="shared" ca="1" si="954"/>
        <v>0.34810565062002247</v>
      </c>
      <c r="G3670">
        <f t="shared" ca="1" si="958"/>
        <v>0.4477206218254815</v>
      </c>
      <c r="H3670">
        <f t="shared" ca="1" si="959"/>
        <v>1</v>
      </c>
      <c r="I3670">
        <f t="shared" ca="1" si="960"/>
        <v>11.101224405557405</v>
      </c>
      <c r="J3670">
        <f t="shared" ca="1" si="961"/>
        <v>-4.1649380566145613</v>
      </c>
      <c r="K3670">
        <f t="shared" ca="1" si="962"/>
        <v>9.7564337018606597</v>
      </c>
      <c r="L3670">
        <f t="shared" ca="1" si="963"/>
        <v>-4.1649380566145613</v>
      </c>
      <c r="M3670">
        <f t="shared" ca="1" si="964"/>
        <v>81.770606686873961</v>
      </c>
      <c r="N3670">
        <f t="shared" ca="1" si="965"/>
        <v>51.660329451909199</v>
      </c>
      <c r="O3670">
        <f t="shared" ca="1" si="966"/>
        <v>9.7564337018606597</v>
      </c>
      <c r="P3670">
        <f t="shared" ca="1" si="967"/>
        <v>51.660329451909199</v>
      </c>
      <c r="Q3670">
        <f t="shared" ca="1" si="968"/>
        <v>206.03973318625302</v>
      </c>
    </row>
    <row r="3671" spans="1:17" x14ac:dyDescent="0.2">
      <c r="A3671">
        <f t="shared" si="955"/>
        <v>3659</v>
      </c>
      <c r="B3671">
        <f t="shared" ca="1" si="956"/>
        <v>26.072676485887328</v>
      </c>
      <c r="C3671">
        <f t="shared" ca="1" si="957"/>
        <v>18.762162768007485</v>
      </c>
      <c r="E3671">
        <f t="shared" ca="1" si="953"/>
        <v>8.5586773876810796E-2</v>
      </c>
      <c r="F3671">
        <f t="shared" ca="1" si="954"/>
        <v>0.17749546629361185</v>
      </c>
      <c r="G3671">
        <f t="shared" ca="1" si="958"/>
        <v>0.7369177598295773</v>
      </c>
      <c r="H3671">
        <f t="shared" ca="1" si="959"/>
        <v>1</v>
      </c>
      <c r="I3671">
        <f t="shared" ca="1" si="960"/>
        <v>1.9506730282211235</v>
      </c>
      <c r="J3671">
        <f t="shared" ca="1" si="961"/>
        <v>-0.89020809019686431</v>
      </c>
      <c r="K3671">
        <f t="shared" ca="1" si="962"/>
        <v>6.7314685536599068</v>
      </c>
      <c r="L3671">
        <f t="shared" ca="1" si="963"/>
        <v>-0.89020809019686431</v>
      </c>
      <c r="M3671">
        <f t="shared" ca="1" si="964"/>
        <v>21.259331446370062</v>
      </c>
      <c r="N3671">
        <f t="shared" ca="1" si="965"/>
        <v>43.355608691109936</v>
      </c>
      <c r="O3671">
        <f t="shared" ca="1" si="966"/>
        <v>6.7314685536599068</v>
      </c>
      <c r="P3671">
        <f t="shared" ca="1" si="967"/>
        <v>43.355608691109936</v>
      </c>
      <c r="Q3671">
        <f t="shared" ca="1" si="968"/>
        <v>558.18071635400486</v>
      </c>
    </row>
    <row r="3672" spans="1:17" x14ac:dyDescent="0.2">
      <c r="A3672">
        <f t="shared" si="955"/>
        <v>3660</v>
      </c>
      <c r="B3672">
        <f t="shared" ca="1" si="956"/>
        <v>23.162645770781026</v>
      </c>
      <c r="C3672">
        <f t="shared" ca="1" si="957"/>
        <v>16.112067527930684</v>
      </c>
      <c r="E3672">
        <f t="shared" ca="1" si="953"/>
        <v>2.2458432764090097E-2</v>
      </c>
      <c r="F3672">
        <f t="shared" ca="1" si="954"/>
        <v>0.66656350719117907</v>
      </c>
      <c r="G3672">
        <f t="shared" ca="1" si="958"/>
        <v>0.31097806004473083</v>
      </c>
      <c r="H3672">
        <f t="shared" ca="1" si="959"/>
        <v>1</v>
      </c>
      <c r="I3672">
        <f t="shared" ca="1" si="960"/>
        <v>0.13431671415096114</v>
      </c>
      <c r="J3672">
        <f t="shared" ca="1" si="961"/>
        <v>-0.87724034216200197</v>
      </c>
      <c r="K3672">
        <f t="shared" ca="1" si="962"/>
        <v>0.74540677892857099</v>
      </c>
      <c r="L3672">
        <f t="shared" ca="1" si="963"/>
        <v>-0.87724034216200197</v>
      </c>
      <c r="M3672">
        <f t="shared" ca="1" si="964"/>
        <v>299.81830227350463</v>
      </c>
      <c r="N3672">
        <f t="shared" ca="1" si="965"/>
        <v>68.708470909466968</v>
      </c>
      <c r="O3672">
        <f t="shared" ca="1" si="966"/>
        <v>0.74540677892857099</v>
      </c>
      <c r="P3672">
        <f t="shared" ca="1" si="967"/>
        <v>68.708470909466968</v>
      </c>
      <c r="Q3672">
        <f t="shared" ca="1" si="968"/>
        <v>99.402265422557463</v>
      </c>
    </row>
    <row r="3673" spans="1:17" x14ac:dyDescent="0.2">
      <c r="A3673">
        <f t="shared" si="955"/>
        <v>3661</v>
      </c>
      <c r="B3673">
        <f t="shared" ca="1" si="956"/>
        <v>12.99782087357022</v>
      </c>
      <c r="C3673">
        <f t="shared" ca="1" si="957"/>
        <v>9.2299673222704754</v>
      </c>
      <c r="E3673">
        <f t="shared" ca="1" si="953"/>
        <v>0.64368018937214611</v>
      </c>
      <c r="F3673">
        <f t="shared" ca="1" si="954"/>
        <v>0.34846952755127591</v>
      </c>
      <c r="G3673">
        <f t="shared" ca="1" si="958"/>
        <v>7.8502830765779796E-3</v>
      </c>
      <c r="H3673">
        <f t="shared" ca="1" si="959"/>
        <v>1</v>
      </c>
      <c r="I3673">
        <f t="shared" ca="1" si="960"/>
        <v>110.33453078244011</v>
      </c>
      <c r="J3673">
        <f t="shared" ca="1" si="961"/>
        <v>-13.144151784999176</v>
      </c>
      <c r="K3673">
        <f t="shared" ca="1" si="962"/>
        <v>0.53931140208939832</v>
      </c>
      <c r="L3673">
        <f t="shared" ca="1" si="963"/>
        <v>-13.144151784999176</v>
      </c>
      <c r="M3673">
        <f t="shared" ca="1" si="964"/>
        <v>81.941646649145014</v>
      </c>
      <c r="N3673">
        <f t="shared" ca="1" si="965"/>
        <v>0.90675325687647734</v>
      </c>
      <c r="O3673">
        <f t="shared" ca="1" si="966"/>
        <v>0.53931140208939832</v>
      </c>
      <c r="P3673">
        <f t="shared" ca="1" si="967"/>
        <v>0.90675325687647734</v>
      </c>
      <c r="Q3673">
        <f t="shared" ca="1" si="968"/>
        <v>6.3344281899196345E-2</v>
      </c>
    </row>
    <row r="3674" spans="1:17" x14ac:dyDescent="0.2">
      <c r="A3674">
        <f t="shared" si="955"/>
        <v>3662</v>
      </c>
      <c r="B3674">
        <f t="shared" ca="1" si="956"/>
        <v>18.03293048884554</v>
      </c>
      <c r="C3674">
        <f t="shared" ca="1" si="957"/>
        <v>14.117873015104433</v>
      </c>
      <c r="E3674">
        <f t="shared" ca="1" si="953"/>
        <v>0.39706859652608228</v>
      </c>
      <c r="F3674">
        <f t="shared" ca="1" si="954"/>
        <v>0.1807649276943655</v>
      </c>
      <c r="G3674">
        <f t="shared" ca="1" si="958"/>
        <v>0.42216647577955224</v>
      </c>
      <c r="H3674">
        <f t="shared" ca="1" si="959"/>
        <v>1</v>
      </c>
      <c r="I3674">
        <f t="shared" ca="1" si="960"/>
        <v>41.985782153457428</v>
      </c>
      <c r="J3674">
        <f t="shared" ca="1" si="961"/>
        <v>-4.206078061847391</v>
      </c>
      <c r="K3674">
        <f t="shared" ca="1" si="962"/>
        <v>17.89095097429151</v>
      </c>
      <c r="L3674">
        <f t="shared" ca="1" si="963"/>
        <v>-4.206078061847391</v>
      </c>
      <c r="M3674">
        <f t="shared" ca="1" si="964"/>
        <v>22.049737190118829</v>
      </c>
      <c r="N3674">
        <f t="shared" ca="1" si="965"/>
        <v>25.295129957213398</v>
      </c>
      <c r="O3674">
        <f t="shared" ca="1" si="966"/>
        <v>17.89095097429151</v>
      </c>
      <c r="P3674">
        <f t="shared" ca="1" si="967"/>
        <v>25.295129957213398</v>
      </c>
      <c r="Q3674">
        <f t="shared" ca="1" si="968"/>
        <v>183.19105693264382</v>
      </c>
    </row>
    <row r="3675" spans="1:17" x14ac:dyDescent="0.2">
      <c r="A3675">
        <f t="shared" si="955"/>
        <v>3663</v>
      </c>
      <c r="B3675">
        <f t="shared" ca="1" si="956"/>
        <v>21.875689555843799</v>
      </c>
      <c r="C3675">
        <f t="shared" ca="1" si="957"/>
        <v>16.121497148776896</v>
      </c>
      <c r="E3675">
        <f t="shared" ca="1" si="953"/>
        <v>0.30947663645583612</v>
      </c>
      <c r="F3675">
        <f t="shared" ca="1" si="954"/>
        <v>8.4718101426572823E-2</v>
      </c>
      <c r="G3675">
        <f t="shared" ca="1" si="958"/>
        <v>0.60580526211759111</v>
      </c>
      <c r="H3675">
        <f t="shared" ca="1" si="959"/>
        <v>1</v>
      </c>
      <c r="I3675">
        <f t="shared" ca="1" si="960"/>
        <v>25.505092480750328</v>
      </c>
      <c r="J3675">
        <f t="shared" ca="1" si="961"/>
        <v>-1.5363908022782193</v>
      </c>
      <c r="K3675">
        <f t="shared" ca="1" si="962"/>
        <v>20.009906127387822</v>
      </c>
      <c r="L3675">
        <f t="shared" ca="1" si="963"/>
        <v>-1.5363908022782193</v>
      </c>
      <c r="M3675">
        <f t="shared" ca="1" si="964"/>
        <v>4.8431453474512143</v>
      </c>
      <c r="N3675">
        <f t="shared" ca="1" si="965"/>
        <v>17.011721177111017</v>
      </c>
      <c r="O3675">
        <f t="shared" ca="1" si="966"/>
        <v>20.009906127387822</v>
      </c>
      <c r="P3675">
        <f t="shared" ca="1" si="967"/>
        <v>17.011721177111017</v>
      </c>
      <c r="Q3675">
        <f t="shared" ca="1" si="968"/>
        <v>377.22708271101078</v>
      </c>
    </row>
    <row r="3676" spans="1:17" x14ac:dyDescent="0.2">
      <c r="A3676">
        <f t="shared" si="955"/>
        <v>3664</v>
      </c>
      <c r="B3676">
        <f t="shared" ca="1" si="956"/>
        <v>17.272367263239971</v>
      </c>
      <c r="C3676">
        <f t="shared" ca="1" si="957"/>
        <v>13.277641890187036</v>
      </c>
      <c r="E3676">
        <f t="shared" ca="1" si="953"/>
        <v>0.2954024970661957</v>
      </c>
      <c r="F3676">
        <f t="shared" ca="1" si="954"/>
        <v>0.50098469136332657</v>
      </c>
      <c r="G3676">
        <f t="shared" ca="1" si="958"/>
        <v>0.20361281157047773</v>
      </c>
      <c r="H3676">
        <f t="shared" ca="1" si="959"/>
        <v>1</v>
      </c>
      <c r="I3676">
        <f t="shared" ca="1" si="960"/>
        <v>23.238039773184923</v>
      </c>
      <c r="J3676">
        <f t="shared" ca="1" si="961"/>
        <v>-8.6723387488909118</v>
      </c>
      <c r="K3676">
        <f t="shared" ca="1" si="962"/>
        <v>6.4195325427331813</v>
      </c>
      <c r="L3676">
        <f t="shared" ca="1" si="963"/>
        <v>-8.6723387488909118</v>
      </c>
      <c r="M3676">
        <f t="shared" ca="1" si="964"/>
        <v>169.36512402957905</v>
      </c>
      <c r="N3676">
        <f t="shared" ca="1" si="965"/>
        <v>33.811820625050387</v>
      </c>
      <c r="O3676">
        <f t="shared" ca="1" si="966"/>
        <v>6.4195325427331813</v>
      </c>
      <c r="P3676">
        <f t="shared" ca="1" si="967"/>
        <v>33.811820625050387</v>
      </c>
      <c r="Q3676">
        <f t="shared" ca="1" si="968"/>
        <v>42.613478235694551</v>
      </c>
    </row>
    <row r="3677" spans="1:17" x14ac:dyDescent="0.2">
      <c r="A3677">
        <f t="shared" si="955"/>
        <v>3665</v>
      </c>
      <c r="B3677">
        <f t="shared" ca="1" si="956"/>
        <v>16.130688607595602</v>
      </c>
      <c r="C3677">
        <f t="shared" ca="1" si="957"/>
        <v>12.168044965753708</v>
      </c>
      <c r="E3677">
        <f t="shared" ca="1" si="953"/>
        <v>0.56672848730249969</v>
      </c>
      <c r="F3677">
        <f t="shared" ca="1" si="954"/>
        <v>0.1034748826262562</v>
      </c>
      <c r="G3677">
        <f t="shared" ca="1" si="958"/>
        <v>0.3297966300712441</v>
      </c>
      <c r="H3677">
        <f t="shared" ca="1" si="959"/>
        <v>1</v>
      </c>
      <c r="I3677">
        <f t="shared" ca="1" si="960"/>
        <v>85.530547786663817</v>
      </c>
      <c r="J3677">
        <f t="shared" ca="1" si="961"/>
        <v>-3.4364307930884981</v>
      </c>
      <c r="K3677">
        <f t="shared" ca="1" si="962"/>
        <v>19.948277403265351</v>
      </c>
      <c r="L3677">
        <f t="shared" ca="1" si="963"/>
        <v>-3.4364307930884981</v>
      </c>
      <c r="M3677">
        <f t="shared" ca="1" si="964"/>
        <v>7.2251182405324075</v>
      </c>
      <c r="N3677">
        <f t="shared" ca="1" si="965"/>
        <v>11.311498864249351</v>
      </c>
      <c r="O3677">
        <f t="shared" ca="1" si="966"/>
        <v>19.948277403265351</v>
      </c>
      <c r="P3677">
        <f t="shared" ca="1" si="967"/>
        <v>11.311498864249351</v>
      </c>
      <c r="Q3677">
        <f t="shared" ca="1" si="968"/>
        <v>111.79675797916592</v>
      </c>
    </row>
    <row r="3678" spans="1:17" x14ac:dyDescent="0.2">
      <c r="A3678">
        <f t="shared" si="955"/>
        <v>3666</v>
      </c>
      <c r="B3678">
        <f t="shared" ca="1" si="956"/>
        <v>16.311314771267771</v>
      </c>
      <c r="C3678">
        <f t="shared" ca="1" si="957"/>
        <v>11.370299263318032</v>
      </c>
      <c r="E3678">
        <f t="shared" ca="1" si="953"/>
        <v>0.65898624196998812</v>
      </c>
      <c r="F3678">
        <f t="shared" ca="1" si="954"/>
        <v>2.5646111017337866E-2</v>
      </c>
      <c r="G3678">
        <f t="shared" ca="1" si="958"/>
        <v>0.315367647012674</v>
      </c>
      <c r="H3678">
        <f t="shared" ca="1" si="959"/>
        <v>1</v>
      </c>
      <c r="I3678">
        <f t="shared" ca="1" si="960"/>
        <v>115.64420151025531</v>
      </c>
      <c r="J3678">
        <f t="shared" ca="1" si="961"/>
        <v>-0.99036545117899066</v>
      </c>
      <c r="K3678">
        <f t="shared" ca="1" si="962"/>
        <v>22.180821520828534</v>
      </c>
      <c r="L3678">
        <f t="shared" ca="1" si="963"/>
        <v>-0.99036545117899066</v>
      </c>
      <c r="M3678">
        <f t="shared" ca="1" si="964"/>
        <v>0.44383148735962991</v>
      </c>
      <c r="N3678">
        <f t="shared" ca="1" si="965"/>
        <v>2.6808817353099115</v>
      </c>
      <c r="O3678">
        <f t="shared" ca="1" si="966"/>
        <v>22.180821520828534</v>
      </c>
      <c r="P3678">
        <f t="shared" ca="1" si="967"/>
        <v>2.6808817353099115</v>
      </c>
      <c r="Q3678">
        <f t="shared" ca="1" si="968"/>
        <v>102.22828095984424</v>
      </c>
    </row>
    <row r="3679" spans="1:17" x14ac:dyDescent="0.2">
      <c r="A3679">
        <f t="shared" si="955"/>
        <v>3667</v>
      </c>
      <c r="B3679">
        <f t="shared" ca="1" si="956"/>
        <v>15.841668960353093</v>
      </c>
      <c r="C3679">
        <f t="shared" ca="1" si="957"/>
        <v>6.7142411340385051</v>
      </c>
      <c r="E3679">
        <f t="shared" ca="1" si="953"/>
        <v>0.97403557845830946</v>
      </c>
      <c r="F3679">
        <f t="shared" ca="1" si="954"/>
        <v>2.3304243476805216E-2</v>
      </c>
      <c r="G3679">
        <f t="shared" ca="1" si="958"/>
        <v>2.6601780648853254E-3</v>
      </c>
      <c r="H3679">
        <f t="shared" ca="1" si="959"/>
        <v>1</v>
      </c>
      <c r="I3679">
        <f t="shared" ca="1" si="960"/>
        <v>252.65087554772597</v>
      </c>
      <c r="J3679">
        <f t="shared" ca="1" si="961"/>
        <v>-1.3301709093421465</v>
      </c>
      <c r="K3679">
        <f t="shared" ca="1" si="962"/>
        <v>0.27654745774663464</v>
      </c>
      <c r="L3679">
        <f t="shared" ca="1" si="963"/>
        <v>-1.3301709093421465</v>
      </c>
      <c r="M3679">
        <f t="shared" ca="1" si="964"/>
        <v>0.36647562316489218</v>
      </c>
      <c r="N3679">
        <f t="shared" ca="1" si="965"/>
        <v>2.0548717296064396E-2</v>
      </c>
      <c r="O3679">
        <f t="shared" ca="1" si="966"/>
        <v>0.27654745774663464</v>
      </c>
      <c r="P3679">
        <f t="shared" ca="1" si="967"/>
        <v>2.0548717296064396E-2</v>
      </c>
      <c r="Q3679">
        <f t="shared" ca="1" si="968"/>
        <v>7.2737471226852297E-3</v>
      </c>
    </row>
    <row r="3680" spans="1:17" x14ac:dyDescent="0.2">
      <c r="A3680">
        <f t="shared" si="955"/>
        <v>3668</v>
      </c>
      <c r="B3680">
        <f t="shared" ca="1" si="956"/>
        <v>13.307993821462038</v>
      </c>
      <c r="C3680">
        <f t="shared" ca="1" si="957"/>
        <v>9.5749106901596601</v>
      </c>
      <c r="E3680">
        <f t="shared" ca="1" si="953"/>
        <v>0.59227462759090665</v>
      </c>
      <c r="F3680">
        <f t="shared" ca="1" si="954"/>
        <v>0.40541122735116708</v>
      </c>
      <c r="G3680">
        <f t="shared" ca="1" si="958"/>
        <v>2.3141450579262646E-3</v>
      </c>
      <c r="H3680">
        <f t="shared" ca="1" si="959"/>
        <v>1</v>
      </c>
      <c r="I3680">
        <f t="shared" ca="1" si="960"/>
        <v>93.41517314414034</v>
      </c>
      <c r="J3680">
        <f t="shared" ca="1" si="961"/>
        <v>-14.070726324854274</v>
      </c>
      <c r="K3680">
        <f t="shared" ca="1" si="962"/>
        <v>0.14628434401559043</v>
      </c>
      <c r="L3680">
        <f t="shared" ca="1" si="963"/>
        <v>-14.070726324854274</v>
      </c>
      <c r="M3680">
        <f t="shared" ca="1" si="964"/>
        <v>110.90895604945379</v>
      </c>
      <c r="N3680">
        <f t="shared" ca="1" si="965"/>
        <v>0.31097490967789237</v>
      </c>
      <c r="O3680">
        <f t="shared" ca="1" si="966"/>
        <v>0.14628434401559043</v>
      </c>
      <c r="P3680">
        <f t="shared" ca="1" si="967"/>
        <v>0.31097490967789237</v>
      </c>
      <c r="Q3680">
        <f t="shared" ca="1" si="968"/>
        <v>5.5045007992534905E-3</v>
      </c>
    </row>
    <row r="3681" spans="1:17" x14ac:dyDescent="0.2">
      <c r="A3681">
        <f t="shared" si="955"/>
        <v>3669</v>
      </c>
      <c r="B3681">
        <f t="shared" ca="1" si="956"/>
        <v>13.13340343506537</v>
      </c>
      <c r="C3681">
        <f t="shared" ca="1" si="957"/>
        <v>8.3248285764596215</v>
      </c>
      <c r="E3681">
        <f t="shared" ca="1" si="953"/>
        <v>0.76347394780620914</v>
      </c>
      <c r="F3681">
        <f t="shared" ca="1" si="954"/>
        <v>0.22958743605658316</v>
      </c>
      <c r="G3681">
        <f t="shared" ca="1" si="958"/>
        <v>6.9386161372076982E-3</v>
      </c>
      <c r="H3681">
        <f t="shared" ca="1" si="959"/>
        <v>1</v>
      </c>
      <c r="I3681">
        <f t="shared" ca="1" si="960"/>
        <v>155.22426448905395</v>
      </c>
      <c r="J3681">
        <f t="shared" ca="1" si="961"/>
        <v>-10.271643933727555</v>
      </c>
      <c r="K3681">
        <f t="shared" ca="1" si="962"/>
        <v>0.56539403945948652</v>
      </c>
      <c r="L3681">
        <f t="shared" ca="1" si="963"/>
        <v>-10.271643933727555</v>
      </c>
      <c r="M3681">
        <f t="shared" ca="1" si="964"/>
        <v>35.568971708490061</v>
      </c>
      <c r="N3681">
        <f t="shared" ca="1" si="965"/>
        <v>0.52803168075141149</v>
      </c>
      <c r="O3681">
        <f t="shared" ca="1" si="966"/>
        <v>0.56539403945948652</v>
      </c>
      <c r="P3681">
        <f t="shared" ca="1" si="967"/>
        <v>0.52803168075141149</v>
      </c>
      <c r="Q3681">
        <f t="shared" ca="1" si="968"/>
        <v>4.9486017676185663E-2</v>
      </c>
    </row>
    <row r="3682" spans="1:17" x14ac:dyDescent="0.2">
      <c r="A3682">
        <f t="shared" si="955"/>
        <v>3670</v>
      </c>
      <c r="B3682">
        <f t="shared" ca="1" si="956"/>
        <v>20.542165022251059</v>
      </c>
      <c r="C3682">
        <f t="shared" ca="1" si="957"/>
        <v>15.554891634943155</v>
      </c>
      <c r="E3682">
        <f t="shared" ca="1" si="953"/>
        <v>0.15053925712152183</v>
      </c>
      <c r="F3682">
        <f t="shared" ca="1" si="954"/>
        <v>0.48346946151194592</v>
      </c>
      <c r="G3682">
        <f t="shared" ca="1" si="958"/>
        <v>0.36599128136653225</v>
      </c>
      <c r="H3682">
        <f t="shared" ca="1" si="959"/>
        <v>1</v>
      </c>
      <c r="I3682">
        <f t="shared" ca="1" si="960"/>
        <v>6.0349086910105205</v>
      </c>
      <c r="J3682">
        <f t="shared" ca="1" si="961"/>
        <v>-4.2649744276093013</v>
      </c>
      <c r="K3682">
        <f t="shared" ca="1" si="962"/>
        <v>5.8803699571686483</v>
      </c>
      <c r="L3682">
        <f t="shared" ca="1" si="963"/>
        <v>-4.2649744276093013</v>
      </c>
      <c r="M3682">
        <f t="shared" ca="1" si="964"/>
        <v>157.72958760084646</v>
      </c>
      <c r="N3682">
        <f t="shared" ca="1" si="965"/>
        <v>58.651454529078826</v>
      </c>
      <c r="O3682">
        <f t="shared" ca="1" si="966"/>
        <v>5.8803699571686483</v>
      </c>
      <c r="P3682">
        <f t="shared" ca="1" si="967"/>
        <v>58.651454529078826</v>
      </c>
      <c r="Q3682">
        <f t="shared" ca="1" si="968"/>
        <v>137.68234739226148</v>
      </c>
    </row>
    <row r="3683" spans="1:17" x14ac:dyDescent="0.2">
      <c r="A3683">
        <f t="shared" si="955"/>
        <v>3671</v>
      </c>
      <c r="B3683">
        <f t="shared" ca="1" si="956"/>
        <v>14.724704385095935</v>
      </c>
      <c r="C3683">
        <f t="shared" ca="1" si="957"/>
        <v>10.615927799918097</v>
      </c>
      <c r="E3683">
        <f t="shared" ca="1" si="953"/>
        <v>0.46800730832420223</v>
      </c>
      <c r="F3683">
        <f t="shared" ca="1" si="954"/>
        <v>0.51481324453721411</v>
      </c>
      <c r="G3683">
        <f t="shared" ca="1" si="958"/>
        <v>1.7179447138583659E-2</v>
      </c>
      <c r="H3683">
        <f t="shared" ca="1" si="959"/>
        <v>1</v>
      </c>
      <c r="I3683">
        <f t="shared" ca="1" si="960"/>
        <v>58.327912863727526</v>
      </c>
      <c r="J3683">
        <f t="shared" ca="1" si="961"/>
        <v>-14.118870746718938</v>
      </c>
      <c r="K3683">
        <f t="shared" ca="1" si="962"/>
        <v>0.85811592204036169</v>
      </c>
      <c r="L3683">
        <f t="shared" ca="1" si="963"/>
        <v>-14.118870746718938</v>
      </c>
      <c r="M3683">
        <f t="shared" ca="1" si="964"/>
        <v>178.84405027152985</v>
      </c>
      <c r="N3683">
        <f t="shared" ca="1" si="965"/>
        <v>2.93155397719236</v>
      </c>
      <c r="O3683">
        <f t="shared" ca="1" si="966"/>
        <v>0.85811592204036169</v>
      </c>
      <c r="P3683">
        <f t="shared" ca="1" si="967"/>
        <v>2.93155397719236</v>
      </c>
      <c r="Q3683">
        <f t="shared" ca="1" si="968"/>
        <v>0.30335778817850539</v>
      </c>
    </row>
    <row r="3684" spans="1:17" x14ac:dyDescent="0.2">
      <c r="A3684">
        <f t="shared" si="955"/>
        <v>3672</v>
      </c>
      <c r="B3684">
        <f t="shared" ca="1" si="956"/>
        <v>15.053342642582912</v>
      </c>
      <c r="C3684">
        <f t="shared" ca="1" si="957"/>
        <v>7.4663936816775314</v>
      </c>
      <c r="E3684">
        <f t="shared" ca="1" si="953"/>
        <v>0.90887359464299255</v>
      </c>
      <c r="F3684">
        <f t="shared" ca="1" si="954"/>
        <v>5.2542908788828953E-2</v>
      </c>
      <c r="G3684">
        <f t="shared" ca="1" si="958"/>
        <v>3.8583496568178492E-2</v>
      </c>
      <c r="H3684">
        <f t="shared" ca="1" si="959"/>
        <v>1</v>
      </c>
      <c r="I3684">
        <f t="shared" ca="1" si="960"/>
        <v>219.97743749975888</v>
      </c>
      <c r="J3684">
        <f t="shared" ca="1" si="961"/>
        <v>-2.7984349356966485</v>
      </c>
      <c r="K3684">
        <f t="shared" ca="1" si="962"/>
        <v>3.7427361354781423</v>
      </c>
      <c r="L3684">
        <f t="shared" ca="1" si="963"/>
        <v>-2.7984349356966485</v>
      </c>
      <c r="M3684">
        <f t="shared" ca="1" si="964"/>
        <v>1.8629590017412607</v>
      </c>
      <c r="N3684">
        <f t="shared" ca="1" si="965"/>
        <v>0.67197744210084764</v>
      </c>
      <c r="O3684">
        <f t="shared" ca="1" si="966"/>
        <v>3.7427361354781423</v>
      </c>
      <c r="P3684">
        <f t="shared" ca="1" si="967"/>
        <v>0.67197744210084764</v>
      </c>
      <c r="Q3684">
        <f t="shared" ca="1" si="968"/>
        <v>1.5301709297402635</v>
      </c>
    </row>
    <row r="3685" spans="1:17" x14ac:dyDescent="0.2">
      <c r="A3685">
        <f t="shared" si="955"/>
        <v>3673</v>
      </c>
      <c r="B3685">
        <f t="shared" ca="1" si="956"/>
        <v>12.993226570026433</v>
      </c>
      <c r="C3685">
        <f t="shared" ca="1" si="957"/>
        <v>8.9510513327667898</v>
      </c>
      <c r="E3685">
        <f t="shared" ca="1" si="953"/>
        <v>0.70514086883027605</v>
      </c>
      <c r="F3685">
        <f t="shared" ca="1" si="954"/>
        <v>0.26218533357965212</v>
      </c>
      <c r="G3685">
        <f t="shared" ca="1" si="958"/>
        <v>3.2673797590071829E-2</v>
      </c>
      <c r="H3685">
        <f t="shared" ca="1" si="959"/>
        <v>1</v>
      </c>
      <c r="I3685">
        <f t="shared" ca="1" si="960"/>
        <v>132.41065663546303</v>
      </c>
      <c r="J3685">
        <f t="shared" ca="1" si="961"/>
        <v>-10.833827003413823</v>
      </c>
      <c r="K3685">
        <f t="shared" ca="1" si="962"/>
        <v>2.4590063063139489</v>
      </c>
      <c r="L3685">
        <f t="shared" ca="1" si="963"/>
        <v>-10.833827003413823</v>
      </c>
      <c r="M3685">
        <f t="shared" ca="1" si="964"/>
        <v>46.386527442555725</v>
      </c>
      <c r="N3685">
        <f t="shared" ca="1" si="965"/>
        <v>2.8395335767503211</v>
      </c>
      <c r="O3685">
        <f t="shared" ca="1" si="966"/>
        <v>2.4590063063139489</v>
      </c>
      <c r="P3685">
        <f t="shared" ca="1" si="967"/>
        <v>2.8395335767503211</v>
      </c>
      <c r="Q3685">
        <f t="shared" ca="1" si="968"/>
        <v>1.0973268627212514</v>
      </c>
    </row>
    <row r="3686" spans="1:17" x14ac:dyDescent="0.2">
      <c r="A3686">
        <f t="shared" si="955"/>
        <v>3674</v>
      </c>
      <c r="B3686">
        <f t="shared" ca="1" si="956"/>
        <v>14.619749795814327</v>
      </c>
      <c r="C3686">
        <f t="shared" ca="1" si="957"/>
        <v>7.3761376398719936</v>
      </c>
      <c r="E3686">
        <f t="shared" ca="1" si="953"/>
        <v>0.89663058500977433</v>
      </c>
      <c r="F3686">
        <f t="shared" ca="1" si="954"/>
        <v>8.9614820338593693E-2</v>
      </c>
      <c r="G3686">
        <f t="shared" ca="1" si="958"/>
        <v>1.3754594651631979E-2</v>
      </c>
      <c r="H3686">
        <f t="shared" ca="1" si="959"/>
        <v>1</v>
      </c>
      <c r="I3686">
        <f t="shared" ca="1" si="960"/>
        <v>214.09092791113454</v>
      </c>
      <c r="J3686">
        <f t="shared" ca="1" si="961"/>
        <v>-4.7085913828443102</v>
      </c>
      <c r="K3686">
        <f t="shared" ca="1" si="962"/>
        <v>1.3162715273517889</v>
      </c>
      <c r="L3686">
        <f t="shared" ca="1" si="963"/>
        <v>-4.7085913828443102</v>
      </c>
      <c r="M3686">
        <f t="shared" ca="1" si="964"/>
        <v>5.4191946532100728</v>
      </c>
      <c r="N3686">
        <f t="shared" ca="1" si="965"/>
        <v>0.40857015076652942</v>
      </c>
      <c r="O3686">
        <f t="shared" ca="1" si="966"/>
        <v>1.3162715273517889</v>
      </c>
      <c r="P3686">
        <f t="shared" ca="1" si="967"/>
        <v>0.40857015076652942</v>
      </c>
      <c r="Q3686">
        <f t="shared" ca="1" si="968"/>
        <v>0.1944609373203586</v>
      </c>
    </row>
    <row r="3687" spans="1:17" x14ac:dyDescent="0.2">
      <c r="A3687">
        <f t="shared" si="955"/>
        <v>3675</v>
      </c>
      <c r="B3687">
        <f t="shared" ca="1" si="956"/>
        <v>21.736620068119983</v>
      </c>
      <c r="C3687">
        <f t="shared" ca="1" si="957"/>
        <v>16.569128890151752</v>
      </c>
      <c r="E3687">
        <f t="shared" ca="1" si="953"/>
        <v>0.16316570037059674</v>
      </c>
      <c r="F3687">
        <f t="shared" ca="1" si="954"/>
        <v>0.31962453013878134</v>
      </c>
      <c r="G3687">
        <f t="shared" ca="1" si="958"/>
        <v>0.51720976949062192</v>
      </c>
      <c r="H3687">
        <f t="shared" ca="1" si="959"/>
        <v>1</v>
      </c>
      <c r="I3687">
        <f t="shared" ca="1" si="960"/>
        <v>7.0897170905289046</v>
      </c>
      <c r="J3687">
        <f t="shared" ca="1" si="961"/>
        <v>-3.0560931545010259</v>
      </c>
      <c r="K3687">
        <f t="shared" ca="1" si="962"/>
        <v>9.0069910427274209</v>
      </c>
      <c r="L3687">
        <f t="shared" ca="1" si="963"/>
        <v>-3.0560931545010259</v>
      </c>
      <c r="M3687">
        <f t="shared" ca="1" si="964"/>
        <v>68.937460211791517</v>
      </c>
      <c r="N3687">
        <f t="shared" ca="1" si="965"/>
        <v>54.795617115759349</v>
      </c>
      <c r="O3687">
        <f t="shared" ca="1" si="966"/>
        <v>9.0069910427274209</v>
      </c>
      <c r="P3687">
        <f t="shared" ca="1" si="967"/>
        <v>54.795617115759349</v>
      </c>
      <c r="Q3687">
        <f t="shared" ca="1" si="968"/>
        <v>274.9604446755045</v>
      </c>
    </row>
    <row r="3688" spans="1:17" x14ac:dyDescent="0.2">
      <c r="A3688">
        <f t="shared" si="955"/>
        <v>3676</v>
      </c>
      <c r="B3688">
        <f t="shared" ca="1" si="956"/>
        <v>16.478694825702046</v>
      </c>
      <c r="C3688">
        <f t="shared" ca="1" si="957"/>
        <v>12.614929810464076</v>
      </c>
      <c r="E3688">
        <f t="shared" ca="1" si="953"/>
        <v>0.52881409298718451</v>
      </c>
      <c r="F3688">
        <f t="shared" ca="1" si="954"/>
        <v>0.11922651957627546</v>
      </c>
      <c r="G3688">
        <f t="shared" ca="1" si="958"/>
        <v>0.35195938743654004</v>
      </c>
      <c r="H3688">
        <f t="shared" ca="1" si="959"/>
        <v>1</v>
      </c>
      <c r="I3688">
        <f t="shared" ca="1" si="960"/>
        <v>74.469289058016969</v>
      </c>
      <c r="J3688">
        <f t="shared" ca="1" si="961"/>
        <v>-3.6946516992511693</v>
      </c>
      <c r="K3688">
        <f t="shared" ca="1" si="962"/>
        <v>19.864595024447773</v>
      </c>
      <c r="L3688">
        <f t="shared" ca="1" si="963"/>
        <v>-3.6946516992511693</v>
      </c>
      <c r="M3688">
        <f t="shared" ca="1" si="964"/>
        <v>9.5922570123395428</v>
      </c>
      <c r="N3688">
        <f t="shared" ca="1" si="965"/>
        <v>13.909272631610369</v>
      </c>
      <c r="O3688">
        <f t="shared" ca="1" si="966"/>
        <v>19.864595024447773</v>
      </c>
      <c r="P3688">
        <f t="shared" ca="1" si="967"/>
        <v>13.909272631610369</v>
      </c>
      <c r="Q3688">
        <f t="shared" ca="1" si="968"/>
        <v>127.32740517464889</v>
      </c>
    </row>
    <row r="3689" spans="1:17" x14ac:dyDescent="0.2">
      <c r="A3689">
        <f t="shared" si="955"/>
        <v>3677</v>
      </c>
      <c r="B3689">
        <f t="shared" ca="1" si="956"/>
        <v>14.952631679611796</v>
      </c>
      <c r="C3689">
        <f t="shared" ca="1" si="957"/>
        <v>11.979540218861736</v>
      </c>
      <c r="E3689">
        <f t="shared" ca="1" si="953"/>
        <v>0.50965333275440627</v>
      </c>
      <c r="F3689">
        <f t="shared" ca="1" si="954"/>
        <v>0.24462754708380491</v>
      </c>
      <c r="G3689">
        <f t="shared" ca="1" si="958"/>
        <v>0.24571912016178882</v>
      </c>
      <c r="H3689">
        <f t="shared" ca="1" si="959"/>
        <v>1</v>
      </c>
      <c r="I3689">
        <f t="shared" ca="1" si="960"/>
        <v>69.170498166197476</v>
      </c>
      <c r="J3689">
        <f t="shared" ca="1" si="961"/>
        <v>-7.3059693367710814</v>
      </c>
      <c r="K3689">
        <f t="shared" ca="1" si="962"/>
        <v>13.365892440306617</v>
      </c>
      <c r="L3689">
        <f t="shared" ca="1" si="963"/>
        <v>-7.3059693367710814</v>
      </c>
      <c r="M3689">
        <f t="shared" ca="1" si="964"/>
        <v>40.381811307403005</v>
      </c>
      <c r="N3689">
        <f t="shared" ca="1" si="965"/>
        <v>19.924311014405287</v>
      </c>
      <c r="O3689">
        <f t="shared" ca="1" si="966"/>
        <v>13.365892440306617</v>
      </c>
      <c r="P3689">
        <f t="shared" ca="1" si="967"/>
        <v>19.924311014405287</v>
      </c>
      <c r="Q3689">
        <f t="shared" ca="1" si="968"/>
        <v>62.06041643664819</v>
      </c>
    </row>
    <row r="3690" spans="1:17" x14ac:dyDescent="0.2">
      <c r="A3690">
        <f t="shared" si="955"/>
        <v>3678</v>
      </c>
      <c r="B3690">
        <f t="shared" ca="1" si="956"/>
        <v>13.983709213753126</v>
      </c>
      <c r="C3690">
        <f t="shared" ca="1" si="957"/>
        <v>11.011795268674994</v>
      </c>
      <c r="E3690">
        <f t="shared" ca="1" si="953"/>
        <v>0.56832299230970917</v>
      </c>
      <c r="F3690">
        <f t="shared" ca="1" si="954"/>
        <v>0.25792004709967986</v>
      </c>
      <c r="G3690">
        <f t="shared" ca="1" si="958"/>
        <v>0.17375696059061096</v>
      </c>
      <c r="H3690">
        <f t="shared" ca="1" si="959"/>
        <v>1</v>
      </c>
      <c r="I3690">
        <f t="shared" ca="1" si="960"/>
        <v>86.012509581447588</v>
      </c>
      <c r="J3690">
        <f t="shared" ca="1" si="961"/>
        <v>-8.5896989265389792</v>
      </c>
      <c r="K3690">
        <f t="shared" ca="1" si="962"/>
        <v>10.539538129224514</v>
      </c>
      <c r="L3690">
        <f t="shared" ca="1" si="963"/>
        <v>-8.5896989265389792</v>
      </c>
      <c r="M3690">
        <f t="shared" ca="1" si="964"/>
        <v>44.889552169594047</v>
      </c>
      <c r="N3690">
        <f t="shared" ca="1" si="965"/>
        <v>14.854782958824062</v>
      </c>
      <c r="O3690">
        <f t="shared" ca="1" si="966"/>
        <v>10.539538129224514</v>
      </c>
      <c r="P3690">
        <f t="shared" ca="1" si="967"/>
        <v>14.854782958824062</v>
      </c>
      <c r="Q3690">
        <f t="shared" ca="1" si="968"/>
        <v>31.032817300743204</v>
      </c>
    </row>
    <row r="3691" spans="1:17" x14ac:dyDescent="0.2">
      <c r="A3691">
        <f t="shared" si="955"/>
        <v>3679</v>
      </c>
      <c r="B3691">
        <f t="shared" ca="1" si="956"/>
        <v>17.931951274920216</v>
      </c>
      <c r="C3691">
        <f t="shared" ca="1" si="957"/>
        <v>13.264625133064824</v>
      </c>
      <c r="E3691">
        <f t="shared" ca="1" si="953"/>
        <v>0.26246283037771301</v>
      </c>
      <c r="F3691">
        <f t="shared" ca="1" si="954"/>
        <v>0.56938766586351353</v>
      </c>
      <c r="G3691">
        <f t="shared" ca="1" si="958"/>
        <v>0.16814950375877347</v>
      </c>
      <c r="H3691">
        <f t="shared" ca="1" si="959"/>
        <v>1</v>
      </c>
      <c r="I3691">
        <f t="shared" ca="1" si="960"/>
        <v>18.344538150947088</v>
      </c>
      <c r="J3691">
        <f t="shared" ca="1" si="961"/>
        <v>-8.7573655641712609</v>
      </c>
      <c r="K3691">
        <f t="shared" ca="1" si="962"/>
        <v>4.7102888434012664</v>
      </c>
      <c r="L3691">
        <f t="shared" ca="1" si="963"/>
        <v>-8.7573655641712609</v>
      </c>
      <c r="M3691">
        <f t="shared" ca="1" si="964"/>
        <v>218.77172151250505</v>
      </c>
      <c r="N3691">
        <f t="shared" ca="1" si="965"/>
        <v>31.735302716713246</v>
      </c>
      <c r="O3691">
        <f t="shared" ca="1" si="966"/>
        <v>4.7102888434012664</v>
      </c>
      <c r="P3691">
        <f t="shared" ca="1" si="967"/>
        <v>31.735302716713246</v>
      </c>
      <c r="Q3691">
        <f t="shared" ca="1" si="968"/>
        <v>29.062164870774197</v>
      </c>
    </row>
    <row r="3692" spans="1:17" x14ac:dyDescent="0.2">
      <c r="A3692">
        <f t="shared" si="955"/>
        <v>3680</v>
      </c>
      <c r="B3692">
        <f t="shared" ca="1" si="956"/>
        <v>14.992239024886894</v>
      </c>
      <c r="C3692">
        <f t="shared" ca="1" si="957"/>
        <v>7.0794365278490963</v>
      </c>
      <c r="E3692">
        <f t="shared" ca="1" si="953"/>
        <v>0.92586218452367897</v>
      </c>
      <c r="F3692">
        <f t="shared" ca="1" si="954"/>
        <v>7.0946509324954388E-2</v>
      </c>
      <c r="G3692">
        <f t="shared" ca="1" si="958"/>
        <v>3.1913061513666463E-3</v>
      </c>
      <c r="H3692">
        <f t="shared" ca="1" si="959"/>
        <v>1</v>
      </c>
      <c r="I3692">
        <f t="shared" ca="1" si="960"/>
        <v>228.27789497385439</v>
      </c>
      <c r="J3692">
        <f t="shared" ca="1" si="961"/>
        <v>-3.8492400403248053</v>
      </c>
      <c r="K3692">
        <f t="shared" ca="1" si="962"/>
        <v>0.31535444543639135</v>
      </c>
      <c r="L3692">
        <f t="shared" ca="1" si="963"/>
        <v>-3.8492400403248053</v>
      </c>
      <c r="M3692">
        <f t="shared" ca="1" si="964"/>
        <v>3.3965431687051124</v>
      </c>
      <c r="N3692">
        <f t="shared" ca="1" si="965"/>
        <v>7.5047892676592301E-2</v>
      </c>
      <c r="O3692">
        <f t="shared" ca="1" si="966"/>
        <v>0.31535444543639135</v>
      </c>
      <c r="P3692">
        <f t="shared" ca="1" si="967"/>
        <v>7.5047892676592301E-2</v>
      </c>
      <c r="Q3692">
        <f t="shared" ca="1" si="968"/>
        <v>1.0468241205739375E-2</v>
      </c>
    </row>
    <row r="3693" spans="1:17" x14ac:dyDescent="0.2">
      <c r="A3693">
        <f t="shared" si="955"/>
        <v>3681</v>
      </c>
      <c r="B3693">
        <f t="shared" ca="1" si="956"/>
        <v>14.594106596525677</v>
      </c>
      <c r="C3693">
        <f t="shared" ca="1" si="957"/>
        <v>7.9398970528014408</v>
      </c>
      <c r="E3693">
        <f t="shared" ca="1" si="953"/>
        <v>0.86543514520269305</v>
      </c>
      <c r="F3693">
        <f t="shared" ca="1" si="954"/>
        <v>7.5838403639810786E-2</v>
      </c>
      <c r="G3693">
        <f t="shared" ca="1" si="958"/>
        <v>5.8726451157496168E-2</v>
      </c>
      <c r="H3693">
        <f t="shared" ca="1" si="959"/>
        <v>1</v>
      </c>
      <c r="I3693">
        <f t="shared" ca="1" si="960"/>
        <v>199.45283888399931</v>
      </c>
      <c r="J3693">
        <f t="shared" ca="1" si="961"/>
        <v>-3.8461066841452611</v>
      </c>
      <c r="K3693">
        <f t="shared" ca="1" si="962"/>
        <v>5.4244089872679897</v>
      </c>
      <c r="L3693">
        <f t="shared" ca="1" si="963"/>
        <v>-3.8461066841452611</v>
      </c>
      <c r="M3693">
        <f t="shared" ca="1" si="964"/>
        <v>3.8810875472852078</v>
      </c>
      <c r="N3693">
        <f t="shared" ca="1" si="965"/>
        <v>1.47625689865525</v>
      </c>
      <c r="O3693">
        <f t="shared" ca="1" si="966"/>
        <v>5.4244089872679897</v>
      </c>
      <c r="P3693">
        <f t="shared" ca="1" si="967"/>
        <v>1.47625689865525</v>
      </c>
      <c r="Q3693">
        <f t="shared" ca="1" si="968"/>
        <v>3.5449025159138809</v>
      </c>
    </row>
    <row r="3694" spans="1:17" x14ac:dyDescent="0.2">
      <c r="A3694">
        <f t="shared" si="955"/>
        <v>3682</v>
      </c>
      <c r="B3694">
        <f t="shared" ca="1" si="956"/>
        <v>15.213218490835109</v>
      </c>
      <c r="C3694">
        <f t="shared" ca="1" si="957"/>
        <v>12.177240052823514</v>
      </c>
      <c r="E3694">
        <f t="shared" ca="1" si="953"/>
        <v>0.42421097302740374</v>
      </c>
      <c r="F3694">
        <f t="shared" ca="1" si="954"/>
        <v>0.39049507008227247</v>
      </c>
      <c r="G3694">
        <f t="shared" ca="1" si="958"/>
        <v>0.1852939568903238</v>
      </c>
      <c r="H3694">
        <f t="shared" ca="1" si="959"/>
        <v>1</v>
      </c>
      <c r="I3694">
        <f t="shared" ca="1" si="960"/>
        <v>47.922003088294929</v>
      </c>
      <c r="J3694">
        <f t="shared" ca="1" si="961"/>
        <v>-9.7072244074214922</v>
      </c>
      <c r="K3694">
        <f t="shared" ca="1" si="962"/>
        <v>8.3893303398639993</v>
      </c>
      <c r="L3694">
        <f t="shared" ca="1" si="963"/>
        <v>-9.7072244074214922</v>
      </c>
      <c r="M3694">
        <f t="shared" ca="1" si="964"/>
        <v>102.89782255707553</v>
      </c>
      <c r="N3694">
        <f t="shared" ca="1" si="965"/>
        <v>23.983679456702305</v>
      </c>
      <c r="O3694">
        <f t="shared" ca="1" si="966"/>
        <v>8.3893303398639993</v>
      </c>
      <c r="P3694">
        <f t="shared" ca="1" si="967"/>
        <v>23.983679456702305</v>
      </c>
      <c r="Q3694">
        <f t="shared" ca="1" si="968"/>
        <v>35.2906204262272</v>
      </c>
    </row>
    <row r="3695" spans="1:17" x14ac:dyDescent="0.2">
      <c r="A3695">
        <f t="shared" si="955"/>
        <v>3683</v>
      </c>
      <c r="B3695">
        <f t="shared" ca="1" si="956"/>
        <v>16.629475458228207</v>
      </c>
      <c r="C3695">
        <f t="shared" ca="1" si="957"/>
        <v>11.48407998761633</v>
      </c>
      <c r="E3695">
        <f t="shared" ca="1" si="953"/>
        <v>0.65930894604217727</v>
      </c>
      <c r="F3695">
        <f t="shared" ca="1" si="954"/>
        <v>9.4778153760966127E-3</v>
      </c>
      <c r="G3695">
        <f t="shared" ca="1" si="958"/>
        <v>0.33121323858172613</v>
      </c>
      <c r="H3695">
        <f t="shared" ca="1" si="959"/>
        <v>1</v>
      </c>
      <c r="I3695">
        <f t="shared" ca="1" si="960"/>
        <v>115.75749065001098</v>
      </c>
      <c r="J3695">
        <f t="shared" ca="1" si="961"/>
        <v>-0.36618017613084075</v>
      </c>
      <c r="K3695">
        <f t="shared" ca="1" si="962"/>
        <v>23.306700621951311</v>
      </c>
      <c r="L3695">
        <f t="shared" ca="1" si="963"/>
        <v>-0.36618017613084075</v>
      </c>
      <c r="M3695">
        <f t="shared" ca="1" si="964"/>
        <v>6.0616598607916364E-2</v>
      </c>
      <c r="N3695">
        <f t="shared" ca="1" si="965"/>
        <v>1.0405307807418382</v>
      </c>
      <c r="O3695">
        <f t="shared" ca="1" si="966"/>
        <v>23.306700621951311</v>
      </c>
      <c r="P3695">
        <f t="shared" ca="1" si="967"/>
        <v>1.0405307807418382</v>
      </c>
      <c r="Q3695">
        <f t="shared" ca="1" si="968"/>
        <v>112.75924431407077</v>
      </c>
    </row>
    <row r="3696" spans="1:17" x14ac:dyDescent="0.2">
      <c r="A3696">
        <f t="shared" si="955"/>
        <v>3684</v>
      </c>
      <c r="B3696">
        <f t="shared" ca="1" si="956"/>
        <v>21.967609150355873</v>
      </c>
      <c r="C3696">
        <f t="shared" ca="1" si="957"/>
        <v>16.688063746754374</v>
      </c>
      <c r="E3696">
        <f t="shared" ca="1" si="953"/>
        <v>0.14305096894025093</v>
      </c>
      <c r="F3696">
        <f t="shared" ca="1" si="954"/>
        <v>0.34409275644980547</v>
      </c>
      <c r="G3696">
        <f t="shared" ca="1" si="958"/>
        <v>0.51285627460994365</v>
      </c>
      <c r="H3696">
        <f t="shared" ca="1" si="959"/>
        <v>1</v>
      </c>
      <c r="I3696">
        <f t="shared" ca="1" si="960"/>
        <v>5.4494512780364976</v>
      </c>
      <c r="J3696">
        <f t="shared" ca="1" si="961"/>
        <v>-2.8844562098263342</v>
      </c>
      <c r="K3696">
        <f t="shared" ca="1" si="962"/>
        <v>7.8301596838200362</v>
      </c>
      <c r="L3696">
        <f t="shared" ca="1" si="963"/>
        <v>-2.8844562098263342</v>
      </c>
      <c r="M3696">
        <f t="shared" ca="1" si="964"/>
        <v>79.896201937818731</v>
      </c>
      <c r="N3696">
        <f t="shared" ca="1" si="965"/>
        <v>58.493849558948732</v>
      </c>
      <c r="O3696">
        <f t="shared" ca="1" si="966"/>
        <v>7.8301596838200362</v>
      </c>
      <c r="P3696">
        <f t="shared" ca="1" si="967"/>
        <v>58.493849558948732</v>
      </c>
      <c r="Q3696">
        <f t="shared" ca="1" si="968"/>
        <v>270.35109250105904</v>
      </c>
    </row>
    <row r="3697" spans="1:17" x14ac:dyDescent="0.2">
      <c r="A3697">
        <f t="shared" si="955"/>
        <v>3685</v>
      </c>
      <c r="B3697">
        <f t="shared" ca="1" si="956"/>
        <v>13.388737082194073</v>
      </c>
      <c r="C3697">
        <f t="shared" ca="1" si="957"/>
        <v>8.7364726399693904</v>
      </c>
      <c r="E3697">
        <f t="shared" ca="1" si="953"/>
        <v>0.75785798185465503</v>
      </c>
      <c r="F3697">
        <f t="shared" ca="1" si="954"/>
        <v>0.18481372216180361</v>
      </c>
      <c r="G3697">
        <f t="shared" ca="1" si="958"/>
        <v>5.7328295983541361E-2</v>
      </c>
      <c r="H3697">
        <f t="shared" ca="1" si="959"/>
        <v>1</v>
      </c>
      <c r="I3697">
        <f t="shared" ca="1" si="960"/>
        <v>152.9490643119739</v>
      </c>
      <c r="J3697">
        <f t="shared" ca="1" si="961"/>
        <v>-8.2076656935002585</v>
      </c>
      <c r="K3697">
        <f t="shared" ca="1" si="962"/>
        <v>4.6370417259900751</v>
      </c>
      <c r="L3697">
        <f t="shared" ca="1" si="963"/>
        <v>-8.2076656935002585</v>
      </c>
      <c r="M3697">
        <f t="shared" ca="1" si="964"/>
        <v>23.048544309647866</v>
      </c>
      <c r="N3697">
        <f t="shared" ca="1" si="965"/>
        <v>3.5119008575197657</v>
      </c>
      <c r="O3697">
        <f t="shared" ca="1" si="966"/>
        <v>4.6370417259900751</v>
      </c>
      <c r="P3697">
        <f t="shared" ca="1" si="967"/>
        <v>3.5119008575197657</v>
      </c>
      <c r="Q3697">
        <f t="shared" ca="1" si="968"/>
        <v>3.3781182544776822</v>
      </c>
    </row>
    <row r="3698" spans="1:17" x14ac:dyDescent="0.2">
      <c r="A3698">
        <f t="shared" si="955"/>
        <v>3686</v>
      </c>
      <c r="B3698">
        <f t="shared" ca="1" si="956"/>
        <v>13.796769137453365</v>
      </c>
      <c r="C3698">
        <f t="shared" ca="1" si="957"/>
        <v>7.9395995787451801</v>
      </c>
      <c r="E3698">
        <f t="shared" ca="1" si="953"/>
        <v>0.8297470776464031</v>
      </c>
      <c r="F3698">
        <f t="shared" ca="1" si="954"/>
        <v>0.14806619584088726</v>
      </c>
      <c r="G3698">
        <f t="shared" ca="1" si="958"/>
        <v>2.2186726512709642E-2</v>
      </c>
      <c r="H3698">
        <f t="shared" ca="1" si="959"/>
        <v>1</v>
      </c>
      <c r="I3698">
        <f t="shared" ca="1" si="960"/>
        <v>183.34228068534929</v>
      </c>
      <c r="J3698">
        <f t="shared" ca="1" si="961"/>
        <v>-7.199449107215699</v>
      </c>
      <c r="K3698">
        <f t="shared" ca="1" si="962"/>
        <v>1.9648215071124842</v>
      </c>
      <c r="L3698">
        <f t="shared" ca="1" si="963"/>
        <v>-7.199449107215699</v>
      </c>
      <c r="M3698">
        <f t="shared" ca="1" si="964"/>
        <v>14.794044167114428</v>
      </c>
      <c r="N3698">
        <f t="shared" ca="1" si="965"/>
        <v>1.0889003783446447</v>
      </c>
      <c r="O3698">
        <f t="shared" ca="1" si="966"/>
        <v>1.9648215071124842</v>
      </c>
      <c r="P3698">
        <f t="shared" ca="1" si="967"/>
        <v>1.0889003783446447</v>
      </c>
      <c r="Q3698">
        <f t="shared" ca="1" si="968"/>
        <v>0.50596822323911983</v>
      </c>
    </row>
    <row r="3699" spans="1:17" x14ac:dyDescent="0.2">
      <c r="A3699">
        <f t="shared" si="955"/>
        <v>3687</v>
      </c>
      <c r="B3699">
        <f t="shared" ca="1" si="956"/>
        <v>19.876741899706417</v>
      </c>
      <c r="C3699">
        <f t="shared" ca="1" si="957"/>
        <v>14.947118744647035</v>
      </c>
      <c r="E3699">
        <f t="shared" ca="1" si="953"/>
        <v>0.17110178735117199</v>
      </c>
      <c r="F3699">
        <f t="shared" ca="1" si="954"/>
        <v>0.52475519222417</v>
      </c>
      <c r="G3699">
        <f t="shared" ca="1" si="958"/>
        <v>0.30414302042465802</v>
      </c>
      <c r="H3699">
        <f t="shared" ca="1" si="959"/>
        <v>1</v>
      </c>
      <c r="I3699">
        <f t="shared" ca="1" si="960"/>
        <v>7.7961513013381003</v>
      </c>
      <c r="J3699">
        <f t="shared" ca="1" si="961"/>
        <v>-5.2614919068458903</v>
      </c>
      <c r="K3699">
        <f t="shared" ca="1" si="962"/>
        <v>5.5541364199079934</v>
      </c>
      <c r="L3699">
        <f t="shared" ca="1" si="963"/>
        <v>-5.2614919068458903</v>
      </c>
      <c r="M3699">
        <f t="shared" ca="1" si="964"/>
        <v>185.81833433984903</v>
      </c>
      <c r="N3699">
        <f t="shared" ca="1" si="965"/>
        <v>52.902183692502064</v>
      </c>
      <c r="O3699">
        <f t="shared" ca="1" si="966"/>
        <v>5.5541364199079934</v>
      </c>
      <c r="P3699">
        <f t="shared" ca="1" si="967"/>
        <v>52.902183692502064</v>
      </c>
      <c r="Q3699">
        <f t="shared" ca="1" si="968"/>
        <v>95.080726495229115</v>
      </c>
    </row>
    <row r="3700" spans="1:17" x14ac:dyDescent="0.2">
      <c r="A3700">
        <f t="shared" si="955"/>
        <v>3688</v>
      </c>
      <c r="B3700">
        <f t="shared" ca="1" si="956"/>
        <v>14.76303902099605</v>
      </c>
      <c r="C3700">
        <f t="shared" ca="1" si="957"/>
        <v>8.9911013134190476</v>
      </c>
      <c r="E3700">
        <f t="shared" ca="1" si="953"/>
        <v>0.80389690245575451</v>
      </c>
      <c r="F3700">
        <f t="shared" ca="1" si="954"/>
        <v>5.6967450020990192E-2</v>
      </c>
      <c r="G3700">
        <f t="shared" ca="1" si="958"/>
        <v>0.1391356475232553</v>
      </c>
      <c r="H3700">
        <f t="shared" ca="1" si="959"/>
        <v>1</v>
      </c>
      <c r="I3700">
        <f t="shared" ca="1" si="960"/>
        <v>172.09643618986993</v>
      </c>
      <c r="J3700">
        <f t="shared" ca="1" si="961"/>
        <v>-2.6836430575028731</v>
      </c>
      <c r="K3700">
        <f t="shared" ca="1" si="962"/>
        <v>11.937761844412154</v>
      </c>
      <c r="L3700">
        <f t="shared" ca="1" si="963"/>
        <v>-2.6836430575028731</v>
      </c>
      <c r="M3700">
        <f t="shared" ca="1" si="964"/>
        <v>2.1899219362060816</v>
      </c>
      <c r="N3700">
        <f t="shared" ca="1" si="965"/>
        <v>2.6272668960510672</v>
      </c>
      <c r="O3700">
        <f t="shared" ca="1" si="966"/>
        <v>11.937761844412154</v>
      </c>
      <c r="P3700">
        <f t="shared" ca="1" si="967"/>
        <v>2.6272668960510672</v>
      </c>
      <c r="Q3700">
        <f t="shared" ca="1" si="968"/>
        <v>19.898191643455338</v>
      </c>
    </row>
    <row r="3701" spans="1:17" x14ac:dyDescent="0.2">
      <c r="A3701">
        <f t="shared" si="955"/>
        <v>3689</v>
      </c>
      <c r="B3701">
        <f t="shared" ca="1" si="956"/>
        <v>17.84118735669233</v>
      </c>
      <c r="C3701">
        <f t="shared" ca="1" si="957"/>
        <v>13.967144079321251</v>
      </c>
      <c r="E3701">
        <f t="shared" ca="1" si="953"/>
        <v>0.27542555172010275</v>
      </c>
      <c r="F3701">
        <f t="shared" ca="1" si="954"/>
        <v>0.44736957774962172</v>
      </c>
      <c r="G3701">
        <f t="shared" ca="1" si="958"/>
        <v>0.27720487053027554</v>
      </c>
      <c r="H3701">
        <f t="shared" ca="1" si="959"/>
        <v>1</v>
      </c>
      <c r="I3701">
        <f t="shared" ca="1" si="960"/>
        <v>20.201314158088014</v>
      </c>
      <c r="J3701">
        <f t="shared" ca="1" si="961"/>
        <v>-7.2205169485844678</v>
      </c>
      <c r="K3701">
        <f t="shared" ca="1" si="962"/>
        <v>8.1487168347349623</v>
      </c>
      <c r="L3701">
        <f t="shared" ca="1" si="963"/>
        <v>-7.2205169485844678</v>
      </c>
      <c r="M3701">
        <f t="shared" ca="1" si="964"/>
        <v>135.05416098189636</v>
      </c>
      <c r="N3701">
        <f t="shared" ca="1" si="965"/>
        <v>41.106102841879569</v>
      </c>
      <c r="O3701">
        <f t="shared" ca="1" si="966"/>
        <v>8.1487168347349623</v>
      </c>
      <c r="P3701">
        <f t="shared" ca="1" si="967"/>
        <v>41.106102841879569</v>
      </c>
      <c r="Q3701">
        <f t="shared" ca="1" si="968"/>
        <v>78.983885700553827</v>
      </c>
    </row>
    <row r="3702" spans="1:17" x14ac:dyDescent="0.2">
      <c r="A3702">
        <f t="shared" si="955"/>
        <v>3690</v>
      </c>
      <c r="B3702">
        <f t="shared" ca="1" si="956"/>
        <v>20.357966129674402</v>
      </c>
      <c r="C3702">
        <f t="shared" ca="1" si="957"/>
        <v>14.429578434492667</v>
      </c>
      <c r="E3702">
        <f t="shared" ca="1" si="953"/>
        <v>0.14773535103914959</v>
      </c>
      <c r="F3702">
        <f t="shared" ca="1" si="954"/>
        <v>0.64259279887635634</v>
      </c>
      <c r="G3702">
        <f t="shared" ca="1" si="958"/>
        <v>0.20967185008449407</v>
      </c>
      <c r="H3702">
        <f t="shared" ca="1" si="959"/>
        <v>1</v>
      </c>
      <c r="I3702">
        <f t="shared" ca="1" si="960"/>
        <v>5.8121929499957599</v>
      </c>
      <c r="J3702">
        <f t="shared" ca="1" si="961"/>
        <v>-5.5631132212295693</v>
      </c>
      <c r="K3702">
        <f t="shared" ca="1" si="962"/>
        <v>3.3060445195749</v>
      </c>
      <c r="L3702">
        <f t="shared" ca="1" si="963"/>
        <v>-5.5631132212295693</v>
      </c>
      <c r="M3702">
        <f t="shared" ca="1" si="964"/>
        <v>278.64213088719725</v>
      </c>
      <c r="N3702">
        <f t="shared" ca="1" si="965"/>
        <v>44.659615725547177</v>
      </c>
      <c r="O3702">
        <f t="shared" ca="1" si="966"/>
        <v>3.3060445195749</v>
      </c>
      <c r="P3702">
        <f t="shared" ca="1" si="967"/>
        <v>44.659615725547177</v>
      </c>
      <c r="Q3702">
        <f t="shared" ca="1" si="968"/>
        <v>45.187367051992091</v>
      </c>
    </row>
    <row r="3703" spans="1:17" x14ac:dyDescent="0.2">
      <c r="A3703">
        <f t="shared" si="955"/>
        <v>3691</v>
      </c>
      <c r="B3703">
        <f t="shared" ca="1" si="956"/>
        <v>13.696336810347789</v>
      </c>
      <c r="C3703">
        <f t="shared" ca="1" si="957"/>
        <v>9.5317071066873176</v>
      </c>
      <c r="E3703">
        <f t="shared" ca="1" si="953"/>
        <v>0.71520611039159654</v>
      </c>
      <c r="F3703">
        <f t="shared" ca="1" si="954"/>
        <v>0.1626457621596365</v>
      </c>
      <c r="G3703">
        <f t="shared" ca="1" si="958"/>
        <v>0.12214812744876696</v>
      </c>
      <c r="H3703">
        <f t="shared" ca="1" si="959"/>
        <v>1</v>
      </c>
      <c r="I3703">
        <f t="shared" ca="1" si="960"/>
        <v>136.21771750493525</v>
      </c>
      <c r="J3703">
        <f t="shared" ca="1" si="961"/>
        <v>-6.8166592354560018</v>
      </c>
      <c r="K3703">
        <f t="shared" ca="1" si="962"/>
        <v>9.3239979970360558</v>
      </c>
      <c r="L3703">
        <f t="shared" ca="1" si="963"/>
        <v>-6.8166592354560018</v>
      </c>
      <c r="M3703">
        <f t="shared" ca="1" si="964"/>
        <v>17.850918936440408</v>
      </c>
      <c r="N3703">
        <f t="shared" ca="1" si="965"/>
        <v>6.585193876475854</v>
      </c>
      <c r="O3703">
        <f t="shared" ca="1" si="966"/>
        <v>9.3239979970360558</v>
      </c>
      <c r="P3703">
        <f t="shared" ca="1" si="967"/>
        <v>6.585193876475854</v>
      </c>
      <c r="Q3703">
        <f t="shared" ca="1" si="968"/>
        <v>15.335940305000374</v>
      </c>
    </row>
    <row r="3704" spans="1:17" x14ac:dyDescent="0.2">
      <c r="A3704">
        <f t="shared" si="955"/>
        <v>3692</v>
      </c>
      <c r="B3704">
        <f t="shared" ca="1" si="956"/>
        <v>15.362880692943927</v>
      </c>
      <c r="C3704">
        <f t="shared" ca="1" si="957"/>
        <v>7.4006051295507209</v>
      </c>
      <c r="E3704">
        <f t="shared" ca="1" si="953"/>
        <v>0.92338690268280665</v>
      </c>
      <c r="F3704">
        <f t="shared" ca="1" si="954"/>
        <v>3.2157610998315357E-2</v>
      </c>
      <c r="G3704">
        <f t="shared" ca="1" si="958"/>
        <v>4.4455486318877989E-2</v>
      </c>
      <c r="H3704">
        <f t="shared" ca="1" si="959"/>
        <v>1</v>
      </c>
      <c r="I3704">
        <f t="shared" ca="1" si="960"/>
        <v>227.05892997588899</v>
      </c>
      <c r="J3704">
        <f t="shared" ca="1" si="961"/>
        <v>-1.7400635255004004</v>
      </c>
      <c r="K3704">
        <f t="shared" ca="1" si="962"/>
        <v>4.3812013978877866</v>
      </c>
      <c r="L3704">
        <f t="shared" ca="1" si="963"/>
        <v>-1.7400635255004004</v>
      </c>
      <c r="M3704">
        <f t="shared" ca="1" si="964"/>
        <v>0.6978187405662829</v>
      </c>
      <c r="N3704">
        <f t="shared" ca="1" si="965"/>
        <v>0.47385791926605181</v>
      </c>
      <c r="O3704">
        <f t="shared" ca="1" si="966"/>
        <v>4.3812013978877866</v>
      </c>
      <c r="P3704">
        <f t="shared" ca="1" si="967"/>
        <v>0.47385791926605181</v>
      </c>
      <c r="Q3704">
        <f t="shared" ca="1" si="968"/>
        <v>2.0313628858671771</v>
      </c>
    </row>
    <row r="3705" spans="1:17" x14ac:dyDescent="0.2">
      <c r="A3705">
        <f t="shared" si="955"/>
        <v>3693</v>
      </c>
      <c r="B3705">
        <f t="shared" ca="1" si="956"/>
        <v>14.325368826863533</v>
      </c>
      <c r="C3705">
        <f t="shared" ca="1" si="957"/>
        <v>8.8871296133284616</v>
      </c>
      <c r="E3705">
        <f t="shared" ca="1" si="953"/>
        <v>0.79435479966892841</v>
      </c>
      <c r="F3705">
        <f t="shared" ca="1" si="954"/>
        <v>9.0446480670331675E-2</v>
      </c>
      <c r="G3705">
        <f t="shared" ca="1" si="958"/>
        <v>0.11519871966073991</v>
      </c>
      <c r="H3705">
        <f t="shared" ca="1" si="959"/>
        <v>1</v>
      </c>
      <c r="I3705">
        <f t="shared" ca="1" si="960"/>
        <v>168.035179567706</v>
      </c>
      <c r="J3705">
        <f t="shared" ca="1" si="961"/>
        <v>-4.2102105275713582</v>
      </c>
      <c r="K3705">
        <f t="shared" ca="1" si="962"/>
        <v>9.7666655968522758</v>
      </c>
      <c r="L3705">
        <f t="shared" ca="1" si="963"/>
        <v>-4.2102105275713582</v>
      </c>
      <c r="M3705">
        <f t="shared" ca="1" si="964"/>
        <v>5.5202458461397308</v>
      </c>
      <c r="N3705">
        <f t="shared" ca="1" si="965"/>
        <v>3.453650017069561</v>
      </c>
      <c r="O3705">
        <f t="shared" ca="1" si="966"/>
        <v>9.7666655968522758</v>
      </c>
      <c r="P3705">
        <f t="shared" ca="1" si="967"/>
        <v>3.453650017069561</v>
      </c>
      <c r="Q3705">
        <f t="shared" ca="1" si="968"/>
        <v>13.640556439126808</v>
      </c>
    </row>
    <row r="3706" spans="1:17" x14ac:dyDescent="0.2">
      <c r="A3706">
        <f t="shared" si="955"/>
        <v>3694</v>
      </c>
      <c r="B3706">
        <f t="shared" ca="1" si="956"/>
        <v>15.05795859057249</v>
      </c>
      <c r="C3706">
        <f t="shared" ca="1" si="957"/>
        <v>11.191113571270696</v>
      </c>
      <c r="E3706">
        <f t="shared" ca="1" si="953"/>
        <v>0.4335703909837193</v>
      </c>
      <c r="F3706">
        <f t="shared" ca="1" si="954"/>
        <v>0.50603531306420002</v>
      </c>
      <c r="G3706">
        <f t="shared" ca="1" si="958"/>
        <v>6.0394295952080679E-2</v>
      </c>
      <c r="H3706">
        <f t="shared" ca="1" si="959"/>
        <v>1</v>
      </c>
      <c r="I3706">
        <f t="shared" ca="1" si="960"/>
        <v>50.059948512629539</v>
      </c>
      <c r="J3706">
        <f t="shared" ca="1" si="961"/>
        <v>-12.856953012257302</v>
      </c>
      <c r="K3706">
        <f t="shared" ca="1" si="962"/>
        <v>2.7947288662275507</v>
      </c>
      <c r="L3706">
        <f t="shared" ca="1" si="963"/>
        <v>-12.856953012257302</v>
      </c>
      <c r="M3706">
        <f t="shared" ca="1" si="964"/>
        <v>172.79720884827489</v>
      </c>
      <c r="N3706">
        <f t="shared" ca="1" si="965"/>
        <v>10.130147002464257</v>
      </c>
      <c r="O3706">
        <f t="shared" ca="1" si="966"/>
        <v>2.7947288662275507</v>
      </c>
      <c r="P3706">
        <f t="shared" ca="1" si="967"/>
        <v>10.130147002464257</v>
      </c>
      <c r="Q3706">
        <f t="shared" ca="1" si="968"/>
        <v>3.7491138416223646</v>
      </c>
    </row>
    <row r="3707" spans="1:17" x14ac:dyDescent="0.2">
      <c r="A3707">
        <f t="shared" si="955"/>
        <v>3695</v>
      </c>
      <c r="B3707">
        <f t="shared" ca="1" si="956"/>
        <v>13.887030071321229</v>
      </c>
      <c r="C3707">
        <f t="shared" ca="1" si="957"/>
        <v>9.3029659096580666</v>
      </c>
      <c r="E3707">
        <f t="shared" ca="1" si="953"/>
        <v>0.74402364174736302</v>
      </c>
      <c r="F3707">
        <f t="shared" ca="1" si="954"/>
        <v>0.13554773696673394</v>
      </c>
      <c r="G3707">
        <f t="shared" ca="1" si="958"/>
        <v>0.12042862128590304</v>
      </c>
      <c r="H3707">
        <f t="shared" ca="1" si="959"/>
        <v>1</v>
      </c>
      <c r="I3707">
        <f t="shared" ca="1" si="960"/>
        <v>147.41600509525992</v>
      </c>
      <c r="J3707">
        <f t="shared" ca="1" si="961"/>
        <v>-5.9098522440721393</v>
      </c>
      <c r="K3707">
        <f t="shared" ca="1" si="962"/>
        <v>9.5631417219834933</v>
      </c>
      <c r="L3707">
        <f t="shared" ca="1" si="963"/>
        <v>-5.9098522440721393</v>
      </c>
      <c r="M3707">
        <f t="shared" ca="1" si="964"/>
        <v>12.398227935042591</v>
      </c>
      <c r="N3707">
        <f t="shared" ca="1" si="965"/>
        <v>5.4107938260564987</v>
      </c>
      <c r="O3707">
        <f t="shared" ca="1" si="966"/>
        <v>9.5631417219834933</v>
      </c>
      <c r="P3707">
        <f t="shared" ca="1" si="967"/>
        <v>5.4107938260564987</v>
      </c>
      <c r="Q3707">
        <f t="shared" ca="1" si="968"/>
        <v>14.907204563541868</v>
      </c>
    </row>
    <row r="3708" spans="1:17" x14ac:dyDescent="0.2">
      <c r="A3708">
        <f t="shared" si="955"/>
        <v>3696</v>
      </c>
      <c r="B3708">
        <f t="shared" ca="1" si="956"/>
        <v>14.668451277546909</v>
      </c>
      <c r="C3708">
        <f t="shared" ca="1" si="957"/>
        <v>11.818031831927769</v>
      </c>
      <c r="E3708">
        <f t="shared" ca="1" si="953"/>
        <v>0.47855024723916129</v>
      </c>
      <c r="F3708">
        <f t="shared" ca="1" si="954"/>
        <v>0.32956447736700067</v>
      </c>
      <c r="G3708">
        <f t="shared" ca="1" si="958"/>
        <v>0.19188527539383804</v>
      </c>
      <c r="H3708">
        <f t="shared" ca="1" si="959"/>
        <v>1</v>
      </c>
      <c r="I3708">
        <f t="shared" ca="1" si="960"/>
        <v>60.985453311027996</v>
      </c>
      <c r="J3708">
        <f t="shared" ca="1" si="961"/>
        <v>-9.2419913005380785</v>
      </c>
      <c r="K3708">
        <f t="shared" ca="1" si="962"/>
        <v>9.8006151684677523</v>
      </c>
      <c r="L3708">
        <f t="shared" ca="1" si="963"/>
        <v>-9.2419913005380785</v>
      </c>
      <c r="M3708">
        <f t="shared" ca="1" si="964"/>
        <v>73.291880152025954</v>
      </c>
      <c r="N3708">
        <f t="shared" ca="1" si="965"/>
        <v>20.96143662408857</v>
      </c>
      <c r="O3708">
        <f t="shared" ca="1" si="966"/>
        <v>9.8006151684677523</v>
      </c>
      <c r="P3708">
        <f t="shared" ca="1" si="967"/>
        <v>20.96143662408857</v>
      </c>
      <c r="Q3708">
        <f t="shared" ca="1" si="968"/>
        <v>37.846008434677131</v>
      </c>
    </row>
    <row r="3709" spans="1:17" x14ac:dyDescent="0.2">
      <c r="A3709">
        <f t="shared" si="955"/>
        <v>3697</v>
      </c>
      <c r="B3709">
        <f t="shared" ca="1" si="956"/>
        <v>22.917196908841891</v>
      </c>
      <c r="C3709">
        <f t="shared" ca="1" si="957"/>
        <v>17.210887658741889</v>
      </c>
      <c r="E3709">
        <f t="shared" ca="1" si="953"/>
        <v>0.10665549866427715</v>
      </c>
      <c r="F3709">
        <f t="shared" ca="1" si="954"/>
        <v>0.34641669696427257</v>
      </c>
      <c r="G3709">
        <f t="shared" ca="1" si="958"/>
        <v>0.54692780437145028</v>
      </c>
      <c r="H3709">
        <f t="shared" ca="1" si="959"/>
        <v>1</v>
      </c>
      <c r="I3709">
        <f t="shared" ca="1" si="960"/>
        <v>3.0292677937752139</v>
      </c>
      <c r="J3709">
        <f t="shared" ca="1" si="961"/>
        <v>-2.1651085898368776</v>
      </c>
      <c r="K3709">
        <f t="shared" ca="1" si="962"/>
        <v>6.2258319618066809</v>
      </c>
      <c r="L3709">
        <f t="shared" ca="1" si="963"/>
        <v>-2.1651085898368776</v>
      </c>
      <c r="M3709">
        <f t="shared" ca="1" si="964"/>
        <v>80.979055450967607</v>
      </c>
      <c r="N3709">
        <f t="shared" ca="1" si="965"/>
        <v>62.801182164509569</v>
      </c>
      <c r="O3709">
        <f t="shared" ca="1" si="966"/>
        <v>6.2258319618066809</v>
      </c>
      <c r="P3709">
        <f t="shared" ca="1" si="967"/>
        <v>62.801182164509569</v>
      </c>
      <c r="Q3709">
        <f t="shared" ca="1" si="968"/>
        <v>307.46577984093079</v>
      </c>
    </row>
    <row r="3710" spans="1:17" x14ac:dyDescent="0.2">
      <c r="A3710">
        <f t="shared" si="955"/>
        <v>3698</v>
      </c>
      <c r="B3710">
        <f t="shared" ca="1" si="956"/>
        <v>16.055486625296147</v>
      </c>
      <c r="C3710">
        <f t="shared" ca="1" si="957"/>
        <v>6.7033764506321178</v>
      </c>
      <c r="E3710">
        <f t="shared" ca="1" si="953"/>
        <v>0.98182230036485418</v>
      </c>
      <c r="F3710">
        <f t="shared" ca="1" si="954"/>
        <v>9.0353764485289444E-3</v>
      </c>
      <c r="G3710">
        <f t="shared" ca="1" si="958"/>
        <v>9.1423231866168721E-3</v>
      </c>
      <c r="H3710">
        <f t="shared" ca="1" si="959"/>
        <v>1</v>
      </c>
      <c r="I3710">
        <f t="shared" ca="1" si="960"/>
        <v>256.70655035418139</v>
      </c>
      <c r="J3710">
        <f t="shared" ca="1" si="961"/>
        <v>-0.51984845763632703</v>
      </c>
      <c r="K3710">
        <f t="shared" ca="1" si="962"/>
        <v>0.95801785588184885</v>
      </c>
      <c r="L3710">
        <f t="shared" ca="1" si="963"/>
        <v>-0.51984845763632703</v>
      </c>
      <c r="M3710">
        <f t="shared" ca="1" si="964"/>
        <v>5.5089341001962951E-2</v>
      </c>
      <c r="N3710">
        <f t="shared" ca="1" si="965"/>
        <v>2.7380528183012863E-2</v>
      </c>
      <c r="O3710">
        <f t="shared" ca="1" si="966"/>
        <v>0.95801785588184885</v>
      </c>
      <c r="P3710">
        <f t="shared" ca="1" si="967"/>
        <v>2.7380528183012863E-2</v>
      </c>
      <c r="Q3710">
        <f t="shared" ca="1" si="968"/>
        <v>8.5911227023078768E-2</v>
      </c>
    </row>
    <row r="3711" spans="1:17" x14ac:dyDescent="0.2">
      <c r="A3711">
        <f t="shared" si="955"/>
        <v>3699</v>
      </c>
      <c r="B3711">
        <f t="shared" ca="1" si="956"/>
        <v>17.791591540287961</v>
      </c>
      <c r="C3711">
        <f t="shared" ca="1" si="957"/>
        <v>14.112809569031112</v>
      </c>
      <c r="E3711">
        <f t="shared" ca="1" si="953"/>
        <v>0.37212465843739295</v>
      </c>
      <c r="F3711">
        <f t="shared" ca="1" si="954"/>
        <v>0.23191018147466719</v>
      </c>
      <c r="G3711">
        <f t="shared" ca="1" si="958"/>
        <v>0.39596516008793986</v>
      </c>
      <c r="H3711">
        <f t="shared" ca="1" si="959"/>
        <v>1</v>
      </c>
      <c r="I3711">
        <f t="shared" ca="1" si="960"/>
        <v>36.876361565386077</v>
      </c>
      <c r="J3711">
        <f t="shared" ca="1" si="961"/>
        <v>-5.0571505282676803</v>
      </c>
      <c r="K3711">
        <f t="shared" ca="1" si="962"/>
        <v>15.726408990927817</v>
      </c>
      <c r="L3711">
        <f t="shared" ca="1" si="963"/>
        <v>-5.0571505282676803</v>
      </c>
      <c r="M3711">
        <f t="shared" ca="1" si="964"/>
        <v>36.292317816884498</v>
      </c>
      <c r="N3711">
        <f t="shared" ca="1" si="965"/>
        <v>30.437977461178701</v>
      </c>
      <c r="O3711">
        <f t="shared" ca="1" si="966"/>
        <v>15.726408990927817</v>
      </c>
      <c r="P3711">
        <f t="shared" ca="1" si="967"/>
        <v>30.437977461178701</v>
      </c>
      <c r="Q3711">
        <f t="shared" ca="1" si="968"/>
        <v>161.15757830649778</v>
      </c>
    </row>
    <row r="3712" spans="1:17" x14ac:dyDescent="0.2">
      <c r="A3712">
        <f t="shared" si="955"/>
        <v>3700</v>
      </c>
      <c r="B3712">
        <f t="shared" ca="1" si="956"/>
        <v>13.334358417571478</v>
      </c>
      <c r="C3712">
        <f t="shared" ca="1" si="957"/>
        <v>10.053417656478372</v>
      </c>
      <c r="E3712">
        <f t="shared" ca="1" si="953"/>
        <v>0.63121455414828831</v>
      </c>
      <c r="F3712">
        <f t="shared" ca="1" si="954"/>
        <v>0.26139542595300247</v>
      </c>
      <c r="G3712">
        <f t="shared" ca="1" si="958"/>
        <v>0.10739001989870922</v>
      </c>
      <c r="H3712">
        <f t="shared" ca="1" si="959"/>
        <v>1</v>
      </c>
      <c r="I3712">
        <f t="shared" ca="1" si="960"/>
        <v>106.10239190006415</v>
      </c>
      <c r="J3712">
        <f t="shared" ca="1" si="961"/>
        <v>-9.6688005988105239</v>
      </c>
      <c r="K3712">
        <f t="shared" ca="1" si="962"/>
        <v>7.2347756570928032</v>
      </c>
      <c r="L3712">
        <f t="shared" ca="1" si="963"/>
        <v>-9.6688005988105239</v>
      </c>
      <c r="M3712">
        <f t="shared" ca="1" si="964"/>
        <v>46.107443364935506</v>
      </c>
      <c r="N3712">
        <f t="shared" ca="1" si="965"/>
        <v>9.3046685382827139</v>
      </c>
      <c r="O3712">
        <f t="shared" ca="1" si="966"/>
        <v>7.2347756570928032</v>
      </c>
      <c r="P3712">
        <f t="shared" ca="1" si="967"/>
        <v>9.3046685382827139</v>
      </c>
      <c r="Q3712">
        <f t="shared" ca="1" si="968"/>
        <v>11.853991950129643</v>
      </c>
    </row>
    <row r="3713" spans="1:17" x14ac:dyDescent="0.2">
      <c r="A3713">
        <f t="shared" si="955"/>
        <v>3701</v>
      </c>
      <c r="B3713">
        <f t="shared" ca="1" si="956"/>
        <v>19.054063693219017</v>
      </c>
      <c r="C3713">
        <f t="shared" ca="1" si="957"/>
        <v>14.943434464151125</v>
      </c>
      <c r="E3713">
        <f t="shared" ca="1" si="953"/>
        <v>0.31098282971163971</v>
      </c>
      <c r="F3713">
        <f t="shared" ca="1" si="954"/>
        <v>0.2423163947899391</v>
      </c>
      <c r="G3713">
        <f t="shared" ca="1" si="958"/>
        <v>0.44670077549842119</v>
      </c>
      <c r="H3713">
        <f t="shared" ca="1" si="959"/>
        <v>1</v>
      </c>
      <c r="I3713">
        <f t="shared" ca="1" si="960"/>
        <v>25.753958315984651</v>
      </c>
      <c r="J3713">
        <f t="shared" ca="1" si="961"/>
        <v>-4.4158755548456678</v>
      </c>
      <c r="K3713">
        <f t="shared" ca="1" si="962"/>
        <v>14.826452795532647</v>
      </c>
      <c r="L3713">
        <f t="shared" ca="1" si="963"/>
        <v>-4.4158755548456678</v>
      </c>
      <c r="M3713">
        <f t="shared" ca="1" si="964"/>
        <v>39.622390302158898</v>
      </c>
      <c r="N3713">
        <f t="shared" ca="1" si="965"/>
        <v>35.878849259975659</v>
      </c>
      <c r="O3713">
        <f t="shared" ca="1" si="966"/>
        <v>14.826452795532647</v>
      </c>
      <c r="P3713">
        <f t="shared" ca="1" si="967"/>
        <v>35.878849259975659</v>
      </c>
      <c r="Q3713">
        <f t="shared" ca="1" si="968"/>
        <v>205.10214160577829</v>
      </c>
    </row>
    <row r="3714" spans="1:17" x14ac:dyDescent="0.2">
      <c r="A3714">
        <f t="shared" si="955"/>
        <v>3702</v>
      </c>
      <c r="B3714">
        <f t="shared" ca="1" si="956"/>
        <v>14.092655037525946</v>
      </c>
      <c r="C3714">
        <f t="shared" ca="1" si="957"/>
        <v>7.8313892085514976</v>
      </c>
      <c r="E3714">
        <f t="shared" ca="1" si="953"/>
        <v>0.85020926612577274</v>
      </c>
      <c r="F3714">
        <f t="shared" ca="1" si="954"/>
        <v>0.12143272871584632</v>
      </c>
      <c r="G3714">
        <f t="shared" ca="1" si="958"/>
        <v>2.8358005158380939E-2</v>
      </c>
      <c r="H3714">
        <f t="shared" ca="1" si="959"/>
        <v>1</v>
      </c>
      <c r="I3714">
        <f t="shared" ca="1" si="960"/>
        <v>192.49649852969111</v>
      </c>
      <c r="J3714">
        <f t="shared" ca="1" si="961"/>
        <v>-6.0500533462777755</v>
      </c>
      <c r="K3714">
        <f t="shared" ca="1" si="962"/>
        <v>2.5732717535356651</v>
      </c>
      <c r="L3714">
        <f t="shared" ca="1" si="963"/>
        <v>-6.0500533462777755</v>
      </c>
      <c r="M3714">
        <f t="shared" ca="1" si="964"/>
        <v>9.9505384507583443</v>
      </c>
      <c r="N3714">
        <f t="shared" ca="1" si="965"/>
        <v>1.1414330189605739</v>
      </c>
      <c r="O3714">
        <f t="shared" ca="1" si="966"/>
        <v>2.5732717535356651</v>
      </c>
      <c r="P3714">
        <f t="shared" ca="1" si="967"/>
        <v>1.1414330189605739</v>
      </c>
      <c r="Q3714">
        <f t="shared" ca="1" si="968"/>
        <v>0.82658617381897526</v>
      </c>
    </row>
    <row r="3715" spans="1:17" x14ac:dyDescent="0.2">
      <c r="A3715">
        <f t="shared" si="955"/>
        <v>3703</v>
      </c>
      <c r="B3715">
        <f t="shared" ca="1" si="956"/>
        <v>23.709035660488723</v>
      </c>
      <c r="C3715">
        <f t="shared" ca="1" si="957"/>
        <v>16.686350947036672</v>
      </c>
      <c r="E3715">
        <f t="shared" ca="1" si="953"/>
        <v>6.5382937745450675E-4</v>
      </c>
      <c r="F3715">
        <f t="shared" ca="1" si="954"/>
        <v>0.63235689779969351</v>
      </c>
      <c r="G3715">
        <f t="shared" ca="1" si="958"/>
        <v>0.36698927282285199</v>
      </c>
      <c r="H3715">
        <f t="shared" ca="1" si="959"/>
        <v>1</v>
      </c>
      <c r="I3715">
        <f t="shared" ca="1" si="960"/>
        <v>1.1384134723924452E-4</v>
      </c>
      <c r="J3715">
        <f t="shared" ca="1" si="961"/>
        <v>-2.4228376085501796E-2</v>
      </c>
      <c r="K3715">
        <f t="shared" ca="1" si="962"/>
        <v>2.5609549677555739E-2</v>
      </c>
      <c r="L3715">
        <f t="shared" ca="1" si="963"/>
        <v>-2.4228376085501796E-2</v>
      </c>
      <c r="M3715">
        <f t="shared" ca="1" si="964"/>
        <v>269.83581613228614</v>
      </c>
      <c r="N3715">
        <f t="shared" ca="1" si="965"/>
        <v>76.922719603850624</v>
      </c>
      <c r="O3715">
        <f t="shared" ca="1" si="966"/>
        <v>2.5609549677555739E-2</v>
      </c>
      <c r="P3715">
        <f t="shared" ca="1" si="967"/>
        <v>76.922719603850624</v>
      </c>
      <c r="Q3715">
        <f t="shared" ca="1" si="968"/>
        <v>138.43424042180732</v>
      </c>
    </row>
    <row r="3716" spans="1:17" x14ac:dyDescent="0.2">
      <c r="A3716">
        <f t="shared" si="955"/>
        <v>3704</v>
      </c>
      <c r="B3716">
        <f t="shared" ca="1" si="956"/>
        <v>15.300125507231835</v>
      </c>
      <c r="C3716">
        <f t="shared" ca="1" si="957"/>
        <v>11.446623284565165</v>
      </c>
      <c r="E3716">
        <f t="shared" ca="1" si="953"/>
        <v>0.41520886660514233</v>
      </c>
      <c r="F3716">
        <f t="shared" ca="1" si="954"/>
        <v>0.50833343556253041</v>
      </c>
      <c r="G3716">
        <f t="shared" ca="1" si="958"/>
        <v>7.6457697832327254E-2</v>
      </c>
      <c r="H3716">
        <f t="shared" ca="1" si="959"/>
        <v>1</v>
      </c>
      <c r="I3716">
        <f t="shared" ca="1" si="960"/>
        <v>45.909694694274414</v>
      </c>
      <c r="J3716">
        <f t="shared" ca="1" si="961"/>
        <v>-12.368382608752603</v>
      </c>
      <c r="K3716">
        <f t="shared" ca="1" si="962"/>
        <v>3.3882229360354601</v>
      </c>
      <c r="L3716">
        <f t="shared" ca="1" si="963"/>
        <v>-12.368382608752603</v>
      </c>
      <c r="M3716">
        <f t="shared" ca="1" si="964"/>
        <v>174.37026457845141</v>
      </c>
      <c r="N3716">
        <f t="shared" ca="1" si="965"/>
        <v>12.882759330795322</v>
      </c>
      <c r="O3716">
        <f t="shared" ca="1" si="966"/>
        <v>3.3882229360354601</v>
      </c>
      <c r="P3716">
        <f t="shared" ca="1" si="967"/>
        <v>12.882759330795322</v>
      </c>
      <c r="Q3716">
        <f t="shared" ca="1" si="968"/>
        <v>6.0086819481640266</v>
      </c>
    </row>
    <row r="3717" spans="1:17" x14ac:dyDescent="0.2">
      <c r="A3717">
        <f t="shared" si="955"/>
        <v>3705</v>
      </c>
      <c r="B3717">
        <f t="shared" ca="1" si="956"/>
        <v>16.698830086646197</v>
      </c>
      <c r="C3717">
        <f t="shared" ca="1" si="957"/>
        <v>13.019473576916317</v>
      </c>
      <c r="E3717">
        <f t="shared" ca="1" si="953"/>
        <v>0.48508962930303678</v>
      </c>
      <c r="F3717">
        <f t="shared" ca="1" si="954"/>
        <v>0.15250412569390506</v>
      </c>
      <c r="G3717">
        <f t="shared" ca="1" si="958"/>
        <v>0.36240624500305818</v>
      </c>
      <c r="H3717">
        <f t="shared" ca="1" si="959"/>
        <v>1</v>
      </c>
      <c r="I3717">
        <f t="shared" ca="1" si="960"/>
        <v>62.663571874194346</v>
      </c>
      <c r="J3717">
        <f t="shared" ca="1" si="961"/>
        <v>-4.3351207502823517</v>
      </c>
      <c r="K3717">
        <f t="shared" ca="1" si="962"/>
        <v>18.762979523573957</v>
      </c>
      <c r="L3717">
        <f t="shared" ca="1" si="963"/>
        <v>-4.3351207502823517</v>
      </c>
      <c r="M3717">
        <f t="shared" ca="1" si="964"/>
        <v>15.694166637051383</v>
      </c>
      <c r="N3717">
        <f t="shared" ca="1" si="965"/>
        <v>18.319611769737449</v>
      </c>
      <c r="O3717">
        <f t="shared" ca="1" si="966"/>
        <v>18.762979523573957</v>
      </c>
      <c r="P3717">
        <f t="shared" ca="1" si="967"/>
        <v>18.319611769737449</v>
      </c>
      <c r="Q3717">
        <f t="shared" ca="1" si="968"/>
        <v>134.99824666537634</v>
      </c>
    </row>
    <row r="3718" spans="1:17" x14ac:dyDescent="0.2">
      <c r="A3718">
        <f t="shared" si="955"/>
        <v>3706</v>
      </c>
      <c r="B3718">
        <f t="shared" ca="1" si="956"/>
        <v>15.758322187737045</v>
      </c>
      <c r="C3718">
        <f t="shared" ca="1" si="957"/>
        <v>11.560068282008405</v>
      </c>
      <c r="E3718">
        <f t="shared" ca="1" si="953"/>
        <v>0.61801233758366259</v>
      </c>
      <c r="F3718">
        <f t="shared" ca="1" si="954"/>
        <v>8.2647551431899877E-2</v>
      </c>
      <c r="G3718">
        <f t="shared" ca="1" si="958"/>
        <v>0.29934011098443752</v>
      </c>
      <c r="H3718">
        <f t="shared" ca="1" si="959"/>
        <v>1</v>
      </c>
      <c r="I3718">
        <f t="shared" ca="1" si="960"/>
        <v>101.71042211671738</v>
      </c>
      <c r="J3718">
        <f t="shared" ca="1" si="961"/>
        <v>-2.9931242983212734</v>
      </c>
      <c r="K3718">
        <f t="shared" ca="1" si="962"/>
        <v>19.744502814886243</v>
      </c>
      <c r="L3718">
        <f t="shared" ca="1" si="963"/>
        <v>-2.9931242983212734</v>
      </c>
      <c r="M3718">
        <f t="shared" ca="1" si="964"/>
        <v>4.6093008628882233</v>
      </c>
      <c r="N3718">
        <f t="shared" ca="1" si="965"/>
        <v>8.2003786626585544</v>
      </c>
      <c r="O3718">
        <f t="shared" ca="1" si="966"/>
        <v>19.744502814886243</v>
      </c>
      <c r="P3718">
        <f t="shared" ca="1" si="967"/>
        <v>8.2003786626585544</v>
      </c>
      <c r="Q3718">
        <f t="shared" ca="1" si="968"/>
        <v>92.101480834473037</v>
      </c>
    </row>
    <row r="3719" spans="1:17" x14ac:dyDescent="0.2">
      <c r="A3719">
        <f t="shared" si="955"/>
        <v>3707</v>
      </c>
      <c r="B3719">
        <f t="shared" ca="1" si="956"/>
        <v>18.166619423148472</v>
      </c>
      <c r="C3719">
        <f t="shared" ca="1" si="957"/>
        <v>13.503424859103365</v>
      </c>
      <c r="E3719">
        <f t="shared" ca="1" si="953"/>
        <v>0.2496053822333868</v>
      </c>
      <c r="F3719">
        <f t="shared" ca="1" si="954"/>
        <v>0.56283117787746328</v>
      </c>
      <c r="G3719">
        <f t="shared" ca="1" si="958"/>
        <v>0.18756343988914992</v>
      </c>
      <c r="H3719">
        <f t="shared" ca="1" si="959"/>
        <v>1</v>
      </c>
      <c r="I3719">
        <f t="shared" ca="1" si="960"/>
        <v>16.591248113458743</v>
      </c>
      <c r="J3719">
        <f t="shared" ca="1" si="961"/>
        <v>-8.2324615094165328</v>
      </c>
      <c r="K3719">
        <f t="shared" ca="1" si="962"/>
        <v>4.9967345307423559</v>
      </c>
      <c r="L3719">
        <f t="shared" ca="1" si="963"/>
        <v>-8.2324615094165328</v>
      </c>
      <c r="M3719">
        <f t="shared" ca="1" si="964"/>
        <v>213.76242519692141</v>
      </c>
      <c r="N3719">
        <f t="shared" ca="1" si="965"/>
        <v>34.991723685219192</v>
      </c>
      <c r="O3719">
        <f t="shared" ca="1" si="966"/>
        <v>4.9967345307423559</v>
      </c>
      <c r="P3719">
        <f t="shared" ca="1" si="967"/>
        <v>34.991723685219192</v>
      </c>
      <c r="Q3719">
        <f t="shared" ca="1" si="968"/>
        <v>36.16039454204509</v>
      </c>
    </row>
    <row r="3720" spans="1:17" x14ac:dyDescent="0.2">
      <c r="A3720">
        <f t="shared" si="955"/>
        <v>3708</v>
      </c>
      <c r="B3720">
        <f t="shared" ca="1" si="956"/>
        <v>22.194065826850249</v>
      </c>
      <c r="C3720">
        <f t="shared" ca="1" si="957"/>
        <v>13.439581317846249</v>
      </c>
      <c r="E3720">
        <f t="shared" ca="1" si="953"/>
        <v>0.11850388885702101</v>
      </c>
      <c r="F3720">
        <f t="shared" ca="1" si="954"/>
        <v>0.83671968146926423</v>
      </c>
      <c r="G3720">
        <f t="shared" ca="1" si="958"/>
        <v>4.4776429673714757E-2</v>
      </c>
      <c r="H3720">
        <f t="shared" ca="1" si="959"/>
        <v>1</v>
      </c>
      <c r="I3720">
        <f t="shared" ca="1" si="960"/>
        <v>3.7396966168493635</v>
      </c>
      <c r="J3720">
        <f t="shared" ca="1" si="961"/>
        <v>-5.8104558176467007</v>
      </c>
      <c r="K3720">
        <f t="shared" ca="1" si="962"/>
        <v>0.56632561553966931</v>
      </c>
      <c r="L3720">
        <f t="shared" ca="1" si="963"/>
        <v>-5.8104558176467007</v>
      </c>
      <c r="M3720">
        <f t="shared" ca="1" si="964"/>
        <v>472.42736215159658</v>
      </c>
      <c r="N3720">
        <f t="shared" ca="1" si="965"/>
        <v>12.418480114752235</v>
      </c>
      <c r="O3720">
        <f t="shared" ca="1" si="966"/>
        <v>0.56632561553966931</v>
      </c>
      <c r="P3720">
        <f t="shared" ca="1" si="967"/>
        <v>12.418480114752235</v>
      </c>
      <c r="Q3720">
        <f t="shared" ca="1" si="968"/>
        <v>2.0607993328256495</v>
      </c>
    </row>
    <row r="3721" spans="1:17" x14ac:dyDescent="0.2">
      <c r="A3721">
        <f t="shared" si="955"/>
        <v>3709</v>
      </c>
      <c r="B3721">
        <f t="shared" ca="1" si="956"/>
        <v>15.714744600871144</v>
      </c>
      <c r="C3721">
        <f t="shared" ca="1" si="957"/>
        <v>12.165521389670458</v>
      </c>
      <c r="E3721">
        <f t="shared" ca="1" si="953"/>
        <v>0.38317705637026711</v>
      </c>
      <c r="F3721">
        <f t="shared" ca="1" si="954"/>
        <v>0.47509349193235167</v>
      </c>
      <c r="G3721">
        <f t="shared" ca="1" si="958"/>
        <v>0.14172945169738121</v>
      </c>
      <c r="H3721">
        <f t="shared" ca="1" si="959"/>
        <v>1</v>
      </c>
      <c r="I3721">
        <f t="shared" ca="1" si="960"/>
        <v>39.099406033561621</v>
      </c>
      <c r="J3721">
        <f t="shared" ca="1" si="961"/>
        <v>-10.667832648323552</v>
      </c>
      <c r="K3721">
        <f t="shared" ca="1" si="962"/>
        <v>5.7962051117158255</v>
      </c>
      <c r="L3721">
        <f t="shared" ca="1" si="963"/>
        <v>-10.667832648323552</v>
      </c>
      <c r="M3721">
        <f t="shared" ca="1" si="964"/>
        <v>152.31168983640566</v>
      </c>
      <c r="N3721">
        <f t="shared" ca="1" si="965"/>
        <v>22.319177622175381</v>
      </c>
      <c r="O3721">
        <f t="shared" ca="1" si="966"/>
        <v>5.7962051117158255</v>
      </c>
      <c r="P3721">
        <f t="shared" ca="1" si="967"/>
        <v>22.319177622175381</v>
      </c>
      <c r="Q3721">
        <f t="shared" ca="1" si="968"/>
        <v>20.647001829506177</v>
      </c>
    </row>
    <row r="3722" spans="1:17" x14ac:dyDescent="0.2">
      <c r="A3722">
        <f t="shared" si="955"/>
        <v>3710</v>
      </c>
      <c r="B3722">
        <f t="shared" ca="1" si="956"/>
        <v>15.765581858598051</v>
      </c>
      <c r="C3722">
        <f t="shared" ca="1" si="957"/>
        <v>12.296628552088894</v>
      </c>
      <c r="E3722">
        <f t="shared" ca="1" si="953"/>
        <v>0.38037706726109632</v>
      </c>
      <c r="F3722">
        <f t="shared" ca="1" si="954"/>
        <v>0.46287885684611507</v>
      </c>
      <c r="G3722">
        <f t="shared" ca="1" si="958"/>
        <v>0.1567440758927886</v>
      </c>
      <c r="H3722">
        <f t="shared" ca="1" si="959"/>
        <v>1</v>
      </c>
      <c r="I3722">
        <f t="shared" ca="1" si="960"/>
        <v>38.530071751298046</v>
      </c>
      <c r="J3722">
        <f t="shared" ca="1" si="961"/>
        <v>-10.317614220967634</v>
      </c>
      <c r="K3722">
        <f t="shared" ca="1" si="962"/>
        <v>6.3634055616997856</v>
      </c>
      <c r="L3722">
        <f t="shared" ca="1" si="963"/>
        <v>-10.317614220967634</v>
      </c>
      <c r="M3722">
        <f t="shared" ca="1" si="964"/>
        <v>144.58051301051421</v>
      </c>
      <c r="N3722">
        <f t="shared" ca="1" si="965"/>
        <v>24.049025323801274</v>
      </c>
      <c r="O3722">
        <f t="shared" ca="1" si="966"/>
        <v>6.3634055616997856</v>
      </c>
      <c r="P3722">
        <f t="shared" ca="1" si="967"/>
        <v>24.049025323801274</v>
      </c>
      <c r="Q3722">
        <f t="shared" ca="1" si="968"/>
        <v>25.253353249276824</v>
      </c>
    </row>
    <row r="3723" spans="1:17" x14ac:dyDescent="0.2">
      <c r="A3723">
        <f t="shared" si="955"/>
        <v>3711</v>
      </c>
      <c r="B3723">
        <f t="shared" ca="1" si="956"/>
        <v>15.804822921502755</v>
      </c>
      <c r="C3723">
        <f t="shared" ca="1" si="957"/>
        <v>10.50882744368409</v>
      </c>
      <c r="E3723">
        <f t="shared" ca="1" si="953"/>
        <v>0.72010495750770365</v>
      </c>
      <c r="F3723">
        <f t="shared" ca="1" si="954"/>
        <v>1.9493048175223494E-2</v>
      </c>
      <c r="G3723">
        <f t="shared" ca="1" si="958"/>
        <v>0.26040199431707284</v>
      </c>
      <c r="H3723">
        <f t="shared" ca="1" si="959"/>
        <v>1</v>
      </c>
      <c r="I3723">
        <f t="shared" ca="1" si="960"/>
        <v>138.09017119897584</v>
      </c>
      <c r="J3723">
        <f t="shared" ca="1" si="961"/>
        <v>-0.82257058079581524</v>
      </c>
      <c r="K3723">
        <f t="shared" ca="1" si="962"/>
        <v>20.013555439421228</v>
      </c>
      <c r="L3723">
        <f t="shared" ca="1" si="963"/>
        <v>-0.82257058079581524</v>
      </c>
      <c r="M3723">
        <f t="shared" ca="1" si="964"/>
        <v>0.2564097800486369</v>
      </c>
      <c r="N3723">
        <f t="shared" ca="1" si="965"/>
        <v>1.6825309519600067</v>
      </c>
      <c r="O3723">
        <f t="shared" ca="1" si="966"/>
        <v>20.013555439421228</v>
      </c>
      <c r="P3723">
        <f t="shared" ca="1" si="967"/>
        <v>1.6825309519600067</v>
      </c>
      <c r="Q3723">
        <f t="shared" ca="1" si="968"/>
        <v>69.698814979863542</v>
      </c>
    </row>
    <row r="3724" spans="1:17" x14ac:dyDescent="0.2">
      <c r="A3724">
        <f t="shared" si="955"/>
        <v>3712</v>
      </c>
      <c r="B3724">
        <f t="shared" ca="1" si="956"/>
        <v>13.722673814830108</v>
      </c>
      <c r="C3724">
        <f t="shared" ca="1" si="957"/>
        <v>8.9758177216505111</v>
      </c>
      <c r="E3724">
        <f t="shared" ca="1" si="953"/>
        <v>0.76039080055713193</v>
      </c>
      <c r="F3724">
        <f t="shared" ca="1" si="954"/>
        <v>0.14705255501164072</v>
      </c>
      <c r="G3724">
        <f t="shared" ca="1" si="958"/>
        <v>9.2556644431227353E-2</v>
      </c>
      <c r="H3724">
        <f t="shared" ca="1" si="959"/>
        <v>1</v>
      </c>
      <c r="I3724">
        <f t="shared" ca="1" si="960"/>
        <v>153.97310735700123</v>
      </c>
      <c r="J3724">
        <f t="shared" ca="1" si="961"/>
        <v>-6.5525002277154076</v>
      </c>
      <c r="K3724">
        <f t="shared" ca="1" si="962"/>
        <v>7.5115333019249553</v>
      </c>
      <c r="L3724">
        <f t="shared" ca="1" si="963"/>
        <v>-6.5525002277154076</v>
      </c>
      <c r="M3724">
        <f t="shared" ca="1" si="964"/>
        <v>14.592181515642752</v>
      </c>
      <c r="N3724">
        <f t="shared" ca="1" si="965"/>
        <v>4.511481450894169</v>
      </c>
      <c r="O3724">
        <f t="shared" ca="1" si="966"/>
        <v>7.5115333019249553</v>
      </c>
      <c r="P3724">
        <f t="shared" ca="1" si="967"/>
        <v>4.511481450894169</v>
      </c>
      <c r="Q3724">
        <f t="shared" ca="1" si="968"/>
        <v>8.8054587053725193</v>
      </c>
    </row>
    <row r="3725" spans="1:17" x14ac:dyDescent="0.2">
      <c r="A3725">
        <f t="shared" si="955"/>
        <v>3713</v>
      </c>
      <c r="B3725">
        <f t="shared" ca="1" si="956"/>
        <v>15.441819703782469</v>
      </c>
      <c r="C3725">
        <f t="shared" ca="1" si="957"/>
        <v>7.4409880344585497</v>
      </c>
      <c r="E3725">
        <f t="shared" ca="1" si="953"/>
        <v>0.92393880182662336</v>
      </c>
      <c r="F3725">
        <f t="shared" ca="1" si="954"/>
        <v>2.5534509788164239E-2</v>
      </c>
      <c r="G3725">
        <f t="shared" ca="1" si="958"/>
        <v>5.0526688385212404E-2</v>
      </c>
      <c r="H3725">
        <f t="shared" ca="1" si="959"/>
        <v>1</v>
      </c>
      <c r="I3725">
        <f t="shared" ca="1" si="960"/>
        <v>227.3304328053934</v>
      </c>
      <c r="J3725">
        <f t="shared" ca="1" si="961"/>
        <v>-1.38251020860393</v>
      </c>
      <c r="K3725">
        <f t="shared" ca="1" si="962"/>
        <v>4.982510041637191</v>
      </c>
      <c r="L3725">
        <f t="shared" ca="1" si="963"/>
        <v>-1.38251020860393</v>
      </c>
      <c r="M3725">
        <f t="shared" ca="1" si="964"/>
        <v>0.43997715109422797</v>
      </c>
      <c r="N3725">
        <f t="shared" ca="1" si="965"/>
        <v>0.4276489002644443</v>
      </c>
      <c r="O3725">
        <f t="shared" ca="1" si="966"/>
        <v>4.982510041637191</v>
      </c>
      <c r="P3725">
        <f t="shared" ca="1" si="967"/>
        <v>0.4276489002644443</v>
      </c>
      <c r="Q3725">
        <f t="shared" ca="1" si="968"/>
        <v>2.6240883410414049</v>
      </c>
    </row>
    <row r="3726" spans="1:17" x14ac:dyDescent="0.2">
      <c r="A3726">
        <f t="shared" si="955"/>
        <v>3714</v>
      </c>
      <c r="B3726">
        <f t="shared" ca="1" si="956"/>
        <v>15.228321658196437</v>
      </c>
      <c r="C3726">
        <f t="shared" ca="1" si="957"/>
        <v>8.0259555975856696</v>
      </c>
      <c r="E3726">
        <f t="shared" ref="E3726:E3789" ca="1" si="969">RAND()</f>
        <v>0.88333177014751851</v>
      </c>
      <c r="F3726">
        <f t="shared" ref="F3726:F3789" ca="1" si="970">RAND()*(1-E3726)</f>
        <v>2.7903156167200769E-2</v>
      </c>
      <c r="G3726">
        <f t="shared" ca="1" si="958"/>
        <v>8.8765073685280721E-2</v>
      </c>
      <c r="H3726">
        <f t="shared" ca="1" si="959"/>
        <v>1</v>
      </c>
      <c r="I3726">
        <f t="shared" ca="1" si="960"/>
        <v>207.7872368012639</v>
      </c>
      <c r="J3726">
        <f t="shared" ca="1" si="961"/>
        <v>-1.4443578177307397</v>
      </c>
      <c r="K3726">
        <f t="shared" ca="1" si="962"/>
        <v>8.3685479787210308</v>
      </c>
      <c r="L3726">
        <f t="shared" ca="1" si="963"/>
        <v>-1.4443578177307397</v>
      </c>
      <c r="M3726">
        <f t="shared" ca="1" si="964"/>
        <v>0.52538991653673794</v>
      </c>
      <c r="N3726">
        <f t="shared" ca="1" si="965"/>
        <v>0.82098353594489215</v>
      </c>
      <c r="O3726">
        <f t="shared" ca="1" si="966"/>
        <v>8.3685479787210308</v>
      </c>
      <c r="P3726">
        <f t="shared" ca="1" si="967"/>
        <v>0.82098353594489215</v>
      </c>
      <c r="Q3726">
        <f t="shared" ca="1" si="968"/>
        <v>8.0988064138236933</v>
      </c>
    </row>
    <row r="3727" spans="1:17" x14ac:dyDescent="0.2">
      <c r="A3727">
        <f t="shared" si="955"/>
        <v>3715</v>
      </c>
      <c r="B3727">
        <f t="shared" ca="1" si="956"/>
        <v>15.208304943907274</v>
      </c>
      <c r="C3727">
        <f t="shared" ca="1" si="957"/>
        <v>6.982750057411895</v>
      </c>
      <c r="E3727">
        <f t="shared" ca="1" si="969"/>
        <v>0.93869603395482659</v>
      </c>
      <c r="F3727">
        <f t="shared" ca="1" si="970"/>
        <v>5.8171650762478634E-2</v>
      </c>
      <c r="G3727">
        <f t="shared" ca="1" si="958"/>
        <v>3.1323152826947739E-3</v>
      </c>
      <c r="H3727">
        <f t="shared" ca="1" si="959"/>
        <v>1</v>
      </c>
      <c r="I3727">
        <f t="shared" ca="1" si="960"/>
        <v>234.65031002047934</v>
      </c>
      <c r="J3727">
        <f t="shared" ca="1" si="961"/>
        <v>-3.1998821745575561</v>
      </c>
      <c r="K3727">
        <f t="shared" ca="1" si="962"/>
        <v>0.31381564717303095</v>
      </c>
      <c r="L3727">
        <f t="shared" ca="1" si="963"/>
        <v>-3.1998821745575561</v>
      </c>
      <c r="M3727">
        <f t="shared" ca="1" si="964"/>
        <v>2.2834833547009659</v>
      </c>
      <c r="N3727">
        <f t="shared" ca="1" si="965"/>
        <v>6.0397068223337708E-2</v>
      </c>
      <c r="O3727">
        <f t="shared" ca="1" si="966"/>
        <v>0.31381564717303095</v>
      </c>
      <c r="P3727">
        <f t="shared" ca="1" si="967"/>
        <v>6.0397068223337708E-2</v>
      </c>
      <c r="Q3727">
        <f t="shared" ca="1" si="968"/>
        <v>1.0084810016511568E-2</v>
      </c>
    </row>
    <row r="3728" spans="1:17" x14ac:dyDescent="0.2">
      <c r="A3728">
        <f t="shared" si="955"/>
        <v>3716</v>
      </c>
      <c r="B3728">
        <f t="shared" ca="1" si="956"/>
        <v>17.695225630068467</v>
      </c>
      <c r="C3728">
        <f t="shared" ca="1" si="957"/>
        <v>13.12810805278942</v>
      </c>
      <c r="E3728">
        <f t="shared" ca="1" si="969"/>
        <v>0.52346894144638301</v>
      </c>
      <c r="F3728">
        <f t="shared" ca="1" si="970"/>
        <v>6.0059452148531624E-2</v>
      </c>
      <c r="G3728">
        <f t="shared" ca="1" si="958"/>
        <v>0.41647160640508535</v>
      </c>
      <c r="H3728">
        <f t="shared" ca="1" si="959"/>
        <v>1</v>
      </c>
      <c r="I3728">
        <f t="shared" ca="1" si="960"/>
        <v>72.971454807090851</v>
      </c>
      <c r="J3728">
        <f t="shared" ca="1" si="961"/>
        <v>-1.8423405094264347</v>
      </c>
      <c r="K3728">
        <f t="shared" ca="1" si="962"/>
        <v>23.268075213806821</v>
      </c>
      <c r="L3728">
        <f t="shared" ca="1" si="963"/>
        <v>-1.8423405094264347</v>
      </c>
      <c r="M3728">
        <f t="shared" ca="1" si="964"/>
        <v>2.4340965822992118</v>
      </c>
      <c r="N3728">
        <f t="shared" ca="1" si="965"/>
        <v>8.2909780343710153</v>
      </c>
      <c r="O3728">
        <f t="shared" ca="1" si="966"/>
        <v>23.268075213806821</v>
      </c>
      <c r="P3728">
        <f t="shared" ca="1" si="967"/>
        <v>8.2909780343710153</v>
      </c>
      <c r="Q3728">
        <f t="shared" ca="1" si="968"/>
        <v>178.2820332321391</v>
      </c>
    </row>
    <row r="3729" spans="1:17" x14ac:dyDescent="0.2">
      <c r="A3729">
        <f t="shared" si="955"/>
        <v>3717</v>
      </c>
      <c r="B3729">
        <f t="shared" ca="1" si="956"/>
        <v>18.940231354013868</v>
      </c>
      <c r="C3729">
        <f t="shared" ca="1" si="957"/>
        <v>13.040834064558041</v>
      </c>
      <c r="E3729">
        <f t="shared" ca="1" si="969"/>
        <v>0.22888437545798046</v>
      </c>
      <c r="F3729">
        <f t="shared" ca="1" si="970"/>
        <v>0.66782468629298852</v>
      </c>
      <c r="G3729">
        <f t="shared" ca="1" si="958"/>
        <v>0.10329093824903102</v>
      </c>
      <c r="H3729">
        <f t="shared" ca="1" si="959"/>
        <v>1</v>
      </c>
      <c r="I3729">
        <f t="shared" ca="1" si="960"/>
        <v>13.950939666656716</v>
      </c>
      <c r="J3729">
        <f t="shared" ca="1" si="961"/>
        <v>-8.9572816835229148</v>
      </c>
      <c r="K3729">
        <f t="shared" ca="1" si="962"/>
        <v>2.5232629521918786</v>
      </c>
      <c r="L3729">
        <f t="shared" ca="1" si="963"/>
        <v>-8.9572816835229148</v>
      </c>
      <c r="M3729">
        <f t="shared" ca="1" si="964"/>
        <v>300.95392488274729</v>
      </c>
      <c r="N3729">
        <f t="shared" ca="1" si="965"/>
        <v>22.864604383151988</v>
      </c>
      <c r="O3729">
        <f t="shared" ca="1" si="966"/>
        <v>2.5232629521918786</v>
      </c>
      <c r="P3729">
        <f t="shared" ca="1" si="967"/>
        <v>22.864604383151988</v>
      </c>
      <c r="Q3729">
        <f t="shared" ca="1" si="968"/>
        <v>10.966327890524111</v>
      </c>
    </row>
    <row r="3730" spans="1:17" x14ac:dyDescent="0.2">
      <c r="A3730">
        <f t="shared" si="955"/>
        <v>3718</v>
      </c>
      <c r="B3730">
        <f t="shared" ca="1" si="956"/>
        <v>15.441243961787439</v>
      </c>
      <c r="C3730">
        <f t="shared" ca="1" si="957"/>
        <v>11.010500138583637</v>
      </c>
      <c r="E3730">
        <f t="shared" ca="1" si="969"/>
        <v>0.66064147078329993</v>
      </c>
      <c r="F3730">
        <f t="shared" ca="1" si="970"/>
        <v>7.1361551563283596E-2</v>
      </c>
      <c r="G3730">
        <f t="shared" ca="1" si="958"/>
        <v>0.26799697765341646</v>
      </c>
      <c r="H3730">
        <f t="shared" ca="1" si="959"/>
        <v>1</v>
      </c>
      <c r="I3730">
        <f t="shared" ca="1" si="960"/>
        <v>116.2258768222556</v>
      </c>
      <c r="J3730">
        <f t="shared" ca="1" si="961"/>
        <v>-2.7626618623937542</v>
      </c>
      <c r="K3730">
        <f t="shared" ca="1" si="962"/>
        <v>18.896434675014081</v>
      </c>
      <c r="L3730">
        <f t="shared" ca="1" si="963"/>
        <v>-2.7626618623937542</v>
      </c>
      <c r="M3730">
        <f t="shared" ca="1" si="964"/>
        <v>3.4363994588171454</v>
      </c>
      <c r="N3730">
        <f t="shared" ca="1" si="965"/>
        <v>6.3391814131085704</v>
      </c>
      <c r="O3730">
        <f t="shared" ca="1" si="966"/>
        <v>18.896434675014081</v>
      </c>
      <c r="P3730">
        <f t="shared" ca="1" si="967"/>
        <v>6.3391814131085704</v>
      </c>
      <c r="Q3730">
        <f t="shared" ca="1" si="968"/>
        <v>73.823830354906505</v>
      </c>
    </row>
    <row r="3731" spans="1:17" x14ac:dyDescent="0.2">
      <c r="A3731">
        <f t="shared" si="955"/>
        <v>3719</v>
      </c>
      <c r="B3731">
        <f t="shared" ca="1" si="956"/>
        <v>22.737103564413967</v>
      </c>
      <c r="C3731">
        <f t="shared" ca="1" si="957"/>
        <v>17.088756710945276</v>
      </c>
      <c r="E3731">
        <f t="shared" ca="1" si="969"/>
        <v>0.16295624591375768</v>
      </c>
      <c r="F3731">
        <f t="shared" ca="1" si="970"/>
        <v>0.24918986018190689</v>
      </c>
      <c r="G3731">
        <f t="shared" ca="1" si="958"/>
        <v>0.5878538939043354</v>
      </c>
      <c r="H3731">
        <f t="shared" ca="1" si="959"/>
        <v>1</v>
      </c>
      <c r="I3731">
        <f t="shared" ca="1" si="960"/>
        <v>7.0715267513178395</v>
      </c>
      <c r="J3731">
        <f t="shared" ca="1" si="961"/>
        <v>-2.3795727863120386</v>
      </c>
      <c r="K3731">
        <f t="shared" ca="1" si="962"/>
        <v>10.224087371558955</v>
      </c>
      <c r="L3731">
        <f t="shared" ca="1" si="963"/>
        <v>-2.3795727863120386</v>
      </c>
      <c r="M3731">
        <f t="shared" ca="1" si="964"/>
        <v>41.902101714514359</v>
      </c>
      <c r="N3731">
        <f t="shared" ca="1" si="965"/>
        <v>48.555537480641767</v>
      </c>
      <c r="O3731">
        <f t="shared" ca="1" si="966"/>
        <v>10.224087371558955</v>
      </c>
      <c r="P3731">
        <f t="shared" ca="1" si="967"/>
        <v>48.555537480641767</v>
      </c>
      <c r="Q3731">
        <f t="shared" ca="1" si="968"/>
        <v>355.20214590127677</v>
      </c>
    </row>
    <row r="3732" spans="1:17" x14ac:dyDescent="0.2">
      <c r="A3732">
        <f t="shared" ref="A3732:A3795" si="971">A3731+1</f>
        <v>3720</v>
      </c>
      <c r="B3732">
        <f t="shared" ref="B3732:B3795" ca="1" si="972">SUM(I3732:Q3732)^0.5</f>
        <v>18.08320756429681</v>
      </c>
      <c r="C3732">
        <f t="shared" ref="C3732:C3795" ca="1" si="973">E3732*C$2+F3732*C$3+G3732*C$4</f>
        <v>14.104051687594023</v>
      </c>
      <c r="E3732">
        <f t="shared" ca="1" si="969"/>
        <v>0.40392760979735298</v>
      </c>
      <c r="F3732">
        <f t="shared" ca="1" si="970"/>
        <v>0.16877574096526018</v>
      </c>
      <c r="G3732">
        <f t="shared" ref="G3732:G3795" ca="1" si="974">1-E3732-F3732</f>
        <v>0.42729664923738686</v>
      </c>
      <c r="H3732">
        <f t="shared" ref="H3732:H3795" ca="1" si="975">SUM(E3732:G3732)</f>
        <v>1</v>
      </c>
      <c r="I3732">
        <f t="shared" ref="I3732:I3795" ca="1" si="976">E3732*E3732*B$2*B$2*B$7</f>
        <v>43.44884596664329</v>
      </c>
      <c r="J3732">
        <f t="shared" ref="J3732:J3795" ca="1" si="977">E3732*F3732*B$2*B$3*C$7</f>
        <v>-3.9949484440966594</v>
      </c>
      <c r="K3732">
        <f t="shared" ref="K3732:K3795" ca="1" si="978">E3732*G3732*B$2*B$4*D$7</f>
        <v>18.421168225788502</v>
      </c>
      <c r="L3732">
        <f t="shared" ref="L3732:L3795" ca="1" si="979">J3732</f>
        <v>-3.9949484440966594</v>
      </c>
      <c r="M3732">
        <f t="shared" ref="M3732:M3795" ca="1" si="980">F3732*F3732*B$3*B$3*C$8</f>
        <v>19.221847198253833</v>
      </c>
      <c r="N3732">
        <f t="shared" ref="N3732:N3795" ca="1" si="981">F3732*G3732*B$3*B$4*D$8</f>
        <v>23.904436509301426</v>
      </c>
      <c r="O3732">
        <f t="shared" ref="O3732:O3795" ca="1" si="982">K3732</f>
        <v>18.421168225788502</v>
      </c>
      <c r="P3732">
        <f t="shared" ref="P3732:P3795" ca="1" si="983">N3732</f>
        <v>23.904436509301426</v>
      </c>
      <c r="Q3732">
        <f t="shared" ref="Q3732:Q3795" ca="1" si="984">G3732*G3732*B$4*B$4*D$9</f>
        <v>187.6703900665577</v>
      </c>
    </row>
    <row r="3733" spans="1:17" x14ac:dyDescent="0.2">
      <c r="A3733">
        <f t="shared" si="971"/>
        <v>3721</v>
      </c>
      <c r="B3733">
        <f t="shared" ca="1" si="972"/>
        <v>16.254207918847396</v>
      </c>
      <c r="C3733">
        <f t="shared" ca="1" si="973"/>
        <v>6.5967997479324758</v>
      </c>
      <c r="E3733">
        <f t="shared" ca="1" si="969"/>
        <v>0.99340928624501201</v>
      </c>
      <c r="F3733">
        <f t="shared" ca="1" si="970"/>
        <v>1.3125083179720852E-4</v>
      </c>
      <c r="G3733">
        <f t="shared" ca="1" si="974"/>
        <v>6.4594629231907782E-3</v>
      </c>
      <c r="H3733">
        <f t="shared" ca="1" si="975"/>
        <v>1</v>
      </c>
      <c r="I3733">
        <f t="shared" ca="1" si="976"/>
        <v>262.80135326242061</v>
      </c>
      <c r="J3733">
        <f t="shared" ca="1" si="977"/>
        <v>-7.6406075948951225E-3</v>
      </c>
      <c r="K3733">
        <f t="shared" ca="1" si="978"/>
        <v>0.68487098422948489</v>
      </c>
      <c r="L3733">
        <f t="shared" ca="1" si="979"/>
        <v>-7.6406075948951225E-3</v>
      </c>
      <c r="M3733">
        <f t="shared" ca="1" si="980"/>
        <v>1.1624631715865415E-5</v>
      </c>
      <c r="N3733">
        <f t="shared" ca="1" si="981"/>
        <v>2.8102015846831778E-4</v>
      </c>
      <c r="O3733">
        <f t="shared" ca="1" si="982"/>
        <v>0.68487098422948489</v>
      </c>
      <c r="P3733">
        <f t="shared" ca="1" si="983"/>
        <v>2.8102015846831778E-4</v>
      </c>
      <c r="Q3733">
        <f t="shared" ca="1" si="984"/>
        <v>4.2887388483078999E-2</v>
      </c>
    </row>
    <row r="3734" spans="1:17" x14ac:dyDescent="0.2">
      <c r="A3734">
        <f t="shared" si="971"/>
        <v>3722</v>
      </c>
      <c r="B3734">
        <f t="shared" ca="1" si="972"/>
        <v>15.505832929447187</v>
      </c>
      <c r="C3734">
        <f t="shared" ca="1" si="973"/>
        <v>12.47296561377415</v>
      </c>
      <c r="E3734">
        <f t="shared" ca="1" si="969"/>
        <v>0.41149324992214331</v>
      </c>
      <c r="F3734">
        <f t="shared" ca="1" si="970"/>
        <v>0.37589334259737134</v>
      </c>
      <c r="G3734">
        <f t="shared" ca="1" si="974"/>
        <v>0.21261340748048535</v>
      </c>
      <c r="H3734">
        <f t="shared" ca="1" si="975"/>
        <v>1</v>
      </c>
      <c r="I3734">
        <f t="shared" ca="1" si="976"/>
        <v>45.091698806995126</v>
      </c>
      <c r="J3734">
        <f t="shared" ca="1" si="977"/>
        <v>-9.0641057877321121</v>
      </c>
      <c r="K3734">
        <f t="shared" ca="1" si="978"/>
        <v>9.3376481449672752</v>
      </c>
      <c r="L3734">
        <f t="shared" ca="1" si="979"/>
        <v>-9.0641057877321121</v>
      </c>
      <c r="M3734">
        <f t="shared" ca="1" si="980"/>
        <v>95.346409220089924</v>
      </c>
      <c r="N3734">
        <f t="shared" ca="1" si="981"/>
        <v>26.490751703124793</v>
      </c>
      <c r="O3734">
        <f t="shared" ca="1" si="982"/>
        <v>9.3376481449672752</v>
      </c>
      <c r="P3734">
        <f t="shared" ca="1" si="983"/>
        <v>26.490751703124793</v>
      </c>
      <c r="Q3734">
        <f t="shared" ca="1" si="984"/>
        <v>46.464158688123788</v>
      </c>
    </row>
    <row r="3735" spans="1:17" x14ac:dyDescent="0.2">
      <c r="A3735">
        <f t="shared" si="971"/>
        <v>3723</v>
      </c>
      <c r="B3735">
        <f t="shared" ca="1" si="972"/>
        <v>13.609404869158023</v>
      </c>
      <c r="C3735">
        <f t="shared" ca="1" si="973"/>
        <v>9.9677944316695992</v>
      </c>
      <c r="E3735">
        <f t="shared" ca="1" si="969"/>
        <v>0.66926822404312392</v>
      </c>
      <c r="F3735">
        <f t="shared" ca="1" si="970"/>
        <v>0.1960991243214632</v>
      </c>
      <c r="G3735">
        <f t="shared" ca="1" si="974"/>
        <v>0.13463265163541288</v>
      </c>
      <c r="H3735">
        <f t="shared" ca="1" si="975"/>
        <v>1</v>
      </c>
      <c r="I3735">
        <f t="shared" ca="1" si="976"/>
        <v>119.28108420659484</v>
      </c>
      <c r="J3735">
        <f t="shared" ca="1" si="977"/>
        <v>-7.6908346825227953</v>
      </c>
      <c r="K3735">
        <f t="shared" ca="1" si="978"/>
        <v>9.6168921808956345</v>
      </c>
      <c r="L3735">
        <f t="shared" ca="1" si="979"/>
        <v>-7.6908346825227953</v>
      </c>
      <c r="M3735">
        <f t="shared" ca="1" si="980"/>
        <v>25.949343954448231</v>
      </c>
      <c r="N3735">
        <f t="shared" ca="1" si="981"/>
        <v>8.7511485085618634</v>
      </c>
      <c r="O3735">
        <f t="shared" ca="1" si="982"/>
        <v>9.6168921808956345</v>
      </c>
      <c r="P3735">
        <f t="shared" ca="1" si="983"/>
        <v>8.7511485085618634</v>
      </c>
      <c r="Q3735">
        <f t="shared" ca="1" si="984"/>
        <v>18.631060717749627</v>
      </c>
    </row>
    <row r="3736" spans="1:17" x14ac:dyDescent="0.2">
      <c r="A3736">
        <f t="shared" si="971"/>
        <v>3724</v>
      </c>
      <c r="B3736">
        <f t="shared" ca="1" si="972"/>
        <v>15.426406030234785</v>
      </c>
      <c r="C3736">
        <f t="shared" ca="1" si="973"/>
        <v>12.367327812909926</v>
      </c>
      <c r="E3736">
        <f t="shared" ca="1" si="969"/>
        <v>0.48827350747688458</v>
      </c>
      <c r="F3736">
        <f t="shared" ca="1" si="970"/>
        <v>0.23499297629767529</v>
      </c>
      <c r="G3736">
        <f t="shared" ca="1" si="974"/>
        <v>0.27673351622544012</v>
      </c>
      <c r="H3736">
        <f t="shared" ca="1" si="975"/>
        <v>1</v>
      </c>
      <c r="I3736">
        <f t="shared" ca="1" si="976"/>
        <v>63.488854121036425</v>
      </c>
      <c r="J3736">
        <f t="shared" ca="1" si="977"/>
        <v>-6.7238135034808808</v>
      </c>
      <c r="K3736">
        <f t="shared" ca="1" si="978"/>
        <v>14.421454506973497</v>
      </c>
      <c r="L3736">
        <f t="shared" ca="1" si="979"/>
        <v>-6.7238135034808808</v>
      </c>
      <c r="M3736">
        <f t="shared" ca="1" si="980"/>
        <v>37.263602423955</v>
      </c>
      <c r="N3736">
        <f t="shared" ca="1" si="981"/>
        <v>21.555378010827663</v>
      </c>
      <c r="O3736">
        <f t="shared" ca="1" si="982"/>
        <v>14.421454506973497</v>
      </c>
      <c r="P3736">
        <f t="shared" ca="1" si="983"/>
        <v>21.555378010827663</v>
      </c>
      <c r="Q3736">
        <f t="shared" ca="1" si="984"/>
        <v>78.715508436032138</v>
      </c>
    </row>
    <row r="3737" spans="1:17" x14ac:dyDescent="0.2">
      <c r="A3737">
        <f t="shared" si="971"/>
        <v>3725</v>
      </c>
      <c r="B3737">
        <f t="shared" ca="1" si="972"/>
        <v>20.15303541961428</v>
      </c>
      <c r="C3737">
        <f t="shared" ca="1" si="973"/>
        <v>14.557913877923298</v>
      </c>
      <c r="E3737">
        <f t="shared" ca="1" si="969"/>
        <v>0.15484249626498325</v>
      </c>
      <c r="F3737">
        <f t="shared" ca="1" si="970"/>
        <v>0.61071669465628875</v>
      </c>
      <c r="G3737">
        <f t="shared" ca="1" si="974"/>
        <v>0.234440809078728</v>
      </c>
      <c r="H3737">
        <f t="shared" ca="1" si="975"/>
        <v>1</v>
      </c>
      <c r="I3737">
        <f t="shared" ca="1" si="976"/>
        <v>6.384861700380851</v>
      </c>
      <c r="J3737">
        <f t="shared" ca="1" si="977"/>
        <v>-5.5415029941609681</v>
      </c>
      <c r="K3737">
        <f t="shared" ca="1" si="978"/>
        <v>3.8744273108591312</v>
      </c>
      <c r="L3737">
        <f t="shared" ca="1" si="979"/>
        <v>-5.5415029941609681</v>
      </c>
      <c r="M3737">
        <f t="shared" ca="1" si="980"/>
        <v>251.68344978780789</v>
      </c>
      <c r="N3737">
        <f t="shared" ca="1" si="981"/>
        <v>47.458281035313661</v>
      </c>
      <c r="O3737">
        <f t="shared" ca="1" si="982"/>
        <v>3.8744273108591312</v>
      </c>
      <c r="P3737">
        <f t="shared" ca="1" si="983"/>
        <v>47.458281035313661</v>
      </c>
      <c r="Q3737">
        <f t="shared" ca="1" si="984"/>
        <v>56.494114432015387</v>
      </c>
    </row>
    <row r="3738" spans="1:17" x14ac:dyDescent="0.2">
      <c r="A3738">
        <f t="shared" si="971"/>
        <v>3726</v>
      </c>
      <c r="B3738">
        <f t="shared" ca="1" si="972"/>
        <v>13.967983531690736</v>
      </c>
      <c r="C3738">
        <f t="shared" ca="1" si="973"/>
        <v>8.8798055516233134</v>
      </c>
      <c r="E3738">
        <f t="shared" ca="1" si="969"/>
        <v>0.77935125842323705</v>
      </c>
      <c r="F3738">
        <f t="shared" ca="1" si="970"/>
        <v>0.12179328842254603</v>
      </c>
      <c r="G3738">
        <f t="shared" ca="1" si="974"/>
        <v>9.8855453154216927E-2</v>
      </c>
      <c r="H3738">
        <f t="shared" ca="1" si="975"/>
        <v>1</v>
      </c>
      <c r="I3738">
        <f t="shared" ca="1" si="976"/>
        <v>161.74752666076671</v>
      </c>
      <c r="J3738">
        <f t="shared" ca="1" si="977"/>
        <v>-5.5622975023374694</v>
      </c>
      <c r="K3738">
        <f t="shared" ca="1" si="978"/>
        <v>8.2227675634613053</v>
      </c>
      <c r="L3738">
        <f t="shared" ca="1" si="979"/>
        <v>-5.5622975023374694</v>
      </c>
      <c r="M3738">
        <f t="shared" ca="1" si="980"/>
        <v>10.009716724703845</v>
      </c>
      <c r="N3738">
        <f t="shared" ca="1" si="981"/>
        <v>3.9908277924878983</v>
      </c>
      <c r="O3738">
        <f t="shared" ca="1" si="982"/>
        <v>8.2227675634613053</v>
      </c>
      <c r="P3738">
        <f t="shared" ca="1" si="983"/>
        <v>3.9908277924878983</v>
      </c>
      <c r="Q3738">
        <f t="shared" ca="1" si="984"/>
        <v>10.04472484888958</v>
      </c>
    </row>
    <row r="3739" spans="1:17" x14ac:dyDescent="0.2">
      <c r="A3739">
        <f t="shared" si="971"/>
        <v>3727</v>
      </c>
      <c r="B3739">
        <f t="shared" ca="1" si="972"/>
        <v>15.169373601973174</v>
      </c>
      <c r="C3739">
        <f t="shared" ca="1" si="973"/>
        <v>11.142519085376463</v>
      </c>
      <c r="E3739">
        <f t="shared" ca="1" si="969"/>
        <v>0.42964489708269005</v>
      </c>
      <c r="F3739">
        <f t="shared" ca="1" si="970"/>
        <v>0.5206020374404956</v>
      </c>
      <c r="G3739">
        <f t="shared" ca="1" si="974"/>
        <v>4.9753065476814351E-2</v>
      </c>
      <c r="H3739">
        <f t="shared" ca="1" si="975"/>
        <v>1</v>
      </c>
      <c r="I3739">
        <f t="shared" ca="1" si="976"/>
        <v>49.157578620002717</v>
      </c>
      <c r="J3739">
        <f t="shared" ca="1" si="977"/>
        <v>-13.107296915513604</v>
      </c>
      <c r="K3739">
        <f t="shared" ca="1" si="978"/>
        <v>2.2814641259384776</v>
      </c>
      <c r="L3739">
        <f t="shared" ca="1" si="979"/>
        <v>-13.107296915513604</v>
      </c>
      <c r="M3739">
        <f t="shared" ca="1" si="980"/>
        <v>182.88866964007934</v>
      </c>
      <c r="N3739">
        <f t="shared" ca="1" si="981"/>
        <v>8.5854825146451539</v>
      </c>
      <c r="O3739">
        <f t="shared" ca="1" si="982"/>
        <v>2.2814641259384776</v>
      </c>
      <c r="P3739">
        <f t="shared" ca="1" si="983"/>
        <v>8.5854825146451539</v>
      </c>
      <c r="Q3739">
        <f t="shared" ca="1" si="984"/>
        <v>2.5443477660184546</v>
      </c>
    </row>
    <row r="3740" spans="1:17" x14ac:dyDescent="0.2">
      <c r="A3740">
        <f t="shared" si="971"/>
        <v>3728</v>
      </c>
      <c r="B3740">
        <f t="shared" ca="1" si="972"/>
        <v>22.53351844891256</v>
      </c>
      <c r="C3740">
        <f t="shared" ca="1" si="973"/>
        <v>16.975305980586821</v>
      </c>
      <c r="E3740">
        <f t="shared" ca="1" si="969"/>
        <v>0.1093287431450094</v>
      </c>
      <c r="F3740">
        <f t="shared" ca="1" si="970"/>
        <v>0.37313422674030089</v>
      </c>
      <c r="G3740">
        <f t="shared" ca="1" si="974"/>
        <v>0.51753703011468977</v>
      </c>
      <c r="H3740">
        <f t="shared" ca="1" si="975"/>
        <v>1</v>
      </c>
      <c r="I3740">
        <f t="shared" ca="1" si="976"/>
        <v>3.1830237368828391</v>
      </c>
      <c r="J3740">
        <f t="shared" ca="1" si="977"/>
        <v>-2.3905457475866605</v>
      </c>
      <c r="K3740">
        <f t="shared" ca="1" si="978"/>
        <v>6.0389290403679166</v>
      </c>
      <c r="L3740">
        <f t="shared" ca="1" si="979"/>
        <v>-2.3905457475866605</v>
      </c>
      <c r="M3740">
        <f t="shared" ca="1" si="980"/>
        <v>93.951831206197525</v>
      </c>
      <c r="N3740">
        <f t="shared" ca="1" si="981"/>
        <v>64.009659529063597</v>
      </c>
      <c r="O3740">
        <f t="shared" ca="1" si="982"/>
        <v>6.0389290403679166</v>
      </c>
      <c r="P3740">
        <f t="shared" ca="1" si="983"/>
        <v>64.009659529063597</v>
      </c>
      <c r="Q3740">
        <f t="shared" ca="1" si="984"/>
        <v>275.30851310071267</v>
      </c>
    </row>
    <row r="3741" spans="1:17" x14ac:dyDescent="0.2">
      <c r="A3741">
        <f t="shared" si="971"/>
        <v>3729</v>
      </c>
      <c r="B3741">
        <f t="shared" ca="1" si="972"/>
        <v>16.44246803894465</v>
      </c>
      <c r="C3741">
        <f t="shared" ca="1" si="973"/>
        <v>11.463363855725587</v>
      </c>
      <c r="E3741">
        <f t="shared" ca="1" si="969"/>
        <v>0.65469432906647895</v>
      </c>
      <c r="F3741">
        <f t="shared" ca="1" si="970"/>
        <v>2.1636854062042084E-2</v>
      </c>
      <c r="G3741">
        <f t="shared" ca="1" si="974"/>
        <v>0.32366881687147897</v>
      </c>
      <c r="H3741">
        <f t="shared" ca="1" si="975"/>
        <v>1</v>
      </c>
      <c r="I3741">
        <f t="shared" ca="1" si="976"/>
        <v>114.14274815949422</v>
      </c>
      <c r="J3741">
        <f t="shared" ca="1" si="977"/>
        <v>-0.83009980328091659</v>
      </c>
      <c r="K3741">
        <f t="shared" ca="1" si="978"/>
        <v>22.616405446859357</v>
      </c>
      <c r="L3741">
        <f t="shared" ca="1" si="979"/>
        <v>-0.83009980328091659</v>
      </c>
      <c r="M3741">
        <f t="shared" ca="1" si="980"/>
        <v>0.31590995055818183</v>
      </c>
      <c r="N3741">
        <f t="shared" ca="1" si="981"/>
        <v>2.3213144577532829</v>
      </c>
      <c r="O3741">
        <f t="shared" ca="1" si="982"/>
        <v>22.616405446859357</v>
      </c>
      <c r="P3741">
        <f t="shared" ca="1" si="983"/>
        <v>2.3213144577532829</v>
      </c>
      <c r="Q3741">
        <f t="shared" ca="1" si="984"/>
        <v>107.68085689900049</v>
      </c>
    </row>
    <row r="3742" spans="1:17" x14ac:dyDescent="0.2">
      <c r="A3742">
        <f t="shared" si="971"/>
        <v>3730</v>
      </c>
      <c r="B3742">
        <f t="shared" ca="1" si="972"/>
        <v>15.453602174998046</v>
      </c>
      <c r="C3742">
        <f t="shared" ca="1" si="973"/>
        <v>12.386566804287952</v>
      </c>
      <c r="E3742">
        <f t="shared" ca="1" si="969"/>
        <v>0.48755399845864511</v>
      </c>
      <c r="F3742">
        <f t="shared" ca="1" si="970"/>
        <v>0.23382484798756537</v>
      </c>
      <c r="G3742">
        <f t="shared" ca="1" si="974"/>
        <v>0.27862115355378952</v>
      </c>
      <c r="H3742">
        <f t="shared" ca="1" si="975"/>
        <v>1</v>
      </c>
      <c r="I3742">
        <f t="shared" ca="1" si="976"/>
        <v>63.301880446285232</v>
      </c>
      <c r="J3742">
        <f t="shared" ca="1" si="977"/>
        <v>-6.6805312391138907</v>
      </c>
      <c r="K3742">
        <f t="shared" ca="1" si="978"/>
        <v>14.498429136572014</v>
      </c>
      <c r="L3742">
        <f t="shared" ca="1" si="979"/>
        <v>-6.6805312391138907</v>
      </c>
      <c r="M3742">
        <f t="shared" ca="1" si="980"/>
        <v>36.894055375168158</v>
      </c>
      <c r="N3742">
        <f t="shared" ca="1" si="981"/>
        <v>21.594529535118685</v>
      </c>
      <c r="O3742">
        <f t="shared" ca="1" si="982"/>
        <v>14.498429136572014</v>
      </c>
      <c r="P3742">
        <f t="shared" ca="1" si="983"/>
        <v>21.594529535118685</v>
      </c>
      <c r="Q3742">
        <f t="shared" ca="1" si="984"/>
        <v>79.793029496497354</v>
      </c>
    </row>
    <row r="3743" spans="1:17" x14ac:dyDescent="0.2">
      <c r="A3743">
        <f t="shared" si="971"/>
        <v>3731</v>
      </c>
      <c r="B3743">
        <f t="shared" ca="1" si="972"/>
        <v>16.282444136675863</v>
      </c>
      <c r="C3743">
        <f t="shared" ca="1" si="973"/>
        <v>12.004714572904248</v>
      </c>
      <c r="E3743">
        <f t="shared" ca="1" si="969"/>
        <v>0.3567583522984582</v>
      </c>
      <c r="F3743">
        <f t="shared" ca="1" si="970"/>
        <v>0.55045952745481197</v>
      </c>
      <c r="G3743">
        <f t="shared" ca="1" si="974"/>
        <v>9.2782120246729827E-2</v>
      </c>
      <c r="H3743">
        <f t="shared" ca="1" si="975"/>
        <v>1</v>
      </c>
      <c r="I3743">
        <f t="shared" ca="1" si="976"/>
        <v>33.893737791213489</v>
      </c>
      <c r="J3743">
        <f t="shared" ca="1" si="977"/>
        <v>-11.507928593675524</v>
      </c>
      <c r="K3743">
        <f t="shared" ca="1" si="978"/>
        <v>3.5328287336211179</v>
      </c>
      <c r="L3743">
        <f t="shared" ca="1" si="979"/>
        <v>-11.507928593675524</v>
      </c>
      <c r="M3743">
        <f t="shared" ca="1" si="980"/>
        <v>204.46824053362488</v>
      </c>
      <c r="N3743">
        <f t="shared" ca="1" si="981"/>
        <v>16.928897906612157</v>
      </c>
      <c r="O3743">
        <f t="shared" ca="1" si="982"/>
        <v>3.5328287336211179</v>
      </c>
      <c r="P3743">
        <f t="shared" ca="1" si="983"/>
        <v>16.928897906612157</v>
      </c>
      <c r="Q3743">
        <f t="shared" ca="1" si="984"/>
        <v>8.848412646016369</v>
      </c>
    </row>
    <row r="3744" spans="1:17" x14ac:dyDescent="0.2">
      <c r="A3744">
        <f t="shared" si="971"/>
        <v>3732</v>
      </c>
      <c r="B3744">
        <f t="shared" ca="1" si="972"/>
        <v>21.024370149827799</v>
      </c>
      <c r="C3744">
        <f t="shared" ca="1" si="973"/>
        <v>16.104337463777984</v>
      </c>
      <c r="E3744">
        <f t="shared" ca="1" si="969"/>
        <v>0.23671194162484044</v>
      </c>
      <c r="F3744">
        <f t="shared" ca="1" si="970"/>
        <v>0.23424119119821107</v>
      </c>
      <c r="G3744">
        <f t="shared" ca="1" si="974"/>
        <v>0.52904686717694849</v>
      </c>
      <c r="H3744">
        <f t="shared" ca="1" si="975"/>
        <v>1</v>
      </c>
      <c r="I3744">
        <f t="shared" ca="1" si="976"/>
        <v>14.921466282867637</v>
      </c>
      <c r="J3744">
        <f t="shared" ca="1" si="977"/>
        <v>-3.2492344685747798</v>
      </c>
      <c r="K3744">
        <f t="shared" ca="1" si="978"/>
        <v>13.365907662916305</v>
      </c>
      <c r="L3744">
        <f t="shared" ca="1" si="979"/>
        <v>-3.2492344685747798</v>
      </c>
      <c r="M3744">
        <f t="shared" ca="1" si="980"/>
        <v>37.025557779290097</v>
      </c>
      <c r="N3744">
        <f t="shared" ca="1" si="981"/>
        <v>41.076782183327765</v>
      </c>
      <c r="O3744">
        <f t="shared" ca="1" si="982"/>
        <v>13.365907662916305</v>
      </c>
      <c r="P3744">
        <f t="shared" ca="1" si="983"/>
        <v>41.076782183327765</v>
      </c>
      <c r="Q3744">
        <f t="shared" ca="1" si="984"/>
        <v>287.69020537947387</v>
      </c>
    </row>
    <row r="3745" spans="1:17" x14ac:dyDescent="0.2">
      <c r="A3745">
        <f t="shared" si="971"/>
        <v>3733</v>
      </c>
      <c r="B3745">
        <f t="shared" ca="1" si="972"/>
        <v>14.015699657355787</v>
      </c>
      <c r="C3745">
        <f t="shared" ca="1" si="973"/>
        <v>7.6182812185751336</v>
      </c>
      <c r="E3745">
        <f t="shared" ca="1" si="969"/>
        <v>0.85740090314100181</v>
      </c>
      <c r="F3745">
        <f t="shared" ca="1" si="970"/>
        <v>0.13594618884091</v>
      </c>
      <c r="G3745">
        <f t="shared" ca="1" si="974"/>
        <v>6.6529080180881828E-3</v>
      </c>
      <c r="H3745">
        <f t="shared" ca="1" si="975"/>
        <v>1</v>
      </c>
      <c r="I3745">
        <f t="shared" ca="1" si="976"/>
        <v>195.76679900867558</v>
      </c>
      <c r="J3745">
        <f t="shared" ca="1" si="977"/>
        <v>-6.830438566319323</v>
      </c>
      <c r="K3745">
        <f t="shared" ca="1" si="978"/>
        <v>0.60880694416313641</v>
      </c>
      <c r="L3745">
        <f t="shared" ca="1" si="979"/>
        <v>-6.830438566319323</v>
      </c>
      <c r="M3745">
        <f t="shared" ca="1" si="980"/>
        <v>12.471225952496573</v>
      </c>
      <c r="N3745">
        <f t="shared" ca="1" si="981"/>
        <v>0.2997902857773842</v>
      </c>
      <c r="O3745">
        <f t="shared" ca="1" si="982"/>
        <v>0.60880694416313641</v>
      </c>
      <c r="P3745">
        <f t="shared" ca="1" si="983"/>
        <v>0.2997902857773842</v>
      </c>
      <c r="Q3745">
        <f t="shared" ca="1" si="984"/>
        <v>4.5494596788515702E-2</v>
      </c>
    </row>
    <row r="3746" spans="1:17" x14ac:dyDescent="0.2">
      <c r="A3746">
        <f t="shared" si="971"/>
        <v>3734</v>
      </c>
      <c r="B3746">
        <f t="shared" ca="1" si="972"/>
        <v>13.6800008363681</v>
      </c>
      <c r="C3746">
        <f t="shared" ca="1" si="973"/>
        <v>10.650907836384999</v>
      </c>
      <c r="E3746">
        <f t="shared" ca="1" si="969"/>
        <v>0.58771282362948496</v>
      </c>
      <c r="F3746">
        <f t="shared" ca="1" si="970"/>
        <v>0.26791162906058735</v>
      </c>
      <c r="G3746">
        <f t="shared" ca="1" si="974"/>
        <v>0.14437554730992769</v>
      </c>
      <c r="H3746">
        <f t="shared" ca="1" si="975"/>
        <v>1</v>
      </c>
      <c r="I3746">
        <f t="shared" ca="1" si="976"/>
        <v>91.981714482489764</v>
      </c>
      <c r="J3746">
        <f t="shared" ca="1" si="977"/>
        <v>-9.2268688599046573</v>
      </c>
      <c r="K3746">
        <f t="shared" ca="1" si="978"/>
        <v>9.0561363424793964</v>
      </c>
      <c r="L3746">
        <f t="shared" ca="1" si="979"/>
        <v>-9.2268688599046573</v>
      </c>
      <c r="M3746">
        <f t="shared" ca="1" si="980"/>
        <v>48.434877337283801</v>
      </c>
      <c r="N3746">
        <f t="shared" ca="1" si="981"/>
        <v>12.821068157190012</v>
      </c>
      <c r="O3746">
        <f t="shared" ca="1" si="982"/>
        <v>9.0561363424793964</v>
      </c>
      <c r="P3746">
        <f t="shared" ca="1" si="983"/>
        <v>12.821068157190012</v>
      </c>
      <c r="Q3746">
        <f t="shared" ca="1" si="984"/>
        <v>21.425159783728841</v>
      </c>
    </row>
    <row r="3747" spans="1:17" x14ac:dyDescent="0.2">
      <c r="A3747">
        <f t="shared" si="971"/>
        <v>3735</v>
      </c>
      <c r="B3747">
        <f t="shared" ca="1" si="972"/>
        <v>17.220857911608444</v>
      </c>
      <c r="C3747">
        <f t="shared" ca="1" si="973"/>
        <v>13.354793057238137</v>
      </c>
      <c r="E3747">
        <f t="shared" ca="1" si="969"/>
        <v>0.29955488725059765</v>
      </c>
      <c r="F3747">
        <f t="shared" ca="1" si="970"/>
        <v>0.48206492480154489</v>
      </c>
      <c r="G3747">
        <f t="shared" ca="1" si="974"/>
        <v>0.21838018794785746</v>
      </c>
      <c r="H3747">
        <f t="shared" ca="1" si="975"/>
        <v>1</v>
      </c>
      <c r="I3747">
        <f t="shared" ca="1" si="976"/>
        <v>23.895932645683775</v>
      </c>
      <c r="J3747">
        <f t="shared" ca="1" si="977"/>
        <v>-8.4621273859087243</v>
      </c>
      <c r="K3747">
        <f t="shared" ca="1" si="978"/>
        <v>6.9819026123919006</v>
      </c>
      <c r="L3747">
        <f t="shared" ca="1" si="979"/>
        <v>-8.4621273859087243</v>
      </c>
      <c r="M3747">
        <f t="shared" ca="1" si="980"/>
        <v>156.81447209530063</v>
      </c>
      <c r="N3747">
        <f t="shared" ca="1" si="981"/>
        <v>34.894563401122682</v>
      </c>
      <c r="O3747">
        <f t="shared" ca="1" si="982"/>
        <v>6.9819026123919006</v>
      </c>
      <c r="P3747">
        <f t="shared" ca="1" si="983"/>
        <v>34.894563401122682</v>
      </c>
      <c r="Q3747">
        <f t="shared" ca="1" si="984"/>
        <v>49.018865215611086</v>
      </c>
    </row>
    <row r="3748" spans="1:17" x14ac:dyDescent="0.2">
      <c r="A3748">
        <f t="shared" si="971"/>
        <v>3736</v>
      </c>
      <c r="B3748">
        <f t="shared" ca="1" si="972"/>
        <v>18.819491257413638</v>
      </c>
      <c r="C3748">
        <f t="shared" ca="1" si="973"/>
        <v>14.840936046031587</v>
      </c>
      <c r="E3748">
        <f t="shared" ca="1" si="969"/>
        <v>0.26543485349893892</v>
      </c>
      <c r="F3748">
        <f t="shared" ca="1" si="970"/>
        <v>0.34842458550920236</v>
      </c>
      <c r="G3748">
        <f t="shared" ca="1" si="974"/>
        <v>0.38614056099185873</v>
      </c>
      <c r="H3748">
        <f t="shared" ca="1" si="975"/>
        <v>1</v>
      </c>
      <c r="I3748">
        <f t="shared" ca="1" si="976"/>
        <v>18.762342644668443</v>
      </c>
      <c r="J3748">
        <f t="shared" ca="1" si="977"/>
        <v>-5.4195640882697296</v>
      </c>
      <c r="K3748">
        <f t="shared" ca="1" si="978"/>
        <v>10.93924913465513</v>
      </c>
      <c r="L3748">
        <f t="shared" ca="1" si="979"/>
        <v>-5.4195640882697296</v>
      </c>
      <c r="M3748">
        <f t="shared" ca="1" si="980"/>
        <v>81.920512018042686</v>
      </c>
      <c r="N3748">
        <f t="shared" ca="1" si="981"/>
        <v>44.595723637025593</v>
      </c>
      <c r="O3748">
        <f t="shared" ca="1" si="982"/>
        <v>10.93924913465513</v>
      </c>
      <c r="P3748">
        <f t="shared" ca="1" si="983"/>
        <v>44.595723637025593</v>
      </c>
      <c r="Q3748">
        <f t="shared" ca="1" si="984"/>
        <v>153.25957915833524</v>
      </c>
    </row>
    <row r="3749" spans="1:17" x14ac:dyDescent="0.2">
      <c r="A3749">
        <f t="shared" si="971"/>
        <v>3737</v>
      </c>
      <c r="B3749">
        <f t="shared" ca="1" si="972"/>
        <v>14.231844837650684</v>
      </c>
      <c r="C3749">
        <f t="shared" ca="1" si="973"/>
        <v>7.5788052259164145</v>
      </c>
      <c r="E3749">
        <f t="shared" ca="1" si="969"/>
        <v>0.86970587479449712</v>
      </c>
      <c r="F3749">
        <f t="shared" ca="1" si="970"/>
        <v>0.11643967699525604</v>
      </c>
      <c r="G3749">
        <f t="shared" ca="1" si="974"/>
        <v>1.3854448210246839E-2</v>
      </c>
      <c r="H3749">
        <f t="shared" ca="1" si="975"/>
        <v>1</v>
      </c>
      <c r="I3749">
        <f t="shared" ca="1" si="976"/>
        <v>201.42620659404398</v>
      </c>
      <c r="J3749">
        <f t="shared" ca="1" si="977"/>
        <v>-5.9343206889181435</v>
      </c>
      <c r="K3749">
        <f t="shared" ca="1" si="978"/>
        <v>1.2860142444250706</v>
      </c>
      <c r="L3749">
        <f t="shared" ca="1" si="979"/>
        <v>-5.9343206889181435</v>
      </c>
      <c r="M3749">
        <f t="shared" ca="1" si="980"/>
        <v>9.1490722659869483</v>
      </c>
      <c r="N3749">
        <f t="shared" ca="1" si="981"/>
        <v>0.53472344444400299</v>
      </c>
      <c r="O3749">
        <f t="shared" ca="1" si="982"/>
        <v>1.2860142444250706</v>
      </c>
      <c r="P3749">
        <f t="shared" ca="1" si="983"/>
        <v>0.53472344444400299</v>
      </c>
      <c r="Q3749">
        <f t="shared" ca="1" si="984"/>
        <v>0.19729462303160858</v>
      </c>
    </row>
    <row r="3750" spans="1:17" x14ac:dyDescent="0.2">
      <c r="A3750">
        <f t="shared" si="971"/>
        <v>3738</v>
      </c>
      <c r="B3750">
        <f t="shared" ca="1" si="972"/>
        <v>15.63571002182092</v>
      </c>
      <c r="C3750">
        <f t="shared" ca="1" si="973"/>
        <v>12.649755600261106</v>
      </c>
      <c r="E3750">
        <f t="shared" ca="1" si="969"/>
        <v>0.44353783020669535</v>
      </c>
      <c r="F3750">
        <f t="shared" ca="1" si="970"/>
        <v>0.28696817068267005</v>
      </c>
      <c r="G3750">
        <f t="shared" ca="1" si="974"/>
        <v>0.2694939991106346</v>
      </c>
      <c r="H3750">
        <f t="shared" ca="1" si="975"/>
        <v>1</v>
      </c>
      <c r="I3750">
        <f t="shared" ca="1" si="976"/>
        <v>52.388082357354584</v>
      </c>
      <c r="J3750">
        <f t="shared" ca="1" si="977"/>
        <v>-7.4586806501104004</v>
      </c>
      <c r="K3750">
        <f t="shared" ca="1" si="978"/>
        <v>12.757450985757357</v>
      </c>
      <c r="L3750">
        <f t="shared" ca="1" si="979"/>
        <v>-7.4586806501104004</v>
      </c>
      <c r="M3750">
        <f t="shared" ca="1" si="980"/>
        <v>55.570273268649693</v>
      </c>
      <c r="N3750">
        <f t="shared" ca="1" si="981"/>
        <v>25.634321599509228</v>
      </c>
      <c r="O3750">
        <f t="shared" ca="1" si="982"/>
        <v>12.757450985757357</v>
      </c>
      <c r="P3750">
        <f t="shared" ca="1" si="983"/>
        <v>25.634321599509228</v>
      </c>
      <c r="Q3750">
        <f t="shared" ca="1" si="984"/>
        <v>74.650888390154478</v>
      </c>
    </row>
    <row r="3751" spans="1:17" x14ac:dyDescent="0.2">
      <c r="A3751">
        <f t="shared" si="971"/>
        <v>3739</v>
      </c>
      <c r="B3751">
        <f t="shared" ca="1" si="972"/>
        <v>17.076860255820144</v>
      </c>
      <c r="C3751">
        <f t="shared" ca="1" si="973"/>
        <v>13.594018383213706</v>
      </c>
      <c r="E3751">
        <f t="shared" ca="1" si="969"/>
        <v>0.41248075966242848</v>
      </c>
      <c r="F3751">
        <f t="shared" ca="1" si="970"/>
        <v>0.22102504751730967</v>
      </c>
      <c r="G3751">
        <f t="shared" ca="1" si="974"/>
        <v>0.36649419282026185</v>
      </c>
      <c r="H3751">
        <f t="shared" ca="1" si="975"/>
        <v>1</v>
      </c>
      <c r="I3751">
        <f t="shared" ca="1" si="976"/>
        <v>45.308382419518132</v>
      </c>
      <c r="J3751">
        <f t="shared" ca="1" si="977"/>
        <v>-5.3424787589557452</v>
      </c>
      <c r="K3751">
        <f t="shared" ca="1" si="978"/>
        <v>16.134478580772026</v>
      </c>
      <c r="L3751">
        <f t="shared" ca="1" si="979"/>
        <v>-5.3424787589557452</v>
      </c>
      <c r="M3751">
        <f t="shared" ca="1" si="980"/>
        <v>32.965377935943565</v>
      </c>
      <c r="N3751">
        <f t="shared" ca="1" si="981"/>
        <v>26.850204039067812</v>
      </c>
      <c r="O3751">
        <f t="shared" ca="1" si="982"/>
        <v>16.134478580772026</v>
      </c>
      <c r="P3751">
        <f t="shared" ca="1" si="983"/>
        <v>26.850204039067812</v>
      </c>
      <c r="Q3751">
        <f t="shared" ca="1" si="984"/>
        <v>138.06098811957975</v>
      </c>
    </row>
    <row r="3752" spans="1:17" x14ac:dyDescent="0.2">
      <c r="A3752">
        <f t="shared" si="971"/>
        <v>3740</v>
      </c>
      <c r="B3752">
        <f t="shared" ca="1" si="972"/>
        <v>23.616620252121994</v>
      </c>
      <c r="C3752">
        <f t="shared" ca="1" si="973"/>
        <v>17.57731873062076</v>
      </c>
      <c r="E3752">
        <f t="shared" ca="1" si="969"/>
        <v>7.3633638328111872E-2</v>
      </c>
      <c r="F3752">
        <f t="shared" ca="1" si="970"/>
        <v>0.36324304102439725</v>
      </c>
      <c r="G3752">
        <f t="shared" ca="1" si="974"/>
        <v>0.56312332064749082</v>
      </c>
      <c r="H3752">
        <f t="shared" ca="1" si="975"/>
        <v>1</v>
      </c>
      <c r="I3752">
        <f t="shared" ca="1" si="976"/>
        <v>1.4438553502617901</v>
      </c>
      <c r="J3752">
        <f t="shared" ca="1" si="977"/>
        <v>-1.5673687330884467</v>
      </c>
      <c r="K3752">
        <f t="shared" ca="1" si="978"/>
        <v>4.4255159974140845</v>
      </c>
      <c r="L3752">
        <f t="shared" ca="1" si="979"/>
        <v>-1.5673687330884467</v>
      </c>
      <c r="M3752">
        <f t="shared" ca="1" si="980"/>
        <v>89.036828024169523</v>
      </c>
      <c r="N3752">
        <f t="shared" ca="1" si="981"/>
        <v>67.80158027175132</v>
      </c>
      <c r="O3752">
        <f t="shared" ca="1" si="982"/>
        <v>4.4255159974140845</v>
      </c>
      <c r="P3752">
        <f t="shared" ca="1" si="983"/>
        <v>67.80158027175132</v>
      </c>
      <c r="Q3752">
        <f t="shared" ca="1" si="984"/>
        <v>325.94461368635331</v>
      </c>
    </row>
    <row r="3753" spans="1:17" x14ac:dyDescent="0.2">
      <c r="A3753">
        <f t="shared" si="971"/>
        <v>3741</v>
      </c>
      <c r="B3753">
        <f t="shared" ca="1" si="972"/>
        <v>18.820007839897169</v>
      </c>
      <c r="C3753">
        <f t="shared" ca="1" si="973"/>
        <v>13.694716958538413</v>
      </c>
      <c r="E3753">
        <f t="shared" ca="1" si="969"/>
        <v>0.50269846683822317</v>
      </c>
      <c r="F3753">
        <f t="shared" ca="1" si="970"/>
        <v>2.4807606821992227E-2</v>
      </c>
      <c r="G3753">
        <f t="shared" ca="1" si="974"/>
        <v>0.4724939263397846</v>
      </c>
      <c r="H3753">
        <f t="shared" ca="1" si="975"/>
        <v>1</v>
      </c>
      <c r="I3753">
        <f t="shared" ca="1" si="976"/>
        <v>67.29554084192749</v>
      </c>
      <c r="J3753">
        <f t="shared" ca="1" si="977"/>
        <v>-0.73078571063897912</v>
      </c>
      <c r="K3753">
        <f t="shared" ca="1" si="978"/>
        <v>25.350581906104026</v>
      </c>
      <c r="L3753">
        <f t="shared" ca="1" si="979"/>
        <v>-0.73078571063897912</v>
      </c>
      <c r="M3753">
        <f t="shared" ca="1" si="980"/>
        <v>0.41528363198707791</v>
      </c>
      <c r="N3753">
        <f t="shared" ca="1" si="981"/>
        <v>3.8852601218503588</v>
      </c>
      <c r="O3753">
        <f t="shared" ca="1" si="982"/>
        <v>25.350581906104026</v>
      </c>
      <c r="P3753">
        <f t="shared" ca="1" si="983"/>
        <v>3.8852601218503588</v>
      </c>
      <c r="Q3753">
        <f t="shared" ca="1" si="984"/>
        <v>229.4717579852456</v>
      </c>
    </row>
    <row r="3754" spans="1:17" x14ac:dyDescent="0.2">
      <c r="A3754">
        <f t="shared" si="971"/>
        <v>3742</v>
      </c>
      <c r="B3754">
        <f t="shared" ca="1" si="972"/>
        <v>14.566226846070817</v>
      </c>
      <c r="C3754">
        <f t="shared" ca="1" si="973"/>
        <v>11.360968859509196</v>
      </c>
      <c r="E3754">
        <f t="shared" ca="1" si="969"/>
        <v>0.57485982122234314</v>
      </c>
      <c r="F3754">
        <f t="shared" ca="1" si="970"/>
        <v>0.19708324441264288</v>
      </c>
      <c r="G3754">
        <f t="shared" ca="1" si="974"/>
        <v>0.22805693436501398</v>
      </c>
      <c r="H3754">
        <f t="shared" ca="1" si="975"/>
        <v>1</v>
      </c>
      <c r="I3754">
        <f t="shared" ca="1" si="976"/>
        <v>88.002513683055369</v>
      </c>
      <c r="J3754">
        <f t="shared" ca="1" si="977"/>
        <v>-6.6391009848297147</v>
      </c>
      <c r="K3754">
        <f t="shared" ca="1" si="978"/>
        <v>13.992308741869651</v>
      </c>
      <c r="L3754">
        <f t="shared" ca="1" si="979"/>
        <v>-6.6391009848297147</v>
      </c>
      <c r="M3754">
        <f t="shared" ca="1" si="980"/>
        <v>26.210450167998491</v>
      </c>
      <c r="N3754">
        <f t="shared" ca="1" si="981"/>
        <v>14.898137743699335</v>
      </c>
      <c r="O3754">
        <f t="shared" ca="1" si="982"/>
        <v>13.992308741869651</v>
      </c>
      <c r="P3754">
        <f t="shared" ca="1" si="983"/>
        <v>14.898137743699335</v>
      </c>
      <c r="Q3754">
        <f t="shared" ca="1" si="984"/>
        <v>53.459309678661796</v>
      </c>
    </row>
    <row r="3755" spans="1:17" x14ac:dyDescent="0.2">
      <c r="A3755">
        <f t="shared" si="971"/>
        <v>3743</v>
      </c>
      <c r="B3755">
        <f t="shared" ca="1" si="972"/>
        <v>15.080331710273292</v>
      </c>
      <c r="C3755">
        <f t="shared" ca="1" si="973"/>
        <v>7.9526974119479714</v>
      </c>
      <c r="E3755">
        <f t="shared" ca="1" si="969"/>
        <v>0.8826061513746053</v>
      </c>
      <c r="F3755">
        <f t="shared" ca="1" si="970"/>
        <v>3.936063763573415E-2</v>
      </c>
      <c r="G3755">
        <f t="shared" ca="1" si="974"/>
        <v>7.8033210989660554E-2</v>
      </c>
      <c r="H3755">
        <f t="shared" ca="1" si="975"/>
        <v>1</v>
      </c>
      <c r="I3755">
        <f t="shared" ca="1" si="976"/>
        <v>207.44600059171518</v>
      </c>
      <c r="J3755">
        <f t="shared" ca="1" si="977"/>
        <v>-2.0357605367004901</v>
      </c>
      <c r="K3755">
        <f t="shared" ca="1" si="978"/>
        <v>7.3507316734082915</v>
      </c>
      <c r="L3755">
        <f t="shared" ca="1" si="979"/>
        <v>-2.0357605367004901</v>
      </c>
      <c r="M3755">
        <f t="shared" ca="1" si="980"/>
        <v>1.0454405097277926</v>
      </c>
      <c r="N3755">
        <f t="shared" ca="1" si="981"/>
        <v>1.0180769470541882</v>
      </c>
      <c r="O3755">
        <f t="shared" ca="1" si="982"/>
        <v>7.3507316734082915</v>
      </c>
      <c r="P3755">
        <f t="shared" ca="1" si="983"/>
        <v>1.0180769470541882</v>
      </c>
      <c r="Q3755">
        <f t="shared" ca="1" si="984"/>
        <v>6.2588672229072237</v>
      </c>
    </row>
    <row r="3756" spans="1:17" x14ac:dyDescent="0.2">
      <c r="A3756">
        <f t="shared" si="971"/>
        <v>3744</v>
      </c>
      <c r="B3756">
        <f t="shared" ca="1" si="972"/>
        <v>21.518211658609111</v>
      </c>
      <c r="C3756">
        <f t="shared" ca="1" si="973"/>
        <v>13.516668427931197</v>
      </c>
      <c r="E3756">
        <f t="shared" ca="1" si="969"/>
        <v>0.13421682162520365</v>
      </c>
      <c r="F3756">
        <f t="shared" ca="1" si="970"/>
        <v>0.79442482517658375</v>
      </c>
      <c r="G3756">
        <f t="shared" ca="1" si="974"/>
        <v>7.1358353198212598E-2</v>
      </c>
      <c r="H3756">
        <f t="shared" ca="1" si="975"/>
        <v>1</v>
      </c>
      <c r="I3756">
        <f t="shared" ca="1" si="976"/>
        <v>4.7971695316698337</v>
      </c>
      <c r="J3756">
        <f t="shared" ca="1" si="977"/>
        <v>-6.248235258244045</v>
      </c>
      <c r="K3756">
        <f t="shared" ca="1" si="978"/>
        <v>1.022200080399448</v>
      </c>
      <c r="L3756">
        <f t="shared" ca="1" si="979"/>
        <v>-6.248235258244045</v>
      </c>
      <c r="M3756">
        <f t="shared" ca="1" si="980"/>
        <v>425.87356976779944</v>
      </c>
      <c r="N3756">
        <f t="shared" ca="1" si="981"/>
        <v>18.790425998521897</v>
      </c>
      <c r="O3756">
        <f t="shared" ca="1" si="982"/>
        <v>1.022200080399448</v>
      </c>
      <c r="P3756">
        <f t="shared" ca="1" si="983"/>
        <v>18.790425998521897</v>
      </c>
      <c r="Q3756">
        <f t="shared" ca="1" si="984"/>
        <v>5.233912043877206</v>
      </c>
    </row>
    <row r="3757" spans="1:17" x14ac:dyDescent="0.2">
      <c r="A3757">
        <f t="shared" si="971"/>
        <v>3745</v>
      </c>
      <c r="B3757">
        <f t="shared" ca="1" si="972"/>
        <v>15.994232689777062</v>
      </c>
      <c r="C3757">
        <f t="shared" ca="1" si="973"/>
        <v>6.6368995060461264</v>
      </c>
      <c r="E3757">
        <f t="shared" ca="1" si="969"/>
        <v>0.98284311461013452</v>
      </c>
      <c r="F3757">
        <f t="shared" ca="1" si="970"/>
        <v>1.6035585532301683E-2</v>
      </c>
      <c r="G3757">
        <f t="shared" ca="1" si="974"/>
        <v>1.1212998575638004E-3</v>
      </c>
      <c r="H3757">
        <f t="shared" ca="1" si="975"/>
        <v>1</v>
      </c>
      <c r="I3757">
        <f t="shared" ca="1" si="976"/>
        <v>257.24063056750333</v>
      </c>
      <c r="J3757">
        <f t="shared" ca="1" si="977"/>
        <v>-0.92356323898904569</v>
      </c>
      <c r="K3757">
        <f t="shared" ca="1" si="978"/>
        <v>0.11762241941159138</v>
      </c>
      <c r="L3757">
        <f t="shared" ca="1" si="979"/>
        <v>-0.92356323898904569</v>
      </c>
      <c r="M3757">
        <f t="shared" ca="1" si="980"/>
        <v>0.17351807426986729</v>
      </c>
      <c r="N3757">
        <f t="shared" ca="1" si="981"/>
        <v>5.9599908058908064E-3</v>
      </c>
      <c r="O3757">
        <f t="shared" ca="1" si="982"/>
        <v>0.11762241941159138</v>
      </c>
      <c r="P3757">
        <f t="shared" ca="1" si="983"/>
        <v>5.9599908058908064E-3</v>
      </c>
      <c r="Q3757">
        <f t="shared" ca="1" si="984"/>
        <v>1.2923505031658886E-3</v>
      </c>
    </row>
    <row r="3758" spans="1:17" x14ac:dyDescent="0.2">
      <c r="A3758">
        <f t="shared" si="971"/>
        <v>3746</v>
      </c>
      <c r="B3758">
        <f t="shared" ca="1" si="972"/>
        <v>13.512518063326256</v>
      </c>
      <c r="C3758">
        <f t="shared" ca="1" si="973"/>
        <v>8.041747124348527</v>
      </c>
      <c r="E3758">
        <f t="shared" ca="1" si="969"/>
        <v>0.80790294756220815</v>
      </c>
      <c r="F3758">
        <f t="shared" ca="1" si="970"/>
        <v>0.17832170274709802</v>
      </c>
      <c r="G3758">
        <f t="shared" ca="1" si="974"/>
        <v>1.3775349690693828E-2</v>
      </c>
      <c r="H3758">
        <f t="shared" ca="1" si="975"/>
        <v>1</v>
      </c>
      <c r="I3758">
        <f t="shared" ca="1" si="976"/>
        <v>173.81592008460518</v>
      </c>
      <c r="J3758">
        <f t="shared" ca="1" si="977"/>
        <v>-8.4423044748523761</v>
      </c>
      <c r="K3758">
        <f t="shared" ca="1" si="978"/>
        <v>1.187807236314931</v>
      </c>
      <c r="L3758">
        <f t="shared" ca="1" si="979"/>
        <v>-8.4423044748523761</v>
      </c>
      <c r="M3758">
        <f t="shared" ca="1" si="980"/>
        <v>21.457715301737334</v>
      </c>
      <c r="N3758">
        <f t="shared" ca="1" si="981"/>
        <v>0.81422762873141685</v>
      </c>
      <c r="O3758">
        <f t="shared" ca="1" si="982"/>
        <v>1.187807236314931</v>
      </c>
      <c r="P3758">
        <f t="shared" ca="1" si="983"/>
        <v>0.81422762873141685</v>
      </c>
      <c r="Q3758">
        <f t="shared" ca="1" si="984"/>
        <v>0.19504824498784351</v>
      </c>
    </row>
    <row r="3759" spans="1:17" x14ac:dyDescent="0.2">
      <c r="A3759">
        <f t="shared" si="971"/>
        <v>3747</v>
      </c>
      <c r="B3759">
        <f t="shared" ca="1" si="972"/>
        <v>15.422627366518217</v>
      </c>
      <c r="C3759">
        <f t="shared" ca="1" si="973"/>
        <v>7.2738481139835738</v>
      </c>
      <c r="E3759">
        <f t="shared" ca="1" si="969"/>
        <v>0.93210873639092828</v>
      </c>
      <c r="F3759">
        <f t="shared" ca="1" si="970"/>
        <v>3.180076766604413E-2</v>
      </c>
      <c r="G3759">
        <f t="shared" ca="1" si="974"/>
        <v>3.6090495943027587E-2</v>
      </c>
      <c r="H3759">
        <f t="shared" ca="1" si="975"/>
        <v>1</v>
      </c>
      <c r="I3759">
        <f t="shared" ca="1" si="976"/>
        <v>231.36854926631085</v>
      </c>
      <c r="J3759">
        <f t="shared" ca="1" si="977"/>
        <v>-1.7370079192158321</v>
      </c>
      <c r="K3759">
        <f t="shared" ca="1" si="978"/>
        <v>3.590406077074821</v>
      </c>
      <c r="L3759">
        <f t="shared" ca="1" si="979"/>
        <v>-1.7370079192158321</v>
      </c>
      <c r="M3759">
        <f t="shared" ca="1" si="980"/>
        <v>0.68241769853622958</v>
      </c>
      <c r="N3759">
        <f t="shared" ca="1" si="981"/>
        <v>0.38042535461168314</v>
      </c>
      <c r="O3759">
        <f t="shared" ca="1" si="982"/>
        <v>3.590406077074821</v>
      </c>
      <c r="P3759">
        <f t="shared" ca="1" si="983"/>
        <v>0.38042535461168314</v>
      </c>
      <c r="Q3759">
        <f t="shared" ca="1" si="984"/>
        <v>1.3388208966882853</v>
      </c>
    </row>
    <row r="3760" spans="1:17" x14ac:dyDescent="0.2">
      <c r="A3760">
        <f t="shared" si="971"/>
        <v>3748</v>
      </c>
      <c r="B3760">
        <f t="shared" ca="1" si="972"/>
        <v>28.382610009348824</v>
      </c>
      <c r="C3760">
        <f t="shared" ca="1" si="973"/>
        <v>19.683753953532058</v>
      </c>
      <c r="E3760">
        <f t="shared" ca="1" si="969"/>
        <v>7.5525128174403711E-2</v>
      </c>
      <c r="F3760">
        <f t="shared" ca="1" si="970"/>
        <v>7.2175906165584128E-2</v>
      </c>
      <c r="G3760">
        <f t="shared" ca="1" si="974"/>
        <v>0.85229896566001218</v>
      </c>
      <c r="H3760">
        <f t="shared" ca="1" si="975"/>
        <v>1</v>
      </c>
      <c r="I3760">
        <f t="shared" ca="1" si="976"/>
        <v>1.5189871797079173</v>
      </c>
      <c r="J3760">
        <f t="shared" ca="1" si="977"/>
        <v>-0.31943414146560528</v>
      </c>
      <c r="K3760">
        <f t="shared" ca="1" si="978"/>
        <v>6.8701714316967601</v>
      </c>
      <c r="L3760">
        <f t="shared" ca="1" si="979"/>
        <v>-0.31943414146560528</v>
      </c>
      <c r="M3760">
        <f t="shared" ca="1" si="980"/>
        <v>3.5152770935194986</v>
      </c>
      <c r="N3760">
        <f t="shared" ca="1" si="981"/>
        <v>20.390280804331887</v>
      </c>
      <c r="O3760">
        <f t="shared" ca="1" si="982"/>
        <v>6.8701714316967601</v>
      </c>
      <c r="P3760">
        <f t="shared" ca="1" si="983"/>
        <v>20.390280804331887</v>
      </c>
      <c r="Q3760">
        <f t="shared" ca="1" si="984"/>
        <v>746.65625048043455</v>
      </c>
    </row>
    <row r="3761" spans="1:17" x14ac:dyDescent="0.2">
      <c r="A3761">
        <f t="shared" si="971"/>
        <v>3749</v>
      </c>
      <c r="B3761">
        <f t="shared" ca="1" si="972"/>
        <v>16.249448716096541</v>
      </c>
      <c r="C3761">
        <f t="shared" ca="1" si="973"/>
        <v>6.5450060864460271</v>
      </c>
      <c r="E3761">
        <f t="shared" ca="1" si="969"/>
        <v>0.9956473808533417</v>
      </c>
      <c r="F3761">
        <f t="shared" ca="1" si="970"/>
        <v>2.6669678494642452E-3</v>
      </c>
      <c r="G3761">
        <f t="shared" ca="1" si="974"/>
        <v>1.6856512971940535E-3</v>
      </c>
      <c r="H3761">
        <f t="shared" ca="1" si="975"/>
        <v>1</v>
      </c>
      <c r="I3761">
        <f t="shared" ca="1" si="976"/>
        <v>263.98684017413177</v>
      </c>
      <c r="J3761">
        <f t="shared" ca="1" si="977"/>
        <v>-0.1556040698725539</v>
      </c>
      <c r="K3761">
        <f t="shared" ca="1" si="978"/>
        <v>0.17912550860079568</v>
      </c>
      <c r="L3761">
        <f t="shared" ca="1" si="979"/>
        <v>-0.1556040698725539</v>
      </c>
      <c r="M3761">
        <f t="shared" ca="1" si="980"/>
        <v>4.7996617757992445E-3</v>
      </c>
      <c r="N3761">
        <f t="shared" ca="1" si="981"/>
        <v>1.4901312397454546E-3</v>
      </c>
      <c r="O3761">
        <f t="shared" ca="1" si="982"/>
        <v>0.17912550860079568</v>
      </c>
      <c r="P3761">
        <f t="shared" ca="1" si="983"/>
        <v>1.4901312397454546E-3</v>
      </c>
      <c r="Q3761">
        <f t="shared" ca="1" si="984"/>
        <v>2.920601207973059E-3</v>
      </c>
    </row>
    <row r="3762" spans="1:17" x14ac:dyDescent="0.2">
      <c r="A3762">
        <f t="shared" si="971"/>
        <v>3750</v>
      </c>
      <c r="B3762">
        <f t="shared" ca="1" si="972"/>
        <v>14.872750944905789</v>
      </c>
      <c r="C3762">
        <f t="shared" ca="1" si="973"/>
        <v>7.3078127381327995</v>
      </c>
      <c r="E3762">
        <f t="shared" ca="1" si="969"/>
        <v>0.91018016172127203</v>
      </c>
      <c r="F3762">
        <f t="shared" ca="1" si="970"/>
        <v>7.1524754045681663E-2</v>
      </c>
      <c r="G3762">
        <f t="shared" ca="1" si="974"/>
        <v>1.8295084233046308E-2</v>
      </c>
      <c r="H3762">
        <f t="shared" ca="1" si="975"/>
        <v>1</v>
      </c>
      <c r="I3762">
        <f t="shared" ca="1" si="976"/>
        <v>220.6103569044329</v>
      </c>
      <c r="J3762">
        <f t="shared" ca="1" si="977"/>
        <v>-3.8148841551762427</v>
      </c>
      <c r="K3762">
        <f t="shared" ca="1" si="978"/>
        <v>1.7772393505454855</v>
      </c>
      <c r="L3762">
        <f t="shared" ca="1" si="979"/>
        <v>-3.8148841551762427</v>
      </c>
      <c r="M3762">
        <f t="shared" ca="1" si="980"/>
        <v>3.4521353897860383</v>
      </c>
      <c r="N3762">
        <f t="shared" ca="1" si="981"/>
        <v>0.43374031108001199</v>
      </c>
      <c r="O3762">
        <f t="shared" ca="1" si="982"/>
        <v>1.7772393505454855</v>
      </c>
      <c r="P3762">
        <f t="shared" ca="1" si="983"/>
        <v>0.43374031108001199</v>
      </c>
      <c r="Q3762">
        <f t="shared" ca="1" si="984"/>
        <v>0.34403736207861951</v>
      </c>
    </row>
    <row r="3763" spans="1:17" x14ac:dyDescent="0.2">
      <c r="A3763">
        <f t="shared" si="971"/>
        <v>3751</v>
      </c>
      <c r="B3763">
        <f t="shared" ca="1" si="972"/>
        <v>15.861771844114841</v>
      </c>
      <c r="C3763">
        <f t="shared" ca="1" si="973"/>
        <v>7.2187017037640393</v>
      </c>
      <c r="E3763">
        <f t="shared" ca="1" si="969"/>
        <v>0.94973653946974623</v>
      </c>
      <c r="F3763">
        <f t="shared" ca="1" si="970"/>
        <v>3.6644946501898082E-3</v>
      </c>
      <c r="G3763">
        <f t="shared" ca="1" si="974"/>
        <v>4.6598965880063958E-2</v>
      </c>
      <c r="H3763">
        <f t="shared" ca="1" si="975"/>
        <v>1</v>
      </c>
      <c r="I3763">
        <f t="shared" ca="1" si="976"/>
        <v>240.20246535977694</v>
      </c>
      <c r="J3763">
        <f t="shared" ca="1" si="977"/>
        <v>-0.2039458418234327</v>
      </c>
      <c r="K3763">
        <f t="shared" ca="1" si="978"/>
        <v>4.7234961728709441</v>
      </c>
      <c r="L3763">
        <f t="shared" ca="1" si="979"/>
        <v>-0.2039458418234327</v>
      </c>
      <c r="M3763">
        <f t="shared" ca="1" si="980"/>
        <v>9.0615659986488101E-3</v>
      </c>
      <c r="N3763">
        <f t="shared" ca="1" si="981"/>
        <v>5.6601686442316092E-2</v>
      </c>
      <c r="O3763">
        <f t="shared" ca="1" si="982"/>
        <v>4.7234961728709441</v>
      </c>
      <c r="P3763">
        <f t="shared" ca="1" si="983"/>
        <v>5.6601686442316092E-2</v>
      </c>
      <c r="Q3763">
        <f t="shared" ca="1" si="984"/>
        <v>2.2319750739991102</v>
      </c>
    </row>
    <row r="3764" spans="1:17" x14ac:dyDescent="0.2">
      <c r="A3764">
        <f t="shared" si="971"/>
        <v>3752</v>
      </c>
      <c r="B3764">
        <f t="shared" ca="1" si="972"/>
        <v>13.514605236542561</v>
      </c>
      <c r="C3764">
        <f t="shared" ca="1" si="973"/>
        <v>8.6699959388466858</v>
      </c>
      <c r="E3764">
        <f t="shared" ca="1" si="969"/>
        <v>0.77026390828609315</v>
      </c>
      <c r="F3764">
        <f t="shared" ca="1" si="970"/>
        <v>0.16878492112403631</v>
      </c>
      <c r="G3764">
        <f t="shared" ca="1" si="974"/>
        <v>6.095117058987054E-2</v>
      </c>
      <c r="H3764">
        <f t="shared" ca="1" si="975"/>
        <v>1</v>
      </c>
      <c r="I3764">
        <f t="shared" ca="1" si="976"/>
        <v>157.99751786309486</v>
      </c>
      <c r="J3764">
        <f t="shared" ca="1" si="977"/>
        <v>-7.6185234740789474</v>
      </c>
      <c r="K3764">
        <f t="shared" ca="1" si="978"/>
        <v>5.0107846866269616</v>
      </c>
      <c r="L3764">
        <f t="shared" ca="1" si="979"/>
        <v>-7.6185234740789474</v>
      </c>
      <c r="M3764">
        <f t="shared" ca="1" si="980"/>
        <v>19.223938309302063</v>
      </c>
      <c r="N3764">
        <f t="shared" ca="1" si="981"/>
        <v>3.4100024898395125</v>
      </c>
      <c r="O3764">
        <f t="shared" ca="1" si="982"/>
        <v>5.0107846866269616</v>
      </c>
      <c r="P3764">
        <f t="shared" ca="1" si="983"/>
        <v>3.4100024898395125</v>
      </c>
      <c r="Q3764">
        <f t="shared" ca="1" si="984"/>
        <v>3.8185711224117087</v>
      </c>
    </row>
    <row r="3765" spans="1:17" x14ac:dyDescent="0.2">
      <c r="A3765">
        <f t="shared" si="971"/>
        <v>3753</v>
      </c>
      <c r="B3765">
        <f t="shared" ca="1" si="972"/>
        <v>21.413926328836897</v>
      </c>
      <c r="C3765">
        <f t="shared" ca="1" si="973"/>
        <v>16.002179639928475</v>
      </c>
      <c r="E3765">
        <f t="shared" ca="1" si="969"/>
        <v>0.30027372331469904</v>
      </c>
      <c r="F3765">
        <f t="shared" ca="1" si="970"/>
        <v>0.11960365421411207</v>
      </c>
      <c r="G3765">
        <f t="shared" ca="1" si="974"/>
        <v>0.58012262247118884</v>
      </c>
      <c r="H3765">
        <f t="shared" ca="1" si="975"/>
        <v>1</v>
      </c>
      <c r="I3765">
        <f t="shared" ca="1" si="976"/>
        <v>24.01075546360445</v>
      </c>
      <c r="J3765">
        <f t="shared" ca="1" si="977"/>
        <v>-2.1045507059728323</v>
      </c>
      <c r="K3765">
        <f t="shared" ca="1" si="978"/>
        <v>18.591792878029906</v>
      </c>
      <c r="L3765">
        <f t="shared" ca="1" si="979"/>
        <v>-2.1045507059728323</v>
      </c>
      <c r="M3765">
        <f t="shared" ca="1" si="980"/>
        <v>9.6530370116037254</v>
      </c>
      <c r="N3765">
        <f t="shared" ca="1" si="981"/>
        <v>22.998697998374841</v>
      </c>
      <c r="O3765">
        <f t="shared" ca="1" si="982"/>
        <v>18.591792878029906</v>
      </c>
      <c r="P3765">
        <f t="shared" ca="1" si="983"/>
        <v>22.998697998374841</v>
      </c>
      <c r="Q3765">
        <f t="shared" ca="1" si="984"/>
        <v>345.92056800078217</v>
      </c>
    </row>
    <row r="3766" spans="1:17" x14ac:dyDescent="0.2">
      <c r="A3766">
        <f t="shared" si="971"/>
        <v>3754</v>
      </c>
      <c r="B3766">
        <f t="shared" ca="1" si="972"/>
        <v>17.713510851631899</v>
      </c>
      <c r="C3766">
        <f t="shared" ca="1" si="973"/>
        <v>13.529252982498939</v>
      </c>
      <c r="E3766">
        <f t="shared" ca="1" si="969"/>
        <v>0.27238362449466536</v>
      </c>
      <c r="F3766">
        <f t="shared" ca="1" si="970"/>
        <v>0.51323498920411692</v>
      </c>
      <c r="G3766">
        <f t="shared" ca="1" si="974"/>
        <v>0.21438138630121772</v>
      </c>
      <c r="H3766">
        <f t="shared" ca="1" si="975"/>
        <v>1</v>
      </c>
      <c r="I3766">
        <f t="shared" ca="1" si="976"/>
        <v>19.757552997166187</v>
      </c>
      <c r="J3766">
        <f t="shared" ca="1" si="977"/>
        <v>-8.1920928654062113</v>
      </c>
      <c r="K3766">
        <f t="shared" ca="1" si="978"/>
        <v>6.2323554043337488</v>
      </c>
      <c r="L3766">
        <f t="shared" ca="1" si="979"/>
        <v>-8.1920928654062113</v>
      </c>
      <c r="M3766">
        <f t="shared" ca="1" si="980"/>
        <v>177.74917201593257</v>
      </c>
      <c r="N3766">
        <f t="shared" ca="1" si="981"/>
        <v>36.47055155923978</v>
      </c>
      <c r="O3766">
        <f t="shared" ca="1" si="982"/>
        <v>6.2323554043337488</v>
      </c>
      <c r="P3766">
        <f t="shared" ca="1" si="983"/>
        <v>36.47055155923978</v>
      </c>
      <c r="Q3766">
        <f t="shared" ca="1" si="984"/>
        <v>47.240113481447693</v>
      </c>
    </row>
    <row r="3767" spans="1:17" x14ac:dyDescent="0.2">
      <c r="A3767">
        <f t="shared" si="971"/>
        <v>3755</v>
      </c>
      <c r="B3767">
        <f t="shared" ca="1" si="972"/>
        <v>15.792884135608942</v>
      </c>
      <c r="C3767">
        <f t="shared" ca="1" si="973"/>
        <v>7.000680754830559</v>
      </c>
      <c r="E3767">
        <f t="shared" ca="1" si="969"/>
        <v>0.95862213546278152</v>
      </c>
      <c r="F3767">
        <f t="shared" ca="1" si="970"/>
        <v>1.5421486700661239E-2</v>
      </c>
      <c r="G3767">
        <f t="shared" ca="1" si="974"/>
        <v>2.5956377836557239E-2</v>
      </c>
      <c r="H3767">
        <f t="shared" ca="1" si="975"/>
        <v>1</v>
      </c>
      <c r="I3767">
        <f t="shared" ca="1" si="976"/>
        <v>244.71808894697321</v>
      </c>
      <c r="J3767">
        <f t="shared" ca="1" si="977"/>
        <v>-0.8663059808617275</v>
      </c>
      <c r="K3767">
        <f t="shared" ca="1" si="978"/>
        <v>2.6556796287594411</v>
      </c>
      <c r="L3767">
        <f t="shared" ca="1" si="979"/>
        <v>-0.8663059808617275</v>
      </c>
      <c r="M3767">
        <f t="shared" ca="1" si="980"/>
        <v>0.16048245568919151</v>
      </c>
      <c r="N3767">
        <f t="shared" ca="1" si="981"/>
        <v>0.13268118182284247</v>
      </c>
      <c r="O3767">
        <f t="shared" ca="1" si="982"/>
        <v>2.6556796287594411</v>
      </c>
      <c r="P3767">
        <f t="shared" ca="1" si="983"/>
        <v>0.13268118182284247</v>
      </c>
      <c r="Q3767">
        <f t="shared" ca="1" si="984"/>
        <v>0.69250825866510246</v>
      </c>
    </row>
    <row r="3768" spans="1:17" x14ac:dyDescent="0.2">
      <c r="A3768">
        <f t="shared" si="971"/>
        <v>3756</v>
      </c>
      <c r="B3768">
        <f t="shared" ca="1" si="972"/>
        <v>12.950594183535726</v>
      </c>
      <c r="C3768">
        <f t="shared" ca="1" si="973"/>
        <v>9.1691382855881134</v>
      </c>
      <c r="E3768">
        <f t="shared" ca="1" si="969"/>
        <v>0.67027305011249838</v>
      </c>
      <c r="F3768">
        <f t="shared" ca="1" si="970"/>
        <v>0.30297429151043098</v>
      </c>
      <c r="G3768">
        <f t="shared" ca="1" si="974"/>
        <v>2.6752658377070637E-2</v>
      </c>
      <c r="H3768">
        <f t="shared" ca="1" si="975"/>
        <v>1</v>
      </c>
      <c r="I3768">
        <f t="shared" ca="1" si="976"/>
        <v>119.63952560260387</v>
      </c>
      <c r="J3768">
        <f t="shared" ca="1" si="977"/>
        <v>-11.900224445115269</v>
      </c>
      <c r="K3768">
        <f t="shared" ca="1" si="978"/>
        <v>1.9138277325697695</v>
      </c>
      <c r="L3768">
        <f t="shared" ca="1" si="979"/>
        <v>-11.900224445115269</v>
      </c>
      <c r="M3768">
        <f t="shared" ca="1" si="980"/>
        <v>61.942200704203884</v>
      </c>
      <c r="N3768">
        <f t="shared" ca="1" si="981"/>
        <v>2.6866538947615131</v>
      </c>
      <c r="O3768">
        <f t="shared" ca="1" si="982"/>
        <v>1.9138277325697695</v>
      </c>
      <c r="P3768">
        <f t="shared" ca="1" si="983"/>
        <v>2.6866538947615131</v>
      </c>
      <c r="Q3768">
        <f t="shared" ca="1" si="984"/>
        <v>0.73564903538960913</v>
      </c>
    </row>
    <row r="3769" spans="1:17" x14ac:dyDescent="0.2">
      <c r="A3769">
        <f t="shared" si="971"/>
        <v>3757</v>
      </c>
      <c r="B3769">
        <f t="shared" ca="1" si="972"/>
        <v>17.702711451438216</v>
      </c>
      <c r="C3769">
        <f t="shared" ca="1" si="973"/>
        <v>13.898775164378215</v>
      </c>
      <c r="E3769">
        <f t="shared" ca="1" si="969"/>
        <v>0.41101519539176123</v>
      </c>
      <c r="F3769">
        <f t="shared" ca="1" si="970"/>
        <v>0.18243174145145369</v>
      </c>
      <c r="G3769">
        <f t="shared" ca="1" si="974"/>
        <v>0.40655306315678508</v>
      </c>
      <c r="H3769">
        <f t="shared" ca="1" si="975"/>
        <v>1</v>
      </c>
      <c r="I3769">
        <f t="shared" ca="1" si="976"/>
        <v>44.986988611471645</v>
      </c>
      <c r="J3769">
        <f t="shared" ca="1" si="977"/>
        <v>-4.3939579664980508</v>
      </c>
      <c r="K3769">
        <f t="shared" ca="1" si="978"/>
        <v>17.834430986328055</v>
      </c>
      <c r="L3769">
        <f t="shared" ca="1" si="979"/>
        <v>-4.3939579664980508</v>
      </c>
      <c r="M3769">
        <f t="shared" ca="1" si="980"/>
        <v>22.458248427023978</v>
      </c>
      <c r="N3769">
        <f t="shared" ca="1" si="981"/>
        <v>24.584231768221166</v>
      </c>
      <c r="O3769">
        <f t="shared" ca="1" si="982"/>
        <v>17.834430986328055</v>
      </c>
      <c r="P3769">
        <f t="shared" ca="1" si="983"/>
        <v>24.584231768221166</v>
      </c>
      <c r="Q3769">
        <f t="shared" ca="1" si="984"/>
        <v>169.89134611828379</v>
      </c>
    </row>
    <row r="3770" spans="1:17" x14ac:dyDescent="0.2">
      <c r="A3770">
        <f t="shared" si="971"/>
        <v>3758</v>
      </c>
      <c r="B3770">
        <f t="shared" ca="1" si="972"/>
        <v>19.406089392014426</v>
      </c>
      <c r="C3770">
        <f t="shared" ca="1" si="973"/>
        <v>13.299931455113622</v>
      </c>
      <c r="E3770">
        <f t="shared" ca="1" si="969"/>
        <v>0.20581440093189607</v>
      </c>
      <c r="F3770">
        <f t="shared" ca="1" si="970"/>
        <v>0.67915749059953445</v>
      </c>
      <c r="G3770">
        <f t="shared" ca="1" si="974"/>
        <v>0.11502810846856948</v>
      </c>
      <c r="H3770">
        <f t="shared" ca="1" si="975"/>
        <v>1</v>
      </c>
      <c r="I3770">
        <f t="shared" ca="1" si="976"/>
        <v>11.280352860123386</v>
      </c>
      <c r="J3770">
        <f t="shared" ca="1" si="977"/>
        <v>-8.1911309750765682</v>
      </c>
      <c r="K3770">
        <f t="shared" ca="1" si="978"/>
        <v>2.5267593378292128</v>
      </c>
      <c r="L3770">
        <f t="shared" ca="1" si="979"/>
        <v>-8.1911309750765682</v>
      </c>
      <c r="M3770">
        <f t="shared" ca="1" si="980"/>
        <v>311.25480452087578</v>
      </c>
      <c r="N3770">
        <f t="shared" ca="1" si="981"/>
        <v>25.894854400632546</v>
      </c>
      <c r="O3770">
        <f t="shared" ca="1" si="982"/>
        <v>2.5267593378292128</v>
      </c>
      <c r="P3770">
        <f t="shared" ca="1" si="983"/>
        <v>25.894854400632546</v>
      </c>
      <c r="Q3770">
        <f t="shared" ca="1" si="984"/>
        <v>13.600182583085262</v>
      </c>
    </row>
    <row r="3771" spans="1:17" x14ac:dyDescent="0.2">
      <c r="A3771">
        <f t="shared" si="971"/>
        <v>3759</v>
      </c>
      <c r="B3771">
        <f t="shared" ca="1" si="972"/>
        <v>24.600763748262292</v>
      </c>
      <c r="C3771">
        <f t="shared" ca="1" si="973"/>
        <v>18.120507967216497</v>
      </c>
      <c r="E3771">
        <f t="shared" ca="1" si="969"/>
        <v>7.7705772122613093E-2</v>
      </c>
      <c r="F3771">
        <f t="shared" ca="1" si="970"/>
        <v>0.28093496540428275</v>
      </c>
      <c r="G3771">
        <f t="shared" ca="1" si="974"/>
        <v>0.64135926247310415</v>
      </c>
      <c r="H3771">
        <f t="shared" ca="1" si="975"/>
        <v>1</v>
      </c>
      <c r="I3771">
        <f t="shared" ca="1" si="976"/>
        <v>1.6079692037379636</v>
      </c>
      <c r="J3771">
        <f t="shared" ca="1" si="977"/>
        <v>-1.2792537284145924</v>
      </c>
      <c r="K3771">
        <f t="shared" ca="1" si="978"/>
        <v>5.3191078129924865</v>
      </c>
      <c r="L3771">
        <f t="shared" ca="1" si="979"/>
        <v>-1.2792537284145924</v>
      </c>
      <c r="M3771">
        <f t="shared" ca="1" si="980"/>
        <v>53.258222090068912</v>
      </c>
      <c r="N3771">
        <f t="shared" ca="1" si="981"/>
        <v>59.723625917801471</v>
      </c>
      <c r="O3771">
        <f t="shared" ca="1" si="982"/>
        <v>5.3191078129924865</v>
      </c>
      <c r="P3771">
        <f t="shared" ca="1" si="983"/>
        <v>59.723625917801471</v>
      </c>
      <c r="Q3771">
        <f t="shared" ca="1" si="984"/>
        <v>422.80442569925054</v>
      </c>
    </row>
    <row r="3772" spans="1:17" x14ac:dyDescent="0.2">
      <c r="A3772">
        <f t="shared" si="971"/>
        <v>3760</v>
      </c>
      <c r="B3772">
        <f t="shared" ca="1" si="972"/>
        <v>15.739033750482186</v>
      </c>
      <c r="C3772">
        <f t="shared" ca="1" si="973"/>
        <v>12.722174402828269</v>
      </c>
      <c r="E3772">
        <f t="shared" ca="1" si="969"/>
        <v>0.44289874283913855</v>
      </c>
      <c r="F3772">
        <f t="shared" ca="1" si="970"/>
        <v>0.27838557887152399</v>
      </c>
      <c r="G3772">
        <f t="shared" ca="1" si="974"/>
        <v>0.27871567828933747</v>
      </c>
      <c r="H3772">
        <f t="shared" ca="1" si="975"/>
        <v>1</v>
      </c>
      <c r="I3772">
        <f t="shared" ca="1" si="976"/>
        <v>52.237220633580733</v>
      </c>
      <c r="J3772">
        <f t="shared" ca="1" si="977"/>
        <v>-7.2251821023351894</v>
      </c>
      <c r="K3772">
        <f t="shared" ca="1" si="978"/>
        <v>13.174980728529425</v>
      </c>
      <c r="L3772">
        <f t="shared" ca="1" si="979"/>
        <v>-7.2251821023351894</v>
      </c>
      <c r="M3772">
        <f t="shared" ca="1" si="980"/>
        <v>52.296008397347883</v>
      </c>
      <c r="N3772">
        <f t="shared" ca="1" si="981"/>
        <v>25.718588713689019</v>
      </c>
      <c r="O3772">
        <f t="shared" ca="1" si="982"/>
        <v>13.174980728529425</v>
      </c>
      <c r="P3772">
        <f t="shared" ca="1" si="983"/>
        <v>25.718588713689019</v>
      </c>
      <c r="Q3772">
        <f t="shared" ca="1" si="984"/>
        <v>79.847179688122182</v>
      </c>
    </row>
    <row r="3773" spans="1:17" x14ac:dyDescent="0.2">
      <c r="A3773">
        <f t="shared" si="971"/>
        <v>3761</v>
      </c>
      <c r="B3773">
        <f t="shared" ca="1" si="972"/>
        <v>13.744629166009863</v>
      </c>
      <c r="C3773">
        <f t="shared" ca="1" si="973"/>
        <v>8.4392303779045328</v>
      </c>
      <c r="E3773">
        <f t="shared" ca="1" si="969"/>
        <v>0.79794664957878259</v>
      </c>
      <c r="F3773">
        <f t="shared" ca="1" si="970"/>
        <v>0.14425831636502628</v>
      </c>
      <c r="G3773">
        <f t="shared" ca="1" si="974"/>
        <v>5.779503405619113E-2</v>
      </c>
      <c r="H3773">
        <f t="shared" ca="1" si="975"/>
        <v>1</v>
      </c>
      <c r="I3773">
        <f t="shared" ca="1" si="976"/>
        <v>169.55823123935738</v>
      </c>
      <c r="J3773">
        <f t="shared" ca="1" si="977"/>
        <v>-6.7454717967366387</v>
      </c>
      <c r="K3773">
        <f t="shared" ca="1" si="978"/>
        <v>4.9220783359876012</v>
      </c>
      <c r="L3773">
        <f t="shared" ca="1" si="979"/>
        <v>-6.7454717967366387</v>
      </c>
      <c r="M3773">
        <f t="shared" ca="1" si="980"/>
        <v>14.042899649950513</v>
      </c>
      <c r="N3773">
        <f t="shared" ca="1" si="981"/>
        <v>2.7635694518170886</v>
      </c>
      <c r="O3773">
        <f t="shared" ca="1" si="982"/>
        <v>4.9220783359876012</v>
      </c>
      <c r="P3773">
        <f t="shared" ca="1" si="983"/>
        <v>2.7635694518170886</v>
      </c>
      <c r="Q3773">
        <f t="shared" ca="1" si="984"/>
        <v>3.433348039684994</v>
      </c>
    </row>
    <row r="3774" spans="1:17" x14ac:dyDescent="0.2">
      <c r="A3774">
        <f t="shared" si="971"/>
        <v>3762</v>
      </c>
      <c r="B3774">
        <f t="shared" ca="1" si="972"/>
        <v>13.363500974652121</v>
      </c>
      <c r="C3774">
        <f t="shared" ca="1" si="973"/>
        <v>8.2204064181393388</v>
      </c>
      <c r="E3774">
        <f t="shared" ca="1" si="969"/>
        <v>0.78827427724122223</v>
      </c>
      <c r="F3774">
        <f t="shared" ca="1" si="970"/>
        <v>0.19366251856125438</v>
      </c>
      <c r="G3774">
        <f t="shared" ca="1" si="974"/>
        <v>1.8063204197523386E-2</v>
      </c>
      <c r="H3774">
        <f t="shared" ca="1" si="975"/>
        <v>1</v>
      </c>
      <c r="I3774">
        <f t="shared" ca="1" si="976"/>
        <v>165.47251831945363</v>
      </c>
      <c r="J3774">
        <f t="shared" ca="1" si="977"/>
        <v>-8.945828056268633</v>
      </c>
      <c r="K3774">
        <f t="shared" ca="1" si="978"/>
        <v>1.519694488053583</v>
      </c>
      <c r="L3774">
        <f t="shared" ca="1" si="979"/>
        <v>-8.945828056268633</v>
      </c>
      <c r="M3774">
        <f t="shared" ca="1" si="980"/>
        <v>25.308489455235435</v>
      </c>
      <c r="N3774">
        <f t="shared" ca="1" si="981"/>
        <v>1.159522998807951</v>
      </c>
      <c r="O3774">
        <f t="shared" ca="1" si="982"/>
        <v>1.519694488053583</v>
      </c>
      <c r="P3774">
        <f t="shared" ca="1" si="983"/>
        <v>1.159522998807951</v>
      </c>
      <c r="Q3774">
        <f t="shared" ca="1" si="984"/>
        <v>0.33537166365332211</v>
      </c>
    </row>
    <row r="3775" spans="1:17" x14ac:dyDescent="0.2">
      <c r="A3775">
        <f t="shared" si="971"/>
        <v>3763</v>
      </c>
      <c r="B3775">
        <f t="shared" ca="1" si="972"/>
        <v>14.225472182926117</v>
      </c>
      <c r="C3775">
        <f t="shared" ca="1" si="973"/>
        <v>10.118233612071332</v>
      </c>
      <c r="E3775">
        <f t="shared" ca="1" si="969"/>
        <v>0.69135271822045474</v>
      </c>
      <c r="F3775">
        <f t="shared" ca="1" si="970"/>
        <v>0.13091378195344391</v>
      </c>
      <c r="G3775">
        <f t="shared" ca="1" si="974"/>
        <v>0.17773349982610134</v>
      </c>
      <c r="H3775">
        <f t="shared" ca="1" si="975"/>
        <v>1</v>
      </c>
      <c r="I3775">
        <f t="shared" ca="1" si="976"/>
        <v>127.28303311785312</v>
      </c>
      <c r="J3775">
        <f t="shared" ca="1" si="977"/>
        <v>-5.3037453017535547</v>
      </c>
      <c r="K3775">
        <f t="shared" ca="1" si="978"/>
        <v>13.11454142792644</v>
      </c>
      <c r="L3775">
        <f t="shared" ca="1" si="979"/>
        <v>-5.3037453017535547</v>
      </c>
      <c r="M3775">
        <f t="shared" ca="1" si="980"/>
        <v>11.565004672452782</v>
      </c>
      <c r="N3775">
        <f t="shared" ca="1" si="981"/>
        <v>7.7124731010770962</v>
      </c>
      <c r="O3775">
        <f t="shared" ca="1" si="982"/>
        <v>13.11454142792644</v>
      </c>
      <c r="P3775">
        <f t="shared" ca="1" si="983"/>
        <v>7.7124731010770962</v>
      </c>
      <c r="Q3775">
        <f t="shared" ca="1" si="984"/>
        <v>32.469482582398868</v>
      </c>
    </row>
    <row r="3776" spans="1:17" x14ac:dyDescent="0.2">
      <c r="A3776">
        <f t="shared" si="971"/>
        <v>3764</v>
      </c>
      <c r="B3776">
        <f t="shared" ca="1" si="972"/>
        <v>22.621650591774973</v>
      </c>
      <c r="C3776">
        <f t="shared" ca="1" si="973"/>
        <v>16.580508568448703</v>
      </c>
      <c r="E3776">
        <f t="shared" ca="1" si="969"/>
        <v>0.27659677755008316</v>
      </c>
      <c r="F3776">
        <f t="shared" ca="1" si="970"/>
        <v>8.863262243978122E-2</v>
      </c>
      <c r="G3776">
        <f t="shared" ca="1" si="974"/>
        <v>0.63477060001013563</v>
      </c>
      <c r="H3776">
        <f t="shared" ca="1" si="975"/>
        <v>1</v>
      </c>
      <c r="I3776">
        <f t="shared" ca="1" si="976"/>
        <v>20.373488508595319</v>
      </c>
      <c r="J3776">
        <f t="shared" ca="1" si="977"/>
        <v>-1.4366081683056813</v>
      </c>
      <c r="K3776">
        <f t="shared" ca="1" si="978"/>
        <v>18.739071216111544</v>
      </c>
      <c r="L3776">
        <f t="shared" ca="1" si="979"/>
        <v>-1.4366081683056813</v>
      </c>
      <c r="M3776">
        <f t="shared" ca="1" si="980"/>
        <v>5.3010545400210356</v>
      </c>
      <c r="N3776">
        <f t="shared" ca="1" si="981"/>
        <v>18.648736100170041</v>
      </c>
      <c r="O3776">
        <f t="shared" ca="1" si="982"/>
        <v>18.739071216111544</v>
      </c>
      <c r="P3776">
        <f t="shared" ca="1" si="983"/>
        <v>18.648736100170041</v>
      </c>
      <c r="Q3776">
        <f t="shared" ca="1" si="984"/>
        <v>414.16213415178487</v>
      </c>
    </row>
    <row r="3777" spans="1:17" x14ac:dyDescent="0.2">
      <c r="A3777">
        <f t="shared" si="971"/>
        <v>3765</v>
      </c>
      <c r="B3777">
        <f t="shared" ca="1" si="972"/>
        <v>14.56656129217289</v>
      </c>
      <c r="C3777">
        <f t="shared" ca="1" si="973"/>
        <v>11.53372788403864</v>
      </c>
      <c r="E3777">
        <f t="shared" ca="1" si="969"/>
        <v>0.54835843393187189</v>
      </c>
      <c r="F3777">
        <f t="shared" ca="1" si="970"/>
        <v>0.22713027445071721</v>
      </c>
      <c r="G3777">
        <f t="shared" ca="1" si="974"/>
        <v>0.2245112916174109</v>
      </c>
      <c r="H3777">
        <f t="shared" ca="1" si="975"/>
        <v>1</v>
      </c>
      <c r="I3777">
        <f t="shared" ca="1" si="976"/>
        <v>80.07560366070048</v>
      </c>
      <c r="J3777">
        <f t="shared" ca="1" si="977"/>
        <v>-7.2985597735438557</v>
      </c>
      <c r="K3777">
        <f t="shared" ca="1" si="978"/>
        <v>13.139742596691766</v>
      </c>
      <c r="L3777">
        <f t="shared" ca="1" si="979"/>
        <v>-7.2985597735438557</v>
      </c>
      <c r="M3777">
        <f t="shared" ca="1" si="980"/>
        <v>34.811691428824822</v>
      </c>
      <c r="N3777">
        <f t="shared" ca="1" si="981"/>
        <v>16.902549413324014</v>
      </c>
      <c r="O3777">
        <f t="shared" ca="1" si="982"/>
        <v>13.139742596691766</v>
      </c>
      <c r="P3777">
        <f t="shared" ca="1" si="983"/>
        <v>16.902549413324014</v>
      </c>
      <c r="Q3777">
        <f t="shared" ca="1" si="984"/>
        <v>51.80994831616038</v>
      </c>
    </row>
    <row r="3778" spans="1:17" x14ac:dyDescent="0.2">
      <c r="A3778">
        <f t="shared" si="971"/>
        <v>3766</v>
      </c>
      <c r="B3778">
        <f t="shared" ca="1" si="972"/>
        <v>14.287613000404441</v>
      </c>
      <c r="C3778">
        <f t="shared" ca="1" si="973"/>
        <v>11.324648581561751</v>
      </c>
      <c r="E3778">
        <f t="shared" ca="1" si="969"/>
        <v>0.48848101863640458</v>
      </c>
      <c r="F3778">
        <f t="shared" ca="1" si="970"/>
        <v>0.37675676936339725</v>
      </c>
      <c r="G3778">
        <f t="shared" ca="1" si="974"/>
        <v>0.13476221200019817</v>
      </c>
      <c r="H3778">
        <f t="shared" ca="1" si="975"/>
        <v>1</v>
      </c>
      <c r="I3778">
        <f t="shared" ca="1" si="976"/>
        <v>63.542829792774235</v>
      </c>
      <c r="J3778">
        <f t="shared" ca="1" si="977"/>
        <v>-10.784657885940083</v>
      </c>
      <c r="K3778">
        <f t="shared" ca="1" si="978"/>
        <v>7.0258676630018417</v>
      </c>
      <c r="L3778">
        <f t="shared" ca="1" si="979"/>
        <v>-10.784657885940083</v>
      </c>
      <c r="M3778">
        <f t="shared" ca="1" si="980"/>
        <v>95.784933568620033</v>
      </c>
      <c r="N3778">
        <f t="shared" ca="1" si="981"/>
        <v>16.829383045931881</v>
      </c>
      <c r="O3778">
        <f t="shared" ca="1" si="982"/>
        <v>7.0258676630018417</v>
      </c>
      <c r="P3778">
        <f t="shared" ca="1" si="983"/>
        <v>16.829383045931881</v>
      </c>
      <c r="Q3778">
        <f t="shared" ca="1" si="984"/>
        <v>18.666936241944473</v>
      </c>
    </row>
    <row r="3779" spans="1:17" x14ac:dyDescent="0.2">
      <c r="A3779">
        <f t="shared" si="971"/>
        <v>3767</v>
      </c>
      <c r="B3779">
        <f t="shared" ca="1" si="972"/>
        <v>14.881780393345286</v>
      </c>
      <c r="C3779">
        <f t="shared" ca="1" si="973"/>
        <v>12.006978070058668</v>
      </c>
      <c r="E3779">
        <f t="shared" ca="1" si="969"/>
        <v>0.48741717159680842</v>
      </c>
      <c r="F3779">
        <f t="shared" ca="1" si="970"/>
        <v>0.28586371153481904</v>
      </c>
      <c r="G3779">
        <f t="shared" ca="1" si="974"/>
        <v>0.22671911686837254</v>
      </c>
      <c r="H3779">
        <f t="shared" ca="1" si="975"/>
        <v>1</v>
      </c>
      <c r="I3779">
        <f t="shared" ca="1" si="976"/>
        <v>63.266355428287298</v>
      </c>
      <c r="J3779">
        <f t="shared" ca="1" si="977"/>
        <v>-8.1650240698741925</v>
      </c>
      <c r="K3779">
        <f t="shared" ca="1" si="978"/>
        <v>11.794325471196027</v>
      </c>
      <c r="L3779">
        <f t="shared" ca="1" si="979"/>
        <v>-8.1650240698741925</v>
      </c>
      <c r="M3779">
        <f t="shared" ca="1" si="980"/>
        <v>55.143347949097517</v>
      </c>
      <c r="N3779">
        <f t="shared" ca="1" si="981"/>
        <v>21.482566730256643</v>
      </c>
      <c r="O3779">
        <f t="shared" ca="1" si="982"/>
        <v>11.794325471196027</v>
      </c>
      <c r="P3779">
        <f t="shared" ca="1" si="983"/>
        <v>21.482566730256643</v>
      </c>
      <c r="Q3779">
        <f t="shared" ca="1" si="984"/>
        <v>52.83394803521437</v>
      </c>
    </row>
    <row r="3780" spans="1:17" x14ac:dyDescent="0.2">
      <c r="A3780">
        <f t="shared" si="971"/>
        <v>3768</v>
      </c>
      <c r="B3780">
        <f t="shared" ca="1" si="972"/>
        <v>13.994234172493467</v>
      </c>
      <c r="C3780">
        <f t="shared" ca="1" si="973"/>
        <v>7.8457979844809955</v>
      </c>
      <c r="E3780">
        <f t="shared" ca="1" si="969"/>
        <v>0.84475513957318138</v>
      </c>
      <c r="F3780">
        <f t="shared" ca="1" si="970"/>
        <v>0.1305001061613838</v>
      </c>
      <c r="G3780">
        <f t="shared" ca="1" si="974"/>
        <v>2.4744754265434821E-2</v>
      </c>
      <c r="H3780">
        <f t="shared" ca="1" si="975"/>
        <v>1</v>
      </c>
      <c r="I3780">
        <f t="shared" ca="1" si="976"/>
        <v>190.03467476594179</v>
      </c>
      <c r="J3780">
        <f t="shared" ca="1" si="977"/>
        <v>-6.4601012341279409</v>
      </c>
      <c r="K3780">
        <f t="shared" ca="1" si="978"/>
        <v>2.2309926002447491</v>
      </c>
      <c r="L3780">
        <f t="shared" ca="1" si="979"/>
        <v>-6.4601012341279409</v>
      </c>
      <c r="M3780">
        <f t="shared" ca="1" si="980"/>
        <v>11.492031397447771</v>
      </c>
      <c r="N3780">
        <f t="shared" ca="1" si="981"/>
        <v>1.0703677377516863</v>
      </c>
      <c r="O3780">
        <f t="shared" ca="1" si="982"/>
        <v>2.2309926002447491</v>
      </c>
      <c r="P3780">
        <f t="shared" ca="1" si="983"/>
        <v>1.0703677377516863</v>
      </c>
      <c r="Q3780">
        <f t="shared" ca="1" si="984"/>
        <v>0.62936570345732268</v>
      </c>
    </row>
    <row r="3781" spans="1:17" x14ac:dyDescent="0.2">
      <c r="A3781">
        <f t="shared" si="971"/>
        <v>3769</v>
      </c>
      <c r="B3781">
        <f t="shared" ca="1" si="972"/>
        <v>19.290433538708559</v>
      </c>
      <c r="C3781">
        <f t="shared" ca="1" si="973"/>
        <v>13.235121781558327</v>
      </c>
      <c r="E3781">
        <f t="shared" ca="1" si="969"/>
        <v>0.21152081410048729</v>
      </c>
      <c r="F3781">
        <f t="shared" ca="1" si="970"/>
        <v>0.67645265581151526</v>
      </c>
      <c r="G3781">
        <f t="shared" ca="1" si="974"/>
        <v>0.11202653008799746</v>
      </c>
      <c r="H3781">
        <f t="shared" ca="1" si="975"/>
        <v>1</v>
      </c>
      <c r="I3781">
        <f t="shared" ca="1" si="976"/>
        <v>11.914542892636272</v>
      </c>
      <c r="J3781">
        <f t="shared" ca="1" si="977"/>
        <v>-8.384711644420543</v>
      </c>
      <c r="K3781">
        <f t="shared" ca="1" si="978"/>
        <v>2.5290541921833212</v>
      </c>
      <c r="L3781">
        <f t="shared" ca="1" si="979"/>
        <v>-8.384711644420543</v>
      </c>
      <c r="M3781">
        <f t="shared" ca="1" si="980"/>
        <v>308.78051436014442</v>
      </c>
      <c r="N3781">
        <f t="shared" ca="1" si="981"/>
        <v>25.11870761442081</v>
      </c>
      <c r="O3781">
        <f t="shared" ca="1" si="982"/>
        <v>2.5290541921833212</v>
      </c>
      <c r="P3781">
        <f t="shared" ca="1" si="983"/>
        <v>25.11870761442081</v>
      </c>
      <c r="Q3781">
        <f t="shared" ca="1" si="984"/>
        <v>12.899668534184118</v>
      </c>
    </row>
    <row r="3782" spans="1:17" x14ac:dyDescent="0.2">
      <c r="A3782">
        <f t="shared" si="971"/>
        <v>3770</v>
      </c>
      <c r="B3782">
        <f t="shared" ca="1" si="972"/>
        <v>15.907079690354168</v>
      </c>
      <c r="C3782">
        <f t="shared" ca="1" si="973"/>
        <v>12.155609185274557</v>
      </c>
      <c r="E3782">
        <f t="shared" ca="1" si="969"/>
        <v>0.37218801063992357</v>
      </c>
      <c r="F3782">
        <f t="shared" ca="1" si="970"/>
        <v>0.49867299866816928</v>
      </c>
      <c r="G3782">
        <f t="shared" ca="1" si="974"/>
        <v>0.12913899069190715</v>
      </c>
      <c r="H3782">
        <f t="shared" ca="1" si="975"/>
        <v>1</v>
      </c>
      <c r="I3782">
        <f t="shared" ca="1" si="976"/>
        <v>36.888918634830866</v>
      </c>
      <c r="J3782">
        <f t="shared" ca="1" si="977"/>
        <v>-10.87616652418126</v>
      </c>
      <c r="K3782">
        <f t="shared" ca="1" si="978"/>
        <v>5.1298410503604366</v>
      </c>
      <c r="L3782">
        <f t="shared" ca="1" si="979"/>
        <v>-10.87616652418126</v>
      </c>
      <c r="M3782">
        <f t="shared" ca="1" si="980"/>
        <v>167.80572777855502</v>
      </c>
      <c r="N3782">
        <f t="shared" ca="1" si="981"/>
        <v>21.345790433395521</v>
      </c>
      <c r="O3782">
        <f t="shared" ca="1" si="982"/>
        <v>5.1298410503604366</v>
      </c>
      <c r="P3782">
        <f t="shared" ca="1" si="983"/>
        <v>21.345790433395521</v>
      </c>
      <c r="Q3782">
        <f t="shared" ca="1" si="984"/>
        <v>17.141607942742773</v>
      </c>
    </row>
    <row r="3783" spans="1:17" x14ac:dyDescent="0.2">
      <c r="A3783">
        <f t="shared" si="971"/>
        <v>3771</v>
      </c>
      <c r="B3783">
        <f t="shared" ca="1" si="972"/>
        <v>21.626036408741552</v>
      </c>
      <c r="C3783">
        <f t="shared" ca="1" si="973"/>
        <v>16.475886995096438</v>
      </c>
      <c r="E3783">
        <f t="shared" ca="1" si="969"/>
        <v>0.20154478555880195</v>
      </c>
      <c r="F3783">
        <f t="shared" ca="1" si="970"/>
        <v>0.25470891169745385</v>
      </c>
      <c r="G3783">
        <f t="shared" ca="1" si="974"/>
        <v>0.54374630274374414</v>
      </c>
      <c r="H3783">
        <f t="shared" ca="1" si="975"/>
        <v>1</v>
      </c>
      <c r="I3783">
        <f t="shared" ca="1" si="976"/>
        <v>10.817186046036745</v>
      </c>
      <c r="J3783">
        <f t="shared" ca="1" si="977"/>
        <v>-3.008245825095579</v>
      </c>
      <c r="K3783">
        <f t="shared" ca="1" si="978"/>
        <v>11.696394964390286</v>
      </c>
      <c r="L3783">
        <f t="shared" ca="1" si="979"/>
        <v>-3.008245825095579</v>
      </c>
      <c r="M3783">
        <f t="shared" ca="1" si="980"/>
        <v>43.778749720278789</v>
      </c>
      <c r="N3783">
        <f t="shared" ca="1" si="981"/>
        <v>45.907057564894394</v>
      </c>
      <c r="O3783">
        <f t="shared" ca="1" si="982"/>
        <v>11.696394964390286</v>
      </c>
      <c r="P3783">
        <f t="shared" ca="1" si="983"/>
        <v>45.907057564894394</v>
      </c>
      <c r="Q3783">
        <f t="shared" ca="1" si="984"/>
        <v>303.89910157752144</v>
      </c>
    </row>
    <row r="3784" spans="1:17" x14ac:dyDescent="0.2">
      <c r="A3784">
        <f t="shared" si="971"/>
        <v>3772</v>
      </c>
      <c r="B3784">
        <f t="shared" ca="1" si="972"/>
        <v>15.068424470273257</v>
      </c>
      <c r="C3784">
        <f t="shared" ca="1" si="973"/>
        <v>8.9486042915890511</v>
      </c>
      <c r="E3784">
        <f t="shared" ca="1" si="969"/>
        <v>0.81773043238470988</v>
      </c>
      <c r="F3784">
        <f t="shared" ca="1" si="970"/>
        <v>3.4781040186966143E-2</v>
      </c>
      <c r="G3784">
        <f t="shared" ca="1" si="974"/>
        <v>0.14748852742832397</v>
      </c>
      <c r="H3784">
        <f t="shared" ca="1" si="975"/>
        <v>1</v>
      </c>
      <c r="I3784">
        <f t="shared" ca="1" si="976"/>
        <v>178.07029889080491</v>
      </c>
      <c r="J3784">
        <f t="shared" ca="1" si="977"/>
        <v>-1.6666727808094388</v>
      </c>
      <c r="K3784">
        <f t="shared" ca="1" si="978"/>
        <v>12.872192974776528</v>
      </c>
      <c r="L3784">
        <f t="shared" ca="1" si="979"/>
        <v>-1.6666727808094388</v>
      </c>
      <c r="M3784">
        <f t="shared" ca="1" si="980"/>
        <v>0.81631956647766646</v>
      </c>
      <c r="N3784">
        <f t="shared" ca="1" si="981"/>
        <v>1.700355794995376</v>
      </c>
      <c r="O3784">
        <f t="shared" ca="1" si="982"/>
        <v>12.872192974776528</v>
      </c>
      <c r="P3784">
        <f t="shared" ca="1" si="983"/>
        <v>1.700355794995376</v>
      </c>
      <c r="Q3784">
        <f t="shared" ca="1" si="984"/>
        <v>22.35904558112238</v>
      </c>
    </row>
    <row r="3785" spans="1:17" x14ac:dyDescent="0.2">
      <c r="A3785">
        <f t="shared" si="971"/>
        <v>3773</v>
      </c>
      <c r="B3785">
        <f t="shared" ca="1" si="972"/>
        <v>14.27880572293822</v>
      </c>
      <c r="C3785">
        <f t="shared" ca="1" si="973"/>
        <v>8.1049421559909618</v>
      </c>
      <c r="E3785">
        <f t="shared" ca="1" si="969"/>
        <v>0.84303082680402441</v>
      </c>
      <c r="F3785">
        <f t="shared" ca="1" si="970"/>
        <v>9.8650079056728415E-2</v>
      </c>
      <c r="G3785">
        <f t="shared" ca="1" si="974"/>
        <v>5.8319094139247171E-2</v>
      </c>
      <c r="H3785">
        <f t="shared" ca="1" si="975"/>
        <v>1</v>
      </c>
      <c r="I3785">
        <f t="shared" ca="1" si="976"/>
        <v>189.25966962702185</v>
      </c>
      <c r="J3785">
        <f t="shared" ca="1" si="977"/>
        <v>-4.8734723818925012</v>
      </c>
      <c r="K3785">
        <f t="shared" ca="1" si="978"/>
        <v>5.2473298727792876</v>
      </c>
      <c r="L3785">
        <f t="shared" ca="1" si="979"/>
        <v>-4.8734723818925012</v>
      </c>
      <c r="M3785">
        <f t="shared" ca="1" si="980"/>
        <v>6.5670443484620877</v>
      </c>
      <c r="N3785">
        <f t="shared" ca="1" si="981"/>
        <v>1.906984694205645</v>
      </c>
      <c r="O3785">
        <f t="shared" ca="1" si="982"/>
        <v>5.2473298727792876</v>
      </c>
      <c r="P3785">
        <f t="shared" ca="1" si="983"/>
        <v>1.906984694205645</v>
      </c>
      <c r="Q3785">
        <f t="shared" ca="1" si="984"/>
        <v>3.495894527744436</v>
      </c>
    </row>
    <row r="3786" spans="1:17" x14ac:dyDescent="0.2">
      <c r="A3786">
        <f t="shared" si="971"/>
        <v>3774</v>
      </c>
      <c r="B3786">
        <f t="shared" ca="1" si="972"/>
        <v>13.788210021141319</v>
      </c>
      <c r="C3786">
        <f t="shared" ca="1" si="973"/>
        <v>10.871098408336136</v>
      </c>
      <c r="E3786">
        <f t="shared" ca="1" si="969"/>
        <v>0.54934705260528172</v>
      </c>
      <c r="F3786">
        <f t="shared" ca="1" si="970"/>
        <v>0.31548913336620699</v>
      </c>
      <c r="G3786">
        <f t="shared" ca="1" si="974"/>
        <v>0.1351638140285113</v>
      </c>
      <c r="H3786">
        <f t="shared" ca="1" si="975"/>
        <v>1</v>
      </c>
      <c r="I3786">
        <f t="shared" ca="1" si="976"/>
        <v>80.36459565408714</v>
      </c>
      <c r="J3786">
        <f t="shared" ca="1" si="977"/>
        <v>-10.156143296862018</v>
      </c>
      <c r="K3786">
        <f t="shared" ca="1" si="978"/>
        <v>7.9248559839439938</v>
      </c>
      <c r="L3786">
        <f t="shared" ca="1" si="979"/>
        <v>-10.156143296862018</v>
      </c>
      <c r="M3786">
        <f t="shared" ca="1" si="980"/>
        <v>67.165133780053793</v>
      </c>
      <c r="N3786">
        <f t="shared" ca="1" si="981"/>
        <v>14.134610435754741</v>
      </c>
      <c r="O3786">
        <f t="shared" ca="1" si="982"/>
        <v>7.9248559839439938</v>
      </c>
      <c r="P3786">
        <f t="shared" ca="1" si="983"/>
        <v>14.134610435754741</v>
      </c>
      <c r="Q3786">
        <f t="shared" ca="1" si="984"/>
        <v>18.778359907287498</v>
      </c>
    </row>
    <row r="3787" spans="1:17" x14ac:dyDescent="0.2">
      <c r="A3787">
        <f t="shared" si="971"/>
        <v>3775</v>
      </c>
      <c r="B3787">
        <f t="shared" ca="1" si="972"/>
        <v>20.13999091803792</v>
      </c>
      <c r="C3787">
        <f t="shared" ca="1" si="973"/>
        <v>15.560041398133833</v>
      </c>
      <c r="E3787">
        <f t="shared" ca="1" si="969"/>
        <v>0.28035958005830097</v>
      </c>
      <c r="F3787">
        <f t="shared" ca="1" si="970"/>
        <v>0.22017611331836842</v>
      </c>
      <c r="G3787">
        <f t="shared" ca="1" si="974"/>
        <v>0.49946430662333063</v>
      </c>
      <c r="H3787">
        <f t="shared" ca="1" si="975"/>
        <v>1</v>
      </c>
      <c r="I3787">
        <f t="shared" ca="1" si="976"/>
        <v>20.931577886943327</v>
      </c>
      <c r="J3787">
        <f t="shared" ca="1" si="977"/>
        <v>-3.6172890843920702</v>
      </c>
      <c r="K3787">
        <f t="shared" ca="1" si="978"/>
        <v>14.945278078510862</v>
      </c>
      <c r="L3787">
        <f t="shared" ca="1" si="979"/>
        <v>-3.6172890843920702</v>
      </c>
      <c r="M3787">
        <f t="shared" ca="1" si="980"/>
        <v>32.712631087113337</v>
      </c>
      <c r="N3787">
        <f t="shared" ca="1" si="981"/>
        <v>36.451353475451533</v>
      </c>
      <c r="O3787">
        <f t="shared" ca="1" si="982"/>
        <v>14.945278078510862</v>
      </c>
      <c r="P3787">
        <f t="shared" ca="1" si="983"/>
        <v>36.451353475451533</v>
      </c>
      <c r="Q3787">
        <f t="shared" ca="1" si="984"/>
        <v>256.41634026545256</v>
      </c>
    </row>
    <row r="3788" spans="1:17" x14ac:dyDescent="0.2">
      <c r="A3788">
        <f t="shared" si="971"/>
        <v>3776</v>
      </c>
      <c r="B3788">
        <f t="shared" ca="1" si="972"/>
        <v>17.116820414682632</v>
      </c>
      <c r="C3788">
        <f t="shared" ca="1" si="973"/>
        <v>12.794400421392096</v>
      </c>
      <c r="E3788">
        <f t="shared" ca="1" si="969"/>
        <v>0.53798811140519331</v>
      </c>
      <c r="F3788">
        <f t="shared" ca="1" si="970"/>
        <v>7.6196717195118682E-2</v>
      </c>
      <c r="G3788">
        <f t="shared" ca="1" si="974"/>
        <v>0.38581517139968802</v>
      </c>
      <c r="H3788">
        <f t="shared" ca="1" si="975"/>
        <v>1</v>
      </c>
      <c r="I3788">
        <f t="shared" ca="1" si="976"/>
        <v>77.075530693948892</v>
      </c>
      <c r="J3788">
        <f t="shared" ca="1" si="977"/>
        <v>-2.4021855795739429</v>
      </c>
      <c r="K3788">
        <f t="shared" ca="1" si="978"/>
        <v>22.153182323076663</v>
      </c>
      <c r="L3788">
        <f t="shared" ca="1" si="979"/>
        <v>-2.4021855795739429</v>
      </c>
      <c r="M3788">
        <f t="shared" ca="1" si="980"/>
        <v>3.9178481171939414</v>
      </c>
      <c r="N3788">
        <f t="shared" ca="1" si="981"/>
        <v>9.7443878697703816</v>
      </c>
      <c r="O3788">
        <f t="shared" ca="1" si="982"/>
        <v>22.153182323076663</v>
      </c>
      <c r="P3788">
        <f t="shared" ca="1" si="983"/>
        <v>9.7443878697703816</v>
      </c>
      <c r="Q3788">
        <f t="shared" ca="1" si="984"/>
        <v>153.00139307080707</v>
      </c>
    </row>
    <row r="3789" spans="1:17" x14ac:dyDescent="0.2">
      <c r="A3789">
        <f t="shared" si="971"/>
        <v>3777</v>
      </c>
      <c r="B3789">
        <f t="shared" ca="1" si="972"/>
        <v>15.60535798820308</v>
      </c>
      <c r="C3789">
        <f t="shared" ca="1" si="973"/>
        <v>7.7927812576348909</v>
      </c>
      <c r="E3789">
        <f t="shared" ca="1" si="969"/>
        <v>0.90960274672989372</v>
      </c>
      <c r="F3789">
        <f t="shared" ca="1" si="970"/>
        <v>6.5606362552298415E-3</v>
      </c>
      <c r="G3789">
        <f t="shared" ca="1" si="974"/>
        <v>8.3836617014876436E-2</v>
      </c>
      <c r="H3789">
        <f t="shared" ca="1" si="975"/>
        <v>1</v>
      </c>
      <c r="I3789">
        <f t="shared" ca="1" si="976"/>
        <v>220.33053687143644</v>
      </c>
      <c r="J3789">
        <f t="shared" ca="1" si="977"/>
        <v>-0.34969976362189342</v>
      </c>
      <c r="K3789">
        <f t="shared" ca="1" si="978"/>
        <v>8.1389737951731451</v>
      </c>
      <c r="L3789">
        <f t="shared" ca="1" si="979"/>
        <v>-0.34969976362189342</v>
      </c>
      <c r="M3789">
        <f t="shared" ca="1" si="980"/>
        <v>2.9044706559954774E-2</v>
      </c>
      <c r="N3789">
        <f t="shared" ca="1" si="981"/>
        <v>0.18231344814305467</v>
      </c>
      <c r="O3789">
        <f t="shared" ca="1" si="982"/>
        <v>8.1389737951731451</v>
      </c>
      <c r="P3789">
        <f t="shared" ca="1" si="983"/>
        <v>0.18231344814305467</v>
      </c>
      <c r="Q3789">
        <f t="shared" ca="1" si="984"/>
        <v>7.2244414025887078</v>
      </c>
    </row>
    <row r="3790" spans="1:17" x14ac:dyDescent="0.2">
      <c r="A3790">
        <f t="shared" si="971"/>
        <v>3778</v>
      </c>
      <c r="B3790">
        <f t="shared" ca="1" si="972"/>
        <v>16.238007870384831</v>
      </c>
      <c r="C3790">
        <f t="shared" ca="1" si="973"/>
        <v>10.83559078050687</v>
      </c>
      <c r="E3790">
        <f t="shared" ref="E3790:E3853" ca="1" si="985">RAND()</f>
        <v>0.70600363391187304</v>
      </c>
      <c r="F3790">
        <f t="shared" ref="F3790:F3853" ca="1" si="986">RAND()*(1-E3790)</f>
        <v>3.4575431545928671E-3</v>
      </c>
      <c r="G3790">
        <f t="shared" ca="1" si="974"/>
        <v>0.29053882293353411</v>
      </c>
      <c r="H3790">
        <f t="shared" ca="1" si="975"/>
        <v>1</v>
      </c>
      <c r="I3790">
        <f t="shared" ca="1" si="976"/>
        <v>132.73487321106987</v>
      </c>
      <c r="J3790">
        <f t="shared" ca="1" si="977"/>
        <v>-0.14304482864881155</v>
      </c>
      <c r="K3790">
        <f t="shared" ca="1" si="978"/>
        <v>21.892494584812329</v>
      </c>
      <c r="L3790">
        <f t="shared" ca="1" si="979"/>
        <v>-0.14304482864881155</v>
      </c>
      <c r="M3790">
        <f t="shared" ca="1" si="980"/>
        <v>8.0669672285304233E-3</v>
      </c>
      <c r="N3790">
        <f t="shared" ca="1" si="981"/>
        <v>0.33297435189172647</v>
      </c>
      <c r="O3790">
        <f t="shared" ca="1" si="982"/>
        <v>21.892494584812329</v>
      </c>
      <c r="P3790">
        <f t="shared" ca="1" si="983"/>
        <v>0.33297435189172647</v>
      </c>
      <c r="Q3790">
        <f t="shared" ca="1" si="984"/>
        <v>86.765111204270809</v>
      </c>
    </row>
    <row r="3791" spans="1:17" x14ac:dyDescent="0.2">
      <c r="A3791">
        <f t="shared" si="971"/>
        <v>3779</v>
      </c>
      <c r="B3791">
        <f t="shared" ca="1" si="972"/>
        <v>14.798002605570856</v>
      </c>
      <c r="C3791">
        <f t="shared" ca="1" si="973"/>
        <v>11.320754428494618</v>
      </c>
      <c r="E3791">
        <f t="shared" ca="1" si="985"/>
        <v>0.44508272217106581</v>
      </c>
      <c r="F3791">
        <f t="shared" ca="1" si="986"/>
        <v>0.46507070808653228</v>
      </c>
      <c r="G3791">
        <f t="shared" ca="1" si="974"/>
        <v>8.9846569742401905E-2</v>
      </c>
      <c r="H3791">
        <f t="shared" ca="1" si="975"/>
        <v>1</v>
      </c>
      <c r="I3791">
        <f t="shared" ca="1" si="976"/>
        <v>52.753665055877406</v>
      </c>
      <c r="J3791">
        <f t="shared" ca="1" si="977"/>
        <v>-12.129903293970683</v>
      </c>
      <c r="K3791">
        <f t="shared" ca="1" si="978"/>
        <v>4.2680193346578017</v>
      </c>
      <c r="L3791">
        <f t="shared" ca="1" si="979"/>
        <v>-12.129903293970683</v>
      </c>
      <c r="M3791">
        <f t="shared" ca="1" si="980"/>
        <v>145.95300722336924</v>
      </c>
      <c r="N3791">
        <f t="shared" ca="1" si="981"/>
        <v>13.850309804775966</v>
      </c>
      <c r="O3791">
        <f t="shared" ca="1" si="982"/>
        <v>4.2680193346578017</v>
      </c>
      <c r="P3791">
        <f t="shared" ca="1" si="983"/>
        <v>13.850309804775966</v>
      </c>
      <c r="Q3791">
        <f t="shared" ca="1" si="984"/>
        <v>8.2973571443090268</v>
      </c>
    </row>
    <row r="3792" spans="1:17" x14ac:dyDescent="0.2">
      <c r="A3792">
        <f t="shared" si="971"/>
        <v>3780</v>
      </c>
      <c r="B3792">
        <f t="shared" ca="1" si="972"/>
        <v>15.714009756551951</v>
      </c>
      <c r="C3792">
        <f t="shared" ca="1" si="973"/>
        <v>6.7740314146090768</v>
      </c>
      <c r="E3792">
        <f t="shared" ca="1" si="985"/>
        <v>0.96681283433472565</v>
      </c>
      <c r="F3792">
        <f t="shared" ca="1" si="986"/>
        <v>2.976066492170356E-2</v>
      </c>
      <c r="G3792">
        <f t="shared" ca="1" si="974"/>
        <v>3.4265007435707942E-3</v>
      </c>
      <c r="H3792">
        <f t="shared" ca="1" si="975"/>
        <v>1</v>
      </c>
      <c r="I3792">
        <f t="shared" ca="1" si="976"/>
        <v>248.91781518172627</v>
      </c>
      <c r="J3792">
        <f t="shared" ca="1" si="977"/>
        <v>-1.6860973783518023</v>
      </c>
      <c r="K3792">
        <f t="shared" ca="1" si="978"/>
        <v>0.35357160435258778</v>
      </c>
      <c r="L3792">
        <f t="shared" ca="1" si="979"/>
        <v>-1.6860973783518023</v>
      </c>
      <c r="M3792">
        <f t="shared" ca="1" si="980"/>
        <v>0.59766845475747743</v>
      </c>
      <c r="N3792">
        <f t="shared" ca="1" si="981"/>
        <v>3.3801226613768762E-2</v>
      </c>
      <c r="O3792">
        <f t="shared" ca="1" si="982"/>
        <v>0.35357160435258778</v>
      </c>
      <c r="P3792">
        <f t="shared" ca="1" si="983"/>
        <v>3.3801226613768762E-2</v>
      </c>
      <c r="Q3792">
        <f t="shared" ca="1" si="984"/>
        <v>1.2068087297057797E-2</v>
      </c>
    </row>
    <row r="3793" spans="1:17" x14ac:dyDescent="0.2">
      <c r="A3793">
        <f t="shared" si="971"/>
        <v>3781</v>
      </c>
      <c r="B3793">
        <f t="shared" ca="1" si="972"/>
        <v>15.031263865561767</v>
      </c>
      <c r="C3793">
        <f t="shared" ca="1" si="973"/>
        <v>10.308480874428808</v>
      </c>
      <c r="E3793">
        <f t="shared" ca="1" si="985"/>
        <v>0.709419620247703</v>
      </c>
      <c r="F3793">
        <f t="shared" ca="1" si="986"/>
        <v>6.8426557985944991E-2</v>
      </c>
      <c r="G3793">
        <f t="shared" ca="1" si="974"/>
        <v>0.22215382176635201</v>
      </c>
      <c r="H3793">
        <f t="shared" ca="1" si="975"/>
        <v>1</v>
      </c>
      <c r="I3793">
        <f t="shared" ca="1" si="976"/>
        <v>134.02245141885484</v>
      </c>
      <c r="J3793">
        <f t="shared" ca="1" si="977"/>
        <v>-2.8446281669810465</v>
      </c>
      <c r="K3793">
        <f t="shared" ca="1" si="978"/>
        <v>16.820586169997156</v>
      </c>
      <c r="L3793">
        <f t="shared" ca="1" si="979"/>
        <v>-2.8446281669810465</v>
      </c>
      <c r="M3793">
        <f t="shared" ca="1" si="980"/>
        <v>3.1595444017500665</v>
      </c>
      <c r="N3793">
        <f t="shared" ca="1" si="981"/>
        <v>5.0386881894009816</v>
      </c>
      <c r="O3793">
        <f t="shared" ca="1" si="982"/>
        <v>16.820586169997156</v>
      </c>
      <c r="P3793">
        <f t="shared" ca="1" si="983"/>
        <v>5.0386881894009816</v>
      </c>
      <c r="Q3793">
        <f t="shared" ca="1" si="984"/>
        <v>50.727605190703784</v>
      </c>
    </row>
    <row r="3794" spans="1:17" x14ac:dyDescent="0.2">
      <c r="A3794">
        <f t="shared" si="971"/>
        <v>3782</v>
      </c>
      <c r="B3794">
        <f t="shared" ca="1" si="972"/>
        <v>20.813561217648992</v>
      </c>
      <c r="C3794">
        <f t="shared" ca="1" si="973"/>
        <v>16.033069729907666</v>
      </c>
      <c r="E3794">
        <f t="shared" ca="1" si="985"/>
        <v>0.22072473939568538</v>
      </c>
      <c r="F3794">
        <f t="shared" ca="1" si="986"/>
        <v>0.27629726850768183</v>
      </c>
      <c r="G3794">
        <f t="shared" ca="1" si="974"/>
        <v>0.50297799209663285</v>
      </c>
      <c r="H3794">
        <f t="shared" ca="1" si="975"/>
        <v>1</v>
      </c>
      <c r="I3794">
        <f t="shared" ca="1" si="976"/>
        <v>12.973979037798387</v>
      </c>
      <c r="J3794">
        <f t="shared" ca="1" si="977"/>
        <v>-3.5737586556039296</v>
      </c>
      <c r="K3794">
        <f t="shared" ca="1" si="978"/>
        <v>11.849066513362205</v>
      </c>
      <c r="L3794">
        <f t="shared" ca="1" si="979"/>
        <v>-3.5737586556039296</v>
      </c>
      <c r="M3794">
        <f t="shared" ca="1" si="980"/>
        <v>51.514353858627103</v>
      </c>
      <c r="N3794">
        <f t="shared" ca="1" si="981"/>
        <v>46.064310450892293</v>
      </c>
      <c r="O3794">
        <f t="shared" ca="1" si="982"/>
        <v>11.849066513362205</v>
      </c>
      <c r="P3794">
        <f t="shared" ca="1" si="983"/>
        <v>46.064310450892293</v>
      </c>
      <c r="Q3794">
        <f t="shared" ca="1" si="984"/>
        <v>260.03676104709558</v>
      </c>
    </row>
    <row r="3795" spans="1:17" x14ac:dyDescent="0.2">
      <c r="A3795">
        <f t="shared" si="971"/>
        <v>3783</v>
      </c>
      <c r="B3795">
        <f t="shared" ca="1" si="972"/>
        <v>14.675908811475193</v>
      </c>
      <c r="C3795">
        <f t="shared" ca="1" si="973"/>
        <v>11.830013518410869</v>
      </c>
      <c r="E3795">
        <f t="shared" ca="1" si="985"/>
        <v>0.49154876609493425</v>
      </c>
      <c r="F3795">
        <f t="shared" ca="1" si="986"/>
        <v>0.30163815243376429</v>
      </c>
      <c r="G3795">
        <f t="shared" ca="1" si="974"/>
        <v>0.20681308147130145</v>
      </c>
      <c r="H3795">
        <f t="shared" ca="1" si="975"/>
        <v>1</v>
      </c>
      <c r="I3795">
        <f t="shared" ca="1" si="976"/>
        <v>64.343456450389169</v>
      </c>
      <c r="J3795">
        <f t="shared" ca="1" si="977"/>
        <v>-8.6886138918679912</v>
      </c>
      <c r="K3795">
        <f t="shared" ca="1" si="978"/>
        <v>10.849975502042675</v>
      </c>
      <c r="L3795">
        <f t="shared" ca="1" si="979"/>
        <v>-8.6886138918679912</v>
      </c>
      <c r="M3795">
        <f t="shared" ca="1" si="980"/>
        <v>61.397066012466276</v>
      </c>
      <c r="N3795">
        <f t="shared" ca="1" si="981"/>
        <v>20.677749879968303</v>
      </c>
      <c r="O3795">
        <f t="shared" ca="1" si="982"/>
        <v>10.849975502042675</v>
      </c>
      <c r="P3795">
        <f t="shared" ca="1" si="983"/>
        <v>20.677749879968303</v>
      </c>
      <c r="Q3795">
        <f t="shared" ca="1" si="984"/>
        <v>43.963553999593806</v>
      </c>
    </row>
    <row r="3796" spans="1:17" x14ac:dyDescent="0.2">
      <c r="A3796">
        <f t="shared" ref="A3796:A3859" si="987">A3795+1</f>
        <v>3784</v>
      </c>
      <c r="B3796">
        <f t="shared" ref="B3796:B3859" ca="1" si="988">SUM(I3796:Q3796)^0.5</f>
        <v>21.988356844499858</v>
      </c>
      <c r="C3796">
        <f t="shared" ref="C3796:C3859" ca="1" si="989">E3796*C$2+F3796*C$3+G3796*C$4</f>
        <v>16.04198271771628</v>
      </c>
      <c r="E3796">
        <f t="shared" ca="1" si="985"/>
        <v>7.7010382652194287E-2</v>
      </c>
      <c r="F3796">
        <f t="shared" ca="1" si="986"/>
        <v>0.56577680994675028</v>
      </c>
      <c r="G3796">
        <f t="shared" ref="G3796:G3859" ca="1" si="990">1-E3796-F3796</f>
        <v>0.35721280740105543</v>
      </c>
      <c r="H3796">
        <f t="shared" ref="H3796:H3859" ca="1" si="991">SUM(E3796:G3796)</f>
        <v>1</v>
      </c>
      <c r="I3796">
        <f t="shared" ref="I3796:I3859" ca="1" si="992">E3796*E3796*B$2*B$2*B$7</f>
        <v>1.5793185233500164</v>
      </c>
      <c r="J3796">
        <f t="shared" ref="J3796:J3859" ca="1" si="993">E3796*F3796*B$2*B$3*C$7</f>
        <v>-2.5532423537025908</v>
      </c>
      <c r="K3796">
        <f t="shared" ref="K3796:K3859" ca="1" si="994">E3796*G3796*B$2*B$4*D$7</f>
        <v>2.9360297014961363</v>
      </c>
      <c r="L3796">
        <f t="shared" ref="L3796:L3859" ca="1" si="995">J3796</f>
        <v>-2.5532423537025908</v>
      </c>
      <c r="M3796">
        <f t="shared" ref="M3796:M3859" ca="1" si="996">F3796*F3796*B$3*B$3*C$8</f>
        <v>216.00577342489206</v>
      </c>
      <c r="N3796">
        <f t="shared" ref="N3796:N3859" ca="1" si="997">F3796*G3796*B$3*B$4*D$8</f>
        <v>66.990183028798214</v>
      </c>
      <c r="O3796">
        <f t="shared" ref="O3796:O3859" ca="1" si="998">K3796</f>
        <v>2.9360297014961363</v>
      </c>
      <c r="P3796">
        <f t="shared" ref="P3796:P3859" ca="1" si="999">N3796</f>
        <v>66.990183028798214</v>
      </c>
      <c r="Q3796">
        <f t="shared" ref="Q3796:Q3859" ca="1" si="1000">G3796*G3796*B$4*B$4*D$9</f>
        <v>131.15680401963823</v>
      </c>
    </row>
    <row r="3797" spans="1:17" x14ac:dyDescent="0.2">
      <c r="A3797">
        <f t="shared" si="987"/>
        <v>3785</v>
      </c>
      <c r="B3797">
        <f t="shared" ca="1" si="988"/>
        <v>16.123568888594221</v>
      </c>
      <c r="C3797">
        <f t="shared" ca="1" si="989"/>
        <v>10.995489450839663</v>
      </c>
      <c r="E3797">
        <f t="shared" ca="1" si="985"/>
        <v>0.68763772720569372</v>
      </c>
      <c r="F3797">
        <f t="shared" ca="1" si="986"/>
        <v>1.8802399401256359E-2</v>
      </c>
      <c r="G3797">
        <f t="shared" ca="1" si="990"/>
        <v>0.2935598733930499</v>
      </c>
      <c r="H3797">
        <f t="shared" ca="1" si="991"/>
        <v>1</v>
      </c>
      <c r="I3797">
        <f t="shared" ca="1" si="992"/>
        <v>125.91879496434179</v>
      </c>
      <c r="J3797">
        <f t="shared" ca="1" si="993"/>
        <v>-0.7576534165512061</v>
      </c>
      <c r="K3797">
        <f t="shared" ca="1" si="994"/>
        <v>21.54470389945056</v>
      </c>
      <c r="L3797">
        <f t="shared" ca="1" si="995"/>
        <v>-0.7576534165512061</v>
      </c>
      <c r="M3797">
        <f t="shared" ca="1" si="996"/>
        <v>0.23856219464529785</v>
      </c>
      <c r="N3797">
        <f t="shared" ca="1" si="997"/>
        <v>1.8295697271765765</v>
      </c>
      <c r="O3797">
        <f t="shared" ca="1" si="998"/>
        <v>21.54470389945056</v>
      </c>
      <c r="P3797">
        <f t="shared" ca="1" si="999"/>
        <v>1.8295697271765765</v>
      </c>
      <c r="Q3797">
        <f t="shared" ca="1" si="1000"/>
        <v>88.578876126104461</v>
      </c>
    </row>
    <row r="3798" spans="1:17" x14ac:dyDescent="0.2">
      <c r="A3798">
        <f t="shared" si="987"/>
        <v>3786</v>
      </c>
      <c r="B3798">
        <f t="shared" ca="1" si="988"/>
        <v>14.932166645915467</v>
      </c>
      <c r="C3798">
        <f t="shared" ca="1" si="989"/>
        <v>7.3680638808488572</v>
      </c>
      <c r="E3798">
        <f t="shared" ca="1" si="985"/>
        <v>0.90944444947592884</v>
      </c>
      <c r="F3798">
        <f t="shared" ca="1" si="986"/>
        <v>6.4796834353390578E-2</v>
      </c>
      <c r="G3798">
        <f t="shared" ca="1" si="990"/>
        <v>2.5758716170680582E-2</v>
      </c>
      <c r="H3798">
        <f t="shared" ca="1" si="991"/>
        <v>1</v>
      </c>
      <c r="I3798">
        <f t="shared" ca="1" si="992"/>
        <v>220.25385573956981</v>
      </c>
      <c r="J3798">
        <f t="shared" ca="1" si="993"/>
        <v>-3.4532465108933117</v>
      </c>
      <c r="K3798">
        <f t="shared" ca="1" si="994"/>
        <v>2.5002563113709182</v>
      </c>
      <c r="L3798">
        <f t="shared" ca="1" si="995"/>
        <v>-3.4532465108933117</v>
      </c>
      <c r="M3798">
        <f t="shared" ca="1" si="996"/>
        <v>2.833235350050554</v>
      </c>
      <c r="N3798">
        <f t="shared" ca="1" si="997"/>
        <v>0.55324436970114532</v>
      </c>
      <c r="O3798">
        <f t="shared" ca="1" si="998"/>
        <v>2.5002563113709182</v>
      </c>
      <c r="P3798">
        <f t="shared" ca="1" si="999"/>
        <v>0.55324436970114532</v>
      </c>
      <c r="Q3798">
        <f t="shared" ca="1" si="1000"/>
        <v>0.68200131141250653</v>
      </c>
    </row>
    <row r="3799" spans="1:17" x14ac:dyDescent="0.2">
      <c r="A3799">
        <f t="shared" si="987"/>
        <v>3787</v>
      </c>
      <c r="B3799">
        <f t="shared" ca="1" si="988"/>
        <v>17.264230586294527</v>
      </c>
      <c r="C3799">
        <f t="shared" ca="1" si="989"/>
        <v>13.845953931253632</v>
      </c>
      <c r="E3799">
        <f t="shared" ca="1" si="985"/>
        <v>0.36114060817554394</v>
      </c>
      <c r="F3799">
        <f t="shared" ca="1" si="986"/>
        <v>0.29051732465579078</v>
      </c>
      <c r="G3799">
        <f t="shared" ca="1" si="990"/>
        <v>0.34834206716866528</v>
      </c>
      <c r="H3799">
        <f t="shared" ca="1" si="991"/>
        <v>1</v>
      </c>
      <c r="I3799">
        <f t="shared" ca="1" si="992"/>
        <v>34.731522101986883</v>
      </c>
      <c r="J3799">
        <f t="shared" ca="1" si="993"/>
        <v>-6.1481715540670399</v>
      </c>
      <c r="K3799">
        <f t="shared" ca="1" si="994"/>
        <v>13.42661053716752</v>
      </c>
      <c r="L3799">
        <f t="shared" ca="1" si="995"/>
        <v>-6.1481715540670399</v>
      </c>
      <c r="M3799">
        <f t="shared" ca="1" si="996"/>
        <v>56.95333318629671</v>
      </c>
      <c r="N3799">
        <f t="shared" ca="1" si="997"/>
        <v>33.544163100548566</v>
      </c>
      <c r="O3799">
        <f t="shared" ca="1" si="998"/>
        <v>13.42661053716752</v>
      </c>
      <c r="P3799">
        <f t="shared" ca="1" si="999"/>
        <v>33.544163100548566</v>
      </c>
      <c r="Q3799">
        <f t="shared" ca="1" si="1000"/>
        <v>124.72359828116578</v>
      </c>
    </row>
    <row r="3800" spans="1:17" x14ac:dyDescent="0.2">
      <c r="A3800">
        <f t="shared" si="987"/>
        <v>3788</v>
      </c>
      <c r="B3800">
        <f t="shared" ca="1" si="988"/>
        <v>20.984724696568087</v>
      </c>
      <c r="C3800">
        <f t="shared" ca="1" si="989"/>
        <v>14.615798553971128</v>
      </c>
      <c r="E3800">
        <f t="shared" ca="1" si="985"/>
        <v>0.1212203882461671</v>
      </c>
      <c r="F3800">
        <f t="shared" ca="1" si="986"/>
        <v>0.67083168459691711</v>
      </c>
      <c r="G3800">
        <f t="shared" ca="1" si="990"/>
        <v>0.20794792715691579</v>
      </c>
      <c r="H3800">
        <f t="shared" ca="1" si="991"/>
        <v>1</v>
      </c>
      <c r="I3800">
        <f t="shared" ca="1" si="992"/>
        <v>3.9131140668206612</v>
      </c>
      <c r="J3800">
        <f t="shared" ca="1" si="993"/>
        <v>-4.7652627671235805</v>
      </c>
      <c r="K3800">
        <f t="shared" ca="1" si="994"/>
        <v>2.6903848458652528</v>
      </c>
      <c r="L3800">
        <f t="shared" ca="1" si="995"/>
        <v>-4.7652627671235805</v>
      </c>
      <c r="M3800">
        <f t="shared" ca="1" si="996"/>
        <v>303.6702225851061</v>
      </c>
      <c r="N3800">
        <f t="shared" ca="1" si="997"/>
        <v>46.238864743213171</v>
      </c>
      <c r="O3800">
        <f t="shared" ca="1" si="998"/>
        <v>2.6903848458652528</v>
      </c>
      <c r="P3800">
        <f t="shared" ca="1" si="999"/>
        <v>46.238864743213171</v>
      </c>
      <c r="Q3800">
        <f t="shared" ca="1" si="1000"/>
        <v>44.44736029491812</v>
      </c>
    </row>
    <row r="3801" spans="1:17" x14ac:dyDescent="0.2">
      <c r="A3801">
        <f t="shared" si="987"/>
        <v>3789</v>
      </c>
      <c r="B3801">
        <f t="shared" ca="1" si="988"/>
        <v>14.08679882237289</v>
      </c>
      <c r="C3801">
        <f t="shared" ca="1" si="989"/>
        <v>10.00914413291498</v>
      </c>
      <c r="E3801">
        <f t="shared" ca="1" si="985"/>
        <v>0.6943236514663923</v>
      </c>
      <c r="F3801">
        <f t="shared" ca="1" si="986"/>
        <v>0.13978023231820927</v>
      </c>
      <c r="G3801">
        <f t="shared" ca="1" si="990"/>
        <v>0.16589611621539843</v>
      </c>
      <c r="H3801">
        <f t="shared" ca="1" si="991"/>
        <v>1</v>
      </c>
      <c r="I3801">
        <f t="shared" ca="1" si="992"/>
        <v>128.37932417407174</v>
      </c>
      <c r="J3801">
        <f t="shared" ca="1" si="993"/>
        <v>-5.6872894685315813</v>
      </c>
      <c r="K3801">
        <f t="shared" ca="1" si="994"/>
        <v>12.293691764818083</v>
      </c>
      <c r="L3801">
        <f t="shared" ca="1" si="995"/>
        <v>-5.6872894685315813</v>
      </c>
      <c r="M3801">
        <f t="shared" ca="1" si="996"/>
        <v>13.184588806510089</v>
      </c>
      <c r="N3801">
        <f t="shared" ca="1" si="997"/>
        <v>7.6863645255859971</v>
      </c>
      <c r="O3801">
        <f t="shared" ca="1" si="998"/>
        <v>12.293691764818083</v>
      </c>
      <c r="P3801">
        <f t="shared" ca="1" si="999"/>
        <v>7.6863645255859971</v>
      </c>
      <c r="Q3801">
        <f t="shared" ca="1" si="1000"/>
        <v>28.288454437679476</v>
      </c>
    </row>
    <row r="3802" spans="1:17" x14ac:dyDescent="0.2">
      <c r="A3802">
        <f t="shared" si="987"/>
        <v>3790</v>
      </c>
      <c r="B3802">
        <f t="shared" ca="1" si="988"/>
        <v>14.546051787638712</v>
      </c>
      <c r="C3802">
        <f t="shared" ca="1" si="989"/>
        <v>10.081715226204732</v>
      </c>
      <c r="E3802">
        <f t="shared" ca="1" si="985"/>
        <v>0.70945419146232713</v>
      </c>
      <c r="F3802">
        <f t="shared" ca="1" si="986"/>
        <v>9.9279218241465822E-2</v>
      </c>
      <c r="G3802">
        <f t="shared" ca="1" si="990"/>
        <v>0.19126659029620705</v>
      </c>
      <c r="H3802">
        <f t="shared" ca="1" si="991"/>
        <v>1</v>
      </c>
      <c r="I3802">
        <f t="shared" ca="1" si="992"/>
        <v>134.03551401733657</v>
      </c>
      <c r="J3802">
        <f t="shared" ca="1" si="993"/>
        <v>-4.127435769881548</v>
      </c>
      <c r="K3802">
        <f t="shared" ca="1" si="994"/>
        <v>14.482636032580334</v>
      </c>
      <c r="L3802">
        <f t="shared" ca="1" si="995"/>
        <v>-4.127435769881548</v>
      </c>
      <c r="M3802">
        <f t="shared" ca="1" si="996"/>
        <v>6.6510738702447778</v>
      </c>
      <c r="N3802">
        <f t="shared" ca="1" si="997"/>
        <v>6.2941409567570359</v>
      </c>
      <c r="O3802">
        <f t="shared" ca="1" si="998"/>
        <v>14.482636032580334</v>
      </c>
      <c r="P3802">
        <f t="shared" ca="1" si="999"/>
        <v>6.2941409567570359</v>
      </c>
      <c r="Q3802">
        <f t="shared" ca="1" si="1000"/>
        <v>37.602352282174344</v>
      </c>
    </row>
    <row r="3803" spans="1:17" x14ac:dyDescent="0.2">
      <c r="A3803">
        <f t="shared" si="987"/>
        <v>3791</v>
      </c>
      <c r="B3803">
        <f t="shared" ca="1" si="988"/>
        <v>17.180770842277912</v>
      </c>
      <c r="C3803">
        <f t="shared" ca="1" si="989"/>
        <v>11.493079174648269</v>
      </c>
      <c r="E3803">
        <f t="shared" ca="1" si="985"/>
        <v>0.34119489608355591</v>
      </c>
      <c r="F3803">
        <f t="shared" ca="1" si="986"/>
        <v>0.65170861819713444</v>
      </c>
      <c r="G3803">
        <f t="shared" ca="1" si="990"/>
        <v>7.0964857193096531E-3</v>
      </c>
      <c r="H3803">
        <f t="shared" ca="1" si="991"/>
        <v>1</v>
      </c>
      <c r="I3803">
        <f t="shared" ca="1" si="992"/>
        <v>31.001036779316667</v>
      </c>
      <c r="J3803">
        <f t="shared" ca="1" si="993"/>
        <v>-13.030275739784205</v>
      </c>
      <c r="K3803">
        <f t="shared" ca="1" si="994"/>
        <v>0.25842230799416116</v>
      </c>
      <c r="L3803">
        <f t="shared" ca="1" si="995"/>
        <v>-13.030275739784205</v>
      </c>
      <c r="M3803">
        <f t="shared" ca="1" si="996"/>
        <v>286.6038382222759</v>
      </c>
      <c r="N3803">
        <f t="shared" ca="1" si="997"/>
        <v>1.5329775594517721</v>
      </c>
      <c r="O3803">
        <f t="shared" ca="1" si="998"/>
        <v>0.25842230799416116</v>
      </c>
      <c r="P3803">
        <f t="shared" ca="1" si="999"/>
        <v>1.5329775594517721</v>
      </c>
      <c r="Q3803">
        <f t="shared" ca="1" si="1000"/>
        <v>5.1763477950892825E-2</v>
      </c>
    </row>
    <row r="3804" spans="1:17" x14ac:dyDescent="0.2">
      <c r="A3804">
        <f t="shared" si="987"/>
        <v>3792</v>
      </c>
      <c r="B3804">
        <f t="shared" ca="1" si="988"/>
        <v>15.194013704935756</v>
      </c>
      <c r="C3804">
        <f t="shared" ca="1" si="989"/>
        <v>12.29451091903006</v>
      </c>
      <c r="E3804">
        <f t="shared" ca="1" si="985"/>
        <v>0.46104676093220565</v>
      </c>
      <c r="F3804">
        <f t="shared" ca="1" si="986"/>
        <v>0.29999483551939404</v>
      </c>
      <c r="G3804">
        <f t="shared" ca="1" si="990"/>
        <v>0.23895840354840031</v>
      </c>
      <c r="H3804">
        <f t="shared" ca="1" si="991"/>
        <v>1</v>
      </c>
      <c r="I3804">
        <f t="shared" ca="1" si="992"/>
        <v>56.605824028506682</v>
      </c>
      <c r="J3804">
        <f t="shared" ca="1" si="993"/>
        <v>-8.1050625266587364</v>
      </c>
      <c r="K3804">
        <f t="shared" ca="1" si="994"/>
        <v>11.758486507718295</v>
      </c>
      <c r="L3804">
        <f t="shared" ca="1" si="995"/>
        <v>-8.1050625266587364</v>
      </c>
      <c r="M3804">
        <f t="shared" ca="1" si="996"/>
        <v>60.729909023090435</v>
      </c>
      <c r="N3804">
        <f t="shared" ca="1" si="997"/>
        <v>23.761567493301765</v>
      </c>
      <c r="O3804">
        <f t="shared" ca="1" si="998"/>
        <v>11.758486507718295</v>
      </c>
      <c r="P3804">
        <f t="shared" ca="1" si="999"/>
        <v>23.761567493301765</v>
      </c>
      <c r="Q3804">
        <f t="shared" ca="1" si="1000"/>
        <v>58.692336465455803</v>
      </c>
    </row>
    <row r="3805" spans="1:17" x14ac:dyDescent="0.2">
      <c r="A3805">
        <f t="shared" si="987"/>
        <v>3793</v>
      </c>
      <c r="B3805">
        <f t="shared" ca="1" si="988"/>
        <v>19.613307569909246</v>
      </c>
      <c r="C3805">
        <f t="shared" ca="1" si="989"/>
        <v>14.166039745795478</v>
      </c>
      <c r="E3805">
        <f t="shared" ca="1" si="985"/>
        <v>0.18075876110641598</v>
      </c>
      <c r="F3805">
        <f t="shared" ca="1" si="986"/>
        <v>0.61173254060809323</v>
      </c>
      <c r="G3805">
        <f t="shared" ca="1" si="990"/>
        <v>0.20750869828549079</v>
      </c>
      <c r="H3805">
        <f t="shared" ca="1" si="991"/>
        <v>1</v>
      </c>
      <c r="I3805">
        <f t="shared" ca="1" si="992"/>
        <v>8.7010142235642327</v>
      </c>
      <c r="J3805">
        <f t="shared" ca="1" si="993"/>
        <v>-6.4797545474916367</v>
      </c>
      <c r="K3805">
        <f t="shared" ca="1" si="994"/>
        <v>4.0033153696103438</v>
      </c>
      <c r="L3805">
        <f t="shared" ca="1" si="995"/>
        <v>-6.4797545474916367</v>
      </c>
      <c r="M3805">
        <f t="shared" ca="1" si="996"/>
        <v>252.5214299959641</v>
      </c>
      <c r="N3805">
        <f t="shared" ca="1" si="997"/>
        <v>42.076236671203681</v>
      </c>
      <c r="O3805">
        <f t="shared" ca="1" si="998"/>
        <v>4.0033153696103438</v>
      </c>
      <c r="P3805">
        <f t="shared" ca="1" si="999"/>
        <v>42.076236671203681</v>
      </c>
      <c r="Q3805">
        <f t="shared" ca="1" si="1000"/>
        <v>44.259794625686169</v>
      </c>
    </row>
    <row r="3806" spans="1:17" x14ac:dyDescent="0.2">
      <c r="A3806">
        <f t="shared" si="987"/>
        <v>3794</v>
      </c>
      <c r="B3806">
        <f t="shared" ca="1" si="988"/>
        <v>16.489653289929411</v>
      </c>
      <c r="C3806">
        <f t="shared" ca="1" si="989"/>
        <v>11.562874539447972</v>
      </c>
      <c r="E3806">
        <f t="shared" ca="1" si="985"/>
        <v>0.64666158238728</v>
      </c>
      <c r="F3806">
        <f t="shared" ca="1" si="986"/>
        <v>2.4315271155551169E-2</v>
      </c>
      <c r="G3806">
        <f t="shared" ca="1" si="990"/>
        <v>0.32902314645716885</v>
      </c>
      <c r="H3806">
        <f t="shared" ca="1" si="991"/>
        <v>1</v>
      </c>
      <c r="I3806">
        <f t="shared" ca="1" si="992"/>
        <v>111.35899112871586</v>
      </c>
      <c r="J3806">
        <f t="shared" ca="1" si="993"/>
        <v>-0.92141185088719602</v>
      </c>
      <c r="K3806">
        <f t="shared" ca="1" si="994"/>
        <v>22.708458463075669</v>
      </c>
      <c r="L3806">
        <f t="shared" ca="1" si="995"/>
        <v>-0.92141185088719602</v>
      </c>
      <c r="M3806">
        <f t="shared" ca="1" si="996"/>
        <v>0.398963631191112</v>
      </c>
      <c r="N3806">
        <f t="shared" ca="1" si="997"/>
        <v>2.6518232160064539</v>
      </c>
      <c r="O3806">
        <f t="shared" ca="1" si="998"/>
        <v>22.708458463075669</v>
      </c>
      <c r="P3806">
        <f t="shared" ca="1" si="999"/>
        <v>2.6518232160064539</v>
      </c>
      <c r="Q3806">
        <f t="shared" ca="1" si="1000"/>
        <v>111.27297120578305</v>
      </c>
    </row>
    <row r="3807" spans="1:17" x14ac:dyDescent="0.2">
      <c r="A3807">
        <f t="shared" si="987"/>
        <v>3795</v>
      </c>
      <c r="B3807">
        <f t="shared" ca="1" si="988"/>
        <v>26.58974415037499</v>
      </c>
      <c r="C3807">
        <f t="shared" ca="1" si="989"/>
        <v>18.940503681512713</v>
      </c>
      <c r="E3807">
        <f t="shared" ca="1" si="985"/>
        <v>9.3164518897072668E-2</v>
      </c>
      <c r="F3807">
        <f t="shared" ca="1" si="986"/>
        <v>0.13784853929736968</v>
      </c>
      <c r="G3807">
        <f t="shared" ca="1" si="990"/>
        <v>0.76898694180555771</v>
      </c>
      <c r="H3807">
        <f t="shared" ca="1" si="991"/>
        <v>1</v>
      </c>
      <c r="I3807">
        <f t="shared" ca="1" si="992"/>
        <v>2.3113848249063178</v>
      </c>
      <c r="J3807">
        <f t="shared" ca="1" si="993"/>
        <v>-0.7525759406761946</v>
      </c>
      <c r="K3807">
        <f t="shared" ca="1" si="994"/>
        <v>7.6463408302230365</v>
      </c>
      <c r="L3807">
        <f t="shared" ca="1" si="995"/>
        <v>-0.7525759406761946</v>
      </c>
      <c r="M3807">
        <f t="shared" ca="1" si="996"/>
        <v>12.822697911875185</v>
      </c>
      <c r="N3807">
        <f t="shared" ca="1" si="997"/>
        <v>35.136632293964226</v>
      </c>
      <c r="O3807">
        <f t="shared" ca="1" si="998"/>
        <v>7.6463408302230365</v>
      </c>
      <c r="P3807">
        <f t="shared" ca="1" si="999"/>
        <v>35.136632293964226</v>
      </c>
      <c r="Q3807">
        <f t="shared" ca="1" si="1000"/>
        <v>607.81961687859734</v>
      </c>
    </row>
    <row r="3808" spans="1:17" x14ac:dyDescent="0.2">
      <c r="A3808">
        <f t="shared" si="987"/>
        <v>3796</v>
      </c>
      <c r="B3808">
        <f t="shared" ca="1" si="988"/>
        <v>15.385074351123212</v>
      </c>
      <c r="C3808">
        <f t="shared" ca="1" si="989"/>
        <v>7.7137939906685826</v>
      </c>
      <c r="E3808">
        <f t="shared" ca="1" si="985"/>
        <v>0.90689777088949863</v>
      </c>
      <c r="F3808">
        <f t="shared" ca="1" si="986"/>
        <v>2.280305560961652E-2</v>
      </c>
      <c r="G3808">
        <f t="shared" ca="1" si="990"/>
        <v>7.0299173500884854E-2</v>
      </c>
      <c r="H3808">
        <f t="shared" ca="1" si="991"/>
        <v>1</v>
      </c>
      <c r="I3808">
        <f t="shared" ca="1" si="992"/>
        <v>219.02204785064816</v>
      </c>
      <c r="J3808">
        <f t="shared" ca="1" si="993"/>
        <v>-1.2118503616872671</v>
      </c>
      <c r="K3808">
        <f t="shared" ca="1" si="994"/>
        <v>6.8044448004640339</v>
      </c>
      <c r="L3808">
        <f t="shared" ca="1" si="995"/>
        <v>-1.2118503616872671</v>
      </c>
      <c r="M3808">
        <f t="shared" ca="1" si="996"/>
        <v>0.35088206209727574</v>
      </c>
      <c r="N3808">
        <f t="shared" ca="1" si="997"/>
        <v>0.53135193398235991</v>
      </c>
      <c r="O3808">
        <f t="shared" ca="1" si="998"/>
        <v>6.8044448004640339</v>
      </c>
      <c r="P3808">
        <f t="shared" ca="1" si="999"/>
        <v>0.53135193398235991</v>
      </c>
      <c r="Q3808">
        <f t="shared" ca="1" si="1000"/>
        <v>5.0796901313255987</v>
      </c>
    </row>
    <row r="3809" spans="1:17" x14ac:dyDescent="0.2">
      <c r="A3809">
        <f t="shared" si="987"/>
        <v>3797</v>
      </c>
      <c r="B3809">
        <f t="shared" ca="1" si="988"/>
        <v>23.408525690964179</v>
      </c>
      <c r="C3809">
        <f t="shared" ca="1" si="989"/>
        <v>14.898722429024799</v>
      </c>
      <c r="E3809">
        <f t="shared" ca="1" si="985"/>
        <v>3.4856059793930028E-2</v>
      </c>
      <c r="F3809">
        <f t="shared" ca="1" si="986"/>
        <v>0.80694263873162353</v>
      </c>
      <c r="G3809">
        <f t="shared" ca="1" si="990"/>
        <v>0.15820130147444644</v>
      </c>
      <c r="H3809">
        <f t="shared" ca="1" si="991"/>
        <v>1</v>
      </c>
      <c r="I3809">
        <f t="shared" ca="1" si="992"/>
        <v>0.32353982803054215</v>
      </c>
      <c r="J3809">
        <f t="shared" ca="1" si="993"/>
        <v>-1.6482328747418071</v>
      </c>
      <c r="K3809">
        <f t="shared" ca="1" si="994"/>
        <v>0.58853525802271345</v>
      </c>
      <c r="L3809">
        <f t="shared" ca="1" si="995"/>
        <v>-1.6482328747418071</v>
      </c>
      <c r="M3809">
        <f t="shared" ca="1" si="996"/>
        <v>439.4003537026893</v>
      </c>
      <c r="N3809">
        <f t="shared" ca="1" si="997"/>
        <v>42.31474385460411</v>
      </c>
      <c r="O3809">
        <f t="shared" ca="1" si="998"/>
        <v>0.58853525802271345</v>
      </c>
      <c r="P3809">
        <f t="shared" ca="1" si="999"/>
        <v>42.31474385460411</v>
      </c>
      <c r="Q3809">
        <f t="shared" ca="1" si="1000"/>
        <v>25.725089018040098</v>
      </c>
    </row>
    <row r="3810" spans="1:17" x14ac:dyDescent="0.2">
      <c r="A3810">
        <f t="shared" si="987"/>
        <v>3798</v>
      </c>
      <c r="B3810">
        <f t="shared" ca="1" si="988"/>
        <v>15.438415639052572</v>
      </c>
      <c r="C3810">
        <f t="shared" ca="1" si="989"/>
        <v>7.5717366798338732</v>
      </c>
      <c r="E3810">
        <f t="shared" ca="1" si="985"/>
        <v>0.91667546219173335</v>
      </c>
      <c r="F3810">
        <f t="shared" ca="1" si="986"/>
        <v>2.2396904225738527E-2</v>
      </c>
      <c r="G3810">
        <f t="shared" ca="1" si="990"/>
        <v>6.0927633582528125E-2</v>
      </c>
      <c r="H3810">
        <f t="shared" ca="1" si="991"/>
        <v>1</v>
      </c>
      <c r="I3810">
        <f t="shared" ca="1" si="992"/>
        <v>223.77026636475318</v>
      </c>
      <c r="J3810">
        <f t="shared" ca="1" si="993"/>
        <v>-1.2030985824216611</v>
      </c>
      <c r="K3810">
        <f t="shared" ca="1" si="994"/>
        <v>5.9609305029050219</v>
      </c>
      <c r="L3810">
        <f t="shared" ca="1" si="995"/>
        <v>-1.2030985824216611</v>
      </c>
      <c r="M3810">
        <f t="shared" ca="1" si="996"/>
        <v>0.33849406599163101</v>
      </c>
      <c r="N3810">
        <f t="shared" ca="1" si="997"/>
        <v>0.45231532619240122</v>
      </c>
      <c r="O3810">
        <f t="shared" ca="1" si="998"/>
        <v>5.9609305029050219</v>
      </c>
      <c r="P3810">
        <f t="shared" ca="1" si="999"/>
        <v>0.45231532619240122</v>
      </c>
      <c r="Q3810">
        <f t="shared" ca="1" si="1000"/>
        <v>3.8156225200466829</v>
      </c>
    </row>
    <row r="3811" spans="1:17" x14ac:dyDescent="0.2">
      <c r="A3811">
        <f t="shared" si="987"/>
        <v>3799</v>
      </c>
      <c r="B3811">
        <f t="shared" ca="1" si="988"/>
        <v>14.039462700719263</v>
      </c>
      <c r="C3811">
        <f t="shared" ca="1" si="989"/>
        <v>7.7020873738849529</v>
      </c>
      <c r="E3811">
        <f t="shared" ca="1" si="985"/>
        <v>0.85441317445146525</v>
      </c>
      <c r="F3811">
        <f t="shared" ca="1" si="986"/>
        <v>0.13056143705704265</v>
      </c>
      <c r="G3811">
        <f t="shared" ca="1" si="990"/>
        <v>1.5025388491492098E-2</v>
      </c>
      <c r="H3811">
        <f t="shared" ca="1" si="991"/>
        <v>1</v>
      </c>
      <c r="I3811">
        <f t="shared" ca="1" si="992"/>
        <v>194.40482469368007</v>
      </c>
      <c r="J3811">
        <f t="shared" ca="1" si="993"/>
        <v>-6.5370299371555847</v>
      </c>
      <c r="K3811">
        <f t="shared" ca="1" si="994"/>
        <v>1.3701805168926229</v>
      </c>
      <c r="L3811">
        <f t="shared" ca="1" si="995"/>
        <v>-6.5370299371555847</v>
      </c>
      <c r="M3811">
        <f t="shared" ca="1" si="996"/>
        <v>11.502835713550795</v>
      </c>
      <c r="N3811">
        <f t="shared" ca="1" si="997"/>
        <v>0.65024890806058733</v>
      </c>
      <c r="O3811">
        <f t="shared" ca="1" si="998"/>
        <v>1.3701805168926229</v>
      </c>
      <c r="P3811">
        <f t="shared" ca="1" si="999"/>
        <v>0.65024890806058733</v>
      </c>
      <c r="Q3811">
        <f t="shared" ca="1" si="1000"/>
        <v>0.23205354206132112</v>
      </c>
    </row>
    <row r="3812" spans="1:17" x14ac:dyDescent="0.2">
      <c r="A3812">
        <f t="shared" si="987"/>
        <v>3800</v>
      </c>
      <c r="B3812">
        <f t="shared" ca="1" si="988"/>
        <v>13.893876249777339</v>
      </c>
      <c r="C3812">
        <f t="shared" ca="1" si="989"/>
        <v>8.4852108496331731</v>
      </c>
      <c r="E3812">
        <f t="shared" ca="1" si="985"/>
        <v>0.80244634380257762</v>
      </c>
      <c r="F3812">
        <f t="shared" ca="1" si="986"/>
        <v>0.12888659781298994</v>
      </c>
      <c r="G3812">
        <f t="shared" ca="1" si="990"/>
        <v>6.8667058384432433E-2</v>
      </c>
      <c r="H3812">
        <f t="shared" ca="1" si="991"/>
        <v>1</v>
      </c>
      <c r="I3812">
        <f t="shared" ca="1" si="992"/>
        <v>171.47593186584979</v>
      </c>
      <c r="J3812">
        <f t="shared" ca="1" si="993"/>
        <v>-6.0606803399589637</v>
      </c>
      <c r="K3812">
        <f t="shared" ca="1" si="994"/>
        <v>5.8809649022081638</v>
      </c>
      <c r="L3812">
        <f t="shared" ca="1" si="995"/>
        <v>-6.0606803399589637</v>
      </c>
      <c r="M3812">
        <f t="shared" ca="1" si="996"/>
        <v>11.209612338650849</v>
      </c>
      <c r="N3812">
        <f t="shared" ca="1" si="997"/>
        <v>2.9335615396050931</v>
      </c>
      <c r="O3812">
        <f t="shared" ca="1" si="998"/>
        <v>5.8809649022081638</v>
      </c>
      <c r="P3812">
        <f t="shared" ca="1" si="999"/>
        <v>2.9335615396050931</v>
      </c>
      <c r="Q3812">
        <f t="shared" ca="1" si="1000"/>
        <v>4.8465608359175514</v>
      </c>
    </row>
    <row r="3813" spans="1:17" x14ac:dyDescent="0.2">
      <c r="A3813">
        <f t="shared" si="987"/>
        <v>3801</v>
      </c>
      <c r="B3813">
        <f t="shared" ca="1" si="988"/>
        <v>13.804989908600374</v>
      </c>
      <c r="C3813">
        <f t="shared" ca="1" si="989"/>
        <v>10.525396606382555</v>
      </c>
      <c r="E3813">
        <f t="shared" ca="1" si="985"/>
        <v>0.52615769714634675</v>
      </c>
      <c r="F3813">
        <f t="shared" ca="1" si="986"/>
        <v>0.40953602990181398</v>
      </c>
      <c r="G3813">
        <f t="shared" ca="1" si="990"/>
        <v>6.4306272951839272E-2</v>
      </c>
      <c r="H3813">
        <f t="shared" ca="1" si="991"/>
        <v>1</v>
      </c>
      <c r="I3813">
        <f t="shared" ca="1" si="992"/>
        <v>73.723003899528138</v>
      </c>
      <c r="J3813">
        <f t="shared" ca="1" si="993"/>
        <v>-12.627159315347518</v>
      </c>
      <c r="K3813">
        <f t="shared" ca="1" si="994"/>
        <v>3.6112155300267901</v>
      </c>
      <c r="L3813">
        <f t="shared" ca="1" si="995"/>
        <v>-12.627159315347518</v>
      </c>
      <c r="M3813">
        <f t="shared" ca="1" si="996"/>
        <v>113.17729390476659</v>
      </c>
      <c r="N3813">
        <f t="shared" ca="1" si="997"/>
        <v>8.7294012330502131</v>
      </c>
      <c r="O3813">
        <f t="shared" ca="1" si="998"/>
        <v>3.6112155300267901</v>
      </c>
      <c r="P3813">
        <f t="shared" ca="1" si="999"/>
        <v>8.7294012330502131</v>
      </c>
      <c r="Q3813">
        <f t="shared" ca="1" si="1000"/>
        <v>4.2505336768044408</v>
      </c>
    </row>
    <row r="3814" spans="1:17" x14ac:dyDescent="0.2">
      <c r="A3814">
        <f t="shared" si="987"/>
        <v>3802</v>
      </c>
      <c r="B3814">
        <f t="shared" ca="1" si="988"/>
        <v>18.780514592116926</v>
      </c>
      <c r="C3814">
        <f t="shared" ca="1" si="989"/>
        <v>14.831897703466609</v>
      </c>
      <c r="E3814">
        <f t="shared" ca="1" si="985"/>
        <v>0.27740882921625887</v>
      </c>
      <c r="F3814">
        <f t="shared" ca="1" si="986"/>
        <v>0.32543699952166599</v>
      </c>
      <c r="G3814">
        <f t="shared" ca="1" si="990"/>
        <v>0.39715417126207514</v>
      </c>
      <c r="H3814">
        <f t="shared" ca="1" si="991"/>
        <v>1</v>
      </c>
      <c r="I3814">
        <f t="shared" ca="1" si="992"/>
        <v>20.493291865776179</v>
      </c>
      <c r="J3814">
        <f t="shared" ca="1" si="993"/>
        <v>-5.2903550854281134</v>
      </c>
      <c r="K3814">
        <f t="shared" ca="1" si="994"/>
        <v>11.758814776952727</v>
      </c>
      <c r="L3814">
        <f t="shared" ca="1" si="995"/>
        <v>-5.2903550854281134</v>
      </c>
      <c r="M3814">
        <f t="shared" ca="1" si="996"/>
        <v>71.46755559579222</v>
      </c>
      <c r="N3814">
        <f t="shared" ca="1" si="997"/>
        <v>42.841538203154677</v>
      </c>
      <c r="O3814">
        <f t="shared" ca="1" si="998"/>
        <v>11.758814776952727</v>
      </c>
      <c r="P3814">
        <f t="shared" ca="1" si="999"/>
        <v>42.841538203154677</v>
      </c>
      <c r="Q3814">
        <f t="shared" ca="1" si="1000"/>
        <v>162.12688509378978</v>
      </c>
    </row>
    <row r="3815" spans="1:17" x14ac:dyDescent="0.2">
      <c r="A3815">
        <f t="shared" si="987"/>
        <v>3803</v>
      </c>
      <c r="B3815">
        <f t="shared" ca="1" si="988"/>
        <v>16.478521195603719</v>
      </c>
      <c r="C3815">
        <f t="shared" ca="1" si="989"/>
        <v>13.285586256133758</v>
      </c>
      <c r="E3815">
        <f t="shared" ca="1" si="985"/>
        <v>0.40375101504987498</v>
      </c>
      <c r="F3815">
        <f t="shared" ca="1" si="986"/>
        <v>0.28074186644905863</v>
      </c>
      <c r="G3815">
        <f t="shared" ca="1" si="990"/>
        <v>0.31550711850106639</v>
      </c>
      <c r="H3815">
        <f t="shared" ca="1" si="991"/>
        <v>1</v>
      </c>
      <c r="I3815">
        <f t="shared" ca="1" si="992"/>
        <v>43.410863117558108</v>
      </c>
      <c r="J3815">
        <f t="shared" ca="1" si="993"/>
        <v>-6.6422990737841072</v>
      </c>
      <c r="K3815">
        <f t="shared" ca="1" si="994"/>
        <v>13.595867743522941</v>
      </c>
      <c r="L3815">
        <f t="shared" ca="1" si="995"/>
        <v>-6.6422990737841072</v>
      </c>
      <c r="M3815">
        <f t="shared" ca="1" si="996"/>
        <v>53.185033815562761</v>
      </c>
      <c r="N3815">
        <f t="shared" ca="1" si="997"/>
        <v>29.359952278832075</v>
      </c>
      <c r="O3815">
        <f t="shared" ca="1" si="998"/>
        <v>13.595867743522941</v>
      </c>
      <c r="P3815">
        <f t="shared" ca="1" si="999"/>
        <v>29.359952278832075</v>
      </c>
      <c r="Q3815">
        <f t="shared" ca="1" si="1000"/>
        <v>102.31872196369829</v>
      </c>
    </row>
    <row r="3816" spans="1:17" x14ac:dyDescent="0.2">
      <c r="A3816">
        <f t="shared" si="987"/>
        <v>3804</v>
      </c>
      <c r="B3816">
        <f t="shared" ca="1" si="988"/>
        <v>20.097443303052088</v>
      </c>
      <c r="C3816">
        <f t="shared" ca="1" si="989"/>
        <v>15.623241683983267</v>
      </c>
      <c r="E3816">
        <f t="shared" ca="1" si="985"/>
        <v>0.21955638078292528</v>
      </c>
      <c r="F3816">
        <f t="shared" ca="1" si="986"/>
        <v>0.33454618196409197</v>
      </c>
      <c r="G3816">
        <f t="shared" ca="1" si="990"/>
        <v>0.44589743725298275</v>
      </c>
      <c r="H3816">
        <f t="shared" ca="1" si="991"/>
        <v>1</v>
      </c>
      <c r="I3816">
        <f t="shared" ca="1" si="992"/>
        <v>12.83699265640692</v>
      </c>
      <c r="J3816">
        <f t="shared" ca="1" si="993"/>
        <v>-4.3042724865234243</v>
      </c>
      <c r="K3816">
        <f t="shared" ca="1" si="994"/>
        <v>10.448770281931123</v>
      </c>
      <c r="L3816">
        <f t="shared" ca="1" si="995"/>
        <v>-4.3042724865234243</v>
      </c>
      <c r="M3816">
        <f t="shared" ca="1" si="996"/>
        <v>75.524390580483796</v>
      </c>
      <c r="N3816">
        <f t="shared" ca="1" si="997"/>
        <v>49.44587359607511</v>
      </c>
      <c r="O3816">
        <f t="shared" ca="1" si="998"/>
        <v>10.448770281931123</v>
      </c>
      <c r="P3816">
        <f t="shared" ca="1" si="999"/>
        <v>49.44587359607511</v>
      </c>
      <c r="Q3816">
        <f t="shared" ca="1" si="1000"/>
        <v>204.36510129953689</v>
      </c>
    </row>
    <row r="3817" spans="1:17" x14ac:dyDescent="0.2">
      <c r="A3817">
        <f t="shared" si="987"/>
        <v>3805</v>
      </c>
      <c r="B3817">
        <f t="shared" ca="1" si="988"/>
        <v>23.741415368091637</v>
      </c>
      <c r="C3817">
        <f t="shared" ca="1" si="989"/>
        <v>14.875829331444169</v>
      </c>
      <c r="E3817">
        <f t="shared" ca="1" si="985"/>
        <v>2.5685140904976866E-2</v>
      </c>
      <c r="F3817">
        <f t="shared" ca="1" si="986"/>
        <v>0.82861469251800113</v>
      </c>
      <c r="G3817">
        <f t="shared" ca="1" si="990"/>
        <v>0.14570016657702201</v>
      </c>
      <c r="H3817">
        <f t="shared" ca="1" si="991"/>
        <v>1</v>
      </c>
      <c r="I3817">
        <f t="shared" ca="1" si="992"/>
        <v>0.17568515717905775</v>
      </c>
      <c r="J3817">
        <f t="shared" ca="1" si="993"/>
        <v>-1.2471887888089737</v>
      </c>
      <c r="K3817">
        <f t="shared" ca="1" si="994"/>
        <v>0.39941662958281776</v>
      </c>
      <c r="L3817">
        <f t="shared" ca="1" si="995"/>
        <v>-1.2471887888089737</v>
      </c>
      <c r="M3817">
        <f t="shared" ca="1" si="996"/>
        <v>463.31923788154222</v>
      </c>
      <c r="N3817">
        <f t="shared" ca="1" si="997"/>
        <v>40.017658906043096</v>
      </c>
      <c r="O3817">
        <f t="shared" ca="1" si="998"/>
        <v>0.39941662958281776</v>
      </c>
      <c r="P3817">
        <f t="shared" ca="1" si="999"/>
        <v>40.017658906043096</v>
      </c>
      <c r="Q3817">
        <f t="shared" ca="1" si="1000"/>
        <v>21.820107147902558</v>
      </c>
    </row>
    <row r="3818" spans="1:17" x14ac:dyDescent="0.2">
      <c r="A3818">
        <f t="shared" si="987"/>
        <v>3806</v>
      </c>
      <c r="B3818">
        <f t="shared" ca="1" si="988"/>
        <v>15.239706548932025</v>
      </c>
      <c r="C3818">
        <f t="shared" ca="1" si="989"/>
        <v>7.5928592640456358</v>
      </c>
      <c r="E3818">
        <f t="shared" ca="1" si="985"/>
        <v>0.90870117342809875</v>
      </c>
      <c r="F3818">
        <f t="shared" ca="1" si="986"/>
        <v>3.5646363196031705E-2</v>
      </c>
      <c r="G3818">
        <f t="shared" ca="1" si="990"/>
        <v>5.5652463375869543E-2</v>
      </c>
      <c r="H3818">
        <f t="shared" ca="1" si="991"/>
        <v>1</v>
      </c>
      <c r="I3818">
        <f t="shared" ca="1" si="992"/>
        <v>219.89398215561144</v>
      </c>
      <c r="J3818">
        <f t="shared" ca="1" si="993"/>
        <v>-1.898164874990143</v>
      </c>
      <c r="K3818">
        <f t="shared" ca="1" si="994"/>
        <v>5.3974623695287578</v>
      </c>
      <c r="L3818">
        <f t="shared" ca="1" si="995"/>
        <v>-1.898164874990143</v>
      </c>
      <c r="M3818">
        <f t="shared" ca="1" si="996"/>
        <v>0.85744353350297675</v>
      </c>
      <c r="N3818">
        <f t="shared" ca="1" si="997"/>
        <v>0.65756489604517154</v>
      </c>
      <c r="O3818">
        <f t="shared" ca="1" si="998"/>
        <v>5.3974623695287578</v>
      </c>
      <c r="P3818">
        <f t="shared" ca="1" si="999"/>
        <v>0.65756489604517154</v>
      </c>
      <c r="Q3818">
        <f t="shared" ca="1" si="1000"/>
        <v>3.1835052272796629</v>
      </c>
    </row>
    <row r="3819" spans="1:17" x14ac:dyDescent="0.2">
      <c r="A3819">
        <f t="shared" si="987"/>
        <v>3807</v>
      </c>
      <c r="B3819">
        <f t="shared" ca="1" si="988"/>
        <v>14.357877581197899</v>
      </c>
      <c r="C3819">
        <f t="shared" ca="1" si="989"/>
        <v>10.842815782626372</v>
      </c>
      <c r="E3819">
        <f t="shared" ca="1" si="985"/>
        <v>0.62506901567605555</v>
      </c>
      <c r="F3819">
        <f t="shared" ca="1" si="986"/>
        <v>0.16618097520620057</v>
      </c>
      <c r="G3819">
        <f t="shared" ca="1" si="990"/>
        <v>0.20875000911774388</v>
      </c>
      <c r="H3819">
        <f t="shared" ca="1" si="991"/>
        <v>1</v>
      </c>
      <c r="I3819">
        <f t="shared" ca="1" si="992"/>
        <v>104.04641236159746</v>
      </c>
      <c r="J3819">
        <f t="shared" ca="1" si="993"/>
        <v>-6.0870503057388898</v>
      </c>
      <c r="K3819">
        <f t="shared" ca="1" si="994"/>
        <v>13.926392034622236</v>
      </c>
      <c r="L3819">
        <f t="shared" ca="1" si="995"/>
        <v>-6.0870503057388898</v>
      </c>
      <c r="M3819">
        <f t="shared" ca="1" si="996"/>
        <v>18.6353554280225</v>
      </c>
      <c r="N3819">
        <f t="shared" ca="1" si="997"/>
        <v>11.498648717437446</v>
      </c>
      <c r="O3819">
        <f t="shared" ca="1" si="998"/>
        <v>13.926392034622236</v>
      </c>
      <c r="P3819">
        <f t="shared" ca="1" si="999"/>
        <v>11.498648717437446</v>
      </c>
      <c r="Q3819">
        <f t="shared" ca="1" si="1000"/>
        <v>44.790899954403677</v>
      </c>
    </row>
    <row r="3820" spans="1:17" x14ac:dyDescent="0.2">
      <c r="A3820">
        <f t="shared" si="987"/>
        <v>3808</v>
      </c>
      <c r="B3820">
        <f t="shared" ca="1" si="988"/>
        <v>13.695510378229899</v>
      </c>
      <c r="C3820">
        <f t="shared" ca="1" si="989"/>
        <v>8.9387358005858051</v>
      </c>
      <c r="E3820">
        <f t="shared" ca="1" si="985"/>
        <v>0.76164670826030245</v>
      </c>
      <c r="F3820">
        <f t="shared" ca="1" si="986"/>
        <v>0.14956882184814208</v>
      </c>
      <c r="G3820">
        <f t="shared" ca="1" si="990"/>
        <v>8.8784469891555473E-2</v>
      </c>
      <c r="H3820">
        <f t="shared" ca="1" si="991"/>
        <v>1</v>
      </c>
      <c r="I3820">
        <f t="shared" ca="1" si="992"/>
        <v>154.48215009465977</v>
      </c>
      <c r="J3820">
        <f t="shared" ca="1" si="993"/>
        <v>-6.675630007993929</v>
      </c>
      <c r="K3820">
        <f t="shared" ca="1" si="994"/>
        <v>7.2172993239981196</v>
      </c>
      <c r="L3820">
        <f t="shared" ca="1" si="995"/>
        <v>-6.675630007993929</v>
      </c>
      <c r="M3820">
        <f t="shared" ca="1" si="996"/>
        <v>15.095837750109043</v>
      </c>
      <c r="N3820">
        <f t="shared" ca="1" si="997"/>
        <v>4.4016659375752569</v>
      </c>
      <c r="O3820">
        <f t="shared" ca="1" si="998"/>
        <v>7.2172993239981196</v>
      </c>
      <c r="P3820">
        <f t="shared" ca="1" si="999"/>
        <v>4.4016659375752569</v>
      </c>
      <c r="Q3820">
        <f t="shared" ca="1" si="1000"/>
        <v>8.1023461682752149</v>
      </c>
    </row>
    <row r="3821" spans="1:17" x14ac:dyDescent="0.2">
      <c r="A3821">
        <f t="shared" si="987"/>
        <v>3809</v>
      </c>
      <c r="B3821">
        <f t="shared" ca="1" si="988"/>
        <v>14.055157179207562</v>
      </c>
      <c r="C3821">
        <f t="shared" ca="1" si="989"/>
        <v>9.5499183600169282</v>
      </c>
      <c r="E3821">
        <f t="shared" ca="1" si="985"/>
        <v>0.73241974528760778</v>
      </c>
      <c r="F3821">
        <f t="shared" ca="1" si="986"/>
        <v>0.1253439206659393</v>
      </c>
      <c r="G3821">
        <f t="shared" ca="1" si="990"/>
        <v>0.14223633404645292</v>
      </c>
      <c r="H3821">
        <f t="shared" ca="1" si="991"/>
        <v>1</v>
      </c>
      <c r="I3821">
        <f t="shared" ca="1" si="992"/>
        <v>142.85362135937186</v>
      </c>
      <c r="J3821">
        <f t="shared" ca="1" si="993"/>
        <v>-5.3797356394233464</v>
      </c>
      <c r="K3821">
        <f t="shared" ca="1" si="994"/>
        <v>11.118718527254593</v>
      </c>
      <c r="L3821">
        <f t="shared" ca="1" si="995"/>
        <v>-5.3797356394233464</v>
      </c>
      <c r="M3821">
        <f t="shared" ca="1" si="996"/>
        <v>10.601849232649187</v>
      </c>
      <c r="N3821">
        <f t="shared" ca="1" si="997"/>
        <v>5.9095284196459881</v>
      </c>
      <c r="O3821">
        <f t="shared" ca="1" si="998"/>
        <v>11.118718527254593</v>
      </c>
      <c r="P3821">
        <f t="shared" ca="1" si="999"/>
        <v>5.9095284196459881</v>
      </c>
      <c r="Q3821">
        <f t="shared" ca="1" si="1000"/>
        <v>20.794950125254346</v>
      </c>
    </row>
    <row r="3822" spans="1:17" x14ac:dyDescent="0.2">
      <c r="A3822">
        <f t="shared" si="987"/>
        <v>3810</v>
      </c>
      <c r="B3822">
        <f t="shared" ca="1" si="988"/>
        <v>16.148089333149283</v>
      </c>
      <c r="C3822">
        <f t="shared" ca="1" si="989"/>
        <v>6.5773116973336458</v>
      </c>
      <c r="E3822">
        <f t="shared" ca="1" si="985"/>
        <v>0.99078324454142119</v>
      </c>
      <c r="F3822">
        <f t="shared" ca="1" si="986"/>
        <v>8.100478450264563E-3</v>
      </c>
      <c r="G3822">
        <f t="shared" ca="1" si="990"/>
        <v>1.116277008314244E-3</v>
      </c>
      <c r="H3822">
        <f t="shared" ca="1" si="991"/>
        <v>1</v>
      </c>
      <c r="I3822">
        <f t="shared" ca="1" si="992"/>
        <v>261.41377784993006</v>
      </c>
      <c r="J3822">
        <f t="shared" ca="1" si="993"/>
        <v>-0.47031295362765185</v>
      </c>
      <c r="K3822">
        <f t="shared" ca="1" si="994"/>
        <v>0.11804151506490834</v>
      </c>
      <c r="L3822">
        <f t="shared" ca="1" si="995"/>
        <v>-0.47031295362765185</v>
      </c>
      <c r="M3822">
        <f t="shared" ca="1" si="996"/>
        <v>4.4278858457935749E-2</v>
      </c>
      <c r="N3822">
        <f t="shared" ca="1" si="997"/>
        <v>2.9972409044718039E-3</v>
      </c>
      <c r="O3822">
        <f t="shared" ca="1" si="998"/>
        <v>0.11804151506490834</v>
      </c>
      <c r="P3822">
        <f t="shared" ca="1" si="999"/>
        <v>2.9972409044718039E-3</v>
      </c>
      <c r="Q3822">
        <f t="shared" ca="1" si="1000"/>
        <v>1.2807982981032408E-3</v>
      </c>
    </row>
    <row r="3823" spans="1:17" x14ac:dyDescent="0.2">
      <c r="A3823">
        <f t="shared" si="987"/>
        <v>3811</v>
      </c>
      <c r="B3823">
        <f t="shared" ca="1" si="988"/>
        <v>22.348764034593753</v>
      </c>
      <c r="C3823">
        <f t="shared" ca="1" si="989"/>
        <v>16.746278312290357</v>
      </c>
      <c r="E3823">
        <f t="shared" ca="1" si="985"/>
        <v>9.1349518205753544E-2</v>
      </c>
      <c r="F3823">
        <f t="shared" ca="1" si="986"/>
        <v>0.44073234104422226</v>
      </c>
      <c r="G3823">
        <f t="shared" ca="1" si="990"/>
        <v>0.46791814075002419</v>
      </c>
      <c r="H3823">
        <f t="shared" ca="1" si="991"/>
        <v>1</v>
      </c>
      <c r="I3823">
        <f t="shared" ca="1" si="992"/>
        <v>2.2222027910715245</v>
      </c>
      <c r="J3823">
        <f t="shared" ca="1" si="993"/>
        <v>-2.3592762589080967</v>
      </c>
      <c r="K3823">
        <f t="shared" ca="1" si="994"/>
        <v>4.5620525716431413</v>
      </c>
      <c r="L3823">
        <f t="shared" ca="1" si="995"/>
        <v>-2.3592762589080967</v>
      </c>
      <c r="M3823">
        <f t="shared" ca="1" si="996"/>
        <v>131.07652359927798</v>
      </c>
      <c r="N3823">
        <f t="shared" ca="1" si="997"/>
        <v>68.357127289814244</v>
      </c>
      <c r="O3823">
        <f t="shared" ca="1" si="998"/>
        <v>4.5620525716431413</v>
      </c>
      <c r="P3823">
        <f t="shared" ca="1" si="999"/>
        <v>68.357127289814244</v>
      </c>
      <c r="Q3823">
        <f t="shared" ca="1" si="1000"/>
        <v>225.04872027850317</v>
      </c>
    </row>
    <row r="3824" spans="1:17" x14ac:dyDescent="0.2">
      <c r="A3824">
        <f t="shared" si="987"/>
        <v>3812</v>
      </c>
      <c r="B3824">
        <f t="shared" ca="1" si="988"/>
        <v>15.945590441877991</v>
      </c>
      <c r="C3824">
        <f t="shared" ca="1" si="989"/>
        <v>12.884180836624886</v>
      </c>
      <c r="E3824">
        <f t="shared" ca="1" si="985"/>
        <v>0.43178157439327081</v>
      </c>
      <c r="F3824">
        <f t="shared" ca="1" si="986"/>
        <v>0.27878079225567226</v>
      </c>
      <c r="G3824">
        <f t="shared" ca="1" si="990"/>
        <v>0.28943763335105693</v>
      </c>
      <c r="H3824">
        <f t="shared" ca="1" si="991"/>
        <v>1</v>
      </c>
      <c r="I3824">
        <f t="shared" ca="1" si="992"/>
        <v>49.647727842547077</v>
      </c>
      <c r="J3824">
        <f t="shared" ca="1" si="993"/>
        <v>-7.0538231902983908</v>
      </c>
      <c r="K3824">
        <f t="shared" ca="1" si="994"/>
        <v>13.338384907813225</v>
      </c>
      <c r="L3824">
        <f t="shared" ca="1" si="995"/>
        <v>-7.0538231902983908</v>
      </c>
      <c r="M3824">
        <f t="shared" ca="1" si="996"/>
        <v>52.444599092196555</v>
      </c>
      <c r="N3824">
        <f t="shared" ca="1" si="997"/>
        <v>26.745877217746898</v>
      </c>
      <c r="O3824">
        <f t="shared" ca="1" si="998"/>
        <v>13.338384907813225</v>
      </c>
      <c r="P3824">
        <f t="shared" ca="1" si="999"/>
        <v>26.745877217746898</v>
      </c>
      <c r="Q3824">
        <f t="shared" ca="1" si="1000"/>
        <v>86.108649734843624</v>
      </c>
    </row>
    <row r="3825" spans="1:17" x14ac:dyDescent="0.2">
      <c r="A3825">
        <f t="shared" si="987"/>
        <v>3813</v>
      </c>
      <c r="B3825">
        <f t="shared" ca="1" si="988"/>
        <v>13.608031185403457</v>
      </c>
      <c r="C3825">
        <f t="shared" ca="1" si="989"/>
        <v>9.0231450889402112</v>
      </c>
      <c r="E3825">
        <f t="shared" ca="1" si="985"/>
        <v>0.75066155572239213</v>
      </c>
      <c r="F3825">
        <f t="shared" ca="1" si="986"/>
        <v>0.16027843197876884</v>
      </c>
      <c r="G3825">
        <f t="shared" ca="1" si="990"/>
        <v>8.9060012298839031E-2</v>
      </c>
      <c r="H3825">
        <f t="shared" ca="1" si="991"/>
        <v>1</v>
      </c>
      <c r="I3825">
        <f t="shared" ca="1" si="992"/>
        <v>150.05812498109538</v>
      </c>
      <c r="J3825">
        <f t="shared" ca="1" si="993"/>
        <v>-7.050450625938594</v>
      </c>
      <c r="K3825">
        <f t="shared" ca="1" si="994"/>
        <v>7.1352807703075305</v>
      </c>
      <c r="L3825">
        <f t="shared" ca="1" si="995"/>
        <v>-7.050450625938594</v>
      </c>
      <c r="M3825">
        <f t="shared" ca="1" si="996"/>
        <v>17.335055801210146</v>
      </c>
      <c r="N3825">
        <f t="shared" ca="1" si="997"/>
        <v>4.7314781185834667</v>
      </c>
      <c r="O3825">
        <f t="shared" ca="1" si="998"/>
        <v>7.1352807703075305</v>
      </c>
      <c r="P3825">
        <f t="shared" ca="1" si="999"/>
        <v>4.7314781185834667</v>
      </c>
      <c r="Q3825">
        <f t="shared" ca="1" si="1000"/>
        <v>8.1527154347026762</v>
      </c>
    </row>
    <row r="3826" spans="1:17" x14ac:dyDescent="0.2">
      <c r="A3826">
        <f t="shared" si="987"/>
        <v>3814</v>
      </c>
      <c r="B3826">
        <f t="shared" ca="1" si="988"/>
        <v>15.513276127795157</v>
      </c>
      <c r="C3826">
        <f t="shared" ca="1" si="989"/>
        <v>8.9331682500926419</v>
      </c>
      <c r="E3826">
        <f t="shared" ca="1" si="985"/>
        <v>0.83354623983396059</v>
      </c>
      <c r="F3826">
        <f t="shared" ca="1" si="986"/>
        <v>4.8948898686737461E-3</v>
      </c>
      <c r="G3826">
        <f t="shared" ca="1" si="990"/>
        <v>0.16155887029736565</v>
      </c>
      <c r="H3826">
        <f t="shared" ca="1" si="991"/>
        <v>1</v>
      </c>
      <c r="I3826">
        <f t="shared" ca="1" si="992"/>
        <v>185.02506262857742</v>
      </c>
      <c r="J3826">
        <f t="shared" ca="1" si="993"/>
        <v>-0.23909485880385292</v>
      </c>
      <c r="K3826">
        <f t="shared" ca="1" si="994"/>
        <v>14.372908016838073</v>
      </c>
      <c r="L3826">
        <f t="shared" ca="1" si="995"/>
        <v>-0.23909485880385292</v>
      </c>
      <c r="M3826">
        <f t="shared" ca="1" si="996"/>
        <v>1.6168172118485008E-2</v>
      </c>
      <c r="N3826">
        <f t="shared" ca="1" si="997"/>
        <v>0.26212758891365712</v>
      </c>
      <c r="O3826">
        <f t="shared" ca="1" si="998"/>
        <v>14.372908016838073</v>
      </c>
      <c r="P3826">
        <f t="shared" ca="1" si="999"/>
        <v>0.26212758891365712</v>
      </c>
      <c r="Q3826">
        <f t="shared" ca="1" si="1000"/>
        <v>26.828623922627415</v>
      </c>
    </row>
    <row r="3827" spans="1:17" x14ac:dyDescent="0.2">
      <c r="A3827">
        <f t="shared" si="987"/>
        <v>3815</v>
      </c>
      <c r="B3827">
        <f t="shared" ca="1" si="988"/>
        <v>24.112084951297795</v>
      </c>
      <c r="C3827">
        <f t="shared" ca="1" si="989"/>
        <v>17.734836241773543</v>
      </c>
      <c r="E3827">
        <f t="shared" ca="1" si="985"/>
        <v>0.15026384747639532</v>
      </c>
      <c r="F3827">
        <f t="shared" ca="1" si="986"/>
        <v>0.18676136645362607</v>
      </c>
      <c r="G3827">
        <f t="shared" ca="1" si="990"/>
        <v>0.66297478606997862</v>
      </c>
      <c r="H3827">
        <f t="shared" ca="1" si="991"/>
        <v>1</v>
      </c>
      <c r="I3827">
        <f t="shared" ca="1" si="992"/>
        <v>6.0128473134944223</v>
      </c>
      <c r="J3827">
        <f t="shared" ca="1" si="993"/>
        <v>-1.6445200149196715</v>
      </c>
      <c r="K3827">
        <f t="shared" ca="1" si="994"/>
        <v>10.632506534693675</v>
      </c>
      <c r="L3827">
        <f t="shared" ca="1" si="995"/>
        <v>-1.6445200149196715</v>
      </c>
      <c r="M3827">
        <f t="shared" ca="1" si="996"/>
        <v>23.536894438147357</v>
      </c>
      <c r="N3827">
        <f t="shared" ca="1" si="997"/>
        <v>41.041483905066521</v>
      </c>
      <c r="O3827">
        <f t="shared" ca="1" si="998"/>
        <v>10.632506534693675</v>
      </c>
      <c r="P3827">
        <f t="shared" ca="1" si="999"/>
        <v>41.041483905066521</v>
      </c>
      <c r="Q3827">
        <f t="shared" ca="1" si="1000"/>
        <v>451.78395809727874</v>
      </c>
    </row>
    <row r="3828" spans="1:17" x14ac:dyDescent="0.2">
      <c r="A3828">
        <f t="shared" si="987"/>
        <v>3816</v>
      </c>
      <c r="B3828">
        <f t="shared" ca="1" si="988"/>
        <v>22.611197675711693</v>
      </c>
      <c r="C3828">
        <f t="shared" ca="1" si="989"/>
        <v>13.368210116719158</v>
      </c>
      <c r="E3828">
        <f t="shared" ca="1" si="985"/>
        <v>0.11032783330547802</v>
      </c>
      <c r="F3828">
        <f t="shared" ca="1" si="986"/>
        <v>0.86299004853403416</v>
      </c>
      <c r="G3828">
        <f t="shared" ca="1" si="990"/>
        <v>2.6682118160487822E-2</v>
      </c>
      <c r="H3828">
        <f t="shared" ca="1" si="991"/>
        <v>1</v>
      </c>
      <c r="I3828">
        <f t="shared" ca="1" si="992"/>
        <v>3.2414650625410029</v>
      </c>
      <c r="J3828">
        <f t="shared" ca="1" si="993"/>
        <v>-5.5794127820304285</v>
      </c>
      <c r="K3828">
        <f t="shared" ca="1" si="994"/>
        <v>0.31418795691872009</v>
      </c>
      <c r="L3828">
        <f t="shared" ca="1" si="995"/>
        <v>-5.5794127820304285</v>
      </c>
      <c r="M3828">
        <f t="shared" ca="1" si="996"/>
        <v>502.55853074664907</v>
      </c>
      <c r="N3828">
        <f t="shared" ca="1" si="997"/>
        <v>7.6324697371550236</v>
      </c>
      <c r="O3828">
        <f t="shared" ca="1" si="998"/>
        <v>0.31418795691872009</v>
      </c>
      <c r="P3828">
        <f t="shared" ca="1" si="999"/>
        <v>7.6324697371550236</v>
      </c>
      <c r="Q3828">
        <f t="shared" ca="1" si="1000"/>
        <v>0.73177469683314289</v>
      </c>
    </row>
    <row r="3829" spans="1:17" x14ac:dyDescent="0.2">
      <c r="A3829">
        <f t="shared" si="987"/>
        <v>3817</v>
      </c>
      <c r="B3829">
        <f t="shared" ca="1" si="988"/>
        <v>17.397529212230122</v>
      </c>
      <c r="C3829">
        <f t="shared" ca="1" si="989"/>
        <v>13.941525184755454</v>
      </c>
      <c r="E3829">
        <f t="shared" ca="1" si="985"/>
        <v>0.33973204414571712</v>
      </c>
      <c r="F3829">
        <f t="shared" ca="1" si="986"/>
        <v>0.32078856732951022</v>
      </c>
      <c r="G3829">
        <f t="shared" ca="1" si="990"/>
        <v>0.33947938852477266</v>
      </c>
      <c r="H3829">
        <f t="shared" ca="1" si="991"/>
        <v>1</v>
      </c>
      <c r="I3829">
        <f t="shared" ca="1" si="992"/>
        <v>30.735776602513543</v>
      </c>
      <c r="J3829">
        <f t="shared" ca="1" si="993"/>
        <v>-6.3863543250414292</v>
      </c>
      <c r="K3829">
        <f t="shared" ca="1" si="994"/>
        <v>12.309320093117467</v>
      </c>
      <c r="L3829">
        <f t="shared" ca="1" si="995"/>
        <v>-6.3863543250414292</v>
      </c>
      <c r="M3829">
        <f t="shared" ca="1" si="996"/>
        <v>69.440499766304939</v>
      </c>
      <c r="N3829">
        <f t="shared" ca="1" si="997"/>
        <v>36.097015286556257</v>
      </c>
      <c r="O3829">
        <f t="shared" ca="1" si="998"/>
        <v>12.309320093117467</v>
      </c>
      <c r="P3829">
        <f t="shared" ca="1" si="999"/>
        <v>36.097015286556257</v>
      </c>
      <c r="Q3829">
        <f t="shared" ca="1" si="1000"/>
        <v>118.45778421231739</v>
      </c>
    </row>
    <row r="3830" spans="1:17" x14ac:dyDescent="0.2">
      <c r="A3830">
        <f t="shared" si="987"/>
        <v>3818</v>
      </c>
      <c r="B3830">
        <f t="shared" ca="1" si="988"/>
        <v>15.087634590067852</v>
      </c>
      <c r="C3830">
        <f t="shared" ca="1" si="989"/>
        <v>9.6302059115788587</v>
      </c>
      <c r="E3830">
        <f t="shared" ca="1" si="985"/>
        <v>0.76778988418558658</v>
      </c>
      <c r="F3830">
        <f t="shared" ca="1" si="986"/>
        <v>4.285147359112805E-2</v>
      </c>
      <c r="G3830">
        <f t="shared" ca="1" si="990"/>
        <v>0.18935864222328536</v>
      </c>
      <c r="H3830">
        <f t="shared" ca="1" si="991"/>
        <v>1</v>
      </c>
      <c r="I3830">
        <f t="shared" ca="1" si="992"/>
        <v>156.98419785642992</v>
      </c>
      <c r="J3830">
        <f t="shared" ca="1" si="993"/>
        <v>-1.9279943776188364</v>
      </c>
      <c r="K3830">
        <f t="shared" ca="1" si="994"/>
        <v>15.517139287648801</v>
      </c>
      <c r="L3830">
        <f t="shared" ca="1" si="995"/>
        <v>-1.9279943776188364</v>
      </c>
      <c r="M3830">
        <f t="shared" ca="1" si="996"/>
        <v>1.2391006827707365</v>
      </c>
      <c r="N3830">
        <f t="shared" ca="1" si="997"/>
        <v>2.6896136007265237</v>
      </c>
      <c r="O3830">
        <f t="shared" ca="1" si="998"/>
        <v>15.517139287648801</v>
      </c>
      <c r="P3830">
        <f t="shared" ca="1" si="999"/>
        <v>2.6896136007265237</v>
      </c>
      <c r="Q3830">
        <f t="shared" ca="1" si="1000"/>
        <v>36.855901962698319</v>
      </c>
    </row>
    <row r="3831" spans="1:17" x14ac:dyDescent="0.2">
      <c r="A3831">
        <f t="shared" si="987"/>
        <v>3819</v>
      </c>
      <c r="B3831">
        <f t="shared" ca="1" si="988"/>
        <v>13.992222594740248</v>
      </c>
      <c r="C3831">
        <f t="shared" ca="1" si="989"/>
        <v>7.8019183573795123</v>
      </c>
      <c r="E3831">
        <f t="shared" ca="1" si="985"/>
        <v>0.84696809788730265</v>
      </c>
      <c r="F3831">
        <f t="shared" ca="1" si="986"/>
        <v>0.13200748053984074</v>
      </c>
      <c r="G3831">
        <f t="shared" ca="1" si="990"/>
        <v>2.1024421572856611E-2</v>
      </c>
      <c r="H3831">
        <f t="shared" ca="1" si="991"/>
        <v>1</v>
      </c>
      <c r="I3831">
        <f t="shared" ca="1" si="992"/>
        <v>191.0316255387819</v>
      </c>
      <c r="J3831">
        <f t="shared" ca="1" si="993"/>
        <v>-6.5518389074038295</v>
      </c>
      <c r="K3831">
        <f t="shared" ca="1" si="994"/>
        <v>1.9005322802901121</v>
      </c>
      <c r="L3831">
        <f t="shared" ca="1" si="995"/>
        <v>-6.5518389074038295</v>
      </c>
      <c r="M3831">
        <f t="shared" ca="1" si="996"/>
        <v>11.759047874987894</v>
      </c>
      <c r="N3831">
        <f t="shared" ca="1" si="997"/>
        <v>0.91994443955752292</v>
      </c>
      <c r="O3831">
        <f t="shared" ca="1" si="998"/>
        <v>1.9005322802901121</v>
      </c>
      <c r="P3831">
        <f t="shared" ca="1" si="999"/>
        <v>0.91994443955752292</v>
      </c>
      <c r="Q3831">
        <f t="shared" ca="1" si="1000"/>
        <v>0.45434410210211812</v>
      </c>
    </row>
    <row r="3832" spans="1:17" x14ac:dyDescent="0.2">
      <c r="A3832">
        <f t="shared" si="987"/>
        <v>3820</v>
      </c>
      <c r="B3832">
        <f t="shared" ca="1" si="988"/>
        <v>18.976773202782514</v>
      </c>
      <c r="C3832">
        <f t="shared" ca="1" si="989"/>
        <v>12.380210865065647</v>
      </c>
      <c r="E3832">
        <f t="shared" ca="1" si="985"/>
        <v>0.25026714596740984</v>
      </c>
      <c r="F3832">
        <f t="shared" ca="1" si="986"/>
        <v>0.71465815496606</v>
      </c>
      <c r="G3832">
        <f t="shared" ca="1" si="990"/>
        <v>3.5074699066530157E-2</v>
      </c>
      <c r="H3832">
        <f t="shared" ca="1" si="991"/>
        <v>1</v>
      </c>
      <c r="I3832">
        <f t="shared" ca="1" si="992"/>
        <v>16.679339490584177</v>
      </c>
      <c r="J3832">
        <f t="shared" ca="1" si="993"/>
        <v>-10.480929767641477</v>
      </c>
      <c r="K3832">
        <f t="shared" ca="1" si="994"/>
        <v>0.93687561724319834</v>
      </c>
      <c r="L3832">
        <f t="shared" ca="1" si="995"/>
        <v>-10.480929767641477</v>
      </c>
      <c r="M3832">
        <f t="shared" ca="1" si="996"/>
        <v>344.64484070446588</v>
      </c>
      <c r="N3832">
        <f t="shared" ca="1" si="997"/>
        <v>8.3086661229214673</v>
      </c>
      <c r="O3832">
        <f t="shared" ca="1" si="998"/>
        <v>0.93687561724319834</v>
      </c>
      <c r="P3832">
        <f t="shared" ca="1" si="999"/>
        <v>8.3086661229214673</v>
      </c>
      <c r="Q3832">
        <f t="shared" ca="1" si="1000"/>
        <v>1.2645170497480509</v>
      </c>
    </row>
    <row r="3833" spans="1:17" x14ac:dyDescent="0.2">
      <c r="A3833">
        <f t="shared" si="987"/>
        <v>3821</v>
      </c>
      <c r="B3833">
        <f t="shared" ca="1" si="988"/>
        <v>17.291556831316861</v>
      </c>
      <c r="C3833">
        <f t="shared" ca="1" si="989"/>
        <v>12.400237125801409</v>
      </c>
      <c r="E3833">
        <f t="shared" ca="1" si="985"/>
        <v>0.30579547331245149</v>
      </c>
      <c r="F3833">
        <f t="shared" ca="1" si="986"/>
        <v>0.5996086390996217</v>
      </c>
      <c r="G3833">
        <f t="shared" ca="1" si="990"/>
        <v>9.4595887587926808E-2</v>
      </c>
      <c r="H3833">
        <f t="shared" ca="1" si="991"/>
        <v>1</v>
      </c>
      <c r="I3833">
        <f t="shared" ca="1" si="992"/>
        <v>24.901945080020255</v>
      </c>
      <c r="J3833">
        <f t="shared" ca="1" si="993"/>
        <v>-10.744755805108239</v>
      </c>
      <c r="K3833">
        <f t="shared" ca="1" si="994"/>
        <v>3.087361261526806</v>
      </c>
      <c r="L3833">
        <f t="shared" ca="1" si="995"/>
        <v>-10.744755805108239</v>
      </c>
      <c r="M3833">
        <f t="shared" ca="1" si="996"/>
        <v>242.61119495194117</v>
      </c>
      <c r="N3833">
        <f t="shared" ca="1" si="997"/>
        <v>18.800921590174148</v>
      </c>
      <c r="O3833">
        <f t="shared" ca="1" si="998"/>
        <v>3.087361261526806</v>
      </c>
      <c r="P3833">
        <f t="shared" ca="1" si="999"/>
        <v>18.800921590174148</v>
      </c>
      <c r="Q3833">
        <f t="shared" ca="1" si="1000"/>
        <v>9.1977435255138769</v>
      </c>
    </row>
    <row r="3834" spans="1:17" x14ac:dyDescent="0.2">
      <c r="A3834">
        <f t="shared" si="987"/>
        <v>3822</v>
      </c>
      <c r="B3834">
        <f t="shared" ca="1" si="988"/>
        <v>27.332695771895928</v>
      </c>
      <c r="C3834">
        <f t="shared" ca="1" si="989"/>
        <v>18.981200351646947</v>
      </c>
      <c r="E3834">
        <f t="shared" ca="1" si="985"/>
        <v>0.1414040862127981</v>
      </c>
      <c r="F3834">
        <f t="shared" ca="1" si="986"/>
        <v>3.4723504935892352E-2</v>
      </c>
      <c r="G3834">
        <f t="shared" ca="1" si="990"/>
        <v>0.82387240885130952</v>
      </c>
      <c r="H3834">
        <f t="shared" ca="1" si="991"/>
        <v>1</v>
      </c>
      <c r="I3834">
        <f t="shared" ca="1" si="992"/>
        <v>5.3246992836612357</v>
      </c>
      <c r="J3834">
        <f t="shared" ca="1" si="993"/>
        <v>-0.28772866545413495</v>
      </c>
      <c r="K3834">
        <f t="shared" ca="1" si="994"/>
        <v>12.433862493262394</v>
      </c>
      <c r="L3834">
        <f t="shared" ca="1" si="995"/>
        <v>-0.28772866545413495</v>
      </c>
      <c r="M3834">
        <f t="shared" ca="1" si="996"/>
        <v>0.81362106728822836</v>
      </c>
      <c r="N3834">
        <f t="shared" ca="1" si="997"/>
        <v>9.482492647803511</v>
      </c>
      <c r="O3834">
        <f t="shared" ca="1" si="998"/>
        <v>12.433862493262394</v>
      </c>
      <c r="P3834">
        <f t="shared" ca="1" si="999"/>
        <v>9.482492647803511</v>
      </c>
      <c r="Q3834">
        <f t="shared" ca="1" si="1000"/>
        <v>697.68068485684444</v>
      </c>
    </row>
    <row r="3835" spans="1:17" x14ac:dyDescent="0.2">
      <c r="A3835">
        <f t="shared" si="987"/>
        <v>3823</v>
      </c>
      <c r="B3835">
        <f t="shared" ca="1" si="988"/>
        <v>15.754794915983569</v>
      </c>
      <c r="C3835">
        <f t="shared" ca="1" si="989"/>
        <v>6.8753154309214581</v>
      </c>
      <c r="E3835">
        <f t="shared" ca="1" si="985"/>
        <v>0.96345263990283858</v>
      </c>
      <c r="F3835">
        <f t="shared" ca="1" si="986"/>
        <v>2.2745965070877606E-2</v>
      </c>
      <c r="G3835">
        <f t="shared" ca="1" si="990"/>
        <v>1.3801395026283813E-2</v>
      </c>
      <c r="H3835">
        <f t="shared" ca="1" si="991"/>
        <v>1</v>
      </c>
      <c r="I3835">
        <f t="shared" ca="1" si="992"/>
        <v>247.1905754601099</v>
      </c>
      <c r="J3835">
        <f t="shared" ca="1" si="993"/>
        <v>-1.2841990815479427</v>
      </c>
      <c r="K3835">
        <f t="shared" ca="1" si="994"/>
        <v>1.4191800561624517</v>
      </c>
      <c r="L3835">
        <f t="shared" ca="1" si="995"/>
        <v>-1.2841990815479427</v>
      </c>
      <c r="M3835">
        <f t="shared" ca="1" si="996"/>
        <v>0.34912729994336811</v>
      </c>
      <c r="N3835">
        <f t="shared" ca="1" si="997"/>
        <v>0.10405581487552272</v>
      </c>
      <c r="O3835">
        <f t="shared" ca="1" si="998"/>
        <v>1.4191800561624517</v>
      </c>
      <c r="P3835">
        <f t="shared" ca="1" si="999"/>
        <v>0.10405581487552272</v>
      </c>
      <c r="Q3835">
        <f t="shared" ca="1" si="1000"/>
        <v>0.19578650566837819</v>
      </c>
    </row>
    <row r="3836" spans="1:17" x14ac:dyDescent="0.2">
      <c r="A3836">
        <f t="shared" si="987"/>
        <v>3824</v>
      </c>
      <c r="B3836">
        <f t="shared" ca="1" si="988"/>
        <v>20.235205919088813</v>
      </c>
      <c r="C3836">
        <f t="shared" ca="1" si="989"/>
        <v>15.300561344372177</v>
      </c>
      <c r="E3836">
        <f t="shared" ca="1" si="985"/>
        <v>0.34577006507540697</v>
      </c>
      <c r="F3836">
        <f t="shared" ca="1" si="986"/>
        <v>0.12325218504672096</v>
      </c>
      <c r="G3836">
        <f t="shared" ca="1" si="990"/>
        <v>0.53097774987787205</v>
      </c>
      <c r="H3836">
        <f t="shared" ca="1" si="991"/>
        <v>1</v>
      </c>
      <c r="I3836">
        <f t="shared" ca="1" si="992"/>
        <v>31.838012563369489</v>
      </c>
      <c r="J3836">
        <f t="shared" ca="1" si="993"/>
        <v>-2.4973512801954416</v>
      </c>
      <c r="K3836">
        <f t="shared" ca="1" si="994"/>
        <v>19.595116786885448</v>
      </c>
      <c r="L3836">
        <f t="shared" ca="1" si="995"/>
        <v>-2.4973512801954416</v>
      </c>
      <c r="M3836">
        <f t="shared" ca="1" si="996"/>
        <v>10.250955034960265</v>
      </c>
      <c r="N3836">
        <f t="shared" ca="1" si="997"/>
        <v>21.692517188033776</v>
      </c>
      <c r="O3836">
        <f t="shared" ca="1" si="998"/>
        <v>19.595116786885448</v>
      </c>
      <c r="P3836">
        <f t="shared" ca="1" si="999"/>
        <v>21.692517188033776</v>
      </c>
      <c r="Q3836">
        <f t="shared" ca="1" si="1000"/>
        <v>289.79402560014961</v>
      </c>
    </row>
    <row r="3837" spans="1:17" x14ac:dyDescent="0.2">
      <c r="A3837">
        <f t="shared" si="987"/>
        <v>3825</v>
      </c>
      <c r="B3837">
        <f t="shared" ca="1" si="988"/>
        <v>16.874139289769612</v>
      </c>
      <c r="C3837">
        <f t="shared" ca="1" si="989"/>
        <v>13.506546324944621</v>
      </c>
      <c r="E3837">
        <f t="shared" ca="1" si="985"/>
        <v>0.40764092835427912</v>
      </c>
      <c r="F3837">
        <f t="shared" ca="1" si="986"/>
        <v>0.24274271424548699</v>
      </c>
      <c r="G3837">
        <f t="shared" ca="1" si="990"/>
        <v>0.34961635740023389</v>
      </c>
      <c r="H3837">
        <f t="shared" ca="1" si="991"/>
        <v>1</v>
      </c>
      <c r="I3837">
        <f t="shared" ca="1" si="992"/>
        <v>44.251370978838111</v>
      </c>
      <c r="J3837">
        <f t="shared" ca="1" si="993"/>
        <v>-5.7985793116352937</v>
      </c>
      <c r="K3837">
        <f t="shared" ca="1" si="994"/>
        <v>15.21085643730061</v>
      </c>
      <c r="L3837">
        <f t="shared" ca="1" si="995"/>
        <v>-5.7985793116352937</v>
      </c>
      <c r="M3837">
        <f t="shared" ca="1" si="996"/>
        <v>39.7619322854408</v>
      </c>
      <c r="N3837">
        <f t="shared" ca="1" si="997"/>
        <v>28.130467356656588</v>
      </c>
      <c r="O3837">
        <f t="shared" ca="1" si="998"/>
        <v>15.21085643730061</v>
      </c>
      <c r="P3837">
        <f t="shared" ca="1" si="999"/>
        <v>28.130467356656588</v>
      </c>
      <c r="Q3837">
        <f t="shared" ca="1" si="1000"/>
        <v>125.63778454162376</v>
      </c>
    </row>
    <row r="3838" spans="1:17" x14ac:dyDescent="0.2">
      <c r="A3838">
        <f t="shared" si="987"/>
        <v>3826</v>
      </c>
      <c r="B3838">
        <f t="shared" ca="1" si="988"/>
        <v>26.616411783899192</v>
      </c>
      <c r="C3838">
        <f t="shared" ca="1" si="989"/>
        <v>18.979355819122109</v>
      </c>
      <c r="E3838">
        <f t="shared" ca="1" si="985"/>
        <v>8.5801563104117684E-2</v>
      </c>
      <c r="F3838">
        <f t="shared" ca="1" si="986"/>
        <v>0.14744377202274686</v>
      </c>
      <c r="G3838">
        <f t="shared" ca="1" si="990"/>
        <v>0.76675466487313548</v>
      </c>
      <c r="H3838">
        <f t="shared" ca="1" si="991"/>
        <v>1</v>
      </c>
      <c r="I3838">
        <f t="shared" ca="1" si="992"/>
        <v>1.9604761619445636</v>
      </c>
      <c r="J3838">
        <f t="shared" ca="1" si="993"/>
        <v>-0.74134309801780496</v>
      </c>
      <c r="K3838">
        <f t="shared" ca="1" si="994"/>
        <v>7.02159487582668</v>
      </c>
      <c r="L3838">
        <f t="shared" ca="1" si="995"/>
        <v>-0.74134309801780496</v>
      </c>
      <c r="M3838">
        <f t="shared" ca="1" si="996"/>
        <v>14.669926554917971</v>
      </c>
      <c r="N3838">
        <f t="shared" ca="1" si="997"/>
        <v>37.473293092054334</v>
      </c>
      <c r="O3838">
        <f t="shared" ca="1" si="998"/>
        <v>7.02159487582668</v>
      </c>
      <c r="P3838">
        <f t="shared" ca="1" si="999"/>
        <v>37.473293092054334</v>
      </c>
      <c r="Q3838">
        <f t="shared" ca="1" si="1000"/>
        <v>604.29588379349877</v>
      </c>
    </row>
    <row r="3839" spans="1:17" x14ac:dyDescent="0.2">
      <c r="A3839">
        <f t="shared" si="987"/>
        <v>3827</v>
      </c>
      <c r="B3839">
        <f t="shared" ca="1" si="988"/>
        <v>14.993897576949108</v>
      </c>
      <c r="C3839">
        <f t="shared" ca="1" si="989"/>
        <v>7.451788613735606</v>
      </c>
      <c r="E3839">
        <f t="shared" ca="1" si="985"/>
        <v>0.90744709645522703</v>
      </c>
      <c r="F3839">
        <f t="shared" ca="1" si="986"/>
        <v>5.7419925751617258E-2</v>
      </c>
      <c r="G3839">
        <f t="shared" ca="1" si="990"/>
        <v>3.5132977793155711E-2</v>
      </c>
      <c r="H3839">
        <f t="shared" ca="1" si="991"/>
        <v>1</v>
      </c>
      <c r="I3839">
        <f t="shared" ca="1" si="992"/>
        <v>219.28746001195543</v>
      </c>
      <c r="J3839">
        <f t="shared" ca="1" si="993"/>
        <v>-3.0533849312560162</v>
      </c>
      <c r="K3839">
        <f t="shared" ca="1" si="994"/>
        <v>3.4026745931984359</v>
      </c>
      <c r="L3839">
        <f t="shared" ca="1" si="995"/>
        <v>-3.0533849312560162</v>
      </c>
      <c r="M3839">
        <f t="shared" ca="1" si="996"/>
        <v>2.2248479049171714</v>
      </c>
      <c r="N3839">
        <f t="shared" ca="1" si="997"/>
        <v>0.66867731194221736</v>
      </c>
      <c r="O3839">
        <f t="shared" ca="1" si="998"/>
        <v>3.4026745931984359</v>
      </c>
      <c r="P3839">
        <f t="shared" ca="1" si="999"/>
        <v>0.66867731194221736</v>
      </c>
      <c r="Q3839">
        <f t="shared" ca="1" si="1000"/>
        <v>1.2687226833984258</v>
      </c>
    </row>
    <row r="3840" spans="1:17" x14ac:dyDescent="0.2">
      <c r="A3840">
        <f t="shared" si="987"/>
        <v>3828</v>
      </c>
      <c r="B3840">
        <f t="shared" ca="1" si="988"/>
        <v>16.501753479389265</v>
      </c>
      <c r="C3840">
        <f t="shared" ca="1" si="989"/>
        <v>12.959120931069357</v>
      </c>
      <c r="E3840">
        <f t="shared" ca="1" si="985"/>
        <v>0.34005204211697382</v>
      </c>
      <c r="F3840">
        <f t="shared" ca="1" si="986"/>
        <v>0.45410551511757252</v>
      </c>
      <c r="G3840">
        <f t="shared" ca="1" si="990"/>
        <v>0.20584244276545366</v>
      </c>
      <c r="H3840">
        <f t="shared" ca="1" si="991"/>
        <v>1</v>
      </c>
      <c r="I3840">
        <f t="shared" ca="1" si="992"/>
        <v>30.793704715952202</v>
      </c>
      <c r="J3840">
        <f t="shared" ca="1" si="993"/>
        <v>-9.0489831542854162</v>
      </c>
      <c r="K3840">
        <f t="shared" ca="1" si="994"/>
        <v>7.4707543457887686</v>
      </c>
      <c r="L3840">
        <f t="shared" ca="1" si="995"/>
        <v>-9.0489831542854162</v>
      </c>
      <c r="M3840">
        <f t="shared" ca="1" si="996"/>
        <v>139.15173536686018</v>
      </c>
      <c r="N3840">
        <f t="shared" ca="1" si="997"/>
        <v>30.983516275872301</v>
      </c>
      <c r="O3840">
        <f t="shared" ca="1" si="998"/>
        <v>7.4707543457887686</v>
      </c>
      <c r="P3840">
        <f t="shared" ca="1" si="999"/>
        <v>30.983516275872301</v>
      </c>
      <c r="Q3840">
        <f t="shared" ca="1" si="1000"/>
        <v>43.55185287697207</v>
      </c>
    </row>
    <row r="3841" spans="1:17" x14ac:dyDescent="0.2">
      <c r="A3841">
        <f t="shared" si="987"/>
        <v>3829</v>
      </c>
      <c r="B3841">
        <f t="shared" ca="1" si="988"/>
        <v>17.148480874130765</v>
      </c>
      <c r="C3841">
        <f t="shared" ca="1" si="989"/>
        <v>11.944118916585634</v>
      </c>
      <c r="E3841">
        <f t="shared" ca="1" si="985"/>
        <v>0.32509234696856693</v>
      </c>
      <c r="F3841">
        <f t="shared" ca="1" si="986"/>
        <v>0.62277426409735759</v>
      </c>
      <c r="G3841">
        <f t="shared" ca="1" si="990"/>
        <v>5.2133388934075486E-2</v>
      </c>
      <c r="H3841">
        <f t="shared" ca="1" si="991"/>
        <v>1</v>
      </c>
      <c r="I3841">
        <f t="shared" ca="1" si="992"/>
        <v>28.143924569520536</v>
      </c>
      <c r="J3841">
        <f t="shared" ca="1" si="993"/>
        <v>-11.864106022816083</v>
      </c>
      <c r="K3841">
        <f t="shared" ca="1" si="994"/>
        <v>1.8088678705686727</v>
      </c>
      <c r="L3841">
        <f t="shared" ca="1" si="995"/>
        <v>-11.864106022816083</v>
      </c>
      <c r="M3841">
        <f t="shared" ca="1" si="996"/>
        <v>261.71968465804918</v>
      </c>
      <c r="N3841">
        <f t="shared" ca="1" si="997"/>
        <v>10.761817292099373</v>
      </c>
      <c r="O3841">
        <f t="shared" ca="1" si="998"/>
        <v>1.8088678705686727</v>
      </c>
      <c r="P3841">
        <f t="shared" ca="1" si="999"/>
        <v>10.761817292099373</v>
      </c>
      <c r="Q3841">
        <f t="shared" ca="1" si="1000"/>
        <v>2.7936287831550608</v>
      </c>
    </row>
    <row r="3842" spans="1:17" x14ac:dyDescent="0.2">
      <c r="A3842">
        <f t="shared" si="987"/>
        <v>3830</v>
      </c>
      <c r="B3842">
        <f t="shared" ca="1" si="988"/>
        <v>14.355471884847093</v>
      </c>
      <c r="C3842">
        <f t="shared" ca="1" si="989"/>
        <v>9.4732452999737866</v>
      </c>
      <c r="E3842">
        <f t="shared" ca="1" si="985"/>
        <v>0.75197608120561488</v>
      </c>
      <c r="F3842">
        <f t="shared" ca="1" si="986"/>
        <v>9.6242203928580711E-2</v>
      </c>
      <c r="G3842">
        <f t="shared" ca="1" si="990"/>
        <v>0.15178171486580441</v>
      </c>
      <c r="H3842">
        <f t="shared" ca="1" si="991"/>
        <v>1</v>
      </c>
      <c r="I3842">
        <f t="shared" ca="1" si="992"/>
        <v>150.58413551163562</v>
      </c>
      <c r="J3842">
        <f t="shared" ca="1" si="993"/>
        <v>-4.2409895519088172</v>
      </c>
      <c r="K3842">
        <f t="shared" ca="1" si="994"/>
        <v>12.181692258124924</v>
      </c>
      <c r="L3842">
        <f t="shared" ca="1" si="995"/>
        <v>-4.2409895519088172</v>
      </c>
      <c r="M3842">
        <f t="shared" ca="1" si="996"/>
        <v>6.2503767141321926</v>
      </c>
      <c r="N3842">
        <f t="shared" ca="1" si="997"/>
        <v>4.8419914158002371</v>
      </c>
      <c r="O3842">
        <f t="shared" ca="1" si="998"/>
        <v>12.181692258124924</v>
      </c>
      <c r="P3842">
        <f t="shared" ca="1" si="999"/>
        <v>4.8419914158002371</v>
      </c>
      <c r="Q3842">
        <f t="shared" ca="1" si="1000"/>
        <v>23.679672566834917</v>
      </c>
    </row>
    <row r="3843" spans="1:17" x14ac:dyDescent="0.2">
      <c r="A3843">
        <f t="shared" si="987"/>
        <v>3831</v>
      </c>
      <c r="B3843">
        <f t="shared" ca="1" si="988"/>
        <v>21.495276511628511</v>
      </c>
      <c r="C3843">
        <f t="shared" ca="1" si="989"/>
        <v>15.724212467508645</v>
      </c>
      <c r="E3843">
        <f t="shared" ca="1" si="985"/>
        <v>9.7082073874136698E-2</v>
      </c>
      <c r="F3843">
        <f t="shared" ca="1" si="986"/>
        <v>0.56850955954886284</v>
      </c>
      <c r="G3843">
        <f t="shared" ca="1" si="990"/>
        <v>0.33440836657700046</v>
      </c>
      <c r="H3843">
        <f t="shared" ca="1" si="991"/>
        <v>1</v>
      </c>
      <c r="I3843">
        <f t="shared" ca="1" si="992"/>
        <v>2.5098586107293981</v>
      </c>
      <c r="J3843">
        <f t="shared" ca="1" si="993"/>
        <v>-3.2342563016149519</v>
      </c>
      <c r="K3843">
        <f t="shared" ca="1" si="994"/>
        <v>3.4649767234118851</v>
      </c>
      <c r="L3843">
        <f t="shared" ca="1" si="995"/>
        <v>-3.2342563016149519</v>
      </c>
      <c r="M3843">
        <f t="shared" ca="1" si="996"/>
        <v>218.09746490258868</v>
      </c>
      <c r="N3843">
        <f t="shared" ca="1" si="997"/>
        <v>63.016446043674819</v>
      </c>
      <c r="O3843">
        <f t="shared" ca="1" si="998"/>
        <v>3.4649767234118851</v>
      </c>
      <c r="P3843">
        <f t="shared" ca="1" si="999"/>
        <v>63.016446043674819</v>
      </c>
      <c r="Q3843">
        <f t="shared" ca="1" si="1000"/>
        <v>114.94525586710678</v>
      </c>
    </row>
    <row r="3844" spans="1:17" x14ac:dyDescent="0.2">
      <c r="A3844">
        <f t="shared" si="987"/>
        <v>3832</v>
      </c>
      <c r="B3844">
        <f t="shared" ca="1" si="988"/>
        <v>14.61333747719519</v>
      </c>
      <c r="C3844">
        <f t="shared" ca="1" si="989"/>
        <v>10.369301231052781</v>
      </c>
      <c r="E3844">
        <f t="shared" ca="1" si="985"/>
        <v>0.68645020055939854</v>
      </c>
      <c r="F3844">
        <f t="shared" ca="1" si="986"/>
        <v>0.10659374463401926</v>
      </c>
      <c r="G3844">
        <f t="shared" ca="1" si="990"/>
        <v>0.20695605480658219</v>
      </c>
      <c r="H3844">
        <f t="shared" ca="1" si="991"/>
        <v>1</v>
      </c>
      <c r="I3844">
        <f t="shared" ca="1" si="992"/>
        <v>125.48425567093265</v>
      </c>
      <c r="J3844">
        <f t="shared" ca="1" si="993"/>
        <v>-4.2878380266086307</v>
      </c>
      <c r="K3844">
        <f t="shared" ca="1" si="994"/>
        <v>15.162517491708462</v>
      </c>
      <c r="L3844">
        <f t="shared" ca="1" si="995"/>
        <v>-4.2878380266086307</v>
      </c>
      <c r="M3844">
        <f t="shared" ca="1" si="996"/>
        <v>7.6672303714151733</v>
      </c>
      <c r="N3844">
        <f t="shared" ca="1" si="997"/>
        <v>7.3122133809183865</v>
      </c>
      <c r="O3844">
        <f t="shared" ca="1" si="998"/>
        <v>15.162517491708462</v>
      </c>
      <c r="P3844">
        <f t="shared" ca="1" si="999"/>
        <v>7.3122133809183865</v>
      </c>
      <c r="Q3844">
        <f t="shared" ca="1" si="1000"/>
        <v>44.024360488013166</v>
      </c>
    </row>
    <row r="3845" spans="1:17" x14ac:dyDescent="0.2">
      <c r="A3845">
        <f t="shared" si="987"/>
        <v>3833</v>
      </c>
      <c r="B3845">
        <f t="shared" ca="1" si="988"/>
        <v>28.144861092885364</v>
      </c>
      <c r="C3845">
        <f t="shared" ca="1" si="989"/>
        <v>19.854356078570504</v>
      </c>
      <c r="E3845">
        <f t="shared" ca="1" si="985"/>
        <v>7.8553136801164936E-3</v>
      </c>
      <c r="F3845">
        <f t="shared" ca="1" si="986"/>
        <v>0.18578955934196795</v>
      </c>
      <c r="G3845">
        <f t="shared" ca="1" si="990"/>
        <v>0.80635512697791556</v>
      </c>
      <c r="H3845">
        <f t="shared" ca="1" si="991"/>
        <v>1</v>
      </c>
      <c r="I3845">
        <f t="shared" ca="1" si="992"/>
        <v>1.6432295287368642E-2</v>
      </c>
      <c r="J3845">
        <f t="shared" ca="1" si="993"/>
        <v>-8.5522906653336075E-2</v>
      </c>
      <c r="K3845">
        <f t="shared" ca="1" si="994"/>
        <v>0.67604254106582051</v>
      </c>
      <c r="L3845">
        <f t="shared" ca="1" si="995"/>
        <v>-8.5522906653336075E-2</v>
      </c>
      <c r="M3845">
        <f t="shared" ca="1" si="996"/>
        <v>23.29258469125368</v>
      </c>
      <c r="N3845">
        <f t="shared" ca="1" si="997"/>
        <v>49.65770640757507</v>
      </c>
      <c r="O3845">
        <f t="shared" ca="1" si="998"/>
        <v>0.67604254106582051</v>
      </c>
      <c r="P3845">
        <f t="shared" ca="1" si="999"/>
        <v>49.65770640757507</v>
      </c>
      <c r="Q3845">
        <f t="shared" ca="1" si="1000"/>
        <v>668.32773686729615</v>
      </c>
    </row>
    <row r="3846" spans="1:17" x14ac:dyDescent="0.2">
      <c r="A3846">
        <f t="shared" si="987"/>
        <v>3834</v>
      </c>
      <c r="B3846">
        <f t="shared" ca="1" si="988"/>
        <v>13.062502643084716</v>
      </c>
      <c r="C3846">
        <f t="shared" ca="1" si="989"/>
        <v>9.2706773560348807</v>
      </c>
      <c r="E3846">
        <f t="shared" ca="1" si="985"/>
        <v>0.68625886217827758</v>
      </c>
      <c r="F3846">
        <f t="shared" ca="1" si="986"/>
        <v>0.25679311658918208</v>
      </c>
      <c r="G3846">
        <f t="shared" ca="1" si="990"/>
        <v>5.6948021232540336E-2</v>
      </c>
      <c r="H3846">
        <f t="shared" ca="1" si="991"/>
        <v>1</v>
      </c>
      <c r="I3846">
        <f t="shared" ca="1" si="992"/>
        <v>125.41431146202312</v>
      </c>
      <c r="J3846">
        <f t="shared" ca="1" si="993"/>
        <v>-10.326875947534363</v>
      </c>
      <c r="K3846">
        <f t="shared" ca="1" si="994"/>
        <v>4.1711013828305035</v>
      </c>
      <c r="L3846">
        <f t="shared" ca="1" si="995"/>
        <v>-10.326875947534363</v>
      </c>
      <c r="M3846">
        <f t="shared" ca="1" si="996"/>
        <v>44.498137150174529</v>
      </c>
      <c r="N3846">
        <f t="shared" ca="1" si="997"/>
        <v>4.84731247318095</v>
      </c>
      <c r="O3846">
        <f t="shared" ca="1" si="998"/>
        <v>4.1711013828305035</v>
      </c>
      <c r="P3846">
        <f t="shared" ca="1" si="999"/>
        <v>4.84731247318095</v>
      </c>
      <c r="Q3846">
        <f t="shared" ca="1" si="1000"/>
        <v>3.3334508714433424</v>
      </c>
    </row>
    <row r="3847" spans="1:17" x14ac:dyDescent="0.2">
      <c r="A3847">
        <f t="shared" si="987"/>
        <v>3835</v>
      </c>
      <c r="B3847">
        <f t="shared" ca="1" si="988"/>
        <v>20.192846760936263</v>
      </c>
      <c r="C3847">
        <f t="shared" ca="1" si="989"/>
        <v>13.110347103720878</v>
      </c>
      <c r="E3847">
        <f t="shared" ca="1" si="985"/>
        <v>0.18709793748680503</v>
      </c>
      <c r="F3847">
        <f t="shared" ca="1" si="986"/>
        <v>0.74286820321247904</v>
      </c>
      <c r="G3847">
        <f t="shared" ca="1" si="990"/>
        <v>7.0033859300715928E-2</v>
      </c>
      <c r="H3847">
        <f t="shared" ca="1" si="991"/>
        <v>1</v>
      </c>
      <c r="I3847">
        <f t="shared" ca="1" si="992"/>
        <v>9.3220014558067081</v>
      </c>
      <c r="J3847">
        <f t="shared" ca="1" si="993"/>
        <v>-8.1447617666311984</v>
      </c>
      <c r="K3847">
        <f t="shared" ca="1" si="994"/>
        <v>1.3984959116819562</v>
      </c>
      <c r="L3847">
        <f t="shared" ca="1" si="995"/>
        <v>-8.1447617666311984</v>
      </c>
      <c r="M3847">
        <f t="shared" ca="1" si="996"/>
        <v>372.39051732382364</v>
      </c>
      <c r="N3847">
        <f t="shared" ca="1" si="997"/>
        <v>17.244826498668399</v>
      </c>
      <c r="O3847">
        <f t="shared" ca="1" si="998"/>
        <v>1.3984959116819562</v>
      </c>
      <c r="P3847">
        <f t="shared" ca="1" si="999"/>
        <v>17.244826498668399</v>
      </c>
      <c r="Q3847">
        <f t="shared" ca="1" si="1000"/>
        <v>5.0414202435854696</v>
      </c>
    </row>
    <row r="3848" spans="1:17" x14ac:dyDescent="0.2">
      <c r="A3848">
        <f t="shared" si="987"/>
        <v>3836</v>
      </c>
      <c r="B3848">
        <f t="shared" ca="1" si="988"/>
        <v>13.102967824566891</v>
      </c>
      <c r="C3848">
        <f t="shared" ca="1" si="989"/>
        <v>9.4874984418488726</v>
      </c>
      <c r="E3848">
        <f t="shared" ca="1" si="985"/>
        <v>0.61887231123856279</v>
      </c>
      <c r="F3848">
        <f t="shared" ca="1" si="986"/>
        <v>0.36353121928806076</v>
      </c>
      <c r="G3848">
        <f t="shared" ca="1" si="990"/>
        <v>1.7596469473376453E-2</v>
      </c>
      <c r="H3848">
        <f t="shared" ca="1" si="991"/>
        <v>1</v>
      </c>
      <c r="I3848">
        <f t="shared" ca="1" si="992"/>
        <v>101.99368228760964</v>
      </c>
      <c r="J3848">
        <f t="shared" ca="1" si="993"/>
        <v>-13.183793185047053</v>
      </c>
      <c r="K3848">
        <f t="shared" ca="1" si="994"/>
        <v>1.1622799196900033</v>
      </c>
      <c r="L3848">
        <f t="shared" ca="1" si="995"/>
        <v>-13.183793185047053</v>
      </c>
      <c r="M3848">
        <f t="shared" ca="1" si="996"/>
        <v>89.178158503538867</v>
      </c>
      <c r="N3848">
        <f t="shared" ca="1" si="997"/>
        <v>2.1203436486882006</v>
      </c>
      <c r="O3848">
        <f t="shared" ca="1" si="998"/>
        <v>1.1622799196900033</v>
      </c>
      <c r="P3848">
        <f t="shared" ca="1" si="999"/>
        <v>2.1203436486882006</v>
      </c>
      <c r="Q3848">
        <f t="shared" ca="1" si="1000"/>
        <v>0.31826425382438139</v>
      </c>
    </row>
    <row r="3849" spans="1:17" x14ac:dyDescent="0.2">
      <c r="A3849">
        <f t="shared" si="987"/>
        <v>3837</v>
      </c>
      <c r="B3849">
        <f t="shared" ca="1" si="988"/>
        <v>13.774663621735785</v>
      </c>
      <c r="C3849">
        <f t="shared" ca="1" si="989"/>
        <v>9.716096403073621</v>
      </c>
      <c r="E3849">
        <f t="shared" ca="1" si="985"/>
        <v>0.70371598281775427</v>
      </c>
      <c r="F3849">
        <f t="shared" ca="1" si="986"/>
        <v>0.16074316160859423</v>
      </c>
      <c r="G3849">
        <f t="shared" ca="1" si="990"/>
        <v>0.1355408555736515</v>
      </c>
      <c r="H3849">
        <f t="shared" ca="1" si="991"/>
        <v>1</v>
      </c>
      <c r="I3849">
        <f t="shared" ca="1" si="992"/>
        <v>131.87606992520193</v>
      </c>
      <c r="J3849">
        <f t="shared" ca="1" si="993"/>
        <v>-6.6286873724238244</v>
      </c>
      <c r="K3849">
        <f t="shared" ca="1" si="994"/>
        <v>10.180093793093812</v>
      </c>
      <c r="L3849">
        <f t="shared" ca="1" si="995"/>
        <v>-6.6286873724238244</v>
      </c>
      <c r="M3849">
        <f t="shared" ca="1" si="996"/>
        <v>17.435728029849695</v>
      </c>
      <c r="N3849">
        <f t="shared" ca="1" si="997"/>
        <v>7.2217380084581499</v>
      </c>
      <c r="O3849">
        <f t="shared" ca="1" si="998"/>
        <v>10.180093793093812</v>
      </c>
      <c r="P3849">
        <f t="shared" ca="1" si="999"/>
        <v>7.2217380084581499</v>
      </c>
      <c r="Q3849">
        <f t="shared" ca="1" si="1000"/>
        <v>18.883271078663348</v>
      </c>
    </row>
    <row r="3850" spans="1:17" x14ac:dyDescent="0.2">
      <c r="A3850">
        <f t="shared" si="987"/>
        <v>3838</v>
      </c>
      <c r="B3850">
        <f t="shared" ca="1" si="988"/>
        <v>15.238406189417033</v>
      </c>
      <c r="C3850">
        <f t="shared" ca="1" si="989"/>
        <v>8.0000317056119332</v>
      </c>
      <c r="E3850">
        <f t="shared" ca="1" si="985"/>
        <v>0.88522968675010549</v>
      </c>
      <c r="F3850">
        <f t="shared" ca="1" si="986"/>
        <v>2.7599264672022915E-2</v>
      </c>
      <c r="G3850">
        <f t="shared" ca="1" si="990"/>
        <v>8.7171048577871585E-2</v>
      </c>
      <c r="H3850">
        <f t="shared" ca="1" si="991"/>
        <v>1</v>
      </c>
      <c r="I3850">
        <f t="shared" ca="1" si="992"/>
        <v>208.68109462827263</v>
      </c>
      <c r="J3850">
        <f t="shared" ca="1" si="993"/>
        <v>-1.4316969414206784</v>
      </c>
      <c r="K3850">
        <f t="shared" ca="1" si="994"/>
        <v>8.2359249749272312</v>
      </c>
      <c r="L3850">
        <f t="shared" ca="1" si="995"/>
        <v>-1.4316969414206784</v>
      </c>
      <c r="M3850">
        <f t="shared" ca="1" si="996"/>
        <v>0.51400825816246398</v>
      </c>
      <c r="N3850">
        <f t="shared" ca="1" si="997"/>
        <v>0.79745976719644951</v>
      </c>
      <c r="O3850">
        <f t="shared" ca="1" si="998"/>
        <v>8.2359249749272312</v>
      </c>
      <c r="P3850">
        <f t="shared" ca="1" si="999"/>
        <v>0.79745976719644951</v>
      </c>
      <c r="Q3850">
        <f t="shared" ca="1" si="1000"/>
        <v>7.8105447058222603</v>
      </c>
    </row>
    <row r="3851" spans="1:17" x14ac:dyDescent="0.2">
      <c r="A3851">
        <f t="shared" si="987"/>
        <v>3839</v>
      </c>
      <c r="B3851">
        <f t="shared" ca="1" si="988"/>
        <v>18.473435371451131</v>
      </c>
      <c r="C3851">
        <f t="shared" ca="1" si="989"/>
        <v>13.720815203105483</v>
      </c>
      <c r="E3851">
        <f t="shared" ca="1" si="985"/>
        <v>0.4842242264197697</v>
      </c>
      <c r="F3851">
        <f t="shared" ca="1" si="986"/>
        <v>5.8617105227445315E-2</v>
      </c>
      <c r="G3851">
        <f t="shared" ca="1" si="990"/>
        <v>0.45715866835278496</v>
      </c>
      <c r="H3851">
        <f t="shared" ca="1" si="991"/>
        <v>1</v>
      </c>
      <c r="I3851">
        <f t="shared" ca="1" si="992"/>
        <v>62.440186916620839</v>
      </c>
      <c r="J3851">
        <f t="shared" ca="1" si="993"/>
        <v>-1.6632919946163407</v>
      </c>
      <c r="K3851">
        <f t="shared" ca="1" si="994"/>
        <v>23.626403395172549</v>
      </c>
      <c r="L3851">
        <f t="shared" ca="1" si="995"/>
        <v>-1.6632919946163407</v>
      </c>
      <c r="M3851">
        <f t="shared" ca="1" si="996"/>
        <v>2.318589199035594</v>
      </c>
      <c r="N3851">
        <f t="shared" ca="1" si="997"/>
        <v>8.8823999919960706</v>
      </c>
      <c r="O3851">
        <f t="shared" ca="1" si="998"/>
        <v>23.626403395172549</v>
      </c>
      <c r="P3851">
        <f t="shared" ca="1" si="999"/>
        <v>8.8823999919960706</v>
      </c>
      <c r="Q3851">
        <f t="shared" ca="1" si="1000"/>
        <v>214.81801552242078</v>
      </c>
    </row>
    <row r="3852" spans="1:17" x14ac:dyDescent="0.2">
      <c r="A3852">
        <f t="shared" si="987"/>
        <v>3840</v>
      </c>
      <c r="B3852">
        <f t="shared" ca="1" si="988"/>
        <v>12.988743322153585</v>
      </c>
      <c r="C3852">
        <f t="shared" ca="1" si="989"/>
        <v>9.1178295758286811</v>
      </c>
      <c r="E3852">
        <f t="shared" ca="1" si="985"/>
        <v>0.68904785490594811</v>
      </c>
      <c r="F3852">
        <f t="shared" ca="1" si="986"/>
        <v>0.27199462405451214</v>
      </c>
      <c r="G3852">
        <f t="shared" ca="1" si="990"/>
        <v>3.8957521039539755E-2</v>
      </c>
      <c r="H3852">
        <f t="shared" ca="1" si="991"/>
        <v>1</v>
      </c>
      <c r="I3852">
        <f t="shared" ca="1" si="992"/>
        <v>126.4357638131351</v>
      </c>
      <c r="J3852">
        <f t="shared" ca="1" si="993"/>
        <v>-10.982654497891687</v>
      </c>
      <c r="K3852">
        <f t="shared" ca="1" si="994"/>
        <v>2.8650014144483049</v>
      </c>
      <c r="L3852">
        <f t="shared" ca="1" si="995"/>
        <v>-10.982654497891687</v>
      </c>
      <c r="M3852">
        <f t="shared" ca="1" si="996"/>
        <v>49.922429757221977</v>
      </c>
      <c r="N3852">
        <f t="shared" ca="1" si="997"/>
        <v>3.5122921608785083</v>
      </c>
      <c r="O3852">
        <f t="shared" ca="1" si="998"/>
        <v>2.8650014144483049</v>
      </c>
      <c r="P3852">
        <f t="shared" ca="1" si="999"/>
        <v>3.5122921608785083</v>
      </c>
      <c r="Q3852">
        <f t="shared" ca="1" si="1000"/>
        <v>1.5599813635620692</v>
      </c>
    </row>
    <row r="3853" spans="1:17" x14ac:dyDescent="0.2">
      <c r="A3853">
        <f t="shared" si="987"/>
        <v>3841</v>
      </c>
      <c r="B3853">
        <f t="shared" ca="1" si="988"/>
        <v>20.137123263004998</v>
      </c>
      <c r="C3853">
        <f t="shared" ca="1" si="989"/>
        <v>15.489698892242661</v>
      </c>
      <c r="E3853">
        <f t="shared" ca="1" si="985"/>
        <v>0.29904662878103194</v>
      </c>
      <c r="F3853">
        <f t="shared" ca="1" si="986"/>
        <v>0.19196947011436771</v>
      </c>
      <c r="G3853">
        <f t="shared" ca="1" si="990"/>
        <v>0.50898390110460034</v>
      </c>
      <c r="H3853">
        <f t="shared" ca="1" si="991"/>
        <v>1</v>
      </c>
      <c r="I3853">
        <f t="shared" ca="1" si="992"/>
        <v>23.814912391145477</v>
      </c>
      <c r="J3853">
        <f t="shared" ca="1" si="993"/>
        <v>-3.3640984199817479</v>
      </c>
      <c r="K3853">
        <f t="shared" ca="1" si="994"/>
        <v>16.245276168154067</v>
      </c>
      <c r="L3853">
        <f t="shared" ca="1" si="995"/>
        <v>-3.3640984199817479</v>
      </c>
      <c r="M3853">
        <f t="shared" ca="1" si="996"/>
        <v>24.867916827302803</v>
      </c>
      <c r="N3853">
        <f t="shared" ca="1" si="997"/>
        <v>32.387334917437705</v>
      </c>
      <c r="O3853">
        <f t="shared" ca="1" si="998"/>
        <v>16.245276168154067</v>
      </c>
      <c r="P3853">
        <f t="shared" ca="1" si="999"/>
        <v>32.387334917437705</v>
      </c>
      <c r="Q3853">
        <f t="shared" ca="1" si="1000"/>
        <v>266.28387875978876</v>
      </c>
    </row>
    <row r="3854" spans="1:17" x14ac:dyDescent="0.2">
      <c r="A3854">
        <f t="shared" si="987"/>
        <v>3842</v>
      </c>
      <c r="B3854">
        <f t="shared" ca="1" si="988"/>
        <v>24.767710446617503</v>
      </c>
      <c r="C3854">
        <f t="shared" ca="1" si="989"/>
        <v>18.07912758963009</v>
      </c>
      <c r="E3854">
        <f t="shared" ref="E3854:E3917" ca="1" si="1001">RAND()</f>
        <v>2.6904091111841222E-3</v>
      </c>
      <c r="F3854">
        <f t="shared" ref="F3854:F3917" ca="1" si="1002">RAND()*(1-E3854)</f>
        <v>0.43831336480282013</v>
      </c>
      <c r="G3854">
        <f t="shared" ca="1" si="990"/>
        <v>0.55899622608599575</v>
      </c>
      <c r="H3854">
        <f t="shared" ca="1" si="991"/>
        <v>1</v>
      </c>
      <c r="I3854">
        <f t="shared" ca="1" si="992"/>
        <v>1.927559605709978E-3</v>
      </c>
      <c r="J3854">
        <f t="shared" ca="1" si="993"/>
        <v>-6.910359703484964E-2</v>
      </c>
      <c r="K3854">
        <f t="shared" ca="1" si="994"/>
        <v>0.16051341797800484</v>
      </c>
      <c r="L3854">
        <f t="shared" ca="1" si="995"/>
        <v>-6.910359703484964E-2</v>
      </c>
      <c r="M3854">
        <f t="shared" ca="1" si="996"/>
        <v>129.64163517006685</v>
      </c>
      <c r="N3854">
        <f t="shared" ca="1" si="997"/>
        <v>81.214315663258574</v>
      </c>
      <c r="O3854">
        <f t="shared" ca="1" si="998"/>
        <v>0.16051341797800484</v>
      </c>
      <c r="P3854">
        <f t="shared" ca="1" si="999"/>
        <v>81.214315663258574</v>
      </c>
      <c r="Q3854">
        <f t="shared" ca="1" si="1000"/>
        <v>321.18446706940989</v>
      </c>
    </row>
    <row r="3855" spans="1:17" x14ac:dyDescent="0.2">
      <c r="A3855">
        <f t="shared" si="987"/>
        <v>3843</v>
      </c>
      <c r="B3855">
        <f t="shared" ca="1" si="988"/>
        <v>13.598856863342817</v>
      </c>
      <c r="C3855">
        <f t="shared" ca="1" si="989"/>
        <v>7.9695679953023584</v>
      </c>
      <c r="E3855">
        <f t="shared" ca="1" si="1001"/>
        <v>0.81701374027013474</v>
      </c>
      <c r="F3855">
        <f t="shared" ca="1" si="1002"/>
        <v>0.16973566236690574</v>
      </c>
      <c r="G3855">
        <f t="shared" ca="1" si="990"/>
        <v>1.3250597362959526E-2</v>
      </c>
      <c r="H3855">
        <f t="shared" ca="1" si="991"/>
        <v>1</v>
      </c>
      <c r="I3855">
        <f t="shared" ca="1" si="992"/>
        <v>177.758299611729</v>
      </c>
      <c r="J3855">
        <f t="shared" ca="1" si="993"/>
        <v>-8.1264351863422046</v>
      </c>
      <c r="K3855">
        <f t="shared" ca="1" si="994"/>
        <v>1.1554441544417657</v>
      </c>
      <c r="L3855">
        <f t="shared" ca="1" si="995"/>
        <v>-8.1264351863422046</v>
      </c>
      <c r="M3855">
        <f t="shared" ca="1" si="996"/>
        <v>19.441119639398423</v>
      </c>
      <c r="N3855">
        <f t="shared" ca="1" si="997"/>
        <v>0.74549984453751172</v>
      </c>
      <c r="O3855">
        <f t="shared" ca="1" si="998"/>
        <v>1.1554441544417657</v>
      </c>
      <c r="P3855">
        <f t="shared" ca="1" si="999"/>
        <v>0.74549984453751172</v>
      </c>
      <c r="Q3855">
        <f t="shared" ca="1" si="1000"/>
        <v>0.1804711132845141</v>
      </c>
    </row>
    <row r="3856" spans="1:17" x14ac:dyDescent="0.2">
      <c r="A3856">
        <f t="shared" si="987"/>
        <v>3844</v>
      </c>
      <c r="B3856">
        <f t="shared" ca="1" si="988"/>
        <v>14.57319004075787</v>
      </c>
      <c r="C3856">
        <f t="shared" ca="1" si="989"/>
        <v>7.6671253945913529</v>
      </c>
      <c r="E3856">
        <f t="shared" ca="1" si="1001"/>
        <v>0.87977452652685828</v>
      </c>
      <c r="F3856">
        <f t="shared" ca="1" si="1002"/>
        <v>8.40298811718522E-2</v>
      </c>
      <c r="G3856">
        <f t="shared" ca="1" si="990"/>
        <v>3.619559230128952E-2</v>
      </c>
      <c r="H3856">
        <f t="shared" ca="1" si="991"/>
        <v>1</v>
      </c>
      <c r="I3856">
        <f t="shared" ca="1" si="992"/>
        <v>206.11705682705602</v>
      </c>
      <c r="J3856">
        <f t="shared" ca="1" si="993"/>
        <v>-4.332142646833562</v>
      </c>
      <c r="K3856">
        <f t="shared" ca="1" si="994"/>
        <v>3.3986873305973799</v>
      </c>
      <c r="L3856">
        <f t="shared" ca="1" si="995"/>
        <v>-4.332142646833562</v>
      </c>
      <c r="M3856">
        <f t="shared" ca="1" si="996"/>
        <v>4.7647769233990793</v>
      </c>
      <c r="N3856">
        <f t="shared" ca="1" si="997"/>
        <v>1.0081576207751677</v>
      </c>
      <c r="O3856">
        <f t="shared" ca="1" si="998"/>
        <v>3.3986873305973799</v>
      </c>
      <c r="P3856">
        <f t="shared" ca="1" si="999"/>
        <v>1.0081576207751677</v>
      </c>
      <c r="Q3856">
        <f t="shared" ca="1" si="1000"/>
        <v>1.3466296045113826</v>
      </c>
    </row>
    <row r="3857" spans="1:17" x14ac:dyDescent="0.2">
      <c r="A3857">
        <f t="shared" si="987"/>
        <v>3845</v>
      </c>
      <c r="B3857">
        <f t="shared" ca="1" si="988"/>
        <v>14.508469686750137</v>
      </c>
      <c r="C3857">
        <f t="shared" ca="1" si="989"/>
        <v>9.8356749515609074</v>
      </c>
      <c r="E3857">
        <f t="shared" ca="1" si="1001"/>
        <v>0.72895296237554985</v>
      </c>
      <c r="F3857">
        <f t="shared" ca="1" si="1002"/>
        <v>9.3389469072968287E-2</v>
      </c>
      <c r="G3857">
        <f t="shared" ca="1" si="990"/>
        <v>0.17765756855148185</v>
      </c>
      <c r="H3857">
        <f t="shared" ca="1" si="991"/>
        <v>1</v>
      </c>
      <c r="I3857">
        <f t="shared" ca="1" si="992"/>
        <v>141.50447580712671</v>
      </c>
      <c r="J3857">
        <f t="shared" ca="1" si="993"/>
        <v>-3.9892846659356143</v>
      </c>
      <c r="K3857">
        <f t="shared" ca="1" si="994"/>
        <v>13.821887728727097</v>
      </c>
      <c r="L3857">
        <f t="shared" ca="1" si="995"/>
        <v>-3.9892846659356143</v>
      </c>
      <c r="M3857">
        <f t="shared" ca="1" si="996"/>
        <v>5.8853309116816117</v>
      </c>
      <c r="N3857">
        <f t="shared" ca="1" si="997"/>
        <v>5.4994672558194493</v>
      </c>
      <c r="O3857">
        <f t="shared" ca="1" si="998"/>
        <v>13.821887728727097</v>
      </c>
      <c r="P3857">
        <f t="shared" ca="1" si="999"/>
        <v>5.4994672558194493</v>
      </c>
      <c r="Q3857">
        <f t="shared" ca="1" si="1000"/>
        <v>32.441745295317467</v>
      </c>
    </row>
    <row r="3858" spans="1:17" x14ac:dyDescent="0.2">
      <c r="A3858">
        <f t="shared" si="987"/>
        <v>3846</v>
      </c>
      <c r="B3858">
        <f t="shared" ca="1" si="988"/>
        <v>17.064191681954735</v>
      </c>
      <c r="C3858">
        <f t="shared" ca="1" si="989"/>
        <v>13.171270839840151</v>
      </c>
      <c r="E3858">
        <f t="shared" ca="1" si="1001"/>
        <v>0.48559855323421686</v>
      </c>
      <c r="F3858">
        <f t="shared" ca="1" si="1002"/>
        <v>0.13077508461622261</v>
      </c>
      <c r="G3858">
        <f t="shared" ca="1" si="990"/>
        <v>0.38362636214956053</v>
      </c>
      <c r="H3858">
        <f t="shared" ca="1" si="991"/>
        <v>1</v>
      </c>
      <c r="I3858">
        <f t="shared" ca="1" si="992"/>
        <v>62.795125790712724</v>
      </c>
      <c r="J3858">
        <f t="shared" ca="1" si="993"/>
        <v>-3.7213456446789914</v>
      </c>
      <c r="K3858">
        <f t="shared" ca="1" si="994"/>
        <v>19.882453226216818</v>
      </c>
      <c r="L3858">
        <f t="shared" ca="1" si="995"/>
        <v>-3.7213456446789914</v>
      </c>
      <c r="M3858">
        <f t="shared" ca="1" si="996"/>
        <v>11.540512436005349</v>
      </c>
      <c r="N3858">
        <f t="shared" ca="1" si="997"/>
        <v>16.629241995040438</v>
      </c>
      <c r="O3858">
        <f t="shared" ca="1" si="998"/>
        <v>19.882453226216818</v>
      </c>
      <c r="P3858">
        <f t="shared" ca="1" si="999"/>
        <v>16.629241995040438</v>
      </c>
      <c r="Q3858">
        <f t="shared" ca="1" si="1000"/>
        <v>151.27030037861854</v>
      </c>
    </row>
    <row r="3859" spans="1:17" x14ac:dyDescent="0.2">
      <c r="A3859">
        <f t="shared" si="987"/>
        <v>3847</v>
      </c>
      <c r="B3859">
        <f t="shared" ca="1" si="988"/>
        <v>21.37617986076555</v>
      </c>
      <c r="C3859">
        <f t="shared" ca="1" si="989"/>
        <v>16.361699758814982</v>
      </c>
      <c r="E3859">
        <f t="shared" ca="1" si="1001"/>
        <v>0.17039087070320869</v>
      </c>
      <c r="F3859">
        <f t="shared" ca="1" si="1002"/>
        <v>0.33329577169373936</v>
      </c>
      <c r="G3859">
        <f t="shared" ca="1" si="990"/>
        <v>0.49631335760305195</v>
      </c>
      <c r="H3859">
        <f t="shared" ca="1" si="991"/>
        <v>1</v>
      </c>
      <c r="I3859">
        <f t="shared" ca="1" si="992"/>
        <v>7.7315009004990563</v>
      </c>
      <c r="J3859">
        <f t="shared" ca="1" si="993"/>
        <v>-3.3279266249988151</v>
      </c>
      <c r="K3859">
        <f t="shared" ca="1" si="994"/>
        <v>9.0258150026504111</v>
      </c>
      <c r="L3859">
        <f t="shared" ca="1" si="995"/>
        <v>-3.3279266249988151</v>
      </c>
      <c r="M3859">
        <f t="shared" ca="1" si="996"/>
        <v>74.960881000238743</v>
      </c>
      <c r="N3859">
        <f t="shared" ca="1" si="997"/>
        <v>54.830823435774107</v>
      </c>
      <c r="O3859">
        <f t="shared" ca="1" si="998"/>
        <v>9.0258150026504111</v>
      </c>
      <c r="P3859">
        <f t="shared" ca="1" si="999"/>
        <v>54.830823435774107</v>
      </c>
      <c r="Q3859">
        <f t="shared" ca="1" si="1000"/>
        <v>253.19125991220949</v>
      </c>
    </row>
    <row r="3860" spans="1:17" x14ac:dyDescent="0.2">
      <c r="A3860">
        <f t="shared" ref="A3860:A3923" si="1003">A3859+1</f>
        <v>3848</v>
      </c>
      <c r="B3860">
        <f t="shared" ref="B3860:B3923" ca="1" si="1004">SUM(I3860:Q3860)^0.5</f>
        <v>20.577771360412644</v>
      </c>
      <c r="C3860">
        <f t="shared" ref="C3860:C3923" ca="1" si="1005">E3860*C$2+F3860*C$3+G3860*C$4</f>
        <v>15.907095755809252</v>
      </c>
      <c r="E3860">
        <f t="shared" ca="1" si="1001"/>
        <v>0.20412940189243722</v>
      </c>
      <c r="F3860">
        <f t="shared" ca="1" si="1002"/>
        <v>0.3270433794708541</v>
      </c>
      <c r="G3860">
        <f t="shared" ref="G3860:G3923" ca="1" si="1006">1-E3860-F3860</f>
        <v>0.46882721863670868</v>
      </c>
      <c r="H3860">
        <f t="shared" ref="H3860:H3923" ca="1" si="1007">SUM(E3860:G3860)</f>
        <v>1</v>
      </c>
      <c r="I3860">
        <f t="shared" ref="I3860:I3923" ca="1" si="1008">E3860*E3860*B$2*B$2*B$7</f>
        <v>11.096404826527555</v>
      </c>
      <c r="J3860">
        <f t="shared" ref="J3860:J3923" ca="1" si="1009">E3860*F3860*B$2*B$3*C$7</f>
        <v>-3.9120873294340361</v>
      </c>
      <c r="K3860">
        <f t="shared" ref="K3860:K3923" ca="1" si="1010">E3860*G3860*B$2*B$4*D$7</f>
        <v>10.214156843288464</v>
      </c>
      <c r="L3860">
        <f t="shared" ref="L3860:L3923" ca="1" si="1011">J3860</f>
        <v>-3.9120873294340361</v>
      </c>
      <c r="M3860">
        <f t="shared" ref="M3860:M3923" ca="1" si="1012">F3860*F3860*B$3*B$3*C$8</f>
        <v>72.174834663197885</v>
      </c>
      <c r="N3860">
        <f t="shared" ref="N3860:N3923" ca="1" si="1013">F3860*G3860*B$3*B$4*D$8</f>
        <v>50.822635165653629</v>
      </c>
      <c r="O3860">
        <f t="shared" ref="O3860:O3923" ca="1" si="1014">K3860</f>
        <v>10.214156843288464</v>
      </c>
      <c r="P3860">
        <f t="shared" ref="P3860:P3923" ca="1" si="1015">N3860</f>
        <v>50.822635165653629</v>
      </c>
      <c r="Q3860">
        <f t="shared" ref="Q3860:Q3923" ca="1" si="1016">G3860*G3860*B$4*B$4*D$9</f>
        <v>225.92402531267726</v>
      </c>
    </row>
    <row r="3861" spans="1:17" x14ac:dyDescent="0.2">
      <c r="A3861">
        <f t="shared" si="1003"/>
        <v>3849</v>
      </c>
      <c r="B3861">
        <f t="shared" ca="1" si="1004"/>
        <v>16.364313014949072</v>
      </c>
      <c r="C3861">
        <f t="shared" ca="1" si="1005"/>
        <v>12.63457113685179</v>
      </c>
      <c r="E3861">
        <f t="shared" ca="1" si="1001"/>
        <v>0.34474914948269375</v>
      </c>
      <c r="F3861">
        <f t="shared" ca="1" si="1002"/>
        <v>0.48886133806658011</v>
      </c>
      <c r="G3861">
        <f t="shared" ca="1" si="1006"/>
        <v>0.16638951245072614</v>
      </c>
      <c r="H3861">
        <f t="shared" ca="1" si="1007"/>
        <v>1</v>
      </c>
      <c r="I3861">
        <f t="shared" ca="1" si="1008"/>
        <v>31.650281227185545</v>
      </c>
      <c r="J3861">
        <f t="shared" ca="1" si="1009"/>
        <v>-9.8761234880867121</v>
      </c>
      <c r="K3861">
        <f t="shared" ca="1" si="1010"/>
        <v>6.1222814998367463</v>
      </c>
      <c r="L3861">
        <f t="shared" ca="1" si="1011"/>
        <v>-9.8761234880867121</v>
      </c>
      <c r="M3861">
        <f t="shared" ca="1" si="1012"/>
        <v>161.26735322139558</v>
      </c>
      <c r="N3861">
        <f t="shared" ca="1" si="1013"/>
        <v>26.961909182819994</v>
      </c>
      <c r="O3861">
        <f t="shared" ca="1" si="1014"/>
        <v>6.1222814998367463</v>
      </c>
      <c r="P3861">
        <f t="shared" ca="1" si="1015"/>
        <v>26.961909182819994</v>
      </c>
      <c r="Q3861">
        <f t="shared" ca="1" si="1016"/>
        <v>28.45697161351039</v>
      </c>
    </row>
    <row r="3862" spans="1:17" x14ac:dyDescent="0.2">
      <c r="A3862">
        <f t="shared" si="1003"/>
        <v>3850</v>
      </c>
      <c r="B3862">
        <f t="shared" ca="1" si="1004"/>
        <v>13.946779391137312</v>
      </c>
      <c r="C3862">
        <f t="shared" ca="1" si="1005"/>
        <v>8.6293757522528853</v>
      </c>
      <c r="E3862">
        <f t="shared" ca="1" si="1001"/>
        <v>0.79553388007110626</v>
      </c>
      <c r="F3862">
        <f t="shared" ca="1" si="1002"/>
        <v>0.12320977636714153</v>
      </c>
      <c r="G3862">
        <f t="shared" ca="1" si="1006"/>
        <v>8.1256343561752209E-2</v>
      </c>
      <c r="H3862">
        <f t="shared" ca="1" si="1007"/>
        <v>1</v>
      </c>
      <c r="I3862">
        <f t="shared" ca="1" si="1008"/>
        <v>168.53438730100547</v>
      </c>
      <c r="J3862">
        <f t="shared" ca="1" si="1009"/>
        <v>-5.7438285153242603</v>
      </c>
      <c r="K3862">
        <f t="shared" ca="1" si="1010"/>
        <v>6.8992216477145432</v>
      </c>
      <c r="L3862">
        <f t="shared" ca="1" si="1011"/>
        <v>-5.7438285153242603</v>
      </c>
      <c r="M3862">
        <f t="shared" ca="1" si="1012"/>
        <v>10.243901940099205</v>
      </c>
      <c r="N3862">
        <f t="shared" ca="1" si="1013"/>
        <v>3.3184971207957701</v>
      </c>
      <c r="O3862">
        <f t="shared" ca="1" si="1014"/>
        <v>6.8992216477145432</v>
      </c>
      <c r="P3862">
        <f t="shared" ca="1" si="1015"/>
        <v>3.3184971207957701</v>
      </c>
      <c r="Q3862">
        <f t="shared" ca="1" si="1016"/>
        <v>6.7865856375756843</v>
      </c>
    </row>
    <row r="3863" spans="1:17" x14ac:dyDescent="0.2">
      <c r="A3863">
        <f t="shared" si="1003"/>
        <v>3851</v>
      </c>
      <c r="B3863">
        <f t="shared" ca="1" si="1004"/>
        <v>23.180739857895031</v>
      </c>
      <c r="C3863">
        <f t="shared" ca="1" si="1005"/>
        <v>17.038488046227478</v>
      </c>
      <c r="E3863">
        <f t="shared" ca="1" si="1001"/>
        <v>4.3128328871275379E-2</v>
      </c>
      <c r="F3863">
        <f t="shared" ca="1" si="1002"/>
        <v>0.49842387393390053</v>
      </c>
      <c r="G3863">
        <f t="shared" ca="1" si="1006"/>
        <v>0.45844779719482409</v>
      </c>
      <c r="H3863">
        <f t="shared" ca="1" si="1007"/>
        <v>1</v>
      </c>
      <c r="I3863">
        <f t="shared" ca="1" si="1008"/>
        <v>0.49533204765225219</v>
      </c>
      <c r="J3863">
        <f t="shared" ca="1" si="1009"/>
        <v>-1.259676660885739</v>
      </c>
      <c r="K3863">
        <f t="shared" ca="1" si="1010"/>
        <v>2.1102633802134152</v>
      </c>
      <c r="L3863">
        <f t="shared" ca="1" si="1011"/>
        <v>-1.259676660885739</v>
      </c>
      <c r="M3863">
        <f t="shared" ca="1" si="1012"/>
        <v>167.63810645079036</v>
      </c>
      <c r="N3863">
        <f t="shared" ca="1" si="1013"/>
        <v>75.740423101737235</v>
      </c>
      <c r="O3863">
        <f t="shared" ca="1" si="1014"/>
        <v>2.1102633802134152</v>
      </c>
      <c r="P3863">
        <f t="shared" ca="1" si="1015"/>
        <v>75.740423101737235</v>
      </c>
      <c r="Q3863">
        <f t="shared" ca="1" si="1016"/>
        <v>216.03124221883078</v>
      </c>
    </row>
    <row r="3864" spans="1:17" x14ac:dyDescent="0.2">
      <c r="A3864">
        <f t="shared" si="1003"/>
        <v>3852</v>
      </c>
      <c r="B3864">
        <f t="shared" ca="1" si="1004"/>
        <v>15.670853246000682</v>
      </c>
      <c r="C3864">
        <f t="shared" ca="1" si="1005"/>
        <v>7.0156099467425985</v>
      </c>
      <c r="E3864">
        <f t="shared" ca="1" si="1001"/>
        <v>0.95373801670430991</v>
      </c>
      <c r="F3864">
        <f t="shared" ca="1" si="1002"/>
        <v>2.3264928019564236E-2</v>
      </c>
      <c r="G3864">
        <f t="shared" ca="1" si="1006"/>
        <v>2.2997055276125854E-2</v>
      </c>
      <c r="H3864">
        <f t="shared" ca="1" si="1007"/>
        <v>1</v>
      </c>
      <c r="I3864">
        <f t="shared" ca="1" si="1008"/>
        <v>242.2307952602329</v>
      </c>
      <c r="J3864">
        <f t="shared" ca="1" si="1009"/>
        <v>-1.3002546736574565</v>
      </c>
      <c r="K3864">
        <f t="shared" ca="1" si="1010"/>
        <v>2.3409140333578096</v>
      </c>
      <c r="L3864">
        <f t="shared" ca="1" si="1011"/>
        <v>-1.3002546736574565</v>
      </c>
      <c r="M3864">
        <f t="shared" ca="1" si="1012"/>
        <v>0.36524013975981479</v>
      </c>
      <c r="N3864">
        <f t="shared" ca="1" si="1013"/>
        <v>0.17734254737927324</v>
      </c>
      <c r="O3864">
        <f t="shared" ca="1" si="1014"/>
        <v>2.3409140333578096</v>
      </c>
      <c r="P3864">
        <f t="shared" ca="1" si="1015"/>
        <v>0.17734254737927324</v>
      </c>
      <c r="Q3864">
        <f t="shared" ca="1" si="1016"/>
        <v>0.54360224353812059</v>
      </c>
    </row>
    <row r="3865" spans="1:17" x14ac:dyDescent="0.2">
      <c r="A3865">
        <f t="shared" si="1003"/>
        <v>3853</v>
      </c>
      <c r="B3865">
        <f t="shared" ca="1" si="1004"/>
        <v>14.405068331724026</v>
      </c>
      <c r="C3865">
        <f t="shared" ca="1" si="1005"/>
        <v>7.6740492028588232</v>
      </c>
      <c r="E3865">
        <f t="shared" ca="1" si="1001"/>
        <v>0.87245017925491164</v>
      </c>
      <c r="F3865">
        <f t="shared" ca="1" si="1002"/>
        <v>9.7900882480907434E-2</v>
      </c>
      <c r="G3865">
        <f t="shared" ca="1" si="1006"/>
        <v>2.9648938264180927E-2</v>
      </c>
      <c r="H3865">
        <f t="shared" ca="1" si="1007"/>
        <v>1</v>
      </c>
      <c r="I3865">
        <f t="shared" ca="1" si="1008"/>
        <v>202.69938865957727</v>
      </c>
      <c r="J3865">
        <f t="shared" ca="1" si="1009"/>
        <v>-5.0052394487233496</v>
      </c>
      <c r="K3865">
        <f t="shared" ca="1" si="1010"/>
        <v>2.7607935000013515</v>
      </c>
      <c r="L3865">
        <f t="shared" ca="1" si="1011"/>
        <v>-5.0052394487233496</v>
      </c>
      <c r="M3865">
        <f t="shared" ca="1" si="1012"/>
        <v>6.4676764670566946</v>
      </c>
      <c r="N3865">
        <f t="shared" ca="1" si="1013"/>
        <v>0.96213220653427722</v>
      </c>
      <c r="O3865">
        <f t="shared" ca="1" si="1014"/>
        <v>2.7607935000013515</v>
      </c>
      <c r="P3865">
        <f t="shared" ca="1" si="1015"/>
        <v>0.96213220653427722</v>
      </c>
      <c r="Q3865">
        <f t="shared" ca="1" si="1016"/>
        <v>0.90355599937992925</v>
      </c>
    </row>
    <row r="3866" spans="1:17" x14ac:dyDescent="0.2">
      <c r="A3866">
        <f t="shared" si="1003"/>
        <v>3854</v>
      </c>
      <c r="B3866">
        <f t="shared" ca="1" si="1004"/>
        <v>17.783961893528026</v>
      </c>
      <c r="C3866">
        <f t="shared" ca="1" si="1005"/>
        <v>13.102687787579388</v>
      </c>
      <c r="E3866">
        <f t="shared" ca="1" si="1001"/>
        <v>0.27105725776693346</v>
      </c>
      <c r="F3866">
        <f t="shared" ca="1" si="1002"/>
        <v>0.57408584848333144</v>
      </c>
      <c r="G3866">
        <f t="shared" ca="1" si="1006"/>
        <v>0.1548568937497351</v>
      </c>
      <c r="H3866">
        <f t="shared" ca="1" si="1007"/>
        <v>1</v>
      </c>
      <c r="I3866">
        <f t="shared" ca="1" si="1008"/>
        <v>19.565603449938965</v>
      </c>
      <c r="J3866">
        <f t="shared" ca="1" si="1009"/>
        <v>-9.1187539586239339</v>
      </c>
      <c r="K3866">
        <f t="shared" ca="1" si="1010"/>
        <v>4.479976394899702</v>
      </c>
      <c r="L3866">
        <f t="shared" ca="1" si="1011"/>
        <v>-9.1187539586239339</v>
      </c>
      <c r="M3866">
        <f t="shared" ca="1" si="1012"/>
        <v>222.39691405217218</v>
      </c>
      <c r="N3866">
        <f t="shared" ca="1" si="1013"/>
        <v>29.467709861906123</v>
      </c>
      <c r="O3866">
        <f t="shared" ca="1" si="1014"/>
        <v>4.479976394899702</v>
      </c>
      <c r="P3866">
        <f t="shared" ca="1" si="1015"/>
        <v>29.467709861906123</v>
      </c>
      <c r="Q3866">
        <f t="shared" ca="1" si="1016"/>
        <v>24.648918531982034</v>
      </c>
    </row>
    <row r="3867" spans="1:17" x14ac:dyDescent="0.2">
      <c r="A3867">
        <f t="shared" si="1003"/>
        <v>3855</v>
      </c>
      <c r="B3867">
        <f t="shared" ca="1" si="1004"/>
        <v>20.146730936635716</v>
      </c>
      <c r="C3867">
        <f t="shared" ca="1" si="1005"/>
        <v>14.750019179052558</v>
      </c>
      <c r="E3867">
        <f t="shared" ca="1" si="1001"/>
        <v>0.15469970813510825</v>
      </c>
      <c r="F3867">
        <f t="shared" ca="1" si="1002"/>
        <v>0.58480933867409102</v>
      </c>
      <c r="G3867">
        <f t="shared" ca="1" si="1006"/>
        <v>0.26049095319080073</v>
      </c>
      <c r="H3867">
        <f t="shared" ca="1" si="1007"/>
        <v>1</v>
      </c>
      <c r="I3867">
        <f t="shared" ca="1" si="1008"/>
        <v>6.3730915193344488</v>
      </c>
      <c r="J3867">
        <f t="shared" ca="1" si="1009"/>
        <v>-5.3015322728434588</v>
      </c>
      <c r="K3867">
        <f t="shared" ca="1" si="1010"/>
        <v>4.3009686903273154</v>
      </c>
      <c r="L3867">
        <f t="shared" ca="1" si="1011"/>
        <v>-5.3015322728434588</v>
      </c>
      <c r="M3867">
        <f t="shared" ca="1" si="1012"/>
        <v>230.78292436276863</v>
      </c>
      <c r="N3867">
        <f t="shared" ca="1" si="1013"/>
        <v>50.49471719966273</v>
      </c>
      <c r="O3867">
        <f t="shared" ca="1" si="1014"/>
        <v>4.3009686903273154</v>
      </c>
      <c r="P3867">
        <f t="shared" ca="1" si="1015"/>
        <v>50.49471719966273</v>
      </c>
      <c r="Q3867">
        <f t="shared" ca="1" si="1016"/>
        <v>69.746444316798403</v>
      </c>
    </row>
    <row r="3868" spans="1:17" x14ac:dyDescent="0.2">
      <c r="A3868">
        <f t="shared" si="1003"/>
        <v>3856</v>
      </c>
      <c r="B3868">
        <f t="shared" ca="1" si="1004"/>
        <v>15.343787358654883</v>
      </c>
      <c r="C3868">
        <f t="shared" ca="1" si="1005"/>
        <v>7.4703861763520854</v>
      </c>
      <c r="E3868">
        <f t="shared" ca="1" si="1001"/>
        <v>0.91899020567593548</v>
      </c>
      <c r="F3868">
        <f t="shared" ca="1" si="1002"/>
        <v>3.153533265293703E-2</v>
      </c>
      <c r="G3868">
        <f t="shared" ca="1" si="1006"/>
        <v>4.9474461671127491E-2</v>
      </c>
      <c r="H3868">
        <f t="shared" ca="1" si="1007"/>
        <v>1</v>
      </c>
      <c r="I3868">
        <f t="shared" ca="1" si="1008"/>
        <v>224.90180040156582</v>
      </c>
      <c r="J3868">
        <f t="shared" ca="1" si="1009"/>
        <v>-1.6982667838698047</v>
      </c>
      <c r="K3868">
        <f t="shared" ca="1" si="1010"/>
        <v>4.8526179682257657</v>
      </c>
      <c r="L3868">
        <f t="shared" ca="1" si="1011"/>
        <v>-1.6982667838698047</v>
      </c>
      <c r="M3868">
        <f t="shared" ca="1" si="1012"/>
        <v>0.67107321829258626</v>
      </c>
      <c r="N3868">
        <f t="shared" ca="1" si="1013"/>
        <v>0.5171511491830334</v>
      </c>
      <c r="O3868">
        <f t="shared" ca="1" si="1014"/>
        <v>4.8526179682257657</v>
      </c>
      <c r="P3868">
        <f t="shared" ca="1" si="1015"/>
        <v>0.5171511491830334</v>
      </c>
      <c r="Q3868">
        <f t="shared" ca="1" si="1016"/>
        <v>2.5159322206809827</v>
      </c>
    </row>
    <row r="3869" spans="1:17" x14ac:dyDescent="0.2">
      <c r="A3869">
        <f t="shared" si="1003"/>
        <v>3857</v>
      </c>
      <c r="B3869">
        <f t="shared" ca="1" si="1004"/>
        <v>24.373733600790487</v>
      </c>
      <c r="C3869">
        <f t="shared" ca="1" si="1005"/>
        <v>17.873847464857121</v>
      </c>
      <c r="E3869">
        <f t="shared" ca="1" si="1001"/>
        <v>1.8025103246467333E-2</v>
      </c>
      <c r="F3869">
        <f t="shared" ca="1" si="1002"/>
        <v>0.4352882050436746</v>
      </c>
      <c r="G3869">
        <f t="shared" ca="1" si="1006"/>
        <v>0.54668669170985806</v>
      </c>
      <c r="H3869">
        <f t="shared" ca="1" si="1007"/>
        <v>1</v>
      </c>
      <c r="I3869">
        <f t="shared" ca="1" si="1008"/>
        <v>8.6522027618298455E-2</v>
      </c>
      <c r="J3869">
        <f t="shared" ca="1" si="1009"/>
        <v>-0.4597823294998663</v>
      </c>
      <c r="K3869">
        <f t="shared" ca="1" si="1010"/>
        <v>1.0517206582118943</v>
      </c>
      <c r="L3869">
        <f t="shared" ca="1" si="1011"/>
        <v>-0.4597823294998663</v>
      </c>
      <c r="M3869">
        <f t="shared" ca="1" si="1012"/>
        <v>127.85828431455724</v>
      </c>
      <c r="N3869">
        <f t="shared" ca="1" si="1013"/>
        <v>78.877729553112644</v>
      </c>
      <c r="O3869">
        <f t="shared" ca="1" si="1014"/>
        <v>1.0517206582118943</v>
      </c>
      <c r="P3869">
        <f t="shared" ca="1" si="1015"/>
        <v>78.877729553112644</v>
      </c>
      <c r="Q3869">
        <f t="shared" ca="1" si="1016"/>
        <v>307.19474753647836</v>
      </c>
    </row>
    <row r="3870" spans="1:17" x14ac:dyDescent="0.2">
      <c r="A3870">
        <f t="shared" si="1003"/>
        <v>3858</v>
      </c>
      <c r="B3870">
        <f t="shared" ca="1" si="1004"/>
        <v>15.348912830918279</v>
      </c>
      <c r="C3870">
        <f t="shared" ca="1" si="1005"/>
        <v>11.165867021621267</v>
      </c>
      <c r="E3870">
        <f t="shared" ca="1" si="1001"/>
        <v>0.42084439545366203</v>
      </c>
      <c r="F3870">
        <f t="shared" ca="1" si="1002"/>
        <v>0.5352192426112834</v>
      </c>
      <c r="G3870">
        <f t="shared" ca="1" si="1006"/>
        <v>4.3936361935054569E-2</v>
      </c>
      <c r="H3870">
        <f t="shared" ca="1" si="1007"/>
        <v>1</v>
      </c>
      <c r="I3870">
        <f t="shared" ca="1" si="1008"/>
        <v>47.164394380701133</v>
      </c>
      <c r="J3870">
        <f t="shared" ca="1" si="1009"/>
        <v>-13.199299489486069</v>
      </c>
      <c r="K3870">
        <f t="shared" ca="1" si="1010"/>
        <v>1.9734666103172103</v>
      </c>
      <c r="L3870">
        <f t="shared" ca="1" si="1011"/>
        <v>-13.199299489486069</v>
      </c>
      <c r="M3870">
        <f t="shared" ca="1" si="1012"/>
        <v>193.30296349390989</v>
      </c>
      <c r="N3870">
        <f t="shared" ca="1" si="1013"/>
        <v>7.7946175763752921</v>
      </c>
      <c r="O3870">
        <f t="shared" ca="1" si="1014"/>
        <v>1.9734666103172103</v>
      </c>
      <c r="P3870">
        <f t="shared" ca="1" si="1015"/>
        <v>7.7946175763752921</v>
      </c>
      <c r="Q3870">
        <f t="shared" ca="1" si="1016"/>
        <v>1.9841978221039003</v>
      </c>
    </row>
    <row r="3871" spans="1:17" x14ac:dyDescent="0.2">
      <c r="A3871">
        <f t="shared" si="1003"/>
        <v>3859</v>
      </c>
      <c r="B3871">
        <f t="shared" ca="1" si="1004"/>
        <v>22.893026364311897</v>
      </c>
      <c r="C3871">
        <f t="shared" ca="1" si="1005"/>
        <v>14.193072383048996</v>
      </c>
      <c r="E3871">
        <f t="shared" ca="1" si="1001"/>
        <v>7.178853398268159E-2</v>
      </c>
      <c r="F3871">
        <f t="shared" ca="1" si="1002"/>
        <v>0.8284633222101675</v>
      </c>
      <c r="G3871">
        <f t="shared" ca="1" si="1006"/>
        <v>9.9748143807150913E-2</v>
      </c>
      <c r="H3871">
        <f t="shared" ca="1" si="1007"/>
        <v>1</v>
      </c>
      <c r="I3871">
        <f t="shared" ca="1" si="1008"/>
        <v>1.3724019787111941</v>
      </c>
      <c r="J3871">
        <f t="shared" ca="1" si="1009"/>
        <v>-3.4851862072895479</v>
      </c>
      <c r="K3871">
        <f t="shared" ca="1" si="1010"/>
        <v>0.7642651369556368</v>
      </c>
      <c r="L3871">
        <f t="shared" ca="1" si="1011"/>
        <v>-3.4851862072895479</v>
      </c>
      <c r="M3871">
        <f t="shared" ca="1" si="1012"/>
        <v>463.14997617181825</v>
      </c>
      <c r="N3871">
        <f t="shared" ca="1" si="1013"/>
        <v>27.39158157923417</v>
      </c>
      <c r="O3871">
        <f t="shared" ca="1" si="1014"/>
        <v>0.7642651369556368</v>
      </c>
      <c r="P3871">
        <f t="shared" ca="1" si="1015"/>
        <v>27.39158157923417</v>
      </c>
      <c r="Q3871">
        <f t="shared" ca="1" si="1016"/>
        <v>10.226956948749546</v>
      </c>
    </row>
    <row r="3872" spans="1:17" x14ac:dyDescent="0.2">
      <c r="A3872">
        <f t="shared" si="1003"/>
        <v>3860</v>
      </c>
      <c r="B3872">
        <f t="shared" ca="1" si="1004"/>
        <v>14.966643638453041</v>
      </c>
      <c r="C3872">
        <f t="shared" ca="1" si="1005"/>
        <v>10.401732185869285</v>
      </c>
      <c r="E3872">
        <f t="shared" ca="1" si="1001"/>
        <v>0.69853778061439131</v>
      </c>
      <c r="F3872">
        <f t="shared" ca="1" si="1002"/>
        <v>7.7721463865987744E-2</v>
      </c>
      <c r="G3872">
        <f t="shared" ca="1" si="1006"/>
        <v>0.22374075551962094</v>
      </c>
      <c r="H3872">
        <f t="shared" ca="1" si="1007"/>
        <v>1</v>
      </c>
      <c r="I3872">
        <f t="shared" ca="1" si="1008"/>
        <v>129.94242474083444</v>
      </c>
      <c r="J3872">
        <f t="shared" ca="1" si="1009"/>
        <v>-3.1814748020778536</v>
      </c>
      <c r="K3872">
        <f t="shared" ca="1" si="1010"/>
        <v>16.68088706544529</v>
      </c>
      <c r="L3872">
        <f t="shared" ca="1" si="1011"/>
        <v>-3.1814748020778536</v>
      </c>
      <c r="M3872">
        <f t="shared" ca="1" si="1012"/>
        <v>4.076214388004531</v>
      </c>
      <c r="N3872">
        <f t="shared" ca="1" si="1013"/>
        <v>5.7640146010429714</v>
      </c>
      <c r="O3872">
        <f t="shared" ca="1" si="1014"/>
        <v>16.68088706544529</v>
      </c>
      <c r="P3872">
        <f t="shared" ca="1" si="1015"/>
        <v>5.7640146010429714</v>
      </c>
      <c r="Q3872">
        <f t="shared" ca="1" si="1016"/>
        <v>51.454928942787113</v>
      </c>
    </row>
    <row r="3873" spans="1:17" x14ac:dyDescent="0.2">
      <c r="A3873">
        <f t="shared" si="1003"/>
        <v>3861</v>
      </c>
      <c r="B3873">
        <f t="shared" ca="1" si="1004"/>
        <v>13.183124944711119</v>
      </c>
      <c r="C3873">
        <f t="shared" ca="1" si="1005"/>
        <v>8.4575219666589589</v>
      </c>
      <c r="E3873">
        <f t="shared" ca="1" si="1001"/>
        <v>0.76050402180007481</v>
      </c>
      <c r="F3873">
        <f t="shared" ca="1" si="1002"/>
        <v>0.21750023317817238</v>
      </c>
      <c r="G3873">
        <f t="shared" ca="1" si="1006"/>
        <v>2.1995745021752805E-2</v>
      </c>
      <c r="H3873">
        <f t="shared" ca="1" si="1007"/>
        <v>1</v>
      </c>
      <c r="I3873">
        <f t="shared" ca="1" si="1008"/>
        <v>154.01896357845979</v>
      </c>
      <c r="J3873">
        <f t="shared" ca="1" si="1009"/>
        <v>-9.6930144015630137</v>
      </c>
      <c r="K3873">
        <f t="shared" ca="1" si="1010"/>
        <v>1.7853539695925387</v>
      </c>
      <c r="L3873">
        <f t="shared" ca="1" si="1011"/>
        <v>-9.6930144015630137</v>
      </c>
      <c r="M3873">
        <f t="shared" ca="1" si="1012"/>
        <v>31.922325946691057</v>
      </c>
      <c r="N3873">
        <f t="shared" ca="1" si="1013"/>
        <v>1.5857597987960841</v>
      </c>
      <c r="O3873">
        <f t="shared" ca="1" si="1014"/>
        <v>1.7853539695925387</v>
      </c>
      <c r="P3873">
        <f t="shared" ca="1" si="1015"/>
        <v>1.5857597987960841</v>
      </c>
      <c r="Q3873">
        <f t="shared" ca="1" si="1016"/>
        <v>0.49729504906248984</v>
      </c>
    </row>
    <row r="3874" spans="1:17" x14ac:dyDescent="0.2">
      <c r="A3874">
        <f t="shared" si="1003"/>
        <v>3862</v>
      </c>
      <c r="B3874">
        <f t="shared" ca="1" si="1004"/>
        <v>14.468741751479012</v>
      </c>
      <c r="C3874">
        <f t="shared" ca="1" si="1005"/>
        <v>11.375557651625975</v>
      </c>
      <c r="E3874">
        <f t="shared" ca="1" si="1001"/>
        <v>0.46970136572492271</v>
      </c>
      <c r="F3874">
        <f t="shared" ca="1" si="1002"/>
        <v>0.40780073956195523</v>
      </c>
      <c r="G3874">
        <f t="shared" ca="1" si="1006"/>
        <v>0.12249789471312206</v>
      </c>
      <c r="H3874">
        <f t="shared" ca="1" si="1007"/>
        <v>1</v>
      </c>
      <c r="I3874">
        <f t="shared" ca="1" si="1008"/>
        <v>58.75093902027529</v>
      </c>
      <c r="J3874">
        <f t="shared" ca="1" si="1009"/>
        <v>-11.224511468910798</v>
      </c>
      <c r="K3874">
        <f t="shared" ca="1" si="1010"/>
        <v>6.1409362593492691</v>
      </c>
      <c r="L3874">
        <f t="shared" ca="1" si="1011"/>
        <v>-11.224511468910798</v>
      </c>
      <c r="M3874">
        <f t="shared" ca="1" si="1012"/>
        <v>112.22021386277494</v>
      </c>
      <c r="N3874">
        <f t="shared" ca="1" si="1013"/>
        <v>16.55829570231138</v>
      </c>
      <c r="O3874">
        <f t="shared" ca="1" si="1014"/>
        <v>6.1409362593492691</v>
      </c>
      <c r="P3874">
        <f t="shared" ca="1" si="1015"/>
        <v>16.55829570231138</v>
      </c>
      <c r="Q3874">
        <f t="shared" ca="1" si="1016"/>
        <v>15.423894002442031</v>
      </c>
    </row>
    <row r="3875" spans="1:17" x14ac:dyDescent="0.2">
      <c r="A3875">
        <f t="shared" si="1003"/>
        <v>3863</v>
      </c>
      <c r="B3875">
        <f t="shared" ca="1" si="1004"/>
        <v>15.844379726312086</v>
      </c>
      <c r="C3875">
        <f t="shared" ca="1" si="1005"/>
        <v>6.6864557795211121</v>
      </c>
      <c r="E3875">
        <f t="shared" ca="1" si="1001"/>
        <v>0.97540814637227213</v>
      </c>
      <c r="F3875">
        <f t="shared" ca="1" si="1002"/>
        <v>2.4316824903206982E-2</v>
      </c>
      <c r="G3875">
        <f t="shared" ca="1" si="1006"/>
        <v>2.7502872452088434E-4</v>
      </c>
      <c r="H3875">
        <f t="shared" ca="1" si="1007"/>
        <v>1</v>
      </c>
      <c r="I3875">
        <f t="shared" ca="1" si="1008"/>
        <v>253.36342615010108</v>
      </c>
      <c r="J3875">
        <f t="shared" ca="1" si="1009"/>
        <v>-1.3899233855234792</v>
      </c>
      <c r="K3875">
        <f t="shared" ca="1" si="1010"/>
        <v>2.8631794935080373E-2</v>
      </c>
      <c r="L3875">
        <f t="shared" ca="1" si="1011"/>
        <v>-1.3899233855234792</v>
      </c>
      <c r="M3875">
        <f t="shared" ca="1" si="1012"/>
        <v>0.39901462043225377</v>
      </c>
      <c r="N3875">
        <f t="shared" ca="1" si="1013"/>
        <v>2.2167867783545372E-3</v>
      </c>
      <c r="O3875">
        <f t="shared" ca="1" si="1014"/>
        <v>2.8631794935080373E-2</v>
      </c>
      <c r="P3875">
        <f t="shared" ca="1" si="1015"/>
        <v>2.2167867783545372E-3</v>
      </c>
      <c r="Q3875">
        <f t="shared" ca="1" si="1016"/>
        <v>7.7748656252400622E-5</v>
      </c>
    </row>
    <row r="3876" spans="1:17" x14ac:dyDescent="0.2">
      <c r="A3876">
        <f t="shared" si="1003"/>
        <v>3864</v>
      </c>
      <c r="B3876">
        <f t="shared" ca="1" si="1004"/>
        <v>16.902800838874239</v>
      </c>
      <c r="C3876">
        <f t="shared" ca="1" si="1005"/>
        <v>12.976153545934228</v>
      </c>
      <c r="E3876">
        <f t="shared" ca="1" si="1001"/>
        <v>0.31476730776766959</v>
      </c>
      <c r="F3876">
        <f t="shared" ca="1" si="1002"/>
        <v>0.50292700756981912</v>
      </c>
      <c r="G3876">
        <f t="shared" ca="1" si="1006"/>
        <v>0.18230568466251129</v>
      </c>
      <c r="H3876">
        <f t="shared" ca="1" si="1007"/>
        <v>1</v>
      </c>
      <c r="I3876">
        <f t="shared" ca="1" si="1008"/>
        <v>26.384593375867411</v>
      </c>
      <c r="J3876">
        <f t="shared" ca="1" si="1009"/>
        <v>-9.2766718383371778</v>
      </c>
      <c r="K3876">
        <f t="shared" ca="1" si="1010"/>
        <v>6.1245470080252611</v>
      </c>
      <c r="L3876">
        <f t="shared" ca="1" si="1011"/>
        <v>-9.2766718383371778</v>
      </c>
      <c r="M3876">
        <f t="shared" ca="1" si="1012"/>
        <v>170.6809259716261</v>
      </c>
      <c r="N3876">
        <f t="shared" ca="1" si="1013"/>
        <v>30.390942539355756</v>
      </c>
      <c r="O3876">
        <f t="shared" ca="1" si="1014"/>
        <v>6.1245470080252611</v>
      </c>
      <c r="P3876">
        <f t="shared" ca="1" si="1015"/>
        <v>30.390942539355756</v>
      </c>
      <c r="Q3876">
        <f t="shared" ca="1" si="1016"/>
        <v>34.161521433066433</v>
      </c>
    </row>
    <row r="3877" spans="1:17" x14ac:dyDescent="0.2">
      <c r="A3877">
        <f t="shared" si="1003"/>
        <v>3865</v>
      </c>
      <c r="B3877">
        <f t="shared" ca="1" si="1004"/>
        <v>28.276495350039827</v>
      </c>
      <c r="C3877">
        <f t="shared" ca="1" si="1005"/>
        <v>19.919550553159588</v>
      </c>
      <c r="E3877">
        <f t="shared" ca="1" si="1001"/>
        <v>4.0989764948202723E-3</v>
      </c>
      <c r="F3877">
        <f t="shared" ca="1" si="1002"/>
        <v>0.18449744938644211</v>
      </c>
      <c r="G3877">
        <f t="shared" ca="1" si="1006"/>
        <v>0.81140357411873765</v>
      </c>
      <c r="H3877">
        <f t="shared" ca="1" si="1007"/>
        <v>1</v>
      </c>
      <c r="I3877">
        <f t="shared" ca="1" si="1008"/>
        <v>4.4742682916452236E-3</v>
      </c>
      <c r="J3877">
        <f t="shared" ca="1" si="1009"/>
        <v>-4.4316291511614099E-2</v>
      </c>
      <c r="K3877">
        <f t="shared" ca="1" si="1010"/>
        <v>0.35497395231625234</v>
      </c>
      <c r="L3877">
        <f t="shared" ca="1" si="1011"/>
        <v>-4.4316291511614099E-2</v>
      </c>
      <c r="M3877">
        <f t="shared" ca="1" si="1012"/>
        <v>22.969725598553346</v>
      </c>
      <c r="N3877">
        <f t="shared" ca="1" si="1013"/>
        <v>49.621088075896303</v>
      </c>
      <c r="O3877">
        <f t="shared" ca="1" si="1014"/>
        <v>0.35497395231625234</v>
      </c>
      <c r="P3877">
        <f t="shared" ca="1" si="1015"/>
        <v>49.621088075896303</v>
      </c>
      <c r="Q3877">
        <f t="shared" ca="1" si="1016"/>
        <v>676.72249794057711</v>
      </c>
    </row>
    <row r="3878" spans="1:17" x14ac:dyDescent="0.2">
      <c r="A3878">
        <f t="shared" si="1003"/>
        <v>3866</v>
      </c>
      <c r="B3878">
        <f t="shared" ca="1" si="1004"/>
        <v>19.406044144000649</v>
      </c>
      <c r="C3878">
        <f t="shared" ca="1" si="1005"/>
        <v>13.860207348164717</v>
      </c>
      <c r="E3878">
        <f t="shared" ca="1" si="1001"/>
        <v>0.19316039427691445</v>
      </c>
      <c r="F3878">
        <f t="shared" ca="1" si="1002"/>
        <v>0.62835183682650697</v>
      </c>
      <c r="G3878">
        <f t="shared" ca="1" si="1006"/>
        <v>0.17848776889657858</v>
      </c>
      <c r="H3878">
        <f t="shared" ca="1" si="1007"/>
        <v>1</v>
      </c>
      <c r="I3878">
        <f t="shared" ca="1" si="1008"/>
        <v>9.9359027673538343</v>
      </c>
      <c r="J3878">
        <f t="shared" ca="1" si="1009"/>
        <v>-7.1124395487974459</v>
      </c>
      <c r="K3878">
        <f t="shared" ca="1" si="1010"/>
        <v>3.6796853681746868</v>
      </c>
      <c r="L3878">
        <f t="shared" ca="1" si="1011"/>
        <v>-7.1124395487974459</v>
      </c>
      <c r="M3878">
        <f t="shared" ca="1" si="1012"/>
        <v>266.42860561302189</v>
      </c>
      <c r="N3878">
        <f t="shared" ca="1" si="1013"/>
        <v>37.17494631491688</v>
      </c>
      <c r="O3878">
        <f t="shared" ca="1" si="1014"/>
        <v>3.6796853681746868</v>
      </c>
      <c r="P3878">
        <f t="shared" ca="1" si="1015"/>
        <v>37.17494631491688</v>
      </c>
      <c r="Q3878">
        <f t="shared" ca="1" si="1016"/>
        <v>32.745656669938008</v>
      </c>
    </row>
    <row r="3879" spans="1:17" x14ac:dyDescent="0.2">
      <c r="A3879">
        <f t="shared" si="1003"/>
        <v>3867</v>
      </c>
      <c r="B3879">
        <f t="shared" ca="1" si="1004"/>
        <v>14.930531444098914</v>
      </c>
      <c r="C3879">
        <f t="shared" ca="1" si="1005"/>
        <v>11.440828229635905</v>
      </c>
      <c r="E3879">
        <f t="shared" ca="1" si="1001"/>
        <v>0.58964551584040614</v>
      </c>
      <c r="F3879">
        <f t="shared" ca="1" si="1002"/>
        <v>0.1562859025542824</v>
      </c>
      <c r="G3879">
        <f t="shared" ca="1" si="1006"/>
        <v>0.25406858160531143</v>
      </c>
      <c r="H3879">
        <f t="shared" ca="1" si="1007"/>
        <v>1</v>
      </c>
      <c r="I3879">
        <f t="shared" ca="1" si="1008"/>
        <v>92.58767248759105</v>
      </c>
      <c r="J3879">
        <f t="shared" ca="1" si="1009"/>
        <v>-5.4001823035299132</v>
      </c>
      <c r="K3879">
        <f t="shared" ca="1" si="1010"/>
        <v>15.989176808646375</v>
      </c>
      <c r="L3879">
        <f t="shared" ca="1" si="1011"/>
        <v>-5.4001823035299132</v>
      </c>
      <c r="M3879">
        <f t="shared" ca="1" si="1012"/>
        <v>16.482181195947049</v>
      </c>
      <c r="N3879">
        <f t="shared" ca="1" si="1013"/>
        <v>13.161632746645827</v>
      </c>
      <c r="O3879">
        <f t="shared" ca="1" si="1014"/>
        <v>15.989176808646375</v>
      </c>
      <c r="P3879">
        <f t="shared" ca="1" si="1015"/>
        <v>13.161632746645827</v>
      </c>
      <c r="Q3879">
        <f t="shared" ca="1" si="1016"/>
        <v>66.349661016163751</v>
      </c>
    </row>
    <row r="3880" spans="1:17" x14ac:dyDescent="0.2">
      <c r="A3880">
        <f t="shared" si="1003"/>
        <v>3868</v>
      </c>
      <c r="B3880">
        <f t="shared" ca="1" si="1004"/>
        <v>14.684598697115799</v>
      </c>
      <c r="C3880">
        <f t="shared" ca="1" si="1005"/>
        <v>8.153307576318408</v>
      </c>
      <c r="E3880">
        <f t="shared" ca="1" si="1001"/>
        <v>0.85627104266204546</v>
      </c>
      <c r="F3880">
        <f t="shared" ca="1" si="1002"/>
        <v>6.5273448753806917E-2</v>
      </c>
      <c r="G3880">
        <f t="shared" ca="1" si="1006"/>
        <v>7.8455508584147626E-2</v>
      </c>
      <c r="H3880">
        <f t="shared" ca="1" si="1007"/>
        <v>1</v>
      </c>
      <c r="I3880">
        <f t="shared" ca="1" si="1008"/>
        <v>195.25118623096182</v>
      </c>
      <c r="J3880">
        <f t="shared" ca="1" si="1009"/>
        <v>-3.275257371722593</v>
      </c>
      <c r="K3880">
        <f t="shared" ca="1" si="1010"/>
        <v>7.1699948073872593</v>
      </c>
      <c r="L3880">
        <f t="shared" ca="1" si="1011"/>
        <v>-3.275257371722593</v>
      </c>
      <c r="M3880">
        <f t="shared" ca="1" si="1012"/>
        <v>2.875068476123261</v>
      </c>
      <c r="N3880">
        <f t="shared" ca="1" si="1013"/>
        <v>1.6974578604027137</v>
      </c>
      <c r="O3880">
        <f t="shared" ca="1" si="1014"/>
        <v>7.1699948073872593</v>
      </c>
      <c r="P3880">
        <f t="shared" ca="1" si="1015"/>
        <v>1.6974578604027137</v>
      </c>
      <c r="Q3880">
        <f t="shared" ca="1" si="1016"/>
        <v>6.3267935961151567</v>
      </c>
    </row>
    <row r="3881" spans="1:17" x14ac:dyDescent="0.2">
      <c r="A3881">
        <f t="shared" si="1003"/>
        <v>3869</v>
      </c>
      <c r="B3881">
        <f t="shared" ca="1" si="1004"/>
        <v>17.433367106249193</v>
      </c>
      <c r="C3881">
        <f t="shared" ca="1" si="1005"/>
        <v>12.920778792669477</v>
      </c>
      <c r="E3881">
        <f t="shared" ca="1" si="1001"/>
        <v>0.28898663863181606</v>
      </c>
      <c r="F3881">
        <f t="shared" ca="1" si="1002"/>
        <v>0.56262537285798853</v>
      </c>
      <c r="G3881">
        <f t="shared" ca="1" si="1006"/>
        <v>0.14838798851019541</v>
      </c>
      <c r="H3881">
        <f t="shared" ca="1" si="1007"/>
        <v>1</v>
      </c>
      <c r="I3881">
        <f t="shared" ca="1" si="1008"/>
        <v>22.239585747044732</v>
      </c>
      <c r="J3881">
        <f t="shared" ca="1" si="1009"/>
        <v>-9.5278452172364556</v>
      </c>
      <c r="K3881">
        <f t="shared" ca="1" si="1010"/>
        <v>4.5767864926429294</v>
      </c>
      <c r="L3881">
        <f t="shared" ca="1" si="1011"/>
        <v>-9.5278452172364556</v>
      </c>
      <c r="M3881">
        <f t="shared" ca="1" si="1012"/>
        <v>213.60612491188692</v>
      </c>
      <c r="N3881">
        <f t="shared" ca="1" si="1013"/>
        <v>27.673052159833968</v>
      </c>
      <c r="O3881">
        <f t="shared" ca="1" si="1014"/>
        <v>4.5767864926429294</v>
      </c>
      <c r="P3881">
        <f t="shared" ca="1" si="1015"/>
        <v>27.673052159833968</v>
      </c>
      <c r="Q3881">
        <f t="shared" ca="1" si="1016"/>
        <v>22.632591131838851</v>
      </c>
    </row>
    <row r="3882" spans="1:17" x14ac:dyDescent="0.2">
      <c r="A3882">
        <f t="shared" si="1003"/>
        <v>3870</v>
      </c>
      <c r="B3882">
        <f t="shared" ca="1" si="1004"/>
        <v>21.231920711768613</v>
      </c>
      <c r="C3882">
        <f t="shared" ca="1" si="1005"/>
        <v>13.0678921229352</v>
      </c>
      <c r="E3882">
        <f t="shared" ca="1" si="1001"/>
        <v>0.15913602460662701</v>
      </c>
      <c r="F3882">
        <f t="shared" ca="1" si="1002"/>
        <v>0.80521684255452253</v>
      </c>
      <c r="G3882">
        <f t="shared" ca="1" si="1006"/>
        <v>3.5647132838850459E-2</v>
      </c>
      <c r="H3882">
        <f t="shared" ca="1" si="1007"/>
        <v>1</v>
      </c>
      <c r="I3882">
        <f t="shared" ca="1" si="1008"/>
        <v>6.7438542534401469</v>
      </c>
      <c r="J3882">
        <f t="shared" ca="1" si="1009"/>
        <v>-7.5089458260470234</v>
      </c>
      <c r="K3882">
        <f t="shared" ca="1" si="1010"/>
        <v>0.60544856057767105</v>
      </c>
      <c r="L3882">
        <f t="shared" ca="1" si="1011"/>
        <v>-7.5089458260470234</v>
      </c>
      <c r="M3882">
        <f t="shared" ca="1" si="1012"/>
        <v>437.5228855523888</v>
      </c>
      <c r="N3882">
        <f t="shared" ca="1" si="1013"/>
        <v>9.5142915395778846</v>
      </c>
      <c r="O3882">
        <f t="shared" ca="1" si="1014"/>
        <v>0.60544856057767105</v>
      </c>
      <c r="P3882">
        <f t="shared" ca="1" si="1015"/>
        <v>9.5142915395778846</v>
      </c>
      <c r="Q3882">
        <f t="shared" ca="1" si="1016"/>
        <v>1.3061287567830244</v>
      </c>
    </row>
    <row r="3883" spans="1:17" x14ac:dyDescent="0.2">
      <c r="A3883">
        <f t="shared" si="1003"/>
        <v>3871</v>
      </c>
      <c r="B3883">
        <f t="shared" ca="1" si="1004"/>
        <v>14.157266248467693</v>
      </c>
      <c r="C3883">
        <f t="shared" ca="1" si="1005"/>
        <v>8.8396716554422952</v>
      </c>
      <c r="E3883">
        <f t="shared" ca="1" si="1001"/>
        <v>0.79062320244636497</v>
      </c>
      <c r="F3883">
        <f t="shared" ca="1" si="1002"/>
        <v>0.10446602385499411</v>
      </c>
      <c r="G3883">
        <f t="shared" ca="1" si="1006"/>
        <v>0.10491077369864092</v>
      </c>
      <c r="H3883">
        <f t="shared" ca="1" si="1007"/>
        <v>1</v>
      </c>
      <c r="I3883">
        <f t="shared" ca="1" si="1008"/>
        <v>166.46014834805516</v>
      </c>
      <c r="J3883">
        <f t="shared" ca="1" si="1009"/>
        <v>-4.8399651723665249</v>
      </c>
      <c r="K3883">
        <f t="shared" ca="1" si="1010"/>
        <v>8.8526600474409207</v>
      </c>
      <c r="L3883">
        <f t="shared" ca="1" si="1011"/>
        <v>-4.8399651723665249</v>
      </c>
      <c r="M3883">
        <f t="shared" ca="1" si="1012"/>
        <v>7.3641937145207192</v>
      </c>
      <c r="N3883">
        <f t="shared" ca="1" si="1013"/>
        <v>3.6327386548450722</v>
      </c>
      <c r="O3883">
        <f t="shared" ca="1" si="1014"/>
        <v>8.8526600474409207</v>
      </c>
      <c r="P3883">
        <f t="shared" ca="1" si="1015"/>
        <v>3.6327386548450722</v>
      </c>
      <c r="Q3883">
        <f t="shared" ca="1" si="1016"/>
        <v>11.312978507587699</v>
      </c>
    </row>
    <row r="3884" spans="1:17" x14ac:dyDescent="0.2">
      <c r="A3884">
        <f t="shared" si="1003"/>
        <v>3872</v>
      </c>
      <c r="B3884">
        <f t="shared" ca="1" si="1004"/>
        <v>21.28373656091772</v>
      </c>
      <c r="C3884">
        <f t="shared" ca="1" si="1005"/>
        <v>16.270655245622514</v>
      </c>
      <c r="E3884">
        <f t="shared" ca="1" si="1001"/>
        <v>0.15552063198450128</v>
      </c>
      <c r="F3884">
        <f t="shared" ca="1" si="1002"/>
        <v>0.37578936999191598</v>
      </c>
      <c r="G3884">
        <f t="shared" ca="1" si="1006"/>
        <v>0.46868999802358274</v>
      </c>
      <c r="H3884">
        <f t="shared" ca="1" si="1007"/>
        <v>1</v>
      </c>
      <c r="I3884">
        <f t="shared" ca="1" si="1008"/>
        <v>6.4409094148722676</v>
      </c>
      <c r="J3884">
        <f t="shared" ca="1" si="1009"/>
        <v>-3.4247598184121411</v>
      </c>
      <c r="K3884">
        <f t="shared" ca="1" si="1010"/>
        <v>7.7796102499773578</v>
      </c>
      <c r="L3884">
        <f t="shared" ca="1" si="1011"/>
        <v>-3.4247598184121411</v>
      </c>
      <c r="M3884">
        <f t="shared" ca="1" si="1012"/>
        <v>95.293670624151972</v>
      </c>
      <c r="N3884">
        <f t="shared" ca="1" si="1013"/>
        <v>58.380683710676202</v>
      </c>
      <c r="O3884">
        <f t="shared" ca="1" si="1014"/>
        <v>7.7796102499773578</v>
      </c>
      <c r="P3884">
        <f t="shared" ca="1" si="1015"/>
        <v>58.380683710676202</v>
      </c>
      <c r="Q3884">
        <f t="shared" ca="1" si="1016"/>
        <v>225.79179367103862</v>
      </c>
    </row>
    <row r="3885" spans="1:17" x14ac:dyDescent="0.2">
      <c r="A3885">
        <f t="shared" si="1003"/>
        <v>3873</v>
      </c>
      <c r="B3885">
        <f t="shared" ca="1" si="1004"/>
        <v>19.703166432603748</v>
      </c>
      <c r="C3885">
        <f t="shared" ca="1" si="1005"/>
        <v>14.483969512644508</v>
      </c>
      <c r="E3885">
        <f t="shared" ca="1" si="1001"/>
        <v>0.44051489342646655</v>
      </c>
      <c r="F3885">
        <f t="shared" ca="1" si="1002"/>
        <v>4.296266839039603E-2</v>
      </c>
      <c r="G3885">
        <f t="shared" ca="1" si="1006"/>
        <v>0.51652243818313748</v>
      </c>
      <c r="H3885">
        <f t="shared" ca="1" si="1007"/>
        <v>1</v>
      </c>
      <c r="I3885">
        <f t="shared" ca="1" si="1008"/>
        <v>51.676412785320458</v>
      </c>
      <c r="J3885">
        <f t="shared" ca="1" si="1009"/>
        <v>-1.1090457438364794</v>
      </c>
      <c r="K3885">
        <f t="shared" ca="1" si="1010"/>
        <v>24.284766401775371</v>
      </c>
      <c r="L3885">
        <f t="shared" ca="1" si="1011"/>
        <v>-1.1090457438364794</v>
      </c>
      <c r="M3885">
        <f t="shared" ca="1" si="1012"/>
        <v>1.2455396826005711</v>
      </c>
      <c r="N3885">
        <f t="shared" ca="1" si="1013"/>
        <v>7.3556226241056537</v>
      </c>
      <c r="O3885">
        <f t="shared" ca="1" si="1014"/>
        <v>24.284766401775371</v>
      </c>
      <c r="P3885">
        <f t="shared" ca="1" si="1015"/>
        <v>7.3556226241056537</v>
      </c>
      <c r="Q3885">
        <f t="shared" ca="1" si="1016"/>
        <v>274.23012843887301</v>
      </c>
    </row>
    <row r="3886" spans="1:17" x14ac:dyDescent="0.2">
      <c r="A3886">
        <f t="shared" si="1003"/>
        <v>3874</v>
      </c>
      <c r="B3886">
        <f t="shared" ca="1" si="1004"/>
        <v>22.093503297478208</v>
      </c>
      <c r="C3886">
        <f t="shared" ca="1" si="1005"/>
        <v>16.289069537317985</v>
      </c>
      <c r="E3886">
        <f t="shared" ca="1" si="1001"/>
        <v>7.8566508606129903E-2</v>
      </c>
      <c r="F3886">
        <f t="shared" ca="1" si="1002"/>
        <v>0.52893553432151186</v>
      </c>
      <c r="G3886">
        <f t="shared" ca="1" si="1006"/>
        <v>0.39249795707235824</v>
      </c>
      <c r="H3886">
        <f t="shared" ca="1" si="1007"/>
        <v>1</v>
      </c>
      <c r="I3886">
        <f t="shared" ca="1" si="1008"/>
        <v>1.6437890179145516</v>
      </c>
      <c r="J3886">
        <f t="shared" ca="1" si="1009"/>
        <v>-2.4352178270684366</v>
      </c>
      <c r="K3886">
        <f t="shared" ca="1" si="1010"/>
        <v>3.291235785800136</v>
      </c>
      <c r="L3886">
        <f t="shared" ca="1" si="1011"/>
        <v>-2.4352178270684366</v>
      </c>
      <c r="M3886">
        <f t="shared" ca="1" si="1012"/>
        <v>188.79068508099508</v>
      </c>
      <c r="N3886">
        <f t="shared" ca="1" si="1013"/>
        <v>68.81437107813646</v>
      </c>
      <c r="O3886">
        <f t="shared" ca="1" si="1014"/>
        <v>3.291235785800136</v>
      </c>
      <c r="P3886">
        <f t="shared" ca="1" si="1015"/>
        <v>68.81437107813646</v>
      </c>
      <c r="Q3886">
        <f t="shared" ca="1" si="1016"/>
        <v>158.34763578303455</v>
      </c>
    </row>
    <row r="3887" spans="1:17" x14ac:dyDescent="0.2">
      <c r="A3887">
        <f t="shared" si="1003"/>
        <v>3875</v>
      </c>
      <c r="B3887">
        <f t="shared" ca="1" si="1004"/>
        <v>15.898770207271458</v>
      </c>
      <c r="C3887">
        <f t="shared" ca="1" si="1005"/>
        <v>11.120516677788842</v>
      </c>
      <c r="E3887">
        <f t="shared" ca="1" si="1001"/>
        <v>0.66783201160356431</v>
      </c>
      <c r="F3887">
        <f t="shared" ca="1" si="1002"/>
        <v>4.1814793194311875E-2</v>
      </c>
      <c r="G3887">
        <f t="shared" ca="1" si="1006"/>
        <v>0.29035319520212383</v>
      </c>
      <c r="H3887">
        <f t="shared" ca="1" si="1007"/>
        <v>1</v>
      </c>
      <c r="I3887">
        <f t="shared" ca="1" si="1008"/>
        <v>118.76969234089199</v>
      </c>
      <c r="J3887">
        <f t="shared" ca="1" si="1009"/>
        <v>-1.6364200867894179</v>
      </c>
      <c r="K3887">
        <f t="shared" ca="1" si="1010"/>
        <v>20.695598192547756</v>
      </c>
      <c r="L3887">
        <f t="shared" ca="1" si="1011"/>
        <v>-1.6364200867894179</v>
      </c>
      <c r="M3887">
        <f t="shared" ca="1" si="1012"/>
        <v>1.1798722322850961</v>
      </c>
      <c r="N3887">
        <f t="shared" ca="1" si="1013"/>
        <v>4.0243483177901975</v>
      </c>
      <c r="O3887">
        <f t="shared" ca="1" si="1014"/>
        <v>20.695598192547756</v>
      </c>
      <c r="P3887">
        <f t="shared" ca="1" si="1015"/>
        <v>4.0243483177901975</v>
      </c>
      <c r="Q3887">
        <f t="shared" ca="1" si="1016"/>
        <v>86.654276683348357</v>
      </c>
    </row>
    <row r="3888" spans="1:17" x14ac:dyDescent="0.2">
      <c r="A3888">
        <f t="shared" si="1003"/>
        <v>3876</v>
      </c>
      <c r="B3888">
        <f t="shared" ca="1" si="1004"/>
        <v>22.925988800949451</v>
      </c>
      <c r="C3888">
        <f t="shared" ca="1" si="1005"/>
        <v>14.804545714745311</v>
      </c>
      <c r="E3888">
        <f t="shared" ca="1" si="1001"/>
        <v>5.2093434283904561E-2</v>
      </c>
      <c r="F3888">
        <f t="shared" ca="1" si="1002"/>
        <v>0.78491841046046895</v>
      </c>
      <c r="G3888">
        <f t="shared" ca="1" si="1006"/>
        <v>0.16298815525562649</v>
      </c>
      <c r="H3888">
        <f t="shared" ca="1" si="1007"/>
        <v>1</v>
      </c>
      <c r="I3888">
        <f t="shared" ca="1" si="1008"/>
        <v>0.72266520596938211</v>
      </c>
      <c r="J3888">
        <f t="shared" ca="1" si="1009"/>
        <v>-2.3961010041259869</v>
      </c>
      <c r="K3888">
        <f t="shared" ca="1" si="1010"/>
        <v>0.9061981589968563</v>
      </c>
      <c r="L3888">
        <f t="shared" ca="1" si="1011"/>
        <v>-2.3961010041259869</v>
      </c>
      <c r="M3888">
        <f t="shared" ca="1" si="1012"/>
        <v>415.74219559664175</v>
      </c>
      <c r="N3888">
        <f t="shared" ca="1" si="1013"/>
        <v>42.405243384336721</v>
      </c>
      <c r="O3888">
        <f t="shared" ca="1" si="1014"/>
        <v>0.9061981589968563</v>
      </c>
      <c r="P3888">
        <f t="shared" ca="1" si="1015"/>
        <v>42.405243384336721</v>
      </c>
      <c r="Q3888">
        <f t="shared" ca="1" si="1016"/>
        <v>27.305420620233413</v>
      </c>
    </row>
    <row r="3889" spans="1:17" x14ac:dyDescent="0.2">
      <c r="A3889">
        <f t="shared" si="1003"/>
        <v>3877</v>
      </c>
      <c r="B3889">
        <f t="shared" ca="1" si="1004"/>
        <v>16.364505734687025</v>
      </c>
      <c r="C3889">
        <f t="shared" ca="1" si="1005"/>
        <v>13.172143899605292</v>
      </c>
      <c r="E3889">
        <f t="shared" ca="1" si="1001"/>
        <v>0.37055277573302814</v>
      </c>
      <c r="F3889">
        <f t="shared" ca="1" si="1002"/>
        <v>0.36336226277565331</v>
      </c>
      <c r="G3889">
        <f t="shared" ca="1" si="1006"/>
        <v>0.26608496149131855</v>
      </c>
      <c r="H3889">
        <f t="shared" ca="1" si="1007"/>
        <v>1</v>
      </c>
      <c r="I3889">
        <f t="shared" ca="1" si="1008"/>
        <v>36.565482462399224</v>
      </c>
      <c r="J3889">
        <f t="shared" ca="1" si="1009"/>
        <v>-7.8901908509937257</v>
      </c>
      <c r="K3889">
        <f t="shared" ca="1" si="1010"/>
        <v>10.523362782561426</v>
      </c>
      <c r="L3889">
        <f t="shared" ca="1" si="1011"/>
        <v>-7.8901908509937257</v>
      </c>
      <c r="M3889">
        <f t="shared" ca="1" si="1012"/>
        <v>89.095284029572085</v>
      </c>
      <c r="N3889">
        <f t="shared" ca="1" si="1013"/>
        <v>32.047868613033771</v>
      </c>
      <c r="O3889">
        <f t="shared" ca="1" si="1014"/>
        <v>10.523362782561426</v>
      </c>
      <c r="P3889">
        <f t="shared" ca="1" si="1015"/>
        <v>32.047868613033771</v>
      </c>
      <c r="Q3889">
        <f t="shared" ca="1" si="1016"/>
        <v>72.774200359430296</v>
      </c>
    </row>
    <row r="3890" spans="1:17" x14ac:dyDescent="0.2">
      <c r="A3890">
        <f t="shared" si="1003"/>
        <v>3878</v>
      </c>
      <c r="B3890">
        <f t="shared" ca="1" si="1004"/>
        <v>22.194762100793618</v>
      </c>
      <c r="C3890">
        <f t="shared" ca="1" si="1005"/>
        <v>16.822643494330244</v>
      </c>
      <c r="E3890">
        <f t="shared" ca="1" si="1001"/>
        <v>0.15871344418115674</v>
      </c>
      <c r="F3890">
        <f t="shared" ca="1" si="1002"/>
        <v>0.29406005686126341</v>
      </c>
      <c r="G3890">
        <f t="shared" ca="1" si="1006"/>
        <v>0.54722649895757991</v>
      </c>
      <c r="H3890">
        <f t="shared" ca="1" si="1007"/>
        <v>1</v>
      </c>
      <c r="I3890">
        <f t="shared" ca="1" si="1008"/>
        <v>6.7080856459919644</v>
      </c>
      <c r="J3890">
        <f t="shared" ca="1" si="1009"/>
        <v>-2.7349372670446939</v>
      </c>
      <c r="K3890">
        <f t="shared" ca="1" si="1010"/>
        <v>9.2696850261689931</v>
      </c>
      <c r="L3890">
        <f t="shared" ca="1" si="1011"/>
        <v>-2.7349372670446939</v>
      </c>
      <c r="M3890">
        <f t="shared" ca="1" si="1012"/>
        <v>58.350844739435132</v>
      </c>
      <c r="N3890">
        <f t="shared" ca="1" si="1013"/>
        <v>53.338666836041057</v>
      </c>
      <c r="O3890">
        <f t="shared" ca="1" si="1014"/>
        <v>9.2696850261689931</v>
      </c>
      <c r="P3890">
        <f t="shared" ca="1" si="1015"/>
        <v>53.338666836041057</v>
      </c>
      <c r="Q3890">
        <f t="shared" ca="1" si="1016"/>
        <v>307.80170513506698</v>
      </c>
    </row>
    <row r="3891" spans="1:17" x14ac:dyDescent="0.2">
      <c r="A3891">
        <f t="shared" si="1003"/>
        <v>3879</v>
      </c>
      <c r="B3891">
        <f t="shared" ca="1" si="1004"/>
        <v>15.306283598728925</v>
      </c>
      <c r="C3891">
        <f t="shared" ca="1" si="1005"/>
        <v>7.5447874060345743</v>
      </c>
      <c r="E3891">
        <f t="shared" ca="1" si="1001"/>
        <v>0.91365164591515602</v>
      </c>
      <c r="F3891">
        <f t="shared" ca="1" si="1002"/>
        <v>3.2188160848719886E-2</v>
      </c>
      <c r="G3891">
        <f t="shared" ca="1" si="1006"/>
        <v>5.4160193236124095E-2</v>
      </c>
      <c r="H3891">
        <f t="shared" ca="1" si="1007"/>
        <v>1</v>
      </c>
      <c r="I3891">
        <f t="shared" ca="1" si="1008"/>
        <v>222.29640960122904</v>
      </c>
      <c r="J3891">
        <f t="shared" ca="1" si="1009"/>
        <v>-1.7233536957111022</v>
      </c>
      <c r="K3891">
        <f t="shared" ca="1" si="1010"/>
        <v>5.281350466370184</v>
      </c>
      <c r="L3891">
        <f t="shared" ca="1" si="1011"/>
        <v>-1.7233536957111022</v>
      </c>
      <c r="M3891">
        <f t="shared" ca="1" si="1012"/>
        <v>0.69914523116580329</v>
      </c>
      <c r="N3891">
        <f t="shared" ca="1" si="1013"/>
        <v>0.57785033347825066</v>
      </c>
      <c r="O3891">
        <f t="shared" ca="1" si="1014"/>
        <v>5.281350466370184</v>
      </c>
      <c r="P3891">
        <f t="shared" ca="1" si="1015"/>
        <v>0.57785033347825066</v>
      </c>
      <c r="Q3891">
        <f t="shared" ca="1" si="1016"/>
        <v>3.0150685640485984</v>
      </c>
    </row>
    <row r="3892" spans="1:17" x14ac:dyDescent="0.2">
      <c r="A3892">
        <f t="shared" si="1003"/>
        <v>3880</v>
      </c>
      <c r="B3892">
        <f t="shared" ca="1" si="1004"/>
        <v>15.814968765485739</v>
      </c>
      <c r="C3892">
        <f t="shared" ca="1" si="1005"/>
        <v>12.645458044706572</v>
      </c>
      <c r="E3892">
        <f t="shared" ca="1" si="1001"/>
        <v>0.3870813847517367</v>
      </c>
      <c r="F3892">
        <f t="shared" ca="1" si="1002"/>
        <v>0.40175019292854525</v>
      </c>
      <c r="G3892">
        <f t="shared" ca="1" si="1006"/>
        <v>0.21116842231971805</v>
      </c>
      <c r="H3892">
        <f t="shared" ca="1" si="1007"/>
        <v>1</v>
      </c>
      <c r="I3892">
        <f t="shared" ca="1" si="1008"/>
        <v>39.900261179598054</v>
      </c>
      <c r="J3892">
        <f t="shared" ca="1" si="1009"/>
        <v>-9.1128872307792381</v>
      </c>
      <c r="K3892">
        <f t="shared" ca="1" si="1010"/>
        <v>8.72399490069661</v>
      </c>
      <c r="L3892">
        <f t="shared" ca="1" si="1011"/>
        <v>-9.1128872307792381</v>
      </c>
      <c r="M3892">
        <f t="shared" ca="1" si="1012"/>
        <v>108.91489118122963</v>
      </c>
      <c r="N3892">
        <f t="shared" ca="1" si="1013"/>
        <v>28.120566754463169</v>
      </c>
      <c r="O3892">
        <f t="shared" ca="1" si="1014"/>
        <v>8.72399490069661</v>
      </c>
      <c r="P3892">
        <f t="shared" ca="1" si="1015"/>
        <v>28.120566754463169</v>
      </c>
      <c r="Q3892">
        <f t="shared" ca="1" si="1016"/>
        <v>45.834735843700749</v>
      </c>
    </row>
    <row r="3893" spans="1:17" x14ac:dyDescent="0.2">
      <c r="A3893">
        <f t="shared" si="1003"/>
        <v>3881</v>
      </c>
      <c r="B3893">
        <f t="shared" ca="1" si="1004"/>
        <v>13.826460777756857</v>
      </c>
      <c r="C3893">
        <f t="shared" ca="1" si="1005"/>
        <v>10.884401921482453</v>
      </c>
      <c r="E3893">
        <f t="shared" ca="1" si="1001"/>
        <v>0.53438207288789985</v>
      </c>
      <c r="F3893">
        <f t="shared" ca="1" si="1002"/>
        <v>0.34394509054732253</v>
      </c>
      <c r="G3893">
        <f t="shared" ca="1" si="1006"/>
        <v>0.12167283656477762</v>
      </c>
      <c r="H3893">
        <f t="shared" ca="1" si="1007"/>
        <v>1</v>
      </c>
      <c r="I3893">
        <f t="shared" ca="1" si="1008"/>
        <v>76.045746413122856</v>
      </c>
      <c r="J3893">
        <f t="shared" ca="1" si="1009"/>
        <v>-10.770568100152865</v>
      </c>
      <c r="K3893">
        <f t="shared" ca="1" si="1010"/>
        <v>6.9395235665088446</v>
      </c>
      <c r="L3893">
        <f t="shared" ca="1" si="1011"/>
        <v>-10.770568100152865</v>
      </c>
      <c r="M3893">
        <f t="shared" ca="1" si="1012"/>
        <v>79.82764244027166</v>
      </c>
      <c r="N3893">
        <f t="shared" ca="1" si="1013"/>
        <v>13.871446391247375</v>
      </c>
      <c r="O3893">
        <f t="shared" ca="1" si="1014"/>
        <v>6.9395235665088446</v>
      </c>
      <c r="P3893">
        <f t="shared" ca="1" si="1015"/>
        <v>13.871446391247375</v>
      </c>
      <c r="Q3893">
        <f t="shared" ca="1" si="1016"/>
        <v>15.21682507024752</v>
      </c>
    </row>
    <row r="3894" spans="1:17" x14ac:dyDescent="0.2">
      <c r="A3894">
        <f t="shared" si="1003"/>
        <v>3882</v>
      </c>
      <c r="B3894">
        <f t="shared" ca="1" si="1004"/>
        <v>16.317886823288696</v>
      </c>
      <c r="C3894">
        <f t="shared" ca="1" si="1005"/>
        <v>11.869551493462938</v>
      </c>
      <c r="E3894">
        <f t="shared" ca="1" si="1001"/>
        <v>0.3587622990984678</v>
      </c>
      <c r="F3894">
        <f t="shared" ca="1" si="1002"/>
        <v>0.56483741862406223</v>
      </c>
      <c r="G3894">
        <f t="shared" ca="1" si="1006"/>
        <v>7.6400282277469977E-2</v>
      </c>
      <c r="H3894">
        <f t="shared" ca="1" si="1007"/>
        <v>1</v>
      </c>
      <c r="I3894">
        <f t="shared" ca="1" si="1008"/>
        <v>34.275576125851643</v>
      </c>
      <c r="J3894">
        <f t="shared" ca="1" si="1009"/>
        <v>-11.874842936053362</v>
      </c>
      <c r="K3894">
        <f t="shared" ca="1" si="1010"/>
        <v>2.9254043541095278</v>
      </c>
      <c r="L3894">
        <f t="shared" ca="1" si="1011"/>
        <v>-11.874842936053362</v>
      </c>
      <c r="M3894">
        <f t="shared" ca="1" si="1012"/>
        <v>215.28907563568293</v>
      </c>
      <c r="N3894">
        <f t="shared" ca="1" si="1013"/>
        <v>14.303997413660463</v>
      </c>
      <c r="O3894">
        <f t="shared" ca="1" si="1014"/>
        <v>2.9254043541095278</v>
      </c>
      <c r="P3894">
        <f t="shared" ca="1" si="1015"/>
        <v>14.303997413660463</v>
      </c>
      <c r="Q3894">
        <f t="shared" ca="1" si="1016"/>
        <v>5.9996609526909737</v>
      </c>
    </row>
    <row r="3895" spans="1:17" x14ac:dyDescent="0.2">
      <c r="A3895">
        <f t="shared" si="1003"/>
        <v>3883</v>
      </c>
      <c r="B3895">
        <f t="shared" ca="1" si="1004"/>
        <v>22.31452141426421</v>
      </c>
      <c r="C3895">
        <f t="shared" ca="1" si="1005"/>
        <v>16.830446057577966</v>
      </c>
      <c r="E3895">
        <f t="shared" ca="1" si="1001"/>
        <v>0.11064627256935222</v>
      </c>
      <c r="F3895">
        <f t="shared" ca="1" si="1002"/>
        <v>0.39022284990590578</v>
      </c>
      <c r="G3895">
        <f t="shared" ca="1" si="1006"/>
        <v>0.499130877524742</v>
      </c>
      <c r="H3895">
        <f t="shared" ca="1" si="1007"/>
        <v>1</v>
      </c>
      <c r="I3895">
        <f t="shared" ca="1" si="1008"/>
        <v>3.2602037497987562</v>
      </c>
      <c r="J3895">
        <f t="shared" ca="1" si="1009"/>
        <v>-2.5301548434698269</v>
      </c>
      <c r="K3895">
        <f t="shared" ca="1" si="1010"/>
        <v>5.8943424936447197</v>
      </c>
      <c r="L3895">
        <f t="shared" ca="1" si="1011"/>
        <v>-2.5301548434698269</v>
      </c>
      <c r="M3895">
        <f t="shared" ca="1" si="1012"/>
        <v>102.75440922284604</v>
      </c>
      <c r="N3895">
        <f t="shared" ca="1" si="1013"/>
        <v>64.560388302967141</v>
      </c>
      <c r="O3895">
        <f t="shared" ca="1" si="1014"/>
        <v>5.8943424936447197</v>
      </c>
      <c r="P3895">
        <f t="shared" ca="1" si="1015"/>
        <v>64.560388302967141</v>
      </c>
      <c r="Q3895">
        <f t="shared" ca="1" si="1016"/>
        <v>256.07410106872709</v>
      </c>
    </row>
    <row r="3896" spans="1:17" x14ac:dyDescent="0.2">
      <c r="A3896">
        <f t="shared" si="1003"/>
        <v>3884</v>
      </c>
      <c r="B3896">
        <f t="shared" ca="1" si="1004"/>
        <v>14.58988065529817</v>
      </c>
      <c r="C3896">
        <f t="shared" ca="1" si="1005"/>
        <v>7.3735404445283201</v>
      </c>
      <c r="E3896">
        <f t="shared" ca="1" si="1001"/>
        <v>0.89551290205389245</v>
      </c>
      <c r="F3896">
        <f t="shared" ca="1" si="1002"/>
        <v>9.2229751137128377E-2</v>
      </c>
      <c r="G3896">
        <f t="shared" ca="1" si="1006"/>
        <v>1.2257346808979178E-2</v>
      </c>
      <c r="H3896">
        <f t="shared" ca="1" si="1007"/>
        <v>1</v>
      </c>
      <c r="I3896">
        <f t="shared" ca="1" si="1008"/>
        <v>213.55751616748935</v>
      </c>
      <c r="J3896">
        <f t="shared" ca="1" si="1009"/>
        <v>-4.8399458208559629</v>
      </c>
      <c r="K3896">
        <f t="shared" ca="1" si="1010"/>
        <v>1.1715274346003006</v>
      </c>
      <c r="L3896">
        <f t="shared" ca="1" si="1011"/>
        <v>-4.8399458208559629</v>
      </c>
      <c r="M3896">
        <f t="shared" ca="1" si="1012"/>
        <v>5.7400694561022636</v>
      </c>
      <c r="N3896">
        <f t="shared" ca="1" si="1013"/>
        <v>0.37471968744283551</v>
      </c>
      <c r="O3896">
        <f t="shared" ca="1" si="1014"/>
        <v>1.1715274346003006</v>
      </c>
      <c r="P3896">
        <f t="shared" ca="1" si="1015"/>
        <v>0.37471968744283551</v>
      </c>
      <c r="Q3896">
        <f t="shared" ca="1" si="1016"/>
        <v>0.15442930987776246</v>
      </c>
    </row>
    <row r="3897" spans="1:17" x14ac:dyDescent="0.2">
      <c r="A3897">
        <f t="shared" si="1003"/>
        <v>3885</v>
      </c>
      <c r="B3897">
        <f t="shared" ca="1" si="1004"/>
        <v>15.720446497534855</v>
      </c>
      <c r="C3897">
        <f t="shared" ca="1" si="1005"/>
        <v>9.7457764061813155</v>
      </c>
      <c r="E3897">
        <f t="shared" ca="1" si="1001"/>
        <v>0.78008421817355056</v>
      </c>
      <c r="F3897">
        <f t="shared" ca="1" si="1002"/>
        <v>2.2237760333205202E-3</v>
      </c>
      <c r="G3897">
        <f t="shared" ca="1" si="1006"/>
        <v>0.21769200579312892</v>
      </c>
      <c r="H3897">
        <f t="shared" ca="1" si="1007"/>
        <v>1</v>
      </c>
      <c r="I3897">
        <f t="shared" ca="1" si="1008"/>
        <v>162.05190847618798</v>
      </c>
      <c r="J3897">
        <f t="shared" ca="1" si="1009"/>
        <v>-0.10165532967707076</v>
      </c>
      <c r="K3897">
        <f t="shared" ca="1" si="1010"/>
        <v>18.124586804675591</v>
      </c>
      <c r="L3897">
        <f t="shared" ca="1" si="1011"/>
        <v>-0.10165532967707076</v>
      </c>
      <c r="M3897">
        <f t="shared" ca="1" si="1012"/>
        <v>3.3370073603309807E-3</v>
      </c>
      <c r="N3897">
        <f t="shared" ca="1" si="1013"/>
        <v>0.16046212025589562</v>
      </c>
      <c r="O3897">
        <f t="shared" ca="1" si="1014"/>
        <v>18.124586804675591</v>
      </c>
      <c r="P3897">
        <f t="shared" ca="1" si="1015"/>
        <v>0.16046212025589562</v>
      </c>
      <c r="Q3897">
        <f t="shared" ca="1" si="1016"/>
        <v>48.71040540779876</v>
      </c>
    </row>
    <row r="3898" spans="1:17" x14ac:dyDescent="0.2">
      <c r="A3898">
        <f t="shared" si="1003"/>
        <v>3886</v>
      </c>
      <c r="B3898">
        <f t="shared" ca="1" si="1004"/>
        <v>23.367902832129925</v>
      </c>
      <c r="C3898">
        <f t="shared" ca="1" si="1005"/>
        <v>17.395477933940899</v>
      </c>
      <c r="E3898">
        <f t="shared" ca="1" si="1001"/>
        <v>0.15610482643015533</v>
      </c>
      <c r="F3898">
        <f t="shared" ca="1" si="1002"/>
        <v>0.22122279191069955</v>
      </c>
      <c r="G3898">
        <f t="shared" ca="1" si="1006"/>
        <v>0.62267238165914507</v>
      </c>
      <c r="H3898">
        <f t="shared" ca="1" si="1007"/>
        <v>1</v>
      </c>
      <c r="I3898">
        <f t="shared" ca="1" si="1008"/>
        <v>6.4893892931042902</v>
      </c>
      <c r="J3898">
        <f t="shared" ca="1" si="1009"/>
        <v>-2.0236892082697877</v>
      </c>
      <c r="K3898">
        <f t="shared" ca="1" si="1010"/>
        <v>10.374330412467758</v>
      </c>
      <c r="L3898">
        <f t="shared" ca="1" si="1011"/>
        <v>-2.0236892082697877</v>
      </c>
      <c r="M3898">
        <f t="shared" ca="1" si="1012"/>
        <v>33.024390566283998</v>
      </c>
      <c r="N3898">
        <f t="shared" ca="1" si="1013"/>
        <v>45.659218342828517</v>
      </c>
      <c r="O3898">
        <f t="shared" ca="1" si="1014"/>
        <v>10.374330412467758</v>
      </c>
      <c r="P3898">
        <f t="shared" ca="1" si="1015"/>
        <v>45.659218342828517</v>
      </c>
      <c r="Q3898">
        <f t="shared" ca="1" si="1016"/>
        <v>398.52538381842442</v>
      </c>
    </row>
    <row r="3899" spans="1:17" x14ac:dyDescent="0.2">
      <c r="A3899">
        <f t="shared" si="1003"/>
        <v>3887</v>
      </c>
      <c r="B3899">
        <f t="shared" ca="1" si="1004"/>
        <v>25.519927768220612</v>
      </c>
      <c r="C3899">
        <f t="shared" ca="1" si="1005"/>
        <v>17.919251167991913</v>
      </c>
      <c r="E3899">
        <f t="shared" ca="1" si="1001"/>
        <v>0.21976179446136013</v>
      </c>
      <c r="F3899">
        <f t="shared" ca="1" si="1002"/>
        <v>2.1038483749714912E-2</v>
      </c>
      <c r="G3899">
        <f t="shared" ca="1" si="1006"/>
        <v>0.75919972178892492</v>
      </c>
      <c r="H3899">
        <f t="shared" ca="1" si="1007"/>
        <v>1</v>
      </c>
      <c r="I3899">
        <f t="shared" ca="1" si="1008"/>
        <v>12.861024090988771</v>
      </c>
      <c r="J3899">
        <f t="shared" ca="1" si="1009"/>
        <v>-0.27093445957679385</v>
      </c>
      <c r="K3899">
        <f t="shared" ca="1" si="1010"/>
        <v>17.807066259861234</v>
      </c>
      <c r="L3899">
        <f t="shared" ca="1" si="1011"/>
        <v>-0.27093445957679385</v>
      </c>
      <c r="M3899">
        <f t="shared" ca="1" si="1012"/>
        <v>0.29867849041904004</v>
      </c>
      <c r="N3899">
        <f t="shared" ca="1" si="1013"/>
        <v>5.2943113430229864</v>
      </c>
      <c r="O3899">
        <f t="shared" ca="1" si="1014"/>
        <v>17.807066259861234</v>
      </c>
      <c r="P3899">
        <f t="shared" ca="1" si="1015"/>
        <v>5.2943113430229864</v>
      </c>
      <c r="Q3899">
        <f t="shared" ca="1" si="1016"/>
        <v>592.44612442717482</v>
      </c>
    </row>
    <row r="3900" spans="1:17" x14ac:dyDescent="0.2">
      <c r="A3900">
        <f t="shared" si="1003"/>
        <v>3888</v>
      </c>
      <c r="B3900">
        <f t="shared" ca="1" si="1004"/>
        <v>15.624977240745205</v>
      </c>
      <c r="C3900">
        <f t="shared" ca="1" si="1005"/>
        <v>7.4562585243404449</v>
      </c>
      <c r="E3900">
        <f t="shared" ca="1" si="1001"/>
        <v>0.92924901762115131</v>
      </c>
      <c r="F3900">
        <f t="shared" ca="1" si="1002"/>
        <v>1.2711051947156028E-2</v>
      </c>
      <c r="G3900">
        <f t="shared" ca="1" si="1006"/>
        <v>5.8039930431692664E-2</v>
      </c>
      <c r="H3900">
        <f t="shared" ca="1" si="1007"/>
        <v>1</v>
      </c>
      <c r="I3900">
        <f t="shared" ca="1" si="1008"/>
        <v>229.9510450964917</v>
      </c>
      <c r="J3900">
        <f t="shared" ca="1" si="1009"/>
        <v>-0.69216752654081304</v>
      </c>
      <c r="K3900">
        <f t="shared" ca="1" si="1010"/>
        <v>5.7562962322903903</v>
      </c>
      <c r="L3900">
        <f t="shared" ca="1" si="1011"/>
        <v>-0.69216752654081304</v>
      </c>
      <c r="M3900">
        <f t="shared" ca="1" si="1012"/>
        <v>0.1090280039139062</v>
      </c>
      <c r="N3900">
        <f t="shared" ca="1" si="1013"/>
        <v>0.24453857491760259</v>
      </c>
      <c r="O3900">
        <f t="shared" ca="1" si="1014"/>
        <v>5.7562962322903903</v>
      </c>
      <c r="P3900">
        <f t="shared" ca="1" si="1015"/>
        <v>0.24453857491760259</v>
      </c>
      <c r="Q3900">
        <f t="shared" ca="1" si="1016"/>
        <v>3.4625061120655611</v>
      </c>
    </row>
    <row r="3901" spans="1:17" x14ac:dyDescent="0.2">
      <c r="A3901">
        <f t="shared" si="1003"/>
        <v>3889</v>
      </c>
      <c r="B3901">
        <f t="shared" ca="1" si="1004"/>
        <v>14.318078807865056</v>
      </c>
      <c r="C3901">
        <f t="shared" ca="1" si="1005"/>
        <v>10.929867308334025</v>
      </c>
      <c r="E3901">
        <f t="shared" ca="1" si="1001"/>
        <v>0.4815593135444205</v>
      </c>
      <c r="F3901">
        <f t="shared" ca="1" si="1002"/>
        <v>0.44459130101232797</v>
      </c>
      <c r="G3901">
        <f t="shared" ca="1" si="1006"/>
        <v>7.3849385443251536E-2</v>
      </c>
      <c r="H3901">
        <f t="shared" ca="1" si="1007"/>
        <v>1</v>
      </c>
      <c r="I3901">
        <f t="shared" ca="1" si="1008"/>
        <v>61.754802886463764</v>
      </c>
      <c r="J3901">
        <f t="shared" ca="1" si="1009"/>
        <v>-12.546088988986405</v>
      </c>
      <c r="K3901">
        <f t="shared" ca="1" si="1010"/>
        <v>3.7956032869347283</v>
      </c>
      <c r="L3901">
        <f t="shared" ca="1" si="1011"/>
        <v>-12.546088988986405</v>
      </c>
      <c r="M3901">
        <f t="shared" ca="1" si="1012"/>
        <v>133.38192954670106</v>
      </c>
      <c r="N3901">
        <f t="shared" ca="1" si="1013"/>
        <v>10.882955332304048</v>
      </c>
      <c r="O3901">
        <f t="shared" ca="1" si="1014"/>
        <v>3.7956032869347283</v>
      </c>
      <c r="P3901">
        <f t="shared" ca="1" si="1015"/>
        <v>10.882955332304048</v>
      </c>
      <c r="Q3901">
        <f t="shared" ca="1" si="1016"/>
        <v>5.6057090545649038</v>
      </c>
    </row>
    <row r="3902" spans="1:17" x14ac:dyDescent="0.2">
      <c r="A3902">
        <f t="shared" si="1003"/>
        <v>3890</v>
      </c>
      <c r="B3902">
        <f t="shared" ca="1" si="1004"/>
        <v>13.240979025824965</v>
      </c>
      <c r="C3902">
        <f t="shared" ca="1" si="1005"/>
        <v>8.9271343683292379</v>
      </c>
      <c r="E3902">
        <f t="shared" ca="1" si="1001"/>
        <v>0.73351873056524364</v>
      </c>
      <c r="F3902">
        <f t="shared" ca="1" si="1002"/>
        <v>0.20804606294813402</v>
      </c>
      <c r="G3902">
        <f t="shared" ca="1" si="1006"/>
        <v>5.8435206486622343E-2</v>
      </c>
      <c r="H3902">
        <f t="shared" ca="1" si="1007"/>
        <v>1</v>
      </c>
      <c r="I3902">
        <f t="shared" ca="1" si="1008"/>
        <v>143.2826425903794</v>
      </c>
      <c r="J3902">
        <f t="shared" ca="1" si="1009"/>
        <v>-8.9426930819787867</v>
      </c>
      <c r="K3902">
        <f t="shared" ca="1" si="1010"/>
        <v>4.5747770412662447</v>
      </c>
      <c r="L3902">
        <f t="shared" ca="1" si="1011"/>
        <v>-8.9426930819787867</v>
      </c>
      <c r="M3902">
        <f t="shared" ca="1" si="1012"/>
        <v>29.207479275186138</v>
      </c>
      <c r="N3902">
        <f t="shared" ca="1" si="1013"/>
        <v>4.0297034284215973</v>
      </c>
      <c r="O3902">
        <f t="shared" ca="1" si="1014"/>
        <v>4.5747770412662447</v>
      </c>
      <c r="P3902">
        <f t="shared" ca="1" si="1015"/>
        <v>4.0297034284215973</v>
      </c>
      <c r="Q3902">
        <f t="shared" ca="1" si="1016"/>
        <v>3.509828921352995</v>
      </c>
    </row>
    <row r="3903" spans="1:17" x14ac:dyDescent="0.2">
      <c r="A3903">
        <f t="shared" si="1003"/>
        <v>3891</v>
      </c>
      <c r="B3903">
        <f t="shared" ca="1" si="1004"/>
        <v>25.150953312130696</v>
      </c>
      <c r="C3903">
        <f t="shared" ca="1" si="1005"/>
        <v>17.959738388860707</v>
      </c>
      <c r="E3903">
        <f t="shared" ca="1" si="1001"/>
        <v>0.18991955767038748</v>
      </c>
      <c r="F3903">
        <f t="shared" ca="1" si="1002"/>
        <v>7.5880205322074262E-2</v>
      </c>
      <c r="G3903">
        <f t="shared" ca="1" si="1006"/>
        <v>0.73420023700753823</v>
      </c>
      <c r="H3903">
        <f t="shared" ca="1" si="1007"/>
        <v>1</v>
      </c>
      <c r="I3903">
        <f t="shared" ca="1" si="1008"/>
        <v>9.6052914421160729</v>
      </c>
      <c r="J3903">
        <f t="shared" ca="1" si="1009"/>
        <v>-0.84449251279940241</v>
      </c>
      <c r="K3903">
        <f t="shared" ca="1" si="1010"/>
        <v>14.882241655756891</v>
      </c>
      <c r="L3903">
        <f t="shared" ca="1" si="1011"/>
        <v>-0.84449251279940241</v>
      </c>
      <c r="M3903">
        <f t="shared" ca="1" si="1012"/>
        <v>3.8853671916991552</v>
      </c>
      <c r="N3903">
        <f t="shared" ca="1" si="1013"/>
        <v>18.466390617222501</v>
      </c>
      <c r="O3903">
        <f t="shared" ca="1" si="1014"/>
        <v>14.882241655756891</v>
      </c>
      <c r="P3903">
        <f t="shared" ca="1" si="1015"/>
        <v>18.466390617222501</v>
      </c>
      <c r="Q3903">
        <f t="shared" ca="1" si="1016"/>
        <v>554.07151435480273</v>
      </c>
    </row>
    <row r="3904" spans="1:17" x14ac:dyDescent="0.2">
      <c r="A3904">
        <f t="shared" si="1003"/>
        <v>3892</v>
      </c>
      <c r="B3904">
        <f t="shared" ca="1" si="1004"/>
        <v>21.031065761304184</v>
      </c>
      <c r="C3904">
        <f t="shared" ca="1" si="1005"/>
        <v>15.948687445536184</v>
      </c>
      <c r="E3904">
        <f t="shared" ca="1" si="1001"/>
        <v>0.13819049020065965</v>
      </c>
      <c r="F3904">
        <f t="shared" ca="1" si="1002"/>
        <v>0.45474822043009511</v>
      </c>
      <c r="G3904">
        <f t="shared" ca="1" si="1006"/>
        <v>0.40706128936924524</v>
      </c>
      <c r="H3904">
        <f t="shared" ca="1" si="1007"/>
        <v>1</v>
      </c>
      <c r="I3904">
        <f t="shared" ca="1" si="1008"/>
        <v>5.0854276642596012</v>
      </c>
      <c r="J3904">
        <f t="shared" ca="1" si="1009"/>
        <v>-3.6825341386479913</v>
      </c>
      <c r="K3904">
        <f t="shared" ca="1" si="1010"/>
        <v>6.0037431353723241</v>
      </c>
      <c r="L3904">
        <f t="shared" ca="1" si="1011"/>
        <v>-3.6825341386479913</v>
      </c>
      <c r="M3904">
        <f t="shared" ca="1" si="1012"/>
        <v>139.54590300063154</v>
      </c>
      <c r="N3904">
        <f t="shared" ca="1" si="1013"/>
        <v>61.357804634150007</v>
      </c>
      <c r="O3904">
        <f t="shared" ca="1" si="1014"/>
        <v>6.0037431353723241</v>
      </c>
      <c r="P3904">
        <f t="shared" ca="1" si="1015"/>
        <v>61.357804634150007</v>
      </c>
      <c r="Q3904">
        <f t="shared" ca="1" si="1016"/>
        <v>170.3163691296613</v>
      </c>
    </row>
    <row r="3905" spans="1:17" x14ac:dyDescent="0.2">
      <c r="A3905">
        <f t="shared" si="1003"/>
        <v>3893</v>
      </c>
      <c r="B3905">
        <f t="shared" ca="1" si="1004"/>
        <v>15.721279340187944</v>
      </c>
      <c r="C3905">
        <f t="shared" ca="1" si="1005"/>
        <v>12.507233500270427</v>
      </c>
      <c r="E3905">
        <f t="shared" ca="1" si="1001"/>
        <v>0.4928503353819973</v>
      </c>
      <c r="F3905">
        <f t="shared" ca="1" si="1002"/>
        <v>0.20665725339499261</v>
      </c>
      <c r="G3905">
        <f t="shared" ca="1" si="1006"/>
        <v>0.30049241122301007</v>
      </c>
      <c r="H3905">
        <f t="shared" ca="1" si="1007"/>
        <v>1</v>
      </c>
      <c r="I3905">
        <f t="shared" ca="1" si="1008"/>
        <v>64.68465695684101</v>
      </c>
      <c r="J3905">
        <f t="shared" ca="1" si="1009"/>
        <v>-5.968474263387888</v>
      </c>
      <c r="K3905">
        <f t="shared" ca="1" si="1010"/>
        <v>15.806390490671356</v>
      </c>
      <c r="L3905">
        <f t="shared" ca="1" si="1011"/>
        <v>-5.968474263387888</v>
      </c>
      <c r="M3905">
        <f t="shared" ca="1" si="1012"/>
        <v>28.818832312938319</v>
      </c>
      <c r="N3905">
        <f t="shared" ca="1" si="1013"/>
        <v>20.58368664640458</v>
      </c>
      <c r="O3905">
        <f t="shared" ca="1" si="1014"/>
        <v>15.806390490671356</v>
      </c>
      <c r="P3905">
        <f t="shared" ca="1" si="1015"/>
        <v>20.58368664640458</v>
      </c>
      <c r="Q3905">
        <f t="shared" ca="1" si="1016"/>
        <v>92.811929075064853</v>
      </c>
    </row>
    <row r="3906" spans="1:17" x14ac:dyDescent="0.2">
      <c r="A3906">
        <f t="shared" si="1003"/>
        <v>3894</v>
      </c>
      <c r="B3906">
        <f t="shared" ca="1" si="1004"/>
        <v>19.9517265564536</v>
      </c>
      <c r="C3906">
        <f t="shared" ca="1" si="1005"/>
        <v>15.533649932227352</v>
      </c>
      <c r="E3906">
        <f t="shared" ca="1" si="1001"/>
        <v>0.25167676508969905</v>
      </c>
      <c r="F3906">
        <f t="shared" ca="1" si="1002"/>
        <v>0.28179246167392435</v>
      </c>
      <c r="G3906">
        <f t="shared" ca="1" si="1006"/>
        <v>0.46653077323637659</v>
      </c>
      <c r="H3906">
        <f t="shared" ca="1" si="1007"/>
        <v>1</v>
      </c>
      <c r="I3906">
        <f t="shared" ca="1" si="1008"/>
        <v>16.867759985105945</v>
      </c>
      <c r="J3906">
        <f t="shared" ca="1" si="1009"/>
        <v>-4.1559480495923182</v>
      </c>
      <c r="K3906">
        <f t="shared" ca="1" si="1010"/>
        <v>12.531629916166223</v>
      </c>
      <c r="L3906">
        <f t="shared" ca="1" si="1011"/>
        <v>-4.1559480495923182</v>
      </c>
      <c r="M3906">
        <f t="shared" ca="1" si="1012"/>
        <v>53.583837834677595</v>
      </c>
      <c r="N3906">
        <f t="shared" ca="1" si="1013"/>
        <v>43.576130917903534</v>
      </c>
      <c r="O3906">
        <f t="shared" ca="1" si="1014"/>
        <v>12.531629916166223</v>
      </c>
      <c r="P3906">
        <f t="shared" ca="1" si="1015"/>
        <v>43.576130917903534</v>
      </c>
      <c r="Q3906">
        <f t="shared" ca="1" si="1016"/>
        <v>223.71616919475738</v>
      </c>
    </row>
    <row r="3907" spans="1:17" x14ac:dyDescent="0.2">
      <c r="A3907">
        <f t="shared" si="1003"/>
        <v>3895</v>
      </c>
      <c r="B3907">
        <f t="shared" ca="1" si="1004"/>
        <v>14.258055151406191</v>
      </c>
      <c r="C3907">
        <f t="shared" ca="1" si="1005"/>
        <v>9.1816258483504605</v>
      </c>
      <c r="E3907">
        <f t="shared" ca="1" si="1001"/>
        <v>0.77023484132228004</v>
      </c>
      <c r="F3907">
        <f t="shared" ca="1" si="1002"/>
        <v>9.9076000732143274E-2</v>
      </c>
      <c r="G3907">
        <f t="shared" ca="1" si="1006"/>
        <v>0.13068915794557667</v>
      </c>
      <c r="H3907">
        <f t="shared" ca="1" si="1007"/>
        <v>1</v>
      </c>
      <c r="I3907">
        <f t="shared" ca="1" si="1008"/>
        <v>157.98559358251364</v>
      </c>
      <c r="J3907">
        <f t="shared" ca="1" si="1009"/>
        <v>-4.4718707593822336</v>
      </c>
      <c r="K3907">
        <f t="shared" ca="1" si="1010"/>
        <v>10.743526549946381</v>
      </c>
      <c r="L3907">
        <f t="shared" ca="1" si="1011"/>
        <v>-4.4718707593822336</v>
      </c>
      <c r="M3907">
        <f t="shared" ca="1" si="1012"/>
        <v>6.6238731859418518</v>
      </c>
      <c r="N3907">
        <f t="shared" ca="1" si="1013"/>
        <v>4.2918746328867998</v>
      </c>
      <c r="O3907">
        <f t="shared" ca="1" si="1014"/>
        <v>10.743526549946381</v>
      </c>
      <c r="P3907">
        <f t="shared" ca="1" si="1015"/>
        <v>4.2918746328867998</v>
      </c>
      <c r="Q3907">
        <f t="shared" ca="1" si="1016"/>
        <v>17.555609085183278</v>
      </c>
    </row>
    <row r="3908" spans="1:17" x14ac:dyDescent="0.2">
      <c r="A3908">
        <f t="shared" si="1003"/>
        <v>3896</v>
      </c>
      <c r="B3908">
        <f t="shared" ca="1" si="1004"/>
        <v>20.004206829914164</v>
      </c>
      <c r="C3908">
        <f t="shared" ca="1" si="1005"/>
        <v>15.420481801883586</v>
      </c>
      <c r="E3908">
        <f t="shared" ca="1" si="1001"/>
        <v>0.30173515863088951</v>
      </c>
      <c r="F3908">
        <f t="shared" ca="1" si="1002"/>
        <v>0.19597000160339351</v>
      </c>
      <c r="G3908">
        <f t="shared" ca="1" si="1006"/>
        <v>0.50229483976571698</v>
      </c>
      <c r="H3908">
        <f t="shared" ca="1" si="1007"/>
        <v>1</v>
      </c>
      <c r="I3908">
        <f t="shared" ca="1" si="1008"/>
        <v>24.245045415552347</v>
      </c>
      <c r="J3908">
        <f t="shared" ca="1" si="1009"/>
        <v>-3.4650789159127631</v>
      </c>
      <c r="K3908">
        <f t="shared" ca="1" si="1010"/>
        <v>16.175912017774962</v>
      </c>
      <c r="L3908">
        <f t="shared" ca="1" si="1011"/>
        <v>-3.4650789159127631</v>
      </c>
      <c r="M3908">
        <f t="shared" ca="1" si="1012"/>
        <v>25.915182183387298</v>
      </c>
      <c r="N3908">
        <f t="shared" ca="1" si="1013"/>
        <v>32.627764040323186</v>
      </c>
      <c r="O3908">
        <f t="shared" ca="1" si="1014"/>
        <v>16.175912017774962</v>
      </c>
      <c r="P3908">
        <f t="shared" ca="1" si="1015"/>
        <v>32.627764040323186</v>
      </c>
      <c r="Q3908">
        <f t="shared" ca="1" si="1016"/>
        <v>259.33086901067406</v>
      </c>
    </row>
    <row r="3909" spans="1:17" x14ac:dyDescent="0.2">
      <c r="A3909">
        <f t="shared" si="1003"/>
        <v>3897</v>
      </c>
      <c r="B3909">
        <f t="shared" ca="1" si="1004"/>
        <v>12.943699543164993</v>
      </c>
      <c r="C3909">
        <f t="shared" ca="1" si="1005"/>
        <v>8.6098100042792769</v>
      </c>
      <c r="E3909">
        <f t="shared" ca="1" si="1001"/>
        <v>0.72132956222161215</v>
      </c>
      <c r="F3909">
        <f t="shared" ca="1" si="1002"/>
        <v>0.27597293037729198</v>
      </c>
      <c r="G3909">
        <f t="shared" ca="1" si="1006"/>
        <v>2.6975074010958666E-3</v>
      </c>
      <c r="H3909">
        <f t="shared" ca="1" si="1007"/>
        <v>1</v>
      </c>
      <c r="I3909">
        <f t="shared" ca="1" si="1008"/>
        <v>138.56024063226329</v>
      </c>
      <c r="J3909">
        <f t="shared" ca="1" si="1009"/>
        <v>-11.665351576968353</v>
      </c>
      <c r="K3909">
        <f t="shared" ca="1" si="1010"/>
        <v>0.20767323013215366</v>
      </c>
      <c r="L3909">
        <f t="shared" ca="1" si="1011"/>
        <v>-11.665351576968353</v>
      </c>
      <c r="M3909">
        <f t="shared" ca="1" si="1012"/>
        <v>51.393482141534804</v>
      </c>
      <c r="N3909">
        <f t="shared" ca="1" si="1013"/>
        <v>0.24675623216904288</v>
      </c>
      <c r="O3909">
        <f t="shared" ca="1" si="1014"/>
        <v>0.20767323013215366</v>
      </c>
      <c r="P3909">
        <f t="shared" ca="1" si="1015"/>
        <v>0.24675623216904288</v>
      </c>
      <c r="Q3909">
        <f t="shared" ca="1" si="1016"/>
        <v>7.4793192658208539E-3</v>
      </c>
    </row>
    <row r="3910" spans="1:17" x14ac:dyDescent="0.2">
      <c r="A3910">
        <f t="shared" si="1003"/>
        <v>3898</v>
      </c>
      <c r="B3910">
        <f t="shared" ca="1" si="1004"/>
        <v>15.7608859069238</v>
      </c>
      <c r="C3910">
        <f t="shared" ca="1" si="1005"/>
        <v>12.760982031913205</v>
      </c>
      <c r="E3910">
        <f t="shared" ca="1" si="1001"/>
        <v>0.42183392661084429</v>
      </c>
      <c r="F3910">
        <f t="shared" ca="1" si="1002"/>
        <v>0.31570200773080981</v>
      </c>
      <c r="G3910">
        <f t="shared" ca="1" si="1006"/>
        <v>0.2624640656583459</v>
      </c>
      <c r="H3910">
        <f t="shared" ca="1" si="1007"/>
        <v>1</v>
      </c>
      <c r="I3910">
        <f t="shared" ca="1" si="1008"/>
        <v>47.386450354711542</v>
      </c>
      <c r="J3910">
        <f t="shared" ca="1" si="1009"/>
        <v>-7.8039857090168558</v>
      </c>
      <c r="K3910">
        <f t="shared" ca="1" si="1010"/>
        <v>11.816680665047386</v>
      </c>
      <c r="L3910">
        <f t="shared" ca="1" si="1011"/>
        <v>-7.8039857090168558</v>
      </c>
      <c r="M3910">
        <f t="shared" ca="1" si="1012"/>
        <v>67.255802886016355</v>
      </c>
      <c r="N3910">
        <f t="shared" ca="1" si="1013"/>
        <v>27.465416919903305</v>
      </c>
      <c r="O3910">
        <f t="shared" ca="1" si="1014"/>
        <v>11.816680665047386</v>
      </c>
      <c r="P3910">
        <f t="shared" ca="1" si="1015"/>
        <v>27.465416919903305</v>
      </c>
      <c r="Q3910">
        <f t="shared" ca="1" si="1016"/>
        <v>70.807047578473657</v>
      </c>
    </row>
    <row r="3911" spans="1:17" x14ac:dyDescent="0.2">
      <c r="A3911">
        <f t="shared" si="1003"/>
        <v>3899</v>
      </c>
      <c r="B3911">
        <f t="shared" ca="1" si="1004"/>
        <v>15.904123082247622</v>
      </c>
      <c r="C3911">
        <f t="shared" ca="1" si="1005"/>
        <v>11.372582180022679</v>
      </c>
      <c r="E3911">
        <f t="shared" ca="1" si="1001"/>
        <v>0.64339645203170637</v>
      </c>
      <c r="F3911">
        <f t="shared" ca="1" si="1002"/>
        <v>5.6868697478228633E-2</v>
      </c>
      <c r="G3911">
        <f t="shared" ca="1" si="1006"/>
        <v>0.29973485049006499</v>
      </c>
      <c r="H3911">
        <f t="shared" ca="1" si="1007"/>
        <v>1</v>
      </c>
      <c r="I3911">
        <f t="shared" ca="1" si="1008"/>
        <v>110.23728023188487</v>
      </c>
      <c r="J3911">
        <f t="shared" ca="1" si="1009"/>
        <v>-2.1441223258845858</v>
      </c>
      <c r="K3911">
        <f t="shared" ca="1" si="1010"/>
        <v>20.582591049097278</v>
      </c>
      <c r="L3911">
        <f t="shared" ca="1" si="1011"/>
        <v>-2.1441223258845858</v>
      </c>
      <c r="M3911">
        <f t="shared" ca="1" si="1012"/>
        <v>2.18233609843687</v>
      </c>
      <c r="N3911">
        <f t="shared" ca="1" si="1013"/>
        <v>5.6500139904467739</v>
      </c>
      <c r="O3911">
        <f t="shared" ca="1" si="1014"/>
        <v>20.582591049097278</v>
      </c>
      <c r="P3911">
        <f t="shared" ca="1" si="1015"/>
        <v>5.6500139904467739</v>
      </c>
      <c r="Q3911">
        <f t="shared" ca="1" si="1016"/>
        <v>92.344549257640921</v>
      </c>
    </row>
    <row r="3912" spans="1:17" x14ac:dyDescent="0.2">
      <c r="A3912">
        <f t="shared" si="1003"/>
        <v>3900</v>
      </c>
      <c r="B3912">
        <f t="shared" ca="1" si="1004"/>
        <v>25.784374850288941</v>
      </c>
      <c r="C3912">
        <f t="shared" ca="1" si="1005"/>
        <v>18.319612697334748</v>
      </c>
      <c r="E3912">
        <f t="shared" ca="1" si="1001"/>
        <v>0.16408533180716511</v>
      </c>
      <c r="F3912">
        <f t="shared" ca="1" si="1002"/>
        <v>7.9062029208041229E-2</v>
      </c>
      <c r="G3912">
        <f t="shared" ca="1" si="1006"/>
        <v>0.7568526389847936</v>
      </c>
      <c r="H3912">
        <f t="shared" ca="1" si="1007"/>
        <v>1</v>
      </c>
      <c r="I3912">
        <f t="shared" ca="1" si="1008"/>
        <v>7.1698601652294283</v>
      </c>
      <c r="J3912">
        <f t="shared" ca="1" si="1009"/>
        <v>-0.76021307074262456</v>
      </c>
      <c r="K3912">
        <f t="shared" ca="1" si="1010"/>
        <v>13.254557422040238</v>
      </c>
      <c r="L3912">
        <f t="shared" ca="1" si="1011"/>
        <v>-0.76021307074262456</v>
      </c>
      <c r="M3912">
        <f t="shared" ca="1" si="1012"/>
        <v>4.2180428512903871</v>
      </c>
      <c r="N3912">
        <f t="shared" ca="1" si="1013"/>
        <v>19.83436433596626</v>
      </c>
      <c r="O3912">
        <f t="shared" ca="1" si="1014"/>
        <v>13.254557422040238</v>
      </c>
      <c r="P3912">
        <f t="shared" ca="1" si="1015"/>
        <v>19.83436433596626</v>
      </c>
      <c r="Q3912">
        <f t="shared" ca="1" si="1016"/>
        <v>588.78866602916526</v>
      </c>
    </row>
    <row r="3913" spans="1:17" x14ac:dyDescent="0.2">
      <c r="A3913">
        <f t="shared" si="1003"/>
        <v>3901</v>
      </c>
      <c r="B3913">
        <f t="shared" ca="1" si="1004"/>
        <v>15.709220560210735</v>
      </c>
      <c r="C3913">
        <f t="shared" ca="1" si="1005"/>
        <v>9.5985841864821122</v>
      </c>
      <c r="E3913">
        <f t="shared" ca="1" si="1001"/>
        <v>0.79109435030233533</v>
      </c>
      <c r="F3913">
        <f t="shared" ca="1" si="1002"/>
        <v>2.4947822715499531E-5</v>
      </c>
      <c r="G3913">
        <f t="shared" ca="1" si="1006"/>
        <v>0.20888070187494917</v>
      </c>
      <c r="H3913">
        <f t="shared" ca="1" si="1007"/>
        <v>1</v>
      </c>
      <c r="I3913">
        <f t="shared" ca="1" si="1008"/>
        <v>166.65860118867698</v>
      </c>
      <c r="J3913">
        <f t="shared" ca="1" si="1009"/>
        <v>-1.1565343819109504E-3</v>
      </c>
      <c r="K3913">
        <f t="shared" ca="1" si="1010"/>
        <v>17.636432594661464</v>
      </c>
      <c r="L3913">
        <f t="shared" ca="1" si="1011"/>
        <v>-1.1565343819109504E-3</v>
      </c>
      <c r="M3913">
        <f t="shared" ca="1" si="1012"/>
        <v>4.1999137554304738E-7</v>
      </c>
      <c r="N3913">
        <f t="shared" ca="1" si="1013"/>
        <v>1.7273087280015673E-3</v>
      </c>
      <c r="O3913">
        <f t="shared" ca="1" si="1014"/>
        <v>17.636432594661464</v>
      </c>
      <c r="P3913">
        <f t="shared" ca="1" si="1015"/>
        <v>1.7273087280015673E-3</v>
      </c>
      <c r="Q3913">
        <f t="shared" ca="1" si="1016"/>
        <v>44.847002262664205</v>
      </c>
    </row>
    <row r="3914" spans="1:17" x14ac:dyDescent="0.2">
      <c r="A3914">
        <f t="shared" si="1003"/>
        <v>3902</v>
      </c>
      <c r="B3914">
        <f t="shared" ca="1" si="1004"/>
        <v>14.439114357769022</v>
      </c>
      <c r="C3914">
        <f t="shared" ca="1" si="1005"/>
        <v>11.578233688264408</v>
      </c>
      <c r="E3914">
        <f t="shared" ca="1" si="1001"/>
        <v>0.48870471546093919</v>
      </c>
      <c r="F3914">
        <f t="shared" ca="1" si="1002"/>
        <v>0.34172450441795355</v>
      </c>
      <c r="G3914">
        <f t="shared" ca="1" si="1006"/>
        <v>0.16957078012110727</v>
      </c>
      <c r="H3914">
        <f t="shared" ca="1" si="1007"/>
        <v>1</v>
      </c>
      <c r="I3914">
        <f t="shared" ca="1" si="1008"/>
        <v>63.601041200733633</v>
      </c>
      <c r="J3914">
        <f t="shared" ca="1" si="1009"/>
        <v>-9.7863392744797384</v>
      </c>
      <c r="K3914">
        <f t="shared" ca="1" si="1010"/>
        <v>8.8446711345612083</v>
      </c>
      <c r="L3914">
        <f t="shared" ca="1" si="1011"/>
        <v>-9.7863392744797384</v>
      </c>
      <c r="M3914">
        <f t="shared" ca="1" si="1012"/>
        <v>78.800199793410826</v>
      </c>
      <c r="N3914">
        <f t="shared" ca="1" si="1013"/>
        <v>19.207292083144001</v>
      </c>
      <c r="O3914">
        <f t="shared" ca="1" si="1014"/>
        <v>8.8446711345612083</v>
      </c>
      <c r="P3914">
        <f t="shared" ca="1" si="1015"/>
        <v>19.207292083144001</v>
      </c>
      <c r="Q3914">
        <f t="shared" ca="1" si="1016"/>
        <v>29.555534556136113</v>
      </c>
    </row>
    <row r="3915" spans="1:17" x14ac:dyDescent="0.2">
      <c r="A3915">
        <f t="shared" si="1003"/>
        <v>3903</v>
      </c>
      <c r="B3915">
        <f t="shared" ca="1" si="1004"/>
        <v>20.630483111014041</v>
      </c>
      <c r="C3915">
        <f t="shared" ca="1" si="1005"/>
        <v>13.024198155162436</v>
      </c>
      <c r="E3915">
        <f t="shared" ca="1" si="1001"/>
        <v>0.17755599636680963</v>
      </c>
      <c r="F3915">
        <f t="shared" ca="1" si="1002"/>
        <v>0.77391653164498464</v>
      </c>
      <c r="G3915">
        <f t="shared" ca="1" si="1006"/>
        <v>4.8527471988205728E-2</v>
      </c>
      <c r="H3915">
        <f t="shared" ca="1" si="1007"/>
        <v>1</v>
      </c>
      <c r="I3915">
        <f t="shared" ca="1" si="1008"/>
        <v>8.3954089105393415</v>
      </c>
      <c r="J3915">
        <f t="shared" ca="1" si="1009"/>
        <v>-8.05243232362489</v>
      </c>
      <c r="K3915">
        <f t="shared" ca="1" si="1010"/>
        <v>0.91961734321295985</v>
      </c>
      <c r="L3915">
        <f t="shared" ca="1" si="1011"/>
        <v>-8.05243232362489</v>
      </c>
      <c r="M3915">
        <f t="shared" ca="1" si="1012"/>
        <v>404.16929925895602</v>
      </c>
      <c r="N3915">
        <f t="shared" ca="1" si="1013"/>
        <v>12.448608000642212</v>
      </c>
      <c r="O3915">
        <f t="shared" ca="1" si="1014"/>
        <v>0.91961734321295985</v>
      </c>
      <c r="P3915">
        <f t="shared" ca="1" si="1015"/>
        <v>12.448608000642212</v>
      </c>
      <c r="Q3915">
        <f t="shared" ca="1" si="1016"/>
        <v>2.4205391838795993</v>
      </c>
    </row>
    <row r="3916" spans="1:17" x14ac:dyDescent="0.2">
      <c r="A3916">
        <f t="shared" si="1003"/>
        <v>3904</v>
      </c>
      <c r="B3916">
        <f t="shared" ca="1" si="1004"/>
        <v>19.371675084370256</v>
      </c>
      <c r="C3916">
        <f t="shared" ca="1" si="1005"/>
        <v>14.687504524886092</v>
      </c>
      <c r="E3916">
        <f t="shared" ca="1" si="1001"/>
        <v>0.19494871955830362</v>
      </c>
      <c r="F3916">
        <f t="shared" ca="1" si="1002"/>
        <v>0.51192129113623674</v>
      </c>
      <c r="G3916">
        <f t="shared" ca="1" si="1006"/>
        <v>0.29312998930545964</v>
      </c>
      <c r="H3916">
        <f t="shared" ca="1" si="1007"/>
        <v>1</v>
      </c>
      <c r="I3916">
        <f t="shared" ca="1" si="1008"/>
        <v>10.12073236745151</v>
      </c>
      <c r="J3916">
        <f t="shared" ca="1" si="1009"/>
        <v>-5.8481862529882749</v>
      </c>
      <c r="K3916">
        <f t="shared" ca="1" si="1010"/>
        <v>6.0990863346858744</v>
      </c>
      <c r="L3916">
        <f t="shared" ca="1" si="1011"/>
        <v>-5.8481862529882749</v>
      </c>
      <c r="M3916">
        <f t="shared" ca="1" si="1012"/>
        <v>176.84038793338564</v>
      </c>
      <c r="N3916">
        <f t="shared" ca="1" si="1013"/>
        <v>49.739617917199034</v>
      </c>
      <c r="O3916">
        <f t="shared" ca="1" si="1014"/>
        <v>6.0990863346858744</v>
      </c>
      <c r="P3916">
        <f t="shared" ca="1" si="1015"/>
        <v>49.739617917199034</v>
      </c>
      <c r="Q3916">
        <f t="shared" ca="1" si="1016"/>
        <v>88.319639275780943</v>
      </c>
    </row>
    <row r="3917" spans="1:17" x14ac:dyDescent="0.2">
      <c r="A3917">
        <f t="shared" si="1003"/>
        <v>3905</v>
      </c>
      <c r="B3917">
        <f t="shared" ca="1" si="1004"/>
        <v>15.080404882464569</v>
      </c>
      <c r="C3917">
        <f t="shared" ca="1" si="1005"/>
        <v>12.1969240113996</v>
      </c>
      <c r="E3917">
        <f t="shared" ca="1" si="1001"/>
        <v>0.45625006312766536</v>
      </c>
      <c r="F3917">
        <f t="shared" ca="1" si="1002"/>
        <v>0.32300455257364036</v>
      </c>
      <c r="G3917">
        <f t="shared" ca="1" si="1006"/>
        <v>0.22074538429869428</v>
      </c>
      <c r="H3917">
        <f t="shared" ca="1" si="1007"/>
        <v>1</v>
      </c>
      <c r="I3917">
        <f t="shared" ca="1" si="1008"/>
        <v>55.43410518369484</v>
      </c>
      <c r="J3917">
        <f t="shared" ca="1" si="1009"/>
        <v>-8.6359316636316592</v>
      </c>
      <c r="K3917">
        <f t="shared" ca="1" si="1010"/>
        <v>10.749263543131319</v>
      </c>
      <c r="L3917">
        <f t="shared" ca="1" si="1011"/>
        <v>-8.6359316636316592</v>
      </c>
      <c r="M3917">
        <f t="shared" ca="1" si="1012"/>
        <v>70.403193775529218</v>
      </c>
      <c r="N3917">
        <f t="shared" ca="1" si="1013"/>
        <v>23.634111228493911</v>
      </c>
      <c r="O3917">
        <f t="shared" ca="1" si="1014"/>
        <v>10.749263543131319</v>
      </c>
      <c r="P3917">
        <f t="shared" ca="1" si="1015"/>
        <v>23.634111228493911</v>
      </c>
      <c r="Q3917">
        <f t="shared" ca="1" si="1016"/>
        <v>50.086426243849978</v>
      </c>
    </row>
    <row r="3918" spans="1:17" x14ac:dyDescent="0.2">
      <c r="A3918">
        <f t="shared" si="1003"/>
        <v>3906</v>
      </c>
      <c r="B3918">
        <f t="shared" ca="1" si="1004"/>
        <v>16.656092090803533</v>
      </c>
      <c r="C3918">
        <f t="shared" ca="1" si="1005"/>
        <v>12.560735121520391</v>
      </c>
      <c r="E3918">
        <f t="shared" ref="E3918:E3981" ca="1" si="1017">RAND()</f>
        <v>0.54477804577498223</v>
      </c>
      <c r="F3918">
        <f t="shared" ref="F3918:F3981" ca="1" si="1018">RAND()*(1-E3918)</f>
        <v>9.4325981747823459E-2</v>
      </c>
      <c r="G3918">
        <f t="shared" ca="1" si="1006"/>
        <v>0.36089597247719429</v>
      </c>
      <c r="H3918">
        <f t="shared" ca="1" si="1007"/>
        <v>1</v>
      </c>
      <c r="I3918">
        <f t="shared" ca="1" si="1008"/>
        <v>79.033344631884233</v>
      </c>
      <c r="J3918">
        <f t="shared" ca="1" si="1009"/>
        <v>-3.0112620265398142</v>
      </c>
      <c r="K3918">
        <f t="shared" ca="1" si="1010"/>
        <v>20.983879066984432</v>
      </c>
      <c r="L3918">
        <f t="shared" ca="1" si="1011"/>
        <v>-3.0112620265398142</v>
      </c>
      <c r="M3918">
        <f t="shared" ca="1" si="1012"/>
        <v>6.0039593338997017</v>
      </c>
      <c r="N3918">
        <f t="shared" ca="1" si="1013"/>
        <v>11.283721789090572</v>
      </c>
      <c r="O3918">
        <f t="shared" ca="1" si="1014"/>
        <v>20.983879066984432</v>
      </c>
      <c r="P3918">
        <f t="shared" ca="1" si="1015"/>
        <v>11.283721789090572</v>
      </c>
      <c r="Q3918">
        <f t="shared" ca="1" si="1016"/>
        <v>133.87542211247364</v>
      </c>
    </row>
    <row r="3919" spans="1:17" x14ac:dyDescent="0.2">
      <c r="A3919">
        <f t="shared" si="1003"/>
        <v>3907</v>
      </c>
      <c r="B3919">
        <f t="shared" ca="1" si="1004"/>
        <v>22.349105664924711</v>
      </c>
      <c r="C3919">
        <f t="shared" ca="1" si="1005"/>
        <v>14.718694352761759</v>
      </c>
      <c r="E3919">
        <f t="shared" ca="1" si="1017"/>
        <v>7.2383657770325183E-2</v>
      </c>
      <c r="F3919">
        <f t="shared" ca="1" si="1018"/>
        <v>0.75558382595160245</v>
      </c>
      <c r="G3919">
        <f t="shared" ca="1" si="1006"/>
        <v>0.17203251627807237</v>
      </c>
      <c r="H3919">
        <f t="shared" ca="1" si="1007"/>
        <v>1</v>
      </c>
      <c r="I3919">
        <f t="shared" ca="1" si="1008"/>
        <v>1.3952505988219379</v>
      </c>
      <c r="J3919">
        <f t="shared" ca="1" si="1009"/>
        <v>-3.2049465749641612</v>
      </c>
      <c r="K3919">
        <f t="shared" ca="1" si="1010"/>
        <v>1.3290312998043745</v>
      </c>
      <c r="L3919">
        <f t="shared" ca="1" si="1011"/>
        <v>-3.2049465749641612</v>
      </c>
      <c r="M3919">
        <f t="shared" ca="1" si="1012"/>
        <v>385.24798829316353</v>
      </c>
      <c r="N3919">
        <f t="shared" ca="1" si="1013"/>
        <v>43.085604910915613</v>
      </c>
      <c r="O3919">
        <f t="shared" ca="1" si="1014"/>
        <v>1.3290312998043745</v>
      </c>
      <c r="P3919">
        <f t="shared" ca="1" si="1015"/>
        <v>43.085604910915613</v>
      </c>
      <c r="Q3919">
        <f t="shared" ca="1" si="1016"/>
        <v>30.419905858472656</v>
      </c>
    </row>
    <row r="3920" spans="1:17" x14ac:dyDescent="0.2">
      <c r="A3920">
        <f t="shared" si="1003"/>
        <v>3908</v>
      </c>
      <c r="B3920">
        <f t="shared" ca="1" si="1004"/>
        <v>23.511307120463226</v>
      </c>
      <c r="C3920">
        <f t="shared" ca="1" si="1005"/>
        <v>13.58334007957427</v>
      </c>
      <c r="E3920">
        <f t="shared" ca="1" si="1017"/>
        <v>7.835327643372092E-2</v>
      </c>
      <c r="F3920">
        <f t="shared" ca="1" si="1018"/>
        <v>0.89832995272620919</v>
      </c>
      <c r="G3920">
        <f t="shared" ca="1" si="1006"/>
        <v>2.3316770840069889E-2</v>
      </c>
      <c r="H3920">
        <f t="shared" ca="1" si="1007"/>
        <v>1</v>
      </c>
      <c r="I3920">
        <f t="shared" ca="1" si="1008"/>
        <v>1.6348785275995268</v>
      </c>
      <c r="J3920">
        <f t="shared" ca="1" si="1009"/>
        <v>-4.1246837737183801</v>
      </c>
      <c r="K3920">
        <f t="shared" ca="1" si="1010"/>
        <v>0.19498881857743741</v>
      </c>
      <c r="L3920">
        <f t="shared" ca="1" si="1011"/>
        <v>-4.1246837737183801</v>
      </c>
      <c r="M3920">
        <f t="shared" ca="1" si="1012"/>
        <v>544.56137583563145</v>
      </c>
      <c r="N3920">
        <f t="shared" ca="1" si="1013"/>
        <v>6.9429379682467802</v>
      </c>
      <c r="O3920">
        <f t="shared" ca="1" si="1014"/>
        <v>0.19498881857743741</v>
      </c>
      <c r="P3920">
        <f t="shared" ca="1" si="1015"/>
        <v>6.9429379682467802</v>
      </c>
      <c r="Q3920">
        <f t="shared" ca="1" si="1016"/>
        <v>0.55882212330211223</v>
      </c>
    </row>
    <row r="3921" spans="1:17" x14ac:dyDescent="0.2">
      <c r="A3921">
        <f t="shared" si="1003"/>
        <v>3909</v>
      </c>
      <c r="B3921">
        <f t="shared" ca="1" si="1004"/>
        <v>22.603474535602871</v>
      </c>
      <c r="C3921">
        <f t="shared" ca="1" si="1005"/>
        <v>17.027832848754873</v>
      </c>
      <c r="E3921">
        <f t="shared" ca="1" si="1017"/>
        <v>0.11225484091301241</v>
      </c>
      <c r="F3921">
        <f t="shared" ca="1" si="1018"/>
        <v>0.36005277423210569</v>
      </c>
      <c r="G3921">
        <f t="shared" ca="1" si="1006"/>
        <v>0.5276923848548819</v>
      </c>
      <c r="H3921">
        <f t="shared" ca="1" si="1007"/>
        <v>1</v>
      </c>
      <c r="I3921">
        <f t="shared" ca="1" si="1008"/>
        <v>3.3556860608284449</v>
      </c>
      <c r="J3921">
        <f t="shared" ca="1" si="1009"/>
        <v>-2.3684752798544286</v>
      </c>
      <c r="K3921">
        <f t="shared" ca="1" si="1010"/>
        <v>6.3222264506605486</v>
      </c>
      <c r="L3921">
        <f t="shared" ca="1" si="1011"/>
        <v>-2.3684752798544286</v>
      </c>
      <c r="M3921">
        <f t="shared" ca="1" si="1012"/>
        <v>87.47972255671263</v>
      </c>
      <c r="N3921">
        <f t="shared" ca="1" si="1013"/>
        <v>62.97758295205935</v>
      </c>
      <c r="O3921">
        <f t="shared" ca="1" si="1014"/>
        <v>6.3222264506605486</v>
      </c>
      <c r="P3921">
        <f t="shared" ca="1" si="1015"/>
        <v>62.97758295205935</v>
      </c>
      <c r="Q3921">
        <f t="shared" ca="1" si="1016"/>
        <v>286.21898421837551</v>
      </c>
    </row>
    <row r="3922" spans="1:17" x14ac:dyDescent="0.2">
      <c r="A3922">
        <f t="shared" si="1003"/>
        <v>3910</v>
      </c>
      <c r="B3922">
        <f t="shared" ca="1" si="1004"/>
        <v>14.662160684901952</v>
      </c>
      <c r="C3922">
        <f t="shared" ca="1" si="1005"/>
        <v>10.126380650013406</v>
      </c>
      <c r="E3922">
        <f t="shared" ca="1" si="1017"/>
        <v>0.71048604334823706</v>
      </c>
      <c r="F3922">
        <f t="shared" ca="1" si="1018"/>
        <v>9.1101323680146951E-2</v>
      </c>
      <c r="G3922">
        <f t="shared" ca="1" si="1006"/>
        <v>0.19841263297161599</v>
      </c>
      <c r="H3922">
        <f t="shared" ca="1" si="1007"/>
        <v>1</v>
      </c>
      <c r="I3922">
        <f t="shared" ca="1" si="1008"/>
        <v>134.42568825817818</v>
      </c>
      <c r="J3922">
        <f t="shared" ca="1" si="1009"/>
        <v>-3.792956433710267</v>
      </c>
      <c r="K3922">
        <f t="shared" ca="1" si="1010"/>
        <v>15.045582736957455</v>
      </c>
      <c r="L3922">
        <f t="shared" ca="1" si="1011"/>
        <v>-3.792956433710267</v>
      </c>
      <c r="M3922">
        <f t="shared" ca="1" si="1012"/>
        <v>5.6004696537503049</v>
      </c>
      <c r="N3922">
        <f t="shared" ca="1" si="1013"/>
        <v>5.9914647383095403</v>
      </c>
      <c r="O3922">
        <f t="shared" ca="1" si="1014"/>
        <v>15.045582736957455</v>
      </c>
      <c r="P3922">
        <f t="shared" ca="1" si="1015"/>
        <v>5.9914647383095403</v>
      </c>
      <c r="Q3922">
        <f t="shared" ca="1" si="1016"/>
        <v>40.464615954842571</v>
      </c>
    </row>
    <row r="3923" spans="1:17" x14ac:dyDescent="0.2">
      <c r="A3923">
        <f t="shared" si="1003"/>
        <v>3911</v>
      </c>
      <c r="B3923">
        <f t="shared" ca="1" si="1004"/>
        <v>13.317520075245586</v>
      </c>
      <c r="C3923">
        <f t="shared" ca="1" si="1005"/>
        <v>9.8915649811392115</v>
      </c>
      <c r="E3923">
        <f t="shared" ca="1" si="1017"/>
        <v>0.65065148466463774</v>
      </c>
      <c r="F3923">
        <f t="shared" ca="1" si="1018"/>
        <v>0.24415063586390851</v>
      </c>
      <c r="G3923">
        <f t="shared" ca="1" si="1006"/>
        <v>0.10519787947145376</v>
      </c>
      <c r="H3923">
        <f t="shared" ca="1" si="1007"/>
        <v>1</v>
      </c>
      <c r="I3923">
        <f t="shared" ca="1" si="1008"/>
        <v>112.73740050236397</v>
      </c>
      <c r="J3923">
        <f t="shared" ca="1" si="1009"/>
        <v>-9.3090186592107091</v>
      </c>
      <c r="K3923">
        <f t="shared" ca="1" si="1010"/>
        <v>7.3053251826384527</v>
      </c>
      <c r="L3923">
        <f t="shared" ca="1" si="1011"/>
        <v>-9.3090186592107091</v>
      </c>
      <c r="M3923">
        <f t="shared" ca="1" si="1012"/>
        <v>40.224512863508274</v>
      </c>
      <c r="N3923">
        <f t="shared" ca="1" si="1013"/>
        <v>8.513415807364435</v>
      </c>
      <c r="O3923">
        <f t="shared" ca="1" si="1014"/>
        <v>7.3053251826384527</v>
      </c>
      <c r="P3923">
        <f t="shared" ca="1" si="1015"/>
        <v>8.513415807364435</v>
      </c>
      <c r="Q3923">
        <f t="shared" ca="1" si="1016"/>
        <v>11.374982927112605</v>
      </c>
    </row>
    <row r="3924" spans="1:17" x14ac:dyDescent="0.2">
      <c r="A3924">
        <f t="shared" ref="A3924:A3987" si="1019">A3923+1</f>
        <v>3912</v>
      </c>
      <c r="B3924">
        <f t="shared" ref="B3924:B3987" ca="1" si="1020">SUM(I3924:Q3924)^0.5</f>
        <v>17.119712901155054</v>
      </c>
      <c r="C3924">
        <f t="shared" ref="C3924:C3987" ca="1" si="1021">E3924*C$2+F3924*C$3+G3924*C$4</f>
        <v>13.719249536513823</v>
      </c>
      <c r="E3924">
        <f t="shared" ca="1" si="1017"/>
        <v>0.33595792488028897</v>
      </c>
      <c r="F3924">
        <f t="shared" ca="1" si="1018"/>
        <v>0.35873289696753052</v>
      </c>
      <c r="G3924">
        <f t="shared" ref="G3924:G3987" ca="1" si="1022">1-E3924-F3924</f>
        <v>0.3053091781521805</v>
      </c>
      <c r="H3924">
        <f t="shared" ref="H3924:H3987" ca="1" si="1023">SUM(E3924:G3924)</f>
        <v>1</v>
      </c>
      <c r="I3924">
        <f t="shared" ref="I3924:I3987" ca="1" si="1024">E3924*E3924*B$2*B$2*B$7</f>
        <v>30.056675777292352</v>
      </c>
      <c r="J3924">
        <f t="shared" ref="J3924:J3987" ca="1" si="1025">E3924*F3924*B$2*B$3*C$7</f>
        <v>-7.0624227555782557</v>
      </c>
      <c r="K3924">
        <f t="shared" ref="K3924:K3987" ca="1" si="1026">E3924*G3924*B$2*B$4*D$7</f>
        <v>10.947347197455667</v>
      </c>
      <c r="L3924">
        <f t="shared" ref="L3924:L3987" ca="1" si="1027">J3924</f>
        <v>-7.0624227555782557</v>
      </c>
      <c r="M3924">
        <f t="shared" ref="M3924:M3987" ca="1" si="1028">F3924*F3924*B$3*B$3*C$8</f>
        <v>86.839533814260534</v>
      </c>
      <c r="N3924">
        <f t="shared" ref="N3924:N3987" ca="1" si="1029">F3924*G3924*B$3*B$4*D$8</f>
        <v>36.303631065942461</v>
      </c>
      <c r="O3924">
        <f t="shared" ref="O3924:O3987" ca="1" si="1030">K3924</f>
        <v>10.947347197455667</v>
      </c>
      <c r="P3924">
        <f t="shared" ref="P3924:P3987" ca="1" si="1031">N3924</f>
        <v>36.303631065942461</v>
      </c>
      <c r="Q3924">
        <f t="shared" ref="Q3924:Q3987" ca="1" si="1032">G3924*G3924*B$4*B$4*D$9</f>
        <v>95.811249210782208</v>
      </c>
    </row>
    <row r="3925" spans="1:17" x14ac:dyDescent="0.2">
      <c r="A3925">
        <f t="shared" si="1019"/>
        <v>3913</v>
      </c>
      <c r="B3925">
        <f t="shared" ca="1" si="1020"/>
        <v>18.148091786770266</v>
      </c>
      <c r="C3925">
        <f t="shared" ca="1" si="1021"/>
        <v>13.50250335856116</v>
      </c>
      <c r="E3925">
        <f t="shared" ca="1" si="1017"/>
        <v>0.49723082440811806</v>
      </c>
      <c r="F3925">
        <f t="shared" ca="1" si="1018"/>
        <v>6.2078101734330357E-2</v>
      </c>
      <c r="G3925">
        <f t="shared" ca="1" si="1022"/>
        <v>0.44069107385755157</v>
      </c>
      <c r="H3925">
        <f t="shared" ca="1" si="1023"/>
        <v>1</v>
      </c>
      <c r="I3925">
        <f t="shared" ca="1" si="1024"/>
        <v>65.839610617081888</v>
      </c>
      <c r="J3925">
        <f t="shared" ca="1" si="1025"/>
        <v>-1.8088147381988535</v>
      </c>
      <c r="K3925">
        <f t="shared" ca="1" si="1026"/>
        <v>23.387103598171667</v>
      </c>
      <c r="L3925">
        <f t="shared" ca="1" si="1027"/>
        <v>-1.8088147381988535</v>
      </c>
      <c r="M3925">
        <f t="shared" ca="1" si="1028"/>
        <v>2.6004704944400743</v>
      </c>
      <c r="N3925">
        <f t="shared" ca="1" si="1029"/>
        <v>9.0680035713415421</v>
      </c>
      <c r="O3925">
        <f t="shared" ca="1" si="1030"/>
        <v>23.387103598171667</v>
      </c>
      <c r="P3925">
        <f t="shared" ca="1" si="1031"/>
        <v>9.0680035713415421</v>
      </c>
      <c r="Q3925">
        <f t="shared" ca="1" si="1032"/>
        <v>199.62056952688775</v>
      </c>
    </row>
    <row r="3926" spans="1:17" x14ac:dyDescent="0.2">
      <c r="A3926">
        <f t="shared" si="1019"/>
        <v>3914</v>
      </c>
      <c r="B3926">
        <f t="shared" ca="1" si="1020"/>
        <v>18.710421758253808</v>
      </c>
      <c r="C3926">
        <f t="shared" ca="1" si="1021"/>
        <v>13.685910435949758</v>
      </c>
      <c r="E3926">
        <f t="shared" ca="1" si="1017"/>
        <v>0.49915880083380648</v>
      </c>
      <c r="F3926">
        <f t="shared" ca="1" si="1018"/>
        <v>3.3168275229378687E-2</v>
      </c>
      <c r="G3926">
        <f t="shared" ca="1" si="1022"/>
        <v>0.46767292393681481</v>
      </c>
      <c r="H3926">
        <f t="shared" ca="1" si="1023"/>
        <v>1</v>
      </c>
      <c r="I3926">
        <f t="shared" ca="1" si="1024"/>
        <v>66.351177100193382</v>
      </c>
      <c r="J3926">
        <f t="shared" ca="1" si="1025"/>
        <v>-0.97019545826842768</v>
      </c>
      <c r="K3926">
        <f t="shared" ca="1" si="1026"/>
        <v>24.91524152496897</v>
      </c>
      <c r="L3926">
        <f t="shared" ca="1" si="1027"/>
        <v>-0.97019545826842768</v>
      </c>
      <c r="M3926">
        <f t="shared" ca="1" si="1028"/>
        <v>0.74237074824563731</v>
      </c>
      <c r="N3926">
        <f t="shared" ca="1" si="1029"/>
        <v>5.141669007758896</v>
      </c>
      <c r="O3926">
        <f t="shared" ca="1" si="1030"/>
        <v>24.91524152496897</v>
      </c>
      <c r="P3926">
        <f t="shared" ca="1" si="1031"/>
        <v>5.141669007758896</v>
      </c>
      <c r="Q3926">
        <f t="shared" ca="1" si="1032"/>
        <v>224.81290437437963</v>
      </c>
    </row>
    <row r="3927" spans="1:17" x14ac:dyDescent="0.2">
      <c r="A3927">
        <f t="shared" si="1019"/>
        <v>3915</v>
      </c>
      <c r="B3927">
        <f t="shared" ca="1" si="1020"/>
        <v>24.305516261706217</v>
      </c>
      <c r="C3927">
        <f t="shared" ca="1" si="1021"/>
        <v>17.874164306886655</v>
      </c>
      <c r="E3927">
        <f t="shared" ca="1" si="1017"/>
        <v>0.13225551620281617</v>
      </c>
      <c r="F3927">
        <f t="shared" ca="1" si="1018"/>
        <v>0.20418802765066929</v>
      </c>
      <c r="G3927">
        <f t="shared" ca="1" si="1022"/>
        <v>0.66355645614651459</v>
      </c>
      <c r="H3927">
        <f t="shared" ca="1" si="1023"/>
        <v>1</v>
      </c>
      <c r="I3927">
        <f t="shared" ca="1" si="1024"/>
        <v>4.657992193045339</v>
      </c>
      <c r="J3927">
        <f t="shared" ca="1" si="1025"/>
        <v>-1.5824925897633266</v>
      </c>
      <c r="K3927">
        <f t="shared" ca="1" si="1026"/>
        <v>9.3664671814915614</v>
      </c>
      <c r="L3927">
        <f t="shared" ca="1" si="1027"/>
        <v>-1.5824925897633266</v>
      </c>
      <c r="M3927">
        <f t="shared" ca="1" si="1028"/>
        <v>28.134268129085406</v>
      </c>
      <c r="N3927">
        <f t="shared" ca="1" si="1029"/>
        <v>44.910423798832596</v>
      </c>
      <c r="O3927">
        <f t="shared" ca="1" si="1030"/>
        <v>9.3664671814915614</v>
      </c>
      <c r="P3927">
        <f t="shared" ca="1" si="1031"/>
        <v>44.910423798832596</v>
      </c>
      <c r="Q3927">
        <f t="shared" ca="1" si="1032"/>
        <v>452.57706364481294</v>
      </c>
    </row>
    <row r="3928" spans="1:17" x14ac:dyDescent="0.2">
      <c r="A3928">
        <f t="shared" si="1019"/>
        <v>3916</v>
      </c>
      <c r="B3928">
        <f t="shared" ca="1" si="1020"/>
        <v>24.602155266403631</v>
      </c>
      <c r="C3928">
        <f t="shared" ca="1" si="1021"/>
        <v>14.312624812975406</v>
      </c>
      <c r="E3928">
        <f t="shared" ca="1" si="1017"/>
        <v>2.1431470795546192E-2</v>
      </c>
      <c r="F3928">
        <f t="shared" ca="1" si="1018"/>
        <v>0.91401932321236268</v>
      </c>
      <c r="G3928">
        <f t="shared" ca="1" si="1022"/>
        <v>6.454920599209113E-2</v>
      </c>
      <c r="H3928">
        <f t="shared" ca="1" si="1023"/>
        <v>1</v>
      </c>
      <c r="I3928">
        <f t="shared" ca="1" si="1024"/>
        <v>0.12231370454459105</v>
      </c>
      <c r="J3928">
        <f t="shared" ca="1" si="1025"/>
        <v>-1.1479024161146518</v>
      </c>
      <c r="K3928">
        <f t="shared" ca="1" si="1026"/>
        <v>0.14764781454385181</v>
      </c>
      <c r="L3928">
        <f t="shared" ca="1" si="1027"/>
        <v>-1.1479024161146518</v>
      </c>
      <c r="M3928">
        <f t="shared" ca="1" si="1028"/>
        <v>563.74905689912919</v>
      </c>
      <c r="N3928">
        <f t="shared" ca="1" si="1029"/>
        <v>19.556236552159287</v>
      </c>
      <c r="O3928">
        <f t="shared" ca="1" si="1030"/>
        <v>0.14764781454385181</v>
      </c>
      <c r="P3928">
        <f t="shared" ca="1" si="1031"/>
        <v>19.556236552159287</v>
      </c>
      <c r="Q3928">
        <f t="shared" ca="1" si="1032"/>
        <v>4.2827092473813808</v>
      </c>
    </row>
    <row r="3929" spans="1:17" x14ac:dyDescent="0.2">
      <c r="A3929">
        <f t="shared" si="1019"/>
        <v>3917</v>
      </c>
      <c r="B3929">
        <f t="shared" ca="1" si="1020"/>
        <v>13.038838024363809</v>
      </c>
      <c r="C3929">
        <f t="shared" ca="1" si="1021"/>
        <v>9.0729469995151693</v>
      </c>
      <c r="E3929">
        <f t="shared" ca="1" si="1017"/>
        <v>0.70144953866808279</v>
      </c>
      <c r="F3929">
        <f t="shared" ca="1" si="1018"/>
        <v>0.25302975139658235</v>
      </c>
      <c r="G3929">
        <f t="shared" ca="1" si="1022"/>
        <v>4.5520709935334858E-2</v>
      </c>
      <c r="H3929">
        <f t="shared" ca="1" si="1023"/>
        <v>1</v>
      </c>
      <c r="I3929">
        <f t="shared" ca="1" si="1024"/>
        <v>131.0279765457685</v>
      </c>
      <c r="J3929">
        <f t="shared" ca="1" si="1025"/>
        <v>-10.400773499844936</v>
      </c>
      <c r="K3929">
        <f t="shared" ca="1" si="1026"/>
        <v>3.4079216564193398</v>
      </c>
      <c r="L3929">
        <f t="shared" ca="1" si="1027"/>
        <v>-10.400773499844936</v>
      </c>
      <c r="M3929">
        <f t="shared" ca="1" si="1028"/>
        <v>43.203432375957618</v>
      </c>
      <c r="N3929">
        <f t="shared" ca="1" si="1029"/>
        <v>3.8178566307251551</v>
      </c>
      <c r="O3929">
        <f t="shared" ca="1" si="1030"/>
        <v>3.4079216564193398</v>
      </c>
      <c r="P3929">
        <f t="shared" ca="1" si="1031"/>
        <v>3.8178566307251551</v>
      </c>
      <c r="Q3929">
        <f t="shared" ca="1" si="1032"/>
        <v>2.1298785292702966</v>
      </c>
    </row>
    <row r="3930" spans="1:17" x14ac:dyDescent="0.2">
      <c r="A3930">
        <f t="shared" si="1019"/>
        <v>3918</v>
      </c>
      <c r="B3930">
        <f t="shared" ca="1" si="1020"/>
        <v>14.63920154189826</v>
      </c>
      <c r="C3930">
        <f t="shared" ca="1" si="1021"/>
        <v>9.9163435268567657</v>
      </c>
      <c r="E3930">
        <f t="shared" ca="1" si="1017"/>
        <v>0.72758939062022143</v>
      </c>
      <c r="F3930">
        <f t="shared" ca="1" si="1018"/>
        <v>8.5147342583175037E-2</v>
      </c>
      <c r="G3930">
        <f t="shared" ca="1" si="1022"/>
        <v>0.18726326679660354</v>
      </c>
      <c r="H3930">
        <f t="shared" ca="1" si="1023"/>
        <v>1</v>
      </c>
      <c r="I3930">
        <f t="shared" ca="1" si="1024"/>
        <v>140.9755773736689</v>
      </c>
      <c r="J3930">
        <f t="shared" ca="1" si="1025"/>
        <v>-3.6304049618371805</v>
      </c>
      <c r="K3930">
        <f t="shared" ca="1" si="1026"/>
        <v>14.541964995181834</v>
      </c>
      <c r="L3930">
        <f t="shared" ca="1" si="1027"/>
        <v>-3.6304049618371805</v>
      </c>
      <c r="M3930">
        <f t="shared" ca="1" si="1028"/>
        <v>4.8923472015693914</v>
      </c>
      <c r="N3930">
        <f t="shared" ca="1" si="1029"/>
        <v>5.2852154256538109</v>
      </c>
      <c r="O3930">
        <f t="shared" ca="1" si="1030"/>
        <v>14.541964995181834</v>
      </c>
      <c r="P3930">
        <f t="shared" ca="1" si="1031"/>
        <v>5.2852154256538109</v>
      </c>
      <c r="Q3930">
        <f t="shared" ca="1" si="1032"/>
        <v>36.044746291081132</v>
      </c>
    </row>
    <row r="3931" spans="1:17" x14ac:dyDescent="0.2">
      <c r="A3931">
        <f t="shared" si="1019"/>
        <v>3919</v>
      </c>
      <c r="B3931">
        <f t="shared" ca="1" si="1020"/>
        <v>22.496169926377345</v>
      </c>
      <c r="C3931">
        <f t="shared" ca="1" si="1021"/>
        <v>16.991906811637591</v>
      </c>
      <c r="E3931">
        <f t="shared" ca="1" si="1017"/>
        <v>0.1396090685769269</v>
      </c>
      <c r="F3931">
        <f t="shared" ca="1" si="1018"/>
        <v>0.3096216369733627</v>
      </c>
      <c r="G3931">
        <f t="shared" ca="1" si="1022"/>
        <v>0.55076929444971046</v>
      </c>
      <c r="H3931">
        <f t="shared" ca="1" si="1023"/>
        <v>1</v>
      </c>
      <c r="I3931">
        <f t="shared" ca="1" si="1024"/>
        <v>5.1903712873006178</v>
      </c>
      <c r="J3931">
        <f t="shared" ca="1" si="1025"/>
        <v>-2.5330429172581135</v>
      </c>
      <c r="K3931">
        <f t="shared" ca="1" si="1026"/>
        <v>8.2066798520277278</v>
      </c>
      <c r="L3931">
        <f t="shared" ca="1" si="1027"/>
        <v>-2.5330429172581135</v>
      </c>
      <c r="M3931">
        <f t="shared" ca="1" si="1028"/>
        <v>64.690078593777329</v>
      </c>
      <c r="N3931">
        <f t="shared" ca="1" si="1029"/>
        <v>56.524928649724224</v>
      </c>
      <c r="O3931">
        <f t="shared" ca="1" si="1030"/>
        <v>8.2066798520277278</v>
      </c>
      <c r="P3931">
        <f t="shared" ca="1" si="1031"/>
        <v>56.524928649724224</v>
      </c>
      <c r="Q3931">
        <f t="shared" ca="1" si="1032"/>
        <v>311.80008030637896</v>
      </c>
    </row>
    <row r="3932" spans="1:17" x14ac:dyDescent="0.2">
      <c r="A3932">
        <f t="shared" si="1019"/>
        <v>3920</v>
      </c>
      <c r="B3932">
        <f t="shared" ca="1" si="1020"/>
        <v>15.297604680976704</v>
      </c>
      <c r="C3932">
        <f t="shared" ca="1" si="1021"/>
        <v>12.230894925699399</v>
      </c>
      <c r="E3932">
        <f t="shared" ca="1" si="1017"/>
        <v>0.50099080368980398</v>
      </c>
      <c r="F3932">
        <f t="shared" ca="1" si="1018"/>
        <v>0.22787383903206931</v>
      </c>
      <c r="G3932">
        <f t="shared" ca="1" si="1022"/>
        <v>0.27113535727812671</v>
      </c>
      <c r="H3932">
        <f t="shared" ca="1" si="1023"/>
        <v>1</v>
      </c>
      <c r="I3932">
        <f t="shared" ca="1" si="1024"/>
        <v>66.839112447161554</v>
      </c>
      <c r="J3932">
        <f t="shared" ca="1" si="1025"/>
        <v>-6.6899340885342662</v>
      </c>
      <c r="K3932">
        <f t="shared" ca="1" si="1026"/>
        <v>14.497731455029978</v>
      </c>
      <c r="L3932">
        <f t="shared" ca="1" si="1027"/>
        <v>-6.6899340885342662</v>
      </c>
      <c r="M3932">
        <f t="shared" ca="1" si="1028"/>
        <v>35.039993100466027</v>
      </c>
      <c r="N3932">
        <f t="shared" ca="1" si="1029"/>
        <v>20.479512975511028</v>
      </c>
      <c r="O3932">
        <f t="shared" ca="1" si="1030"/>
        <v>14.497731455029978</v>
      </c>
      <c r="P3932">
        <f t="shared" ca="1" si="1031"/>
        <v>20.479512975511028</v>
      </c>
      <c r="Q3932">
        <f t="shared" ca="1" si="1032"/>
        <v>75.562982743799324</v>
      </c>
    </row>
    <row r="3933" spans="1:17" x14ac:dyDescent="0.2">
      <c r="A3933">
        <f t="shared" si="1019"/>
        <v>3921</v>
      </c>
      <c r="B3933">
        <f t="shared" ca="1" si="1020"/>
        <v>22.65008526246995</v>
      </c>
      <c r="C3933">
        <f t="shared" ca="1" si="1021"/>
        <v>15.666368593807777</v>
      </c>
      <c r="E3933">
        <f t="shared" ca="1" si="1017"/>
        <v>4.5359977630003101E-2</v>
      </c>
      <c r="F3933">
        <f t="shared" ca="1" si="1018"/>
        <v>0.68101705518370592</v>
      </c>
      <c r="G3933">
        <f t="shared" ca="1" si="1022"/>
        <v>0.27362296718629098</v>
      </c>
      <c r="H3933">
        <f t="shared" ca="1" si="1023"/>
        <v>1</v>
      </c>
      <c r="I3933">
        <f t="shared" ca="1" si="1024"/>
        <v>0.54791959204928387</v>
      </c>
      <c r="J3933">
        <f t="shared" ca="1" si="1025"/>
        <v>-1.8102078175827125</v>
      </c>
      <c r="K3933">
        <f t="shared" ca="1" si="1026"/>
        <v>1.324675553458587</v>
      </c>
      <c r="L3933">
        <f t="shared" ca="1" si="1027"/>
        <v>-1.8102078175827125</v>
      </c>
      <c r="M3933">
        <f t="shared" ca="1" si="1028"/>
        <v>312.96159803359336</v>
      </c>
      <c r="N3933">
        <f t="shared" ca="1" si="1029"/>
        <v>61.766008471439463</v>
      </c>
      <c r="O3933">
        <f t="shared" ca="1" si="1030"/>
        <v>1.324675553458587</v>
      </c>
      <c r="P3933">
        <f t="shared" ca="1" si="1031"/>
        <v>61.766008471439463</v>
      </c>
      <c r="Q3933">
        <f t="shared" ca="1" si="1032"/>
        <v>76.955892356885045</v>
      </c>
    </row>
    <row r="3934" spans="1:17" x14ac:dyDescent="0.2">
      <c r="A3934">
        <f t="shared" si="1019"/>
        <v>3922</v>
      </c>
      <c r="B3934">
        <f t="shared" ca="1" si="1020"/>
        <v>15.419059100442329</v>
      </c>
      <c r="C3934">
        <f t="shared" ca="1" si="1021"/>
        <v>11.663703006343702</v>
      </c>
      <c r="E3934">
        <f t="shared" ca="1" si="1017"/>
        <v>0.59040495150453709</v>
      </c>
      <c r="F3934">
        <f t="shared" ca="1" si="1018"/>
        <v>0.12435775631895411</v>
      </c>
      <c r="G3934">
        <f t="shared" ca="1" si="1022"/>
        <v>0.28523729217650878</v>
      </c>
      <c r="H3934">
        <f t="shared" ca="1" si="1023"/>
        <v>1</v>
      </c>
      <c r="I3934">
        <f t="shared" ca="1" si="1024"/>
        <v>92.826323200474221</v>
      </c>
      <c r="J3934">
        <f t="shared" ca="1" si="1025"/>
        <v>-4.302496096198122</v>
      </c>
      <c r="K3934">
        <f t="shared" ca="1" si="1026"/>
        <v>17.973822057382954</v>
      </c>
      <c r="L3934">
        <f t="shared" ca="1" si="1027"/>
        <v>-4.302496096198122</v>
      </c>
      <c r="M3934">
        <f t="shared" ca="1" si="1028"/>
        <v>10.435681830450614</v>
      </c>
      <c r="N3934">
        <f t="shared" ca="1" si="1029"/>
        <v>11.757586511707864</v>
      </c>
      <c r="O3934">
        <f t="shared" ca="1" si="1030"/>
        <v>17.973822057382954</v>
      </c>
      <c r="P3934">
        <f t="shared" ca="1" si="1031"/>
        <v>11.757586511707864</v>
      </c>
      <c r="Q3934">
        <f t="shared" ca="1" si="1032"/>
        <v>83.627553566223156</v>
      </c>
    </row>
    <row r="3935" spans="1:17" x14ac:dyDescent="0.2">
      <c r="A3935">
        <f t="shared" si="1019"/>
        <v>3923</v>
      </c>
      <c r="B3935">
        <f t="shared" ca="1" si="1020"/>
        <v>13.535671898586223</v>
      </c>
      <c r="C3935">
        <f t="shared" ca="1" si="1021"/>
        <v>10.230431777161959</v>
      </c>
      <c r="E3935">
        <f t="shared" ca="1" si="1017"/>
        <v>0.55475840245349051</v>
      </c>
      <c r="F3935">
        <f t="shared" ca="1" si="1018"/>
        <v>0.39190707996971796</v>
      </c>
      <c r="G3935">
        <f t="shared" ca="1" si="1022"/>
        <v>5.3334517576791529E-2</v>
      </c>
      <c r="H3935">
        <f t="shared" ca="1" si="1023"/>
        <v>1</v>
      </c>
      <c r="I3935">
        <f t="shared" ca="1" si="1024"/>
        <v>81.95565850019905</v>
      </c>
      <c r="J3935">
        <f t="shared" ca="1" si="1025"/>
        <v>-12.740445491820889</v>
      </c>
      <c r="K3935">
        <f t="shared" ca="1" si="1026"/>
        <v>3.1578856647640543</v>
      </c>
      <c r="L3935">
        <f t="shared" ca="1" si="1027"/>
        <v>-12.740445491820889</v>
      </c>
      <c r="M3935">
        <f t="shared" ca="1" si="1028"/>
        <v>103.64331431614778</v>
      </c>
      <c r="N3935">
        <f t="shared" ca="1" si="1029"/>
        <v>6.9283605567361848</v>
      </c>
      <c r="O3935">
        <f t="shared" ca="1" si="1030"/>
        <v>3.1578856647640543</v>
      </c>
      <c r="P3935">
        <f t="shared" ca="1" si="1031"/>
        <v>6.9283605567361848</v>
      </c>
      <c r="Q3935">
        <f t="shared" ca="1" si="1032"/>
        <v>2.923839470471238</v>
      </c>
    </row>
    <row r="3936" spans="1:17" x14ac:dyDescent="0.2">
      <c r="A3936">
        <f t="shared" si="1019"/>
        <v>3924</v>
      </c>
      <c r="B3936">
        <f t="shared" ca="1" si="1020"/>
        <v>16.793918941706679</v>
      </c>
      <c r="C3936">
        <f t="shared" ca="1" si="1021"/>
        <v>12.265710765688368</v>
      </c>
      <c r="E3936">
        <f t="shared" ca="1" si="1017"/>
        <v>0.58518599132143145</v>
      </c>
      <c r="F3936">
        <f t="shared" ca="1" si="1018"/>
        <v>5.2822322233236081E-2</v>
      </c>
      <c r="G3936">
        <f t="shared" ca="1" si="1022"/>
        <v>0.36199168644533247</v>
      </c>
      <c r="H3936">
        <f t="shared" ca="1" si="1023"/>
        <v>1</v>
      </c>
      <c r="I3936">
        <f t="shared" ca="1" si="1024"/>
        <v>91.192476214064811</v>
      </c>
      <c r="J3936">
        <f t="shared" ca="1" si="1025"/>
        <v>-1.8113777437974421</v>
      </c>
      <c r="K3936">
        <f t="shared" ca="1" si="1026"/>
        <v>22.608755613809073</v>
      </c>
      <c r="L3936">
        <f t="shared" ca="1" si="1027"/>
        <v>-1.8113777437974421</v>
      </c>
      <c r="M3936">
        <f t="shared" ca="1" si="1028"/>
        <v>1.8828254255802606</v>
      </c>
      <c r="N3936">
        <f t="shared" ca="1" si="1029"/>
        <v>6.3380416233312893</v>
      </c>
      <c r="O3936">
        <f t="shared" ca="1" si="1030"/>
        <v>22.608755613809073</v>
      </c>
      <c r="P3936">
        <f t="shared" ca="1" si="1031"/>
        <v>6.3380416233312893</v>
      </c>
      <c r="Q3936">
        <f t="shared" ca="1" si="1032"/>
        <v>134.68957279428346</v>
      </c>
    </row>
    <row r="3937" spans="1:17" x14ac:dyDescent="0.2">
      <c r="A3937">
        <f t="shared" si="1019"/>
        <v>3925</v>
      </c>
      <c r="B3937">
        <f t="shared" ca="1" si="1020"/>
        <v>22.021516177277658</v>
      </c>
      <c r="C3937">
        <f t="shared" ca="1" si="1021"/>
        <v>16.583008942574416</v>
      </c>
      <c r="E3937">
        <f t="shared" ca="1" si="1017"/>
        <v>0.10665030888739846</v>
      </c>
      <c r="F3937">
        <f t="shared" ca="1" si="1018"/>
        <v>0.43204701939943246</v>
      </c>
      <c r="G3937">
        <f t="shared" ca="1" si="1022"/>
        <v>0.46130267171316908</v>
      </c>
      <c r="H3937">
        <f t="shared" ca="1" si="1023"/>
        <v>1</v>
      </c>
      <c r="I3937">
        <f t="shared" ca="1" si="1024"/>
        <v>3.0289729971325494</v>
      </c>
      <c r="J3937">
        <f t="shared" ca="1" si="1025"/>
        <v>-2.7001677570677973</v>
      </c>
      <c r="K3937">
        <f t="shared" ca="1" si="1026"/>
        <v>5.2508816440398469</v>
      </c>
      <c r="L3937">
        <f t="shared" ca="1" si="1027"/>
        <v>-2.7001677570677973</v>
      </c>
      <c r="M3937">
        <f t="shared" ca="1" si="1028"/>
        <v>125.96129028066075</v>
      </c>
      <c r="N3937">
        <f t="shared" ca="1" si="1029"/>
        <v>66.062648890307642</v>
      </c>
      <c r="O3937">
        <f t="shared" ca="1" si="1030"/>
        <v>5.2508816440398469</v>
      </c>
      <c r="P3937">
        <f t="shared" ca="1" si="1031"/>
        <v>66.062648890307642</v>
      </c>
      <c r="Q3937">
        <f t="shared" ca="1" si="1032"/>
        <v>218.73018591374895</v>
      </c>
    </row>
    <row r="3938" spans="1:17" x14ac:dyDescent="0.2">
      <c r="A3938">
        <f t="shared" si="1019"/>
        <v>3926</v>
      </c>
      <c r="B3938">
        <f t="shared" ca="1" si="1020"/>
        <v>13.455919588344218</v>
      </c>
      <c r="C3938">
        <f t="shared" ca="1" si="1021"/>
        <v>10.37506800688465</v>
      </c>
      <c r="E3938">
        <f t="shared" ca="1" si="1017"/>
        <v>0.57250474729391598</v>
      </c>
      <c r="F3938">
        <f t="shared" ca="1" si="1018"/>
        <v>0.3362879420348539</v>
      </c>
      <c r="G3938">
        <f t="shared" ca="1" si="1022"/>
        <v>9.1207310671230113E-2</v>
      </c>
      <c r="H3938">
        <f t="shared" ca="1" si="1023"/>
        <v>1</v>
      </c>
      <c r="I3938">
        <f t="shared" ca="1" si="1024"/>
        <v>87.282936895005008</v>
      </c>
      <c r="J3938">
        <f t="shared" ca="1" si="1025"/>
        <v>-11.28204957577759</v>
      </c>
      <c r="K3938">
        <f t="shared" ca="1" si="1026"/>
        <v>5.5730492935458678</v>
      </c>
      <c r="L3938">
        <f t="shared" ca="1" si="1027"/>
        <v>-11.28204957577759</v>
      </c>
      <c r="M3938">
        <f t="shared" ca="1" si="1028"/>
        <v>76.312848555683544</v>
      </c>
      <c r="N3938">
        <f t="shared" ca="1" si="1029"/>
        <v>10.166698536564144</v>
      </c>
      <c r="O3938">
        <f t="shared" ca="1" si="1030"/>
        <v>5.5730492935458678</v>
      </c>
      <c r="P3938">
        <f t="shared" ca="1" si="1031"/>
        <v>10.166698536564144</v>
      </c>
      <c r="Q3938">
        <f t="shared" ca="1" si="1032"/>
        <v>8.5505900086322253</v>
      </c>
    </row>
    <row r="3939" spans="1:17" x14ac:dyDescent="0.2">
      <c r="A3939">
        <f t="shared" si="1019"/>
        <v>3927</v>
      </c>
      <c r="B3939">
        <f t="shared" ca="1" si="1020"/>
        <v>21.579395689914509</v>
      </c>
      <c r="C3939">
        <f t="shared" ca="1" si="1021"/>
        <v>15.289799137472803</v>
      </c>
      <c r="E3939">
        <f t="shared" ca="1" si="1017"/>
        <v>9.0847687498545882E-2</v>
      </c>
      <c r="F3939">
        <f t="shared" ca="1" si="1018"/>
        <v>0.6403582042680136</v>
      </c>
      <c r="G3939">
        <f t="shared" ca="1" si="1022"/>
        <v>0.26879410823344052</v>
      </c>
      <c r="H3939">
        <f t="shared" ca="1" si="1023"/>
        <v>1</v>
      </c>
      <c r="I3939">
        <f t="shared" ca="1" si="1024"/>
        <v>2.1978544088368479</v>
      </c>
      <c r="J3939">
        <f t="shared" ca="1" si="1025"/>
        <v>-3.409058634868372</v>
      </c>
      <c r="K3939">
        <f t="shared" ca="1" si="1026"/>
        <v>2.6062601508233185</v>
      </c>
      <c r="L3939">
        <f t="shared" ca="1" si="1027"/>
        <v>-3.409058634868372</v>
      </c>
      <c r="M3939">
        <f t="shared" ca="1" si="1028"/>
        <v>276.70756337106002</v>
      </c>
      <c r="N3939">
        <f t="shared" ca="1" si="1029"/>
        <v>57.053425322688987</v>
      </c>
      <c r="O3939">
        <f t="shared" ca="1" si="1030"/>
        <v>2.6062601508233185</v>
      </c>
      <c r="P3939">
        <f t="shared" ca="1" si="1031"/>
        <v>57.053425322688987</v>
      </c>
      <c r="Q3939">
        <f t="shared" ca="1" si="1032"/>
        <v>74.263646884715996</v>
      </c>
    </row>
    <row r="3940" spans="1:17" x14ac:dyDescent="0.2">
      <c r="A3940">
        <f t="shared" si="1019"/>
        <v>3928</v>
      </c>
      <c r="B3940">
        <f t="shared" ca="1" si="1020"/>
        <v>18.447422044352155</v>
      </c>
      <c r="C3940">
        <f t="shared" ca="1" si="1021"/>
        <v>14.152567810953231</v>
      </c>
      <c r="E3940">
        <f t="shared" ca="1" si="1017"/>
        <v>0.42142349842660332</v>
      </c>
      <c r="F3940">
        <f t="shared" ca="1" si="1018"/>
        <v>0.12677049487074796</v>
      </c>
      <c r="G3940">
        <f t="shared" ca="1" si="1022"/>
        <v>0.4518060067026487</v>
      </c>
      <c r="H3940">
        <f t="shared" ca="1" si="1023"/>
        <v>1</v>
      </c>
      <c r="I3940">
        <f t="shared" ca="1" si="1024"/>
        <v>47.294284826455048</v>
      </c>
      <c r="J3940">
        <f t="shared" ca="1" si="1025"/>
        <v>-3.1306502351181598</v>
      </c>
      <c r="K3940">
        <f t="shared" ca="1" si="1026"/>
        <v>20.321459234107209</v>
      </c>
      <c r="L3940">
        <f t="shared" ca="1" si="1027"/>
        <v>-3.1306502351181598</v>
      </c>
      <c r="M3940">
        <f t="shared" ca="1" si="1028"/>
        <v>10.84454774792372</v>
      </c>
      <c r="N3940">
        <f t="shared" ca="1" si="1029"/>
        <v>18.984938138899505</v>
      </c>
      <c r="O3940">
        <f t="shared" ca="1" si="1030"/>
        <v>20.321459234107209</v>
      </c>
      <c r="P3940">
        <f t="shared" ca="1" si="1031"/>
        <v>18.984938138899505</v>
      </c>
      <c r="Q3940">
        <f t="shared" ca="1" si="1032"/>
        <v>209.81705323229403</v>
      </c>
    </row>
    <row r="3941" spans="1:17" x14ac:dyDescent="0.2">
      <c r="A3941">
        <f t="shared" si="1019"/>
        <v>3929</v>
      </c>
      <c r="B3941">
        <f t="shared" ca="1" si="1020"/>
        <v>24.078414403995833</v>
      </c>
      <c r="C3941">
        <f t="shared" ca="1" si="1021"/>
        <v>14.072522249509232</v>
      </c>
      <c r="E3941">
        <f t="shared" ca="1" si="1017"/>
        <v>4.4236088208430391E-2</v>
      </c>
      <c r="F3941">
        <f t="shared" ca="1" si="1018"/>
        <v>0.90063306028168866</v>
      </c>
      <c r="G3941">
        <f t="shared" ca="1" si="1022"/>
        <v>5.5130851509880952E-2</v>
      </c>
      <c r="H3941">
        <f t="shared" ca="1" si="1023"/>
        <v>1</v>
      </c>
      <c r="I3941">
        <f t="shared" ca="1" si="1024"/>
        <v>0.52110422844574833</v>
      </c>
      <c r="J3941">
        <f t="shared" ca="1" si="1025"/>
        <v>-2.3346523329856939</v>
      </c>
      <c r="K3941">
        <f t="shared" ca="1" si="1026"/>
        <v>0.26028884572631023</v>
      </c>
      <c r="L3941">
        <f t="shared" ca="1" si="1027"/>
        <v>-2.3346523329856939</v>
      </c>
      <c r="M3941">
        <f t="shared" ca="1" si="1028"/>
        <v>547.35721077698838</v>
      </c>
      <c r="N3941">
        <f t="shared" ca="1" si="1029"/>
        <v>16.458171572068036</v>
      </c>
      <c r="O3941">
        <f t="shared" ca="1" si="1030"/>
        <v>0.26028884572631023</v>
      </c>
      <c r="P3941">
        <f t="shared" ca="1" si="1031"/>
        <v>16.458171572068036</v>
      </c>
      <c r="Q3941">
        <f t="shared" ca="1" si="1032"/>
        <v>3.1241090355025083</v>
      </c>
    </row>
    <row r="3942" spans="1:17" x14ac:dyDescent="0.2">
      <c r="A3942">
        <f t="shared" si="1019"/>
        <v>3930</v>
      </c>
      <c r="B3942">
        <f t="shared" ca="1" si="1020"/>
        <v>14.089194167596007</v>
      </c>
      <c r="C3942">
        <f t="shared" ca="1" si="1021"/>
        <v>11.172036949673579</v>
      </c>
      <c r="E3942">
        <f t="shared" ca="1" si="1017"/>
        <v>0.55208331818480783</v>
      </c>
      <c r="F3942">
        <f t="shared" ca="1" si="1018"/>
        <v>0.26891734053433231</v>
      </c>
      <c r="G3942">
        <f t="shared" ca="1" si="1022"/>
        <v>0.17899934128085987</v>
      </c>
      <c r="H3942">
        <f t="shared" ca="1" si="1023"/>
        <v>1</v>
      </c>
      <c r="I3942">
        <f t="shared" ca="1" si="1024"/>
        <v>81.167172195039484</v>
      </c>
      <c r="J3942">
        <f t="shared" ca="1" si="1025"/>
        <v>-8.7000359720262068</v>
      </c>
      <c r="K3942">
        <f t="shared" ca="1" si="1026"/>
        <v>10.547273291478746</v>
      </c>
      <c r="L3942">
        <f t="shared" ca="1" si="1027"/>
        <v>-8.7000359720262068</v>
      </c>
      <c r="M3942">
        <f t="shared" ca="1" si="1028"/>
        <v>48.799198519831165</v>
      </c>
      <c r="N3942">
        <f t="shared" ca="1" si="1029"/>
        <v>15.955456732171452</v>
      </c>
      <c r="O3942">
        <f t="shared" ca="1" si="1030"/>
        <v>10.547273291478746</v>
      </c>
      <c r="P3942">
        <f t="shared" ca="1" si="1031"/>
        <v>15.955456732171452</v>
      </c>
      <c r="Q3942">
        <f t="shared" ca="1" si="1032"/>
        <v>32.933633474102699</v>
      </c>
    </row>
    <row r="3943" spans="1:17" x14ac:dyDescent="0.2">
      <c r="A3943">
        <f t="shared" si="1019"/>
        <v>3931</v>
      </c>
      <c r="B3943">
        <f t="shared" ca="1" si="1020"/>
        <v>24.711118422763771</v>
      </c>
      <c r="C3943">
        <f t="shared" ca="1" si="1021"/>
        <v>13.856809366423477</v>
      </c>
      <c r="E3943">
        <f t="shared" ca="1" si="1017"/>
        <v>3.6899615091026128E-2</v>
      </c>
      <c r="F3943">
        <f t="shared" ca="1" si="1018"/>
        <v>0.94488813768995039</v>
      </c>
      <c r="G3943">
        <f t="shared" ca="1" si="1022"/>
        <v>1.8212247219023481E-2</v>
      </c>
      <c r="H3943">
        <f t="shared" ca="1" si="1023"/>
        <v>1</v>
      </c>
      <c r="I3943">
        <f t="shared" ca="1" si="1024"/>
        <v>0.36258917844648469</v>
      </c>
      <c r="J3943">
        <f t="shared" ca="1" si="1025"/>
        <v>-2.0431481030713705</v>
      </c>
      <c r="K3943">
        <f t="shared" ca="1" si="1026"/>
        <v>7.1724827869425523E-2</v>
      </c>
      <c r="L3943">
        <f t="shared" ca="1" si="1027"/>
        <v>-2.0431481030713705</v>
      </c>
      <c r="M3943">
        <f t="shared" ca="1" si="1028"/>
        <v>602.47061238579874</v>
      </c>
      <c r="N3943">
        <f t="shared" ca="1" si="1029"/>
        <v>5.7040448797373982</v>
      </c>
      <c r="O3943">
        <f t="shared" ca="1" si="1030"/>
        <v>7.1724827869425523E-2</v>
      </c>
      <c r="P3943">
        <f t="shared" ca="1" si="1031"/>
        <v>5.7040448797373982</v>
      </c>
      <c r="Q3943">
        <f t="shared" ca="1" si="1032"/>
        <v>0.3409289305391307</v>
      </c>
    </row>
    <row r="3944" spans="1:17" x14ac:dyDescent="0.2">
      <c r="A3944">
        <f t="shared" si="1019"/>
        <v>3932</v>
      </c>
      <c r="B3944">
        <f t="shared" ca="1" si="1020"/>
        <v>24.888272859564264</v>
      </c>
      <c r="C3944">
        <f t="shared" ca="1" si="1021"/>
        <v>18.111093021552016</v>
      </c>
      <c r="E3944">
        <f t="shared" ca="1" si="1017"/>
        <v>0.13415488151600097</v>
      </c>
      <c r="F3944">
        <f t="shared" ca="1" si="1018"/>
        <v>0.16803766854008667</v>
      </c>
      <c r="G3944">
        <f t="shared" ca="1" si="1022"/>
        <v>0.69780744994391242</v>
      </c>
      <c r="H3944">
        <f t="shared" ca="1" si="1023"/>
        <v>1</v>
      </c>
      <c r="I3944">
        <f t="shared" ca="1" si="1024"/>
        <v>4.7927428340665923</v>
      </c>
      <c r="J3944">
        <f t="shared" ca="1" si="1025"/>
        <v>-1.3210241078747138</v>
      </c>
      <c r="K3944">
        <f t="shared" ca="1" si="1026"/>
        <v>9.9913971825388153</v>
      </c>
      <c r="L3944">
        <f t="shared" ca="1" si="1027"/>
        <v>-1.3210241078747138</v>
      </c>
      <c r="M3944">
        <f t="shared" ca="1" si="1028"/>
        <v>19.054096851052243</v>
      </c>
      <c r="N3944">
        <f t="shared" ca="1" si="1029"/>
        <v>38.867020478610513</v>
      </c>
      <c r="O3944">
        <f t="shared" ca="1" si="1030"/>
        <v>9.9913971825388153</v>
      </c>
      <c r="P3944">
        <f t="shared" ca="1" si="1031"/>
        <v>38.867020478610513</v>
      </c>
      <c r="Q3944">
        <f t="shared" ca="1" si="1032"/>
        <v>500.50449914045498</v>
      </c>
    </row>
    <row r="3945" spans="1:17" x14ac:dyDescent="0.2">
      <c r="A3945">
        <f t="shared" si="1019"/>
        <v>3933</v>
      </c>
      <c r="B3945">
        <f t="shared" ca="1" si="1020"/>
        <v>14.698696730022364</v>
      </c>
      <c r="C3945">
        <f t="shared" ca="1" si="1021"/>
        <v>11.618822660257951</v>
      </c>
      <c r="E3945">
        <f t="shared" ca="1" si="1017"/>
        <v>0.54771108822078607</v>
      </c>
      <c r="F3945">
        <f t="shared" ca="1" si="1018"/>
        <v>0.21683584515459847</v>
      </c>
      <c r="G3945">
        <f t="shared" ca="1" si="1022"/>
        <v>0.23545306662461546</v>
      </c>
      <c r="H3945">
        <f t="shared" ca="1" si="1023"/>
        <v>1</v>
      </c>
      <c r="I3945">
        <f t="shared" ca="1" si="1024"/>
        <v>79.886654249407385</v>
      </c>
      <c r="J3945">
        <f t="shared" ca="1" si="1025"/>
        <v>-6.9595350474930813</v>
      </c>
      <c r="K3945">
        <f t="shared" ca="1" si="1026"/>
        <v>13.763853016528714</v>
      </c>
      <c r="L3945">
        <f t="shared" ca="1" si="1027"/>
        <v>-6.9595350474930813</v>
      </c>
      <c r="M3945">
        <f t="shared" ca="1" si="1028"/>
        <v>31.727600470389795</v>
      </c>
      <c r="N3945">
        <f t="shared" ca="1" si="1029"/>
        <v>16.92288598446083</v>
      </c>
      <c r="O3945">
        <f t="shared" ca="1" si="1030"/>
        <v>13.763853016528714</v>
      </c>
      <c r="P3945">
        <f t="shared" ca="1" si="1031"/>
        <v>16.92288598446083</v>
      </c>
      <c r="Q3945">
        <f t="shared" ca="1" si="1032"/>
        <v>56.983022934380053</v>
      </c>
    </row>
    <row r="3946" spans="1:17" x14ac:dyDescent="0.2">
      <c r="A3946">
        <f t="shared" si="1019"/>
        <v>3934</v>
      </c>
      <c r="B3946">
        <f t="shared" ca="1" si="1020"/>
        <v>12.9194835320613</v>
      </c>
      <c r="C3946">
        <f t="shared" ca="1" si="1021"/>
        <v>8.9730672912367275</v>
      </c>
      <c r="E3946">
        <f t="shared" ca="1" si="1017"/>
        <v>0.67544258794575218</v>
      </c>
      <c r="F3946">
        <f t="shared" ca="1" si="1018"/>
        <v>0.31925468012290192</v>
      </c>
      <c r="G3946">
        <f t="shared" ca="1" si="1022"/>
        <v>5.3027319313458943E-3</v>
      </c>
      <c r="H3946">
        <f t="shared" ca="1" si="1023"/>
        <v>1</v>
      </c>
      <c r="I3946">
        <f t="shared" ca="1" si="1024"/>
        <v>121.49210224337072</v>
      </c>
      <c r="J3946">
        <f t="shared" ca="1" si="1025"/>
        <v>-12.636398951061961</v>
      </c>
      <c r="K3946">
        <f t="shared" ca="1" si="1026"/>
        <v>0.38227179414197593</v>
      </c>
      <c r="L3946">
        <f t="shared" ca="1" si="1027"/>
        <v>-12.636398951061961</v>
      </c>
      <c r="M3946">
        <f t="shared" ca="1" si="1028"/>
        <v>68.778012066598023</v>
      </c>
      <c r="N3946">
        <f t="shared" ca="1" si="1029"/>
        <v>0.56114609564394491</v>
      </c>
      <c r="O3946">
        <f t="shared" ca="1" si="1030"/>
        <v>0.38227179414197593</v>
      </c>
      <c r="P3946">
        <f t="shared" ca="1" si="1031"/>
        <v>0.56114609564394491</v>
      </c>
      <c r="Q3946">
        <f t="shared" ca="1" si="1032"/>
        <v>2.8902547786457285E-2</v>
      </c>
    </row>
    <row r="3947" spans="1:17" x14ac:dyDescent="0.2">
      <c r="A3947">
        <f t="shared" si="1019"/>
        <v>3935</v>
      </c>
      <c r="B3947">
        <f t="shared" ca="1" si="1020"/>
        <v>15.413879114676877</v>
      </c>
      <c r="C3947">
        <f t="shared" ca="1" si="1021"/>
        <v>7.296390312188886</v>
      </c>
      <c r="E3947">
        <f t="shared" ca="1" si="1017"/>
        <v>0.93063532219004708</v>
      </c>
      <c r="F3947">
        <f t="shared" ca="1" si="1018"/>
        <v>3.1707146635283977E-2</v>
      </c>
      <c r="G3947">
        <f t="shared" ca="1" si="1022"/>
        <v>3.7657531174668947E-2</v>
      </c>
      <c r="H3947">
        <f t="shared" ca="1" si="1023"/>
        <v>1</v>
      </c>
      <c r="I3947">
        <f t="shared" ca="1" si="1024"/>
        <v>230.63766400433991</v>
      </c>
      <c r="J3947">
        <f t="shared" ca="1" si="1025"/>
        <v>-1.7291565306047578</v>
      </c>
      <c r="K3947">
        <f t="shared" ca="1" si="1026"/>
        <v>3.7403782091696747</v>
      </c>
      <c r="L3947">
        <f t="shared" ca="1" si="1027"/>
        <v>-1.7291565306047578</v>
      </c>
      <c r="M3947">
        <f t="shared" ca="1" si="1028"/>
        <v>0.67840555610264464</v>
      </c>
      <c r="N3947">
        <f t="shared" ca="1" si="1029"/>
        <v>0.39577467921614184</v>
      </c>
      <c r="O3947">
        <f t="shared" ca="1" si="1030"/>
        <v>3.7403782091696747</v>
      </c>
      <c r="P3947">
        <f t="shared" ca="1" si="1031"/>
        <v>0.39577467921614184</v>
      </c>
      <c r="Q3947">
        <f t="shared" ca="1" si="1032"/>
        <v>1.4576070858673995</v>
      </c>
    </row>
    <row r="3948" spans="1:17" x14ac:dyDescent="0.2">
      <c r="A3948">
        <f t="shared" si="1019"/>
        <v>3936</v>
      </c>
      <c r="B3948">
        <f t="shared" ca="1" si="1020"/>
        <v>14.480381982902898</v>
      </c>
      <c r="C3948">
        <f t="shared" ca="1" si="1021"/>
        <v>7.4494324116639046</v>
      </c>
      <c r="E3948">
        <f t="shared" ca="1" si="1017"/>
        <v>0.88714263102111246</v>
      </c>
      <c r="F3948">
        <f t="shared" ca="1" si="1018"/>
        <v>9.8811622025853724E-2</v>
      </c>
      <c r="G3948">
        <f t="shared" ca="1" si="1022"/>
        <v>1.4045746953033816E-2</v>
      </c>
      <c r="H3948">
        <f t="shared" ca="1" si="1023"/>
        <v>1</v>
      </c>
      <c r="I3948">
        <f t="shared" ca="1" si="1024"/>
        <v>209.58397132249894</v>
      </c>
      <c r="J3948">
        <f t="shared" ca="1" si="1025"/>
        <v>-5.1368761370935037</v>
      </c>
      <c r="K3948">
        <f t="shared" ca="1" si="1026"/>
        <v>1.3299105498714163</v>
      </c>
      <c r="L3948">
        <f t="shared" ca="1" si="1027"/>
        <v>-5.1368761370935037</v>
      </c>
      <c r="M3948">
        <f t="shared" ca="1" si="1028"/>
        <v>6.5885694896521461</v>
      </c>
      <c r="N3948">
        <f t="shared" ca="1" si="1029"/>
        <v>0.46003605289759925</v>
      </c>
      <c r="O3948">
        <f t="shared" ca="1" si="1030"/>
        <v>1.3299105498714163</v>
      </c>
      <c r="P3948">
        <f t="shared" ca="1" si="1031"/>
        <v>0.46003605289759925</v>
      </c>
      <c r="Q3948">
        <f t="shared" ca="1" si="1032"/>
        <v>0.20278062727678531</v>
      </c>
    </row>
    <row r="3949" spans="1:17" x14ac:dyDescent="0.2">
      <c r="A3949">
        <f t="shared" si="1019"/>
        <v>3937</v>
      </c>
      <c r="B3949">
        <f t="shared" ca="1" si="1020"/>
        <v>20.909369047050266</v>
      </c>
      <c r="C3949">
        <f t="shared" ca="1" si="1021"/>
        <v>16.06115663430295</v>
      </c>
      <c r="E3949">
        <f t="shared" ca="1" si="1017"/>
        <v>0.17154442284148241</v>
      </c>
      <c r="F3949">
        <f t="shared" ca="1" si="1018"/>
        <v>0.37194560366569013</v>
      </c>
      <c r="G3949">
        <f t="shared" ca="1" si="1022"/>
        <v>0.45650997349282746</v>
      </c>
      <c r="H3949">
        <f t="shared" ca="1" si="1023"/>
        <v>1</v>
      </c>
      <c r="I3949">
        <f t="shared" ca="1" si="1024"/>
        <v>7.8365403228350106</v>
      </c>
      <c r="J3949">
        <f t="shared" ca="1" si="1025"/>
        <v>-3.7389843630824942</v>
      </c>
      <c r="K3949">
        <f t="shared" ca="1" si="1026"/>
        <v>8.3581664358093484</v>
      </c>
      <c r="L3949">
        <f t="shared" ca="1" si="1027"/>
        <v>-3.7389843630824942</v>
      </c>
      <c r="M3949">
        <f t="shared" ca="1" si="1028"/>
        <v>93.354215451791148</v>
      </c>
      <c r="N3949">
        <f t="shared" ca="1" si="1029"/>
        <v>56.281893504769641</v>
      </c>
      <c r="O3949">
        <f t="shared" ca="1" si="1030"/>
        <v>8.3581664358093484</v>
      </c>
      <c r="P3949">
        <f t="shared" ca="1" si="1031"/>
        <v>56.281893504769641</v>
      </c>
      <c r="Q3949">
        <f t="shared" ca="1" si="1032"/>
        <v>214.20880701612467</v>
      </c>
    </row>
    <row r="3950" spans="1:17" x14ac:dyDescent="0.2">
      <c r="A3950">
        <f t="shared" si="1019"/>
        <v>3938</v>
      </c>
      <c r="B3950">
        <f t="shared" ca="1" si="1020"/>
        <v>18.009634453789747</v>
      </c>
      <c r="C3950">
        <f t="shared" ca="1" si="1021"/>
        <v>12.699503581306542</v>
      </c>
      <c r="E3950">
        <f t="shared" ca="1" si="1017"/>
        <v>0.27100983452547867</v>
      </c>
      <c r="F3950">
        <f t="shared" ca="1" si="1018"/>
        <v>0.62916143725893514</v>
      </c>
      <c r="G3950">
        <f t="shared" ca="1" si="1022"/>
        <v>9.9828728215586193E-2</v>
      </c>
      <c r="H3950">
        <f t="shared" ca="1" si="1023"/>
        <v>1</v>
      </c>
      <c r="I3950">
        <f t="shared" ca="1" si="1024"/>
        <v>19.558757788057129</v>
      </c>
      <c r="J3950">
        <f t="shared" ca="1" si="1025"/>
        <v>-9.9918237082794814</v>
      </c>
      <c r="K3950">
        <f t="shared" ca="1" si="1026"/>
        <v>2.8875182062282292</v>
      </c>
      <c r="L3950">
        <f t="shared" ca="1" si="1027"/>
        <v>-9.9918237082794814</v>
      </c>
      <c r="M3950">
        <f t="shared" ca="1" si="1028"/>
        <v>267.11560821744035</v>
      </c>
      <c r="N3950">
        <f t="shared" ca="1" si="1029"/>
        <v>20.81884512561572</v>
      </c>
      <c r="O3950">
        <f t="shared" ca="1" si="1030"/>
        <v>2.8875182062282292</v>
      </c>
      <c r="P3950">
        <f t="shared" ca="1" si="1031"/>
        <v>20.81884512561572</v>
      </c>
      <c r="Q3950">
        <f t="shared" ca="1" si="1032"/>
        <v>10.243487906504377</v>
      </c>
    </row>
    <row r="3951" spans="1:17" x14ac:dyDescent="0.2">
      <c r="A3951">
        <f t="shared" si="1019"/>
        <v>3939</v>
      </c>
      <c r="B3951">
        <f t="shared" ca="1" si="1020"/>
        <v>20.712146991400122</v>
      </c>
      <c r="C3951">
        <f t="shared" ca="1" si="1021"/>
        <v>15.610859399513526</v>
      </c>
      <c r="E3951">
        <f t="shared" ca="1" si="1017"/>
        <v>0.1410460264720248</v>
      </c>
      <c r="F3951">
        <f t="shared" ca="1" si="1018"/>
        <v>0.49503971015701426</v>
      </c>
      <c r="G3951">
        <f t="shared" ca="1" si="1022"/>
        <v>0.36391426337096094</v>
      </c>
      <c r="H3951">
        <f t="shared" ca="1" si="1023"/>
        <v>1</v>
      </c>
      <c r="I3951">
        <f t="shared" ca="1" si="1024"/>
        <v>5.2977672956985984</v>
      </c>
      <c r="J3951">
        <f t="shared" ca="1" si="1025"/>
        <v>-4.0916503061216689</v>
      </c>
      <c r="K3951">
        <f t="shared" ca="1" si="1026"/>
        <v>5.4782781038641417</v>
      </c>
      <c r="L3951">
        <f t="shared" ca="1" si="1027"/>
        <v>-4.0916503061216689</v>
      </c>
      <c r="M3951">
        <f t="shared" ca="1" si="1028"/>
        <v>165.36939951390349</v>
      </c>
      <c r="N3951">
        <f t="shared" ca="1" si="1029"/>
        <v>59.714268382609234</v>
      </c>
      <c r="O3951">
        <f t="shared" ca="1" si="1030"/>
        <v>5.4782781038641417</v>
      </c>
      <c r="P3951">
        <f t="shared" ca="1" si="1031"/>
        <v>59.714268382609234</v>
      </c>
      <c r="Q3951">
        <f t="shared" ca="1" si="1032"/>
        <v>136.12407382305966</v>
      </c>
    </row>
    <row r="3952" spans="1:17" x14ac:dyDescent="0.2">
      <c r="A3952">
        <f t="shared" si="1019"/>
        <v>3940</v>
      </c>
      <c r="B3952">
        <f t="shared" ca="1" si="1020"/>
        <v>26.817085180442483</v>
      </c>
      <c r="C3952">
        <f t="shared" ca="1" si="1021"/>
        <v>18.879338702027589</v>
      </c>
      <c r="E3952">
        <f t="shared" ca="1" si="1017"/>
        <v>0.12610038391057021</v>
      </c>
      <c r="F3952">
        <f t="shared" ca="1" si="1018"/>
        <v>7.9568945904402444E-2</v>
      </c>
      <c r="G3952">
        <f t="shared" ca="1" si="1022"/>
        <v>0.79433067018502734</v>
      </c>
      <c r="H3952">
        <f t="shared" ca="1" si="1023"/>
        <v>1</v>
      </c>
      <c r="I3952">
        <f t="shared" ca="1" si="1024"/>
        <v>4.2345180068033086</v>
      </c>
      <c r="J3952">
        <f t="shared" ca="1" si="1025"/>
        <v>-0.58797333307800614</v>
      </c>
      <c r="K3952">
        <f t="shared" ca="1" si="1026"/>
        <v>10.690595122771727</v>
      </c>
      <c r="L3952">
        <f t="shared" ca="1" si="1027"/>
        <v>-0.58797333307800614</v>
      </c>
      <c r="M3952">
        <f t="shared" ca="1" si="1028"/>
        <v>4.2723053343974948</v>
      </c>
      <c r="N3952">
        <f t="shared" ca="1" si="1029"/>
        <v>20.949995619516613</v>
      </c>
      <c r="O3952">
        <f t="shared" ca="1" si="1030"/>
        <v>10.690595122771727</v>
      </c>
      <c r="P3952">
        <f t="shared" ca="1" si="1031"/>
        <v>20.949995619516613</v>
      </c>
      <c r="Q3952">
        <f t="shared" ca="1" si="1032"/>
        <v>648.54399941548638</v>
      </c>
    </row>
    <row r="3953" spans="1:17" x14ac:dyDescent="0.2">
      <c r="A3953">
        <f t="shared" si="1019"/>
        <v>3941</v>
      </c>
      <c r="B3953">
        <f t="shared" ca="1" si="1020"/>
        <v>15.817756778729443</v>
      </c>
      <c r="C3953">
        <f t="shared" ca="1" si="1021"/>
        <v>7.3417883630686429</v>
      </c>
      <c r="E3953">
        <f t="shared" ca="1" si="1017"/>
        <v>0.94175620146137351</v>
      </c>
      <c r="F3953">
        <f t="shared" ca="1" si="1018"/>
        <v>3.0219975346796033E-3</v>
      </c>
      <c r="G3953">
        <f t="shared" ca="1" si="1022"/>
        <v>5.5221801003946885E-2</v>
      </c>
      <c r="H3953">
        <f t="shared" ca="1" si="1023"/>
        <v>1</v>
      </c>
      <c r="I3953">
        <f t="shared" ca="1" si="1024"/>
        <v>236.18273305849135</v>
      </c>
      <c r="J3953">
        <f t="shared" ca="1" si="1025"/>
        <v>-0.16677471625841023</v>
      </c>
      <c r="K3953">
        <f t="shared" ca="1" si="1026"/>
        <v>5.5505139323402659</v>
      </c>
      <c r="L3953">
        <f t="shared" ca="1" si="1027"/>
        <v>-0.16677471625841023</v>
      </c>
      <c r="M3953">
        <f t="shared" ca="1" si="1028"/>
        <v>6.1625901484165585E-3</v>
      </c>
      <c r="N3953">
        <f t="shared" ca="1" si="1029"/>
        <v>5.53150962605247E-2</v>
      </c>
      <c r="O3953">
        <f t="shared" ca="1" si="1030"/>
        <v>5.5505139323402659</v>
      </c>
      <c r="P3953">
        <f t="shared" ca="1" si="1031"/>
        <v>5.53150962605247E-2</v>
      </c>
      <c r="Q3953">
        <f t="shared" ca="1" si="1032"/>
        <v>3.1344252377167052</v>
      </c>
    </row>
    <row r="3954" spans="1:17" x14ac:dyDescent="0.2">
      <c r="A3954">
        <f t="shared" si="1019"/>
        <v>3942</v>
      </c>
      <c r="B3954">
        <f t="shared" ca="1" si="1020"/>
        <v>27.742279769159818</v>
      </c>
      <c r="C3954">
        <f t="shared" ca="1" si="1021"/>
        <v>19.625680733589917</v>
      </c>
      <c r="E3954">
        <f t="shared" ca="1" si="1017"/>
        <v>2.899059004095117E-2</v>
      </c>
      <c r="F3954">
        <f t="shared" ca="1" si="1018"/>
        <v>0.17422166101854186</v>
      </c>
      <c r="G3954">
        <f t="shared" ca="1" si="1022"/>
        <v>0.79678774894050697</v>
      </c>
      <c r="H3954">
        <f t="shared" ca="1" si="1023"/>
        <v>1</v>
      </c>
      <c r="I3954">
        <f t="shared" ca="1" si="1024"/>
        <v>0.22381298299866101</v>
      </c>
      <c r="J3954">
        <f t="shared" ca="1" si="1025"/>
        <v>-0.29597622079934766</v>
      </c>
      <c r="K3954">
        <f t="shared" ca="1" si="1026"/>
        <v>2.4653798625520063</v>
      </c>
      <c r="L3954">
        <f t="shared" ca="1" si="1027"/>
        <v>-0.29597622079934766</v>
      </c>
      <c r="M3954">
        <f t="shared" ca="1" si="1028"/>
        <v>20.482330701006692</v>
      </c>
      <c r="N3954">
        <f t="shared" ca="1" si="1029"/>
        <v>46.013344158965552</v>
      </c>
      <c r="O3954">
        <f t="shared" ca="1" si="1030"/>
        <v>2.4653798625520063</v>
      </c>
      <c r="P3954">
        <f t="shared" ca="1" si="1031"/>
        <v>46.013344158965552</v>
      </c>
      <c r="Q3954">
        <f t="shared" ca="1" si="1032"/>
        <v>652.56244750489236</v>
      </c>
    </row>
    <row r="3955" spans="1:17" x14ac:dyDescent="0.2">
      <c r="A3955">
        <f t="shared" si="1019"/>
        <v>3943</v>
      </c>
      <c r="B3955">
        <f t="shared" ca="1" si="1020"/>
        <v>18.129126100223747</v>
      </c>
      <c r="C3955">
        <f t="shared" ca="1" si="1021"/>
        <v>13.613484954156682</v>
      </c>
      <c r="E3955">
        <f t="shared" ca="1" si="1017"/>
        <v>0.48186784353808432</v>
      </c>
      <c r="F3955">
        <f t="shared" ca="1" si="1018"/>
        <v>7.8019368185690788E-2</v>
      </c>
      <c r="G3955">
        <f t="shared" ca="1" si="1022"/>
        <v>0.44011278827622491</v>
      </c>
      <c r="H3955">
        <f t="shared" ca="1" si="1023"/>
        <v>1</v>
      </c>
      <c r="I3955">
        <f t="shared" ca="1" si="1024"/>
        <v>61.833959542778445</v>
      </c>
      <c r="J3955">
        <f t="shared" ca="1" si="1025"/>
        <v>-2.2030684475279791</v>
      </c>
      <c r="K3955">
        <f t="shared" ca="1" si="1026"/>
        <v>22.634769449163354</v>
      </c>
      <c r="L3955">
        <f t="shared" ca="1" si="1027"/>
        <v>-2.2030684475279791</v>
      </c>
      <c r="M3955">
        <f t="shared" ca="1" si="1028"/>
        <v>4.107522318801287</v>
      </c>
      <c r="N3955">
        <f t="shared" ca="1" si="1029"/>
        <v>11.381654999112284</v>
      </c>
      <c r="O3955">
        <f t="shared" ca="1" si="1030"/>
        <v>22.634769449163354</v>
      </c>
      <c r="P3955">
        <f t="shared" ca="1" si="1031"/>
        <v>11.381654999112284</v>
      </c>
      <c r="Q3955">
        <f t="shared" ca="1" si="1032"/>
        <v>199.09701929473886</v>
      </c>
    </row>
    <row r="3956" spans="1:17" x14ac:dyDescent="0.2">
      <c r="A3956">
        <f t="shared" si="1019"/>
        <v>3944</v>
      </c>
      <c r="B3956">
        <f t="shared" ca="1" si="1020"/>
        <v>18.161393204904524</v>
      </c>
      <c r="C3956">
        <f t="shared" ca="1" si="1021"/>
        <v>14.375562783506926</v>
      </c>
      <c r="E3956">
        <f t="shared" ca="1" si="1017"/>
        <v>0.28032672637866929</v>
      </c>
      <c r="F3956">
        <f t="shared" ca="1" si="1018"/>
        <v>0.38176237843765648</v>
      </c>
      <c r="G3956">
        <f t="shared" ca="1" si="1022"/>
        <v>0.33791089518367423</v>
      </c>
      <c r="H3956">
        <f t="shared" ca="1" si="1023"/>
        <v>1</v>
      </c>
      <c r="I3956">
        <f t="shared" ca="1" si="1024"/>
        <v>20.926672478956888</v>
      </c>
      <c r="J3956">
        <f t="shared" ca="1" si="1025"/>
        <v>-6.2712663911950273</v>
      </c>
      <c r="K3956">
        <f t="shared" ca="1" si="1026"/>
        <v>10.109992701218994</v>
      </c>
      <c r="L3956">
        <f t="shared" ca="1" si="1027"/>
        <v>-6.2712663911950273</v>
      </c>
      <c r="M3956">
        <f t="shared" ca="1" si="1028"/>
        <v>98.347048170786024</v>
      </c>
      <c r="N3956">
        <f t="shared" ca="1" si="1029"/>
        <v>42.759667823129938</v>
      </c>
      <c r="O3956">
        <f t="shared" ca="1" si="1030"/>
        <v>10.109992701218994</v>
      </c>
      <c r="P3956">
        <f t="shared" ca="1" si="1031"/>
        <v>42.759667823129938</v>
      </c>
      <c r="Q3956">
        <f t="shared" ca="1" si="1032"/>
        <v>117.36569422710149</v>
      </c>
    </row>
    <row r="3957" spans="1:17" x14ac:dyDescent="0.2">
      <c r="A3957">
        <f t="shared" si="1019"/>
        <v>3945</v>
      </c>
      <c r="B3957">
        <f t="shared" ca="1" si="1020"/>
        <v>14.040256903733141</v>
      </c>
      <c r="C3957">
        <f t="shared" ca="1" si="1021"/>
        <v>8.8052259140462663</v>
      </c>
      <c r="E3957">
        <f t="shared" ca="1" si="1017"/>
        <v>0.78786769214589503</v>
      </c>
      <c r="F3957">
        <f t="shared" ca="1" si="1018"/>
        <v>0.11473681624403963</v>
      </c>
      <c r="G3957">
        <f t="shared" ca="1" si="1022"/>
        <v>9.7395491610065346E-2</v>
      </c>
      <c r="H3957">
        <f t="shared" ca="1" si="1023"/>
        <v>1</v>
      </c>
      <c r="I3957">
        <f t="shared" ca="1" si="1024"/>
        <v>165.30186373715969</v>
      </c>
      <c r="J3957">
        <f t="shared" ca="1" si="1025"/>
        <v>-5.2972894342358465</v>
      </c>
      <c r="K3957">
        <f t="shared" ca="1" si="1026"/>
        <v>8.189856414177445</v>
      </c>
      <c r="L3957">
        <f t="shared" ca="1" si="1027"/>
        <v>-5.2972894342358465</v>
      </c>
      <c r="M3957">
        <f t="shared" ca="1" si="1028"/>
        <v>8.8834295688271343</v>
      </c>
      <c r="N3957">
        <f t="shared" ca="1" si="1029"/>
        <v>3.7040824826104006</v>
      </c>
      <c r="O3957">
        <f t="shared" ca="1" si="1030"/>
        <v>8.189856414177445</v>
      </c>
      <c r="P3957">
        <f t="shared" ca="1" si="1031"/>
        <v>3.7040824826104006</v>
      </c>
      <c r="Q3957">
        <f t="shared" ca="1" si="1032"/>
        <v>9.7502216917352342</v>
      </c>
    </row>
    <row r="3958" spans="1:17" x14ac:dyDescent="0.2">
      <c r="A3958">
        <f t="shared" si="1019"/>
        <v>3946</v>
      </c>
      <c r="B3958">
        <f t="shared" ca="1" si="1020"/>
        <v>15.625741673195989</v>
      </c>
      <c r="C3958">
        <f t="shared" ca="1" si="1021"/>
        <v>7.3474985339774896</v>
      </c>
      <c r="E3958">
        <f t="shared" ca="1" si="1017"/>
        <v>0.93514690895829367</v>
      </c>
      <c r="F3958">
        <f t="shared" ca="1" si="1018"/>
        <v>1.5612134064702859E-2</v>
      </c>
      <c r="G3958">
        <f t="shared" ca="1" si="1022"/>
        <v>4.9240956977003474E-2</v>
      </c>
      <c r="H3958">
        <f t="shared" ca="1" si="1023"/>
        <v>1</v>
      </c>
      <c r="I3958">
        <f t="shared" ca="1" si="1024"/>
        <v>232.87928111731114</v>
      </c>
      <c r="J3958">
        <f t="shared" ca="1" si="1025"/>
        <v>-0.85553884029297245</v>
      </c>
      <c r="K3958">
        <f t="shared" ca="1" si="1026"/>
        <v>4.9146259462291777</v>
      </c>
      <c r="L3958">
        <f t="shared" ca="1" si="1027"/>
        <v>-0.85553884029297245</v>
      </c>
      <c r="M3958">
        <f t="shared" ca="1" si="1028"/>
        <v>0.16447489504061155</v>
      </c>
      <c r="N3958">
        <f t="shared" ca="1" si="1029"/>
        <v>0.25481662358274859</v>
      </c>
      <c r="O3958">
        <f t="shared" ca="1" si="1030"/>
        <v>4.9146259462291777</v>
      </c>
      <c r="P3958">
        <f t="shared" ca="1" si="1031"/>
        <v>0.25481662358274859</v>
      </c>
      <c r="Q3958">
        <f t="shared" ca="1" si="1032"/>
        <v>2.4922393660642159</v>
      </c>
    </row>
    <row r="3959" spans="1:17" x14ac:dyDescent="0.2">
      <c r="A3959">
        <f t="shared" si="1019"/>
        <v>3947</v>
      </c>
      <c r="B3959">
        <f t="shared" ca="1" si="1020"/>
        <v>13.759683739979792</v>
      </c>
      <c r="C3959">
        <f t="shared" ca="1" si="1021"/>
        <v>10.235595188033043</v>
      </c>
      <c r="E3959">
        <f t="shared" ca="1" si="1017"/>
        <v>0.5350469894071701</v>
      </c>
      <c r="F3959">
        <f t="shared" ca="1" si="1018"/>
        <v>0.43107379124008183</v>
      </c>
      <c r="G3959">
        <f t="shared" ca="1" si="1022"/>
        <v>3.3879219352748069E-2</v>
      </c>
      <c r="H3959">
        <f t="shared" ca="1" si="1023"/>
        <v>1</v>
      </c>
      <c r="I3959">
        <f t="shared" ca="1" si="1024"/>
        <v>76.235107296660019</v>
      </c>
      <c r="J3959">
        <f t="shared" ca="1" si="1025"/>
        <v>-13.515781425018968</v>
      </c>
      <c r="K3959">
        <f t="shared" ca="1" si="1026"/>
        <v>1.9346814216540031</v>
      </c>
      <c r="L3959">
        <f t="shared" ca="1" si="1027"/>
        <v>-13.515781425018968</v>
      </c>
      <c r="M3959">
        <f t="shared" ca="1" si="1028"/>
        <v>125.39444918581709</v>
      </c>
      <c r="N3959">
        <f t="shared" ca="1" si="1029"/>
        <v>4.8408766213276824</v>
      </c>
      <c r="O3959">
        <f t="shared" ca="1" si="1030"/>
        <v>1.9346814216540031</v>
      </c>
      <c r="P3959">
        <f t="shared" ca="1" si="1031"/>
        <v>4.8408766213276824</v>
      </c>
      <c r="Q3959">
        <f t="shared" ca="1" si="1032"/>
        <v>1.1797869058617374</v>
      </c>
    </row>
    <row r="3960" spans="1:17" x14ac:dyDescent="0.2">
      <c r="A3960">
        <f t="shared" si="1019"/>
        <v>3948</v>
      </c>
      <c r="B3960">
        <f t="shared" ca="1" si="1020"/>
        <v>17.043939224323722</v>
      </c>
      <c r="C3960">
        <f t="shared" ca="1" si="1021"/>
        <v>12.987387332996907</v>
      </c>
      <c r="E3960">
        <f t="shared" ca="1" si="1017"/>
        <v>0.30709684168228302</v>
      </c>
      <c r="F3960">
        <f t="shared" ca="1" si="1018"/>
        <v>0.51691038846125859</v>
      </c>
      <c r="G3960">
        <f t="shared" ca="1" si="1022"/>
        <v>0.1759927698564584</v>
      </c>
      <c r="H3960">
        <f t="shared" ca="1" si="1023"/>
        <v>1</v>
      </c>
      <c r="I3960">
        <f t="shared" ca="1" si="1024"/>
        <v>25.114345606599404</v>
      </c>
      <c r="J3960">
        <f t="shared" ca="1" si="1025"/>
        <v>-9.3022546969319713</v>
      </c>
      <c r="K3960">
        <f t="shared" ca="1" si="1026"/>
        <v>5.7683860546661121</v>
      </c>
      <c r="L3960">
        <f t="shared" ca="1" si="1027"/>
        <v>-9.3022546969319713</v>
      </c>
      <c r="M3960">
        <f t="shared" ca="1" si="1028"/>
        <v>180.30409677699942</v>
      </c>
      <c r="N3960">
        <f t="shared" ca="1" si="1029"/>
        <v>30.154288597230973</v>
      </c>
      <c r="O3960">
        <f t="shared" ca="1" si="1030"/>
        <v>5.7683860546661121</v>
      </c>
      <c r="P3960">
        <f t="shared" ca="1" si="1031"/>
        <v>30.154288597230973</v>
      </c>
      <c r="Q3960">
        <f t="shared" ca="1" si="1032"/>
        <v>31.836581988911707</v>
      </c>
    </row>
    <row r="3961" spans="1:17" x14ac:dyDescent="0.2">
      <c r="A3961">
        <f t="shared" si="1019"/>
        <v>3949</v>
      </c>
      <c r="B3961">
        <f t="shared" ca="1" si="1020"/>
        <v>21.662369908040858</v>
      </c>
      <c r="C3961">
        <f t="shared" ca="1" si="1021"/>
        <v>15.68139965727255</v>
      </c>
      <c r="E3961">
        <f t="shared" ca="1" si="1017"/>
        <v>0.3665184766976598</v>
      </c>
      <c r="F3961">
        <f t="shared" ca="1" si="1018"/>
        <v>2.9351309778931235E-2</v>
      </c>
      <c r="G3961">
        <f t="shared" ca="1" si="1022"/>
        <v>0.60413021352340901</v>
      </c>
      <c r="H3961">
        <f t="shared" ca="1" si="1023"/>
        <v>1</v>
      </c>
      <c r="I3961">
        <f t="shared" ca="1" si="1024"/>
        <v>35.773621878493849</v>
      </c>
      <c r="J3961">
        <f t="shared" ca="1" si="1025"/>
        <v>-0.63040692466634307</v>
      </c>
      <c r="K3961">
        <f t="shared" ca="1" si="1026"/>
        <v>23.632549200958106</v>
      </c>
      <c r="L3961">
        <f t="shared" ca="1" si="1027"/>
        <v>-0.63040692466634307</v>
      </c>
      <c r="M3961">
        <f t="shared" ca="1" si="1028"/>
        <v>0.58133978549653154</v>
      </c>
      <c r="N3961">
        <f t="shared" ca="1" si="1029"/>
        <v>5.8775596080306336</v>
      </c>
      <c r="O3961">
        <f t="shared" ca="1" si="1030"/>
        <v>23.632549200958106</v>
      </c>
      <c r="P3961">
        <f t="shared" ca="1" si="1031"/>
        <v>5.8775596080306336</v>
      </c>
      <c r="Q3961">
        <f t="shared" ca="1" si="1032"/>
        <v>375.14390460015892</v>
      </c>
    </row>
    <row r="3962" spans="1:17" x14ac:dyDescent="0.2">
      <c r="A3962">
        <f t="shared" si="1019"/>
        <v>3950</v>
      </c>
      <c r="B3962">
        <f t="shared" ca="1" si="1020"/>
        <v>17.668304497617395</v>
      </c>
      <c r="C3962">
        <f t="shared" ca="1" si="1021"/>
        <v>13.336651147629683</v>
      </c>
      <c r="E3962">
        <f t="shared" ca="1" si="1017"/>
        <v>0.4957103768838409</v>
      </c>
      <c r="F3962">
        <f t="shared" ca="1" si="1018"/>
        <v>8.776976299000136E-2</v>
      </c>
      <c r="G3962">
        <f t="shared" ca="1" si="1022"/>
        <v>0.41651986012615771</v>
      </c>
      <c r="H3962">
        <f t="shared" ca="1" si="1023"/>
        <v>1</v>
      </c>
      <c r="I3962">
        <f t="shared" ca="1" si="1024"/>
        <v>65.437573514910113</v>
      </c>
      <c r="J3962">
        <f t="shared" ca="1" si="1025"/>
        <v>-2.5495912022396472</v>
      </c>
      <c r="K3962">
        <f t="shared" ca="1" si="1026"/>
        <v>22.036766295562014</v>
      </c>
      <c r="L3962">
        <f t="shared" ca="1" si="1027"/>
        <v>-2.5495912022396472</v>
      </c>
      <c r="M3962">
        <f t="shared" ca="1" si="1028"/>
        <v>5.1983429180826199</v>
      </c>
      <c r="N3962">
        <f t="shared" ca="1" si="1029"/>
        <v>12.117684465966578</v>
      </c>
      <c r="O3962">
        <f t="shared" ca="1" si="1030"/>
        <v>22.036766295562014</v>
      </c>
      <c r="P3962">
        <f t="shared" ca="1" si="1031"/>
        <v>12.117684465966578</v>
      </c>
      <c r="Q3962">
        <f t="shared" ca="1" si="1032"/>
        <v>178.32334826895641</v>
      </c>
    </row>
    <row r="3963" spans="1:17" x14ac:dyDescent="0.2">
      <c r="A3963">
        <f t="shared" si="1019"/>
        <v>3951</v>
      </c>
      <c r="B3963">
        <f t="shared" ca="1" si="1020"/>
        <v>15.5139129649372</v>
      </c>
      <c r="C3963">
        <f t="shared" ca="1" si="1021"/>
        <v>12.276183775845293</v>
      </c>
      <c r="E3963">
        <f t="shared" ca="1" si="1017"/>
        <v>0.39871501179547841</v>
      </c>
      <c r="F3963">
        <f t="shared" ca="1" si="1018"/>
        <v>0.42857412034387882</v>
      </c>
      <c r="G3963">
        <f t="shared" ca="1" si="1022"/>
        <v>0.17271086786064277</v>
      </c>
      <c r="H3963">
        <f t="shared" ca="1" si="1023"/>
        <v>1</v>
      </c>
      <c r="I3963">
        <f t="shared" ca="1" si="1024"/>
        <v>42.334685826053544</v>
      </c>
      <c r="J3963">
        <f t="shared" ca="1" si="1025"/>
        <v>-10.01350561726138</v>
      </c>
      <c r="K3963">
        <f t="shared" ca="1" si="1026"/>
        <v>7.3496455612590328</v>
      </c>
      <c r="L3963">
        <f t="shared" ca="1" si="1027"/>
        <v>-10.01350561726138</v>
      </c>
      <c r="M3963">
        <f t="shared" ca="1" si="1028"/>
        <v>123.94441406893172</v>
      </c>
      <c r="N3963">
        <f t="shared" ca="1" si="1029"/>
        <v>24.534917900389459</v>
      </c>
      <c r="O3963">
        <f t="shared" ca="1" si="1030"/>
        <v>7.3496455612590328</v>
      </c>
      <c r="P3963">
        <f t="shared" ca="1" si="1031"/>
        <v>24.534917900389459</v>
      </c>
      <c r="Q3963">
        <f t="shared" ca="1" si="1032"/>
        <v>30.660279899887048</v>
      </c>
    </row>
    <row r="3964" spans="1:17" x14ac:dyDescent="0.2">
      <c r="A3964">
        <f t="shared" si="1019"/>
        <v>3952</v>
      </c>
      <c r="B3964">
        <f t="shared" ca="1" si="1020"/>
        <v>21.848294169832712</v>
      </c>
      <c r="C3964">
        <f t="shared" ca="1" si="1021"/>
        <v>13.32578661910979</v>
      </c>
      <c r="E3964">
        <f t="shared" ca="1" si="1017"/>
        <v>0.13225724435221353</v>
      </c>
      <c r="F3964">
        <f t="shared" ca="1" si="1018"/>
        <v>0.82441785313623317</v>
      </c>
      <c r="G3964">
        <f t="shared" ca="1" si="1022"/>
        <v>4.3324902511553298E-2</v>
      </c>
      <c r="H3964">
        <f t="shared" ca="1" si="1023"/>
        <v>1</v>
      </c>
      <c r="I3964">
        <f t="shared" ca="1" si="1024"/>
        <v>4.6581139234536293</v>
      </c>
      <c r="J3964">
        <f t="shared" ca="1" si="1025"/>
        <v>-6.3894646802031723</v>
      </c>
      <c r="K3964">
        <f t="shared" ca="1" si="1026"/>
        <v>0.61156300456353818</v>
      </c>
      <c r="L3964">
        <f t="shared" ca="1" si="1027"/>
        <v>-6.3894646802031723</v>
      </c>
      <c r="M3964">
        <f t="shared" ca="1" si="1028"/>
        <v>458.63780472527117</v>
      </c>
      <c r="N3964">
        <f t="shared" ca="1" si="1029"/>
        <v>11.83924430422408</v>
      </c>
      <c r="O3964">
        <f t="shared" ca="1" si="1030"/>
        <v>0.61156300456353818</v>
      </c>
      <c r="P3964">
        <f t="shared" ca="1" si="1031"/>
        <v>11.83924430422408</v>
      </c>
      <c r="Q3964">
        <f t="shared" ca="1" si="1032"/>
        <v>1.9293542256523755</v>
      </c>
    </row>
    <row r="3965" spans="1:17" x14ac:dyDescent="0.2">
      <c r="A3965">
        <f t="shared" si="1019"/>
        <v>3953</v>
      </c>
      <c r="B3965">
        <f t="shared" ca="1" si="1020"/>
        <v>13.977337968490891</v>
      </c>
      <c r="C3965">
        <f t="shared" ca="1" si="1021"/>
        <v>7.8683314539376754</v>
      </c>
      <c r="E3965">
        <f t="shared" ca="1" si="1017"/>
        <v>0.84273175540429834</v>
      </c>
      <c r="F3965">
        <f t="shared" ca="1" si="1018"/>
        <v>0.13152011466798633</v>
      </c>
      <c r="G3965">
        <f t="shared" ca="1" si="1022"/>
        <v>2.574812992771533E-2</v>
      </c>
      <c r="H3965">
        <f t="shared" ca="1" si="1023"/>
        <v>1</v>
      </c>
      <c r="I3965">
        <f t="shared" ca="1" si="1024"/>
        <v>189.12541092024156</v>
      </c>
      <c r="J3965">
        <f t="shared" ca="1" si="1025"/>
        <v>-6.4949999783604264</v>
      </c>
      <c r="K3965">
        <f t="shared" ca="1" si="1026"/>
        <v>2.3158967477469901</v>
      </c>
      <c r="L3965">
        <f t="shared" ca="1" si="1027"/>
        <v>-6.4949999783604264</v>
      </c>
      <c r="M3965">
        <f t="shared" ca="1" si="1028"/>
        <v>11.672380371426728</v>
      </c>
      <c r="N3965">
        <f t="shared" ca="1" si="1029"/>
        <v>1.1224755011200618</v>
      </c>
      <c r="O3965">
        <f t="shared" ca="1" si="1030"/>
        <v>2.3158967477469901</v>
      </c>
      <c r="P3965">
        <f t="shared" ca="1" si="1031"/>
        <v>1.1224755011200618</v>
      </c>
      <c r="Q3965">
        <f t="shared" ca="1" si="1032"/>
        <v>0.68144085273555921</v>
      </c>
    </row>
    <row r="3966" spans="1:17" x14ac:dyDescent="0.2">
      <c r="A3966">
        <f t="shared" si="1019"/>
        <v>3954</v>
      </c>
      <c r="B3966">
        <f t="shared" ca="1" si="1020"/>
        <v>16.689200328530962</v>
      </c>
      <c r="C3966">
        <f t="shared" ca="1" si="1021"/>
        <v>12.836129345867766</v>
      </c>
      <c r="E3966">
        <f t="shared" ca="1" si="1017"/>
        <v>0.32646947978472274</v>
      </c>
      <c r="F3966">
        <f t="shared" ca="1" si="1018"/>
        <v>0.49835091418075178</v>
      </c>
      <c r="G3966">
        <f t="shared" ca="1" si="1022"/>
        <v>0.17517960603452548</v>
      </c>
      <c r="H3966">
        <f t="shared" ca="1" si="1023"/>
        <v>1</v>
      </c>
      <c r="I3966">
        <f t="shared" ca="1" si="1024"/>
        <v>28.382872143790671</v>
      </c>
      <c r="J3966">
        <f t="shared" ca="1" si="1025"/>
        <v>-9.5340069129858982</v>
      </c>
      <c r="K3966">
        <f t="shared" ca="1" si="1026"/>
        <v>6.1039402575321029</v>
      </c>
      <c r="L3966">
        <f t="shared" ca="1" si="1027"/>
        <v>-9.5340069129858982</v>
      </c>
      <c r="M3966">
        <f t="shared" ca="1" si="1028"/>
        <v>167.58903199700097</v>
      </c>
      <c r="N3966">
        <f t="shared" ca="1" si="1029"/>
        <v>28.937286541210128</v>
      </c>
      <c r="O3966">
        <f t="shared" ca="1" si="1030"/>
        <v>6.1039402575321029</v>
      </c>
      <c r="P3966">
        <f t="shared" ca="1" si="1031"/>
        <v>28.937286541210128</v>
      </c>
      <c r="Q3966">
        <f t="shared" ca="1" si="1032"/>
        <v>31.543063693533682</v>
      </c>
    </row>
    <row r="3967" spans="1:17" x14ac:dyDescent="0.2">
      <c r="A3967">
        <f t="shared" si="1019"/>
        <v>3955</v>
      </c>
      <c r="B3967">
        <f t="shared" ca="1" si="1020"/>
        <v>13.057439290035928</v>
      </c>
      <c r="C3967">
        <f t="shared" ca="1" si="1021"/>
        <v>8.9572950423973694</v>
      </c>
      <c r="E3967">
        <f t="shared" ca="1" si="1017"/>
        <v>0.71353287210865601</v>
      </c>
      <c r="F3967">
        <f t="shared" ca="1" si="1018"/>
        <v>0.24435918472603163</v>
      </c>
      <c r="G3967">
        <f t="shared" ca="1" si="1022"/>
        <v>4.2107943165312356E-2</v>
      </c>
      <c r="H3967">
        <f t="shared" ca="1" si="1023"/>
        <v>1</v>
      </c>
      <c r="I3967">
        <f t="shared" ca="1" si="1024"/>
        <v>135.58109519605483</v>
      </c>
      <c r="J3967">
        <f t="shared" ca="1" si="1025"/>
        <v>-10.217397018956525</v>
      </c>
      <c r="K3967">
        <f t="shared" ca="1" si="1026"/>
        <v>3.2067282333187714</v>
      </c>
      <c r="L3967">
        <f t="shared" ca="1" si="1027"/>
        <v>-10.217397018956525</v>
      </c>
      <c r="M3967">
        <f t="shared" ca="1" si="1028"/>
        <v>40.293260250748332</v>
      </c>
      <c r="N3967">
        <f t="shared" ca="1" si="1029"/>
        <v>3.4106071308884789</v>
      </c>
      <c r="O3967">
        <f t="shared" ca="1" si="1030"/>
        <v>3.2067282333187714</v>
      </c>
      <c r="P3967">
        <f t="shared" ca="1" si="1031"/>
        <v>3.4106071308884789</v>
      </c>
      <c r="Q3967">
        <f t="shared" ca="1" si="1032"/>
        <v>1.8224886756693286</v>
      </c>
    </row>
    <row r="3968" spans="1:17" x14ac:dyDescent="0.2">
      <c r="A3968">
        <f t="shared" si="1019"/>
        <v>3956</v>
      </c>
      <c r="B3968">
        <f t="shared" ca="1" si="1020"/>
        <v>16.767487347513022</v>
      </c>
      <c r="C3968">
        <f t="shared" ca="1" si="1021"/>
        <v>11.877533849080844</v>
      </c>
      <c r="E3968">
        <f t="shared" ca="1" si="1017"/>
        <v>0.62530608012498123</v>
      </c>
      <c r="F3968">
        <f t="shared" ca="1" si="1018"/>
        <v>2.4603540327081948E-2</v>
      </c>
      <c r="G3968">
        <f t="shared" ca="1" si="1022"/>
        <v>0.35009037954793681</v>
      </c>
      <c r="H3968">
        <f t="shared" ca="1" si="1023"/>
        <v>1</v>
      </c>
      <c r="I3968">
        <f t="shared" ca="1" si="1024"/>
        <v>104.12534886993005</v>
      </c>
      <c r="J3968">
        <f t="shared" ca="1" si="1025"/>
        <v>-0.9015459608446964</v>
      </c>
      <c r="K3968">
        <f t="shared" ca="1" si="1026"/>
        <v>23.364525732717638</v>
      </c>
      <c r="L3968">
        <f t="shared" ca="1" si="1027"/>
        <v>-0.9015459608446964</v>
      </c>
      <c r="M3968">
        <f t="shared" ca="1" si="1028"/>
        <v>0.40847951588345943</v>
      </c>
      <c r="N3968">
        <f t="shared" ca="1" si="1029"/>
        <v>2.8550701347109722</v>
      </c>
      <c r="O3968">
        <f t="shared" ca="1" si="1030"/>
        <v>23.364525732717638</v>
      </c>
      <c r="P3968">
        <f t="shared" ca="1" si="1031"/>
        <v>2.8550701347109722</v>
      </c>
      <c r="Q3968">
        <f t="shared" ca="1" si="1032"/>
        <v>125.97870375002799</v>
      </c>
    </row>
    <row r="3969" spans="1:17" x14ac:dyDescent="0.2">
      <c r="A3969">
        <f t="shared" si="1019"/>
        <v>3957</v>
      </c>
      <c r="B3969">
        <f t="shared" ca="1" si="1020"/>
        <v>16.800122768504338</v>
      </c>
      <c r="C3969">
        <f t="shared" ca="1" si="1021"/>
        <v>13.498398951066829</v>
      </c>
      <c r="E3969">
        <f t="shared" ca="1" si="1017"/>
        <v>0.35177667007098079</v>
      </c>
      <c r="F3969">
        <f t="shared" ca="1" si="1018"/>
        <v>0.35685187857458495</v>
      </c>
      <c r="G3969">
        <f t="shared" ca="1" si="1022"/>
        <v>0.29137145135443426</v>
      </c>
      <c r="H3969">
        <f t="shared" ca="1" si="1023"/>
        <v>1</v>
      </c>
      <c r="I3969">
        <f t="shared" ca="1" si="1024"/>
        <v>32.95377965893843</v>
      </c>
      <c r="J3969">
        <f t="shared" ca="1" si="1025"/>
        <v>-7.3561849014375298</v>
      </c>
      <c r="K3969">
        <f t="shared" ca="1" si="1026"/>
        <v>10.939517631113624</v>
      </c>
      <c r="L3969">
        <f t="shared" ca="1" si="1027"/>
        <v>-7.3561849014375298</v>
      </c>
      <c r="M3969">
        <f t="shared" ca="1" si="1028"/>
        <v>85.931234035843531</v>
      </c>
      <c r="N3969">
        <f t="shared" ca="1" si="1029"/>
        <v>34.464658913356665</v>
      </c>
      <c r="O3969">
        <f t="shared" ca="1" si="1030"/>
        <v>10.939517631113624</v>
      </c>
      <c r="P3969">
        <f t="shared" ca="1" si="1031"/>
        <v>34.464658913356665</v>
      </c>
      <c r="Q3969">
        <f t="shared" ca="1" si="1032"/>
        <v>87.263128055970427</v>
      </c>
    </row>
    <row r="3970" spans="1:17" x14ac:dyDescent="0.2">
      <c r="A3970">
        <f t="shared" si="1019"/>
        <v>3958</v>
      </c>
      <c r="B3970">
        <f t="shared" ca="1" si="1020"/>
        <v>15.518308354781167</v>
      </c>
      <c r="C3970">
        <f t="shared" ca="1" si="1021"/>
        <v>7.6708416966346569</v>
      </c>
      <c r="E3970">
        <f t="shared" ca="1" si="1017"/>
        <v>0.913777857042263</v>
      </c>
      <c r="F3970">
        <f t="shared" ca="1" si="1018"/>
        <v>1.4743648714332865E-2</v>
      </c>
      <c r="G3970">
        <f t="shared" ca="1" si="1022"/>
        <v>7.1478494243404134E-2</v>
      </c>
      <c r="H3970">
        <f t="shared" ca="1" si="1023"/>
        <v>1</v>
      </c>
      <c r="I3970">
        <f t="shared" ca="1" si="1024"/>
        <v>222.35782954912585</v>
      </c>
      <c r="J3970">
        <f t="shared" ca="1" si="1025"/>
        <v>-0.78948379601198626</v>
      </c>
      <c r="K3970">
        <f t="shared" ca="1" si="1026"/>
        <v>6.9710816065487116</v>
      </c>
      <c r="L3970">
        <f t="shared" ca="1" si="1027"/>
        <v>-0.78948379601198626</v>
      </c>
      <c r="M3970">
        <f t="shared" ca="1" si="1028"/>
        <v>0.14668476971738087</v>
      </c>
      <c r="N3970">
        <f t="shared" ca="1" si="1029"/>
        <v>0.34931671715064072</v>
      </c>
      <c r="O3970">
        <f t="shared" ca="1" si="1030"/>
        <v>6.9710816065487116</v>
      </c>
      <c r="P3970">
        <f t="shared" ca="1" si="1031"/>
        <v>0.34931671715064072</v>
      </c>
      <c r="Q3970">
        <f t="shared" ca="1" si="1032"/>
        <v>5.2515508198529712</v>
      </c>
    </row>
    <row r="3971" spans="1:17" x14ac:dyDescent="0.2">
      <c r="A3971">
        <f t="shared" si="1019"/>
        <v>3959</v>
      </c>
      <c r="B3971">
        <f t="shared" ca="1" si="1020"/>
        <v>22.588050654013912</v>
      </c>
      <c r="C3971">
        <f t="shared" ca="1" si="1021"/>
        <v>14.066408612715595</v>
      </c>
      <c r="E3971">
        <f t="shared" ca="1" si="1017"/>
        <v>8.4697875829743308E-2</v>
      </c>
      <c r="F3971">
        <f t="shared" ca="1" si="1018"/>
        <v>0.81962357670134711</v>
      </c>
      <c r="G3971">
        <f t="shared" ca="1" si="1022"/>
        <v>9.5678547468909581E-2</v>
      </c>
      <c r="H3971">
        <f t="shared" ca="1" si="1023"/>
        <v>1</v>
      </c>
      <c r="I3971">
        <f t="shared" ca="1" si="1024"/>
        <v>1.9103643442898051</v>
      </c>
      <c r="J3971">
        <f t="shared" ca="1" si="1025"/>
        <v>-4.0680340292976345</v>
      </c>
      <c r="K3971">
        <f t="shared" ca="1" si="1026"/>
        <v>0.86491062837079313</v>
      </c>
      <c r="L3971">
        <f t="shared" ca="1" si="1027"/>
        <v>-4.0680340292976345</v>
      </c>
      <c r="M3971">
        <f t="shared" ca="1" si="1028"/>
        <v>453.31903849068158</v>
      </c>
      <c r="N3971">
        <f t="shared" ca="1" si="1029"/>
        <v>25.993694844765827</v>
      </c>
      <c r="O3971">
        <f t="shared" ca="1" si="1030"/>
        <v>0.86491062837079313</v>
      </c>
      <c r="P3971">
        <f t="shared" ca="1" si="1031"/>
        <v>25.993694844765827</v>
      </c>
      <c r="Q3971">
        <f t="shared" ca="1" si="1032"/>
        <v>9.4094866256489027</v>
      </c>
    </row>
    <row r="3972" spans="1:17" x14ac:dyDescent="0.2">
      <c r="A3972">
        <f t="shared" si="1019"/>
        <v>3960</v>
      </c>
      <c r="B3972">
        <f t="shared" ca="1" si="1020"/>
        <v>15.482460717135298</v>
      </c>
      <c r="C3972">
        <f t="shared" ca="1" si="1021"/>
        <v>11.997862228194712</v>
      </c>
      <c r="E3972">
        <f t="shared" ca="1" si="1017"/>
        <v>0.55244388643708087</v>
      </c>
      <c r="F3972">
        <f t="shared" ca="1" si="1018"/>
        <v>0.15557547131662575</v>
      </c>
      <c r="G3972">
        <f t="shared" ca="1" si="1022"/>
        <v>0.29198064224629339</v>
      </c>
      <c r="H3972">
        <f t="shared" ca="1" si="1023"/>
        <v>1</v>
      </c>
      <c r="I3972">
        <f t="shared" ca="1" si="1024"/>
        <v>81.273228152312385</v>
      </c>
      <c r="J3972">
        <f t="shared" ca="1" si="1025"/>
        <v>-5.036477675294428</v>
      </c>
      <c r="K3972">
        <f t="shared" ca="1" si="1026"/>
        <v>17.215766878083102</v>
      </c>
      <c r="L3972">
        <f t="shared" ca="1" si="1027"/>
        <v>-5.036477675294428</v>
      </c>
      <c r="M3972">
        <f t="shared" ca="1" si="1028"/>
        <v>16.332675165433333</v>
      </c>
      <c r="N3972">
        <f t="shared" ca="1" si="1029"/>
        <v>15.056852120656291</v>
      </c>
      <c r="O3972">
        <f t="shared" ca="1" si="1030"/>
        <v>17.215766878083102</v>
      </c>
      <c r="P3972">
        <f t="shared" ca="1" si="1031"/>
        <v>15.056852120656291</v>
      </c>
      <c r="Q3972">
        <f t="shared" ca="1" si="1032"/>
        <v>87.628403893002016</v>
      </c>
    </row>
    <row r="3973" spans="1:17" x14ac:dyDescent="0.2">
      <c r="A3973">
        <f t="shared" si="1019"/>
        <v>3961</v>
      </c>
      <c r="B3973">
        <f t="shared" ca="1" si="1020"/>
        <v>13.777752585947832</v>
      </c>
      <c r="C3973">
        <f t="shared" ca="1" si="1021"/>
        <v>7.7109125129274165</v>
      </c>
      <c r="E3973">
        <f t="shared" ca="1" si="1017"/>
        <v>0.84030676845635954</v>
      </c>
      <c r="F3973">
        <f t="shared" ca="1" si="1018"/>
        <v>0.15789142113226148</v>
      </c>
      <c r="G3973">
        <f t="shared" ca="1" si="1022"/>
        <v>1.8018104113789735E-3</v>
      </c>
      <c r="H3973">
        <f t="shared" ca="1" si="1023"/>
        <v>1</v>
      </c>
      <c r="I3973">
        <f t="shared" ca="1" si="1024"/>
        <v>188.03854835974366</v>
      </c>
      <c r="J3973">
        <f t="shared" ca="1" si="1025"/>
        <v>-7.774885669715883</v>
      </c>
      <c r="K3973">
        <f t="shared" ca="1" si="1026"/>
        <v>0.16159618198850903</v>
      </c>
      <c r="L3973">
        <f t="shared" ca="1" si="1027"/>
        <v>-7.774885669715883</v>
      </c>
      <c r="M3973">
        <f t="shared" ca="1" si="1028"/>
        <v>16.82256214516304</v>
      </c>
      <c r="N3973">
        <f t="shared" ca="1" si="1029"/>
        <v>9.4298899834948949E-2</v>
      </c>
      <c r="O3973">
        <f t="shared" ca="1" si="1030"/>
        <v>0.16159618198850903</v>
      </c>
      <c r="P3973">
        <f t="shared" ca="1" si="1031"/>
        <v>9.4298899834948949E-2</v>
      </c>
      <c r="Q3973">
        <f t="shared" ca="1" si="1032"/>
        <v>3.3369904703586931E-3</v>
      </c>
    </row>
    <row r="3974" spans="1:17" x14ac:dyDescent="0.2">
      <c r="A3974">
        <f t="shared" si="1019"/>
        <v>3962</v>
      </c>
      <c r="B3974">
        <f t="shared" ca="1" si="1020"/>
        <v>14.739616516259545</v>
      </c>
      <c r="C3974">
        <f t="shared" ca="1" si="1021"/>
        <v>11.890266451540736</v>
      </c>
      <c r="E3974">
        <f t="shared" ca="1" si="1017"/>
        <v>0.48716984369170491</v>
      </c>
      <c r="F3974">
        <f t="shared" ca="1" si="1018"/>
        <v>0.30227920914076928</v>
      </c>
      <c r="G3974">
        <f t="shared" ca="1" si="1022"/>
        <v>0.21055094716752581</v>
      </c>
      <c r="H3974">
        <f t="shared" ca="1" si="1023"/>
        <v>1</v>
      </c>
      <c r="I3974">
        <f t="shared" ca="1" si="1024"/>
        <v>63.202165793272435</v>
      </c>
      <c r="J3974">
        <f t="shared" ca="1" si="1025"/>
        <v>-8.6295130630059393</v>
      </c>
      <c r="K3974">
        <f t="shared" ca="1" si="1026"/>
        <v>10.947671023244078</v>
      </c>
      <c r="L3974">
        <f t="shared" ca="1" si="1027"/>
        <v>-8.6295130630059393</v>
      </c>
      <c r="M3974">
        <f t="shared" ca="1" si="1028"/>
        <v>61.658311644113276</v>
      </c>
      <c r="N3974">
        <f t="shared" ca="1" si="1029"/>
        <v>21.096211795506363</v>
      </c>
      <c r="O3974">
        <f t="shared" ca="1" si="1030"/>
        <v>10.947671023244078</v>
      </c>
      <c r="P3974">
        <f t="shared" ca="1" si="1031"/>
        <v>21.096211795506363</v>
      </c>
      <c r="Q3974">
        <f t="shared" ca="1" si="1032"/>
        <v>45.567078097516465</v>
      </c>
    </row>
    <row r="3975" spans="1:17" x14ac:dyDescent="0.2">
      <c r="A3975">
        <f t="shared" si="1019"/>
        <v>3963</v>
      </c>
      <c r="B3975">
        <f t="shared" ca="1" si="1020"/>
        <v>13.808636140828812</v>
      </c>
      <c r="C3975">
        <f t="shared" ca="1" si="1021"/>
        <v>9.3238088912933925</v>
      </c>
      <c r="E3975">
        <f t="shared" ca="1" si="1017"/>
        <v>0.73839843596824006</v>
      </c>
      <c r="F3975">
        <f t="shared" ca="1" si="1018"/>
        <v>0.14408376934241546</v>
      </c>
      <c r="G3975">
        <f t="shared" ca="1" si="1022"/>
        <v>0.11751779468934448</v>
      </c>
      <c r="H3975">
        <f t="shared" ca="1" si="1023"/>
        <v>1</v>
      </c>
      <c r="I3975">
        <f t="shared" ca="1" si="1024"/>
        <v>145.19534823900341</v>
      </c>
      <c r="J3975">
        <f t="shared" ca="1" si="1025"/>
        <v>-6.2345260739477064</v>
      </c>
      <c r="K3975">
        <f t="shared" ca="1" si="1026"/>
        <v>9.2614405415290211</v>
      </c>
      <c r="L3975">
        <f t="shared" ca="1" si="1027"/>
        <v>-6.2345260739477064</v>
      </c>
      <c r="M3975">
        <f t="shared" ca="1" si="1028"/>
        <v>14.008937470327322</v>
      </c>
      <c r="N3975">
        <f t="shared" ca="1" si="1029"/>
        <v>5.6125173248418578</v>
      </c>
      <c r="O3975">
        <f t="shared" ca="1" si="1030"/>
        <v>9.2614405415290211</v>
      </c>
      <c r="P3975">
        <f t="shared" ca="1" si="1031"/>
        <v>5.6125173248418578</v>
      </c>
      <c r="Q3975">
        <f t="shared" ca="1" si="1032"/>
        <v>14.195282775626545</v>
      </c>
    </row>
    <row r="3976" spans="1:17" x14ac:dyDescent="0.2">
      <c r="A3976">
        <f t="shared" si="1019"/>
        <v>3964</v>
      </c>
      <c r="B3976">
        <f t="shared" ca="1" si="1020"/>
        <v>14.224919538975307</v>
      </c>
      <c r="C3976">
        <f t="shared" ca="1" si="1021"/>
        <v>10.835504727977556</v>
      </c>
      <c r="E3976">
        <f t="shared" ca="1" si="1017"/>
        <v>0.48939860919114619</v>
      </c>
      <c r="F3976">
        <f t="shared" ca="1" si="1018"/>
        <v>0.44160216850278777</v>
      </c>
      <c r="G3976">
        <f t="shared" ca="1" si="1022"/>
        <v>6.8999222306066033E-2</v>
      </c>
      <c r="H3976">
        <f t="shared" ca="1" si="1023"/>
        <v>1</v>
      </c>
      <c r="I3976">
        <f t="shared" ca="1" si="1024"/>
        <v>63.781778948012189</v>
      </c>
      <c r="J3976">
        <f t="shared" ca="1" si="1025"/>
        <v>-12.66460194295003</v>
      </c>
      <c r="K3976">
        <f t="shared" ca="1" si="1026"/>
        <v>3.6040521656343572</v>
      </c>
      <c r="L3976">
        <f t="shared" ca="1" si="1027"/>
        <v>-12.66460194295003</v>
      </c>
      <c r="M3976">
        <f t="shared" ca="1" si="1028"/>
        <v>131.59441828275081</v>
      </c>
      <c r="N3976">
        <f t="shared" ca="1" si="1029"/>
        <v>10.099837663015425</v>
      </c>
      <c r="O3976">
        <f t="shared" ca="1" si="1030"/>
        <v>3.6040521656343572</v>
      </c>
      <c r="P3976">
        <f t="shared" ca="1" si="1031"/>
        <v>10.099837663015425</v>
      </c>
      <c r="Q3976">
        <f t="shared" ca="1" si="1032"/>
        <v>4.8935628881589794</v>
      </c>
    </row>
    <row r="3977" spans="1:17" x14ac:dyDescent="0.2">
      <c r="A3977">
        <f t="shared" si="1019"/>
        <v>3965</v>
      </c>
      <c r="B3977">
        <f t="shared" ca="1" si="1020"/>
        <v>16.101963592058414</v>
      </c>
      <c r="C3977">
        <f t="shared" ca="1" si="1021"/>
        <v>13.023624445601644</v>
      </c>
      <c r="E3977">
        <f t="shared" ca="1" si="1017"/>
        <v>0.4052358442713947</v>
      </c>
      <c r="F3977">
        <f t="shared" ca="1" si="1018"/>
        <v>0.31346052695990906</v>
      </c>
      <c r="G3977">
        <f t="shared" ca="1" si="1022"/>
        <v>0.28130362876869625</v>
      </c>
      <c r="H3977">
        <f t="shared" ca="1" si="1023"/>
        <v>1</v>
      </c>
      <c r="I3977">
        <f t="shared" ca="1" si="1024"/>
        <v>43.730744629149825</v>
      </c>
      <c r="J3977">
        <f t="shared" ca="1" si="1025"/>
        <v>-7.4436908594976039</v>
      </c>
      <c r="K3977">
        <f t="shared" ca="1" si="1026"/>
        <v>12.166546751441421</v>
      </c>
      <c r="L3977">
        <f t="shared" ca="1" si="1027"/>
        <v>-7.4436908594976039</v>
      </c>
      <c r="M3977">
        <f t="shared" ca="1" si="1028"/>
        <v>66.304162323946713</v>
      </c>
      <c r="N3977">
        <f t="shared" ca="1" si="1029"/>
        <v>29.227871819229513</v>
      </c>
      <c r="O3977">
        <f t="shared" ca="1" si="1030"/>
        <v>12.166546751441421</v>
      </c>
      <c r="P3977">
        <f t="shared" ca="1" si="1031"/>
        <v>29.227871819229513</v>
      </c>
      <c r="Q3977">
        <f t="shared" ca="1" si="1032"/>
        <v>81.336869144531548</v>
      </c>
    </row>
    <row r="3978" spans="1:17" x14ac:dyDescent="0.2">
      <c r="A3978">
        <f t="shared" si="1019"/>
        <v>3966</v>
      </c>
      <c r="B3978">
        <f t="shared" ca="1" si="1020"/>
        <v>23.531911296812037</v>
      </c>
      <c r="C3978">
        <f t="shared" ca="1" si="1021"/>
        <v>17.517011431793925</v>
      </c>
      <c r="E3978">
        <f t="shared" ca="1" si="1017"/>
        <v>7.0965913657997426E-2</v>
      </c>
      <c r="F3978">
        <f t="shared" ca="1" si="1018"/>
        <v>0.37686284303806117</v>
      </c>
      <c r="G3978">
        <f t="shared" ca="1" si="1022"/>
        <v>0.55217124330394141</v>
      </c>
      <c r="H3978">
        <f t="shared" ca="1" si="1023"/>
        <v>1</v>
      </c>
      <c r="I3978">
        <f t="shared" ca="1" si="1024"/>
        <v>1.3411296480200103</v>
      </c>
      <c r="J3978">
        <f t="shared" ca="1" si="1025"/>
        <v>-1.5672227764248641</v>
      </c>
      <c r="K3978">
        <f t="shared" ca="1" si="1026"/>
        <v>4.1822281938849386</v>
      </c>
      <c r="L3978">
        <f t="shared" ca="1" si="1027"/>
        <v>-1.5672227764248641</v>
      </c>
      <c r="M3978">
        <f t="shared" ca="1" si="1028"/>
        <v>95.838876541850425</v>
      </c>
      <c r="N3978">
        <f t="shared" ca="1" si="1029"/>
        <v>68.975698220626086</v>
      </c>
      <c r="O3978">
        <f t="shared" ca="1" si="1030"/>
        <v>4.1822281938849386</v>
      </c>
      <c r="P3978">
        <f t="shared" ca="1" si="1031"/>
        <v>68.975698220626086</v>
      </c>
      <c r="Q3978">
        <f t="shared" ca="1" si="1032"/>
        <v>313.38943581498711</v>
      </c>
    </row>
    <row r="3979" spans="1:17" x14ac:dyDescent="0.2">
      <c r="A3979">
        <f t="shared" si="1019"/>
        <v>3967</v>
      </c>
      <c r="B3979">
        <f t="shared" ca="1" si="1020"/>
        <v>13.212120235562612</v>
      </c>
      <c r="C3979">
        <f t="shared" ca="1" si="1021"/>
        <v>9.6574540938072158</v>
      </c>
      <c r="E3979">
        <f t="shared" ca="1" si="1017"/>
        <v>0.59994971737911318</v>
      </c>
      <c r="F3979">
        <f t="shared" ca="1" si="1018"/>
        <v>0.37863069523671877</v>
      </c>
      <c r="G3979">
        <f t="shared" ca="1" si="1022"/>
        <v>2.1419587384168048E-2</v>
      </c>
      <c r="H3979">
        <f t="shared" ca="1" si="1023"/>
        <v>1</v>
      </c>
      <c r="I3979">
        <f t="shared" ca="1" si="1024"/>
        <v>95.851932358966863</v>
      </c>
      <c r="J3979">
        <f t="shared" ca="1" si="1025"/>
        <v>-13.311539585861937</v>
      </c>
      <c r="K3979">
        <f t="shared" ca="1" si="1026"/>
        <v>1.3715451079096461</v>
      </c>
      <c r="L3979">
        <f t="shared" ca="1" si="1027"/>
        <v>-13.311539585861937</v>
      </c>
      <c r="M3979">
        <f t="shared" ca="1" si="1028"/>
        <v>96.740140037747594</v>
      </c>
      <c r="N3979">
        <f t="shared" ca="1" si="1029"/>
        <v>2.6882268816722421</v>
      </c>
      <c r="O3979">
        <f t="shared" ca="1" si="1030"/>
        <v>1.3715451079096461</v>
      </c>
      <c r="P3979">
        <f t="shared" ca="1" si="1031"/>
        <v>2.6882268816722421</v>
      </c>
      <c r="Q3979">
        <f t="shared" ca="1" si="1032"/>
        <v>0.47158391480867407</v>
      </c>
    </row>
    <row r="3980" spans="1:17" x14ac:dyDescent="0.2">
      <c r="A3980">
        <f t="shared" si="1019"/>
        <v>3968</v>
      </c>
      <c r="B3980">
        <f t="shared" ca="1" si="1020"/>
        <v>16.477270066839484</v>
      </c>
      <c r="C3980">
        <f t="shared" ca="1" si="1021"/>
        <v>12.066301153862014</v>
      </c>
      <c r="E3980">
        <f t="shared" ca="1" si="1017"/>
        <v>0.59398776472899062</v>
      </c>
      <c r="F3980">
        <f t="shared" ca="1" si="1018"/>
        <v>6.2210954907903543E-2</v>
      </c>
      <c r="G3980">
        <f t="shared" ca="1" si="1022"/>
        <v>0.34380128036310587</v>
      </c>
      <c r="H3980">
        <f t="shared" ca="1" si="1023"/>
        <v>1</v>
      </c>
      <c r="I3980">
        <f t="shared" ca="1" si="1024"/>
        <v>93.956356035693886</v>
      </c>
      <c r="J3980">
        <f t="shared" ca="1" si="1025"/>
        <v>-2.1654191983777373</v>
      </c>
      <c r="K3980">
        <f t="shared" ca="1" si="1026"/>
        <v>21.795615144654729</v>
      </c>
      <c r="L3980">
        <f t="shared" ca="1" si="1027"/>
        <v>-2.1654191983777373</v>
      </c>
      <c r="M3980">
        <f t="shared" ca="1" si="1028"/>
        <v>2.6116129240413049</v>
      </c>
      <c r="N3980">
        <f t="shared" ca="1" si="1029"/>
        <v>7.0894632813638188</v>
      </c>
      <c r="O3980">
        <f t="shared" ca="1" si="1030"/>
        <v>21.795615144654729</v>
      </c>
      <c r="P3980">
        <f t="shared" ca="1" si="1031"/>
        <v>7.0894632813638188</v>
      </c>
      <c r="Q3980">
        <f t="shared" ca="1" si="1032"/>
        <v>121.49314144054769</v>
      </c>
    </row>
    <row r="3981" spans="1:17" x14ac:dyDescent="0.2">
      <c r="A3981">
        <f t="shared" si="1019"/>
        <v>3969</v>
      </c>
      <c r="B3981">
        <f t="shared" ca="1" si="1020"/>
        <v>15.469437232887586</v>
      </c>
      <c r="C3981">
        <f t="shared" ca="1" si="1021"/>
        <v>7.9090745681462824</v>
      </c>
      <c r="E3981">
        <f t="shared" ca="1" si="1017"/>
        <v>0.89834426171496118</v>
      </c>
      <c r="F3981">
        <f t="shared" ca="1" si="1018"/>
        <v>1.3475302238426403E-2</v>
      </c>
      <c r="G3981">
        <f t="shared" ca="1" si="1022"/>
        <v>8.8180436046612423E-2</v>
      </c>
      <c r="H3981">
        <f t="shared" ca="1" si="1023"/>
        <v>1</v>
      </c>
      <c r="I3981">
        <f t="shared" ca="1" si="1024"/>
        <v>214.91006846371573</v>
      </c>
      <c r="J3981">
        <f t="shared" ca="1" si="1025"/>
        <v>-0.70937998182883666</v>
      </c>
      <c r="K3981">
        <f t="shared" ca="1" si="1026"/>
        <v>8.4547190751935304</v>
      </c>
      <c r="L3981">
        <f t="shared" ca="1" si="1027"/>
        <v>-0.70937998182883666</v>
      </c>
      <c r="M3981">
        <f t="shared" ca="1" si="1028"/>
        <v>0.12253272827735087</v>
      </c>
      <c r="N3981">
        <f t="shared" ca="1" si="1029"/>
        <v>0.39386714681203627</v>
      </c>
      <c r="O3981">
        <f t="shared" ca="1" si="1030"/>
        <v>8.4547190751935304</v>
      </c>
      <c r="P3981">
        <f t="shared" ca="1" si="1031"/>
        <v>0.39386714681203627</v>
      </c>
      <c r="Q3981">
        <f t="shared" ca="1" si="1032"/>
        <v>7.9924746299022313</v>
      </c>
    </row>
    <row r="3982" spans="1:17" x14ac:dyDescent="0.2">
      <c r="A3982">
        <f t="shared" si="1019"/>
        <v>3970</v>
      </c>
      <c r="B3982">
        <f t="shared" ca="1" si="1020"/>
        <v>23.34776903911736</v>
      </c>
      <c r="C3982">
        <f t="shared" ca="1" si="1021"/>
        <v>17.209277560162388</v>
      </c>
      <c r="E3982">
        <f t="shared" ref="E3982:E4045" ca="1" si="1033">RAND()</f>
        <v>4.3175706275417225E-2</v>
      </c>
      <c r="F3982">
        <f t="shared" ref="F3982:F4045" ca="1" si="1034">RAND()*(1-E3982)</f>
        <v>0.47503856319348953</v>
      </c>
      <c r="G3982">
        <f t="shared" ca="1" si="1022"/>
        <v>0.48178573053109325</v>
      </c>
      <c r="H3982">
        <f t="shared" ca="1" si="1023"/>
        <v>1</v>
      </c>
      <c r="I3982">
        <f t="shared" ca="1" si="1024"/>
        <v>0.4964209113770876</v>
      </c>
      <c r="J3982">
        <f t="shared" ca="1" si="1025"/>
        <v>-1.201893352772786</v>
      </c>
      <c r="K3982">
        <f t="shared" ca="1" si="1026"/>
        <v>2.2201255011715388</v>
      </c>
      <c r="L3982">
        <f t="shared" ca="1" si="1027"/>
        <v>-1.201893352772786</v>
      </c>
      <c r="M3982">
        <f t="shared" ca="1" si="1028"/>
        <v>152.2764723243269</v>
      </c>
      <c r="N3982">
        <f t="shared" ca="1" si="1029"/>
        <v>75.8615653513789</v>
      </c>
      <c r="O3982">
        <f t="shared" ca="1" si="1030"/>
        <v>2.2201255011715388</v>
      </c>
      <c r="P3982">
        <f t="shared" ca="1" si="1031"/>
        <v>75.8615653513789</v>
      </c>
      <c r="Q3982">
        <f t="shared" ca="1" si="1032"/>
        <v>238.58583086870797</v>
      </c>
    </row>
    <row r="3983" spans="1:17" x14ac:dyDescent="0.2">
      <c r="A3983">
        <f t="shared" si="1019"/>
        <v>3971</v>
      </c>
      <c r="B3983">
        <f t="shared" ca="1" si="1020"/>
        <v>13.531619724884385</v>
      </c>
      <c r="C3983">
        <f t="shared" ca="1" si="1021"/>
        <v>10.503677260440359</v>
      </c>
      <c r="E3983">
        <f t="shared" ca="1" si="1033"/>
        <v>0.58456243527537066</v>
      </c>
      <c r="F3983">
        <f t="shared" ca="1" si="1034"/>
        <v>0.29436090222386035</v>
      </c>
      <c r="G3983">
        <f t="shared" ca="1" si="1022"/>
        <v>0.12107666250076898</v>
      </c>
      <c r="H3983">
        <f t="shared" ca="1" si="1023"/>
        <v>1</v>
      </c>
      <c r="I3983">
        <f t="shared" ca="1" si="1024"/>
        <v>90.998236007749668</v>
      </c>
      <c r="J3983">
        <f t="shared" ca="1" si="1025"/>
        <v>-10.083438295034735</v>
      </c>
      <c r="K3983">
        <f t="shared" ca="1" si="1026"/>
        <v>7.5539740128289932</v>
      </c>
      <c r="L3983">
        <f t="shared" ca="1" si="1027"/>
        <v>-10.083438295034735</v>
      </c>
      <c r="M3983">
        <f t="shared" ca="1" si="1028"/>
        <v>58.470300343528812</v>
      </c>
      <c r="N3983">
        <f t="shared" ca="1" si="1029"/>
        <v>11.813526683891645</v>
      </c>
      <c r="O3983">
        <f t="shared" ca="1" si="1030"/>
        <v>7.5539740128289932</v>
      </c>
      <c r="P3983">
        <f t="shared" ca="1" si="1031"/>
        <v>11.813526683891645</v>
      </c>
      <c r="Q3983">
        <f t="shared" ca="1" si="1032"/>
        <v>15.068071224229906</v>
      </c>
    </row>
    <row r="3984" spans="1:17" x14ac:dyDescent="0.2">
      <c r="A3984">
        <f t="shared" si="1019"/>
        <v>3972</v>
      </c>
      <c r="B3984">
        <f t="shared" ca="1" si="1020"/>
        <v>13.765571848354211</v>
      </c>
      <c r="C3984">
        <f t="shared" ca="1" si="1021"/>
        <v>10.710148100520451</v>
      </c>
      <c r="E3984">
        <f t="shared" ca="1" si="1033"/>
        <v>0.5324606336528066</v>
      </c>
      <c r="F3984">
        <f t="shared" ca="1" si="1034"/>
        <v>0.37159352276767049</v>
      </c>
      <c r="G3984">
        <f t="shared" ca="1" si="1022"/>
        <v>9.5945843579522905E-2</v>
      </c>
      <c r="H3984">
        <f t="shared" ca="1" si="1023"/>
        <v>1</v>
      </c>
      <c r="I3984">
        <f t="shared" ca="1" si="1024"/>
        <v>75.499865117643239</v>
      </c>
      <c r="J3984">
        <f t="shared" ca="1" si="1025"/>
        <v>-11.594532864017333</v>
      </c>
      <c r="K3984">
        <f t="shared" ca="1" si="1026"/>
        <v>5.4525268400947127</v>
      </c>
      <c r="L3984">
        <f t="shared" ca="1" si="1027"/>
        <v>-11.594532864017333</v>
      </c>
      <c r="M3984">
        <f t="shared" ca="1" si="1028"/>
        <v>93.177562310716297</v>
      </c>
      <c r="N3984">
        <f t="shared" ca="1" si="1029"/>
        <v>11.817709254141455</v>
      </c>
      <c r="O3984">
        <f t="shared" ca="1" si="1030"/>
        <v>5.4525268400947127</v>
      </c>
      <c r="P3984">
        <f t="shared" ca="1" si="1031"/>
        <v>11.817709254141455</v>
      </c>
      <c r="Q3984">
        <f t="shared" ca="1" si="1032"/>
        <v>9.4621344234047982</v>
      </c>
    </row>
    <row r="3985" spans="1:17" x14ac:dyDescent="0.2">
      <c r="A3985">
        <f t="shared" si="1019"/>
        <v>3973</v>
      </c>
      <c r="B3985">
        <f t="shared" ca="1" si="1020"/>
        <v>27.194624828626164</v>
      </c>
      <c r="C3985">
        <f t="shared" ca="1" si="1021"/>
        <v>19.232026850130893</v>
      </c>
      <c r="E3985">
        <f t="shared" ca="1" si="1033"/>
        <v>7.8427222221196913E-2</v>
      </c>
      <c r="F3985">
        <f t="shared" ca="1" si="1034"/>
        <v>0.12790491185291128</v>
      </c>
      <c r="G3985">
        <f t="shared" ca="1" si="1022"/>
        <v>0.79366786592589178</v>
      </c>
      <c r="H3985">
        <f t="shared" ca="1" si="1023"/>
        <v>1</v>
      </c>
      <c r="I3985">
        <f t="shared" ca="1" si="1024"/>
        <v>1.6379658120541787</v>
      </c>
      <c r="J3985">
        <f t="shared" ca="1" si="1025"/>
        <v>-0.58782989898115334</v>
      </c>
      <c r="K3985">
        <f t="shared" ca="1" si="1026"/>
        <v>6.6433903590312706</v>
      </c>
      <c r="L3985">
        <f t="shared" ca="1" si="1027"/>
        <v>-0.58782989898115334</v>
      </c>
      <c r="M3985">
        <f t="shared" ca="1" si="1028"/>
        <v>11.039502938072957</v>
      </c>
      <c r="N3985">
        <f t="shared" ca="1" si="1029"/>
        <v>33.648446620518598</v>
      </c>
      <c r="O3985">
        <f t="shared" ca="1" si="1030"/>
        <v>6.6433903590312706</v>
      </c>
      <c r="P3985">
        <f t="shared" ca="1" si="1031"/>
        <v>33.648446620518598</v>
      </c>
      <c r="Q3985">
        <f t="shared" ca="1" si="1032"/>
        <v>647.46213665846608</v>
      </c>
    </row>
    <row r="3986" spans="1:17" x14ac:dyDescent="0.2">
      <c r="A3986">
        <f t="shared" si="1019"/>
        <v>3974</v>
      </c>
      <c r="B3986">
        <f t="shared" ca="1" si="1020"/>
        <v>13.917546459447298</v>
      </c>
      <c r="C3986">
        <f t="shared" ca="1" si="1021"/>
        <v>11.006246602055887</v>
      </c>
      <c r="E3986">
        <f t="shared" ca="1" si="1033"/>
        <v>0.55537077363736209</v>
      </c>
      <c r="F3986">
        <f t="shared" ca="1" si="1034"/>
        <v>0.28487548940771479</v>
      </c>
      <c r="G3986">
        <f t="shared" ca="1" si="1022"/>
        <v>0.15975373695492312</v>
      </c>
      <c r="H3986">
        <f t="shared" ca="1" si="1023"/>
        <v>1</v>
      </c>
      <c r="I3986">
        <f t="shared" ca="1" si="1024"/>
        <v>82.136692200872687</v>
      </c>
      <c r="J3986">
        <f t="shared" ca="1" si="1025"/>
        <v>-9.2711951272413256</v>
      </c>
      <c r="K3986">
        <f t="shared" ca="1" si="1026"/>
        <v>9.4693068296328722</v>
      </c>
      <c r="L3986">
        <f t="shared" ca="1" si="1027"/>
        <v>-9.2711951272413256</v>
      </c>
      <c r="M3986">
        <f t="shared" ca="1" si="1028"/>
        <v>54.76274920517433</v>
      </c>
      <c r="N3986">
        <f t="shared" ca="1" si="1029"/>
        <v>15.084992910993771</v>
      </c>
      <c r="O3986">
        <f t="shared" ca="1" si="1030"/>
        <v>9.4693068296328722</v>
      </c>
      <c r="P3986">
        <f t="shared" ca="1" si="1031"/>
        <v>15.084992910993771</v>
      </c>
      <c r="Q3986">
        <f t="shared" ca="1" si="1032"/>
        <v>26.232448818056373</v>
      </c>
    </row>
    <row r="3987" spans="1:17" x14ac:dyDescent="0.2">
      <c r="A3987">
        <f t="shared" si="1019"/>
        <v>3975</v>
      </c>
      <c r="B3987">
        <f t="shared" ca="1" si="1020"/>
        <v>14.424478713611917</v>
      </c>
      <c r="C3987">
        <f t="shared" ca="1" si="1021"/>
        <v>8.7777043916246829</v>
      </c>
      <c r="E3987">
        <f t="shared" ca="1" si="1033"/>
        <v>0.80594006041679878</v>
      </c>
      <c r="F3987">
        <f t="shared" ca="1" si="1034"/>
        <v>8.1934278935382021E-2</v>
      </c>
      <c r="G3987">
        <f t="shared" ca="1" si="1022"/>
        <v>0.1121256606478192</v>
      </c>
      <c r="H3987">
        <f t="shared" ca="1" si="1023"/>
        <v>1</v>
      </c>
      <c r="I3987">
        <f t="shared" ca="1" si="1024"/>
        <v>172.97233715620786</v>
      </c>
      <c r="J3987">
        <f t="shared" ca="1" si="1025"/>
        <v>-3.8695992981217735</v>
      </c>
      <c r="K3987">
        <f t="shared" ca="1" si="1026"/>
        <v>9.64477055153748</v>
      </c>
      <c r="L3987">
        <f t="shared" ca="1" si="1027"/>
        <v>-3.8695992981217735</v>
      </c>
      <c r="M3987">
        <f t="shared" ca="1" si="1028"/>
        <v>4.5300849484332337</v>
      </c>
      <c r="N3987">
        <f t="shared" ca="1" si="1029"/>
        <v>3.045156737522241</v>
      </c>
      <c r="O3987">
        <f t="shared" ca="1" si="1030"/>
        <v>9.64477055153748</v>
      </c>
      <c r="P3987">
        <f t="shared" ca="1" si="1031"/>
        <v>3.045156737522241</v>
      </c>
      <c r="Q3987">
        <f t="shared" ca="1" si="1032"/>
        <v>12.922508072926357</v>
      </c>
    </row>
    <row r="3988" spans="1:17" x14ac:dyDescent="0.2">
      <c r="A3988">
        <f t="shared" ref="A3988:A4051" si="1035">A3987+1</f>
        <v>3976</v>
      </c>
      <c r="B3988">
        <f t="shared" ref="B3988:B4051" ca="1" si="1036">SUM(I3988:Q3988)^0.5</f>
        <v>15.671164262194942</v>
      </c>
      <c r="C3988">
        <f t="shared" ref="C3988:C4051" ca="1" si="1037">E3988*C$2+F3988*C$3+G3988*C$4</f>
        <v>7.6196743143176047</v>
      </c>
      <c r="E3988">
        <f t="shared" ca="1" si="1033"/>
        <v>0.92167123500396175</v>
      </c>
      <c r="F3988">
        <f t="shared" ca="1" si="1034"/>
        <v>5.7548681532222333E-3</v>
      </c>
      <c r="G3988">
        <f t="shared" ref="G3988:G4051" ca="1" si="1038">1-E3988-F3988</f>
        <v>7.257389684281601E-2</v>
      </c>
      <c r="H3988">
        <f t="shared" ref="H3988:H4051" ca="1" si="1039">SUM(E3988:G3988)</f>
        <v>1</v>
      </c>
      <c r="I3988">
        <f t="shared" ref="I3988:I4051" ca="1" si="1040">E3988*E3988*B$2*B$2*B$7</f>
        <v>226.21595556500179</v>
      </c>
      <c r="J3988">
        <f t="shared" ref="J3988:J4051" ca="1" si="1041">E3988*F3988*B$2*B$3*C$7</f>
        <v>-0.3108200512706269</v>
      </c>
      <c r="K3988">
        <f t="shared" ref="K3988:K4051" ca="1" si="1042">E3988*G3988*B$2*B$4*D$7</f>
        <v>7.1390532013470809</v>
      </c>
      <c r="L3988">
        <f t="shared" ref="L3988:L4051" ca="1" si="1043">J3988</f>
        <v>-0.3108200512706269</v>
      </c>
      <c r="M3988">
        <f t="shared" ref="M3988:M4051" ca="1" si="1044">F3988*F3988*B$3*B$3*C$8</f>
        <v>2.234836883466355E-2</v>
      </c>
      <c r="N3988">
        <f t="shared" ref="N3988:N4051" ca="1" si="1045">F3988*G3988*B$3*B$4*D$8</f>
        <v>0.13843784220300215</v>
      </c>
      <c r="O3988">
        <f t="shared" ref="O3988:O4051" ca="1" si="1046">K3988</f>
        <v>7.1390532013470809</v>
      </c>
      <c r="P3988">
        <f t="shared" ref="P3988:P4051" ca="1" si="1047">N3988</f>
        <v>0.13843784220300215</v>
      </c>
      <c r="Q3988">
        <f t="shared" ref="Q3988:Q4051" ca="1" si="1048">G3988*G3988*B$4*B$4*D$9</f>
        <v>5.4137434143006189</v>
      </c>
    </row>
    <row r="3989" spans="1:17" x14ac:dyDescent="0.2">
      <c r="A3989">
        <f t="shared" si="1035"/>
        <v>3977</v>
      </c>
      <c r="B3989">
        <f t="shared" ca="1" si="1036"/>
        <v>20.773448358285794</v>
      </c>
      <c r="C3989">
        <f t="shared" ca="1" si="1037"/>
        <v>15.69471722866019</v>
      </c>
      <c r="E3989">
        <f t="shared" ca="1" si="1033"/>
        <v>0.14111051524018803</v>
      </c>
      <c r="F3989">
        <f t="shared" ca="1" si="1034"/>
        <v>0.48347410844686622</v>
      </c>
      <c r="G3989">
        <f t="shared" ca="1" si="1038"/>
        <v>0.37541537631294575</v>
      </c>
      <c r="H3989">
        <f t="shared" ca="1" si="1039"/>
        <v>1</v>
      </c>
      <c r="I3989">
        <f t="shared" ca="1" si="1040"/>
        <v>5.3026128712728626</v>
      </c>
      <c r="J3989">
        <f t="shared" ca="1" si="1041"/>
        <v>-3.9978842401261514</v>
      </c>
      <c r="K3989">
        <f t="shared" ca="1" si="1042"/>
        <v>5.6539970289330359</v>
      </c>
      <c r="L3989">
        <f t="shared" ca="1" si="1043"/>
        <v>-3.9978842401261514</v>
      </c>
      <c r="M3989">
        <f t="shared" ca="1" si="1044"/>
        <v>157.7326196957745</v>
      </c>
      <c r="N3989">
        <f t="shared" ca="1" si="1045"/>
        <v>60.162278802264993</v>
      </c>
      <c r="O3989">
        <f t="shared" ca="1" si="1046"/>
        <v>5.6539970289330359</v>
      </c>
      <c r="P3989">
        <f t="shared" ca="1" si="1047"/>
        <v>60.162278802264993</v>
      </c>
      <c r="Q3989">
        <f t="shared" ca="1" si="1048"/>
        <v>144.86414094517568</v>
      </c>
    </row>
    <row r="3990" spans="1:17" x14ac:dyDescent="0.2">
      <c r="A3990">
        <f t="shared" si="1035"/>
        <v>3978</v>
      </c>
      <c r="B3990">
        <f t="shared" ca="1" si="1036"/>
        <v>15.934903262584614</v>
      </c>
      <c r="C3990">
        <f t="shared" ca="1" si="1037"/>
        <v>6.8395619607901104</v>
      </c>
      <c r="E3990">
        <f t="shared" ca="1" si="1033"/>
        <v>0.97128911239758087</v>
      </c>
      <c r="F3990">
        <f t="shared" ca="1" si="1034"/>
        <v>1.1770391633514439E-2</v>
      </c>
      <c r="G3990">
        <f t="shared" ca="1" si="1038"/>
        <v>1.6940495968904692E-2</v>
      </c>
      <c r="H3990">
        <f t="shared" ca="1" si="1039"/>
        <v>1</v>
      </c>
      <c r="I3990">
        <f t="shared" ca="1" si="1040"/>
        <v>251.22809636527205</v>
      </c>
      <c r="J3990">
        <f t="shared" ca="1" si="1041"/>
        <v>-0.6699417599980857</v>
      </c>
      <c r="K3990">
        <f t="shared" ca="1" si="1042"/>
        <v>1.7561385782059198</v>
      </c>
      <c r="L3990">
        <f t="shared" ca="1" si="1043"/>
        <v>-0.6699417599980857</v>
      </c>
      <c r="M3990">
        <f t="shared" ca="1" si="1044"/>
        <v>9.3488222040415764E-2</v>
      </c>
      <c r="N3990">
        <f t="shared" ca="1" si="1045"/>
        <v>6.6093086640110557E-2</v>
      </c>
      <c r="O3990">
        <f t="shared" ca="1" si="1046"/>
        <v>1.7561385782059198</v>
      </c>
      <c r="P3990">
        <f t="shared" ca="1" si="1047"/>
        <v>6.6093086640110557E-2</v>
      </c>
      <c r="Q3990">
        <f t="shared" ca="1" si="1048"/>
        <v>0.29497759092148235</v>
      </c>
    </row>
    <row r="3991" spans="1:17" x14ac:dyDescent="0.2">
      <c r="A3991">
        <f t="shared" si="1035"/>
        <v>3979</v>
      </c>
      <c r="B3991">
        <f t="shared" ca="1" si="1036"/>
        <v>20.855175817916777</v>
      </c>
      <c r="C3991">
        <f t="shared" ca="1" si="1037"/>
        <v>15.550347389834846</v>
      </c>
      <c r="E3991">
        <f t="shared" ca="1" si="1033"/>
        <v>0.12917619655677326</v>
      </c>
      <c r="F3991">
        <f t="shared" ca="1" si="1034"/>
        <v>0.52730077653268415</v>
      </c>
      <c r="G3991">
        <f t="shared" ca="1" si="1038"/>
        <v>0.34352302691054259</v>
      </c>
      <c r="H3991">
        <f t="shared" ca="1" si="1039"/>
        <v>1</v>
      </c>
      <c r="I3991">
        <f t="shared" ca="1" si="1040"/>
        <v>4.4436122222555783</v>
      </c>
      <c r="J3991">
        <f t="shared" ca="1" si="1041"/>
        <v>-3.991521932980016</v>
      </c>
      <c r="K3991">
        <f t="shared" ca="1" si="1042"/>
        <v>4.7361177215054484</v>
      </c>
      <c r="L3991">
        <f t="shared" ca="1" si="1043"/>
        <v>-3.991521932980016</v>
      </c>
      <c r="M3991">
        <f t="shared" ca="1" si="1044"/>
        <v>187.62551430729448</v>
      </c>
      <c r="N3991">
        <f t="shared" ca="1" si="1045"/>
        <v>60.04173936033812</v>
      </c>
      <c r="O3991">
        <f t="shared" ca="1" si="1046"/>
        <v>4.7361177215054484</v>
      </c>
      <c r="P3991">
        <f t="shared" ca="1" si="1047"/>
        <v>60.04173936033812</v>
      </c>
      <c r="Q3991">
        <f t="shared" ca="1" si="1048"/>
        <v>121.2965615689435</v>
      </c>
    </row>
    <row r="3992" spans="1:17" x14ac:dyDescent="0.2">
      <c r="A3992">
        <f t="shared" si="1035"/>
        <v>3980</v>
      </c>
      <c r="B3992">
        <f t="shared" ca="1" si="1036"/>
        <v>22.504348182266213</v>
      </c>
      <c r="C3992">
        <f t="shared" ca="1" si="1037"/>
        <v>16.980238367603938</v>
      </c>
      <c r="E3992">
        <f t="shared" ca="1" si="1033"/>
        <v>0.1602361152191899</v>
      </c>
      <c r="F3992">
        <f t="shared" ca="1" si="1034"/>
        <v>0.26948989863337391</v>
      </c>
      <c r="G3992">
        <f t="shared" ca="1" si="1038"/>
        <v>0.57027398614743618</v>
      </c>
      <c r="H3992">
        <f t="shared" ca="1" si="1039"/>
        <v>1</v>
      </c>
      <c r="I3992">
        <f t="shared" ca="1" si="1040"/>
        <v>6.8374156408491373</v>
      </c>
      <c r="J3992">
        <f t="shared" ca="1" si="1041"/>
        <v>-2.5304660466425517</v>
      </c>
      <c r="K3992">
        <f t="shared" ca="1" si="1042"/>
        <v>9.7527728710463304</v>
      </c>
      <c r="L3992">
        <f t="shared" ca="1" si="1043"/>
        <v>-2.5304660466425517</v>
      </c>
      <c r="M3992">
        <f t="shared" ca="1" si="1044"/>
        <v>49.00721872806956</v>
      </c>
      <c r="N3992">
        <f t="shared" ca="1" si="1045"/>
        <v>50.940716865309085</v>
      </c>
      <c r="O3992">
        <f t="shared" ca="1" si="1046"/>
        <v>9.7527728710463304</v>
      </c>
      <c r="P3992">
        <f t="shared" ca="1" si="1047"/>
        <v>50.940716865309085</v>
      </c>
      <c r="Q3992">
        <f t="shared" ca="1" si="1048"/>
        <v>334.2750053603242</v>
      </c>
    </row>
    <row r="3993" spans="1:17" x14ac:dyDescent="0.2">
      <c r="A3993">
        <f t="shared" si="1035"/>
        <v>3981</v>
      </c>
      <c r="B3993">
        <f t="shared" ca="1" si="1036"/>
        <v>16.659451386521429</v>
      </c>
      <c r="C3993">
        <f t="shared" ca="1" si="1037"/>
        <v>11.703926790861109</v>
      </c>
      <c r="E3993">
        <f t="shared" ca="1" si="1033"/>
        <v>0.3508555803362895</v>
      </c>
      <c r="F3993">
        <f t="shared" ca="1" si="1034"/>
        <v>0.60341574102053597</v>
      </c>
      <c r="G3993">
        <f t="shared" ca="1" si="1038"/>
        <v>4.5728678643174536E-2</v>
      </c>
      <c r="H3993">
        <f t="shared" ca="1" si="1039"/>
        <v>1</v>
      </c>
      <c r="I3993">
        <f t="shared" ca="1" si="1040"/>
        <v>32.781433666804389</v>
      </c>
      <c r="J3993">
        <f t="shared" ca="1" si="1041"/>
        <v>-12.406310307989003</v>
      </c>
      <c r="K3993">
        <f t="shared" ca="1" si="1042"/>
        <v>1.712384083735502</v>
      </c>
      <c r="L3993">
        <f t="shared" ca="1" si="1043"/>
        <v>-12.406310307989003</v>
      </c>
      <c r="M3993">
        <f t="shared" ca="1" si="1044"/>
        <v>245.70180353386743</v>
      </c>
      <c r="N3993">
        <f t="shared" ca="1" si="1045"/>
        <v>9.1462756873913431</v>
      </c>
      <c r="O3993">
        <f t="shared" ca="1" si="1046"/>
        <v>1.712384083735502</v>
      </c>
      <c r="P3993">
        <f t="shared" ca="1" si="1047"/>
        <v>9.1462756873913431</v>
      </c>
      <c r="Q3993">
        <f t="shared" ca="1" si="1048"/>
        <v>2.1493843729232864</v>
      </c>
    </row>
    <row r="3994" spans="1:17" x14ac:dyDescent="0.2">
      <c r="A3994">
        <f t="shared" si="1035"/>
        <v>3982</v>
      </c>
      <c r="B3994">
        <f t="shared" ca="1" si="1036"/>
        <v>15.061552564050469</v>
      </c>
      <c r="C3994">
        <f t="shared" ca="1" si="1037"/>
        <v>9.1851794790408015</v>
      </c>
      <c r="E3994">
        <f t="shared" ca="1" si="1033"/>
        <v>0.8005361966811777</v>
      </c>
      <c r="F3994">
        <f t="shared" ca="1" si="1034"/>
        <v>3.7300036843872002E-2</v>
      </c>
      <c r="G3994">
        <f t="shared" ca="1" si="1038"/>
        <v>0.16216376647495029</v>
      </c>
      <c r="H3994">
        <f t="shared" ca="1" si="1039"/>
        <v>1</v>
      </c>
      <c r="I3994">
        <f t="shared" ca="1" si="1040"/>
        <v>170.6605392449986</v>
      </c>
      <c r="J3994">
        <f t="shared" ca="1" si="1041"/>
        <v>-1.74979773638018</v>
      </c>
      <c r="K3994">
        <f t="shared" ca="1" si="1042"/>
        <v>13.855395853195111</v>
      </c>
      <c r="L3994">
        <f t="shared" ca="1" si="1043"/>
        <v>-1.74979773638018</v>
      </c>
      <c r="M3994">
        <f t="shared" ca="1" si="1044"/>
        <v>0.93884434672438011</v>
      </c>
      <c r="N3994">
        <f t="shared" ca="1" si="1045"/>
        <v>2.0049432474211328</v>
      </c>
      <c r="O3994">
        <f t="shared" ca="1" si="1046"/>
        <v>13.855395853195111</v>
      </c>
      <c r="P3994">
        <f t="shared" ca="1" si="1047"/>
        <v>2.0049432474211328</v>
      </c>
      <c r="Q3994">
        <f t="shared" ca="1" si="1048"/>
        <v>27.029899319460139</v>
      </c>
    </row>
    <row r="3995" spans="1:17" x14ac:dyDescent="0.2">
      <c r="A3995">
        <f t="shared" si="1035"/>
        <v>3983</v>
      </c>
      <c r="B3995">
        <f t="shared" ca="1" si="1036"/>
        <v>15.153705323728085</v>
      </c>
      <c r="C3995">
        <f t="shared" ca="1" si="1037"/>
        <v>12.105914126941638</v>
      </c>
      <c r="E3995">
        <f t="shared" ca="1" si="1033"/>
        <v>0.4265757285581202</v>
      </c>
      <c r="F3995">
        <f t="shared" ca="1" si="1034"/>
        <v>0.39543807719721513</v>
      </c>
      <c r="G3995">
        <f t="shared" ca="1" si="1038"/>
        <v>0.17798619424466466</v>
      </c>
      <c r="H3995">
        <f t="shared" ca="1" si="1039"/>
        <v>1</v>
      </c>
      <c r="I3995">
        <f t="shared" ca="1" si="1040"/>
        <v>48.457772739499489</v>
      </c>
      <c r="J3995">
        <f t="shared" ca="1" si="1041"/>
        <v>-9.884899152569421</v>
      </c>
      <c r="K3995">
        <f t="shared" ca="1" si="1042"/>
        <v>8.1033873649528054</v>
      </c>
      <c r="L3995">
        <f t="shared" ca="1" si="1043"/>
        <v>-9.884899152569421</v>
      </c>
      <c r="M3995">
        <f t="shared" ca="1" si="1044"/>
        <v>105.5193349511862</v>
      </c>
      <c r="N3995">
        <f t="shared" ca="1" si="1045"/>
        <v>23.329412534855457</v>
      </c>
      <c r="O3995">
        <f t="shared" ca="1" si="1046"/>
        <v>8.1033873649528054</v>
      </c>
      <c r="P3995">
        <f t="shared" ca="1" si="1047"/>
        <v>23.329412534855457</v>
      </c>
      <c r="Q3995">
        <f t="shared" ca="1" si="1048"/>
        <v>32.561875853221508</v>
      </c>
    </row>
    <row r="3996" spans="1:17" x14ac:dyDescent="0.2">
      <c r="A3996">
        <f t="shared" si="1035"/>
        <v>3984</v>
      </c>
      <c r="B3996">
        <f t="shared" ca="1" si="1036"/>
        <v>18.021423583591488</v>
      </c>
      <c r="C3996">
        <f t="shared" ca="1" si="1037"/>
        <v>14.103386605024372</v>
      </c>
      <c r="E3996">
        <f t="shared" ca="1" si="1033"/>
        <v>0.39890783564004639</v>
      </c>
      <c r="F3996">
        <f t="shared" ca="1" si="1034"/>
        <v>0.17902006813385526</v>
      </c>
      <c r="G3996">
        <f t="shared" ca="1" si="1038"/>
        <v>0.42207209622609831</v>
      </c>
      <c r="H3996">
        <f t="shared" ca="1" si="1039"/>
        <v>1</v>
      </c>
      <c r="I3996">
        <f t="shared" ca="1" si="1040"/>
        <v>42.375642953517492</v>
      </c>
      <c r="J3996">
        <f t="shared" ca="1" si="1041"/>
        <v>-4.1847729638430176</v>
      </c>
      <c r="K3996">
        <f t="shared" ca="1" si="1042"/>
        <v>17.969804413596858</v>
      </c>
      <c r="L3996">
        <f t="shared" ca="1" si="1043"/>
        <v>-4.1847729638430176</v>
      </c>
      <c r="M3996">
        <f t="shared" ca="1" si="1044"/>
        <v>21.626115099429942</v>
      </c>
      <c r="N3996">
        <f t="shared" ca="1" si="1045"/>
        <v>25.045364668889651</v>
      </c>
      <c r="O3996">
        <f t="shared" ca="1" si="1046"/>
        <v>17.969804413596858</v>
      </c>
      <c r="P3996">
        <f t="shared" ca="1" si="1047"/>
        <v>25.045364668889651</v>
      </c>
      <c r="Q3996">
        <f t="shared" ca="1" si="1048"/>
        <v>183.10915768899312</v>
      </c>
    </row>
    <row r="3997" spans="1:17" x14ac:dyDescent="0.2">
      <c r="A3997">
        <f t="shared" si="1035"/>
        <v>3985</v>
      </c>
      <c r="B3997">
        <f t="shared" ca="1" si="1036"/>
        <v>24.226201424221273</v>
      </c>
      <c r="C3997">
        <f t="shared" ca="1" si="1037"/>
        <v>17.695270434383758</v>
      </c>
      <c r="E3997">
        <f t="shared" ca="1" si="1033"/>
        <v>0.17284792901391199</v>
      </c>
      <c r="F3997">
        <f t="shared" ca="1" si="1034"/>
        <v>0.14647526616952899</v>
      </c>
      <c r="G3997">
        <f t="shared" ca="1" si="1038"/>
        <v>0.68067680481655901</v>
      </c>
      <c r="H3997">
        <f t="shared" ca="1" si="1039"/>
        <v>1</v>
      </c>
      <c r="I3997">
        <f t="shared" ca="1" si="1040"/>
        <v>7.9560870680992837</v>
      </c>
      <c r="J3997">
        <f t="shared" ca="1" si="1041"/>
        <v>-1.4836316595770462</v>
      </c>
      <c r="K3997">
        <f t="shared" ca="1" si="1042"/>
        <v>12.557097713128604</v>
      </c>
      <c r="L3997">
        <f t="shared" ca="1" si="1043"/>
        <v>-1.4836316595770462</v>
      </c>
      <c r="M3997">
        <f t="shared" ca="1" si="1044"/>
        <v>14.477836428898309</v>
      </c>
      <c r="N3997">
        <f t="shared" ca="1" si="1045"/>
        <v>33.047928898007264</v>
      </c>
      <c r="O3997">
        <f t="shared" ca="1" si="1046"/>
        <v>12.557097713128604</v>
      </c>
      <c r="P3997">
        <f t="shared" ca="1" si="1047"/>
        <v>33.047928898007264</v>
      </c>
      <c r="Q3997">
        <f t="shared" ca="1" si="1048"/>
        <v>476.23212204682562</v>
      </c>
    </row>
    <row r="3998" spans="1:17" x14ac:dyDescent="0.2">
      <c r="A3998">
        <f t="shared" si="1035"/>
        <v>3986</v>
      </c>
      <c r="B3998">
        <f t="shared" ca="1" si="1036"/>
        <v>12.950113794792969</v>
      </c>
      <c r="C3998">
        <f t="shared" ca="1" si="1037"/>
        <v>9.0519516444107513</v>
      </c>
      <c r="E3998">
        <f t="shared" ca="1" si="1033"/>
        <v>0.68656986240243412</v>
      </c>
      <c r="F3998">
        <f t="shared" ca="1" si="1034"/>
        <v>0.28599028135724675</v>
      </c>
      <c r="G3998">
        <f t="shared" ca="1" si="1038"/>
        <v>2.7439856240319138E-2</v>
      </c>
      <c r="H3998">
        <f t="shared" ca="1" si="1039"/>
        <v>1</v>
      </c>
      <c r="I3998">
        <f t="shared" ca="1" si="1040"/>
        <v>125.52800825796089</v>
      </c>
      <c r="J3998">
        <f t="shared" ca="1" si="1041"/>
        <v>-11.506245255824869</v>
      </c>
      <c r="K3998">
        <f t="shared" ca="1" si="1042"/>
        <v>2.0107158866010435</v>
      </c>
      <c r="L3998">
        <f t="shared" ca="1" si="1043"/>
        <v>-11.506245255824869</v>
      </c>
      <c r="M3998">
        <f t="shared" ca="1" si="1044"/>
        <v>55.192189607581923</v>
      </c>
      <c r="N3998">
        <f t="shared" ca="1" si="1045"/>
        <v>2.6011901866851308</v>
      </c>
      <c r="O3998">
        <f t="shared" ca="1" si="1046"/>
        <v>2.0107158866010435</v>
      </c>
      <c r="P3998">
        <f t="shared" ca="1" si="1047"/>
        <v>2.6011901866851308</v>
      </c>
      <c r="Q3998">
        <f t="shared" ca="1" si="1048"/>
        <v>0.77392779762168495</v>
      </c>
    </row>
    <row r="3999" spans="1:17" x14ac:dyDescent="0.2">
      <c r="A3999">
        <f t="shared" si="1035"/>
        <v>3987</v>
      </c>
      <c r="B3999">
        <f t="shared" ca="1" si="1036"/>
        <v>15.880402277121576</v>
      </c>
      <c r="C3999">
        <f t="shared" ca="1" si="1037"/>
        <v>6.902787900213923</v>
      </c>
      <c r="E3999">
        <f t="shared" ca="1" si="1033"/>
        <v>0.96638936542767562</v>
      </c>
      <c r="F3999">
        <f t="shared" ca="1" si="1034"/>
        <v>1.3059524446666618E-2</v>
      </c>
      <c r="G3999">
        <f t="shared" ca="1" si="1038"/>
        <v>2.0551110125657766E-2</v>
      </c>
      <c r="H3999">
        <f t="shared" ca="1" si="1039"/>
        <v>1</v>
      </c>
      <c r="I3999">
        <f t="shared" ca="1" si="1040"/>
        <v>248.69980841439721</v>
      </c>
      <c r="J3999">
        <f t="shared" ca="1" si="1041"/>
        <v>-0.73956631280816043</v>
      </c>
      <c r="K3999">
        <f t="shared" ca="1" si="1042"/>
        <v>2.1196861902604427</v>
      </c>
      <c r="L3999">
        <f t="shared" ca="1" si="1043"/>
        <v>-0.73956631280816043</v>
      </c>
      <c r="M3999">
        <f t="shared" ca="1" si="1044"/>
        <v>0.11508793543607644</v>
      </c>
      <c r="N3999">
        <f t="shared" ca="1" si="1045"/>
        <v>8.8961408294941147E-2</v>
      </c>
      <c r="O3999">
        <f t="shared" ca="1" si="1046"/>
        <v>2.1196861902604427</v>
      </c>
      <c r="P3999">
        <f t="shared" ca="1" si="1047"/>
        <v>8.8961408294941147E-2</v>
      </c>
      <c r="Q3999">
        <f t="shared" ca="1" si="1048"/>
        <v>0.4341175618803737</v>
      </c>
    </row>
    <row r="4000" spans="1:17" x14ac:dyDescent="0.2">
      <c r="A4000">
        <f t="shared" si="1035"/>
        <v>3988</v>
      </c>
      <c r="B4000">
        <f t="shared" ca="1" si="1036"/>
        <v>25.92347367176696</v>
      </c>
      <c r="C4000">
        <f t="shared" ca="1" si="1037"/>
        <v>18.777002564721936</v>
      </c>
      <c r="E4000">
        <f t="shared" ca="1" si="1033"/>
        <v>5.6495338263054973E-2</v>
      </c>
      <c r="F4000">
        <f t="shared" ca="1" si="1034"/>
        <v>0.23431589786946561</v>
      </c>
      <c r="G4000">
        <f t="shared" ca="1" si="1038"/>
        <v>0.70918876386747942</v>
      </c>
      <c r="H4000">
        <f t="shared" ca="1" si="1039"/>
        <v>1</v>
      </c>
      <c r="I4000">
        <f t="shared" ca="1" si="1040"/>
        <v>0.84995590026520007</v>
      </c>
      <c r="J4000">
        <f t="shared" ca="1" si="1041"/>
        <v>-0.77573249635804853</v>
      </c>
      <c r="K4000">
        <f t="shared" ca="1" si="1042"/>
        <v>4.2762058298605643</v>
      </c>
      <c r="L4000">
        <f t="shared" ca="1" si="1043"/>
        <v>-0.77573249635804853</v>
      </c>
      <c r="M4000">
        <f t="shared" ca="1" si="1044"/>
        <v>37.049178708203463</v>
      </c>
      <c r="N4000">
        <f t="shared" ca="1" si="1045"/>
        <v>55.081099644096291</v>
      </c>
      <c r="O4000">
        <f t="shared" ca="1" si="1046"/>
        <v>4.2762058298605643</v>
      </c>
      <c r="P4000">
        <f t="shared" ca="1" si="1047"/>
        <v>55.081099644096291</v>
      </c>
      <c r="Q4000">
        <f t="shared" ca="1" si="1048"/>
        <v>516.96420664712855</v>
      </c>
    </row>
    <row r="4001" spans="1:17" x14ac:dyDescent="0.2">
      <c r="A4001">
        <f t="shared" si="1035"/>
        <v>3989</v>
      </c>
      <c r="B4001">
        <f t="shared" ca="1" si="1036"/>
        <v>15.07904442167818</v>
      </c>
      <c r="C4001">
        <f t="shared" ca="1" si="1037"/>
        <v>7.4432764533852316</v>
      </c>
      <c r="E4001">
        <f t="shared" ca="1" si="1033"/>
        <v>0.91103245913654307</v>
      </c>
      <c r="F4001">
        <f t="shared" ca="1" si="1034"/>
        <v>5.1328464012188102E-2</v>
      </c>
      <c r="G4001">
        <f t="shared" ca="1" si="1038"/>
        <v>3.7639076851268827E-2</v>
      </c>
      <c r="H4001">
        <f t="shared" ca="1" si="1039"/>
        <v>1</v>
      </c>
      <c r="I4001">
        <f t="shared" ca="1" si="1040"/>
        <v>221.02371170818043</v>
      </c>
      <c r="J4001">
        <f t="shared" ca="1" si="1041"/>
        <v>-2.7402471520537013</v>
      </c>
      <c r="K4001">
        <f t="shared" ca="1" si="1042"/>
        <v>3.6597966537966382</v>
      </c>
      <c r="L4001">
        <f t="shared" ca="1" si="1043"/>
        <v>-2.7402471520537013</v>
      </c>
      <c r="M4001">
        <f t="shared" ca="1" si="1044"/>
        <v>1.7778356498055101</v>
      </c>
      <c r="N4001">
        <f t="shared" ca="1" si="1045"/>
        <v>0.64037774681489679</v>
      </c>
      <c r="O4001">
        <f t="shared" ca="1" si="1046"/>
        <v>3.6597966537966382</v>
      </c>
      <c r="P4001">
        <f t="shared" ca="1" si="1047"/>
        <v>0.64037774681489679</v>
      </c>
      <c r="Q4001">
        <f t="shared" ca="1" si="1048"/>
        <v>1.4561788158422653</v>
      </c>
    </row>
    <row r="4002" spans="1:17" x14ac:dyDescent="0.2">
      <c r="A4002">
        <f t="shared" si="1035"/>
        <v>3990</v>
      </c>
      <c r="B4002">
        <f t="shared" ca="1" si="1036"/>
        <v>15.061571393994852</v>
      </c>
      <c r="C4002">
        <f t="shared" ca="1" si="1037"/>
        <v>12.092915251533434</v>
      </c>
      <c r="E4002">
        <f t="shared" ca="1" si="1033"/>
        <v>0.49972419231533416</v>
      </c>
      <c r="F4002">
        <f t="shared" ca="1" si="1034"/>
        <v>0.24925125851669683</v>
      </c>
      <c r="G4002">
        <f t="shared" ca="1" si="1038"/>
        <v>0.25102454916796901</v>
      </c>
      <c r="H4002">
        <f t="shared" ca="1" si="1039"/>
        <v>1</v>
      </c>
      <c r="I4002">
        <f t="shared" ca="1" si="1040"/>
        <v>66.501572670982242</v>
      </c>
      <c r="J4002">
        <f t="shared" ca="1" si="1041"/>
        <v>-7.2990333933660416</v>
      </c>
      <c r="K4002">
        <f t="shared" ca="1" si="1042"/>
        <v>13.388462678176934</v>
      </c>
      <c r="L4002">
        <f t="shared" ca="1" si="1043"/>
        <v>-7.2990333933660416</v>
      </c>
      <c r="M4002">
        <f t="shared" ca="1" si="1044"/>
        <v>41.9227529257317</v>
      </c>
      <c r="N4002">
        <f t="shared" ca="1" si="1045"/>
        <v>20.739226550839021</v>
      </c>
      <c r="O4002">
        <f t="shared" ca="1" si="1046"/>
        <v>13.388462678176934</v>
      </c>
      <c r="P4002">
        <f t="shared" ca="1" si="1047"/>
        <v>20.739226550839021</v>
      </c>
      <c r="Q4002">
        <f t="shared" ca="1" si="1048"/>
        <v>64.769295588390236</v>
      </c>
    </row>
    <row r="4003" spans="1:17" x14ac:dyDescent="0.2">
      <c r="A4003">
        <f t="shared" si="1035"/>
        <v>3991</v>
      </c>
      <c r="B4003">
        <f t="shared" ca="1" si="1036"/>
        <v>16.135184527154937</v>
      </c>
      <c r="C4003">
        <f t="shared" ca="1" si="1037"/>
        <v>12.610348163120626</v>
      </c>
      <c r="E4003">
        <f t="shared" ca="1" si="1033"/>
        <v>0.35895446777571594</v>
      </c>
      <c r="F4003">
        <f t="shared" ca="1" si="1034"/>
        <v>0.46343098611903455</v>
      </c>
      <c r="G4003">
        <f t="shared" ca="1" si="1038"/>
        <v>0.17761454610524952</v>
      </c>
      <c r="H4003">
        <f t="shared" ca="1" si="1039"/>
        <v>1</v>
      </c>
      <c r="I4003">
        <f t="shared" ca="1" si="1040"/>
        <v>34.312304935996082</v>
      </c>
      <c r="J4003">
        <f t="shared" ca="1" si="1041"/>
        <v>-9.7481465062256074</v>
      </c>
      <c r="K4003">
        <f t="shared" ca="1" si="1042"/>
        <v>6.804591139635618</v>
      </c>
      <c r="L4003">
        <f t="shared" ca="1" si="1043"/>
        <v>-9.7481465062256074</v>
      </c>
      <c r="M4003">
        <f t="shared" ca="1" si="1044"/>
        <v>144.92563459852198</v>
      </c>
      <c r="N4003">
        <f t="shared" ca="1" si="1045"/>
        <v>27.283658118545528</v>
      </c>
      <c r="O4003">
        <f t="shared" ca="1" si="1046"/>
        <v>6.804591139635618</v>
      </c>
      <c r="P4003">
        <f t="shared" ca="1" si="1047"/>
        <v>27.283658118545528</v>
      </c>
      <c r="Q4003">
        <f t="shared" ca="1" si="1048"/>
        <v>32.426034686910903</v>
      </c>
    </row>
    <row r="4004" spans="1:17" x14ac:dyDescent="0.2">
      <c r="A4004">
        <f t="shared" si="1035"/>
        <v>3992</v>
      </c>
      <c r="B4004">
        <f t="shared" ca="1" si="1036"/>
        <v>15.432084984403584</v>
      </c>
      <c r="C4004">
        <f t="shared" ca="1" si="1037"/>
        <v>10.984074853858296</v>
      </c>
      <c r="E4004">
        <f t="shared" ca="1" si="1033"/>
        <v>0.42372727315542169</v>
      </c>
      <c r="F4004">
        <f t="shared" ca="1" si="1034"/>
        <v>0.55417780831858399</v>
      </c>
      <c r="G4004">
        <f t="shared" ca="1" si="1038"/>
        <v>2.2094918525994323E-2</v>
      </c>
      <c r="H4004">
        <f t="shared" ca="1" si="1039"/>
        <v>1</v>
      </c>
      <c r="I4004">
        <f t="shared" ca="1" si="1040"/>
        <v>47.812780776788728</v>
      </c>
      <c r="J4004">
        <f t="shared" ca="1" si="1041"/>
        <v>-13.760466741537979</v>
      </c>
      <c r="K4004">
        <f t="shared" ca="1" si="1042"/>
        <v>0.99922424803736087</v>
      </c>
      <c r="L4004">
        <f t="shared" ca="1" si="1043"/>
        <v>-13.760466741537979</v>
      </c>
      <c r="M4004">
        <f t="shared" ca="1" si="1044"/>
        <v>207.23988157348617</v>
      </c>
      <c r="N4004">
        <f t="shared" ca="1" si="1045"/>
        <v>4.0586400387048744</v>
      </c>
      <c r="O4004">
        <f t="shared" ca="1" si="1046"/>
        <v>0.99922424803736087</v>
      </c>
      <c r="P4004">
        <f t="shared" ca="1" si="1047"/>
        <v>4.0586400387048744</v>
      </c>
      <c r="Q4004">
        <f t="shared" ca="1" si="1048"/>
        <v>0.50178952517114006</v>
      </c>
    </row>
    <row r="4005" spans="1:17" x14ac:dyDescent="0.2">
      <c r="A4005">
        <f t="shared" si="1035"/>
        <v>3993</v>
      </c>
      <c r="B4005">
        <f t="shared" ca="1" si="1036"/>
        <v>23.727154371594864</v>
      </c>
      <c r="C4005">
        <f t="shared" ca="1" si="1037"/>
        <v>17.599471687400257</v>
      </c>
      <c r="E4005">
        <f t="shared" ca="1" si="1033"/>
        <v>5.6819511770161757E-2</v>
      </c>
      <c r="F4005">
        <f t="shared" ca="1" si="1034"/>
        <v>0.39423257563759245</v>
      </c>
      <c r="G4005">
        <f t="shared" ca="1" si="1038"/>
        <v>0.54894791259224585</v>
      </c>
      <c r="H4005">
        <f t="shared" ca="1" si="1039"/>
        <v>1</v>
      </c>
      <c r="I4005">
        <f t="shared" ca="1" si="1040"/>
        <v>0.85973807721002027</v>
      </c>
      <c r="J4005">
        <f t="shared" ca="1" si="1041"/>
        <v>-1.3126460048370121</v>
      </c>
      <c r="K4005">
        <f t="shared" ca="1" si="1042"/>
        <v>3.3289921988956999</v>
      </c>
      <c r="L4005">
        <f t="shared" ca="1" si="1043"/>
        <v>-1.3126460048370121</v>
      </c>
      <c r="M4005">
        <f t="shared" ca="1" si="1044"/>
        <v>104.87695962861001</v>
      </c>
      <c r="N4005">
        <f t="shared" ca="1" si="1045"/>
        <v>71.733603107117247</v>
      </c>
      <c r="O4005">
        <f t="shared" ca="1" si="1046"/>
        <v>3.3289921988956999</v>
      </c>
      <c r="P4005">
        <f t="shared" ca="1" si="1047"/>
        <v>71.733603107117247</v>
      </c>
      <c r="Q4005">
        <f t="shared" ca="1" si="1048"/>
        <v>309.74125826532139</v>
      </c>
    </row>
    <row r="4006" spans="1:17" x14ac:dyDescent="0.2">
      <c r="A4006">
        <f t="shared" si="1035"/>
        <v>3994</v>
      </c>
      <c r="B4006">
        <f t="shared" ca="1" si="1036"/>
        <v>21.269549006756534</v>
      </c>
      <c r="C4006">
        <f t="shared" ca="1" si="1037"/>
        <v>16.245032310223802</v>
      </c>
      <c r="E4006">
        <f t="shared" ca="1" si="1033"/>
        <v>0.22727245232545901</v>
      </c>
      <c r="F4006">
        <f t="shared" ca="1" si="1034"/>
        <v>0.23414904276571175</v>
      </c>
      <c r="G4006">
        <f t="shared" ca="1" si="1038"/>
        <v>0.53857850490882919</v>
      </c>
      <c r="H4006">
        <f t="shared" ca="1" si="1039"/>
        <v>1</v>
      </c>
      <c r="I4006">
        <f t="shared" ca="1" si="1040"/>
        <v>13.755132008159267</v>
      </c>
      <c r="J4006">
        <f t="shared" ca="1" si="1041"/>
        <v>-3.1184357515186938</v>
      </c>
      <c r="K4006">
        <f t="shared" ca="1" si="1042"/>
        <v>13.064113843794173</v>
      </c>
      <c r="L4006">
        <f t="shared" ca="1" si="1043"/>
        <v>-3.1184357515186938</v>
      </c>
      <c r="M4006">
        <f t="shared" ca="1" si="1044"/>
        <v>36.996432449121279</v>
      </c>
      <c r="N4006">
        <f t="shared" ca="1" si="1045"/>
        <v>41.800396683344047</v>
      </c>
      <c r="O4006">
        <f t="shared" ca="1" si="1046"/>
        <v>13.064113843794173</v>
      </c>
      <c r="P4006">
        <f t="shared" ca="1" si="1047"/>
        <v>41.800396683344047</v>
      </c>
      <c r="Q4006">
        <f t="shared" ca="1" si="1048"/>
        <v>298.15000094229822</v>
      </c>
    </row>
    <row r="4007" spans="1:17" x14ac:dyDescent="0.2">
      <c r="A4007">
        <f t="shared" si="1035"/>
        <v>3995</v>
      </c>
      <c r="B4007">
        <f t="shared" ca="1" si="1036"/>
        <v>13.660749762917668</v>
      </c>
      <c r="C4007">
        <f t="shared" ca="1" si="1037"/>
        <v>9.8887257384360083</v>
      </c>
      <c r="E4007">
        <f t="shared" ca="1" si="1033"/>
        <v>0.68072343445426242</v>
      </c>
      <c r="F4007">
        <f t="shared" ca="1" si="1034"/>
        <v>0.18371045233987718</v>
      </c>
      <c r="G4007">
        <f t="shared" ca="1" si="1038"/>
        <v>0.1355661132058604</v>
      </c>
      <c r="H4007">
        <f t="shared" ca="1" si="1039"/>
        <v>1</v>
      </c>
      <c r="I4007">
        <f t="shared" ca="1" si="1040"/>
        <v>123.39926417950949</v>
      </c>
      <c r="J4007">
        <f t="shared" ca="1" si="1041"/>
        <v>-7.3282821896301114</v>
      </c>
      <c r="K4007">
        <f t="shared" ca="1" si="1042"/>
        <v>9.8493141151964529</v>
      </c>
      <c r="L4007">
        <f t="shared" ca="1" si="1043"/>
        <v>-7.3282821896301114</v>
      </c>
      <c r="M4007">
        <f t="shared" ca="1" si="1044"/>
        <v>22.774183045712757</v>
      </c>
      <c r="N4007">
        <f t="shared" ca="1" si="1045"/>
        <v>8.2551317961848998</v>
      </c>
      <c r="O4007">
        <f t="shared" ca="1" si="1046"/>
        <v>9.8493141151964529</v>
      </c>
      <c r="P4007">
        <f t="shared" ca="1" si="1047"/>
        <v>8.2551317961848998</v>
      </c>
      <c r="Q4007">
        <f t="shared" ca="1" si="1048"/>
        <v>18.890309416330357</v>
      </c>
    </row>
    <row r="4008" spans="1:17" x14ac:dyDescent="0.2">
      <c r="A4008">
        <f t="shared" si="1035"/>
        <v>3996</v>
      </c>
      <c r="B4008">
        <f t="shared" ca="1" si="1036"/>
        <v>24.602489978315184</v>
      </c>
      <c r="C4008">
        <f t="shared" ca="1" si="1037"/>
        <v>17.789110625995914</v>
      </c>
      <c r="E4008">
        <f t="shared" ca="1" si="1033"/>
        <v>0.18403230776015533</v>
      </c>
      <c r="F4008">
        <f t="shared" ca="1" si="1034"/>
        <v>0.11105592848569733</v>
      </c>
      <c r="G4008">
        <f t="shared" ca="1" si="1038"/>
        <v>0.70491176375414732</v>
      </c>
      <c r="H4008">
        <f t="shared" ca="1" si="1039"/>
        <v>1</v>
      </c>
      <c r="I4008">
        <f t="shared" ca="1" si="1040"/>
        <v>9.0190191867644494</v>
      </c>
      <c r="J4008">
        <f t="shared" ca="1" si="1041"/>
        <v>-1.1976596982466416</v>
      </c>
      <c r="K4008">
        <f t="shared" ca="1" si="1042"/>
        <v>13.845637987810635</v>
      </c>
      <c r="L4008">
        <f t="shared" ca="1" si="1043"/>
        <v>-1.1976596982466416</v>
      </c>
      <c r="M4008">
        <f t="shared" ca="1" si="1044"/>
        <v>8.3225913111283525</v>
      </c>
      <c r="N4008">
        <f t="shared" ca="1" si="1045"/>
        <v>25.948694069353991</v>
      </c>
      <c r="O4008">
        <f t="shared" ca="1" si="1046"/>
        <v>13.845637987810635</v>
      </c>
      <c r="P4008">
        <f t="shared" ca="1" si="1047"/>
        <v>25.948694069353991</v>
      </c>
      <c r="Q4008">
        <f t="shared" ca="1" si="1048"/>
        <v>510.74755791737027</v>
      </c>
    </row>
    <row r="4009" spans="1:17" x14ac:dyDescent="0.2">
      <c r="A4009">
        <f t="shared" si="1035"/>
        <v>3997</v>
      </c>
      <c r="B4009">
        <f t="shared" ca="1" si="1036"/>
        <v>17.733751880213127</v>
      </c>
      <c r="C4009">
        <f t="shared" ca="1" si="1037"/>
        <v>14.040942361958679</v>
      </c>
      <c r="E4009">
        <f t="shared" ca="1" si="1033"/>
        <v>0.38343842766052394</v>
      </c>
      <c r="F4009">
        <f t="shared" ca="1" si="1034"/>
        <v>0.21882558560139306</v>
      </c>
      <c r="G4009">
        <f t="shared" ca="1" si="1038"/>
        <v>0.39773598673808297</v>
      </c>
      <c r="H4009">
        <f t="shared" ca="1" si="1039"/>
        <v>1</v>
      </c>
      <c r="I4009">
        <f t="shared" ca="1" si="1040"/>
        <v>39.152764904944142</v>
      </c>
      <c r="J4009">
        <f t="shared" ca="1" si="1041"/>
        <v>-4.9168997146286451</v>
      </c>
      <c r="K4009">
        <f t="shared" ca="1" si="1042"/>
        <v>16.277011269416889</v>
      </c>
      <c r="L4009">
        <f t="shared" ca="1" si="1043"/>
        <v>-4.9168997146286451</v>
      </c>
      <c r="M4009">
        <f t="shared" ca="1" si="1044"/>
        <v>32.312552989427246</v>
      </c>
      <c r="N4009">
        <f t="shared" ca="1" si="1045"/>
        <v>28.849081248207685</v>
      </c>
      <c r="O4009">
        <f t="shared" ca="1" si="1046"/>
        <v>16.277011269416889</v>
      </c>
      <c r="P4009">
        <f t="shared" ca="1" si="1047"/>
        <v>28.849081248207685</v>
      </c>
      <c r="Q4009">
        <f t="shared" ca="1" si="1048"/>
        <v>162.60225224859937</v>
      </c>
    </row>
    <row r="4010" spans="1:17" x14ac:dyDescent="0.2">
      <c r="A4010">
        <f t="shared" si="1035"/>
        <v>3998</v>
      </c>
      <c r="B4010">
        <f t="shared" ca="1" si="1036"/>
        <v>16.672301459923581</v>
      </c>
      <c r="C4010">
        <f t="shared" ca="1" si="1037"/>
        <v>12.593080776446536</v>
      </c>
      <c r="E4010">
        <f t="shared" ca="1" si="1033"/>
        <v>0.54157713608087754</v>
      </c>
      <c r="F4010">
        <f t="shared" ca="1" si="1034"/>
        <v>9.6389777957333653E-2</v>
      </c>
      <c r="G4010">
        <f t="shared" ca="1" si="1038"/>
        <v>0.36203308596178879</v>
      </c>
      <c r="H4010">
        <f t="shared" ca="1" si="1039"/>
        <v>1</v>
      </c>
      <c r="I4010">
        <f t="shared" ca="1" si="1040"/>
        <v>78.107333028898069</v>
      </c>
      <c r="J4010">
        <f t="shared" ca="1" si="1041"/>
        <v>-3.0590664937652212</v>
      </c>
      <c r="K4010">
        <f t="shared" ca="1" si="1042"/>
        <v>20.926313407703539</v>
      </c>
      <c r="L4010">
        <f t="shared" ca="1" si="1043"/>
        <v>-3.0590664937652212</v>
      </c>
      <c r="M4010">
        <f t="shared" ca="1" si="1044"/>
        <v>6.2695595760393239</v>
      </c>
      <c r="N4010">
        <f t="shared" ca="1" si="1045"/>
        <v>11.566933592424537</v>
      </c>
      <c r="O4010">
        <f t="shared" ca="1" si="1046"/>
        <v>20.926313407703539</v>
      </c>
      <c r="P4010">
        <f t="shared" ca="1" si="1047"/>
        <v>11.566933592424537</v>
      </c>
      <c r="Q4010">
        <f t="shared" ca="1" si="1048"/>
        <v>134.72038235290688</v>
      </c>
    </row>
    <row r="4011" spans="1:17" x14ac:dyDescent="0.2">
      <c r="A4011">
        <f t="shared" si="1035"/>
        <v>3999</v>
      </c>
      <c r="B4011">
        <f t="shared" ca="1" si="1036"/>
        <v>13.380431939446048</v>
      </c>
      <c r="C4011">
        <f t="shared" ca="1" si="1037"/>
        <v>10.223393163946804</v>
      </c>
      <c r="E4011">
        <f t="shared" ca="1" si="1033"/>
        <v>0.57830032419383481</v>
      </c>
      <c r="F4011">
        <f t="shared" ca="1" si="1034"/>
        <v>0.34524800370608805</v>
      </c>
      <c r="G4011">
        <f t="shared" ca="1" si="1038"/>
        <v>7.6451672100077139E-2</v>
      </c>
      <c r="H4011">
        <f t="shared" ca="1" si="1039"/>
        <v>1</v>
      </c>
      <c r="I4011">
        <f t="shared" ca="1" si="1040"/>
        <v>89.059045859565529</v>
      </c>
      <c r="J4011">
        <f t="shared" ca="1" si="1041"/>
        <v>-11.699902102771594</v>
      </c>
      <c r="K4011">
        <f t="shared" ca="1" si="1042"/>
        <v>4.7187238910473841</v>
      </c>
      <c r="L4011">
        <f t="shared" ca="1" si="1043"/>
        <v>-11.699902102771594</v>
      </c>
      <c r="M4011">
        <f t="shared" ca="1" si="1044"/>
        <v>80.433585005738706</v>
      </c>
      <c r="N4011">
        <f t="shared" ca="1" si="1045"/>
        <v>8.74897478157175</v>
      </c>
      <c r="O4011">
        <f t="shared" ca="1" si="1046"/>
        <v>4.7187238910473841</v>
      </c>
      <c r="P4011">
        <f t="shared" ca="1" si="1047"/>
        <v>8.74897478157175</v>
      </c>
      <c r="Q4011">
        <f t="shared" ca="1" si="1048"/>
        <v>6.0077348811485942</v>
      </c>
    </row>
    <row r="4012" spans="1:17" x14ac:dyDescent="0.2">
      <c r="A4012">
        <f t="shared" si="1035"/>
        <v>4000</v>
      </c>
      <c r="B4012">
        <f t="shared" ca="1" si="1036"/>
        <v>24.256123800047405</v>
      </c>
      <c r="C4012">
        <f t="shared" ca="1" si="1037"/>
        <v>17.927543828753738</v>
      </c>
      <c r="E4012">
        <f t="shared" ca="1" si="1033"/>
        <v>9.82315831681283E-2</v>
      </c>
      <c r="F4012">
        <f t="shared" ca="1" si="1034"/>
        <v>0.26573013921623095</v>
      </c>
      <c r="G4012">
        <f t="shared" ca="1" si="1038"/>
        <v>0.6360382776156408</v>
      </c>
      <c r="H4012">
        <f t="shared" ca="1" si="1039"/>
        <v>1</v>
      </c>
      <c r="I4012">
        <f t="shared" ca="1" si="1040"/>
        <v>2.5696469190162126</v>
      </c>
      <c r="J4012">
        <f t="shared" ca="1" si="1041"/>
        <v>-1.529641207062874</v>
      </c>
      <c r="K4012">
        <f t="shared" ca="1" si="1042"/>
        <v>6.6683523287261499</v>
      </c>
      <c r="L4012">
        <f t="shared" ca="1" si="1043"/>
        <v>-1.529641207062874</v>
      </c>
      <c r="M4012">
        <f t="shared" ca="1" si="1044"/>
        <v>47.649319647939727</v>
      </c>
      <c r="N4012">
        <f t="shared" ca="1" si="1045"/>
        <v>56.022575178084132</v>
      </c>
      <c r="O4012">
        <f t="shared" ca="1" si="1046"/>
        <v>6.6683523287261499</v>
      </c>
      <c r="P4012">
        <f t="shared" ca="1" si="1047"/>
        <v>56.022575178084132</v>
      </c>
      <c r="Q4012">
        <f t="shared" ca="1" si="1048"/>
        <v>415.81800263677542</v>
      </c>
    </row>
    <row r="4013" spans="1:17" x14ac:dyDescent="0.2">
      <c r="A4013">
        <f t="shared" si="1035"/>
        <v>4001</v>
      </c>
      <c r="B4013">
        <f t="shared" ca="1" si="1036"/>
        <v>14.176697530374682</v>
      </c>
      <c r="C4013">
        <f t="shared" ca="1" si="1037"/>
        <v>8.3334918417356487</v>
      </c>
      <c r="E4013">
        <f t="shared" ca="1" si="1033"/>
        <v>0.82483626107756414</v>
      </c>
      <c r="F4013">
        <f t="shared" ca="1" si="1034"/>
        <v>0.10428685712915661</v>
      </c>
      <c r="G4013">
        <f t="shared" ca="1" si="1038"/>
        <v>7.0876881793279251E-2</v>
      </c>
      <c r="H4013">
        <f t="shared" ca="1" si="1039"/>
        <v>1</v>
      </c>
      <c r="I4013">
        <f t="shared" ca="1" si="1040"/>
        <v>181.17849857579506</v>
      </c>
      <c r="J4013">
        <f t="shared" ca="1" si="1041"/>
        <v>-5.0407474649970991</v>
      </c>
      <c r="K4013">
        <f t="shared" ca="1" si="1042"/>
        <v>6.2395962642889442</v>
      </c>
      <c r="L4013">
        <f t="shared" ca="1" si="1043"/>
        <v>-5.0407474649970991</v>
      </c>
      <c r="M4013">
        <f t="shared" ca="1" si="1044"/>
        <v>7.3389551349530837</v>
      </c>
      <c r="N4013">
        <f t="shared" ca="1" si="1045"/>
        <v>2.4500400417705159</v>
      </c>
      <c r="O4013">
        <f t="shared" ca="1" si="1046"/>
        <v>6.2395962642889442</v>
      </c>
      <c r="P4013">
        <f t="shared" ca="1" si="1047"/>
        <v>2.4500400417705159</v>
      </c>
      <c r="Q4013">
        <f t="shared" ca="1" si="1048"/>
        <v>5.1635214748587908</v>
      </c>
    </row>
    <row r="4014" spans="1:17" x14ac:dyDescent="0.2">
      <c r="A4014">
        <f t="shared" si="1035"/>
        <v>4002</v>
      </c>
      <c r="B4014">
        <f t="shared" ca="1" si="1036"/>
        <v>14.977569125981871</v>
      </c>
      <c r="C4014">
        <f t="shared" ca="1" si="1037"/>
        <v>7.992109622508428</v>
      </c>
      <c r="E4014">
        <f t="shared" ca="1" si="1033"/>
        <v>0.87664972948240794</v>
      </c>
      <c r="F4014">
        <f t="shared" ca="1" si="1034"/>
        <v>4.6034462295798245E-2</v>
      </c>
      <c r="G4014">
        <f t="shared" ca="1" si="1038"/>
        <v>7.7315808221793819E-2</v>
      </c>
      <c r="H4014">
        <f t="shared" ca="1" si="1039"/>
        <v>1</v>
      </c>
      <c r="I4014">
        <f t="shared" ca="1" si="1040"/>
        <v>204.65547744608051</v>
      </c>
      <c r="J4014">
        <f t="shared" ca="1" si="1041"/>
        <v>-2.3648673966229068</v>
      </c>
      <c r="K4014">
        <f t="shared" ca="1" si="1042"/>
        <v>7.2340006768581677</v>
      </c>
      <c r="L4014">
        <f t="shared" ca="1" si="1043"/>
        <v>-2.3648673966229068</v>
      </c>
      <c r="M4014">
        <f t="shared" ca="1" si="1044"/>
        <v>1.4300170758889346</v>
      </c>
      <c r="N4014">
        <f t="shared" ca="1" si="1045"/>
        <v>1.1797510568676772</v>
      </c>
      <c r="O4014">
        <f t="shared" ca="1" si="1046"/>
        <v>7.2340006768581677</v>
      </c>
      <c r="P4014">
        <f t="shared" ca="1" si="1047"/>
        <v>1.1797510568676772</v>
      </c>
      <c r="Q4014">
        <f t="shared" ca="1" si="1048"/>
        <v>6.1443137273900978</v>
      </c>
    </row>
    <row r="4015" spans="1:17" x14ac:dyDescent="0.2">
      <c r="A4015">
        <f t="shared" si="1035"/>
        <v>4003</v>
      </c>
      <c r="B4015">
        <f t="shared" ca="1" si="1036"/>
        <v>19.849280593494342</v>
      </c>
      <c r="C4015">
        <f t="shared" ca="1" si="1037"/>
        <v>14.76615486529866</v>
      </c>
      <c r="E4015">
        <f t="shared" ca="1" si="1033"/>
        <v>0.16946888667822435</v>
      </c>
      <c r="F4015">
        <f t="shared" ca="1" si="1034"/>
        <v>0.55273499758741074</v>
      </c>
      <c r="G4015">
        <f t="shared" ca="1" si="1038"/>
        <v>0.27779611573436491</v>
      </c>
      <c r="H4015">
        <f t="shared" ca="1" si="1039"/>
        <v>1</v>
      </c>
      <c r="I4015">
        <f t="shared" ca="1" si="1040"/>
        <v>7.6480570558861096</v>
      </c>
      <c r="J4015">
        <f t="shared" ca="1" si="1041"/>
        <v>-5.4891431416168501</v>
      </c>
      <c r="K4015">
        <f t="shared" ca="1" si="1042"/>
        <v>5.0245860367326509</v>
      </c>
      <c r="L4015">
        <f t="shared" ca="1" si="1043"/>
        <v>-5.4891431416168501</v>
      </c>
      <c r="M4015">
        <f t="shared" ca="1" si="1044"/>
        <v>206.162181656108</v>
      </c>
      <c r="N4015">
        <f t="shared" ca="1" si="1045"/>
        <v>50.895821995260746</v>
      </c>
      <c r="O4015">
        <f t="shared" ca="1" si="1046"/>
        <v>5.0245860367326509</v>
      </c>
      <c r="P4015">
        <f t="shared" ca="1" si="1047"/>
        <v>50.895821995260746</v>
      </c>
      <c r="Q4015">
        <f t="shared" ca="1" si="1048"/>
        <v>79.321171586523846</v>
      </c>
    </row>
    <row r="4016" spans="1:17" x14ac:dyDescent="0.2">
      <c r="A4016">
        <f t="shared" si="1035"/>
        <v>4004</v>
      </c>
      <c r="B4016">
        <f t="shared" ca="1" si="1036"/>
        <v>14.382662059344918</v>
      </c>
      <c r="C4016">
        <f t="shared" ca="1" si="1037"/>
        <v>10.628788482393162</v>
      </c>
      <c r="E4016">
        <f t="shared" ca="1" si="1033"/>
        <v>0.6496917365833017</v>
      </c>
      <c r="F4016">
        <f t="shared" ca="1" si="1034"/>
        <v>0.14556146703925413</v>
      </c>
      <c r="G4016">
        <f t="shared" ca="1" si="1038"/>
        <v>0.20474679637744417</v>
      </c>
      <c r="H4016">
        <f t="shared" ca="1" si="1039"/>
        <v>1</v>
      </c>
      <c r="I4016">
        <f t="shared" ca="1" si="1040"/>
        <v>112.40505759328599</v>
      </c>
      <c r="J4016">
        <f t="shared" ca="1" si="1041"/>
        <v>-5.5418068228002779</v>
      </c>
      <c r="K4016">
        <f t="shared" ca="1" si="1042"/>
        <v>14.197392860191041</v>
      </c>
      <c r="L4016">
        <f t="shared" ca="1" si="1043"/>
        <v>-5.5418068228002779</v>
      </c>
      <c r="M4016">
        <f t="shared" ca="1" si="1044"/>
        <v>14.297757335331086</v>
      </c>
      <c r="N4016">
        <f t="shared" ca="1" si="1045"/>
        <v>9.878762382813548</v>
      </c>
      <c r="O4016">
        <f t="shared" ca="1" si="1046"/>
        <v>14.197392860191041</v>
      </c>
      <c r="P4016">
        <f t="shared" ca="1" si="1047"/>
        <v>9.878762382813548</v>
      </c>
      <c r="Q4016">
        <f t="shared" ca="1" si="1048"/>
        <v>43.089456144294132</v>
      </c>
    </row>
    <row r="4017" spans="1:17" x14ac:dyDescent="0.2">
      <c r="A4017">
        <f t="shared" si="1035"/>
        <v>4005</v>
      </c>
      <c r="B4017">
        <f t="shared" ca="1" si="1036"/>
        <v>15.886947578182184</v>
      </c>
      <c r="C4017">
        <f t="shared" ca="1" si="1037"/>
        <v>6.8133806422283349</v>
      </c>
      <c r="E4017">
        <f t="shared" ca="1" si="1033"/>
        <v>0.97092961255489951</v>
      </c>
      <c r="F4017">
        <f t="shared" ca="1" si="1034"/>
        <v>1.6067741573725713E-2</v>
      </c>
      <c r="G4017">
        <f t="shared" ca="1" si="1038"/>
        <v>1.3002645871374775E-2</v>
      </c>
      <c r="H4017">
        <f t="shared" ca="1" si="1039"/>
        <v>1</v>
      </c>
      <c r="I4017">
        <f t="shared" ca="1" si="1040"/>
        <v>251.04215842833878</v>
      </c>
      <c r="J4017">
        <f t="shared" ca="1" si="1041"/>
        <v>-0.91419786150745197</v>
      </c>
      <c r="K4017">
        <f t="shared" ca="1" si="1042"/>
        <v>1.3474219669228442</v>
      </c>
      <c r="L4017">
        <f t="shared" ca="1" si="1043"/>
        <v>-0.91419786150745197</v>
      </c>
      <c r="M4017">
        <f t="shared" ca="1" si="1044"/>
        <v>0.17421468105016671</v>
      </c>
      <c r="N4017">
        <f t="shared" ca="1" si="1045"/>
        <v>6.9250924074450063E-2</v>
      </c>
      <c r="O4017">
        <f t="shared" ca="1" si="1046"/>
        <v>1.3474219669228442</v>
      </c>
      <c r="P4017">
        <f t="shared" ca="1" si="1047"/>
        <v>6.9250924074450063E-2</v>
      </c>
      <c r="Q4017">
        <f t="shared" ca="1" si="1048"/>
        <v>0.17378018354013719</v>
      </c>
    </row>
    <row r="4018" spans="1:17" x14ac:dyDescent="0.2">
      <c r="A4018">
        <f t="shared" si="1035"/>
        <v>4006</v>
      </c>
      <c r="B4018">
        <f t="shared" ca="1" si="1036"/>
        <v>18.87083136056329</v>
      </c>
      <c r="C4018">
        <f t="shared" ca="1" si="1037"/>
        <v>13.795352075291952</v>
      </c>
      <c r="E4018">
        <f t="shared" ca="1" si="1033"/>
        <v>0.21583116507413691</v>
      </c>
      <c r="F4018">
        <f t="shared" ca="1" si="1034"/>
        <v>0.59133895128750247</v>
      </c>
      <c r="G4018">
        <f t="shared" ca="1" si="1038"/>
        <v>0.19282988363836062</v>
      </c>
      <c r="H4018">
        <f t="shared" ca="1" si="1039"/>
        <v>1</v>
      </c>
      <c r="I4018">
        <f t="shared" ca="1" si="1040"/>
        <v>12.40507735093616</v>
      </c>
      <c r="J4018">
        <f t="shared" ca="1" si="1041"/>
        <v>-7.4790813638718578</v>
      </c>
      <c r="K4018">
        <f t="shared" ca="1" si="1042"/>
        <v>4.4419394690578073</v>
      </c>
      <c r="L4018">
        <f t="shared" ca="1" si="1043"/>
        <v>-7.4790813638718578</v>
      </c>
      <c r="M4018">
        <f t="shared" ca="1" si="1044"/>
        <v>235.96524848305521</v>
      </c>
      <c r="N4018">
        <f t="shared" ca="1" si="1045"/>
        <v>37.796346879835191</v>
      </c>
      <c r="O4018">
        <f t="shared" ca="1" si="1046"/>
        <v>4.4419394690578073</v>
      </c>
      <c r="P4018">
        <f t="shared" ca="1" si="1047"/>
        <v>37.796346879835191</v>
      </c>
      <c r="Q4018">
        <f t="shared" ca="1" si="1048"/>
        <v>38.219540434785372</v>
      </c>
    </row>
    <row r="4019" spans="1:17" x14ac:dyDescent="0.2">
      <c r="A4019">
        <f t="shared" si="1035"/>
        <v>4007</v>
      </c>
      <c r="B4019">
        <f t="shared" ca="1" si="1036"/>
        <v>14.683654571046528</v>
      </c>
      <c r="C4019">
        <f t="shared" ca="1" si="1037"/>
        <v>8.0434013834886873</v>
      </c>
      <c r="E4019">
        <f t="shared" ca="1" si="1033"/>
        <v>0.86282777470681848</v>
      </c>
      <c r="F4019">
        <f t="shared" ca="1" si="1034"/>
        <v>6.6998176140023485E-2</v>
      </c>
      <c r="G4019">
        <f t="shared" ca="1" si="1038"/>
        <v>7.017404915315803E-2</v>
      </c>
      <c r="H4019">
        <f t="shared" ca="1" si="1039"/>
        <v>1</v>
      </c>
      <c r="I4019">
        <f t="shared" ca="1" si="1040"/>
        <v>198.25283203291011</v>
      </c>
      <c r="J4019">
        <f t="shared" ca="1" si="1041"/>
        <v>-3.3875421915790791</v>
      </c>
      <c r="K4019">
        <f t="shared" ca="1" si="1042"/>
        <v>6.4622654755691293</v>
      </c>
      <c r="L4019">
        <f t="shared" ca="1" si="1043"/>
        <v>-3.3875421915790791</v>
      </c>
      <c r="M4019">
        <f t="shared" ca="1" si="1044"/>
        <v>3.0290122829892701</v>
      </c>
      <c r="N4019">
        <f t="shared" ca="1" si="1045"/>
        <v>1.5583984843944254</v>
      </c>
      <c r="O4019">
        <f t="shared" ca="1" si="1046"/>
        <v>6.4622654755691293</v>
      </c>
      <c r="P4019">
        <f t="shared" ca="1" si="1047"/>
        <v>1.5583984843944254</v>
      </c>
      <c r="Q4019">
        <f t="shared" ca="1" si="1048"/>
        <v>5.0616237091472929</v>
      </c>
    </row>
    <row r="4020" spans="1:17" x14ac:dyDescent="0.2">
      <c r="A4020">
        <f t="shared" si="1035"/>
        <v>4008</v>
      </c>
      <c r="B4020">
        <f t="shared" ca="1" si="1036"/>
        <v>13.521758541437654</v>
      </c>
      <c r="C4020">
        <f t="shared" ca="1" si="1037"/>
        <v>9.8408670851248434</v>
      </c>
      <c r="E4020">
        <f t="shared" ca="1" si="1033"/>
        <v>0.67545269301826727</v>
      </c>
      <c r="F4020">
        <f t="shared" ca="1" si="1034"/>
        <v>0.20089790478693528</v>
      </c>
      <c r="G4020">
        <f t="shared" ca="1" si="1038"/>
        <v>0.12364940219479745</v>
      </c>
      <c r="H4020">
        <f t="shared" ca="1" si="1039"/>
        <v>1</v>
      </c>
      <c r="I4020">
        <f t="shared" ca="1" si="1040"/>
        <v>121.49573747664917</v>
      </c>
      <c r="J4020">
        <f t="shared" ca="1" si="1041"/>
        <v>-7.951846005469684</v>
      </c>
      <c r="K4020">
        <f t="shared" ca="1" si="1042"/>
        <v>8.9139686089421026</v>
      </c>
      <c r="L4020">
        <f t="shared" ca="1" si="1043"/>
        <v>-7.951846005469684</v>
      </c>
      <c r="M4020">
        <f t="shared" ca="1" si="1044"/>
        <v>27.234906506122289</v>
      </c>
      <c r="N4020">
        <f t="shared" ca="1" si="1045"/>
        <v>8.2339159330746003</v>
      </c>
      <c r="O4020">
        <f t="shared" ca="1" si="1046"/>
        <v>8.9139686089421026</v>
      </c>
      <c r="P4020">
        <f t="shared" ca="1" si="1047"/>
        <v>8.2339159330746003</v>
      </c>
      <c r="Q4020">
        <f t="shared" ca="1" si="1048"/>
        <v>15.715232997076686</v>
      </c>
    </row>
    <row r="4021" spans="1:17" x14ac:dyDescent="0.2">
      <c r="A4021">
        <f t="shared" si="1035"/>
        <v>4009</v>
      </c>
      <c r="B4021">
        <f t="shared" ca="1" si="1036"/>
        <v>27.117398931088548</v>
      </c>
      <c r="C4021">
        <f t="shared" ca="1" si="1037"/>
        <v>19.380603881640489</v>
      </c>
      <c r="E4021">
        <f t="shared" ca="1" si="1033"/>
        <v>2.2240888430412498E-2</v>
      </c>
      <c r="F4021">
        <f t="shared" ca="1" si="1034"/>
        <v>0.22129403726932612</v>
      </c>
      <c r="G4021">
        <f t="shared" ca="1" si="1038"/>
        <v>0.75646507430026144</v>
      </c>
      <c r="H4021">
        <f t="shared" ca="1" si="1039"/>
        <v>1</v>
      </c>
      <c r="I4021">
        <f t="shared" ca="1" si="1040"/>
        <v>0.13172719056975124</v>
      </c>
      <c r="J4021">
        <f t="shared" ca="1" si="1041"/>
        <v>-0.28841607320284596</v>
      </c>
      <c r="K4021">
        <f t="shared" ca="1" si="1042"/>
        <v>1.7956643267570087</v>
      </c>
      <c r="L4021">
        <f t="shared" ca="1" si="1043"/>
        <v>-0.28841607320284596</v>
      </c>
      <c r="M4021">
        <f t="shared" ca="1" si="1044"/>
        <v>33.045665168210391</v>
      </c>
      <c r="N4021">
        <f t="shared" ca="1" si="1045"/>
        <v>55.487811215910718</v>
      </c>
      <c r="O4021">
        <f t="shared" ca="1" si="1046"/>
        <v>1.7956643267570087</v>
      </c>
      <c r="P4021">
        <f t="shared" ca="1" si="1047"/>
        <v>55.487811215910718</v>
      </c>
      <c r="Q4021">
        <f t="shared" ca="1" si="1048"/>
        <v>588.18581349009241</v>
      </c>
    </row>
    <row r="4022" spans="1:17" x14ac:dyDescent="0.2">
      <c r="A4022">
        <f t="shared" si="1035"/>
        <v>4010</v>
      </c>
      <c r="B4022">
        <f t="shared" ca="1" si="1036"/>
        <v>19.438973711816523</v>
      </c>
      <c r="C4022">
        <f t="shared" ca="1" si="1037"/>
        <v>14.601538850003999</v>
      </c>
      <c r="E4022">
        <f t="shared" ca="1" si="1033"/>
        <v>0.18928561403815825</v>
      </c>
      <c r="F4022">
        <f t="shared" ca="1" si="1034"/>
        <v>0.53509880114954367</v>
      </c>
      <c r="G4022">
        <f t="shared" ca="1" si="1038"/>
        <v>0.27561558481229809</v>
      </c>
      <c r="H4022">
        <f t="shared" ca="1" si="1039"/>
        <v>1</v>
      </c>
      <c r="I4022">
        <f t="shared" ca="1" si="1040"/>
        <v>9.5412743324640363</v>
      </c>
      <c r="J4022">
        <f t="shared" ca="1" si="1041"/>
        <v>-5.93538920159508</v>
      </c>
      <c r="K4022">
        <f t="shared" ca="1" si="1042"/>
        <v>5.5680807042669098</v>
      </c>
      <c r="L4022">
        <f t="shared" ca="1" si="1043"/>
        <v>-5.93538920159508</v>
      </c>
      <c r="M4022">
        <f t="shared" ca="1" si="1044"/>
        <v>193.21597457398491</v>
      </c>
      <c r="N4022">
        <f t="shared" ca="1" si="1045"/>
        <v>48.885127187830925</v>
      </c>
      <c r="O4022">
        <f t="shared" ca="1" si="1046"/>
        <v>5.5680807042669098</v>
      </c>
      <c r="P4022">
        <f t="shared" ca="1" si="1047"/>
        <v>48.885127187830925</v>
      </c>
      <c r="Q4022">
        <f t="shared" ca="1" si="1048"/>
        <v>78.080812681239436</v>
      </c>
    </row>
    <row r="4023" spans="1:17" x14ac:dyDescent="0.2">
      <c r="A4023">
        <f t="shared" si="1035"/>
        <v>4011</v>
      </c>
      <c r="B4023">
        <f t="shared" ca="1" si="1036"/>
        <v>13.14018150175526</v>
      </c>
      <c r="C4023">
        <f t="shared" ca="1" si="1037"/>
        <v>9.4570964418342633</v>
      </c>
      <c r="E4023">
        <f t="shared" ca="1" si="1033"/>
        <v>0.67781258960371771</v>
      </c>
      <c r="F4023">
        <f t="shared" ca="1" si="1034"/>
        <v>0.24845683805144431</v>
      </c>
      <c r="G4023">
        <f t="shared" ca="1" si="1038"/>
        <v>7.3730572344837986E-2</v>
      </c>
      <c r="H4023">
        <f t="shared" ca="1" si="1039"/>
        <v>1</v>
      </c>
      <c r="I4023">
        <f t="shared" ca="1" si="1040"/>
        <v>122.34618413431683</v>
      </c>
      <c r="J4023">
        <f t="shared" ca="1" si="1041"/>
        <v>-9.8686603263378974</v>
      </c>
      <c r="K4023">
        <f t="shared" ca="1" si="1042"/>
        <v>5.3338571222296878</v>
      </c>
      <c r="L4023">
        <f t="shared" ca="1" si="1043"/>
        <v>-9.8686603263378974</v>
      </c>
      <c r="M4023">
        <f t="shared" ca="1" si="1044"/>
        <v>41.655944092727189</v>
      </c>
      <c r="N4023">
        <f t="shared" ca="1" si="1045"/>
        <v>6.0720810419501206</v>
      </c>
      <c r="O4023">
        <f t="shared" ca="1" si="1046"/>
        <v>5.3338571222296878</v>
      </c>
      <c r="P4023">
        <f t="shared" ca="1" si="1047"/>
        <v>6.0720810419501206</v>
      </c>
      <c r="Q4023">
        <f t="shared" ca="1" si="1048"/>
        <v>5.5876859963432732</v>
      </c>
    </row>
    <row r="4024" spans="1:17" x14ac:dyDescent="0.2">
      <c r="A4024">
        <f t="shared" si="1035"/>
        <v>4012</v>
      </c>
      <c r="B4024">
        <f t="shared" ca="1" si="1036"/>
        <v>18.521401818977427</v>
      </c>
      <c r="C4024">
        <f t="shared" ca="1" si="1037"/>
        <v>14.62643114603167</v>
      </c>
      <c r="E4024">
        <f t="shared" ca="1" si="1033"/>
        <v>0.32738115159677839</v>
      </c>
      <c r="F4024">
        <f t="shared" ca="1" si="1034"/>
        <v>0.25237478708401589</v>
      </c>
      <c r="G4024">
        <f t="shared" ca="1" si="1038"/>
        <v>0.42024406131920572</v>
      </c>
      <c r="H4024">
        <f t="shared" ca="1" si="1039"/>
        <v>1</v>
      </c>
      <c r="I4024">
        <f t="shared" ca="1" si="1040"/>
        <v>28.541612825467773</v>
      </c>
      <c r="J4024">
        <f t="shared" ca="1" si="1041"/>
        <v>-4.8416930579720328</v>
      </c>
      <c r="K4024">
        <f t="shared" ca="1" si="1042"/>
        <v>14.683831719986713</v>
      </c>
      <c r="L4024">
        <f t="shared" ca="1" si="1043"/>
        <v>-4.8416930579720328</v>
      </c>
      <c r="M4024">
        <f t="shared" ca="1" si="1044"/>
        <v>42.980058773467945</v>
      </c>
      <c r="N4024">
        <f t="shared" ca="1" si="1045"/>
        <v>35.154955347865581</v>
      </c>
      <c r="O4024">
        <f t="shared" ca="1" si="1046"/>
        <v>14.683831719986713</v>
      </c>
      <c r="P4024">
        <f t="shared" ca="1" si="1047"/>
        <v>35.154955347865581</v>
      </c>
      <c r="Q4024">
        <f t="shared" ca="1" si="1048"/>
        <v>181.52646572132409</v>
      </c>
    </row>
    <row r="4025" spans="1:17" x14ac:dyDescent="0.2">
      <c r="A4025">
        <f t="shared" si="1035"/>
        <v>4013</v>
      </c>
      <c r="B4025">
        <f t="shared" ca="1" si="1036"/>
        <v>14.551323522620388</v>
      </c>
      <c r="C4025">
        <f t="shared" ca="1" si="1037"/>
        <v>11.683457008285984</v>
      </c>
      <c r="E4025">
        <f t="shared" ca="1" si="1033"/>
        <v>0.47962272555565677</v>
      </c>
      <c r="F4025">
        <f t="shared" ca="1" si="1034"/>
        <v>0.3457462585416054</v>
      </c>
      <c r="G4025">
        <f t="shared" ca="1" si="1038"/>
        <v>0.17463101590273783</v>
      </c>
      <c r="H4025">
        <f t="shared" ca="1" si="1039"/>
        <v>1</v>
      </c>
      <c r="I4025">
        <f t="shared" ca="1" si="1040"/>
        <v>61.25910844693103</v>
      </c>
      <c r="J4025">
        <f t="shared" ca="1" si="1041"/>
        <v>-9.7175069043223807</v>
      </c>
      <c r="K4025">
        <f t="shared" ca="1" si="1042"/>
        <v>8.9393362823785658</v>
      </c>
      <c r="L4025">
        <f t="shared" ca="1" si="1043"/>
        <v>-9.7175069043223807</v>
      </c>
      <c r="M4025">
        <f t="shared" ca="1" si="1044"/>
        <v>80.665912729415979</v>
      </c>
      <c r="N4025">
        <f t="shared" ca="1" si="1045"/>
        <v>20.013261488243124</v>
      </c>
      <c r="O4025">
        <f t="shared" ca="1" si="1046"/>
        <v>8.9393362823785658</v>
      </c>
      <c r="P4025">
        <f t="shared" ca="1" si="1047"/>
        <v>20.013261488243124</v>
      </c>
      <c r="Q4025">
        <f t="shared" ca="1" si="1048"/>
        <v>31.345813351019789</v>
      </c>
    </row>
    <row r="4026" spans="1:17" x14ac:dyDescent="0.2">
      <c r="A4026">
        <f t="shared" si="1035"/>
        <v>4014</v>
      </c>
      <c r="B4026">
        <f t="shared" ca="1" si="1036"/>
        <v>18.652920835847592</v>
      </c>
      <c r="C4026">
        <f t="shared" ca="1" si="1037"/>
        <v>14.712771929944273</v>
      </c>
      <c r="E4026">
        <f t="shared" ca="1" si="1033"/>
        <v>0.32050856267422867</v>
      </c>
      <c r="F4026">
        <f t="shared" ca="1" si="1034"/>
        <v>0.25450241687109126</v>
      </c>
      <c r="G4026">
        <f t="shared" ca="1" si="1038"/>
        <v>0.42498902045468007</v>
      </c>
      <c r="H4026">
        <f t="shared" ca="1" si="1039"/>
        <v>1</v>
      </c>
      <c r="I4026">
        <f t="shared" ca="1" si="1040"/>
        <v>27.355864228459239</v>
      </c>
      <c r="J4026">
        <f t="shared" ca="1" si="1041"/>
        <v>-4.7800139443483918</v>
      </c>
      <c r="K4026">
        <f t="shared" ca="1" si="1042"/>
        <v>14.53789368670358</v>
      </c>
      <c r="L4026">
        <f t="shared" ca="1" si="1043"/>
        <v>-4.7800139443483918</v>
      </c>
      <c r="M4026">
        <f t="shared" ca="1" si="1044"/>
        <v>43.707794834389389</v>
      </c>
      <c r="N4026">
        <f t="shared" ca="1" si="1045"/>
        <v>35.851606526306995</v>
      </c>
      <c r="O4026">
        <f t="shared" ca="1" si="1046"/>
        <v>14.53789368670358</v>
      </c>
      <c r="P4026">
        <f t="shared" ca="1" si="1047"/>
        <v>35.851606526306995</v>
      </c>
      <c r="Q4026">
        <f t="shared" ca="1" si="1048"/>
        <v>185.64882410822429</v>
      </c>
    </row>
    <row r="4027" spans="1:17" x14ac:dyDescent="0.2">
      <c r="A4027">
        <f t="shared" si="1035"/>
        <v>4015</v>
      </c>
      <c r="B4027">
        <f t="shared" ca="1" si="1036"/>
        <v>17.733558341148949</v>
      </c>
      <c r="C4027">
        <f t="shared" ca="1" si="1037"/>
        <v>13.688051623870791</v>
      </c>
      <c r="E4027">
        <f t="shared" ca="1" si="1033"/>
        <v>0.44934950325372802</v>
      </c>
      <c r="F4027">
        <f t="shared" ca="1" si="1034"/>
        <v>0.13362691970894211</v>
      </c>
      <c r="G4027">
        <f t="shared" ca="1" si="1038"/>
        <v>0.41702357703732984</v>
      </c>
      <c r="H4027">
        <f t="shared" ca="1" si="1039"/>
        <v>1</v>
      </c>
      <c r="I4027">
        <f t="shared" ca="1" si="1040"/>
        <v>53.769958128605303</v>
      </c>
      <c r="J4027">
        <f t="shared" ca="1" si="1041"/>
        <v>-3.5186481335627819</v>
      </c>
      <c r="K4027">
        <f t="shared" ca="1" si="1042"/>
        <v>19.999954923990455</v>
      </c>
      <c r="L4027">
        <f t="shared" ca="1" si="1043"/>
        <v>-3.5186481335627819</v>
      </c>
      <c r="M4027">
        <f t="shared" ca="1" si="1044"/>
        <v>12.049332497123361</v>
      </c>
      <c r="N4027">
        <f t="shared" ca="1" si="1045"/>
        <v>18.471134331320084</v>
      </c>
      <c r="O4027">
        <f t="shared" ca="1" si="1046"/>
        <v>19.999954923990455</v>
      </c>
      <c r="P4027">
        <f t="shared" ca="1" si="1047"/>
        <v>18.471134331320084</v>
      </c>
      <c r="Q4027">
        <f t="shared" ca="1" si="1048"/>
        <v>178.7549185697093</v>
      </c>
    </row>
    <row r="4028" spans="1:17" x14ac:dyDescent="0.2">
      <c r="A4028">
        <f t="shared" si="1035"/>
        <v>4016</v>
      </c>
      <c r="B4028">
        <f t="shared" ca="1" si="1036"/>
        <v>22.889441316505856</v>
      </c>
      <c r="C4028">
        <f t="shared" ca="1" si="1037"/>
        <v>14.379065283272386</v>
      </c>
      <c r="E4028">
        <f t="shared" ca="1" si="1033"/>
        <v>6.5750425931351164E-2</v>
      </c>
      <c r="F4028">
        <f t="shared" ca="1" si="1034"/>
        <v>0.81531409982898717</v>
      </c>
      <c r="G4028">
        <f t="shared" ca="1" si="1038"/>
        <v>0.11893547423966166</v>
      </c>
      <c r="H4028">
        <f t="shared" ca="1" si="1039"/>
        <v>1</v>
      </c>
      <c r="I4028">
        <f t="shared" ca="1" si="1040"/>
        <v>1.1512464592540359</v>
      </c>
      <c r="J4028">
        <f t="shared" ca="1" si="1041"/>
        <v>-3.1413848108312954</v>
      </c>
      <c r="K4028">
        <f t="shared" ca="1" si="1042"/>
        <v>0.83463024974128497</v>
      </c>
      <c r="L4028">
        <f t="shared" ca="1" si="1043"/>
        <v>-3.1413848108312954</v>
      </c>
      <c r="M4028">
        <f t="shared" ca="1" si="1044"/>
        <v>448.56458251519143</v>
      </c>
      <c r="N4028">
        <f t="shared" ca="1" si="1045"/>
        <v>32.142182433122308</v>
      </c>
      <c r="O4028">
        <f t="shared" ca="1" si="1046"/>
        <v>0.83463024974128497</v>
      </c>
      <c r="P4028">
        <f t="shared" ca="1" si="1047"/>
        <v>32.142182433122308</v>
      </c>
      <c r="Q4028">
        <f t="shared" ca="1" si="1048"/>
        <v>14.539839063255375</v>
      </c>
    </row>
    <row r="4029" spans="1:17" x14ac:dyDescent="0.2">
      <c r="A4029">
        <f t="shared" si="1035"/>
        <v>4017</v>
      </c>
      <c r="B4029">
        <f t="shared" ca="1" si="1036"/>
        <v>15.365762722049562</v>
      </c>
      <c r="C4029">
        <f t="shared" ca="1" si="1037"/>
        <v>8.8165736358188642</v>
      </c>
      <c r="E4029">
        <f t="shared" ca="1" si="1033"/>
        <v>0.83686357119845345</v>
      </c>
      <c r="F4029">
        <f t="shared" ca="1" si="1034"/>
        <v>1.4084098827828394E-2</v>
      </c>
      <c r="G4029">
        <f t="shared" ca="1" si="1038"/>
        <v>0.14905232997371815</v>
      </c>
      <c r="H4029">
        <f t="shared" ca="1" si="1039"/>
        <v>1</v>
      </c>
      <c r="I4029">
        <f t="shared" ca="1" si="1040"/>
        <v>186.50071157958141</v>
      </c>
      <c r="J4029">
        <f t="shared" ca="1" si="1041"/>
        <v>-0.69068709759106961</v>
      </c>
      <c r="K4029">
        <f t="shared" ca="1" si="1042"/>
        <v>13.313050347341392</v>
      </c>
      <c r="L4029">
        <f t="shared" ca="1" si="1043"/>
        <v>-0.69068709759106961</v>
      </c>
      <c r="M4029">
        <f t="shared" ca="1" si="1044"/>
        <v>0.13385456949166666</v>
      </c>
      <c r="N4029">
        <f t="shared" ca="1" si="1045"/>
        <v>0.6958359030631005</v>
      </c>
      <c r="O4029">
        <f t="shared" ca="1" si="1046"/>
        <v>13.313050347341392</v>
      </c>
      <c r="P4029">
        <f t="shared" ca="1" si="1047"/>
        <v>0.6958359030631005</v>
      </c>
      <c r="Q4029">
        <f t="shared" ca="1" si="1048"/>
        <v>22.835699575628038</v>
      </c>
    </row>
    <row r="4030" spans="1:17" x14ac:dyDescent="0.2">
      <c r="A4030">
        <f t="shared" si="1035"/>
        <v>4018</v>
      </c>
      <c r="B4030">
        <f t="shared" ca="1" si="1036"/>
        <v>21.411237480050083</v>
      </c>
      <c r="C4030">
        <f t="shared" ca="1" si="1037"/>
        <v>14.856831302674468</v>
      </c>
      <c r="E4030">
        <f t="shared" ca="1" si="1033"/>
        <v>0.1017370529628161</v>
      </c>
      <c r="F4030">
        <f t="shared" ca="1" si="1034"/>
        <v>0.6773730561423309</v>
      </c>
      <c r="G4030">
        <f t="shared" ca="1" si="1038"/>
        <v>0.220889890894853</v>
      </c>
      <c r="H4030">
        <f t="shared" ca="1" si="1039"/>
        <v>1</v>
      </c>
      <c r="I4030">
        <f t="shared" ca="1" si="1040"/>
        <v>2.7563189619023216</v>
      </c>
      <c r="J4030">
        <f t="shared" ca="1" si="1041"/>
        <v>-4.0383567954165445</v>
      </c>
      <c r="K4030">
        <f t="shared" ca="1" si="1042"/>
        <v>2.3984967573223992</v>
      </c>
      <c r="L4030">
        <f t="shared" ca="1" si="1043"/>
        <v>-4.0383567954165445</v>
      </c>
      <c r="M4030">
        <f t="shared" ca="1" si="1044"/>
        <v>309.6213567501934</v>
      </c>
      <c r="N4030">
        <f t="shared" ca="1" si="1045"/>
        <v>49.595555454160042</v>
      </c>
      <c r="O4030">
        <f t="shared" ca="1" si="1046"/>
        <v>2.3984967573223992</v>
      </c>
      <c r="P4030">
        <f t="shared" ca="1" si="1047"/>
        <v>49.595555454160042</v>
      </c>
      <c r="Q4030">
        <f t="shared" ca="1" si="1048"/>
        <v>50.152023882873891</v>
      </c>
    </row>
    <row r="4031" spans="1:17" x14ac:dyDescent="0.2">
      <c r="A4031">
        <f t="shared" si="1035"/>
        <v>4019</v>
      </c>
      <c r="B4031">
        <f t="shared" ca="1" si="1036"/>
        <v>20.091118463994995</v>
      </c>
      <c r="C4031">
        <f t="shared" ca="1" si="1037"/>
        <v>14.777506773736134</v>
      </c>
      <c r="E4031">
        <f t="shared" ca="1" si="1033"/>
        <v>0.41870316540776131</v>
      </c>
      <c r="F4031">
        <f t="shared" ca="1" si="1034"/>
        <v>4.7054037188464515E-2</v>
      </c>
      <c r="G4031">
        <f t="shared" ca="1" si="1038"/>
        <v>0.53424279740377423</v>
      </c>
      <c r="H4031">
        <f t="shared" ca="1" si="1039"/>
        <v>1</v>
      </c>
      <c r="I4031">
        <f t="shared" ca="1" si="1040"/>
        <v>46.685676334396199</v>
      </c>
      <c r="J4031">
        <f t="shared" ca="1" si="1041"/>
        <v>-1.1545181149190422</v>
      </c>
      <c r="K4031">
        <f t="shared" ca="1" si="1042"/>
        <v>23.874212863620766</v>
      </c>
      <c r="L4031">
        <f t="shared" ca="1" si="1043"/>
        <v>-1.1545181149190422</v>
      </c>
      <c r="M4031">
        <f t="shared" ca="1" si="1044"/>
        <v>1.4940628141368995</v>
      </c>
      <c r="N4031">
        <f t="shared" ca="1" si="1045"/>
        <v>8.3324855142828884</v>
      </c>
      <c r="O4031">
        <f t="shared" ca="1" si="1046"/>
        <v>23.874212863620766</v>
      </c>
      <c r="P4031">
        <f t="shared" ca="1" si="1047"/>
        <v>8.3324855142828884</v>
      </c>
      <c r="Q4031">
        <f t="shared" ca="1" si="1048"/>
        <v>293.36894145977834</v>
      </c>
    </row>
    <row r="4032" spans="1:17" x14ac:dyDescent="0.2">
      <c r="A4032">
        <f t="shared" si="1035"/>
        <v>4020</v>
      </c>
      <c r="B4032">
        <f t="shared" ca="1" si="1036"/>
        <v>18.898285252376063</v>
      </c>
      <c r="C4032">
        <f t="shared" ca="1" si="1037"/>
        <v>13.056382962275512</v>
      </c>
      <c r="E4032">
        <f t="shared" ca="1" si="1033"/>
        <v>0.22986017887885679</v>
      </c>
      <c r="F4032">
        <f t="shared" ca="1" si="1034"/>
        <v>0.66373059786656086</v>
      </c>
      <c r="G4032">
        <f t="shared" ca="1" si="1038"/>
        <v>0.10640922325458235</v>
      </c>
      <c r="H4032">
        <f t="shared" ca="1" si="1039"/>
        <v>1</v>
      </c>
      <c r="I4032">
        <f t="shared" ca="1" si="1040"/>
        <v>14.070147398452796</v>
      </c>
      <c r="J4032">
        <f t="shared" ca="1" si="1041"/>
        <v>-8.9403227096445264</v>
      </c>
      <c r="K4032">
        <f t="shared" ca="1" si="1042"/>
        <v>2.6105207833698967</v>
      </c>
      <c r="L4032">
        <f t="shared" ca="1" si="1043"/>
        <v>-8.9403227096445264</v>
      </c>
      <c r="M4032">
        <f t="shared" ca="1" si="1044"/>
        <v>297.27524925609521</v>
      </c>
      <c r="N4032">
        <f t="shared" ca="1" si="1045"/>
        <v>23.410468884674735</v>
      </c>
      <c r="O4032">
        <f t="shared" ca="1" si="1046"/>
        <v>2.6105207833698967</v>
      </c>
      <c r="P4032">
        <f t="shared" ca="1" si="1047"/>
        <v>23.410468884674735</v>
      </c>
      <c r="Q4032">
        <f t="shared" ca="1" si="1048"/>
        <v>11.638454908826413</v>
      </c>
    </row>
    <row r="4033" spans="1:17" x14ac:dyDescent="0.2">
      <c r="A4033">
        <f t="shared" si="1035"/>
        <v>4021</v>
      </c>
      <c r="B4033">
        <f t="shared" ca="1" si="1036"/>
        <v>18.476362315347643</v>
      </c>
      <c r="C4033">
        <f t="shared" ca="1" si="1037"/>
        <v>12.303873974406491</v>
      </c>
      <c r="E4033">
        <f t="shared" ca="1" si="1033"/>
        <v>0.26843557026416498</v>
      </c>
      <c r="F4033">
        <f t="shared" ca="1" si="1034"/>
        <v>0.68831796363750852</v>
      </c>
      <c r="G4033">
        <f t="shared" ca="1" si="1038"/>
        <v>4.3246466098326497E-2</v>
      </c>
      <c r="H4033">
        <f t="shared" ca="1" si="1039"/>
        <v>1</v>
      </c>
      <c r="I4033">
        <f t="shared" ca="1" si="1040"/>
        <v>19.188953628505537</v>
      </c>
      <c r="J4033">
        <f t="shared" ca="1" si="1041"/>
        <v>-10.827464870397259</v>
      </c>
      <c r="K4033">
        <f t="shared" ca="1" si="1042"/>
        <v>1.2390100524577234</v>
      </c>
      <c r="L4033">
        <f t="shared" ca="1" si="1043"/>
        <v>-10.827464870397259</v>
      </c>
      <c r="M4033">
        <f t="shared" ca="1" si="1044"/>
        <v>319.7078365457952</v>
      </c>
      <c r="N4033">
        <f t="shared" ca="1" si="1045"/>
        <v>9.8668546079603203</v>
      </c>
      <c r="O4033">
        <f t="shared" ca="1" si="1046"/>
        <v>1.2390100524577234</v>
      </c>
      <c r="P4033">
        <f t="shared" ca="1" si="1047"/>
        <v>9.8668546079603203</v>
      </c>
      <c r="Q4033">
        <f t="shared" ca="1" si="1048"/>
        <v>1.9223746536561934</v>
      </c>
    </row>
    <row r="4034" spans="1:17" x14ac:dyDescent="0.2">
      <c r="A4034">
        <f t="shared" si="1035"/>
        <v>4022</v>
      </c>
      <c r="B4034">
        <f t="shared" ca="1" si="1036"/>
        <v>15.711940424804025</v>
      </c>
      <c r="C4034">
        <f t="shared" ca="1" si="1037"/>
        <v>7.1813385029301013</v>
      </c>
      <c r="E4034">
        <f t="shared" ca="1" si="1033"/>
        <v>0.94674804393325829</v>
      </c>
      <c r="F4034">
        <f t="shared" ca="1" si="1034"/>
        <v>1.4804388008168169E-2</v>
      </c>
      <c r="G4034">
        <f t="shared" ca="1" si="1038"/>
        <v>3.8447568058573543E-2</v>
      </c>
      <c r="H4034">
        <f t="shared" ca="1" si="1039"/>
        <v>1</v>
      </c>
      <c r="I4034">
        <f t="shared" ca="1" si="1040"/>
        <v>238.69317396953335</v>
      </c>
      <c r="J4034">
        <f t="shared" ca="1" si="1041"/>
        <v>-0.82133908775802489</v>
      </c>
      <c r="K4034">
        <f t="shared" ca="1" si="1042"/>
        <v>3.8849678814391426</v>
      </c>
      <c r="L4034">
        <f t="shared" ca="1" si="1043"/>
        <v>-0.82133908775802489</v>
      </c>
      <c r="M4034">
        <f t="shared" ca="1" si="1044"/>
        <v>0.14789585141920633</v>
      </c>
      <c r="N4034">
        <f t="shared" ca="1" si="1045"/>
        <v>0.18866803817337385</v>
      </c>
      <c r="O4034">
        <f t="shared" ca="1" si="1046"/>
        <v>3.8849678814391426</v>
      </c>
      <c r="P4034">
        <f t="shared" ca="1" si="1047"/>
        <v>0.18866803817337385</v>
      </c>
      <c r="Q4034">
        <f t="shared" ca="1" si="1048"/>
        <v>1.5194084279293505</v>
      </c>
    </row>
    <row r="4035" spans="1:17" x14ac:dyDescent="0.2">
      <c r="A4035">
        <f t="shared" si="1035"/>
        <v>4023</v>
      </c>
      <c r="B4035">
        <f t="shared" ca="1" si="1036"/>
        <v>14.507193233191884</v>
      </c>
      <c r="C4035">
        <f t="shared" ca="1" si="1037"/>
        <v>8.2216468243870597</v>
      </c>
      <c r="E4035">
        <f t="shared" ca="1" si="1033"/>
        <v>0.84529569600685062</v>
      </c>
      <c r="F4035">
        <f t="shared" ca="1" si="1034"/>
        <v>7.8154593387907756E-2</v>
      </c>
      <c r="G4035">
        <f t="shared" ca="1" si="1038"/>
        <v>7.6549710605241628E-2</v>
      </c>
      <c r="H4035">
        <f t="shared" ca="1" si="1039"/>
        <v>1</v>
      </c>
      <c r="I4035">
        <f t="shared" ca="1" si="1040"/>
        <v>190.27795788503613</v>
      </c>
      <c r="J4035">
        <f t="shared" ca="1" si="1041"/>
        <v>-3.8713352468582838</v>
      </c>
      <c r="K4035">
        <f t="shared" ca="1" si="1042"/>
        <v>6.9061554984514739</v>
      </c>
      <c r="L4035">
        <f t="shared" ca="1" si="1043"/>
        <v>-3.8713352468582838</v>
      </c>
      <c r="M4035">
        <f t="shared" ca="1" si="1044"/>
        <v>4.1217731875561805</v>
      </c>
      <c r="N4035">
        <f t="shared" ca="1" si="1045"/>
        <v>1.983065510322171</v>
      </c>
      <c r="O4035">
        <f t="shared" ca="1" si="1046"/>
        <v>6.9061554984514739</v>
      </c>
      <c r="P4035">
        <f t="shared" ca="1" si="1047"/>
        <v>1.983065510322171</v>
      </c>
      <c r="Q4035">
        <f t="shared" ca="1" si="1048"/>
        <v>6.0231529087453026</v>
      </c>
    </row>
    <row r="4036" spans="1:17" x14ac:dyDescent="0.2">
      <c r="A4036">
        <f t="shared" si="1035"/>
        <v>4024</v>
      </c>
      <c r="B4036">
        <f t="shared" ca="1" si="1036"/>
        <v>15.068146733503376</v>
      </c>
      <c r="C4036">
        <f t="shared" ca="1" si="1037"/>
        <v>11.499358528298284</v>
      </c>
      <c r="E4036">
        <f t="shared" ca="1" si="1033"/>
        <v>0.5906809476367969</v>
      </c>
      <c r="F4036">
        <f t="shared" ca="1" si="1034"/>
        <v>0.14621010205762211</v>
      </c>
      <c r="G4036">
        <f t="shared" ca="1" si="1038"/>
        <v>0.26310895030558101</v>
      </c>
      <c r="H4036">
        <f t="shared" ca="1" si="1039"/>
        <v>1</v>
      </c>
      <c r="I4036">
        <f t="shared" ca="1" si="1040"/>
        <v>92.913130380264107</v>
      </c>
      <c r="J4036">
        <f t="shared" ca="1" si="1041"/>
        <v>-5.060902367955685</v>
      </c>
      <c r="K4036">
        <f t="shared" ca="1" si="1042"/>
        <v>16.587186460069564</v>
      </c>
      <c r="L4036">
        <f t="shared" ca="1" si="1043"/>
        <v>-5.060902367955685</v>
      </c>
      <c r="M4036">
        <f t="shared" ca="1" si="1044"/>
        <v>14.425465433208942</v>
      </c>
      <c r="N4036">
        <f t="shared" ca="1" si="1045"/>
        <v>12.751227738640898</v>
      </c>
      <c r="O4036">
        <f t="shared" ca="1" si="1046"/>
        <v>16.587186460069564</v>
      </c>
      <c r="P4036">
        <f t="shared" ca="1" si="1047"/>
        <v>12.751227738640898</v>
      </c>
      <c r="Q4036">
        <f t="shared" ca="1" si="1048"/>
        <v>71.155426507405892</v>
      </c>
    </row>
    <row r="4037" spans="1:17" x14ac:dyDescent="0.2">
      <c r="A4037">
        <f t="shared" si="1035"/>
        <v>4025</v>
      </c>
      <c r="B4037">
        <f t="shared" ca="1" si="1036"/>
        <v>14.116698904643963</v>
      </c>
      <c r="C4037">
        <f t="shared" ca="1" si="1037"/>
        <v>8.0674958601024418</v>
      </c>
      <c r="E4037">
        <f t="shared" ca="1" si="1033"/>
        <v>0.83815975799861753</v>
      </c>
      <c r="F4037">
        <f t="shared" ca="1" si="1034"/>
        <v>0.11360923585246333</v>
      </c>
      <c r="G4037">
        <f t="shared" ca="1" si="1038"/>
        <v>4.8231006148919148E-2</v>
      </c>
      <c r="H4037">
        <f t="shared" ca="1" si="1039"/>
        <v>1</v>
      </c>
      <c r="I4037">
        <f t="shared" ca="1" si="1040"/>
        <v>187.07888699490658</v>
      </c>
      <c r="J4037">
        <f t="shared" ca="1" si="1041"/>
        <v>-5.5800496122305994</v>
      </c>
      <c r="K4037">
        <f t="shared" ca="1" si="1042"/>
        <v>4.3145675136223796</v>
      </c>
      <c r="L4037">
        <f t="shared" ca="1" si="1043"/>
        <v>-5.5800496122305994</v>
      </c>
      <c r="M4037">
        <f t="shared" ca="1" si="1044"/>
        <v>8.7096830562177363</v>
      </c>
      <c r="N4037">
        <f t="shared" ca="1" si="1045"/>
        <v>1.8162639408045484</v>
      </c>
      <c r="O4037">
        <f t="shared" ca="1" si="1046"/>
        <v>4.3145675136223796</v>
      </c>
      <c r="P4037">
        <f t="shared" ca="1" si="1047"/>
        <v>1.8162639408045484</v>
      </c>
      <c r="Q4037">
        <f t="shared" ca="1" si="1048"/>
        <v>2.3910542288590291</v>
      </c>
    </row>
    <row r="4038" spans="1:17" x14ac:dyDescent="0.2">
      <c r="A4038">
        <f t="shared" si="1035"/>
        <v>4026</v>
      </c>
      <c r="B4038">
        <f t="shared" ca="1" si="1036"/>
        <v>17.775646312009574</v>
      </c>
      <c r="C4038">
        <f t="shared" ca="1" si="1037"/>
        <v>12.979744387553229</v>
      </c>
      <c r="E4038">
        <f t="shared" ca="1" si="1033"/>
        <v>0.5445947021787807</v>
      </c>
      <c r="F4038">
        <f t="shared" ca="1" si="1034"/>
        <v>3.7559208653844232E-2</v>
      </c>
      <c r="G4038">
        <f t="shared" ca="1" si="1038"/>
        <v>0.41784608916737509</v>
      </c>
      <c r="H4038">
        <f t="shared" ca="1" si="1039"/>
        <v>1</v>
      </c>
      <c r="I4038">
        <f t="shared" ca="1" si="1040"/>
        <v>78.980156661450195</v>
      </c>
      <c r="J4038">
        <f t="shared" ca="1" si="1041"/>
        <v>-1.1986363985833837</v>
      </c>
      <c r="K4038">
        <f t="shared" ca="1" si="1042"/>
        <v>24.287001281429884</v>
      </c>
      <c r="L4038">
        <f t="shared" ca="1" si="1043"/>
        <v>-1.1986363985833837</v>
      </c>
      <c r="M4038">
        <f t="shared" ca="1" si="1044"/>
        <v>0.95193641559358944</v>
      </c>
      <c r="N4038">
        <f t="shared" ca="1" si="1045"/>
        <v>5.2020170982539833</v>
      </c>
      <c r="O4038">
        <f t="shared" ca="1" si="1046"/>
        <v>24.287001281429884</v>
      </c>
      <c r="P4038">
        <f t="shared" ca="1" si="1047"/>
        <v>5.2020170982539833</v>
      </c>
      <c r="Q4038">
        <f t="shared" ca="1" si="1048"/>
        <v>179.46074477041475</v>
      </c>
    </row>
    <row r="4039" spans="1:17" x14ac:dyDescent="0.2">
      <c r="A4039">
        <f t="shared" si="1035"/>
        <v>4027</v>
      </c>
      <c r="B4039">
        <f t="shared" ca="1" si="1036"/>
        <v>24.079133960384773</v>
      </c>
      <c r="C4039">
        <f t="shared" ca="1" si="1037"/>
        <v>17.535991071345819</v>
      </c>
      <c r="E4039">
        <f t="shared" ca="1" si="1033"/>
        <v>9.0237424661833154E-3</v>
      </c>
      <c r="F4039">
        <f t="shared" ca="1" si="1034"/>
        <v>0.49956682937351737</v>
      </c>
      <c r="G4039">
        <f t="shared" ca="1" si="1038"/>
        <v>0.49140942816029931</v>
      </c>
      <c r="H4039">
        <f t="shared" ca="1" si="1039"/>
        <v>1</v>
      </c>
      <c r="I4039">
        <f t="shared" ca="1" si="1040"/>
        <v>2.168425725196484E-2</v>
      </c>
      <c r="J4039">
        <f t="shared" ca="1" si="1041"/>
        <v>-0.26416659739678172</v>
      </c>
      <c r="K4039">
        <f t="shared" ca="1" si="1042"/>
        <v>0.47327582215707598</v>
      </c>
      <c r="L4039">
        <f t="shared" ca="1" si="1043"/>
        <v>-0.26416659739678172</v>
      </c>
      <c r="M4039">
        <f t="shared" ca="1" si="1044"/>
        <v>168.40782307855653</v>
      </c>
      <c r="N4039">
        <f t="shared" ca="1" si="1045"/>
        <v>81.372203922548337</v>
      </c>
      <c r="O4039">
        <f t="shared" ca="1" si="1046"/>
        <v>0.47327582215707598</v>
      </c>
      <c r="P4039">
        <f t="shared" ca="1" si="1047"/>
        <v>81.372203922548337</v>
      </c>
      <c r="Q4039">
        <f t="shared" ca="1" si="1048"/>
        <v>248.21255865172961</v>
      </c>
    </row>
    <row r="4040" spans="1:17" x14ac:dyDescent="0.2">
      <c r="A4040">
        <f t="shared" si="1035"/>
        <v>4028</v>
      </c>
      <c r="B4040">
        <f t="shared" ca="1" si="1036"/>
        <v>16.546123459603034</v>
      </c>
      <c r="C4040">
        <f t="shared" ca="1" si="1037"/>
        <v>12.072690890679368</v>
      </c>
      <c r="E4040">
        <f t="shared" ca="1" si="1033"/>
        <v>0.59614889498276302</v>
      </c>
      <c r="F4040">
        <f t="shared" ca="1" si="1034"/>
        <v>5.6968250055860793E-2</v>
      </c>
      <c r="G4040">
        <f t="shared" ca="1" si="1038"/>
        <v>0.34688285496137616</v>
      </c>
      <c r="H4040">
        <f t="shared" ca="1" si="1039"/>
        <v>1</v>
      </c>
      <c r="I4040">
        <f t="shared" ca="1" si="1040"/>
        <v>94.641290378615821</v>
      </c>
      <c r="J4040">
        <f t="shared" ca="1" si="1041"/>
        <v>-1.9901473761463242</v>
      </c>
      <c r="K4040">
        <f t="shared" ca="1" si="1042"/>
        <v>22.070985223187432</v>
      </c>
      <c r="L4040">
        <f t="shared" ca="1" si="1043"/>
        <v>-1.9901473761463242</v>
      </c>
      <c r="M4040">
        <f t="shared" ca="1" si="1044"/>
        <v>2.189983445935396</v>
      </c>
      <c r="N4040">
        <f t="shared" ca="1" si="1045"/>
        <v>6.5502023145636183</v>
      </c>
      <c r="O4040">
        <f t="shared" ca="1" si="1046"/>
        <v>22.070985223187432</v>
      </c>
      <c r="P4040">
        <f t="shared" ca="1" si="1047"/>
        <v>6.5502023145636183</v>
      </c>
      <c r="Q4040">
        <f t="shared" ca="1" si="1048"/>
        <v>123.68084739266527</v>
      </c>
    </row>
    <row r="4041" spans="1:17" x14ac:dyDescent="0.2">
      <c r="A4041">
        <f t="shared" si="1035"/>
        <v>4029</v>
      </c>
      <c r="B4041">
        <f t="shared" ca="1" si="1036"/>
        <v>14.791081674534752</v>
      </c>
      <c r="C4041">
        <f t="shared" ca="1" si="1037"/>
        <v>11.550841052071991</v>
      </c>
      <c r="E4041">
        <f t="shared" ca="1" si="1033"/>
        <v>0.44443937830088487</v>
      </c>
      <c r="F4041">
        <f t="shared" ca="1" si="1034"/>
        <v>0.43499656860884761</v>
      </c>
      <c r="G4041">
        <f t="shared" ca="1" si="1038"/>
        <v>0.12056405309026752</v>
      </c>
      <c r="H4041">
        <f t="shared" ca="1" si="1039"/>
        <v>1</v>
      </c>
      <c r="I4041">
        <f t="shared" ca="1" si="1040"/>
        <v>52.601269930166239</v>
      </c>
      <c r="J4041">
        <f t="shared" ca="1" si="1041"/>
        <v>-11.329114824610318</v>
      </c>
      <c r="K4041">
        <f t="shared" ca="1" si="1042"/>
        <v>5.7189264703073697</v>
      </c>
      <c r="L4041">
        <f t="shared" ca="1" si="1043"/>
        <v>-11.329114824610318</v>
      </c>
      <c r="M4041">
        <f t="shared" ca="1" si="1044"/>
        <v>127.68701552055322</v>
      </c>
      <c r="N4041">
        <f t="shared" ca="1" si="1045"/>
        <v>17.38371810503979</v>
      </c>
      <c r="O4041">
        <f t="shared" ca="1" si="1046"/>
        <v>5.7189264703073697</v>
      </c>
      <c r="P4041">
        <f t="shared" ca="1" si="1047"/>
        <v>17.38371810503979</v>
      </c>
      <c r="Q4041">
        <f t="shared" ca="1" si="1048"/>
        <v>14.940752150564645</v>
      </c>
    </row>
    <row r="4042" spans="1:17" x14ac:dyDescent="0.2">
      <c r="A4042">
        <f t="shared" si="1035"/>
        <v>4030</v>
      </c>
      <c r="B4042">
        <f t="shared" ca="1" si="1036"/>
        <v>16.230599399887936</v>
      </c>
      <c r="C4042">
        <f t="shared" ca="1" si="1037"/>
        <v>6.593769991426238</v>
      </c>
      <c r="E4042">
        <f t="shared" ca="1" si="1033"/>
        <v>0.99277146816205863</v>
      </c>
      <c r="F4042">
        <f t="shared" ca="1" si="1034"/>
        <v>1.8345314777125209E-3</v>
      </c>
      <c r="G4042">
        <f t="shared" ca="1" si="1038"/>
        <v>5.3940003602288445E-3</v>
      </c>
      <c r="H4042">
        <f t="shared" ca="1" si="1039"/>
        <v>1</v>
      </c>
      <c r="I4042">
        <f t="shared" ca="1" si="1040"/>
        <v>262.46399856350774</v>
      </c>
      <c r="J4042">
        <f t="shared" ca="1" si="1041"/>
        <v>-0.10672645179916479</v>
      </c>
      <c r="K4042">
        <f t="shared" ca="1" si="1042"/>
        <v>0.57153706482552979</v>
      </c>
      <c r="L4042">
        <f t="shared" ca="1" si="1043"/>
        <v>-0.10672645179916479</v>
      </c>
      <c r="M4042">
        <f t="shared" ca="1" si="1044"/>
        <v>2.2710432751861642E-3</v>
      </c>
      <c r="N4042">
        <f t="shared" ca="1" si="1045"/>
        <v>3.2800097846726866E-3</v>
      </c>
      <c r="O4042">
        <f t="shared" ca="1" si="1046"/>
        <v>0.57153706482552979</v>
      </c>
      <c r="P4042">
        <f t="shared" ca="1" si="1047"/>
        <v>3.2800097846726866E-3</v>
      </c>
      <c r="Q4042">
        <f t="shared" ca="1" si="1048"/>
        <v>2.9906027237642907E-2</v>
      </c>
    </row>
    <row r="4043" spans="1:17" x14ac:dyDescent="0.2">
      <c r="A4043">
        <f t="shared" si="1035"/>
        <v>4031</v>
      </c>
      <c r="B4043">
        <f t="shared" ca="1" si="1036"/>
        <v>21.136045961842793</v>
      </c>
      <c r="C4043">
        <f t="shared" ca="1" si="1037"/>
        <v>14.245548872795613</v>
      </c>
      <c r="E4043">
        <f t="shared" ca="1" si="1033"/>
        <v>0.12346847338844702</v>
      </c>
      <c r="F4043">
        <f t="shared" ca="1" si="1034"/>
        <v>0.71677301435578489</v>
      </c>
      <c r="G4043">
        <f t="shared" ca="1" si="1038"/>
        <v>0.15975851225576809</v>
      </c>
      <c r="H4043">
        <f t="shared" ca="1" si="1039"/>
        <v>1</v>
      </c>
      <c r="I4043">
        <f t="shared" ca="1" si="1040"/>
        <v>4.0596007421286533</v>
      </c>
      <c r="J4043">
        <f t="shared" ca="1" si="1041"/>
        <v>-5.1860337731246897</v>
      </c>
      <c r="K4043">
        <f t="shared" ca="1" si="1042"/>
        <v>2.1052526743114797</v>
      </c>
      <c r="L4043">
        <f t="shared" ca="1" si="1043"/>
        <v>-5.1860337731246897</v>
      </c>
      <c r="M4043">
        <f t="shared" ca="1" si="1044"/>
        <v>346.68764631253606</v>
      </c>
      <c r="N4043">
        <f t="shared" ca="1" si="1045"/>
        <v>37.956368470439621</v>
      </c>
      <c r="O4043">
        <f t="shared" ca="1" si="1046"/>
        <v>2.1052526743114797</v>
      </c>
      <c r="P4043">
        <f t="shared" ca="1" si="1047"/>
        <v>37.956368470439621</v>
      </c>
      <c r="Q4043">
        <f t="shared" ca="1" si="1048"/>
        <v>26.234017103213574</v>
      </c>
    </row>
    <row r="4044" spans="1:17" x14ac:dyDescent="0.2">
      <c r="A4044">
        <f t="shared" si="1035"/>
        <v>4032</v>
      </c>
      <c r="B4044">
        <f t="shared" ca="1" si="1036"/>
        <v>24.181728508073512</v>
      </c>
      <c r="C4044">
        <f t="shared" ca="1" si="1037"/>
        <v>17.829803514002428</v>
      </c>
      <c r="E4044">
        <f t="shared" ca="1" si="1033"/>
        <v>3.6561758404831668E-2</v>
      </c>
      <c r="F4044">
        <f t="shared" ca="1" si="1034"/>
        <v>0.40379960040807744</v>
      </c>
      <c r="G4044">
        <f t="shared" ca="1" si="1038"/>
        <v>0.55963864118709084</v>
      </c>
      <c r="H4044">
        <f t="shared" ca="1" si="1039"/>
        <v>1</v>
      </c>
      <c r="I4044">
        <f t="shared" ca="1" si="1040"/>
        <v>0.35597976790906827</v>
      </c>
      <c r="J4044">
        <f t="shared" ca="1" si="1041"/>
        <v>-0.86514833323753904</v>
      </c>
      <c r="K4044">
        <f t="shared" ca="1" si="1042"/>
        <v>2.1838304125960057</v>
      </c>
      <c r="L4044">
        <f t="shared" ca="1" si="1043"/>
        <v>-0.86514833323753904</v>
      </c>
      <c r="M4044">
        <f t="shared" ca="1" si="1044"/>
        <v>110.02891834710509</v>
      </c>
      <c r="N4044">
        <f t="shared" ca="1" si="1045"/>
        <v>74.905305299333151</v>
      </c>
      <c r="O4044">
        <f t="shared" ca="1" si="1046"/>
        <v>2.1838304125960057</v>
      </c>
      <c r="P4044">
        <f t="shared" ca="1" si="1047"/>
        <v>74.905305299333151</v>
      </c>
      <c r="Q4044">
        <f t="shared" ca="1" si="1048"/>
        <v>321.92312076577787</v>
      </c>
    </row>
    <row r="4045" spans="1:17" x14ac:dyDescent="0.2">
      <c r="A4045">
        <f t="shared" si="1035"/>
        <v>4033</v>
      </c>
      <c r="B4045">
        <f t="shared" ca="1" si="1036"/>
        <v>15.02582901767042</v>
      </c>
      <c r="C4045">
        <f t="shared" ca="1" si="1037"/>
        <v>7.3226322422611592</v>
      </c>
      <c r="E4045">
        <f t="shared" ca="1" si="1033"/>
        <v>0.91529392319016667</v>
      </c>
      <c r="F4045">
        <f t="shared" ca="1" si="1034"/>
        <v>5.9160167784277476E-2</v>
      </c>
      <c r="G4045">
        <f t="shared" ca="1" si="1038"/>
        <v>2.5545909025555855E-2</v>
      </c>
      <c r="H4045">
        <f t="shared" ca="1" si="1039"/>
        <v>1</v>
      </c>
      <c r="I4045">
        <f t="shared" ca="1" si="1040"/>
        <v>223.09627780022188</v>
      </c>
      <c r="J4045">
        <f t="shared" ca="1" si="1041"/>
        <v>-3.1731280051765869</v>
      </c>
      <c r="K4045">
        <f t="shared" ca="1" si="1042"/>
        <v>2.4955488872616414</v>
      </c>
      <c r="L4045">
        <f t="shared" ca="1" si="1043"/>
        <v>-3.1731280051765869</v>
      </c>
      <c r="M4045">
        <f t="shared" ca="1" si="1044"/>
        <v>2.3617496951876547</v>
      </c>
      <c r="N4045">
        <f t="shared" ca="1" si="1045"/>
        <v>0.50094466805240956</v>
      </c>
      <c r="O4045">
        <f t="shared" ca="1" si="1046"/>
        <v>2.4955488872616414</v>
      </c>
      <c r="P4045">
        <f t="shared" ca="1" si="1047"/>
        <v>0.50094466805240956</v>
      </c>
      <c r="Q4045">
        <f t="shared" ca="1" si="1048"/>
        <v>0.6707790725819589</v>
      </c>
    </row>
    <row r="4046" spans="1:17" x14ac:dyDescent="0.2">
      <c r="A4046">
        <f t="shared" si="1035"/>
        <v>4034</v>
      </c>
      <c r="B4046">
        <f t="shared" ca="1" si="1036"/>
        <v>22.620180530857745</v>
      </c>
      <c r="C4046">
        <f t="shared" ca="1" si="1037"/>
        <v>13.927050902813521</v>
      </c>
      <c r="E4046">
        <f t="shared" ref="E4046:E4109" ca="1" si="1049">RAND()</f>
        <v>8.8674712080222928E-2</v>
      </c>
      <c r="F4046">
        <f t="shared" ref="F4046:F4109" ca="1" si="1050">RAND()*(1-E4046)</f>
        <v>0.83058284563588702</v>
      </c>
      <c r="G4046">
        <f t="shared" ca="1" si="1038"/>
        <v>8.0742442283890048E-2</v>
      </c>
      <c r="H4046">
        <f t="shared" ca="1" si="1039"/>
        <v>1</v>
      </c>
      <c r="I4046">
        <f t="shared" ca="1" si="1040"/>
        <v>2.0939713749965287</v>
      </c>
      <c r="J4046">
        <f t="shared" ca="1" si="1041"/>
        <v>-4.315989309158323</v>
      </c>
      <c r="K4046">
        <f t="shared" ca="1" si="1042"/>
        <v>0.76416265651769555</v>
      </c>
      <c r="L4046">
        <f t="shared" ca="1" si="1043"/>
        <v>-4.315989309158323</v>
      </c>
      <c r="M4046">
        <f t="shared" ca="1" si="1044"/>
        <v>465.52283426591731</v>
      </c>
      <c r="N4046">
        <f t="shared" ca="1" si="1045"/>
        <v>22.229200298493449</v>
      </c>
      <c r="O4046">
        <f t="shared" ca="1" si="1046"/>
        <v>0.76416265651769555</v>
      </c>
      <c r="P4046">
        <f t="shared" ca="1" si="1047"/>
        <v>22.229200298493449</v>
      </c>
      <c r="Q4046">
        <f t="shared" ca="1" si="1048"/>
        <v>6.701014315976269</v>
      </c>
    </row>
    <row r="4047" spans="1:17" x14ac:dyDescent="0.2">
      <c r="A4047">
        <f t="shared" si="1035"/>
        <v>4035</v>
      </c>
      <c r="B4047">
        <f t="shared" ca="1" si="1036"/>
        <v>16.229698843363813</v>
      </c>
      <c r="C4047">
        <f t="shared" ca="1" si="1037"/>
        <v>6.5364221293103135</v>
      </c>
      <c r="E4047">
        <f t="shared" ca="1" si="1049"/>
        <v>0.99538388211964668</v>
      </c>
      <c r="F4047">
        <f t="shared" ca="1" si="1050"/>
        <v>4.3704935338537568E-3</v>
      </c>
      <c r="G4047">
        <f t="shared" ca="1" si="1038"/>
        <v>2.4562434649956413E-4</v>
      </c>
      <c r="H4047">
        <f t="shared" ca="1" si="1039"/>
        <v>1</v>
      </c>
      <c r="I4047">
        <f t="shared" ca="1" si="1040"/>
        <v>263.84713008226703</v>
      </c>
      <c r="J4047">
        <f t="shared" ca="1" si="1041"/>
        <v>-0.25492868288166137</v>
      </c>
      <c r="K4047">
        <f t="shared" ca="1" si="1042"/>
        <v>2.6094330467186993E-2</v>
      </c>
      <c r="L4047">
        <f t="shared" ca="1" si="1043"/>
        <v>-0.25492868288166137</v>
      </c>
      <c r="M4047">
        <f t="shared" ca="1" si="1044"/>
        <v>1.2889499024637919E-2</v>
      </c>
      <c r="N4047">
        <f t="shared" ca="1" si="1045"/>
        <v>3.5582863486187258E-4</v>
      </c>
      <c r="O4047">
        <f t="shared" ca="1" si="1046"/>
        <v>2.6094330467186993E-2</v>
      </c>
      <c r="P4047">
        <f t="shared" ca="1" si="1047"/>
        <v>3.5582863486187258E-4</v>
      </c>
      <c r="Q4047">
        <f t="shared" ca="1" si="1048"/>
        <v>6.2012552366005598E-5</v>
      </c>
    </row>
    <row r="4048" spans="1:17" x14ac:dyDescent="0.2">
      <c r="A4048">
        <f t="shared" si="1035"/>
        <v>4036</v>
      </c>
      <c r="B4048">
        <f t="shared" ca="1" si="1036"/>
        <v>13.202030221225225</v>
      </c>
      <c r="C4048">
        <f t="shared" ca="1" si="1037"/>
        <v>8.6757353476729033</v>
      </c>
      <c r="E4048">
        <f t="shared" ca="1" si="1049"/>
        <v>0.74820181644118067</v>
      </c>
      <c r="F4048">
        <f t="shared" ca="1" si="1050"/>
        <v>0.21262786933403396</v>
      </c>
      <c r="G4048">
        <f t="shared" ca="1" si="1038"/>
        <v>3.9170314224785369E-2</v>
      </c>
      <c r="H4048">
        <f t="shared" ca="1" si="1039"/>
        <v>1</v>
      </c>
      <c r="I4048">
        <f t="shared" ca="1" si="1040"/>
        <v>149.07632664892242</v>
      </c>
      <c r="J4048">
        <f t="shared" ca="1" si="1041"/>
        <v>-9.3225895024180954</v>
      </c>
      <c r="K4048">
        <f t="shared" ca="1" si="1042"/>
        <v>3.1279511033790803</v>
      </c>
      <c r="L4048">
        <f t="shared" ca="1" si="1043"/>
        <v>-9.3225895024180954</v>
      </c>
      <c r="M4048">
        <f t="shared" ca="1" si="1044"/>
        <v>30.508120179669934</v>
      </c>
      <c r="N4048">
        <f t="shared" ca="1" si="1045"/>
        <v>2.7606811059179046</v>
      </c>
      <c r="O4048">
        <f t="shared" ca="1" si="1046"/>
        <v>3.1279511033790803</v>
      </c>
      <c r="P4048">
        <f t="shared" ca="1" si="1047"/>
        <v>2.7606811059179046</v>
      </c>
      <c r="Q4048">
        <f t="shared" ca="1" si="1048"/>
        <v>1.5770697197940091</v>
      </c>
    </row>
    <row r="4049" spans="1:17" x14ac:dyDescent="0.2">
      <c r="A4049">
        <f t="shared" si="1035"/>
        <v>4037</v>
      </c>
      <c r="B4049">
        <f t="shared" ca="1" si="1036"/>
        <v>20.112468214190564</v>
      </c>
      <c r="C4049">
        <f t="shared" ca="1" si="1037"/>
        <v>15.013560288357541</v>
      </c>
      <c r="E4049">
        <f t="shared" ca="1" si="1049"/>
        <v>0.15900968054150311</v>
      </c>
      <c r="F4049">
        <f t="shared" ca="1" si="1050"/>
        <v>0.54015401594684054</v>
      </c>
      <c r="G4049">
        <f t="shared" ca="1" si="1038"/>
        <v>0.30083630351165636</v>
      </c>
      <c r="H4049">
        <f t="shared" ca="1" si="1039"/>
        <v>1</v>
      </c>
      <c r="I4049">
        <f t="shared" ca="1" si="1040"/>
        <v>6.7331501061240653</v>
      </c>
      <c r="J4049">
        <f t="shared" ca="1" si="1041"/>
        <v>-5.0331374466085412</v>
      </c>
      <c r="K4049">
        <f t="shared" ca="1" si="1042"/>
        <v>5.105496120779395</v>
      </c>
      <c r="L4049">
        <f t="shared" ca="1" si="1043"/>
        <v>-5.0331374466085412</v>
      </c>
      <c r="M4049">
        <f t="shared" ca="1" si="1044"/>
        <v>196.88394036467358</v>
      </c>
      <c r="N4049">
        <f t="shared" ca="1" si="1045"/>
        <v>53.862542926184048</v>
      </c>
      <c r="O4049">
        <f t="shared" ca="1" si="1046"/>
        <v>5.105496120779395</v>
      </c>
      <c r="P4049">
        <f t="shared" ca="1" si="1047"/>
        <v>53.862542926184048</v>
      </c>
      <c r="Q4049">
        <f t="shared" ca="1" si="1048"/>
        <v>93.024483995318263</v>
      </c>
    </row>
    <row r="4050" spans="1:17" x14ac:dyDescent="0.2">
      <c r="A4050">
        <f t="shared" si="1035"/>
        <v>4038</v>
      </c>
      <c r="B4050">
        <f t="shared" ca="1" si="1036"/>
        <v>22.568542492294561</v>
      </c>
      <c r="C4050">
        <f t="shared" ca="1" si="1037"/>
        <v>16.967393495288597</v>
      </c>
      <c r="E4050">
        <f t="shared" ca="1" si="1049"/>
        <v>0.18137310411238394</v>
      </c>
      <c r="F4050">
        <f t="shared" ca="1" si="1050"/>
        <v>0.22848710823332335</v>
      </c>
      <c r="G4050">
        <f t="shared" ca="1" si="1038"/>
        <v>0.59013978765429265</v>
      </c>
      <c r="H4050">
        <f t="shared" ca="1" si="1039"/>
        <v>1</v>
      </c>
      <c r="I4050">
        <f t="shared" ca="1" si="1040"/>
        <v>8.7602588310348128</v>
      </c>
      <c r="J4050">
        <f t="shared" ca="1" si="1041"/>
        <v>-2.4284669816984894</v>
      </c>
      <c r="K4050">
        <f t="shared" ca="1" si="1042"/>
        <v>11.423835050309865</v>
      </c>
      <c r="L4050">
        <f t="shared" ca="1" si="1043"/>
        <v>-2.4284669816984894</v>
      </c>
      <c r="M4050">
        <f t="shared" ca="1" si="1044"/>
        <v>35.228850802732069</v>
      </c>
      <c r="N4050">
        <f t="shared" ca="1" si="1045"/>
        <v>44.694655840412061</v>
      </c>
      <c r="O4050">
        <f t="shared" ca="1" si="1046"/>
        <v>11.423835050309865</v>
      </c>
      <c r="P4050">
        <f t="shared" ca="1" si="1047"/>
        <v>44.694655840412061</v>
      </c>
      <c r="Q4050">
        <f t="shared" ca="1" si="1048"/>
        <v>357.96995277469148</v>
      </c>
    </row>
    <row r="4051" spans="1:17" x14ac:dyDescent="0.2">
      <c r="A4051">
        <f t="shared" si="1035"/>
        <v>4039</v>
      </c>
      <c r="B4051">
        <f t="shared" ca="1" si="1036"/>
        <v>20.829985547611361</v>
      </c>
      <c r="C4051">
        <f t="shared" ca="1" si="1037"/>
        <v>15.386663583504767</v>
      </c>
      <c r="E4051">
        <f t="shared" ca="1" si="1049"/>
        <v>0.36760359722220037</v>
      </c>
      <c r="F4051">
        <f t="shared" ca="1" si="1050"/>
        <v>6.7347689686262854E-2</v>
      </c>
      <c r="G4051">
        <f t="shared" ca="1" si="1038"/>
        <v>0.56504871309153681</v>
      </c>
      <c r="H4051">
        <f t="shared" ca="1" si="1039"/>
        <v>1</v>
      </c>
      <c r="I4051">
        <f t="shared" ca="1" si="1040"/>
        <v>35.985759369133874</v>
      </c>
      <c r="J4051">
        <f t="shared" ca="1" si="1041"/>
        <v>-1.450775025405898</v>
      </c>
      <c r="K4051">
        <f t="shared" ca="1" si="1042"/>
        <v>22.169187906926517</v>
      </c>
      <c r="L4051">
        <f t="shared" ca="1" si="1043"/>
        <v>-1.450775025405898</v>
      </c>
      <c r="M4051">
        <f t="shared" ca="1" si="1044"/>
        <v>3.060697989340865</v>
      </c>
      <c r="N4051">
        <f t="shared" ca="1" si="1045"/>
        <v>12.613847975105008</v>
      </c>
      <c r="O4051">
        <f t="shared" ca="1" si="1046"/>
        <v>22.169187906926517</v>
      </c>
      <c r="P4051">
        <f t="shared" ca="1" si="1047"/>
        <v>12.613847975105008</v>
      </c>
      <c r="Q4051">
        <f t="shared" ca="1" si="1048"/>
        <v>328.17731884197218</v>
      </c>
    </row>
    <row r="4052" spans="1:17" x14ac:dyDescent="0.2">
      <c r="A4052">
        <f t="shared" ref="A4052:A4115" si="1051">A4051+1</f>
        <v>4040</v>
      </c>
      <c r="B4052">
        <f t="shared" ref="B4052:B4115" ca="1" si="1052">SUM(I4052:Q4052)^0.5</f>
        <v>16.18898426323836</v>
      </c>
      <c r="C4052">
        <f t="shared" ref="C4052:C4115" ca="1" si="1053">E4052*C$2+F4052*C$3+G4052*C$4</f>
        <v>11.884461828960999</v>
      </c>
      <c r="E4052">
        <f t="shared" ca="1" si="1049"/>
        <v>0.60165968000427772</v>
      </c>
      <c r="F4052">
        <f t="shared" ca="1" si="1050"/>
        <v>7.1489034223938264E-2</v>
      </c>
      <c r="G4052">
        <f t="shared" ref="G4052:G4115" ca="1" si="1054">1-E4052-F4052</f>
        <v>0.32685128577178402</v>
      </c>
      <c r="H4052">
        <f t="shared" ref="H4052:H4115" ca="1" si="1055">SUM(E4052:G4052)</f>
        <v>1</v>
      </c>
      <c r="I4052">
        <f t="shared" ref="I4052:I4115" ca="1" si="1056">E4052*E4052*B$2*B$2*B$7</f>
        <v>96.399100875560933</v>
      </c>
      <c r="J4052">
        <f t="shared" ref="J4052:J4115" ca="1" si="1057">E4052*F4052*B$2*B$3*C$7</f>
        <v>-2.5205072700623878</v>
      </c>
      <c r="K4052">
        <f t="shared" ref="K4052:K4115" ca="1" si="1058">E4052*G4052*B$2*B$4*D$7</f>
        <v>20.988685881653982</v>
      </c>
      <c r="L4052">
        <f t="shared" ref="L4052:L4115" ca="1" si="1059">J4052</f>
        <v>-2.5205072700623878</v>
      </c>
      <c r="M4052">
        <f t="shared" ref="M4052:M4115" ca="1" si="1060">F4052*F4052*B$3*B$3*C$8</f>
        <v>3.4486882232303517</v>
      </c>
      <c r="N4052">
        <f t="shared" ref="N4052:N4115" ca="1" si="1061">F4052*G4052*B$3*B$4*D$8</f>
        <v>7.7451285067528906</v>
      </c>
      <c r="O4052">
        <f t="shared" ref="O4052:O4115" ca="1" si="1062">K4052</f>
        <v>20.988685881653982</v>
      </c>
      <c r="P4052">
        <f t="shared" ref="P4052:P4115" ca="1" si="1063">N4052</f>
        <v>7.7451285067528906</v>
      </c>
      <c r="Q4052">
        <f t="shared" ref="Q4052:Q4115" ca="1" si="1064">G4052*G4052*B$4*B$4*D$9</f>
        <v>109.80880813989901</v>
      </c>
    </row>
    <row r="4053" spans="1:17" x14ac:dyDescent="0.2">
      <c r="A4053">
        <f t="shared" si="1051"/>
        <v>4041</v>
      </c>
      <c r="B4053">
        <f t="shared" ca="1" si="1052"/>
        <v>21.226067140922094</v>
      </c>
      <c r="C4053">
        <f t="shared" ca="1" si="1053"/>
        <v>16.146982888524697</v>
      </c>
      <c r="E4053">
        <f t="shared" ca="1" si="1049"/>
        <v>0.1399641679419259</v>
      </c>
      <c r="F4053">
        <f t="shared" ca="1" si="1050"/>
        <v>0.42412026640955486</v>
      </c>
      <c r="G4053">
        <f t="shared" ca="1" si="1054"/>
        <v>0.43591556564851924</v>
      </c>
      <c r="H4053">
        <f t="shared" ca="1" si="1055"/>
        <v>1</v>
      </c>
      <c r="I4053">
        <f t="shared" ca="1" si="1056"/>
        <v>5.2168085603340231</v>
      </c>
      <c r="J4053">
        <f t="shared" ca="1" si="1057"/>
        <v>-3.4785921154458279</v>
      </c>
      <c r="K4053">
        <f t="shared" ca="1" si="1058"/>
        <v>6.5118349682796879</v>
      </c>
      <c r="L4053">
        <f t="shared" ca="1" si="1059"/>
        <v>-3.4785921154458279</v>
      </c>
      <c r="M4053">
        <f t="shared" ca="1" si="1060"/>
        <v>121.3816746559596</v>
      </c>
      <c r="N4053">
        <f t="shared" ca="1" si="1061"/>
        <v>61.28164332059773</v>
      </c>
      <c r="O4053">
        <f t="shared" ca="1" si="1062"/>
        <v>6.5118349682796879</v>
      </c>
      <c r="P4053">
        <f t="shared" ca="1" si="1063"/>
        <v>61.28164332059773</v>
      </c>
      <c r="Q4053">
        <f t="shared" ca="1" si="1064"/>
        <v>195.31767070777585</v>
      </c>
    </row>
    <row r="4054" spans="1:17" x14ac:dyDescent="0.2">
      <c r="A4054">
        <f t="shared" si="1051"/>
        <v>4042</v>
      </c>
      <c r="B4054">
        <f t="shared" ca="1" si="1052"/>
        <v>15.794308151355027</v>
      </c>
      <c r="C4054">
        <f t="shared" ca="1" si="1053"/>
        <v>12.770757891543839</v>
      </c>
      <c r="E4054">
        <f t="shared" ca="1" si="1049"/>
        <v>0.4376167942062188</v>
      </c>
      <c r="F4054">
        <f t="shared" ca="1" si="1050"/>
        <v>0.28244449923598836</v>
      </c>
      <c r="G4054">
        <f t="shared" ca="1" si="1054"/>
        <v>0.27993870655779285</v>
      </c>
      <c r="H4054">
        <f t="shared" ca="1" si="1055"/>
        <v>1</v>
      </c>
      <c r="I4054">
        <f t="shared" ca="1" si="1056"/>
        <v>50.998702517544665</v>
      </c>
      <c r="J4054">
        <f t="shared" ca="1" si="1057"/>
        <v>-7.2431039389944756</v>
      </c>
      <c r="K4054">
        <f t="shared" ca="1" si="1058"/>
        <v>13.074981220742137</v>
      </c>
      <c r="L4054">
        <f t="shared" ca="1" si="1059"/>
        <v>-7.2431039389944756</v>
      </c>
      <c r="M4054">
        <f t="shared" ca="1" si="1060"/>
        <v>53.83209924632132</v>
      </c>
      <c r="N4054">
        <f t="shared" ca="1" si="1061"/>
        <v>26.208071978293372</v>
      </c>
      <c r="O4054">
        <f t="shared" ca="1" si="1062"/>
        <v>13.074981220742137</v>
      </c>
      <c r="P4054">
        <f t="shared" ca="1" si="1063"/>
        <v>26.208071978293372</v>
      </c>
      <c r="Q4054">
        <f t="shared" ca="1" si="1064"/>
        <v>80.549469696011812</v>
      </c>
    </row>
    <row r="4055" spans="1:17" x14ac:dyDescent="0.2">
      <c r="A4055">
        <f t="shared" si="1051"/>
        <v>4043</v>
      </c>
      <c r="B4055">
        <f t="shared" ca="1" si="1052"/>
        <v>23.782315130506401</v>
      </c>
      <c r="C4055">
        <f t="shared" ca="1" si="1053"/>
        <v>15.135628816017082</v>
      </c>
      <c r="E4055">
        <f t="shared" ca="1" si="1049"/>
        <v>1.7078012747519966E-2</v>
      </c>
      <c r="F4055">
        <f t="shared" ca="1" si="1050"/>
        <v>0.81059736294018714</v>
      </c>
      <c r="G4055">
        <f t="shared" ca="1" si="1054"/>
        <v>0.1723246243122929</v>
      </c>
      <c r="H4055">
        <f t="shared" ca="1" si="1055"/>
        <v>1</v>
      </c>
      <c r="I4055">
        <f t="shared" ca="1" si="1056"/>
        <v>7.7668663717406231E-2</v>
      </c>
      <c r="J4055">
        <f t="shared" ca="1" si="1057"/>
        <v>-0.81122277690755717</v>
      </c>
      <c r="K4055">
        <f t="shared" ca="1" si="1058"/>
        <v>0.31410063582577341</v>
      </c>
      <c r="L4055">
        <f t="shared" ca="1" si="1059"/>
        <v>-0.81122277690755717</v>
      </c>
      <c r="M4055">
        <f t="shared" ca="1" si="1060"/>
        <v>443.38954362680903</v>
      </c>
      <c r="N4055">
        <f t="shared" ca="1" si="1061"/>
        <v>46.301123259377363</v>
      </c>
      <c r="O4055">
        <f t="shared" ca="1" si="1062"/>
        <v>0.31410063582577341</v>
      </c>
      <c r="P4055">
        <f t="shared" ca="1" si="1063"/>
        <v>46.301123259377363</v>
      </c>
      <c r="Q4055">
        <f t="shared" ca="1" si="1064"/>
        <v>30.523298439596072</v>
      </c>
    </row>
    <row r="4056" spans="1:17" x14ac:dyDescent="0.2">
      <c r="A4056">
        <f t="shared" si="1051"/>
        <v>4044</v>
      </c>
      <c r="B4056">
        <f t="shared" ca="1" si="1052"/>
        <v>13.320818646005787</v>
      </c>
      <c r="C4056">
        <f t="shared" ca="1" si="1053"/>
        <v>10.172194111595688</v>
      </c>
      <c r="E4056">
        <f t="shared" ca="1" si="1049"/>
        <v>0.59922610150895739</v>
      </c>
      <c r="F4056">
        <f t="shared" ca="1" si="1050"/>
        <v>0.30990255218474227</v>
      </c>
      <c r="G4056">
        <f t="shared" ca="1" si="1054"/>
        <v>9.0871346306300338E-2</v>
      </c>
      <c r="H4056">
        <f t="shared" ca="1" si="1055"/>
        <v>1</v>
      </c>
      <c r="I4056">
        <f t="shared" ca="1" si="1056"/>
        <v>95.620852490298688</v>
      </c>
      <c r="J4056">
        <f t="shared" ca="1" si="1057"/>
        <v>-10.882119514129686</v>
      </c>
      <c r="K4056">
        <f t="shared" ca="1" si="1058"/>
        <v>5.8116817827982903</v>
      </c>
      <c r="L4056">
        <f t="shared" ca="1" si="1059"/>
        <v>-10.882119514129686</v>
      </c>
      <c r="M4056">
        <f t="shared" ca="1" si="1060"/>
        <v>64.807516580796289</v>
      </c>
      <c r="N4056">
        <f t="shared" ca="1" si="1061"/>
        <v>9.3345011905705277</v>
      </c>
      <c r="O4056">
        <f t="shared" ca="1" si="1062"/>
        <v>5.8116817827982903</v>
      </c>
      <c r="P4056">
        <f t="shared" ca="1" si="1063"/>
        <v>9.3345011905705277</v>
      </c>
      <c r="Q4056">
        <f t="shared" ca="1" si="1064"/>
        <v>8.4877134102021721</v>
      </c>
    </row>
    <row r="4057" spans="1:17" x14ac:dyDescent="0.2">
      <c r="A4057">
        <f t="shared" si="1051"/>
        <v>4045</v>
      </c>
      <c r="B4057">
        <f t="shared" ca="1" si="1052"/>
        <v>21.914280378681042</v>
      </c>
      <c r="C4057">
        <f t="shared" ca="1" si="1053"/>
        <v>16.669271692645015</v>
      </c>
      <c r="E4057">
        <f t="shared" ca="1" si="1049"/>
        <v>0.15996574664419727</v>
      </c>
      <c r="F4057">
        <f t="shared" ca="1" si="1050"/>
        <v>0.31244132710900757</v>
      </c>
      <c r="G4057">
        <f t="shared" ca="1" si="1054"/>
        <v>0.5275929262467951</v>
      </c>
      <c r="H4057">
        <f t="shared" ca="1" si="1055"/>
        <v>1</v>
      </c>
      <c r="I4057">
        <f t="shared" ca="1" si="1056"/>
        <v>6.8143613784796768</v>
      </c>
      <c r="J4057">
        <f t="shared" ca="1" si="1057"/>
        <v>-2.9288227361668815</v>
      </c>
      <c r="K4057">
        <f t="shared" ca="1" si="1058"/>
        <v>9.0076209697659291</v>
      </c>
      <c r="L4057">
        <f t="shared" ca="1" si="1059"/>
        <v>-2.9288227361668815</v>
      </c>
      <c r="M4057">
        <f t="shared" ca="1" si="1060"/>
        <v>65.873694531228423</v>
      </c>
      <c r="N4057">
        <f t="shared" ca="1" si="1061"/>
        <v>54.639464967937144</v>
      </c>
      <c r="O4057">
        <f t="shared" ca="1" si="1062"/>
        <v>9.0076209697659291</v>
      </c>
      <c r="P4057">
        <f t="shared" ca="1" si="1063"/>
        <v>54.639464967937144</v>
      </c>
      <c r="Q4057">
        <f t="shared" ca="1" si="1064"/>
        <v>286.11110220266443</v>
      </c>
    </row>
    <row r="4058" spans="1:17" x14ac:dyDescent="0.2">
      <c r="A4058">
        <f t="shared" si="1051"/>
        <v>4046</v>
      </c>
      <c r="B4058">
        <f t="shared" ca="1" si="1052"/>
        <v>22.935745809569347</v>
      </c>
      <c r="C4058">
        <f t="shared" ca="1" si="1053"/>
        <v>13.187052870500308</v>
      </c>
      <c r="E4058">
        <f t="shared" ca="1" si="1049"/>
        <v>0.10959686765099541</v>
      </c>
      <c r="F4058">
        <f t="shared" ca="1" si="1050"/>
        <v>0.88917185354680817</v>
      </c>
      <c r="G4058">
        <f t="shared" ca="1" si="1054"/>
        <v>1.2312788021964227E-3</v>
      </c>
      <c r="H4058">
        <f t="shared" ca="1" si="1055"/>
        <v>1</v>
      </c>
      <c r="I4058">
        <f t="shared" ca="1" si="1056"/>
        <v>3.1986553661296813</v>
      </c>
      <c r="J4058">
        <f t="shared" ca="1" si="1057"/>
        <v>-5.7105963671965654</v>
      </c>
      <c r="K4058">
        <f t="shared" ca="1" si="1058"/>
        <v>1.4402526612678941E-2</v>
      </c>
      <c r="L4058">
        <f t="shared" ca="1" si="1059"/>
        <v>-5.7105963671965654</v>
      </c>
      <c r="M4058">
        <f t="shared" ca="1" si="1060"/>
        <v>533.5148196523819</v>
      </c>
      <c r="N4058">
        <f t="shared" ca="1" si="1061"/>
        <v>0.36289510457768376</v>
      </c>
      <c r="O4058">
        <f t="shared" ca="1" si="1062"/>
        <v>1.4402526612678941E-2</v>
      </c>
      <c r="P4058">
        <f t="shared" ca="1" si="1063"/>
        <v>0.36289510457768376</v>
      </c>
      <c r="Q4058">
        <f t="shared" ca="1" si="1064"/>
        <v>1.5582946787577631E-3</v>
      </c>
    </row>
    <row r="4059" spans="1:17" x14ac:dyDescent="0.2">
      <c r="A4059">
        <f t="shared" si="1051"/>
        <v>4047</v>
      </c>
      <c r="B4059">
        <f t="shared" ca="1" si="1052"/>
        <v>13.769629419494988</v>
      </c>
      <c r="C4059">
        <f t="shared" ca="1" si="1053"/>
        <v>10.843153090481074</v>
      </c>
      <c r="E4059">
        <f t="shared" ca="1" si="1049"/>
        <v>0.55819966842925595</v>
      </c>
      <c r="F4059">
        <f t="shared" ca="1" si="1050"/>
        <v>0.30139343106613131</v>
      </c>
      <c r="G4059">
        <f t="shared" ca="1" si="1054"/>
        <v>0.14040690050461274</v>
      </c>
      <c r="H4059">
        <f t="shared" ca="1" si="1055"/>
        <v>1</v>
      </c>
      <c r="I4059">
        <f t="shared" ca="1" si="1056"/>
        <v>82.975583436935693</v>
      </c>
      <c r="J4059">
        <f t="shared" ca="1" si="1057"/>
        <v>-9.858729998669201</v>
      </c>
      <c r="K4059">
        <f t="shared" ca="1" si="1058"/>
        <v>8.3649272516412374</v>
      </c>
      <c r="L4059">
        <f t="shared" ca="1" si="1059"/>
        <v>-9.858729998669201</v>
      </c>
      <c r="M4059">
        <f t="shared" ca="1" si="1060"/>
        <v>61.297482595567054</v>
      </c>
      <c r="N4059">
        <f t="shared" ca="1" si="1061"/>
        <v>14.026884956481656</v>
      </c>
      <c r="O4059">
        <f t="shared" ca="1" si="1062"/>
        <v>8.3649272516412374</v>
      </c>
      <c r="P4059">
        <f t="shared" ca="1" si="1063"/>
        <v>14.026884956481656</v>
      </c>
      <c r="Q4059">
        <f t="shared" ca="1" si="1064"/>
        <v>20.263463898811718</v>
      </c>
    </row>
    <row r="4060" spans="1:17" x14ac:dyDescent="0.2">
      <c r="A4060">
        <f t="shared" si="1051"/>
        <v>4048</v>
      </c>
      <c r="B4060">
        <f t="shared" ca="1" si="1052"/>
        <v>16.47048344561604</v>
      </c>
      <c r="C4060">
        <f t="shared" ca="1" si="1053"/>
        <v>13.293181019195913</v>
      </c>
      <c r="E4060">
        <f t="shared" ca="1" si="1049"/>
        <v>0.3813545292886098</v>
      </c>
      <c r="F4060">
        <f t="shared" ca="1" si="1050"/>
        <v>0.32500819950314186</v>
      </c>
      <c r="G4060">
        <f t="shared" ca="1" si="1054"/>
        <v>0.29363727120824834</v>
      </c>
      <c r="H4060">
        <f t="shared" ca="1" si="1055"/>
        <v>1</v>
      </c>
      <c r="I4060">
        <f t="shared" ca="1" si="1056"/>
        <v>38.728349067479968</v>
      </c>
      <c r="J4060">
        <f t="shared" ca="1" si="1057"/>
        <v>-7.2630802476765126</v>
      </c>
      <c r="K4060">
        <f t="shared" ca="1" si="1058"/>
        <v>11.951549927434368</v>
      </c>
      <c r="L4060">
        <f t="shared" ca="1" si="1059"/>
        <v>-7.2630802476765126</v>
      </c>
      <c r="M4060">
        <f t="shared" ca="1" si="1060"/>
        <v>71.279346511436131</v>
      </c>
      <c r="N4060">
        <f t="shared" ca="1" si="1061"/>
        <v>31.633299806833016</v>
      </c>
      <c r="O4060">
        <f t="shared" ca="1" si="1062"/>
        <v>11.951549927434368</v>
      </c>
      <c r="P4060">
        <f t="shared" ca="1" si="1063"/>
        <v>31.633299806833016</v>
      </c>
      <c r="Q4060">
        <f t="shared" ca="1" si="1064"/>
        <v>88.62559038021422</v>
      </c>
    </row>
    <row r="4061" spans="1:17" x14ac:dyDescent="0.2">
      <c r="A4061">
        <f t="shared" si="1051"/>
        <v>4049</v>
      </c>
      <c r="B4061">
        <f t="shared" ca="1" si="1052"/>
        <v>23.487932574697496</v>
      </c>
      <c r="C4061">
        <f t="shared" ca="1" si="1053"/>
        <v>16.663026032029133</v>
      </c>
      <c r="E4061">
        <f t="shared" ca="1" si="1049"/>
        <v>0.31147290725657795</v>
      </c>
      <c r="F4061">
        <f t="shared" ca="1" si="1050"/>
        <v>6.8353423179490658E-3</v>
      </c>
      <c r="G4061">
        <f t="shared" ca="1" si="1054"/>
        <v>0.68169175042547303</v>
      </c>
      <c r="H4061">
        <f t="shared" ca="1" si="1055"/>
        <v>1</v>
      </c>
      <c r="I4061">
        <f t="shared" ca="1" si="1056"/>
        <v>25.835193551580495</v>
      </c>
      <c r="J4061">
        <f t="shared" ca="1" si="1057"/>
        <v>-0.124760803110519</v>
      </c>
      <c r="K4061">
        <f t="shared" ca="1" si="1058"/>
        <v>22.661698472210073</v>
      </c>
      <c r="L4061">
        <f t="shared" ca="1" si="1059"/>
        <v>-0.124760803110519</v>
      </c>
      <c r="M4061">
        <f t="shared" ca="1" si="1060"/>
        <v>3.1527941226472372E-2</v>
      </c>
      <c r="N4061">
        <f t="shared" ca="1" si="1061"/>
        <v>1.5444978486580485</v>
      </c>
      <c r="O4061">
        <f t="shared" ca="1" si="1062"/>
        <v>22.661698472210073</v>
      </c>
      <c r="P4061">
        <f t="shared" ca="1" si="1063"/>
        <v>1.5444978486580485</v>
      </c>
      <c r="Q4061">
        <f t="shared" ca="1" si="1064"/>
        <v>477.65338410521355</v>
      </c>
    </row>
    <row r="4062" spans="1:17" x14ac:dyDescent="0.2">
      <c r="A4062">
        <f t="shared" si="1051"/>
        <v>4050</v>
      </c>
      <c r="B4062">
        <f t="shared" ca="1" si="1052"/>
        <v>22.372233674820485</v>
      </c>
      <c r="C4062">
        <f t="shared" ca="1" si="1053"/>
        <v>15.826038252786537</v>
      </c>
      <c r="E4062">
        <f t="shared" ca="1" si="1049"/>
        <v>5.6128497722911952E-2</v>
      </c>
      <c r="F4062">
        <f t="shared" ca="1" si="1050"/>
        <v>0.63746214058958228</v>
      </c>
      <c r="G4062">
        <f t="shared" ca="1" si="1054"/>
        <v>0.30640936168750577</v>
      </c>
      <c r="H4062">
        <f t="shared" ca="1" si="1055"/>
        <v>1</v>
      </c>
      <c r="I4062">
        <f t="shared" ca="1" si="1056"/>
        <v>0.83895371874081737</v>
      </c>
      <c r="J4062">
        <f t="shared" ca="1" si="1057"/>
        <v>-2.0966958291623623</v>
      </c>
      <c r="K4062">
        <f t="shared" ca="1" si="1058"/>
        <v>1.835564248896403</v>
      </c>
      <c r="L4062">
        <f t="shared" ca="1" si="1059"/>
        <v>-2.0966958291623623</v>
      </c>
      <c r="M4062">
        <f t="shared" ca="1" si="1060"/>
        <v>274.21036536627332</v>
      </c>
      <c r="N4062">
        <f t="shared" ca="1" si="1061"/>
        <v>64.743388729384662</v>
      </c>
      <c r="O4062">
        <f t="shared" ca="1" si="1062"/>
        <v>1.835564248896403</v>
      </c>
      <c r="P4062">
        <f t="shared" ca="1" si="1063"/>
        <v>64.743388729384662</v>
      </c>
      <c r="Q4062">
        <f t="shared" ca="1" si="1064"/>
        <v>96.503006217520252</v>
      </c>
    </row>
    <row r="4063" spans="1:17" x14ac:dyDescent="0.2">
      <c r="A4063">
        <f t="shared" si="1051"/>
        <v>4051</v>
      </c>
      <c r="B4063">
        <f t="shared" ca="1" si="1052"/>
        <v>18.191620406230754</v>
      </c>
      <c r="C4063">
        <f t="shared" ca="1" si="1053"/>
        <v>14.114778791326335</v>
      </c>
      <c r="E4063">
        <f t="shared" ca="1" si="1049"/>
        <v>0.25498913123602684</v>
      </c>
      <c r="F4063">
        <f t="shared" ca="1" si="1050"/>
        <v>0.46857487663717268</v>
      </c>
      <c r="G4063">
        <f t="shared" ca="1" si="1054"/>
        <v>0.27643599212680048</v>
      </c>
      <c r="H4063">
        <f t="shared" ca="1" si="1055"/>
        <v>1</v>
      </c>
      <c r="I4063">
        <f t="shared" ca="1" si="1056"/>
        <v>17.314681412016544</v>
      </c>
      <c r="J4063">
        <f t="shared" ca="1" si="1057"/>
        <v>-7.0016159417666293</v>
      </c>
      <c r="K4063">
        <f t="shared" ca="1" si="1058"/>
        <v>7.5231617408657865</v>
      </c>
      <c r="L4063">
        <f t="shared" ca="1" si="1059"/>
        <v>-7.0016159417666293</v>
      </c>
      <c r="M4063">
        <f t="shared" ca="1" si="1060"/>
        <v>148.16071765248745</v>
      </c>
      <c r="N4063">
        <f t="shared" ca="1" si="1061"/>
        <v>42.935110748059309</v>
      </c>
      <c r="O4063">
        <f t="shared" ca="1" si="1062"/>
        <v>7.5231617408657865</v>
      </c>
      <c r="P4063">
        <f t="shared" ca="1" si="1063"/>
        <v>42.935110748059309</v>
      </c>
      <c r="Q4063">
        <f t="shared" ca="1" si="1064"/>
        <v>78.546340845570313</v>
      </c>
    </row>
    <row r="4064" spans="1:17" x14ac:dyDescent="0.2">
      <c r="A4064">
        <f t="shared" si="1051"/>
        <v>4052</v>
      </c>
      <c r="B4064">
        <f t="shared" ca="1" si="1052"/>
        <v>25.257666499489286</v>
      </c>
      <c r="C4064">
        <f t="shared" ca="1" si="1053"/>
        <v>18.21277269338044</v>
      </c>
      <c r="E4064">
        <f t="shared" ca="1" si="1049"/>
        <v>0.14521729271982098</v>
      </c>
      <c r="F4064">
        <f t="shared" ca="1" si="1050"/>
        <v>0.13179601790121084</v>
      </c>
      <c r="G4064">
        <f t="shared" ca="1" si="1054"/>
        <v>0.72298668937896815</v>
      </c>
      <c r="H4064">
        <f t="shared" ca="1" si="1055"/>
        <v>1</v>
      </c>
      <c r="I4064">
        <f t="shared" ca="1" si="1056"/>
        <v>5.6157509385279916</v>
      </c>
      <c r="J4064">
        <f t="shared" ca="1" si="1057"/>
        <v>-1.1215489693768006</v>
      </c>
      <c r="K4064">
        <f t="shared" ca="1" si="1058"/>
        <v>11.205539723161097</v>
      </c>
      <c r="L4064">
        <f t="shared" ca="1" si="1059"/>
        <v>-1.1215489693768006</v>
      </c>
      <c r="M4064">
        <f t="shared" ca="1" si="1060"/>
        <v>11.721404437799071</v>
      </c>
      <c r="N4064">
        <f t="shared" ca="1" si="1061"/>
        <v>31.584324322783345</v>
      </c>
      <c r="O4064">
        <f t="shared" ca="1" si="1062"/>
        <v>11.205539723161097</v>
      </c>
      <c r="P4064">
        <f t="shared" ca="1" si="1063"/>
        <v>31.584324322783345</v>
      </c>
      <c r="Q4064">
        <f t="shared" ca="1" si="1064"/>
        <v>537.27593146996105</v>
      </c>
    </row>
    <row r="4065" spans="1:17" x14ac:dyDescent="0.2">
      <c r="A4065">
        <f t="shared" si="1051"/>
        <v>4053</v>
      </c>
      <c r="B4065">
        <f t="shared" ca="1" si="1052"/>
        <v>13.988977446242247</v>
      </c>
      <c r="C4065">
        <f t="shared" ca="1" si="1053"/>
        <v>7.9751803093551565</v>
      </c>
      <c r="E4065">
        <f t="shared" ca="1" si="1049"/>
        <v>0.83747476372894125</v>
      </c>
      <c r="F4065">
        <f t="shared" ca="1" si="1050"/>
        <v>0.12758327663621116</v>
      </c>
      <c r="G4065">
        <f t="shared" ca="1" si="1054"/>
        <v>3.4941959634847586E-2</v>
      </c>
      <c r="H4065">
        <f t="shared" ca="1" si="1055"/>
        <v>1</v>
      </c>
      <c r="I4065">
        <f t="shared" ca="1" si="1056"/>
        <v>186.77322784280187</v>
      </c>
      <c r="J4065">
        <f t="shared" ca="1" si="1057"/>
        <v>-6.2612795831611603</v>
      </c>
      <c r="K4065">
        <f t="shared" ca="1" si="1058"/>
        <v>3.1232239652208276</v>
      </c>
      <c r="L4065">
        <f t="shared" ca="1" si="1059"/>
        <v>-6.2612795831611603</v>
      </c>
      <c r="M4065">
        <f t="shared" ca="1" si="1060"/>
        <v>10.984051923636143</v>
      </c>
      <c r="N4065">
        <f t="shared" ca="1" si="1061"/>
        <v>1.4776786873292795</v>
      </c>
      <c r="O4065">
        <f t="shared" ca="1" si="1062"/>
        <v>3.1232239652208276</v>
      </c>
      <c r="P4065">
        <f t="shared" ca="1" si="1063"/>
        <v>1.4776786873292795</v>
      </c>
      <c r="Q4065">
        <f t="shared" ca="1" si="1064"/>
        <v>1.2549640862583542</v>
      </c>
    </row>
    <row r="4066" spans="1:17" x14ac:dyDescent="0.2">
      <c r="A4066">
        <f t="shared" si="1051"/>
        <v>4054</v>
      </c>
      <c r="B4066">
        <f t="shared" ca="1" si="1052"/>
        <v>14.684783895072956</v>
      </c>
      <c r="C4066">
        <f t="shared" ca="1" si="1053"/>
        <v>8.3511027429058515</v>
      </c>
      <c r="E4066">
        <f t="shared" ca="1" si="1049"/>
        <v>0.84402160574333074</v>
      </c>
      <c r="F4066">
        <f t="shared" ca="1" si="1050"/>
        <v>6.3078650713828677E-2</v>
      </c>
      <c r="G4066">
        <f t="shared" ca="1" si="1054"/>
        <v>9.2899743542840585E-2</v>
      </c>
      <c r="H4066">
        <f t="shared" ca="1" si="1055"/>
        <v>1</v>
      </c>
      <c r="I4066">
        <f t="shared" ca="1" si="1056"/>
        <v>189.70478901706088</v>
      </c>
      <c r="J4066">
        <f t="shared" ca="1" si="1057"/>
        <v>-3.119849002127451</v>
      </c>
      <c r="K4066">
        <f t="shared" ca="1" si="1058"/>
        <v>8.368588648230288</v>
      </c>
      <c r="L4066">
        <f t="shared" ca="1" si="1059"/>
        <v>-3.119849002127451</v>
      </c>
      <c r="M4066">
        <f t="shared" ca="1" si="1060"/>
        <v>2.6849726354819339</v>
      </c>
      <c r="N4066">
        <f t="shared" ca="1" si="1061"/>
        <v>1.9423876595454634</v>
      </c>
      <c r="O4066">
        <f t="shared" ca="1" si="1062"/>
        <v>8.368588648230288</v>
      </c>
      <c r="P4066">
        <f t="shared" ca="1" si="1063"/>
        <v>1.9423876595454634</v>
      </c>
      <c r="Q4066">
        <f t="shared" ca="1" si="1064"/>
        <v>8.8708617811546198</v>
      </c>
    </row>
    <row r="4067" spans="1:17" x14ac:dyDescent="0.2">
      <c r="A4067">
        <f t="shared" si="1051"/>
        <v>4055</v>
      </c>
      <c r="B4067">
        <f t="shared" ca="1" si="1052"/>
        <v>23.674174726487756</v>
      </c>
      <c r="C4067">
        <f t="shared" ca="1" si="1053"/>
        <v>14.06940100338244</v>
      </c>
      <c r="E4067">
        <f t="shared" ca="1" si="1049"/>
        <v>5.4946356501487714E-2</v>
      </c>
      <c r="F4067">
        <f t="shared" ca="1" si="1050"/>
        <v>0.87939473297893089</v>
      </c>
      <c r="G4067">
        <f t="shared" ca="1" si="1054"/>
        <v>6.5658910519581393E-2</v>
      </c>
      <c r="H4067">
        <f t="shared" ca="1" si="1055"/>
        <v>1</v>
      </c>
      <c r="I4067">
        <f t="shared" ca="1" si="1056"/>
        <v>0.80398688730959922</v>
      </c>
      <c r="J4067">
        <f t="shared" ca="1" si="1057"/>
        <v>-2.8315248391221486</v>
      </c>
      <c r="K4067">
        <f t="shared" ca="1" si="1058"/>
        <v>0.38504963281183663</v>
      </c>
      <c r="L4067">
        <f t="shared" ca="1" si="1059"/>
        <v>-2.8315248391221486</v>
      </c>
      <c r="M4067">
        <f t="shared" ca="1" si="1060"/>
        <v>521.84652304470433</v>
      </c>
      <c r="N4067">
        <f t="shared" ca="1" si="1061"/>
        <v>19.138880575869926</v>
      </c>
      <c r="O4067">
        <f t="shared" ca="1" si="1062"/>
        <v>0.38504963281183663</v>
      </c>
      <c r="P4067">
        <f t="shared" ca="1" si="1063"/>
        <v>19.138880575869926</v>
      </c>
      <c r="Q4067">
        <f t="shared" ca="1" si="1064"/>
        <v>4.4312283091382945</v>
      </c>
    </row>
    <row r="4068" spans="1:17" x14ac:dyDescent="0.2">
      <c r="A4068">
        <f t="shared" si="1051"/>
        <v>4056</v>
      </c>
      <c r="B4068">
        <f t="shared" ca="1" si="1052"/>
        <v>15.146156914760654</v>
      </c>
      <c r="C4068">
        <f t="shared" ca="1" si="1053"/>
        <v>8.0489788441781585</v>
      </c>
      <c r="E4068">
        <f t="shared" ca="1" si="1049"/>
        <v>0.87914193213328651</v>
      </c>
      <c r="F4068">
        <f t="shared" ca="1" si="1050"/>
        <v>3.3238522160648813E-2</v>
      </c>
      <c r="G4068">
        <f t="shared" ca="1" si="1054"/>
        <v>8.7619545706064672E-2</v>
      </c>
      <c r="H4068">
        <f t="shared" ca="1" si="1055"/>
        <v>1</v>
      </c>
      <c r="I4068">
        <f t="shared" ca="1" si="1056"/>
        <v>205.82074995917336</v>
      </c>
      <c r="J4068">
        <f t="shared" ca="1" si="1057"/>
        <v>-1.7123727855830766</v>
      </c>
      <c r="K4068">
        <f t="shared" ca="1" si="1058"/>
        <v>8.221368862368891</v>
      </c>
      <c r="L4068">
        <f t="shared" ca="1" si="1059"/>
        <v>-1.7123727855830766</v>
      </c>
      <c r="M4068">
        <f t="shared" ca="1" si="1060"/>
        <v>0.74551860504007617</v>
      </c>
      <c r="N4068">
        <f t="shared" ca="1" si="1061"/>
        <v>0.96534311477790813</v>
      </c>
      <c r="O4068">
        <f t="shared" ca="1" si="1062"/>
        <v>8.221368862368891</v>
      </c>
      <c r="P4068">
        <f t="shared" ca="1" si="1063"/>
        <v>0.96534311477790813</v>
      </c>
      <c r="Q4068">
        <f t="shared" ca="1" si="1064"/>
        <v>7.8911223392111625</v>
      </c>
    </row>
    <row r="4069" spans="1:17" x14ac:dyDescent="0.2">
      <c r="A4069">
        <f t="shared" si="1051"/>
        <v>4057</v>
      </c>
      <c r="B4069">
        <f t="shared" ca="1" si="1052"/>
        <v>12.999190889251027</v>
      </c>
      <c r="C4069">
        <f t="shared" ca="1" si="1053"/>
        <v>8.4564067881679534</v>
      </c>
      <c r="E4069">
        <f t="shared" ca="1" si="1049"/>
        <v>0.74016018128734207</v>
      </c>
      <c r="F4069">
        <f t="shared" ca="1" si="1050"/>
        <v>0.2588023440095189</v>
      </c>
      <c r="G4069">
        <f t="shared" ca="1" si="1054"/>
        <v>1.0374747031390297E-3</v>
      </c>
      <c r="H4069">
        <f t="shared" ca="1" si="1055"/>
        <v>1</v>
      </c>
      <c r="I4069">
        <f t="shared" ca="1" si="1056"/>
        <v>145.88901812242975</v>
      </c>
      <c r="J4069">
        <f t="shared" ca="1" si="1057"/>
        <v>-11.225134125776931</v>
      </c>
      <c r="K4069">
        <f t="shared" ca="1" si="1058"/>
        <v>8.1957249563585757E-2</v>
      </c>
      <c r="L4069">
        <f t="shared" ca="1" si="1059"/>
        <v>-11.225134125776931</v>
      </c>
      <c r="M4069">
        <f t="shared" ca="1" si="1060"/>
        <v>45.197195223101453</v>
      </c>
      <c r="N4069">
        <f t="shared" ca="1" si="1061"/>
        <v>8.8998916965662367E-2</v>
      </c>
      <c r="O4069">
        <f t="shared" ca="1" si="1062"/>
        <v>8.1957249563585757E-2</v>
      </c>
      <c r="P4069">
        <f t="shared" ca="1" si="1063"/>
        <v>8.8998916965662367E-2</v>
      </c>
      <c r="Q4069">
        <f t="shared" ca="1" si="1064"/>
        <v>1.1063481510890927E-3</v>
      </c>
    </row>
    <row r="4070" spans="1:17" x14ac:dyDescent="0.2">
      <c r="A4070">
        <f t="shared" si="1051"/>
        <v>4058</v>
      </c>
      <c r="B4070">
        <f t="shared" ca="1" si="1052"/>
        <v>18.900630524816414</v>
      </c>
      <c r="C4070">
        <f t="shared" ca="1" si="1053"/>
        <v>14.857750918761369</v>
      </c>
      <c r="E4070">
        <f t="shared" ca="1" si="1049"/>
        <v>0.31393956364654907</v>
      </c>
      <c r="F4070">
        <f t="shared" ca="1" si="1050"/>
        <v>0.24801984824747553</v>
      </c>
      <c r="G4070">
        <f t="shared" ca="1" si="1054"/>
        <v>0.4380405881059754</v>
      </c>
      <c r="H4070">
        <f t="shared" ca="1" si="1055"/>
        <v>1</v>
      </c>
      <c r="I4070">
        <f t="shared" ca="1" si="1056"/>
        <v>26.246008614494553</v>
      </c>
      <c r="J4070">
        <f t="shared" ca="1" si="1057"/>
        <v>-4.5627860359614525</v>
      </c>
      <c r="K4070">
        <f t="shared" ca="1" si="1058"/>
        <v>14.677245057292104</v>
      </c>
      <c r="L4070">
        <f t="shared" ca="1" si="1059"/>
        <v>-4.5627860359614525</v>
      </c>
      <c r="M4070">
        <f t="shared" ca="1" si="1060"/>
        <v>41.509542690148095</v>
      </c>
      <c r="N4070">
        <f t="shared" ca="1" si="1061"/>
        <v>36.011382204904699</v>
      </c>
      <c r="O4070">
        <f t="shared" ca="1" si="1062"/>
        <v>14.677245057292104</v>
      </c>
      <c r="P4070">
        <f t="shared" ca="1" si="1063"/>
        <v>36.011382204904699</v>
      </c>
      <c r="Q4070">
        <f t="shared" ca="1" si="1064"/>
        <v>197.22660047850869</v>
      </c>
    </row>
    <row r="4071" spans="1:17" x14ac:dyDescent="0.2">
      <c r="A4071">
        <f t="shared" si="1051"/>
        <v>4059</v>
      </c>
      <c r="B4071">
        <f t="shared" ca="1" si="1052"/>
        <v>18.441032892902161</v>
      </c>
      <c r="C4071">
        <f t="shared" ca="1" si="1053"/>
        <v>14.529606496211606</v>
      </c>
      <c r="E4071">
        <f t="shared" ca="1" si="1049"/>
        <v>0.2637700200351234</v>
      </c>
      <c r="F4071">
        <f t="shared" ca="1" si="1050"/>
        <v>0.39424611908191759</v>
      </c>
      <c r="G4071">
        <f t="shared" ca="1" si="1054"/>
        <v>0.34198386088295901</v>
      </c>
      <c r="H4071">
        <f t="shared" ca="1" si="1055"/>
        <v>1</v>
      </c>
      <c r="I4071">
        <f t="shared" ca="1" si="1056"/>
        <v>18.527722229882421</v>
      </c>
      <c r="J4071">
        <f t="shared" ca="1" si="1057"/>
        <v>-6.0938319743198139</v>
      </c>
      <c r="K4071">
        <f t="shared" ca="1" si="1058"/>
        <v>9.6275367517398358</v>
      </c>
      <c r="L4071">
        <f t="shared" ca="1" si="1059"/>
        <v>-6.0938319743198139</v>
      </c>
      <c r="M4071">
        <f t="shared" ca="1" si="1060"/>
        <v>104.88416562704641</v>
      </c>
      <c r="N4071">
        <f t="shared" ca="1" si="1061"/>
        <v>44.690173229069579</v>
      </c>
      <c r="O4071">
        <f t="shared" ca="1" si="1062"/>
        <v>9.6275367517398358</v>
      </c>
      <c r="P4071">
        <f t="shared" ca="1" si="1063"/>
        <v>44.690173229069579</v>
      </c>
      <c r="Q4071">
        <f t="shared" ca="1" si="1064"/>
        <v>120.2120502871914</v>
      </c>
    </row>
    <row r="4072" spans="1:17" x14ac:dyDescent="0.2">
      <c r="A4072">
        <f t="shared" si="1051"/>
        <v>4060</v>
      </c>
      <c r="B4072">
        <f t="shared" ca="1" si="1052"/>
        <v>15.624421890716471</v>
      </c>
      <c r="C4072">
        <f t="shared" ca="1" si="1053"/>
        <v>9.2869750645254001</v>
      </c>
      <c r="E4072">
        <f t="shared" ca="1" si="1049"/>
        <v>0.81174272087243471</v>
      </c>
      <c r="F4072">
        <f t="shared" ca="1" si="1050"/>
        <v>7.5107852729318358E-4</v>
      </c>
      <c r="G4072">
        <f t="shared" ca="1" si="1054"/>
        <v>0.18750620060027212</v>
      </c>
      <c r="H4072">
        <f t="shared" ca="1" si="1055"/>
        <v>1</v>
      </c>
      <c r="I4072">
        <f t="shared" ca="1" si="1056"/>
        <v>175.47205901404283</v>
      </c>
      <c r="J4072">
        <f t="shared" ca="1" si="1057"/>
        <v>-3.5727396101762447E-2</v>
      </c>
      <c r="K4072">
        <f t="shared" ca="1" si="1058"/>
        <v>16.244942502809771</v>
      </c>
      <c r="L4072">
        <f t="shared" ca="1" si="1059"/>
        <v>-3.5727396101762447E-2</v>
      </c>
      <c r="M4072">
        <f t="shared" ca="1" si="1060"/>
        <v>3.8066747026777362E-4</v>
      </c>
      <c r="N4072">
        <f t="shared" ca="1" si="1061"/>
        <v>4.6680981638579533E-2</v>
      </c>
      <c r="O4072">
        <f t="shared" ca="1" si="1062"/>
        <v>16.244942502809771</v>
      </c>
      <c r="P4072">
        <f t="shared" ca="1" si="1063"/>
        <v>4.6680981638579533E-2</v>
      </c>
      <c r="Q4072">
        <f t="shared" ca="1" si="1064"/>
        <v>36.138327560893728</v>
      </c>
    </row>
    <row r="4073" spans="1:17" x14ac:dyDescent="0.2">
      <c r="A4073">
        <f t="shared" si="1051"/>
        <v>4061</v>
      </c>
      <c r="B4073">
        <f t="shared" ca="1" si="1052"/>
        <v>15.255023404912867</v>
      </c>
      <c r="C4073">
        <f t="shared" ca="1" si="1053"/>
        <v>11.770452708922974</v>
      </c>
      <c r="E4073">
        <f t="shared" ca="1" si="1049"/>
        <v>0.56809767505280495</v>
      </c>
      <c r="F4073">
        <f t="shared" ca="1" si="1050"/>
        <v>0.15492251515369337</v>
      </c>
      <c r="G4073">
        <f t="shared" ca="1" si="1054"/>
        <v>0.27697980979350167</v>
      </c>
      <c r="H4073">
        <f t="shared" ca="1" si="1055"/>
        <v>1</v>
      </c>
      <c r="I4073">
        <f t="shared" ca="1" si="1056"/>
        <v>85.944322085027153</v>
      </c>
      <c r="J4073">
        <f t="shared" ca="1" si="1057"/>
        <v>-5.1574516713877641</v>
      </c>
      <c r="K4073">
        <f t="shared" ca="1" si="1058"/>
        <v>16.794043215415858</v>
      </c>
      <c r="L4073">
        <f t="shared" ca="1" si="1059"/>
        <v>-5.1574516713877641</v>
      </c>
      <c r="M4073">
        <f t="shared" ca="1" si="1060"/>
        <v>16.195865151403481</v>
      </c>
      <c r="N4073">
        <f t="shared" ca="1" si="1061"/>
        <v>14.223341973890884</v>
      </c>
      <c r="O4073">
        <f t="shared" ca="1" si="1062"/>
        <v>16.794043215415858</v>
      </c>
      <c r="P4073">
        <f t="shared" ca="1" si="1063"/>
        <v>14.223341973890884</v>
      </c>
      <c r="Q4073">
        <f t="shared" ca="1" si="1064"/>
        <v>78.855684812170736</v>
      </c>
    </row>
    <row r="4074" spans="1:17" x14ac:dyDescent="0.2">
      <c r="A4074">
        <f t="shared" si="1051"/>
        <v>4062</v>
      </c>
      <c r="B4074">
        <f t="shared" ca="1" si="1052"/>
        <v>19.600731945659206</v>
      </c>
      <c r="C4074">
        <f t="shared" ca="1" si="1053"/>
        <v>13.512861692588817</v>
      </c>
      <c r="E4074">
        <f t="shared" ca="1" si="1049"/>
        <v>0.19348762126171826</v>
      </c>
      <c r="F4074">
        <f t="shared" ca="1" si="1050"/>
        <v>0.67505526254941284</v>
      </c>
      <c r="G4074">
        <f t="shared" ca="1" si="1054"/>
        <v>0.13145711618886891</v>
      </c>
      <c r="H4074">
        <f t="shared" ca="1" si="1055"/>
        <v>1</v>
      </c>
      <c r="I4074">
        <f t="shared" ca="1" si="1056"/>
        <v>9.9695954865582781</v>
      </c>
      <c r="J4074">
        <f t="shared" ca="1" si="1057"/>
        <v>-7.6540294464941869</v>
      </c>
      <c r="K4074">
        <f t="shared" ca="1" si="1058"/>
        <v>2.714697406481033</v>
      </c>
      <c r="L4074">
        <f t="shared" ca="1" si="1059"/>
        <v>-7.6540294464941869</v>
      </c>
      <c r="M4074">
        <f t="shared" ca="1" si="1060"/>
        <v>307.50609513806916</v>
      </c>
      <c r="N4074">
        <f t="shared" ca="1" si="1061"/>
        <v>29.414564869484597</v>
      </c>
      <c r="O4074">
        <f t="shared" ca="1" si="1062"/>
        <v>2.714697406481033</v>
      </c>
      <c r="P4074">
        <f t="shared" ca="1" si="1063"/>
        <v>29.414564869484597</v>
      </c>
      <c r="Q4074">
        <f t="shared" ca="1" si="1064"/>
        <v>17.762536522014972</v>
      </c>
    </row>
    <row r="4075" spans="1:17" x14ac:dyDescent="0.2">
      <c r="A4075">
        <f t="shared" si="1051"/>
        <v>4063</v>
      </c>
      <c r="B4075">
        <f t="shared" ca="1" si="1052"/>
        <v>23.92907848763549</v>
      </c>
      <c r="C4075">
        <f t="shared" ca="1" si="1053"/>
        <v>16.915645773589894</v>
      </c>
      <c r="E4075">
        <f t="shared" ca="1" si="1049"/>
        <v>0.29529485720430082</v>
      </c>
      <c r="F4075">
        <f t="shared" ca="1" si="1050"/>
        <v>5.1109788017695348E-3</v>
      </c>
      <c r="G4075">
        <f t="shared" ca="1" si="1054"/>
        <v>0.6995941639939296</v>
      </c>
      <c r="H4075">
        <f t="shared" ca="1" si="1055"/>
        <v>1</v>
      </c>
      <c r="I4075">
        <f t="shared" ca="1" si="1056"/>
        <v>23.221107731695433</v>
      </c>
      <c r="J4075">
        <f t="shared" ca="1" si="1057"/>
        <v>-8.844180126894477E-2</v>
      </c>
      <c r="K4075">
        <f t="shared" ca="1" si="1058"/>
        <v>22.048863212180517</v>
      </c>
      <c r="L4075">
        <f t="shared" ca="1" si="1059"/>
        <v>-8.844180126894477E-2</v>
      </c>
      <c r="M4075">
        <f t="shared" ca="1" si="1060"/>
        <v>1.7627195989830417E-2</v>
      </c>
      <c r="N4075">
        <f t="shared" ca="1" si="1061"/>
        <v>1.1851934912715951</v>
      </c>
      <c r="O4075">
        <f t="shared" ca="1" si="1062"/>
        <v>22.048863212180517</v>
      </c>
      <c r="P4075">
        <f t="shared" ca="1" si="1063"/>
        <v>1.1851934912715951</v>
      </c>
      <c r="Q4075">
        <f t="shared" ca="1" si="1064"/>
        <v>503.07083253536803</v>
      </c>
    </row>
    <row r="4076" spans="1:17" x14ac:dyDescent="0.2">
      <c r="A4076">
        <f t="shared" si="1051"/>
        <v>4064</v>
      </c>
      <c r="B4076">
        <f t="shared" ca="1" si="1052"/>
        <v>27.409183328457395</v>
      </c>
      <c r="C4076">
        <f t="shared" ca="1" si="1053"/>
        <v>19.449913496262621</v>
      </c>
      <c r="E4076">
        <f t="shared" ca="1" si="1049"/>
        <v>4.1704791567742983E-2</v>
      </c>
      <c r="F4076">
        <f t="shared" ca="1" si="1050"/>
        <v>0.17247255847488971</v>
      </c>
      <c r="G4076">
        <f t="shared" ca="1" si="1054"/>
        <v>0.78582264995736728</v>
      </c>
      <c r="H4076">
        <f t="shared" ca="1" si="1055"/>
        <v>1</v>
      </c>
      <c r="I4076">
        <f t="shared" ca="1" si="1056"/>
        <v>0.46317283105447637</v>
      </c>
      <c r="J4076">
        <f t="shared" ca="1" si="1057"/>
        <v>-0.42150582119774749</v>
      </c>
      <c r="K4076">
        <f t="shared" ca="1" si="1058"/>
        <v>3.4977973085178853</v>
      </c>
      <c r="L4076">
        <f t="shared" ca="1" si="1059"/>
        <v>-0.42150582119774749</v>
      </c>
      <c r="M4076">
        <f t="shared" ca="1" si="1060"/>
        <v>20.073129456454744</v>
      </c>
      <c r="N4076">
        <f t="shared" ca="1" si="1061"/>
        <v>44.924530637617394</v>
      </c>
      <c r="O4076">
        <f t="shared" ca="1" si="1062"/>
        <v>3.4977973085178853</v>
      </c>
      <c r="P4076">
        <f t="shared" ca="1" si="1063"/>
        <v>44.924530637617394</v>
      </c>
      <c r="Q4076">
        <f t="shared" ca="1" si="1064"/>
        <v>634.7253841956026</v>
      </c>
    </row>
    <row r="4077" spans="1:17" x14ac:dyDescent="0.2">
      <c r="A4077">
        <f t="shared" si="1051"/>
        <v>4065</v>
      </c>
      <c r="B4077">
        <f t="shared" ca="1" si="1052"/>
        <v>17.431172523660919</v>
      </c>
      <c r="C4077">
        <f t="shared" ca="1" si="1053"/>
        <v>12.781929983778239</v>
      </c>
      <c r="E4077">
        <f t="shared" ca="1" si="1049"/>
        <v>0.55324219099241434</v>
      </c>
      <c r="F4077">
        <f t="shared" ca="1" si="1050"/>
        <v>4.7042388613765466E-2</v>
      </c>
      <c r="G4077">
        <f t="shared" ca="1" si="1054"/>
        <v>0.39971542039382019</v>
      </c>
      <c r="H4077">
        <f t="shared" ca="1" si="1055"/>
        <v>1</v>
      </c>
      <c r="I4077">
        <f t="shared" ca="1" si="1056"/>
        <v>81.508284300395403</v>
      </c>
      <c r="J4077">
        <f t="shared" ca="1" si="1057"/>
        <v>-1.5251138809670983</v>
      </c>
      <c r="K4077">
        <f t="shared" ca="1" si="1058"/>
        <v>23.602083220722808</v>
      </c>
      <c r="L4077">
        <f t="shared" ca="1" si="1059"/>
        <v>-1.5251138809670983</v>
      </c>
      <c r="M4077">
        <f t="shared" ca="1" si="1060"/>
        <v>1.4933231731144605</v>
      </c>
      <c r="N4077">
        <f t="shared" ca="1" si="1061"/>
        <v>6.2327437002790873</v>
      </c>
      <c r="O4077">
        <f t="shared" ca="1" si="1062"/>
        <v>23.602083220722808</v>
      </c>
      <c r="P4077">
        <f t="shared" ca="1" si="1063"/>
        <v>6.2327437002790873</v>
      </c>
      <c r="Q4077">
        <f t="shared" ca="1" si="1064"/>
        <v>164.22474199605196</v>
      </c>
    </row>
    <row r="4078" spans="1:17" x14ac:dyDescent="0.2">
      <c r="A4078">
        <f t="shared" si="1051"/>
        <v>4066</v>
      </c>
      <c r="B4078">
        <f t="shared" ca="1" si="1052"/>
        <v>15.476201044082291</v>
      </c>
      <c r="C4078">
        <f t="shared" ca="1" si="1053"/>
        <v>7.2873451976928392</v>
      </c>
      <c r="E4078">
        <f t="shared" ca="1" si="1049"/>
        <v>0.93326007855520066</v>
      </c>
      <c r="F4078">
        <f t="shared" ca="1" si="1050"/>
        <v>2.7631405055229739E-2</v>
      </c>
      <c r="G4078">
        <f t="shared" ca="1" si="1054"/>
        <v>3.9108516389569609E-2</v>
      </c>
      <c r="H4078">
        <f t="shared" ca="1" si="1055"/>
        <v>1</v>
      </c>
      <c r="I4078">
        <f t="shared" ca="1" si="1056"/>
        <v>231.94047585608004</v>
      </c>
      <c r="J4078">
        <f t="shared" ca="1" si="1057"/>
        <v>-1.5111350329926487</v>
      </c>
      <c r="K4078">
        <f t="shared" ca="1" si="1058"/>
        <v>3.8954548178342088</v>
      </c>
      <c r="L4078">
        <f t="shared" ca="1" si="1059"/>
        <v>-1.5111350329926487</v>
      </c>
      <c r="M4078">
        <f t="shared" ca="1" si="1060"/>
        <v>0.51520611918610326</v>
      </c>
      <c r="N4078">
        <f t="shared" ca="1" si="1061"/>
        <v>0.35818987916724565</v>
      </c>
      <c r="O4078">
        <f t="shared" ca="1" si="1062"/>
        <v>3.8954548178342088</v>
      </c>
      <c r="P4078">
        <f t="shared" ca="1" si="1063"/>
        <v>0.35818987916724565</v>
      </c>
      <c r="Q4078">
        <f t="shared" ca="1" si="1064"/>
        <v>1.5720974535700856</v>
      </c>
    </row>
    <row r="4079" spans="1:17" x14ac:dyDescent="0.2">
      <c r="A4079">
        <f t="shared" si="1051"/>
        <v>4067</v>
      </c>
      <c r="B4079">
        <f t="shared" ca="1" si="1052"/>
        <v>14.229041401900533</v>
      </c>
      <c r="C4079">
        <f t="shared" ca="1" si="1053"/>
        <v>7.6296074689090077</v>
      </c>
      <c r="E4079">
        <f t="shared" ca="1" si="1049"/>
        <v>0.86701934448719997</v>
      </c>
      <c r="F4079">
        <f t="shared" ca="1" si="1050"/>
        <v>0.1149462165269354</v>
      </c>
      <c r="G4079">
        <f t="shared" ca="1" si="1054"/>
        <v>1.8034438985864626E-2</v>
      </c>
      <c r="H4079">
        <f t="shared" ca="1" si="1055"/>
        <v>1</v>
      </c>
      <c r="I4079">
        <f t="shared" ca="1" si="1056"/>
        <v>200.18371339130823</v>
      </c>
      <c r="J4079">
        <f t="shared" ca="1" si="1057"/>
        <v>-5.8401107676417832</v>
      </c>
      <c r="K4079">
        <f t="shared" ca="1" si="1058"/>
        <v>1.6688433249794237</v>
      </c>
      <c r="L4079">
        <f t="shared" ca="1" si="1059"/>
        <v>-5.8401107676417832</v>
      </c>
      <c r="M4079">
        <f t="shared" ca="1" si="1060"/>
        <v>8.9158845418147834</v>
      </c>
      <c r="N4079">
        <f t="shared" ca="1" si="1061"/>
        <v>0.68712589871231933</v>
      </c>
      <c r="O4079">
        <f t="shared" ca="1" si="1062"/>
        <v>1.6688433249794237</v>
      </c>
      <c r="P4079">
        <f t="shared" ca="1" si="1063"/>
        <v>0.68712589871231933</v>
      </c>
      <c r="Q4079">
        <f t="shared" ca="1" si="1064"/>
        <v>0.33430437177657896</v>
      </c>
    </row>
    <row r="4080" spans="1:17" x14ac:dyDescent="0.2">
      <c r="A4080">
        <f t="shared" si="1051"/>
        <v>4068</v>
      </c>
      <c r="B4080">
        <f t="shared" ca="1" si="1052"/>
        <v>14.225101052567636</v>
      </c>
      <c r="C4080">
        <f t="shared" ca="1" si="1053"/>
        <v>10.210411571248244</v>
      </c>
      <c r="E4080">
        <f t="shared" ca="1" si="1049"/>
        <v>0.68274659578803298</v>
      </c>
      <c r="F4080">
        <f t="shared" ca="1" si="1050"/>
        <v>0.13575189880399074</v>
      </c>
      <c r="G4080">
        <f t="shared" ca="1" si="1054"/>
        <v>0.18150150540797627</v>
      </c>
      <c r="H4080">
        <f t="shared" ca="1" si="1055"/>
        <v>1</v>
      </c>
      <c r="I4080">
        <f t="shared" ca="1" si="1056"/>
        <v>124.13385801421732</v>
      </c>
      <c r="J4080">
        <f t="shared" ca="1" si="1057"/>
        <v>-5.4312910013189128</v>
      </c>
      <c r="K4080">
        <f t="shared" ca="1" si="1058"/>
        <v>13.225859861412637</v>
      </c>
      <c r="L4080">
        <f t="shared" ca="1" si="1059"/>
        <v>-5.4312910013189128</v>
      </c>
      <c r="M4080">
        <f t="shared" ca="1" si="1060"/>
        <v>12.435604453894261</v>
      </c>
      <c r="N4080">
        <f t="shared" ca="1" si="1061"/>
        <v>8.1670486869660692</v>
      </c>
      <c r="O4080">
        <f t="shared" ca="1" si="1062"/>
        <v>13.225859861412637</v>
      </c>
      <c r="P4080">
        <f t="shared" ca="1" si="1063"/>
        <v>8.1670486869660692</v>
      </c>
      <c r="Q4080">
        <f t="shared" ca="1" si="1064"/>
        <v>33.86080239352971</v>
      </c>
    </row>
    <row r="4081" spans="1:17" x14ac:dyDescent="0.2">
      <c r="A4081">
        <f t="shared" si="1051"/>
        <v>4069</v>
      </c>
      <c r="B4081">
        <f t="shared" ca="1" si="1052"/>
        <v>20.564177824948022</v>
      </c>
      <c r="C4081">
        <f t="shared" ca="1" si="1053"/>
        <v>15.675036207506958</v>
      </c>
      <c r="E4081">
        <f t="shared" ca="1" si="1049"/>
        <v>0.29823593702543294</v>
      </c>
      <c r="F4081">
        <f t="shared" ca="1" si="1050"/>
        <v>0.16833600817488006</v>
      </c>
      <c r="G4081">
        <f t="shared" ca="1" si="1054"/>
        <v>0.53342805479968702</v>
      </c>
      <c r="H4081">
        <f t="shared" ca="1" si="1055"/>
        <v>1</v>
      </c>
      <c r="I4081">
        <f t="shared" ca="1" si="1056"/>
        <v>23.685966721734541</v>
      </c>
      <c r="J4081">
        <f t="shared" ca="1" si="1057"/>
        <v>-2.9419454420029587</v>
      </c>
      <c r="K4081">
        <f t="shared" ca="1" si="1058"/>
        <v>16.979307317677737</v>
      </c>
      <c r="L4081">
        <f t="shared" ca="1" si="1059"/>
        <v>-2.9419454420029587</v>
      </c>
      <c r="M4081">
        <f t="shared" ca="1" si="1060"/>
        <v>19.121815460241319</v>
      </c>
      <c r="N4081">
        <f t="shared" ca="1" si="1061"/>
        <v>29.764039861936858</v>
      </c>
      <c r="O4081">
        <f t="shared" ca="1" si="1062"/>
        <v>16.979307317677737</v>
      </c>
      <c r="P4081">
        <f t="shared" ca="1" si="1063"/>
        <v>29.764039861936858</v>
      </c>
      <c r="Q4081">
        <f t="shared" ca="1" si="1064"/>
        <v>292.47482395888477</v>
      </c>
    </row>
    <row r="4082" spans="1:17" x14ac:dyDescent="0.2">
      <c r="A4082">
        <f t="shared" si="1051"/>
        <v>4070</v>
      </c>
      <c r="B4082">
        <f t="shared" ca="1" si="1052"/>
        <v>15.875604827970015</v>
      </c>
      <c r="C4082">
        <f t="shared" ca="1" si="1053"/>
        <v>6.6795238478637113</v>
      </c>
      <c r="E4082">
        <f t="shared" ca="1" si="1049"/>
        <v>0.97680947320051603</v>
      </c>
      <c r="F4082">
        <f t="shared" ca="1" si="1050"/>
        <v>2.2427586317541104E-2</v>
      </c>
      <c r="G4082">
        <f t="shared" ca="1" si="1054"/>
        <v>7.6294048194286423E-4</v>
      </c>
      <c r="H4082">
        <f t="shared" ca="1" si="1055"/>
        <v>1</v>
      </c>
      <c r="I4082">
        <f t="shared" ca="1" si="1056"/>
        <v>254.09194170859604</v>
      </c>
      <c r="J4082">
        <f t="shared" ca="1" si="1057"/>
        <v>-1.2837782562733908</v>
      </c>
      <c r="K4082">
        <f t="shared" ca="1" si="1058"/>
        <v>7.9539831006268866E-2</v>
      </c>
      <c r="L4082">
        <f t="shared" ca="1" si="1059"/>
        <v>-1.2837782562733908</v>
      </c>
      <c r="M4082">
        <f t="shared" ca="1" si="1060"/>
        <v>0.33942212459515481</v>
      </c>
      <c r="N4082">
        <f t="shared" ca="1" si="1061"/>
        <v>5.6716862251749009E-3</v>
      </c>
      <c r="O4082">
        <f t="shared" ca="1" si="1062"/>
        <v>7.9539831006268866E-2</v>
      </c>
      <c r="P4082">
        <f t="shared" ca="1" si="1063"/>
        <v>5.6716862251749009E-3</v>
      </c>
      <c r="Q4082">
        <f t="shared" ca="1" si="1064"/>
        <v>5.9829875757498672E-4</v>
      </c>
    </row>
    <row r="4083" spans="1:17" x14ac:dyDescent="0.2">
      <c r="A4083">
        <f t="shared" si="1051"/>
        <v>4071</v>
      </c>
      <c r="B4083">
        <f t="shared" ca="1" si="1052"/>
        <v>15.641684026470069</v>
      </c>
      <c r="C4083">
        <f t="shared" ca="1" si="1053"/>
        <v>7.7920887245527721</v>
      </c>
      <c r="E4083">
        <f t="shared" ca="1" si="1049"/>
        <v>0.91081346847449818</v>
      </c>
      <c r="F4083">
        <f t="shared" ca="1" si="1050"/>
        <v>4.2061126921143568E-3</v>
      </c>
      <c r="G4083">
        <f t="shared" ca="1" si="1054"/>
        <v>8.4980418833387472E-2</v>
      </c>
      <c r="H4083">
        <f t="shared" ca="1" si="1055"/>
        <v>1</v>
      </c>
      <c r="I4083">
        <f t="shared" ca="1" si="1056"/>
        <v>220.91746673061553</v>
      </c>
      <c r="J4083">
        <f t="shared" ca="1" si="1057"/>
        <v>-0.2244956676680982</v>
      </c>
      <c r="K4083">
        <f t="shared" ca="1" si="1058"/>
        <v>8.2609967829470481</v>
      </c>
      <c r="L4083">
        <f t="shared" ca="1" si="1059"/>
        <v>-0.2244956676680982</v>
      </c>
      <c r="M4083">
        <f t="shared" ca="1" si="1060"/>
        <v>1.1938145908870946E-2</v>
      </c>
      <c r="N4083">
        <f t="shared" ca="1" si="1061"/>
        <v>0.11847828845528721</v>
      </c>
      <c r="O4083">
        <f t="shared" ca="1" si="1062"/>
        <v>8.2609967829470481</v>
      </c>
      <c r="P4083">
        <f t="shared" ca="1" si="1063"/>
        <v>0.11847828845528721</v>
      </c>
      <c r="Q4083">
        <f t="shared" ca="1" si="1064"/>
        <v>7.4229154999360167</v>
      </c>
    </row>
    <row r="4084" spans="1:17" x14ac:dyDescent="0.2">
      <c r="A4084">
        <f t="shared" si="1051"/>
        <v>4072</v>
      </c>
      <c r="B4084">
        <f t="shared" ca="1" si="1052"/>
        <v>26.782652365336105</v>
      </c>
      <c r="C4084">
        <f t="shared" ca="1" si="1053"/>
        <v>19.105068976742</v>
      </c>
      <c r="E4084">
        <f t="shared" ca="1" si="1049"/>
        <v>6.9284203363079944E-2</v>
      </c>
      <c r="F4084">
        <f t="shared" ca="1" si="1050"/>
        <v>0.16371118273258786</v>
      </c>
      <c r="G4084">
        <f t="shared" ca="1" si="1054"/>
        <v>0.76700461390433217</v>
      </c>
      <c r="H4084">
        <f t="shared" ca="1" si="1055"/>
        <v>1</v>
      </c>
      <c r="I4084">
        <f t="shared" ca="1" si="1056"/>
        <v>1.2783201125353574</v>
      </c>
      <c r="J4084">
        <f t="shared" ca="1" si="1057"/>
        <v>-0.66467629420714069</v>
      </c>
      <c r="K4084">
        <f t="shared" ca="1" si="1058"/>
        <v>5.6717404178973077</v>
      </c>
      <c r="L4084">
        <f t="shared" ca="1" si="1059"/>
        <v>-0.66467629420714069</v>
      </c>
      <c r="M4084">
        <f t="shared" ca="1" si="1060"/>
        <v>18.085551892129033</v>
      </c>
      <c r="N4084">
        <f t="shared" ca="1" si="1061"/>
        <v>41.621269509942003</v>
      </c>
      <c r="O4084">
        <f t="shared" ca="1" si="1062"/>
        <v>5.6717404178973077</v>
      </c>
      <c r="P4084">
        <f t="shared" ca="1" si="1063"/>
        <v>41.621269509942003</v>
      </c>
      <c r="Q4084">
        <f t="shared" ca="1" si="1064"/>
        <v>604.68992845051503</v>
      </c>
    </row>
    <row r="4085" spans="1:17" x14ac:dyDescent="0.2">
      <c r="A4085">
        <f t="shared" si="1051"/>
        <v>4073</v>
      </c>
      <c r="B4085">
        <f t="shared" ca="1" si="1052"/>
        <v>16.971454083928634</v>
      </c>
      <c r="C4085">
        <f t="shared" ca="1" si="1053"/>
        <v>13.625916052971624</v>
      </c>
      <c r="E4085">
        <f t="shared" ca="1" si="1049"/>
        <v>0.38540948185385104</v>
      </c>
      <c r="F4085">
        <f t="shared" ca="1" si="1050"/>
        <v>0.27143317720857985</v>
      </c>
      <c r="G4085">
        <f t="shared" ca="1" si="1054"/>
        <v>0.34315734093756911</v>
      </c>
      <c r="H4085">
        <f t="shared" ca="1" si="1055"/>
        <v>1</v>
      </c>
      <c r="I4085">
        <f t="shared" ca="1" si="1056"/>
        <v>39.55632681557001</v>
      </c>
      <c r="J4085">
        <f t="shared" ca="1" si="1057"/>
        <v>-6.130317122893933</v>
      </c>
      <c r="K4085">
        <f t="shared" ca="1" si="1058"/>
        <v>14.115615847917384</v>
      </c>
      <c r="L4085">
        <f t="shared" ca="1" si="1059"/>
        <v>-6.130317122893933</v>
      </c>
      <c r="M4085">
        <f t="shared" ca="1" si="1060"/>
        <v>49.716544346504499</v>
      </c>
      <c r="N4085">
        <f t="shared" ca="1" si="1061"/>
        <v>30.874165250808549</v>
      </c>
      <c r="O4085">
        <f t="shared" ca="1" si="1062"/>
        <v>14.115615847917384</v>
      </c>
      <c r="P4085">
        <f t="shared" ca="1" si="1063"/>
        <v>30.874165250808549</v>
      </c>
      <c r="Q4085">
        <f t="shared" ca="1" si="1064"/>
        <v>121.03845460915937</v>
      </c>
    </row>
    <row r="4086" spans="1:17" x14ac:dyDescent="0.2">
      <c r="A4086">
        <f t="shared" si="1051"/>
        <v>4074</v>
      </c>
      <c r="B4086">
        <f t="shared" ca="1" si="1052"/>
        <v>21.142368881787359</v>
      </c>
      <c r="C4086">
        <f t="shared" ca="1" si="1053"/>
        <v>16.051991317922013</v>
      </c>
      <c r="E4086">
        <f t="shared" ca="1" si="1049"/>
        <v>0.26707865989291946</v>
      </c>
      <c r="F4086">
        <f t="shared" ca="1" si="1050"/>
        <v>0.17995571277268402</v>
      </c>
      <c r="G4086">
        <f t="shared" ca="1" si="1054"/>
        <v>0.55296562733439658</v>
      </c>
      <c r="H4086">
        <f t="shared" ca="1" si="1055"/>
        <v>1</v>
      </c>
      <c r="I4086">
        <f t="shared" ca="1" si="1056"/>
        <v>18.995448114843661</v>
      </c>
      <c r="J4086">
        <f t="shared" ca="1" si="1057"/>
        <v>-2.8164525735938502</v>
      </c>
      <c r="K4086">
        <f t="shared" ca="1" si="1058"/>
        <v>15.762368134622566</v>
      </c>
      <c r="L4086">
        <f t="shared" ca="1" si="1059"/>
        <v>-2.8164525735938502</v>
      </c>
      <c r="M4086">
        <f t="shared" ca="1" si="1060"/>
        <v>21.852762715967302</v>
      </c>
      <c r="N4086">
        <f t="shared" ca="1" si="1061"/>
        <v>32.983958425837379</v>
      </c>
      <c r="O4086">
        <f t="shared" ca="1" si="1062"/>
        <v>15.762368134622566</v>
      </c>
      <c r="P4086">
        <f t="shared" ca="1" si="1063"/>
        <v>32.983958425837379</v>
      </c>
      <c r="Q4086">
        <f t="shared" ca="1" si="1064"/>
        <v>314.29180312902724</v>
      </c>
    </row>
    <row r="4087" spans="1:17" x14ac:dyDescent="0.2">
      <c r="A4087">
        <f t="shared" si="1051"/>
        <v>4075</v>
      </c>
      <c r="B4087">
        <f t="shared" ca="1" si="1052"/>
        <v>22.785591037068581</v>
      </c>
      <c r="C4087">
        <f t="shared" ca="1" si="1053"/>
        <v>16.551884554464102</v>
      </c>
      <c r="E4087">
        <f t="shared" ca="1" si="1049"/>
        <v>4.5826653229976921E-2</v>
      </c>
      <c r="F4087">
        <f t="shared" ca="1" si="1050"/>
        <v>0.55932092126698751</v>
      </c>
      <c r="G4087">
        <f t="shared" ca="1" si="1054"/>
        <v>0.39485242550303556</v>
      </c>
      <c r="H4087">
        <f t="shared" ca="1" si="1055"/>
        <v>1</v>
      </c>
      <c r="I4087">
        <f t="shared" ca="1" si="1056"/>
        <v>0.55925187554918554</v>
      </c>
      <c r="J4087">
        <f t="shared" ca="1" si="1057"/>
        <v>-1.5020238259259648</v>
      </c>
      <c r="K4087">
        <f t="shared" ca="1" si="1058"/>
        <v>1.9312437591380189</v>
      </c>
      <c r="L4087">
        <f t="shared" ca="1" si="1059"/>
        <v>-1.5020238259259648</v>
      </c>
      <c r="M4087">
        <f t="shared" ca="1" si="1060"/>
        <v>211.10435977409898</v>
      </c>
      <c r="N4087">
        <f t="shared" ca="1" si="1061"/>
        <v>73.204010498321622</v>
      </c>
      <c r="O4087">
        <f t="shared" ca="1" si="1062"/>
        <v>1.9312437591380189</v>
      </c>
      <c r="P4087">
        <f t="shared" ca="1" si="1063"/>
        <v>73.204010498321622</v>
      </c>
      <c r="Q4087">
        <f t="shared" ca="1" si="1064"/>
        <v>160.25308639582443</v>
      </c>
    </row>
    <row r="4088" spans="1:17" x14ac:dyDescent="0.2">
      <c r="A4088">
        <f t="shared" si="1051"/>
        <v>4076</v>
      </c>
      <c r="B4088">
        <f t="shared" ca="1" si="1052"/>
        <v>17.842571734010161</v>
      </c>
      <c r="C4088">
        <f t="shared" ca="1" si="1053"/>
        <v>13.322139204170135</v>
      </c>
      <c r="E4088">
        <f t="shared" ca="1" si="1049"/>
        <v>0.50600664337595314</v>
      </c>
      <c r="F4088">
        <f t="shared" ca="1" si="1050"/>
        <v>6.8922125329985456E-2</v>
      </c>
      <c r="G4088">
        <f t="shared" ca="1" si="1054"/>
        <v>0.42507123129406144</v>
      </c>
      <c r="H4088">
        <f t="shared" ca="1" si="1055"/>
        <v>1</v>
      </c>
      <c r="I4088">
        <f t="shared" ca="1" si="1056"/>
        <v>68.184177172341521</v>
      </c>
      <c r="J4088">
        <f t="shared" ca="1" si="1057"/>
        <v>-2.0436781229441743</v>
      </c>
      <c r="K4088">
        <f t="shared" ca="1" si="1058"/>
        <v>22.956309617656537</v>
      </c>
      <c r="L4088">
        <f t="shared" ca="1" si="1059"/>
        <v>-2.0436781229441743</v>
      </c>
      <c r="M4088">
        <f t="shared" ca="1" si="1060"/>
        <v>3.2054750161295003</v>
      </c>
      <c r="N4088">
        <f t="shared" ca="1" si="1061"/>
        <v>9.7108975957876122</v>
      </c>
      <c r="O4088">
        <f t="shared" ca="1" si="1062"/>
        <v>22.956309617656537</v>
      </c>
      <c r="P4088">
        <f t="shared" ca="1" si="1063"/>
        <v>9.7108975957876122</v>
      </c>
      <c r="Q4088">
        <f t="shared" ca="1" si="1064"/>
        <v>185.72065571382737</v>
      </c>
    </row>
    <row r="4089" spans="1:17" x14ac:dyDescent="0.2">
      <c r="A4089">
        <f t="shared" si="1051"/>
        <v>4077</v>
      </c>
      <c r="B4089">
        <f t="shared" ca="1" si="1052"/>
        <v>17.807903994335064</v>
      </c>
      <c r="C4089">
        <f t="shared" ca="1" si="1053"/>
        <v>14.21504205225038</v>
      </c>
      <c r="E4089">
        <f t="shared" ca="1" si="1049"/>
        <v>0.32622562324613869</v>
      </c>
      <c r="F4089">
        <f t="shared" ca="1" si="1050"/>
        <v>0.31081061858162212</v>
      </c>
      <c r="G4089">
        <f t="shared" ca="1" si="1054"/>
        <v>0.36296375817223919</v>
      </c>
      <c r="H4089">
        <f t="shared" ca="1" si="1055"/>
        <v>1</v>
      </c>
      <c r="I4089">
        <f t="shared" ca="1" si="1056"/>
        <v>28.340486778958912</v>
      </c>
      <c r="J4089">
        <f t="shared" ca="1" si="1057"/>
        <v>-5.9417111226368231</v>
      </c>
      <c r="K4089">
        <f t="shared" ca="1" si="1058"/>
        <v>12.637625292336686</v>
      </c>
      <c r="L4089">
        <f t="shared" ca="1" si="1059"/>
        <v>-5.9417111226368231</v>
      </c>
      <c r="M4089">
        <f t="shared" ca="1" si="1060"/>
        <v>65.187866772461533</v>
      </c>
      <c r="N4089">
        <f t="shared" ca="1" si="1061"/>
        <v>37.39367170659132</v>
      </c>
      <c r="O4089">
        <f t="shared" ca="1" si="1062"/>
        <v>12.637625292336686</v>
      </c>
      <c r="P4089">
        <f t="shared" ca="1" si="1063"/>
        <v>37.39367170659132</v>
      </c>
      <c r="Q4089">
        <f t="shared" ca="1" si="1064"/>
        <v>135.41391936745191</v>
      </c>
    </row>
    <row r="4090" spans="1:17" x14ac:dyDescent="0.2">
      <c r="A4090">
        <f t="shared" si="1051"/>
        <v>4078</v>
      </c>
      <c r="B4090">
        <f t="shared" ca="1" si="1052"/>
        <v>15.761169779684066</v>
      </c>
      <c r="C4090">
        <f t="shared" ca="1" si="1053"/>
        <v>7.5207356041409756</v>
      </c>
      <c r="E4090">
        <f t="shared" ca="1" si="1049"/>
        <v>0.93012735083027653</v>
      </c>
      <c r="F4090">
        <f t="shared" ca="1" si="1050"/>
        <v>2.1420943468074944E-3</v>
      </c>
      <c r="G4090">
        <f t="shared" ca="1" si="1054"/>
        <v>6.773055482291597E-2</v>
      </c>
      <c r="H4090">
        <f t="shared" ca="1" si="1055"/>
        <v>1</v>
      </c>
      <c r="I4090">
        <f t="shared" ca="1" si="1056"/>
        <v>230.38595347746664</v>
      </c>
      <c r="J4090">
        <f t="shared" ca="1" si="1057"/>
        <v>-0.1167558436454396</v>
      </c>
      <c r="K4090">
        <f t="shared" ca="1" si="1058"/>
        <v>6.7237443163462505</v>
      </c>
      <c r="L4090">
        <f t="shared" ca="1" si="1059"/>
        <v>-0.1167558436454396</v>
      </c>
      <c r="M4090">
        <f t="shared" ca="1" si="1060"/>
        <v>3.0963658150334975E-3</v>
      </c>
      <c r="N4090">
        <f t="shared" ca="1" si="1061"/>
        <v>4.8090825105904303E-2</v>
      </c>
      <c r="O4090">
        <f t="shared" ca="1" si="1062"/>
        <v>6.7237443163462505</v>
      </c>
      <c r="P4090">
        <f t="shared" ca="1" si="1063"/>
        <v>4.8090825105904303E-2</v>
      </c>
      <c r="Q4090">
        <f t="shared" ca="1" si="1064"/>
        <v>4.7152643851311691</v>
      </c>
    </row>
    <row r="4091" spans="1:17" x14ac:dyDescent="0.2">
      <c r="A4091">
        <f t="shared" si="1051"/>
        <v>4079</v>
      </c>
      <c r="B4091">
        <f t="shared" ca="1" si="1052"/>
        <v>18.064854716694853</v>
      </c>
      <c r="C4091">
        <f t="shared" ca="1" si="1053"/>
        <v>13.58312037080012</v>
      </c>
      <c r="E4091">
        <f t="shared" ca="1" si="1049"/>
        <v>0.48273874035955333</v>
      </c>
      <c r="F4091">
        <f t="shared" ca="1" si="1050"/>
        <v>8.0398406436341385E-2</v>
      </c>
      <c r="G4091">
        <f t="shared" ca="1" si="1054"/>
        <v>0.43686285320410528</v>
      </c>
      <c r="H4091">
        <f t="shared" ca="1" si="1055"/>
        <v>1</v>
      </c>
      <c r="I4091">
        <f t="shared" ca="1" si="1056"/>
        <v>62.057670931518096</v>
      </c>
      <c r="J4091">
        <f t="shared" ca="1" si="1057"/>
        <v>-2.2743495313696975</v>
      </c>
      <c r="K4091">
        <f t="shared" ca="1" si="1058"/>
        <v>22.50823353412008</v>
      </c>
      <c r="L4091">
        <f t="shared" ca="1" si="1059"/>
        <v>-2.2743495313696975</v>
      </c>
      <c r="M4091">
        <f t="shared" ca="1" si="1060"/>
        <v>4.3618422555631193</v>
      </c>
      <c r="N4091">
        <f t="shared" ca="1" si="1061"/>
        <v>11.642106258238476</v>
      </c>
      <c r="O4091">
        <f t="shared" ca="1" si="1062"/>
        <v>22.50823353412008</v>
      </c>
      <c r="P4091">
        <f t="shared" ca="1" si="1063"/>
        <v>11.642106258238476</v>
      </c>
      <c r="Q4091">
        <f t="shared" ca="1" si="1064"/>
        <v>196.16748222623332</v>
      </c>
    </row>
    <row r="4092" spans="1:17" x14ac:dyDescent="0.2">
      <c r="A4092">
        <f t="shared" si="1051"/>
        <v>4080</v>
      </c>
      <c r="B4092">
        <f t="shared" ca="1" si="1052"/>
        <v>22.378349758973556</v>
      </c>
      <c r="C4092">
        <f t="shared" ca="1" si="1053"/>
        <v>16.332974767051649</v>
      </c>
      <c r="E4092">
        <f t="shared" ca="1" si="1049"/>
        <v>6.2735563554086826E-2</v>
      </c>
      <c r="F4092">
        <f t="shared" ca="1" si="1050"/>
        <v>0.55497014184946303</v>
      </c>
      <c r="G4092">
        <f t="shared" ca="1" si="1054"/>
        <v>0.38229429459645015</v>
      </c>
      <c r="H4092">
        <f t="shared" ca="1" si="1055"/>
        <v>1</v>
      </c>
      <c r="I4092">
        <f t="shared" ca="1" si="1056"/>
        <v>1.0480904738437333</v>
      </c>
      <c r="J4092">
        <f t="shared" ca="1" si="1057"/>
        <v>-2.0402389658305893</v>
      </c>
      <c r="K4092">
        <f t="shared" ca="1" si="1058"/>
        <v>2.5597394516854148</v>
      </c>
      <c r="L4092">
        <f t="shared" ca="1" si="1059"/>
        <v>-2.0402389658305893</v>
      </c>
      <c r="M4092">
        <f t="shared" ca="1" si="1060"/>
        <v>207.83290601080998</v>
      </c>
      <c r="N4092">
        <f t="shared" ca="1" si="1061"/>
        <v>70.32446467310703</v>
      </c>
      <c r="O4092">
        <f t="shared" ca="1" si="1062"/>
        <v>2.5597394516854148</v>
      </c>
      <c r="P4092">
        <f t="shared" ca="1" si="1063"/>
        <v>70.32446467310703</v>
      </c>
      <c r="Q4092">
        <f t="shared" ca="1" si="1064"/>
        <v>150.22161113237448</v>
      </c>
    </row>
    <row r="4093" spans="1:17" x14ac:dyDescent="0.2">
      <c r="A4093">
        <f t="shared" si="1051"/>
        <v>4081</v>
      </c>
      <c r="B4093">
        <f t="shared" ca="1" si="1052"/>
        <v>18.012152202124362</v>
      </c>
      <c r="C4093">
        <f t="shared" ca="1" si="1053"/>
        <v>13.89356359604235</v>
      </c>
      <c r="E4093">
        <f t="shared" ca="1" si="1049"/>
        <v>0.43486706446542756</v>
      </c>
      <c r="F4093">
        <f t="shared" ca="1" si="1050"/>
        <v>0.13489658378006461</v>
      </c>
      <c r="G4093">
        <f t="shared" ca="1" si="1054"/>
        <v>0.43023635175450781</v>
      </c>
      <c r="H4093">
        <f t="shared" ca="1" si="1055"/>
        <v>1</v>
      </c>
      <c r="I4093">
        <f t="shared" ca="1" si="1056"/>
        <v>50.359823568430073</v>
      </c>
      <c r="J4093">
        <f t="shared" ca="1" si="1057"/>
        <v>-3.4375979697382868</v>
      </c>
      <c r="K4093">
        <f t="shared" ca="1" si="1058"/>
        <v>19.968606586305185</v>
      </c>
      <c r="L4093">
        <f t="shared" ca="1" si="1059"/>
        <v>-3.4375979697382868</v>
      </c>
      <c r="M4093">
        <f t="shared" ca="1" si="1060"/>
        <v>12.279395195320985</v>
      </c>
      <c r="N4093">
        <f t="shared" ca="1" si="1061"/>
        <v>19.237430056320399</v>
      </c>
      <c r="O4093">
        <f t="shared" ca="1" si="1062"/>
        <v>19.968606586305185</v>
      </c>
      <c r="P4093">
        <f t="shared" ca="1" si="1063"/>
        <v>19.237430056320399</v>
      </c>
      <c r="Q4093">
        <f t="shared" ca="1" si="1064"/>
        <v>190.26153084296786</v>
      </c>
    </row>
    <row r="4094" spans="1:17" x14ac:dyDescent="0.2">
      <c r="A4094">
        <f t="shared" si="1051"/>
        <v>4082</v>
      </c>
      <c r="B4094">
        <f t="shared" ca="1" si="1052"/>
        <v>15.723186817072502</v>
      </c>
      <c r="C4094">
        <f t="shared" ca="1" si="1053"/>
        <v>7.3175845242456443</v>
      </c>
      <c r="E4094">
        <f t="shared" ca="1" si="1049"/>
        <v>0.93996825431241948</v>
      </c>
      <c r="F4094">
        <f t="shared" ca="1" si="1050"/>
        <v>9.9390504709272257E-3</v>
      </c>
      <c r="G4094">
        <f t="shared" ca="1" si="1054"/>
        <v>5.0092695216653292E-2</v>
      </c>
      <c r="H4094">
        <f t="shared" ca="1" si="1055"/>
        <v>1</v>
      </c>
      <c r="I4094">
        <f t="shared" ca="1" si="1056"/>
        <v>235.28678698036109</v>
      </c>
      <c r="J4094">
        <f t="shared" ca="1" si="1057"/>
        <v>-0.54746416655187713</v>
      </c>
      <c r="K4094">
        <f t="shared" ca="1" si="1058"/>
        <v>5.0254126368183005</v>
      </c>
      <c r="L4094">
        <f t="shared" ca="1" si="1059"/>
        <v>-0.54746416655187713</v>
      </c>
      <c r="M4094">
        <f t="shared" ca="1" si="1060"/>
        <v>6.6659931933103406E-2</v>
      </c>
      <c r="N4094">
        <f t="shared" ca="1" si="1061"/>
        <v>0.16502825044415279</v>
      </c>
      <c r="O4094">
        <f t="shared" ca="1" si="1062"/>
        <v>5.0254126368183005</v>
      </c>
      <c r="P4094">
        <f t="shared" ca="1" si="1063"/>
        <v>0.16502825044415279</v>
      </c>
      <c r="Q4094">
        <f t="shared" ca="1" si="1064"/>
        <v>2.5792033308472284</v>
      </c>
    </row>
    <row r="4095" spans="1:17" x14ac:dyDescent="0.2">
      <c r="A4095">
        <f t="shared" si="1051"/>
        <v>4083</v>
      </c>
      <c r="B4095">
        <f t="shared" ca="1" si="1052"/>
        <v>13.112384572603181</v>
      </c>
      <c r="C4095">
        <f t="shared" ca="1" si="1053"/>
        <v>9.4177979998246659</v>
      </c>
      <c r="E4095">
        <f t="shared" ca="1" si="1049"/>
        <v>0.67822685471314259</v>
      </c>
      <c r="F4095">
        <f t="shared" ca="1" si="1050"/>
        <v>0.25297777117232523</v>
      </c>
      <c r="G4095">
        <f t="shared" ca="1" si="1054"/>
        <v>6.8795374114532182E-2</v>
      </c>
      <c r="H4095">
        <f t="shared" ca="1" si="1055"/>
        <v>1</v>
      </c>
      <c r="I4095">
        <f t="shared" ca="1" si="1056"/>
        <v>122.49578077672211</v>
      </c>
      <c r="J4095">
        <f t="shared" ca="1" si="1057"/>
        <v>-10.05437223799647</v>
      </c>
      <c r="K4095">
        <f t="shared" ca="1" si="1058"/>
        <v>4.9798740680973674</v>
      </c>
      <c r="L4095">
        <f t="shared" ca="1" si="1059"/>
        <v>-10.05437223799647</v>
      </c>
      <c r="M4095">
        <f t="shared" ca="1" si="1060"/>
        <v>43.185683526897748</v>
      </c>
      <c r="N4095">
        <f t="shared" ca="1" si="1061"/>
        <v>5.7687351294704134</v>
      </c>
      <c r="O4095">
        <f t="shared" ca="1" si="1062"/>
        <v>4.9798740680973674</v>
      </c>
      <c r="P4095">
        <f t="shared" ca="1" si="1063"/>
        <v>5.7687351294704134</v>
      </c>
      <c r="Q4095">
        <f t="shared" ca="1" si="1064"/>
        <v>4.8646909570794721</v>
      </c>
    </row>
    <row r="4096" spans="1:17" x14ac:dyDescent="0.2">
      <c r="A4096">
        <f t="shared" si="1051"/>
        <v>4084</v>
      </c>
      <c r="B4096">
        <f t="shared" ca="1" si="1052"/>
        <v>13.547965552345522</v>
      </c>
      <c r="C4096">
        <f t="shared" ca="1" si="1053"/>
        <v>10.051041488715839</v>
      </c>
      <c r="E4096">
        <f t="shared" ca="1" si="1049"/>
        <v>0.65558680591021812</v>
      </c>
      <c r="F4096">
        <f t="shared" ca="1" si="1050"/>
        <v>0.21242103049308067</v>
      </c>
      <c r="G4096">
        <f t="shared" ca="1" si="1054"/>
        <v>0.13199216359670121</v>
      </c>
      <c r="H4096">
        <f t="shared" ca="1" si="1055"/>
        <v>1</v>
      </c>
      <c r="I4096">
        <f t="shared" ca="1" si="1056"/>
        <v>114.45415820025256</v>
      </c>
      <c r="J4096">
        <f t="shared" ca="1" si="1057"/>
        <v>-8.1606608985021865</v>
      </c>
      <c r="K4096">
        <f t="shared" ca="1" si="1058"/>
        <v>9.2355442641526899</v>
      </c>
      <c r="L4096">
        <f t="shared" ca="1" si="1059"/>
        <v>-8.1606608985021865</v>
      </c>
      <c r="M4096">
        <f t="shared" ca="1" si="1060"/>
        <v>30.44879404328691</v>
      </c>
      <c r="N4096">
        <f t="shared" ca="1" si="1061"/>
        <v>9.293614615451304</v>
      </c>
      <c r="O4096">
        <f t="shared" ca="1" si="1062"/>
        <v>9.2355442641526899</v>
      </c>
      <c r="P4096">
        <f t="shared" ca="1" si="1063"/>
        <v>9.293614615451304</v>
      </c>
      <c r="Q4096">
        <f t="shared" ca="1" si="1064"/>
        <v>17.907422401797813</v>
      </c>
    </row>
    <row r="4097" spans="1:17" x14ac:dyDescent="0.2">
      <c r="A4097">
        <f t="shared" si="1051"/>
        <v>4085</v>
      </c>
      <c r="B4097">
        <f t="shared" ca="1" si="1052"/>
        <v>13.365911747412545</v>
      </c>
      <c r="C4097">
        <f t="shared" ca="1" si="1053"/>
        <v>9.756505228032438</v>
      </c>
      <c r="E4097">
        <f t="shared" ca="1" si="1049"/>
        <v>0.67092787332607162</v>
      </c>
      <c r="F4097">
        <f t="shared" ca="1" si="1050"/>
        <v>0.22155427058602253</v>
      </c>
      <c r="G4097">
        <f t="shared" ca="1" si="1054"/>
        <v>0.10751785608790584</v>
      </c>
      <c r="H4097">
        <f t="shared" ca="1" si="1055"/>
        <v>1</v>
      </c>
      <c r="I4097">
        <f t="shared" ca="1" si="1056"/>
        <v>119.87340344411659</v>
      </c>
      <c r="J4097">
        <f t="shared" ca="1" si="1057"/>
        <v>-8.7107104256085233</v>
      </c>
      <c r="K4097">
        <f t="shared" ca="1" si="1058"/>
        <v>7.6991108491869404</v>
      </c>
      <c r="L4097">
        <f t="shared" ca="1" si="1059"/>
        <v>-8.7107104256085233</v>
      </c>
      <c r="M4097">
        <f t="shared" ca="1" si="1060"/>
        <v>33.123431741097548</v>
      </c>
      <c r="N4097">
        <f t="shared" ca="1" si="1061"/>
        <v>7.8958651360918441</v>
      </c>
      <c r="O4097">
        <f t="shared" ca="1" si="1062"/>
        <v>7.6991108491869404</v>
      </c>
      <c r="P4097">
        <f t="shared" ca="1" si="1063"/>
        <v>7.8958651360918441</v>
      </c>
      <c r="Q4097">
        <f t="shared" ca="1" si="1064"/>
        <v>11.882230535065974</v>
      </c>
    </row>
    <row r="4098" spans="1:17" x14ac:dyDescent="0.2">
      <c r="A4098">
        <f t="shared" si="1051"/>
        <v>4086</v>
      </c>
      <c r="B4098">
        <f t="shared" ca="1" si="1052"/>
        <v>20.473531937576887</v>
      </c>
      <c r="C4098">
        <f t="shared" ca="1" si="1053"/>
        <v>14.685572022107015</v>
      </c>
      <c r="E4098">
        <f t="shared" ca="1" si="1049"/>
        <v>0.4480397131932744</v>
      </c>
      <c r="F4098">
        <f t="shared" ca="1" si="1050"/>
        <v>2.507589353746483E-4</v>
      </c>
      <c r="G4098">
        <f t="shared" ca="1" si="1054"/>
        <v>0.55170952787135097</v>
      </c>
      <c r="H4098">
        <f t="shared" ca="1" si="1055"/>
        <v>1</v>
      </c>
      <c r="I4098">
        <f t="shared" ca="1" si="1056"/>
        <v>53.456951378530377</v>
      </c>
      <c r="J4098">
        <f t="shared" ca="1" si="1057"/>
        <v>-6.5837077430742248E-3</v>
      </c>
      <c r="K4098">
        <f t="shared" ca="1" si="1058"/>
        <v>26.382207785399366</v>
      </c>
      <c r="L4098">
        <f t="shared" ca="1" si="1059"/>
        <v>-6.5837077430742248E-3</v>
      </c>
      <c r="M4098">
        <f t="shared" ca="1" si="1060"/>
        <v>4.2431453468669205E-5</v>
      </c>
      <c r="N4098">
        <f t="shared" ca="1" si="1061"/>
        <v>4.585702768759288E-2</v>
      </c>
      <c r="O4098">
        <f t="shared" ca="1" si="1062"/>
        <v>26.382207785399366</v>
      </c>
      <c r="P4098">
        <f t="shared" ca="1" si="1063"/>
        <v>4.585702768759288E-2</v>
      </c>
      <c r="Q4098">
        <f t="shared" ca="1" si="1064"/>
        <v>312.86555397830921</v>
      </c>
    </row>
    <row r="4099" spans="1:17" x14ac:dyDescent="0.2">
      <c r="A4099">
        <f t="shared" si="1051"/>
        <v>4087</v>
      </c>
      <c r="B4099">
        <f t="shared" ca="1" si="1052"/>
        <v>13.997967827452554</v>
      </c>
      <c r="C4099">
        <f t="shared" ca="1" si="1053"/>
        <v>10.36627394701758</v>
      </c>
      <c r="E4099">
        <f t="shared" ca="1" si="1049"/>
        <v>0.5151739879395193</v>
      </c>
      <c r="F4099">
        <f t="shared" ca="1" si="1050"/>
        <v>0.45345162252902949</v>
      </c>
      <c r="G4099">
        <f t="shared" ca="1" si="1054"/>
        <v>3.1374389531451219E-2</v>
      </c>
      <c r="H4099">
        <f t="shared" ca="1" si="1055"/>
        <v>1</v>
      </c>
      <c r="I4099">
        <f t="shared" ca="1" si="1056"/>
        <v>70.67714853932398</v>
      </c>
      <c r="J4099">
        <f t="shared" ca="1" si="1057"/>
        <v>-13.689339769953246</v>
      </c>
      <c r="K4099">
        <f t="shared" ca="1" si="1058"/>
        <v>1.7250963355708484</v>
      </c>
      <c r="L4099">
        <f t="shared" ca="1" si="1059"/>
        <v>-13.689339769953246</v>
      </c>
      <c r="M4099">
        <f t="shared" ca="1" si="1060"/>
        <v>138.75127875779651</v>
      </c>
      <c r="N4099">
        <f t="shared" ca="1" si="1061"/>
        <v>4.7156899668142209</v>
      </c>
      <c r="O4099">
        <f t="shared" ca="1" si="1062"/>
        <v>1.7250963355708484</v>
      </c>
      <c r="P4099">
        <f t="shared" ca="1" si="1063"/>
        <v>4.7156899668142209</v>
      </c>
      <c r="Q4099">
        <f t="shared" ca="1" si="1064"/>
        <v>1.0117829364126341</v>
      </c>
    </row>
    <row r="4100" spans="1:17" x14ac:dyDescent="0.2">
      <c r="A4100">
        <f t="shared" si="1051"/>
        <v>4088</v>
      </c>
      <c r="B4100">
        <f t="shared" ca="1" si="1052"/>
        <v>15.882322700224575</v>
      </c>
      <c r="C4100">
        <f t="shared" ca="1" si="1053"/>
        <v>11.197196986680384</v>
      </c>
      <c r="E4100">
        <f t="shared" ca="1" si="1049"/>
        <v>0.39805459427157253</v>
      </c>
      <c r="F4100">
        <f t="shared" ca="1" si="1050"/>
        <v>0.57704452703972131</v>
      </c>
      <c r="G4100">
        <f t="shared" ca="1" si="1054"/>
        <v>2.4900878688706163E-2</v>
      </c>
      <c r="H4100">
        <f t="shared" ca="1" si="1055"/>
        <v>1</v>
      </c>
      <c r="I4100">
        <f t="shared" ca="1" si="1056"/>
        <v>42.194558603514075</v>
      </c>
      <c r="J4100">
        <f t="shared" ca="1" si="1057"/>
        <v>-13.460140190123266</v>
      </c>
      <c r="K4100">
        <f t="shared" ca="1" si="1058"/>
        <v>1.0578922976915561</v>
      </c>
      <c r="L4100">
        <f t="shared" ca="1" si="1059"/>
        <v>-13.460140190123266</v>
      </c>
      <c r="M4100">
        <f t="shared" ca="1" si="1060"/>
        <v>224.6951645986473</v>
      </c>
      <c r="N4100">
        <f t="shared" ca="1" si="1061"/>
        <v>4.7628071729353483</v>
      </c>
      <c r="O4100">
        <f t="shared" ca="1" si="1062"/>
        <v>1.0578922976915561</v>
      </c>
      <c r="P4100">
        <f t="shared" ca="1" si="1063"/>
        <v>4.7628071729353483</v>
      </c>
      <c r="Q4100">
        <f t="shared" ca="1" si="1064"/>
        <v>0.6373325909002151</v>
      </c>
    </row>
    <row r="4101" spans="1:17" x14ac:dyDescent="0.2">
      <c r="A4101">
        <f t="shared" si="1051"/>
        <v>4089</v>
      </c>
      <c r="B4101">
        <f t="shared" ca="1" si="1052"/>
        <v>18.284431785186069</v>
      </c>
      <c r="C4101">
        <f t="shared" ca="1" si="1053"/>
        <v>13.179797796774023</v>
      </c>
      <c r="E4101">
        <f t="shared" ca="1" si="1049"/>
        <v>0.54192572902809211</v>
      </c>
      <c r="F4101">
        <f t="shared" ca="1" si="1050"/>
        <v>1.5677803087628742E-2</v>
      </c>
      <c r="G4101">
        <f t="shared" ca="1" si="1054"/>
        <v>0.44239646788427917</v>
      </c>
      <c r="H4101">
        <f t="shared" ca="1" si="1055"/>
        <v>1</v>
      </c>
      <c r="I4101">
        <f t="shared" ca="1" si="1056"/>
        <v>78.207914926914128</v>
      </c>
      <c r="J4101">
        <f t="shared" ca="1" si="1057"/>
        <v>-0.49787760525437397</v>
      </c>
      <c r="K4101">
        <f t="shared" ca="1" si="1058"/>
        <v>25.587954110634861</v>
      </c>
      <c r="L4101">
        <f t="shared" ca="1" si="1059"/>
        <v>-0.49787760525437397</v>
      </c>
      <c r="M4101">
        <f t="shared" ca="1" si="1060"/>
        <v>0.16586146031483048</v>
      </c>
      <c r="N4101">
        <f t="shared" ca="1" si="1061"/>
        <v>2.2989835114923345</v>
      </c>
      <c r="O4101">
        <f t="shared" ca="1" si="1062"/>
        <v>25.587954110634861</v>
      </c>
      <c r="P4101">
        <f t="shared" ca="1" si="1063"/>
        <v>2.2989835114923345</v>
      </c>
      <c r="Q4101">
        <f t="shared" ca="1" si="1064"/>
        <v>201.16854928614805</v>
      </c>
    </row>
    <row r="4102" spans="1:17" x14ac:dyDescent="0.2">
      <c r="A4102">
        <f t="shared" si="1051"/>
        <v>4090</v>
      </c>
      <c r="B4102">
        <f t="shared" ca="1" si="1052"/>
        <v>16.149454107467776</v>
      </c>
      <c r="C4102">
        <f t="shared" ca="1" si="1053"/>
        <v>6.7154303197866803</v>
      </c>
      <c r="E4102">
        <f t="shared" ca="1" si="1049"/>
        <v>0.98437113842690427</v>
      </c>
      <c r="F4102">
        <f t="shared" ca="1" si="1050"/>
        <v>2.2360627564872002E-3</v>
      </c>
      <c r="G4102">
        <f t="shared" ca="1" si="1054"/>
        <v>1.3392798816608532E-2</v>
      </c>
      <c r="H4102">
        <f t="shared" ca="1" si="1055"/>
        <v>1</v>
      </c>
      <c r="I4102">
        <f t="shared" ca="1" si="1056"/>
        <v>258.04111511410633</v>
      </c>
      <c r="J4102">
        <f t="shared" ca="1" si="1057"/>
        <v>-0.12898537657416217</v>
      </c>
      <c r="K4102">
        <f t="shared" ca="1" si="1058"/>
        <v>1.4070656423465897</v>
      </c>
      <c r="L4102">
        <f t="shared" ca="1" si="1059"/>
        <v>-0.12898537657416217</v>
      </c>
      <c r="M4102">
        <f t="shared" ca="1" si="1060"/>
        <v>3.3739842440604767E-3</v>
      </c>
      <c r="N4102">
        <f t="shared" ca="1" si="1061"/>
        <v>9.9264585472731478E-3</v>
      </c>
      <c r="O4102">
        <f t="shared" ca="1" si="1062"/>
        <v>1.4070656423465897</v>
      </c>
      <c r="P4102">
        <f t="shared" ca="1" si="1063"/>
        <v>9.9264585472731478E-3</v>
      </c>
      <c r="Q4102">
        <f t="shared" ca="1" si="1064"/>
        <v>0.18436542221811211</v>
      </c>
    </row>
    <row r="4103" spans="1:17" x14ac:dyDescent="0.2">
      <c r="A4103">
        <f t="shared" si="1051"/>
        <v>4091</v>
      </c>
      <c r="B4103">
        <f t="shared" ca="1" si="1052"/>
        <v>15.521204679380027</v>
      </c>
      <c r="C4103">
        <f t="shared" ca="1" si="1053"/>
        <v>11.340550115226854</v>
      </c>
      <c r="E4103">
        <f t="shared" ca="1" si="1049"/>
        <v>0.63077870184336216</v>
      </c>
      <c r="F4103">
        <f t="shared" ca="1" si="1050"/>
        <v>8.6758973740446554E-2</v>
      </c>
      <c r="G4103">
        <f t="shared" ca="1" si="1054"/>
        <v>0.28246232441619129</v>
      </c>
      <c r="H4103">
        <f t="shared" ca="1" si="1055"/>
        <v>1</v>
      </c>
      <c r="I4103">
        <f t="shared" ca="1" si="1056"/>
        <v>105.95591553719622</v>
      </c>
      <c r="J4103">
        <f t="shared" ca="1" si="1057"/>
        <v>-3.2069267717947079</v>
      </c>
      <c r="K4103">
        <f t="shared" ca="1" si="1058"/>
        <v>19.01611046042607</v>
      </c>
      <c r="L4103">
        <f t="shared" ca="1" si="1059"/>
        <v>-3.2069267717947079</v>
      </c>
      <c r="M4103">
        <f t="shared" ca="1" si="1060"/>
        <v>5.0793002551295601</v>
      </c>
      <c r="N4103">
        <f t="shared" ca="1" si="1061"/>
        <v>8.122952899154436</v>
      </c>
      <c r="O4103">
        <f t="shared" ca="1" si="1062"/>
        <v>19.01611046042607</v>
      </c>
      <c r="P4103">
        <f t="shared" ca="1" si="1063"/>
        <v>8.122952899154436</v>
      </c>
      <c r="Q4103">
        <f t="shared" ca="1" si="1064"/>
        <v>82.008305731311125</v>
      </c>
    </row>
    <row r="4104" spans="1:17" x14ac:dyDescent="0.2">
      <c r="A4104">
        <f t="shared" si="1051"/>
        <v>4092</v>
      </c>
      <c r="B4104">
        <f t="shared" ca="1" si="1052"/>
        <v>17.034637815618083</v>
      </c>
      <c r="C4104">
        <f t="shared" ca="1" si="1053"/>
        <v>11.789983900230366</v>
      </c>
      <c r="E4104">
        <f t="shared" ca="1" si="1049"/>
        <v>0.33450547501551497</v>
      </c>
      <c r="F4104">
        <f t="shared" ca="1" si="1050"/>
        <v>0.62475248459629495</v>
      </c>
      <c r="G4104">
        <f t="shared" ca="1" si="1054"/>
        <v>4.0742040388190071E-2</v>
      </c>
      <c r="H4104">
        <f t="shared" ca="1" si="1055"/>
        <v>1</v>
      </c>
      <c r="I4104">
        <f t="shared" ca="1" si="1056"/>
        <v>29.797348982729119</v>
      </c>
      <c r="J4104">
        <f t="shared" ca="1" si="1057"/>
        <v>-12.246411220342601</v>
      </c>
      <c r="K4104">
        <f t="shared" ca="1" si="1058"/>
        <v>1.4545549989102573</v>
      </c>
      <c r="L4104">
        <f t="shared" ca="1" si="1059"/>
        <v>-12.246411220342601</v>
      </c>
      <c r="M4104">
        <f t="shared" ca="1" si="1060"/>
        <v>263.38501209783766</v>
      </c>
      <c r="N4104">
        <f t="shared" ca="1" si="1061"/>
        <v>8.4370333752490154</v>
      </c>
      <c r="O4104">
        <f t="shared" ca="1" si="1062"/>
        <v>1.4545549989102573</v>
      </c>
      <c r="P4104">
        <f t="shared" ca="1" si="1063"/>
        <v>8.4370333752490154</v>
      </c>
      <c r="Q4104">
        <f t="shared" ca="1" si="1064"/>
        <v>1.7061701210853797</v>
      </c>
    </row>
    <row r="4105" spans="1:17" x14ac:dyDescent="0.2">
      <c r="A4105">
        <f t="shared" si="1051"/>
        <v>4093</v>
      </c>
      <c r="B4105">
        <f t="shared" ca="1" si="1052"/>
        <v>15.553077502575151</v>
      </c>
      <c r="C4105">
        <f t="shared" ca="1" si="1053"/>
        <v>7.1026209115811811</v>
      </c>
      <c r="E4105">
        <f t="shared" ca="1" si="1049"/>
        <v>0.94535130736005835</v>
      </c>
      <c r="F4105">
        <f t="shared" ca="1" si="1050"/>
        <v>2.836382216972088E-2</v>
      </c>
      <c r="G4105">
        <f t="shared" ca="1" si="1054"/>
        <v>2.6284870470220774E-2</v>
      </c>
      <c r="H4105">
        <f t="shared" ca="1" si="1055"/>
        <v>1</v>
      </c>
      <c r="I4105">
        <f t="shared" ca="1" si="1056"/>
        <v>237.98940581937904</v>
      </c>
      <c r="J4105">
        <f t="shared" ca="1" si="1057"/>
        <v>-1.5712872952746073</v>
      </c>
      <c r="K4105">
        <f t="shared" ca="1" si="1058"/>
        <v>2.6520591867638776</v>
      </c>
      <c r="L4105">
        <f t="shared" ca="1" si="1059"/>
        <v>-1.5712872952746073</v>
      </c>
      <c r="M4105">
        <f t="shared" ca="1" si="1060"/>
        <v>0.54288092416938083</v>
      </c>
      <c r="N4105">
        <f t="shared" ca="1" si="1061"/>
        <v>0.24712096728182914</v>
      </c>
      <c r="O4105">
        <f t="shared" ca="1" si="1062"/>
        <v>2.6520591867638776</v>
      </c>
      <c r="P4105">
        <f t="shared" ca="1" si="1063"/>
        <v>0.24712096728182914</v>
      </c>
      <c r="Q4105">
        <f t="shared" ca="1" si="1064"/>
        <v>0.71014734001868152</v>
      </c>
    </row>
    <row r="4106" spans="1:17" x14ac:dyDescent="0.2">
      <c r="A4106">
        <f t="shared" si="1051"/>
        <v>4094</v>
      </c>
      <c r="B4106">
        <f t="shared" ca="1" si="1052"/>
        <v>13.582554844702264</v>
      </c>
      <c r="C4106">
        <f t="shared" ca="1" si="1053"/>
        <v>8.1689222906242858</v>
      </c>
      <c r="E4106">
        <f t="shared" ca="1" si="1049"/>
        <v>0.80523317473944334</v>
      </c>
      <c r="F4106">
        <f t="shared" ca="1" si="1050"/>
        <v>0.166379856919178</v>
      </c>
      <c r="G4106">
        <f t="shared" ca="1" si="1054"/>
        <v>2.838696834137866E-2</v>
      </c>
      <c r="H4106">
        <f t="shared" ca="1" si="1055"/>
        <v>1</v>
      </c>
      <c r="I4106">
        <f t="shared" ca="1" si="1056"/>
        <v>172.66904401616642</v>
      </c>
      <c r="J4106">
        <f t="shared" ca="1" si="1057"/>
        <v>-7.8509104114238291</v>
      </c>
      <c r="K4106">
        <f t="shared" ca="1" si="1058"/>
        <v>2.4396347694326832</v>
      </c>
      <c r="L4106">
        <f t="shared" ca="1" si="1059"/>
        <v>-7.8509104114238291</v>
      </c>
      <c r="M4106">
        <f t="shared" ca="1" si="1060"/>
        <v>18.679986880843458</v>
      </c>
      <c r="N4106">
        <f t="shared" ca="1" si="1061"/>
        <v>1.5655205040802913</v>
      </c>
      <c r="O4106">
        <f t="shared" ca="1" si="1062"/>
        <v>2.4396347694326832</v>
      </c>
      <c r="P4106">
        <f t="shared" ca="1" si="1063"/>
        <v>1.5655205040802913</v>
      </c>
      <c r="Q4106">
        <f t="shared" ca="1" si="1064"/>
        <v>0.82827548815675633</v>
      </c>
    </row>
    <row r="4107" spans="1:17" x14ac:dyDescent="0.2">
      <c r="A4107">
        <f t="shared" si="1051"/>
        <v>4095</v>
      </c>
      <c r="B4107">
        <f t="shared" ca="1" si="1052"/>
        <v>23.148550536834495</v>
      </c>
      <c r="C4107">
        <f t="shared" ca="1" si="1053"/>
        <v>16.838212770996996</v>
      </c>
      <c r="E4107">
        <f t="shared" ca="1" si="1049"/>
        <v>0.26453420697368457</v>
      </c>
      <c r="F4107">
        <f t="shared" ca="1" si="1050"/>
        <v>7.7890430758184068E-2</v>
      </c>
      <c r="G4107">
        <f t="shared" ca="1" si="1054"/>
        <v>0.6575753622681314</v>
      </c>
      <c r="H4107">
        <f t="shared" ca="1" si="1055"/>
        <v>1</v>
      </c>
      <c r="I4107">
        <f t="shared" ca="1" si="1056"/>
        <v>18.635233715343944</v>
      </c>
      <c r="J4107">
        <f t="shared" ca="1" si="1057"/>
        <v>-1.207434443223258</v>
      </c>
      <c r="K4107">
        <f t="shared" ca="1" si="1058"/>
        <v>18.565707904539767</v>
      </c>
      <c r="L4107">
        <f t="shared" ca="1" si="1059"/>
        <v>-1.207434443223258</v>
      </c>
      <c r="M4107">
        <f t="shared" ca="1" si="1060"/>
        <v>4.093957078653701</v>
      </c>
      <c r="N4107">
        <f t="shared" ca="1" si="1061"/>
        <v>16.977300613778198</v>
      </c>
      <c r="O4107">
        <f t="shared" ca="1" si="1062"/>
        <v>18.565707904539767</v>
      </c>
      <c r="P4107">
        <f t="shared" ca="1" si="1063"/>
        <v>16.977300613778198</v>
      </c>
      <c r="Q4107">
        <f t="shared" ca="1" si="1064"/>
        <v>444.45505301219356</v>
      </c>
    </row>
    <row r="4108" spans="1:17" x14ac:dyDescent="0.2">
      <c r="A4108">
        <f t="shared" si="1051"/>
        <v>4096</v>
      </c>
      <c r="B4108">
        <f t="shared" ca="1" si="1052"/>
        <v>15.514766206455457</v>
      </c>
      <c r="C4108">
        <f t="shared" ca="1" si="1053"/>
        <v>12.271108362176582</v>
      </c>
      <c r="E4108">
        <f t="shared" ca="1" si="1049"/>
        <v>0.51488929222885471</v>
      </c>
      <c r="F4108">
        <f t="shared" ca="1" si="1050"/>
        <v>0.19427733678573719</v>
      </c>
      <c r="G4108">
        <f t="shared" ca="1" si="1054"/>
        <v>0.29083337098540807</v>
      </c>
      <c r="H4108">
        <f t="shared" ca="1" si="1055"/>
        <v>1</v>
      </c>
      <c r="I4108">
        <f t="shared" ca="1" si="1056"/>
        <v>70.599054839989208</v>
      </c>
      <c r="J4108">
        <f t="shared" ca="1" si="1057"/>
        <v>-5.8618353774157033</v>
      </c>
      <c r="K4108">
        <f t="shared" ca="1" si="1058"/>
        <v>15.982408955754533</v>
      </c>
      <c r="L4108">
        <f t="shared" ca="1" si="1059"/>
        <v>-5.8618353774157033</v>
      </c>
      <c r="M4108">
        <f t="shared" ca="1" si="1060"/>
        <v>25.469437685559441</v>
      </c>
      <c r="N4108">
        <f t="shared" ca="1" si="1061"/>
        <v>18.728602781147927</v>
      </c>
      <c r="O4108">
        <f t="shared" ca="1" si="1062"/>
        <v>15.982408955754533</v>
      </c>
      <c r="P4108">
        <f t="shared" ca="1" si="1063"/>
        <v>18.728602781147927</v>
      </c>
      <c r="Q4108">
        <f t="shared" ca="1" si="1064"/>
        <v>86.941125196450088</v>
      </c>
    </row>
    <row r="4109" spans="1:17" x14ac:dyDescent="0.2">
      <c r="A4109">
        <f t="shared" si="1051"/>
        <v>4097</v>
      </c>
      <c r="B4109">
        <f t="shared" ca="1" si="1052"/>
        <v>16.02841462698337</v>
      </c>
      <c r="C4109">
        <f t="shared" ca="1" si="1053"/>
        <v>12.826625831457704</v>
      </c>
      <c r="E4109">
        <f t="shared" ca="1" si="1049"/>
        <v>0.46220869606574277</v>
      </c>
      <c r="F4109">
        <f t="shared" ca="1" si="1050"/>
        <v>0.22508343321369695</v>
      </c>
      <c r="G4109">
        <f t="shared" ca="1" si="1054"/>
        <v>0.31270787072056028</v>
      </c>
      <c r="H4109">
        <f t="shared" ca="1" si="1055"/>
        <v>1</v>
      </c>
      <c r="I4109">
        <f t="shared" ca="1" si="1056"/>
        <v>56.891500802814896</v>
      </c>
      <c r="J4109">
        <f t="shared" ca="1" si="1057"/>
        <v>-6.0964814820618285</v>
      </c>
      <c r="K4109">
        <f t="shared" ca="1" si="1058"/>
        <v>15.426274897933494</v>
      </c>
      <c r="L4109">
        <f t="shared" ca="1" si="1059"/>
        <v>-6.0964814820618285</v>
      </c>
      <c r="M4109">
        <f t="shared" ca="1" si="1060"/>
        <v>34.187090027022272</v>
      </c>
      <c r="N4109">
        <f t="shared" ca="1" si="1061"/>
        <v>23.330354798242809</v>
      </c>
      <c r="O4109">
        <f t="shared" ca="1" si="1062"/>
        <v>15.426274897933494</v>
      </c>
      <c r="P4109">
        <f t="shared" ca="1" si="1063"/>
        <v>23.330354798242809</v>
      </c>
      <c r="Q4109">
        <f t="shared" ca="1" si="1064"/>
        <v>100.51118819642829</v>
      </c>
    </row>
    <row r="4110" spans="1:17" x14ac:dyDescent="0.2">
      <c r="A4110">
        <f t="shared" si="1051"/>
        <v>4098</v>
      </c>
      <c r="B4110">
        <f t="shared" ca="1" si="1052"/>
        <v>14.867006611390298</v>
      </c>
      <c r="C4110">
        <f t="shared" ca="1" si="1053"/>
        <v>8.7158277168305318</v>
      </c>
      <c r="E4110">
        <f t="shared" ref="E4110:E4173" ca="1" si="1065">RAND()</f>
        <v>0.82675674950208344</v>
      </c>
      <c r="F4110">
        <f t="shared" ref="F4110:F4173" ca="1" si="1066">RAND()*(1-E4110)</f>
        <v>4.82655225757131E-2</v>
      </c>
      <c r="G4110">
        <f t="shared" ca="1" si="1054"/>
        <v>0.12497772792220346</v>
      </c>
      <c r="H4110">
        <f t="shared" ca="1" si="1055"/>
        <v>1</v>
      </c>
      <c r="I4110">
        <f t="shared" ca="1" si="1056"/>
        <v>182.0231662942229</v>
      </c>
      <c r="J4110">
        <f t="shared" ca="1" si="1057"/>
        <v>-2.3383654082821574</v>
      </c>
      <c r="K4110">
        <f t="shared" ca="1" si="1058"/>
        <v>11.027943080615346</v>
      </c>
      <c r="L4110">
        <f t="shared" ca="1" si="1059"/>
        <v>-2.3383654082821574</v>
      </c>
      <c r="M4110">
        <f t="shared" ca="1" si="1060"/>
        <v>1.5719875397831016</v>
      </c>
      <c r="N4110">
        <f t="shared" ca="1" si="1061"/>
        <v>1.99944120475316</v>
      </c>
      <c r="O4110">
        <f t="shared" ca="1" si="1062"/>
        <v>11.027943080615346</v>
      </c>
      <c r="P4110">
        <f t="shared" ca="1" si="1063"/>
        <v>1.99944120475316</v>
      </c>
      <c r="Q4110">
        <f t="shared" ca="1" si="1064"/>
        <v>16.054693994944127</v>
      </c>
    </row>
    <row r="4111" spans="1:17" x14ac:dyDescent="0.2">
      <c r="A4111">
        <f t="shared" si="1051"/>
        <v>4099</v>
      </c>
      <c r="B4111">
        <f t="shared" ca="1" si="1052"/>
        <v>16.181494775522072</v>
      </c>
      <c r="C4111">
        <f t="shared" ca="1" si="1053"/>
        <v>13.078375973036497</v>
      </c>
      <c r="E4111">
        <f t="shared" ca="1" si="1065"/>
        <v>0.41063331930264046</v>
      </c>
      <c r="F4111">
        <f t="shared" ca="1" si="1066"/>
        <v>0.29507678963286388</v>
      </c>
      <c r="G4111">
        <f t="shared" ca="1" si="1054"/>
        <v>0.29428989106449566</v>
      </c>
      <c r="H4111">
        <f t="shared" ca="1" si="1055"/>
        <v>1</v>
      </c>
      <c r="I4111">
        <f t="shared" ca="1" si="1056"/>
        <v>44.903432213996595</v>
      </c>
      <c r="J4111">
        <f t="shared" ca="1" si="1057"/>
        <v>-7.1004659883600381</v>
      </c>
      <c r="K4111">
        <f t="shared" ca="1" si="1058"/>
        <v>12.897741595990876</v>
      </c>
      <c r="L4111">
        <f t="shared" ca="1" si="1059"/>
        <v>-7.1004659883600381</v>
      </c>
      <c r="M4111">
        <f t="shared" ca="1" si="1060"/>
        <v>58.755046389169237</v>
      </c>
      <c r="N4111">
        <f t="shared" ca="1" si="1061"/>
        <v>28.783883894107603</v>
      </c>
      <c r="O4111">
        <f t="shared" ca="1" si="1062"/>
        <v>12.897741595990876</v>
      </c>
      <c r="P4111">
        <f t="shared" ca="1" si="1063"/>
        <v>28.783883894107603</v>
      </c>
      <c r="Q4111">
        <f t="shared" ca="1" si="1064"/>
        <v>89.019975563605399</v>
      </c>
    </row>
    <row r="4112" spans="1:17" x14ac:dyDescent="0.2">
      <c r="A4112">
        <f t="shared" si="1051"/>
        <v>4100</v>
      </c>
      <c r="B4112">
        <f t="shared" ca="1" si="1052"/>
        <v>15.646925407254106</v>
      </c>
      <c r="C4112">
        <f t="shared" ca="1" si="1053"/>
        <v>11.907128160099582</v>
      </c>
      <c r="E4112">
        <f t="shared" ca="1" si="1065"/>
        <v>0.38893906109114562</v>
      </c>
      <c r="F4112">
        <f t="shared" ca="1" si="1066"/>
        <v>0.49867396823387605</v>
      </c>
      <c r="G4112">
        <f t="shared" ca="1" si="1054"/>
        <v>0.11238697067497833</v>
      </c>
      <c r="H4112">
        <f t="shared" ca="1" si="1055"/>
        <v>1</v>
      </c>
      <c r="I4112">
        <f t="shared" ca="1" si="1056"/>
        <v>40.284157880467603</v>
      </c>
      <c r="J4112">
        <f t="shared" ca="1" si="1057"/>
        <v>-11.3656918007351</v>
      </c>
      <c r="K4112">
        <f t="shared" ca="1" si="1058"/>
        <v>4.6653224769362893</v>
      </c>
      <c r="L4112">
        <f t="shared" ca="1" si="1059"/>
        <v>-11.3656918007351</v>
      </c>
      <c r="M4112">
        <f t="shared" ca="1" si="1060"/>
        <v>167.80638030571271</v>
      </c>
      <c r="N4112">
        <f t="shared" ca="1" si="1061"/>
        <v>18.576832410973324</v>
      </c>
      <c r="O4112">
        <f t="shared" ca="1" si="1062"/>
        <v>4.6653224769362893</v>
      </c>
      <c r="P4112">
        <f t="shared" ca="1" si="1063"/>
        <v>18.576832410973324</v>
      </c>
      <c r="Q4112">
        <f t="shared" ca="1" si="1064"/>
        <v>12.982810339644724</v>
      </c>
    </row>
    <row r="4113" spans="1:17" x14ac:dyDescent="0.2">
      <c r="A4113">
        <f t="shared" si="1051"/>
        <v>4101</v>
      </c>
      <c r="B4113">
        <f t="shared" ca="1" si="1052"/>
        <v>15.126304428657839</v>
      </c>
      <c r="C4113">
        <f t="shared" ca="1" si="1053"/>
        <v>6.9910098087955372</v>
      </c>
      <c r="E4113">
        <f t="shared" ca="1" si="1065"/>
        <v>0.9351833740271992</v>
      </c>
      <c r="F4113">
        <f t="shared" ca="1" si="1066"/>
        <v>6.4150474063773791E-2</v>
      </c>
      <c r="G4113">
        <f t="shared" ca="1" si="1054"/>
        <v>6.6615190902701016E-4</v>
      </c>
      <c r="H4113">
        <f t="shared" ca="1" si="1055"/>
        <v>1</v>
      </c>
      <c r="I4113">
        <f t="shared" ca="1" si="1056"/>
        <v>232.89744323605152</v>
      </c>
      <c r="J4113">
        <f t="shared" ca="1" si="1057"/>
        <v>-3.5155579673316923</v>
      </c>
      <c r="K4113">
        <f t="shared" ca="1" si="1058"/>
        <v>6.6489672805442809E-2</v>
      </c>
      <c r="L4113">
        <f t="shared" ca="1" si="1059"/>
        <v>-3.5155579673316923</v>
      </c>
      <c r="M4113">
        <f t="shared" ca="1" si="1060"/>
        <v>2.7769931860951456</v>
      </c>
      <c r="N4113">
        <f t="shared" ca="1" si="1061"/>
        <v>1.4164855453629737E-2</v>
      </c>
      <c r="O4113">
        <f t="shared" ca="1" si="1062"/>
        <v>6.6489672805442809E-2</v>
      </c>
      <c r="P4113">
        <f t="shared" ca="1" si="1063"/>
        <v>1.4164855453629737E-2</v>
      </c>
      <c r="Q4113">
        <f t="shared" ca="1" si="1064"/>
        <v>4.5612443236341907E-4</v>
      </c>
    </row>
    <row r="4114" spans="1:17" x14ac:dyDescent="0.2">
      <c r="A4114">
        <f t="shared" si="1051"/>
        <v>4102</v>
      </c>
      <c r="B4114">
        <f t="shared" ca="1" si="1052"/>
        <v>18.90249895602949</v>
      </c>
      <c r="C4114">
        <f t="shared" ca="1" si="1053"/>
        <v>14.906050983930026</v>
      </c>
      <c r="E4114">
        <f t="shared" ca="1" si="1065"/>
        <v>0.2881348678942397</v>
      </c>
      <c r="F4114">
        <f t="shared" ca="1" si="1066"/>
        <v>0.29362933758710263</v>
      </c>
      <c r="G4114">
        <f t="shared" ca="1" si="1054"/>
        <v>0.41823579451865767</v>
      </c>
      <c r="H4114">
        <f t="shared" ca="1" si="1055"/>
        <v>1</v>
      </c>
      <c r="I4114">
        <f t="shared" ca="1" si="1056"/>
        <v>22.108679268279566</v>
      </c>
      <c r="J4114">
        <f t="shared" ca="1" si="1057"/>
        <v>-4.9578442331782302</v>
      </c>
      <c r="K4114">
        <f t="shared" ca="1" si="1058"/>
        <v>12.861782384174516</v>
      </c>
      <c r="L4114">
        <f t="shared" ca="1" si="1059"/>
        <v>-4.9578442331782302</v>
      </c>
      <c r="M4114">
        <f t="shared" ca="1" si="1060"/>
        <v>58.18003318941409</v>
      </c>
      <c r="N4114">
        <f t="shared" ca="1" si="1061"/>
        <v>40.706113997733091</v>
      </c>
      <c r="O4114">
        <f t="shared" ca="1" si="1062"/>
        <v>12.861782384174516</v>
      </c>
      <c r="P4114">
        <f t="shared" ca="1" si="1063"/>
        <v>40.706113997733091</v>
      </c>
      <c r="Q4114">
        <f t="shared" ca="1" si="1064"/>
        <v>179.7956500275435</v>
      </c>
    </row>
    <row r="4115" spans="1:17" x14ac:dyDescent="0.2">
      <c r="A4115">
        <f t="shared" si="1051"/>
        <v>4103</v>
      </c>
      <c r="B4115">
        <f t="shared" ca="1" si="1052"/>
        <v>14.339945212762927</v>
      </c>
      <c r="C4115">
        <f t="shared" ca="1" si="1053"/>
        <v>7.8274127586870978</v>
      </c>
      <c r="E4115">
        <f t="shared" ca="1" si="1065"/>
        <v>0.86142617934443722</v>
      </c>
      <c r="F4115">
        <f t="shared" ca="1" si="1066"/>
        <v>9.9286215595966024E-2</v>
      </c>
      <c r="G4115">
        <f t="shared" ca="1" si="1054"/>
        <v>3.9287605059596761E-2</v>
      </c>
      <c r="H4115">
        <f t="shared" ca="1" si="1055"/>
        <v>1</v>
      </c>
      <c r="I4115">
        <f t="shared" ca="1" si="1056"/>
        <v>197.6092631330859</v>
      </c>
      <c r="J4115">
        <f t="shared" ca="1" si="1057"/>
        <v>-5.0119258782367035</v>
      </c>
      <c r="K4115">
        <f t="shared" ca="1" si="1058"/>
        <v>3.6120833505200789</v>
      </c>
      <c r="L4115">
        <f t="shared" ca="1" si="1059"/>
        <v>-5.0119258782367035</v>
      </c>
      <c r="M4115">
        <f t="shared" ca="1" si="1060"/>
        <v>6.6520114594523632</v>
      </c>
      <c r="N4115">
        <f t="shared" ca="1" si="1061"/>
        <v>1.2929553066115667</v>
      </c>
      <c r="O4115">
        <f t="shared" ca="1" si="1062"/>
        <v>3.6120833505200789</v>
      </c>
      <c r="P4115">
        <f t="shared" ca="1" si="1063"/>
        <v>1.2929553066115667</v>
      </c>
      <c r="Q4115">
        <f t="shared" ca="1" si="1064"/>
        <v>1.5865285547142713</v>
      </c>
    </row>
    <row r="4116" spans="1:17" x14ac:dyDescent="0.2">
      <c r="A4116">
        <f t="shared" ref="A4116:A4179" si="1067">A4115+1</f>
        <v>4104</v>
      </c>
      <c r="B4116">
        <f t="shared" ref="B4116:B4179" ca="1" si="1068">SUM(I4116:Q4116)^0.5</f>
        <v>14.364946820477737</v>
      </c>
      <c r="C4116">
        <f t="shared" ref="C4116:C4179" ca="1" si="1069">E4116*C$2+F4116*C$3+G4116*C$4</f>
        <v>9.8208276470645739</v>
      </c>
      <c r="E4116">
        <f t="shared" ca="1" si="1065"/>
        <v>0.7240350043858681</v>
      </c>
      <c r="F4116">
        <f t="shared" ca="1" si="1066"/>
        <v>0.1053617892561431</v>
      </c>
      <c r="G4116">
        <f t="shared" ref="G4116:G4179" ca="1" si="1070">1-E4116-F4116</f>
        <v>0.17060320635798881</v>
      </c>
      <c r="H4116">
        <f t="shared" ref="H4116:H4179" ca="1" si="1071">SUM(E4116:G4116)</f>
        <v>1</v>
      </c>
      <c r="I4116">
        <f t="shared" ref="I4116:I4179" ca="1" si="1072">E4116*E4116*B$2*B$2*B$7</f>
        <v>139.60156690150055</v>
      </c>
      <c r="J4116">
        <f t="shared" ref="J4116:J4179" ca="1" si="1073">E4116*F4116*B$2*B$3*C$7</f>
        <v>-4.4703375398058238</v>
      </c>
      <c r="K4116">
        <f t="shared" ref="K4116:K4179" ca="1" si="1074">E4116*G4116*B$2*B$4*D$7</f>
        <v>13.183505179379493</v>
      </c>
      <c r="L4116">
        <f t="shared" ref="L4116:L4179" ca="1" si="1075">J4116</f>
        <v>-4.4703375398058238</v>
      </c>
      <c r="M4116">
        <f t="shared" ref="M4116:M4179" ca="1" si="1076">F4116*F4116*B$3*B$3*C$8</f>
        <v>7.4910267574706886</v>
      </c>
      <c r="N4116">
        <f t="shared" ref="N4116:N4179" ca="1" si="1077">F4116*G4116*B$3*B$4*D$8</f>
        <v>5.9581211060307293</v>
      </c>
      <c r="O4116">
        <f t="shared" ref="O4116:O4179" ca="1" si="1078">K4116</f>
        <v>13.183505179379493</v>
      </c>
      <c r="P4116">
        <f t="shared" ref="P4116:P4179" ca="1" si="1079">N4116</f>
        <v>5.9581211060307293</v>
      </c>
      <c r="Q4116">
        <f t="shared" ref="Q4116:Q4179" ca="1" si="1080">G4116*G4116*B$4*B$4*D$9</f>
        <v>29.916526004973431</v>
      </c>
    </row>
    <row r="4117" spans="1:17" x14ac:dyDescent="0.2">
      <c r="A4117">
        <f t="shared" si="1067"/>
        <v>4105</v>
      </c>
      <c r="B4117">
        <f t="shared" ca="1" si="1068"/>
        <v>16.645206594073827</v>
      </c>
      <c r="C4117">
        <f t="shared" ca="1" si="1069"/>
        <v>13.413219644206062</v>
      </c>
      <c r="E4117">
        <f t="shared" ca="1" si="1065"/>
        <v>0.36852318139393558</v>
      </c>
      <c r="F4117">
        <f t="shared" ca="1" si="1066"/>
        <v>0.33459361342507632</v>
      </c>
      <c r="G4117">
        <f t="shared" ca="1" si="1070"/>
        <v>0.2968832051809881</v>
      </c>
      <c r="H4117">
        <f t="shared" ca="1" si="1071"/>
        <v>1</v>
      </c>
      <c r="I4117">
        <f t="shared" ca="1" si="1072"/>
        <v>36.166025970339625</v>
      </c>
      <c r="J4117">
        <f t="shared" ca="1" si="1073"/>
        <v>-7.2257024695592031</v>
      </c>
      <c r="K4117">
        <f t="shared" ca="1" si="1074"/>
        <v>11.677088817713898</v>
      </c>
      <c r="L4117">
        <f t="shared" ca="1" si="1075"/>
        <v>-7.2257024695592031</v>
      </c>
      <c r="M4117">
        <f t="shared" ca="1" si="1076"/>
        <v>75.545807570544383</v>
      </c>
      <c r="N4117">
        <f t="shared" ca="1" si="1077"/>
        <v>32.926250452409427</v>
      </c>
      <c r="O4117">
        <f t="shared" ca="1" si="1078"/>
        <v>11.677088817713898</v>
      </c>
      <c r="P4117">
        <f t="shared" ca="1" si="1079"/>
        <v>32.926250452409427</v>
      </c>
      <c r="Q4117">
        <f t="shared" ca="1" si="1080"/>
        <v>90.59579541738654</v>
      </c>
    </row>
    <row r="4118" spans="1:17" x14ac:dyDescent="0.2">
      <c r="A4118">
        <f t="shared" si="1067"/>
        <v>4106</v>
      </c>
      <c r="B4118">
        <f t="shared" ca="1" si="1068"/>
        <v>27.760263132961146</v>
      </c>
      <c r="C4118">
        <f t="shared" ca="1" si="1069"/>
        <v>19.626428194230911</v>
      </c>
      <c r="E4118">
        <f t="shared" ca="1" si="1065"/>
        <v>3.1053273031250272E-2</v>
      </c>
      <c r="F4118">
        <f t="shared" ca="1" si="1066"/>
        <v>0.16994748942802848</v>
      </c>
      <c r="G4118">
        <f t="shared" ca="1" si="1070"/>
        <v>0.79899923754072122</v>
      </c>
      <c r="H4118">
        <f t="shared" ca="1" si="1071"/>
        <v>1</v>
      </c>
      <c r="I4118">
        <f t="shared" ca="1" si="1072"/>
        <v>0.25679462547338389</v>
      </c>
      <c r="J4118">
        <f t="shared" ca="1" si="1073"/>
        <v>-0.30925715130478754</v>
      </c>
      <c r="K4118">
        <f t="shared" ca="1" si="1074"/>
        <v>2.6481213848483911</v>
      </c>
      <c r="L4118">
        <f t="shared" ca="1" si="1075"/>
        <v>-0.30925715130478754</v>
      </c>
      <c r="M4118">
        <f t="shared" ca="1" si="1076"/>
        <v>19.489674255118071</v>
      </c>
      <c r="N4118">
        <f t="shared" ca="1" si="1077"/>
        <v>45.009078179625</v>
      </c>
      <c r="O4118">
        <f t="shared" ca="1" si="1078"/>
        <v>2.6481213848483911</v>
      </c>
      <c r="P4118">
        <f t="shared" ca="1" si="1079"/>
        <v>45.009078179625</v>
      </c>
      <c r="Q4118">
        <f t="shared" ca="1" si="1080"/>
        <v>656.18985550431319</v>
      </c>
    </row>
    <row r="4119" spans="1:17" x14ac:dyDescent="0.2">
      <c r="A4119">
        <f t="shared" si="1067"/>
        <v>4107</v>
      </c>
      <c r="B4119">
        <f t="shared" ca="1" si="1068"/>
        <v>20.228932921032982</v>
      </c>
      <c r="C4119">
        <f t="shared" ca="1" si="1069"/>
        <v>13.804221715875155</v>
      </c>
      <c r="E4119">
        <f t="shared" ca="1" si="1065"/>
        <v>0.1647197168479303</v>
      </c>
      <c r="F4119">
        <f t="shared" ca="1" si="1066"/>
        <v>0.69351397512007429</v>
      </c>
      <c r="G4119">
        <f t="shared" ca="1" si="1070"/>
        <v>0.14176630803199541</v>
      </c>
      <c r="H4119">
        <f t="shared" ca="1" si="1071"/>
        <v>1</v>
      </c>
      <c r="I4119">
        <f t="shared" ca="1" si="1072"/>
        <v>7.2254074170465197</v>
      </c>
      <c r="J4119">
        <f t="shared" ca="1" si="1073"/>
        <v>-6.6941959408550673</v>
      </c>
      <c r="K4119">
        <f t="shared" ca="1" si="1074"/>
        <v>2.4923140065584448</v>
      </c>
      <c r="L4119">
        <f t="shared" ca="1" si="1075"/>
        <v>-6.6941959408550673</v>
      </c>
      <c r="M4119">
        <f t="shared" ca="1" si="1076"/>
        <v>324.55291041188434</v>
      </c>
      <c r="N4119">
        <f t="shared" ca="1" si="1077"/>
        <v>32.588715775583061</v>
      </c>
      <c r="O4119">
        <f t="shared" ca="1" si="1078"/>
        <v>2.4923140065584448</v>
      </c>
      <c r="P4119">
        <f t="shared" ca="1" si="1079"/>
        <v>32.588715775583061</v>
      </c>
      <c r="Q4119">
        <f t="shared" ca="1" si="1080"/>
        <v>20.657741612148161</v>
      </c>
    </row>
    <row r="4120" spans="1:17" x14ac:dyDescent="0.2">
      <c r="A4120">
        <f t="shared" si="1067"/>
        <v>4108</v>
      </c>
      <c r="B4120">
        <f t="shared" ca="1" si="1068"/>
        <v>16.292368596973489</v>
      </c>
      <c r="C4120">
        <f t="shared" ca="1" si="1069"/>
        <v>6.5106986603176207</v>
      </c>
      <c r="E4120">
        <f t="shared" ca="1" si="1065"/>
        <v>0.99864066046296862</v>
      </c>
      <c r="F4120">
        <f t="shared" ca="1" si="1066"/>
        <v>1.2906649293197624E-3</v>
      </c>
      <c r="G4120">
        <f t="shared" ca="1" si="1070"/>
        <v>6.8674607711616395E-5</v>
      </c>
      <c r="H4120">
        <f t="shared" ca="1" si="1071"/>
        <v>1</v>
      </c>
      <c r="I4120">
        <f t="shared" ca="1" si="1072"/>
        <v>265.57650783277614</v>
      </c>
      <c r="J4120">
        <f t="shared" ca="1" si="1073"/>
        <v>-7.5530153978703496E-2</v>
      </c>
      <c r="K4120">
        <f t="shared" ca="1" si="1074"/>
        <v>7.3196375058764045E-3</v>
      </c>
      <c r="L4120">
        <f t="shared" ca="1" si="1075"/>
        <v>-7.5530153978703496E-2</v>
      </c>
      <c r="M4120">
        <f t="shared" ca="1" si="1076"/>
        <v>1.124092609656836E-3</v>
      </c>
      <c r="N4120">
        <f t="shared" ca="1" si="1077"/>
        <v>2.9379790646207628E-5</v>
      </c>
      <c r="O4120">
        <f t="shared" ca="1" si="1078"/>
        <v>7.3196375058764045E-3</v>
      </c>
      <c r="P4120">
        <f t="shared" ca="1" si="1079"/>
        <v>2.9379790646207628E-5</v>
      </c>
      <c r="Q4120">
        <f t="shared" ca="1" si="1080"/>
        <v>4.8476265662867977E-6</v>
      </c>
    </row>
    <row r="4121" spans="1:17" x14ac:dyDescent="0.2">
      <c r="A4121">
        <f t="shared" si="1067"/>
        <v>4109</v>
      </c>
      <c r="B4121">
        <f t="shared" ca="1" si="1068"/>
        <v>16.204981555723901</v>
      </c>
      <c r="C4121">
        <f t="shared" ca="1" si="1069"/>
        <v>12.335666684371063</v>
      </c>
      <c r="E4121">
        <f t="shared" ca="1" si="1065"/>
        <v>0.35469841612843189</v>
      </c>
      <c r="F4121">
        <f t="shared" ca="1" si="1066"/>
        <v>0.50949638314416312</v>
      </c>
      <c r="G4121">
        <f t="shared" ca="1" si="1070"/>
        <v>0.13580520072740498</v>
      </c>
      <c r="H4121">
        <f t="shared" ca="1" si="1071"/>
        <v>1</v>
      </c>
      <c r="I4121">
        <f t="shared" ca="1" si="1072"/>
        <v>33.503460353390061</v>
      </c>
      <c r="J4121">
        <f t="shared" ca="1" si="1073"/>
        <v>-10.590049023289804</v>
      </c>
      <c r="K4121">
        <f t="shared" ca="1" si="1074"/>
        <v>5.1411442889807013</v>
      </c>
      <c r="L4121">
        <f t="shared" ca="1" si="1075"/>
        <v>-10.590049023289804</v>
      </c>
      <c r="M4121">
        <f t="shared" ca="1" si="1076"/>
        <v>175.1690136820767</v>
      </c>
      <c r="N4121">
        <f t="shared" ca="1" si="1077"/>
        <v>22.934881856158011</v>
      </c>
      <c r="O4121">
        <f t="shared" ca="1" si="1078"/>
        <v>5.1411442889807013</v>
      </c>
      <c r="P4121">
        <f t="shared" ca="1" si="1079"/>
        <v>22.934881856158011</v>
      </c>
      <c r="Q4121">
        <f t="shared" ca="1" si="1080"/>
        <v>18.956998942187244</v>
      </c>
    </row>
    <row r="4122" spans="1:17" x14ac:dyDescent="0.2">
      <c r="A4122">
        <f t="shared" si="1067"/>
        <v>4110</v>
      </c>
      <c r="B4122">
        <f t="shared" ca="1" si="1068"/>
        <v>19.39122442132377</v>
      </c>
      <c r="C4122">
        <f t="shared" ca="1" si="1069"/>
        <v>13.564712919522417</v>
      </c>
      <c r="E4122">
        <f t="shared" ca="1" si="1065"/>
        <v>0.19955137774376186</v>
      </c>
      <c r="F4122">
        <f t="shared" ca="1" si="1066"/>
        <v>0.65571931508342474</v>
      </c>
      <c r="G4122">
        <f t="shared" ca="1" si="1070"/>
        <v>0.1447293071728134</v>
      </c>
      <c r="H4122">
        <f t="shared" ca="1" si="1071"/>
        <v>1</v>
      </c>
      <c r="I4122">
        <f t="shared" ca="1" si="1072"/>
        <v>10.604266353317152</v>
      </c>
      <c r="J4122">
        <f t="shared" ca="1" si="1073"/>
        <v>-7.6677919944522683</v>
      </c>
      <c r="K4122">
        <f t="shared" ca="1" si="1074"/>
        <v>3.0824451367350316</v>
      </c>
      <c r="L4122">
        <f t="shared" ca="1" si="1075"/>
        <v>-7.6677919944522683</v>
      </c>
      <c r="M4122">
        <f t="shared" ca="1" si="1076"/>
        <v>290.1422850530613</v>
      </c>
      <c r="N4122">
        <f t="shared" ca="1" si="1077"/>
        <v>31.456721681429251</v>
      </c>
      <c r="O4122">
        <f t="shared" ca="1" si="1078"/>
        <v>3.0824451367350316</v>
      </c>
      <c r="P4122">
        <f t="shared" ca="1" si="1079"/>
        <v>31.456721681429251</v>
      </c>
      <c r="Q4122">
        <f t="shared" ca="1" si="1080"/>
        <v>21.53028350434084</v>
      </c>
    </row>
    <row r="4123" spans="1:17" x14ac:dyDescent="0.2">
      <c r="A4123">
        <f t="shared" si="1067"/>
        <v>4111</v>
      </c>
      <c r="B4123">
        <f t="shared" ca="1" si="1068"/>
        <v>16.29463091223716</v>
      </c>
      <c r="C4123">
        <f t="shared" ca="1" si="1069"/>
        <v>11.372582293634482</v>
      </c>
      <c r="E4123">
        <f t="shared" ca="1" si="1065"/>
        <v>0.37612907805019635</v>
      </c>
      <c r="F4123">
        <f t="shared" ca="1" si="1066"/>
        <v>0.59747768844830995</v>
      </c>
      <c r="G4123">
        <f t="shared" ca="1" si="1070"/>
        <v>2.6393233501493696E-2</v>
      </c>
      <c r="H4123">
        <f t="shared" ca="1" si="1071"/>
        <v>1</v>
      </c>
      <c r="I4123">
        <f t="shared" ca="1" si="1072"/>
        <v>37.674282097407399</v>
      </c>
      <c r="J4123">
        <f t="shared" ca="1" si="1073"/>
        <v>-13.169103701741243</v>
      </c>
      <c r="K4123">
        <f t="shared" ca="1" si="1074"/>
        <v>1.0595309593004552</v>
      </c>
      <c r="L4123">
        <f t="shared" ca="1" si="1075"/>
        <v>-13.169103701741243</v>
      </c>
      <c r="M4123">
        <f t="shared" ca="1" si="1076"/>
        <v>240.88982611299792</v>
      </c>
      <c r="N4123">
        <f t="shared" ca="1" si="1077"/>
        <v>5.2270095342630203</v>
      </c>
      <c r="O4123">
        <f t="shared" ca="1" si="1078"/>
        <v>1.0595309593004552</v>
      </c>
      <c r="P4123">
        <f t="shared" ca="1" si="1079"/>
        <v>5.2270095342630203</v>
      </c>
      <c r="Q4123">
        <f t="shared" ca="1" si="1080"/>
        <v>0.71601477198501595</v>
      </c>
    </row>
    <row r="4124" spans="1:17" x14ac:dyDescent="0.2">
      <c r="A4124">
        <f t="shared" si="1067"/>
        <v>4112</v>
      </c>
      <c r="B4124">
        <f t="shared" ca="1" si="1068"/>
        <v>24.009333955977116</v>
      </c>
      <c r="C4124">
        <f t="shared" ca="1" si="1069"/>
        <v>17.8032898627796</v>
      </c>
      <c r="E4124">
        <f t="shared" ca="1" si="1065"/>
        <v>6.8072337937784555E-2</v>
      </c>
      <c r="F4124">
        <f t="shared" ca="1" si="1066"/>
        <v>0.34367778970135365</v>
      </c>
      <c r="G4124">
        <f t="shared" ca="1" si="1070"/>
        <v>0.58824987236086179</v>
      </c>
      <c r="H4124">
        <f t="shared" ca="1" si="1071"/>
        <v>1</v>
      </c>
      <c r="I4124">
        <f t="shared" ca="1" si="1072"/>
        <v>1.2339924421137356</v>
      </c>
      <c r="J4124">
        <f t="shared" ca="1" si="1073"/>
        <v>-1.3709441076365179</v>
      </c>
      <c r="K4124">
        <f t="shared" ca="1" si="1074"/>
        <v>4.2738241624844706</v>
      </c>
      <c r="L4124">
        <f t="shared" ca="1" si="1075"/>
        <v>-1.3709441076365179</v>
      </c>
      <c r="M4124">
        <f t="shared" ca="1" si="1076"/>
        <v>79.70361273082851</v>
      </c>
      <c r="N4124">
        <f t="shared" ca="1" si="1077"/>
        <v>67.011958118713238</v>
      </c>
      <c r="O4124">
        <f t="shared" ca="1" si="1078"/>
        <v>4.2738241624844706</v>
      </c>
      <c r="P4124">
        <f t="shared" ca="1" si="1079"/>
        <v>67.011958118713238</v>
      </c>
      <c r="Q4124">
        <f t="shared" ca="1" si="1080"/>
        <v>355.68083548957105</v>
      </c>
    </row>
    <row r="4125" spans="1:17" x14ac:dyDescent="0.2">
      <c r="A4125">
        <f t="shared" si="1067"/>
        <v>4113</v>
      </c>
      <c r="B4125">
        <f t="shared" ca="1" si="1068"/>
        <v>14.915235228709633</v>
      </c>
      <c r="C4125">
        <f t="shared" ca="1" si="1069"/>
        <v>9.2373502417586408</v>
      </c>
      <c r="E4125">
        <f t="shared" ca="1" si="1065"/>
        <v>0.79154781953289699</v>
      </c>
      <c r="F4125">
        <f t="shared" ca="1" si="1066"/>
        <v>4.8366877523189147E-2</v>
      </c>
      <c r="G4125">
        <f t="shared" ca="1" si="1070"/>
        <v>0.16008530294391388</v>
      </c>
      <c r="H4125">
        <f t="shared" ca="1" si="1071"/>
        <v>1</v>
      </c>
      <c r="I4125">
        <f t="shared" ca="1" si="1072"/>
        <v>166.84971924671964</v>
      </c>
      <c r="J4125">
        <f t="shared" ca="1" si="1073"/>
        <v>-2.2434832114481704</v>
      </c>
      <c r="K4125">
        <f t="shared" ca="1" si="1074"/>
        <v>13.524236629053684</v>
      </c>
      <c r="L4125">
        <f t="shared" ca="1" si="1075"/>
        <v>-2.2434832114481704</v>
      </c>
      <c r="M4125">
        <f t="shared" ca="1" si="1076"/>
        <v>1.5785966469383776</v>
      </c>
      <c r="N4125">
        <f t="shared" ca="1" si="1077"/>
        <v>2.5664837180004603</v>
      </c>
      <c r="O4125">
        <f t="shared" ca="1" si="1078"/>
        <v>13.524236629053684</v>
      </c>
      <c r="P4125">
        <f t="shared" ca="1" si="1079"/>
        <v>2.5664837180004603</v>
      </c>
      <c r="Q4125">
        <f t="shared" ca="1" si="1080"/>
        <v>26.341451762870907</v>
      </c>
    </row>
    <row r="4126" spans="1:17" x14ac:dyDescent="0.2">
      <c r="A4126">
        <f t="shared" si="1067"/>
        <v>4114</v>
      </c>
      <c r="B4126">
        <f t="shared" ca="1" si="1068"/>
        <v>13.037648841362826</v>
      </c>
      <c r="C4126">
        <f t="shared" ca="1" si="1069"/>
        <v>9.0971795455923203</v>
      </c>
      <c r="E4126">
        <f t="shared" ca="1" si="1065"/>
        <v>0.69913083112472196</v>
      </c>
      <c r="F4126">
        <f t="shared" ca="1" si="1066"/>
        <v>0.25441542628058683</v>
      </c>
      <c r="G4126">
        <f t="shared" ca="1" si="1070"/>
        <v>4.6453742594691205E-2</v>
      </c>
      <c r="H4126">
        <f t="shared" ca="1" si="1071"/>
        <v>1</v>
      </c>
      <c r="I4126">
        <f t="shared" ca="1" si="1072"/>
        <v>130.16315763746118</v>
      </c>
      <c r="J4126">
        <f t="shared" ca="1" si="1073"/>
        <v>-10.42316256979273</v>
      </c>
      <c r="K4126">
        <f t="shared" ca="1" si="1074"/>
        <v>3.4662773196614824</v>
      </c>
      <c r="L4126">
        <f t="shared" ca="1" si="1075"/>
        <v>-10.42316256979273</v>
      </c>
      <c r="M4126">
        <f t="shared" ca="1" si="1076"/>
        <v>43.677920720608668</v>
      </c>
      <c r="N4126">
        <f t="shared" ca="1" si="1077"/>
        <v>3.9174471864460996</v>
      </c>
      <c r="O4126">
        <f t="shared" ca="1" si="1078"/>
        <v>3.4662773196614824</v>
      </c>
      <c r="P4126">
        <f t="shared" ca="1" si="1079"/>
        <v>3.9174471864460996</v>
      </c>
      <c r="Q4126">
        <f t="shared" ca="1" si="1080"/>
        <v>2.2180850799898608</v>
      </c>
    </row>
    <row r="4127" spans="1:17" x14ac:dyDescent="0.2">
      <c r="A4127">
        <f t="shared" si="1067"/>
        <v>4115</v>
      </c>
      <c r="B4127">
        <f t="shared" ca="1" si="1068"/>
        <v>15.403850588796397</v>
      </c>
      <c r="C4127">
        <f t="shared" ca="1" si="1069"/>
        <v>7.5555444969841954</v>
      </c>
      <c r="E4127">
        <f t="shared" ca="1" si="1065"/>
        <v>0.9164020371093704</v>
      </c>
      <c r="F4127">
        <f t="shared" ca="1" si="1066"/>
        <v>2.5157993530928621E-2</v>
      </c>
      <c r="G4127">
        <f t="shared" ca="1" si="1070"/>
        <v>5.8439969359700972E-2</v>
      </c>
      <c r="H4127">
        <f t="shared" ca="1" si="1071"/>
        <v>1</v>
      </c>
      <c r="I4127">
        <f t="shared" ca="1" si="1072"/>
        <v>223.6367943105277</v>
      </c>
      <c r="J4127">
        <f t="shared" ca="1" si="1073"/>
        <v>-1.351013420149783</v>
      </c>
      <c r="K4127">
        <f t="shared" ca="1" si="1074"/>
        <v>5.7158413677801736</v>
      </c>
      <c r="L4127">
        <f t="shared" ca="1" si="1075"/>
        <v>-1.351013420149783</v>
      </c>
      <c r="M4127">
        <f t="shared" ca="1" si="1076"/>
        <v>0.42709754606131578</v>
      </c>
      <c r="N4127">
        <f t="shared" ca="1" si="1077"/>
        <v>0.48733205741381985</v>
      </c>
      <c r="O4127">
        <f t="shared" ca="1" si="1078"/>
        <v>5.7158413677801736</v>
      </c>
      <c r="P4127">
        <f t="shared" ca="1" si="1079"/>
        <v>0.48733205741381985</v>
      </c>
      <c r="Q4127">
        <f t="shared" ca="1" si="1080"/>
        <v>3.5104010952856433</v>
      </c>
    </row>
    <row r="4128" spans="1:17" x14ac:dyDescent="0.2">
      <c r="A4128">
        <f t="shared" si="1067"/>
        <v>4116</v>
      </c>
      <c r="B4128">
        <f t="shared" ca="1" si="1068"/>
        <v>15.723160525662387</v>
      </c>
      <c r="C4128">
        <f t="shared" ca="1" si="1069"/>
        <v>12.719145546546269</v>
      </c>
      <c r="E4128">
        <f t="shared" ca="1" si="1065"/>
        <v>0.41410155233696844</v>
      </c>
      <c r="F4128">
        <f t="shared" ca="1" si="1066"/>
        <v>0.33704746733482266</v>
      </c>
      <c r="G4128">
        <f t="shared" ca="1" si="1070"/>
        <v>0.2488509803282089</v>
      </c>
      <c r="H4128">
        <f t="shared" ca="1" si="1071"/>
        <v>1</v>
      </c>
      <c r="I4128">
        <f t="shared" ca="1" si="1072"/>
        <v>45.665149471032315</v>
      </c>
      <c r="J4128">
        <f t="shared" ca="1" si="1073"/>
        <v>-8.1789121348671934</v>
      </c>
      <c r="K4128">
        <f t="shared" ca="1" si="1074"/>
        <v>10.998421420165089</v>
      </c>
      <c r="L4128">
        <f t="shared" ca="1" si="1075"/>
        <v>-8.1789121348671934</v>
      </c>
      <c r="M4128">
        <f t="shared" ca="1" si="1076"/>
        <v>76.657951585805023</v>
      </c>
      <c r="N4128">
        <f t="shared" ca="1" si="1077"/>
        <v>27.801576547285087</v>
      </c>
      <c r="O4128">
        <f t="shared" ca="1" si="1078"/>
        <v>10.998421420165089</v>
      </c>
      <c r="P4128">
        <f t="shared" ca="1" si="1079"/>
        <v>27.801576547285087</v>
      </c>
      <c r="Q4128">
        <f t="shared" ca="1" si="1080"/>
        <v>63.652504193744591</v>
      </c>
    </row>
    <row r="4129" spans="1:17" x14ac:dyDescent="0.2">
      <c r="A4129">
        <f t="shared" si="1067"/>
        <v>4117</v>
      </c>
      <c r="B4129">
        <f t="shared" ca="1" si="1068"/>
        <v>23.410638206821986</v>
      </c>
      <c r="C4129">
        <f t="shared" ca="1" si="1069"/>
        <v>16.578005971629285</v>
      </c>
      <c r="E4129">
        <f t="shared" ca="1" si="1065"/>
        <v>1.3562735483636734E-2</v>
      </c>
      <c r="F4129">
        <f t="shared" ca="1" si="1066"/>
        <v>0.6210200161859234</v>
      </c>
      <c r="G4129">
        <f t="shared" ca="1" si="1070"/>
        <v>0.36541724833043987</v>
      </c>
      <c r="H4129">
        <f t="shared" ca="1" si="1071"/>
        <v>1</v>
      </c>
      <c r="I4129">
        <f t="shared" ca="1" si="1072"/>
        <v>4.8985297488700057E-2</v>
      </c>
      <c r="J4129">
        <f t="shared" ca="1" si="1073"/>
        <v>-0.49357199028100607</v>
      </c>
      <c r="K4129">
        <f t="shared" ca="1" si="1074"/>
        <v>0.5289571311475989</v>
      </c>
      <c r="L4129">
        <f t="shared" ca="1" si="1075"/>
        <v>-0.49357199028100607</v>
      </c>
      <c r="M4129">
        <f t="shared" ca="1" si="1076"/>
        <v>260.24732266780535</v>
      </c>
      <c r="N4129">
        <f t="shared" ca="1" si="1077"/>
        <v>75.22005408222293</v>
      </c>
      <c r="O4129">
        <f t="shared" ca="1" si="1078"/>
        <v>0.5289571311475989</v>
      </c>
      <c r="P4129">
        <f t="shared" ca="1" si="1079"/>
        <v>75.22005408222293</v>
      </c>
      <c r="Q4129">
        <f t="shared" ca="1" si="1080"/>
        <v>137.25079483924026</v>
      </c>
    </row>
    <row r="4130" spans="1:17" x14ac:dyDescent="0.2">
      <c r="A4130">
        <f t="shared" si="1067"/>
        <v>4118</v>
      </c>
      <c r="B4130">
        <f t="shared" ca="1" si="1068"/>
        <v>18.912542143449844</v>
      </c>
      <c r="C4130">
        <f t="shared" ca="1" si="1069"/>
        <v>13.52684093447011</v>
      </c>
      <c r="E4130">
        <f t="shared" ca="1" si="1065"/>
        <v>0.21809403377696079</v>
      </c>
      <c r="F4130">
        <f t="shared" ca="1" si="1066"/>
        <v>0.62337694061431437</v>
      </c>
      <c r="G4130">
        <f t="shared" ca="1" si="1070"/>
        <v>0.15852902560872484</v>
      </c>
      <c r="H4130">
        <f t="shared" ca="1" si="1071"/>
        <v>1</v>
      </c>
      <c r="I4130">
        <f t="shared" ca="1" si="1072"/>
        <v>12.66656151565296</v>
      </c>
      <c r="J4130">
        <f t="shared" ca="1" si="1073"/>
        <v>-7.9669507843680423</v>
      </c>
      <c r="K4130">
        <f t="shared" ca="1" si="1074"/>
        <v>3.6900879485840519</v>
      </c>
      <c r="L4130">
        <f t="shared" ca="1" si="1075"/>
        <v>-7.9669507843680423</v>
      </c>
      <c r="M4130">
        <f t="shared" ca="1" si="1076"/>
        <v>262.22647704850419</v>
      </c>
      <c r="N4130">
        <f t="shared" ca="1" si="1077"/>
        <v>32.756577840047122</v>
      </c>
      <c r="O4130">
        <f t="shared" ca="1" si="1078"/>
        <v>3.6900879485840519</v>
      </c>
      <c r="P4130">
        <f t="shared" ca="1" si="1079"/>
        <v>32.756577840047122</v>
      </c>
      <c r="Q4130">
        <f t="shared" ca="1" si="1080"/>
        <v>25.831781755082979</v>
      </c>
    </row>
    <row r="4131" spans="1:17" x14ac:dyDescent="0.2">
      <c r="A4131">
        <f t="shared" si="1067"/>
        <v>4119</v>
      </c>
      <c r="B4131">
        <f t="shared" ca="1" si="1068"/>
        <v>22.861675451988908</v>
      </c>
      <c r="C4131">
        <f t="shared" ca="1" si="1069"/>
        <v>16.610132322215271</v>
      </c>
      <c r="E4131">
        <f t="shared" ca="1" si="1065"/>
        <v>4.3256094760680042E-2</v>
      </c>
      <c r="F4131">
        <f t="shared" ca="1" si="1066"/>
        <v>0.5565775825683601</v>
      </c>
      <c r="G4131">
        <f t="shared" ca="1" si="1070"/>
        <v>0.40016632267095986</v>
      </c>
      <c r="H4131">
        <f t="shared" ca="1" si="1071"/>
        <v>1</v>
      </c>
      <c r="I4131">
        <f t="shared" ca="1" si="1072"/>
        <v>0.49827119614953524</v>
      </c>
      <c r="J4131">
        <f t="shared" ca="1" si="1073"/>
        <v>-1.4108168374802863</v>
      </c>
      <c r="K4131">
        <f t="shared" ca="1" si="1074"/>
        <v>1.8474469914767326</v>
      </c>
      <c r="L4131">
        <f t="shared" ca="1" si="1075"/>
        <v>-1.4108168374802863</v>
      </c>
      <c r="M4131">
        <f t="shared" ca="1" si="1076"/>
        <v>209.03860293582323</v>
      </c>
      <c r="N4131">
        <f t="shared" ca="1" si="1077"/>
        <v>73.825304453907336</v>
      </c>
      <c r="O4131">
        <f t="shared" ca="1" si="1078"/>
        <v>1.8474469914767326</v>
      </c>
      <c r="P4131">
        <f t="shared" ca="1" si="1079"/>
        <v>73.825304453907336</v>
      </c>
      <c r="Q4131">
        <f t="shared" ca="1" si="1080"/>
        <v>164.595461124292</v>
      </c>
    </row>
    <row r="4132" spans="1:17" x14ac:dyDescent="0.2">
      <c r="A4132">
        <f t="shared" si="1067"/>
        <v>4120</v>
      </c>
      <c r="B4132">
        <f t="shared" ca="1" si="1068"/>
        <v>19.528986627057122</v>
      </c>
      <c r="C4132">
        <f t="shared" ca="1" si="1069"/>
        <v>15.108137690924099</v>
      </c>
      <c r="E4132">
        <f t="shared" ca="1" si="1065"/>
        <v>0.32655373773619745</v>
      </c>
      <c r="F4132">
        <f t="shared" ca="1" si="1066"/>
        <v>0.18836116354395072</v>
      </c>
      <c r="G4132">
        <f t="shared" ca="1" si="1070"/>
        <v>0.48508509871985184</v>
      </c>
      <c r="H4132">
        <f t="shared" ca="1" si="1071"/>
        <v>1</v>
      </c>
      <c r="I4132">
        <f t="shared" ca="1" si="1072"/>
        <v>28.397524608530851</v>
      </c>
      <c r="J4132">
        <f t="shared" ca="1" si="1073"/>
        <v>-3.6044884611775143</v>
      </c>
      <c r="K4132">
        <f t="shared" ca="1" si="1074"/>
        <v>16.906617790409904</v>
      </c>
      <c r="L4132">
        <f t="shared" ca="1" si="1075"/>
        <v>-3.6044884611775143</v>
      </c>
      <c r="M4132">
        <f t="shared" ca="1" si="1076"/>
        <v>23.941855368264562</v>
      </c>
      <c r="N4132">
        <f t="shared" ca="1" si="1077"/>
        <v>30.286444950433069</v>
      </c>
      <c r="O4132">
        <f t="shared" ca="1" si="1078"/>
        <v>16.906617790409904</v>
      </c>
      <c r="P4132">
        <f t="shared" ca="1" si="1079"/>
        <v>30.286444950433069</v>
      </c>
      <c r="Q4132">
        <f t="shared" ca="1" si="1080"/>
        <v>241.86479014364966</v>
      </c>
    </row>
    <row r="4133" spans="1:17" x14ac:dyDescent="0.2">
      <c r="A4133">
        <f t="shared" si="1067"/>
        <v>4121</v>
      </c>
      <c r="B4133">
        <f t="shared" ca="1" si="1068"/>
        <v>14.152526672726014</v>
      </c>
      <c r="C4133">
        <f t="shared" ca="1" si="1069"/>
        <v>10.35574389617406</v>
      </c>
      <c r="E4133">
        <f t="shared" ca="1" si="1065"/>
        <v>0.50634363511874858</v>
      </c>
      <c r="F4133">
        <f t="shared" ca="1" si="1066"/>
        <v>0.4727489340315229</v>
      </c>
      <c r="G4133">
        <f t="shared" ca="1" si="1070"/>
        <v>2.0907430849728514E-2</v>
      </c>
      <c r="H4133">
        <f t="shared" ca="1" si="1071"/>
        <v>1</v>
      </c>
      <c r="I4133">
        <f t="shared" ca="1" si="1072"/>
        <v>68.275026398568983</v>
      </c>
      <c r="J4133">
        <f t="shared" ca="1" si="1073"/>
        <v>-14.027282046103638</v>
      </c>
      <c r="K4133">
        <f t="shared" ca="1" si="1074"/>
        <v>1.1298743927337815</v>
      </c>
      <c r="L4133">
        <f t="shared" ca="1" si="1075"/>
        <v>-14.027282046103638</v>
      </c>
      <c r="M4133">
        <f t="shared" ca="1" si="1076"/>
        <v>150.81210106293474</v>
      </c>
      <c r="N4133">
        <f t="shared" ca="1" si="1077"/>
        <v>3.2761986534318681</v>
      </c>
      <c r="O4133">
        <f t="shared" ca="1" si="1078"/>
        <v>1.1298743927337815</v>
      </c>
      <c r="P4133">
        <f t="shared" ca="1" si="1079"/>
        <v>3.2761986534318681</v>
      </c>
      <c r="Q4133">
        <f t="shared" ca="1" si="1080"/>
        <v>0.44930176059349436</v>
      </c>
    </row>
    <row r="4134" spans="1:17" x14ac:dyDescent="0.2">
      <c r="A4134">
        <f t="shared" si="1067"/>
        <v>4122</v>
      </c>
      <c r="B4134">
        <f t="shared" ca="1" si="1068"/>
        <v>15.880792048372399</v>
      </c>
      <c r="C4134">
        <f t="shared" ca="1" si="1069"/>
        <v>6.8816605006554799</v>
      </c>
      <c r="E4134">
        <f t="shared" ca="1" si="1065"/>
        <v>0.96743215036508867</v>
      </c>
      <c r="F4134">
        <f t="shared" ca="1" si="1066"/>
        <v>1.3831263944868902E-2</v>
      </c>
      <c r="G4134">
        <f t="shared" ca="1" si="1070"/>
        <v>1.8736585690042426E-2</v>
      </c>
      <c r="H4134">
        <f t="shared" ca="1" si="1071"/>
        <v>1</v>
      </c>
      <c r="I4134">
        <f t="shared" ca="1" si="1072"/>
        <v>249.23681832863323</v>
      </c>
      <c r="J4134">
        <f t="shared" ca="1" si="1073"/>
        <v>-0.78411543203846623</v>
      </c>
      <c r="K4134">
        <f t="shared" ca="1" si="1074"/>
        <v>1.9346174978262538</v>
      </c>
      <c r="L4134">
        <f t="shared" ca="1" si="1075"/>
        <v>-0.78411543203846623</v>
      </c>
      <c r="M4134">
        <f t="shared" ca="1" si="1076"/>
        <v>0.12909184628856304</v>
      </c>
      <c r="N4134">
        <f t="shared" ca="1" si="1077"/>
        <v>8.5899635884902625E-2</v>
      </c>
      <c r="O4134">
        <f t="shared" ca="1" si="1078"/>
        <v>1.9346174978262538</v>
      </c>
      <c r="P4134">
        <f t="shared" ca="1" si="1079"/>
        <v>8.5899635884902625E-2</v>
      </c>
      <c r="Q4134">
        <f t="shared" ca="1" si="1080"/>
        <v>0.36084250538082824</v>
      </c>
    </row>
    <row r="4135" spans="1:17" x14ac:dyDescent="0.2">
      <c r="A4135">
        <f t="shared" si="1067"/>
        <v>4123</v>
      </c>
      <c r="B4135">
        <f t="shared" ca="1" si="1068"/>
        <v>14.097347540808693</v>
      </c>
      <c r="C4135">
        <f t="shared" ca="1" si="1069"/>
        <v>11.224823358320453</v>
      </c>
      <c r="E4135">
        <f t="shared" ca="1" si="1065"/>
        <v>0.53811387052318027</v>
      </c>
      <c r="F4135">
        <f t="shared" ca="1" si="1066"/>
        <v>0.289975576670778</v>
      </c>
      <c r="G4135">
        <f t="shared" ca="1" si="1070"/>
        <v>0.17191055280604173</v>
      </c>
      <c r="H4135">
        <f t="shared" ca="1" si="1071"/>
        <v>1</v>
      </c>
      <c r="I4135">
        <f t="shared" ca="1" si="1072"/>
        <v>77.111568976045348</v>
      </c>
      <c r="J4135">
        <f t="shared" ca="1" si="1073"/>
        <v>-9.1439369632829095</v>
      </c>
      <c r="K4135">
        <f t="shared" ca="1" si="1074"/>
        <v>9.8732666276173848</v>
      </c>
      <c r="L4135">
        <f t="shared" ca="1" si="1075"/>
        <v>-9.1439369632829095</v>
      </c>
      <c r="M4135">
        <f t="shared" ca="1" si="1076"/>
        <v>56.741121502233305</v>
      </c>
      <c r="N4135">
        <f t="shared" ca="1" si="1077"/>
        <v>16.523534738211865</v>
      </c>
      <c r="O4135">
        <f t="shared" ca="1" si="1078"/>
        <v>9.8732666276173848</v>
      </c>
      <c r="P4135">
        <f t="shared" ca="1" si="1079"/>
        <v>16.523534738211865</v>
      </c>
      <c r="Q4135">
        <f t="shared" ca="1" si="1080"/>
        <v>30.376788402973581</v>
      </c>
    </row>
    <row r="4136" spans="1:17" x14ac:dyDescent="0.2">
      <c r="A4136">
        <f t="shared" si="1067"/>
        <v>4124</v>
      </c>
      <c r="B4136">
        <f t="shared" ca="1" si="1068"/>
        <v>26.917217201933443</v>
      </c>
      <c r="C4136">
        <f t="shared" ca="1" si="1069"/>
        <v>19.17302487631919</v>
      </c>
      <c r="E4136">
        <f t="shared" ca="1" si="1065"/>
        <v>6.5234672056260323E-2</v>
      </c>
      <c r="F4136">
        <f t="shared" ca="1" si="1066"/>
        <v>0.16263556656994713</v>
      </c>
      <c r="G4136">
        <f t="shared" ca="1" si="1070"/>
        <v>0.77212976137379252</v>
      </c>
      <c r="H4136">
        <f t="shared" ca="1" si="1071"/>
        <v>1</v>
      </c>
      <c r="I4136">
        <f t="shared" ca="1" si="1072"/>
        <v>1.1332562773160495</v>
      </c>
      <c r="J4136">
        <f t="shared" ca="1" si="1073"/>
        <v>-0.62171540200265141</v>
      </c>
      <c r="K4136">
        <f t="shared" ca="1" si="1074"/>
        <v>5.3759214906429937</v>
      </c>
      <c r="L4136">
        <f t="shared" ca="1" si="1075"/>
        <v>-0.62171540200265141</v>
      </c>
      <c r="M4136">
        <f t="shared" ca="1" si="1076"/>
        <v>17.848681006128494</v>
      </c>
      <c r="N4136">
        <f t="shared" ca="1" si="1077"/>
        <v>41.624096485065252</v>
      </c>
      <c r="O4136">
        <f t="shared" ca="1" si="1078"/>
        <v>5.3759214906429937</v>
      </c>
      <c r="P4136">
        <f t="shared" ca="1" si="1079"/>
        <v>41.624096485065252</v>
      </c>
      <c r="Q4136">
        <f t="shared" ca="1" si="1080"/>
        <v>612.79803946520587</v>
      </c>
    </row>
    <row r="4137" spans="1:17" x14ac:dyDescent="0.2">
      <c r="A4137">
        <f t="shared" si="1067"/>
        <v>4125</v>
      </c>
      <c r="B4137">
        <f t="shared" ca="1" si="1068"/>
        <v>14.715137462021978</v>
      </c>
      <c r="C4137">
        <f t="shared" ca="1" si="1069"/>
        <v>9.1613118498141883</v>
      </c>
      <c r="E4137">
        <f t="shared" ca="1" si="1065"/>
        <v>0.78983827718103983</v>
      </c>
      <c r="F4137">
        <f t="shared" ca="1" si="1066"/>
        <v>6.2193687090961937E-2</v>
      </c>
      <c r="G4137">
        <f t="shared" ca="1" si="1070"/>
        <v>0.14796803572799824</v>
      </c>
      <c r="H4137">
        <f t="shared" ca="1" si="1071"/>
        <v>1</v>
      </c>
      <c r="I4137">
        <f t="shared" ca="1" si="1072"/>
        <v>166.1297914419134</v>
      </c>
      <c r="J4137">
        <f t="shared" ca="1" si="1073"/>
        <v>-2.8786051432788762</v>
      </c>
      <c r="K4137">
        <f t="shared" ca="1" si="1074"/>
        <v>12.473554447470486</v>
      </c>
      <c r="L4137">
        <f t="shared" ca="1" si="1075"/>
        <v>-2.8786051432788762</v>
      </c>
      <c r="M4137">
        <f t="shared" ca="1" si="1076"/>
        <v>2.6101633209859338</v>
      </c>
      <c r="N4137">
        <f t="shared" ca="1" si="1077"/>
        <v>3.0503748604712935</v>
      </c>
      <c r="O4137">
        <f t="shared" ca="1" si="1078"/>
        <v>12.473554447470486</v>
      </c>
      <c r="P4137">
        <f t="shared" ca="1" si="1079"/>
        <v>3.0503748604712935</v>
      </c>
      <c r="Q4137">
        <f t="shared" ca="1" si="1080"/>
        <v>22.504667433977524</v>
      </c>
    </row>
    <row r="4138" spans="1:17" x14ac:dyDescent="0.2">
      <c r="A4138">
        <f t="shared" si="1067"/>
        <v>4126</v>
      </c>
      <c r="B4138">
        <f t="shared" ca="1" si="1068"/>
        <v>13.59866896519822</v>
      </c>
      <c r="C4138">
        <f t="shared" ca="1" si="1069"/>
        <v>10.615437076145707</v>
      </c>
      <c r="E4138">
        <f t="shared" ca="1" si="1065"/>
        <v>0.56656352926274278</v>
      </c>
      <c r="F4138">
        <f t="shared" ca="1" si="1066"/>
        <v>0.31552780542594661</v>
      </c>
      <c r="G4138">
        <f t="shared" ca="1" si="1070"/>
        <v>0.11790866531131061</v>
      </c>
      <c r="H4138">
        <f t="shared" ca="1" si="1071"/>
        <v>1</v>
      </c>
      <c r="I4138">
        <f t="shared" ca="1" si="1072"/>
        <v>85.480764165521379</v>
      </c>
      <c r="J4138">
        <f t="shared" ca="1" si="1073"/>
        <v>-10.475719655527426</v>
      </c>
      <c r="K4138">
        <f t="shared" ca="1" si="1074"/>
        <v>7.1298185897064474</v>
      </c>
      <c r="L4138">
        <f t="shared" ca="1" si="1075"/>
        <v>-10.475719655527426</v>
      </c>
      <c r="M4138">
        <f t="shared" ca="1" si="1076"/>
        <v>67.181600738717577</v>
      </c>
      <c r="N4138">
        <f t="shared" ca="1" si="1077"/>
        <v>12.331683231723559</v>
      </c>
      <c r="O4138">
        <f t="shared" ca="1" si="1078"/>
        <v>7.1298185897064474</v>
      </c>
      <c r="P4138">
        <f t="shared" ca="1" si="1079"/>
        <v>12.331683231723559</v>
      </c>
      <c r="Q4138">
        <f t="shared" ca="1" si="1080"/>
        <v>14.289868389001109</v>
      </c>
    </row>
    <row r="4139" spans="1:17" x14ac:dyDescent="0.2">
      <c r="A4139">
        <f t="shared" si="1067"/>
        <v>4127</v>
      </c>
      <c r="B4139">
        <f t="shared" ca="1" si="1068"/>
        <v>15.386646103379871</v>
      </c>
      <c r="C4139">
        <f t="shared" ca="1" si="1069"/>
        <v>11.539423786028777</v>
      </c>
      <c r="E4139">
        <f t="shared" ca="1" si="1065"/>
        <v>0.60301702427723436</v>
      </c>
      <c r="F4139">
        <f t="shared" ca="1" si="1066"/>
        <v>0.11579413916257882</v>
      </c>
      <c r="G4139">
        <f t="shared" ca="1" si="1070"/>
        <v>0.28118883656018684</v>
      </c>
      <c r="H4139">
        <f t="shared" ca="1" si="1071"/>
        <v>1</v>
      </c>
      <c r="I4139">
        <f t="shared" ca="1" si="1072"/>
        <v>96.834544256603834</v>
      </c>
      <c r="J4139">
        <f t="shared" ca="1" si="1073"/>
        <v>-4.0917940614765476</v>
      </c>
      <c r="K4139">
        <f t="shared" ca="1" si="1074"/>
        <v>18.097216828865566</v>
      </c>
      <c r="L4139">
        <f t="shared" ca="1" si="1075"/>
        <v>-4.0917940614765476</v>
      </c>
      <c r="M4139">
        <f t="shared" ca="1" si="1076"/>
        <v>9.0479091419389217</v>
      </c>
      <c r="N4139">
        <f t="shared" ca="1" si="1077"/>
        <v>10.792539664466762</v>
      </c>
      <c r="O4139">
        <f t="shared" ca="1" si="1078"/>
        <v>18.097216828865566</v>
      </c>
      <c r="P4139">
        <f t="shared" ca="1" si="1079"/>
        <v>10.792539664466762</v>
      </c>
      <c r="Q4139">
        <f t="shared" ca="1" si="1080"/>
        <v>81.270500048400635</v>
      </c>
    </row>
    <row r="4140" spans="1:17" x14ac:dyDescent="0.2">
      <c r="A4140">
        <f t="shared" si="1067"/>
        <v>4128</v>
      </c>
      <c r="B4140">
        <f t="shared" ca="1" si="1068"/>
        <v>20.55754542095141</v>
      </c>
      <c r="C4140">
        <f t="shared" ca="1" si="1069"/>
        <v>14.434438744978749</v>
      </c>
      <c r="E4140">
        <f t="shared" ca="1" si="1065"/>
        <v>0.14001284197938968</v>
      </c>
      <c r="F4140">
        <f t="shared" ca="1" si="1066"/>
        <v>0.65755055895367798</v>
      </c>
      <c r="G4140">
        <f t="shared" ca="1" si="1070"/>
        <v>0.20243659906693234</v>
      </c>
      <c r="H4140">
        <f t="shared" ca="1" si="1071"/>
        <v>1</v>
      </c>
      <c r="I4140">
        <f t="shared" ca="1" si="1072"/>
        <v>5.2204375932684588</v>
      </c>
      <c r="J4140">
        <f t="shared" ca="1" si="1073"/>
        <v>-5.3950396187485037</v>
      </c>
      <c r="K4140">
        <f t="shared" ca="1" si="1074"/>
        <v>3.025109123113948</v>
      </c>
      <c r="L4140">
        <f t="shared" ca="1" si="1075"/>
        <v>-5.3950396187485037</v>
      </c>
      <c r="M4140">
        <f t="shared" ca="1" si="1076"/>
        <v>291.76512331918258</v>
      </c>
      <c r="N4140">
        <f t="shared" ca="1" si="1077"/>
        <v>44.122202551213988</v>
      </c>
      <c r="O4140">
        <f t="shared" ca="1" si="1078"/>
        <v>3.025109123113948</v>
      </c>
      <c r="P4140">
        <f t="shared" ca="1" si="1079"/>
        <v>44.122202551213988</v>
      </c>
      <c r="Q4140">
        <f t="shared" ca="1" si="1080"/>
        <v>42.122568710870333</v>
      </c>
    </row>
    <row r="4141" spans="1:17" x14ac:dyDescent="0.2">
      <c r="A4141">
        <f t="shared" si="1067"/>
        <v>4129</v>
      </c>
      <c r="B4141">
        <f t="shared" ca="1" si="1068"/>
        <v>13.088028314276686</v>
      </c>
      <c r="C4141">
        <f t="shared" ca="1" si="1069"/>
        <v>8.6153293571317757</v>
      </c>
      <c r="E4141">
        <f t="shared" ca="1" si="1065"/>
        <v>0.74157786792991087</v>
      </c>
      <c r="F4141">
        <f t="shared" ca="1" si="1066"/>
        <v>0.23426349116925624</v>
      </c>
      <c r="G4141">
        <f t="shared" ca="1" si="1070"/>
        <v>2.415864090083289E-2</v>
      </c>
      <c r="H4141">
        <f t="shared" ca="1" si="1071"/>
        <v>1</v>
      </c>
      <c r="I4141">
        <f t="shared" ca="1" si="1072"/>
        <v>146.44841861838469</v>
      </c>
      <c r="J4141">
        <f t="shared" ca="1" si="1073"/>
        <v>-10.180262750465713</v>
      </c>
      <c r="K4141">
        <f t="shared" ca="1" si="1074"/>
        <v>1.9121123221083356</v>
      </c>
      <c r="L4141">
        <f t="shared" ca="1" si="1075"/>
        <v>-10.180262750465713</v>
      </c>
      <c r="M4141">
        <f t="shared" ca="1" si="1076"/>
        <v>37.032607847336571</v>
      </c>
      <c r="N4141">
        <f t="shared" ca="1" si="1077"/>
        <v>1.8759277583693945</v>
      </c>
      <c r="O4141">
        <f t="shared" ca="1" si="1078"/>
        <v>1.9121123221083356</v>
      </c>
      <c r="P4141">
        <f t="shared" ca="1" si="1079"/>
        <v>1.8759277583693945</v>
      </c>
      <c r="Q4141">
        <f t="shared" ca="1" si="1080"/>
        <v>0.59990402956294986</v>
      </c>
    </row>
    <row r="4142" spans="1:17" x14ac:dyDescent="0.2">
      <c r="A4142">
        <f t="shared" si="1067"/>
        <v>4130</v>
      </c>
      <c r="B4142">
        <f t="shared" ca="1" si="1068"/>
        <v>17.394848535963561</v>
      </c>
      <c r="C4142">
        <f t="shared" ca="1" si="1069"/>
        <v>12.446548791834644</v>
      </c>
      <c r="E4142">
        <f t="shared" ca="1" si="1065"/>
        <v>0.58915933656101582</v>
      </c>
      <c r="F4142">
        <f t="shared" ca="1" si="1066"/>
        <v>2.012559761503897E-2</v>
      </c>
      <c r="G4142">
        <f t="shared" ca="1" si="1070"/>
        <v>0.39071506582394522</v>
      </c>
      <c r="H4142">
        <f t="shared" ca="1" si="1071"/>
        <v>1</v>
      </c>
      <c r="I4142">
        <f t="shared" ca="1" si="1072"/>
        <v>92.435053163123442</v>
      </c>
      <c r="J4142">
        <f t="shared" ca="1" si="1073"/>
        <v>-0.69483096709194081</v>
      </c>
      <c r="K4142">
        <f t="shared" ca="1" si="1074"/>
        <v>24.568410733603198</v>
      </c>
      <c r="L4142">
        <f t="shared" ca="1" si="1075"/>
        <v>-0.69483096709194081</v>
      </c>
      <c r="M4142">
        <f t="shared" ca="1" si="1076"/>
        <v>0.27332077563378954</v>
      </c>
      <c r="N4142">
        <f t="shared" ca="1" si="1077"/>
        <v>2.6064412680075151</v>
      </c>
      <c r="O4142">
        <f t="shared" ca="1" si="1078"/>
        <v>24.568410733603198</v>
      </c>
      <c r="P4142">
        <f t="shared" ca="1" si="1079"/>
        <v>2.6064412680075151</v>
      </c>
      <c r="Q4142">
        <f t="shared" ca="1" si="1080"/>
        <v>156.91233958131889</v>
      </c>
    </row>
    <row r="4143" spans="1:17" x14ac:dyDescent="0.2">
      <c r="A4143">
        <f t="shared" si="1067"/>
        <v>4131</v>
      </c>
      <c r="B4143">
        <f t="shared" ca="1" si="1068"/>
        <v>13.177142695010675</v>
      </c>
      <c r="C4143">
        <f t="shared" ca="1" si="1069"/>
        <v>9.7005215058412553</v>
      </c>
      <c r="E4143">
        <f t="shared" ca="1" si="1065"/>
        <v>0.6549186585351422</v>
      </c>
      <c r="F4143">
        <f t="shared" ca="1" si="1066"/>
        <v>0.26157068989374571</v>
      </c>
      <c r="G4143">
        <f t="shared" ca="1" si="1070"/>
        <v>8.3510651571112093E-2</v>
      </c>
      <c r="H4143">
        <f t="shared" ca="1" si="1071"/>
        <v>1</v>
      </c>
      <c r="I4143">
        <f t="shared" ca="1" si="1072"/>
        <v>114.22098304791632</v>
      </c>
      <c r="J4143">
        <f t="shared" ca="1" si="1073"/>
        <v>-10.038620984767165</v>
      </c>
      <c r="K4143">
        <f t="shared" ca="1" si="1074"/>
        <v>5.8373183293162318</v>
      </c>
      <c r="L4143">
        <f t="shared" ca="1" si="1075"/>
        <v>-10.038620984767165</v>
      </c>
      <c r="M4143">
        <f t="shared" ca="1" si="1076"/>
        <v>46.169293577593507</v>
      </c>
      <c r="N4143">
        <f t="shared" ca="1" si="1077"/>
        <v>7.2405232124168659</v>
      </c>
      <c r="O4143">
        <f t="shared" ca="1" si="1078"/>
        <v>5.8373183293162318</v>
      </c>
      <c r="P4143">
        <f t="shared" ca="1" si="1079"/>
        <v>7.2405232124168659</v>
      </c>
      <c r="Q4143">
        <f t="shared" ca="1" si="1080"/>
        <v>7.1683718652315278</v>
      </c>
    </row>
    <row r="4144" spans="1:17" x14ac:dyDescent="0.2">
      <c r="A4144">
        <f t="shared" si="1067"/>
        <v>4132</v>
      </c>
      <c r="B4144">
        <f t="shared" ca="1" si="1068"/>
        <v>13.664241023683545</v>
      </c>
      <c r="C4144">
        <f t="shared" ca="1" si="1069"/>
        <v>9.7504031778661311</v>
      </c>
      <c r="E4144">
        <f t="shared" ca="1" si="1065"/>
        <v>0.69396651286876354</v>
      </c>
      <c r="F4144">
        <f t="shared" ca="1" si="1066"/>
        <v>0.17578548380643771</v>
      </c>
      <c r="G4144">
        <f t="shared" ca="1" si="1070"/>
        <v>0.13024800332479874</v>
      </c>
      <c r="H4144">
        <f t="shared" ca="1" si="1071"/>
        <v>1</v>
      </c>
      <c r="I4144">
        <f t="shared" ca="1" si="1072"/>
        <v>128.24728943783464</v>
      </c>
      <c r="J4144">
        <f t="shared" ca="1" si="1073"/>
        <v>-7.1485694177119834</v>
      </c>
      <c r="K4144">
        <f t="shared" ca="1" si="1074"/>
        <v>9.6470322502243686</v>
      </c>
      <c r="L4144">
        <f t="shared" ca="1" si="1075"/>
        <v>-7.1485694177119834</v>
      </c>
      <c r="M4144">
        <f t="shared" ca="1" si="1076"/>
        <v>20.851681906754365</v>
      </c>
      <c r="N4144">
        <f t="shared" ca="1" si="1077"/>
        <v>7.5891490631128757</v>
      </c>
      <c r="O4144">
        <f t="shared" ca="1" si="1078"/>
        <v>9.6470322502243686</v>
      </c>
      <c r="P4144">
        <f t="shared" ca="1" si="1079"/>
        <v>7.5891490631128757</v>
      </c>
      <c r="Q4144">
        <f t="shared" ca="1" si="1080"/>
        <v>17.437287617476812</v>
      </c>
    </row>
    <row r="4145" spans="1:17" x14ac:dyDescent="0.2">
      <c r="A4145">
        <f t="shared" si="1067"/>
        <v>4133</v>
      </c>
      <c r="B4145">
        <f t="shared" ca="1" si="1068"/>
        <v>15.469888580478436</v>
      </c>
      <c r="C4145">
        <f t="shared" ca="1" si="1069"/>
        <v>7.6735997621166252</v>
      </c>
      <c r="E4145">
        <f t="shared" ca="1" si="1065"/>
        <v>0.91201745669433987</v>
      </c>
      <c r="F4145">
        <f t="shared" ca="1" si="1066"/>
        <v>1.7928358670545357E-2</v>
      </c>
      <c r="G4145">
        <f t="shared" ca="1" si="1070"/>
        <v>7.0054184635114772E-2</v>
      </c>
      <c r="H4145">
        <f t="shared" ca="1" si="1071"/>
        <v>1</v>
      </c>
      <c r="I4145">
        <f t="shared" ca="1" si="1072"/>
        <v>221.50190654224099</v>
      </c>
      <c r="J4145">
        <f t="shared" ca="1" si="1073"/>
        <v>-0.95816719813650097</v>
      </c>
      <c r="K4145">
        <f t="shared" ca="1" si="1074"/>
        <v>6.8190107574012471</v>
      </c>
      <c r="L4145">
        <f t="shared" ca="1" si="1075"/>
        <v>-0.95816719813650097</v>
      </c>
      <c r="M4145">
        <f t="shared" ca="1" si="1076"/>
        <v>0.21689829490938628</v>
      </c>
      <c r="N4145">
        <f t="shared" ca="1" si="1077"/>
        <v>0.41630690552042993</v>
      </c>
      <c r="O4145">
        <f t="shared" ca="1" si="1078"/>
        <v>6.8190107574012471</v>
      </c>
      <c r="P4145">
        <f t="shared" ca="1" si="1079"/>
        <v>0.41630690552042993</v>
      </c>
      <c r="Q4145">
        <f t="shared" ca="1" si="1080"/>
        <v>5.0443469256963711</v>
      </c>
    </row>
    <row r="4146" spans="1:17" x14ac:dyDescent="0.2">
      <c r="A4146">
        <f t="shared" si="1067"/>
        <v>4134</v>
      </c>
      <c r="B4146">
        <f t="shared" ca="1" si="1068"/>
        <v>14.914943223353101</v>
      </c>
      <c r="C4146">
        <f t="shared" ca="1" si="1069"/>
        <v>7.4950411842734947</v>
      </c>
      <c r="E4146">
        <f t="shared" ca="1" si="1065"/>
        <v>0.90222095297020521</v>
      </c>
      <c r="F4146">
        <f t="shared" ca="1" si="1066"/>
        <v>6.2092910909335698E-2</v>
      </c>
      <c r="G4146">
        <f t="shared" ca="1" si="1070"/>
        <v>3.5686136120459087E-2</v>
      </c>
      <c r="H4146">
        <f t="shared" ca="1" si="1071"/>
        <v>1</v>
      </c>
      <c r="I4146">
        <f t="shared" ca="1" si="1072"/>
        <v>216.76890515666531</v>
      </c>
      <c r="J4146">
        <f t="shared" ca="1" si="1073"/>
        <v>-3.2828613798442534</v>
      </c>
      <c r="K4146">
        <f t="shared" ca="1" si="1074"/>
        <v>3.4363435675327842</v>
      </c>
      <c r="L4146">
        <f t="shared" ca="1" si="1075"/>
        <v>-3.2828613798442534</v>
      </c>
      <c r="M4146">
        <f t="shared" ca="1" si="1076"/>
        <v>2.6017113640893839</v>
      </c>
      <c r="N4146">
        <f t="shared" ca="1" si="1077"/>
        <v>0.73448096991727285</v>
      </c>
      <c r="O4146">
        <f t="shared" ca="1" si="1078"/>
        <v>3.4363435675327842</v>
      </c>
      <c r="P4146">
        <f t="shared" ca="1" si="1079"/>
        <v>0.73448096991727285</v>
      </c>
      <c r="Q4146">
        <f t="shared" ca="1" si="1080"/>
        <v>1.308988519880262</v>
      </c>
    </row>
    <row r="4147" spans="1:17" x14ac:dyDescent="0.2">
      <c r="A4147">
        <f t="shared" si="1067"/>
        <v>4135</v>
      </c>
      <c r="B4147">
        <f t="shared" ca="1" si="1068"/>
        <v>19.388193499406359</v>
      </c>
      <c r="C4147">
        <f t="shared" ca="1" si="1069"/>
        <v>14.749083077255426</v>
      </c>
      <c r="E4147">
        <f t="shared" ca="1" si="1065"/>
        <v>0.38426404528825375</v>
      </c>
      <c r="F4147">
        <f t="shared" ca="1" si="1066"/>
        <v>0.12059094331392868</v>
      </c>
      <c r="G4147">
        <f t="shared" ca="1" si="1070"/>
        <v>0.49514501139781758</v>
      </c>
      <c r="H4147">
        <f t="shared" ca="1" si="1071"/>
        <v>1</v>
      </c>
      <c r="I4147">
        <f t="shared" ca="1" si="1072"/>
        <v>39.321553486294356</v>
      </c>
      <c r="J4147">
        <f t="shared" ca="1" si="1073"/>
        <v>-2.7154515529920933</v>
      </c>
      <c r="K4147">
        <f t="shared" ca="1" si="1074"/>
        <v>20.307024841203148</v>
      </c>
      <c r="L4147">
        <f t="shared" ca="1" si="1075"/>
        <v>-2.7154515529920933</v>
      </c>
      <c r="M4147">
        <f t="shared" ca="1" si="1076"/>
        <v>9.8130601011847656</v>
      </c>
      <c r="N4147">
        <f t="shared" ca="1" si="1077"/>
        <v>19.791836766972573</v>
      </c>
      <c r="O4147">
        <f t="shared" ca="1" si="1078"/>
        <v>20.307024841203148</v>
      </c>
      <c r="P4147">
        <f t="shared" ca="1" si="1079"/>
        <v>19.791836766972573</v>
      </c>
      <c r="Q4147">
        <f t="shared" ca="1" si="1080"/>
        <v>252.00061347257659</v>
      </c>
    </row>
    <row r="4148" spans="1:17" x14ac:dyDescent="0.2">
      <c r="A4148">
        <f t="shared" si="1067"/>
        <v>4136</v>
      </c>
      <c r="B4148">
        <f t="shared" ca="1" si="1068"/>
        <v>18.674745568740573</v>
      </c>
      <c r="C4148">
        <f t="shared" ca="1" si="1069"/>
        <v>14.203894904042775</v>
      </c>
      <c r="E4148">
        <f t="shared" ca="1" si="1065"/>
        <v>0.42723539181707815</v>
      </c>
      <c r="F4148">
        <f t="shared" ca="1" si="1066"/>
        <v>0.1080154705459864</v>
      </c>
      <c r="G4148">
        <f t="shared" ca="1" si="1070"/>
        <v>0.46474913763693548</v>
      </c>
      <c r="H4148">
        <f t="shared" ca="1" si="1071"/>
        <v>1</v>
      </c>
      <c r="I4148">
        <f t="shared" ca="1" si="1072"/>
        <v>48.607760309616879</v>
      </c>
      <c r="J4148">
        <f t="shared" ca="1" si="1073"/>
        <v>-2.7042746682278054</v>
      </c>
      <c r="K4148">
        <f t="shared" ca="1" si="1074"/>
        <v>21.19190295321048</v>
      </c>
      <c r="L4148">
        <f t="shared" ca="1" si="1075"/>
        <v>-2.7042746682278054</v>
      </c>
      <c r="M4148">
        <f t="shared" ca="1" si="1076"/>
        <v>7.8731222987823717</v>
      </c>
      <c r="N4148">
        <f t="shared" ca="1" si="1077"/>
        <v>16.639625769927061</v>
      </c>
      <c r="O4148">
        <f t="shared" ca="1" si="1078"/>
        <v>21.19190295321048</v>
      </c>
      <c r="P4148">
        <f t="shared" ca="1" si="1079"/>
        <v>16.639625769927061</v>
      </c>
      <c r="Q4148">
        <f t="shared" ca="1" si="1080"/>
        <v>222.01073133897694</v>
      </c>
    </row>
    <row r="4149" spans="1:17" x14ac:dyDescent="0.2">
      <c r="A4149">
        <f t="shared" si="1067"/>
        <v>4137</v>
      </c>
      <c r="B4149">
        <f t="shared" ca="1" si="1068"/>
        <v>22.513841129095642</v>
      </c>
      <c r="C4149">
        <f t="shared" ca="1" si="1069"/>
        <v>16.278644485679841</v>
      </c>
      <c r="E4149">
        <f t="shared" ca="1" si="1065"/>
        <v>0.32030778678695015</v>
      </c>
      <c r="F4149">
        <f t="shared" ca="1" si="1066"/>
        <v>4.1380455951872543E-2</v>
      </c>
      <c r="G4149">
        <f t="shared" ca="1" si="1070"/>
        <v>0.63831175726117728</v>
      </c>
      <c r="H4149">
        <f t="shared" ca="1" si="1071"/>
        <v>1</v>
      </c>
      <c r="I4149">
        <f t="shared" ca="1" si="1072"/>
        <v>27.321601944993159</v>
      </c>
      <c r="J4149">
        <f t="shared" ca="1" si="1073"/>
        <v>-0.77671266056369959</v>
      </c>
      <c r="K4149">
        <f t="shared" ca="1" si="1074"/>
        <v>21.821494063031466</v>
      </c>
      <c r="L4149">
        <f t="shared" ca="1" si="1075"/>
        <v>-0.77671266056369959</v>
      </c>
      <c r="M4149">
        <f t="shared" ca="1" si="1076"/>
        <v>1.1554884725528261</v>
      </c>
      <c r="N4149">
        <f t="shared" ca="1" si="1077"/>
        <v>8.7552210537997865</v>
      </c>
      <c r="O4149">
        <f t="shared" ca="1" si="1078"/>
        <v>21.821494063031466</v>
      </c>
      <c r="P4149">
        <f t="shared" ca="1" si="1079"/>
        <v>8.7552210537997865</v>
      </c>
      <c r="Q4149">
        <f t="shared" ca="1" si="1080"/>
        <v>418.79594705607741</v>
      </c>
    </row>
    <row r="4150" spans="1:17" x14ac:dyDescent="0.2">
      <c r="A4150">
        <f t="shared" si="1067"/>
        <v>4138</v>
      </c>
      <c r="B4150">
        <f t="shared" ca="1" si="1068"/>
        <v>22.521021033265868</v>
      </c>
      <c r="C4150">
        <f t="shared" ca="1" si="1069"/>
        <v>17.00480648919843</v>
      </c>
      <c r="E4150">
        <f t="shared" ca="1" si="1065"/>
        <v>0.13370003082118875</v>
      </c>
      <c r="F4150">
        <f t="shared" ca="1" si="1066"/>
        <v>0.31981496185735481</v>
      </c>
      <c r="G4150">
        <f t="shared" ca="1" si="1070"/>
        <v>0.54648500732145644</v>
      </c>
      <c r="H4150">
        <f t="shared" ca="1" si="1071"/>
        <v>1</v>
      </c>
      <c r="I4150">
        <f t="shared" ca="1" si="1072"/>
        <v>4.7602984417345713</v>
      </c>
      <c r="J4150">
        <f t="shared" ca="1" si="1073"/>
        <v>-2.5056932370839711</v>
      </c>
      <c r="K4150">
        <f t="shared" ca="1" si="1074"/>
        <v>7.7981915881672856</v>
      </c>
      <c r="L4150">
        <f t="shared" ca="1" si="1075"/>
        <v>-2.5056932370839711</v>
      </c>
      <c r="M4150">
        <f t="shared" ca="1" si="1076"/>
        <v>69.019630311813813</v>
      </c>
      <c r="N4150">
        <f t="shared" ca="1" si="1077"/>
        <v>57.931667488013467</v>
      </c>
      <c r="O4150">
        <f t="shared" ca="1" si="1078"/>
        <v>7.7981915881672856</v>
      </c>
      <c r="P4150">
        <f t="shared" ca="1" si="1079"/>
        <v>57.931667488013467</v>
      </c>
      <c r="Q4150">
        <f t="shared" ca="1" si="1080"/>
        <v>306.96812794906168</v>
      </c>
    </row>
    <row r="4151" spans="1:17" x14ac:dyDescent="0.2">
      <c r="A4151">
        <f t="shared" si="1067"/>
        <v>4139</v>
      </c>
      <c r="B4151">
        <f t="shared" ca="1" si="1068"/>
        <v>15.413721822491372</v>
      </c>
      <c r="C4151">
        <f t="shared" ca="1" si="1069"/>
        <v>8.7950565464935995</v>
      </c>
      <c r="E4151">
        <f t="shared" ca="1" si="1065"/>
        <v>0.83989947416289057</v>
      </c>
      <c r="F4151">
        <f t="shared" ca="1" si="1066"/>
        <v>1.0877443648662418E-2</v>
      </c>
      <c r="G4151">
        <f t="shared" ca="1" si="1070"/>
        <v>0.14922308218844701</v>
      </c>
      <c r="H4151">
        <f t="shared" ca="1" si="1071"/>
        <v>1</v>
      </c>
      <c r="I4151">
        <f t="shared" ca="1" si="1072"/>
        <v>187.8563090399704</v>
      </c>
      <c r="J4151">
        <f t="shared" ca="1" si="1073"/>
        <v>-0.53536720916383507</v>
      </c>
      <c r="K4151">
        <f t="shared" ca="1" si="1074"/>
        <v>13.376652873679433</v>
      </c>
      <c r="L4151">
        <f t="shared" ca="1" si="1075"/>
        <v>-0.53536720916383507</v>
      </c>
      <c r="M4151">
        <f t="shared" ca="1" si="1076"/>
        <v>7.984151296656683E-2</v>
      </c>
      <c r="N4151">
        <f t="shared" ca="1" si="1077"/>
        <v>0.53802424695366702</v>
      </c>
      <c r="O4151">
        <f t="shared" ca="1" si="1078"/>
        <v>13.376652873679433</v>
      </c>
      <c r="P4151">
        <f t="shared" ca="1" si="1079"/>
        <v>0.53802424695366702</v>
      </c>
      <c r="Q4151">
        <f t="shared" ca="1" si="1080"/>
        <v>22.88805004527126</v>
      </c>
    </row>
    <row r="4152" spans="1:17" x14ac:dyDescent="0.2">
      <c r="A4152">
        <f t="shared" si="1067"/>
        <v>4140</v>
      </c>
      <c r="B4152">
        <f t="shared" ca="1" si="1068"/>
        <v>14.83245608693106</v>
      </c>
      <c r="C4152">
        <f t="shared" ca="1" si="1069"/>
        <v>9.2397772000706606</v>
      </c>
      <c r="E4152">
        <f t="shared" ca="1" si="1065"/>
        <v>0.78837842725945084</v>
      </c>
      <c r="F4152">
        <f t="shared" ca="1" si="1066"/>
        <v>5.4446744851929817E-2</v>
      </c>
      <c r="G4152">
        <f t="shared" ca="1" si="1070"/>
        <v>0.15717482788861933</v>
      </c>
      <c r="H4152">
        <f t="shared" ca="1" si="1071"/>
        <v>1</v>
      </c>
      <c r="I4152">
        <f t="shared" ca="1" si="1072"/>
        <v>165.51624701848112</v>
      </c>
      <c r="J4152">
        <f t="shared" ca="1" si="1073"/>
        <v>-2.5153838498395964</v>
      </c>
      <c r="K4152">
        <f t="shared" ca="1" si="1074"/>
        <v>13.225188391198857</v>
      </c>
      <c r="L4152">
        <f t="shared" ca="1" si="1075"/>
        <v>-2.5153838498395964</v>
      </c>
      <c r="M4152">
        <f t="shared" ca="1" si="1076"/>
        <v>2.0004095272505293</v>
      </c>
      <c r="N4152">
        <f t="shared" ca="1" si="1077"/>
        <v>2.8365726673648246</v>
      </c>
      <c r="O4152">
        <f t="shared" ca="1" si="1078"/>
        <v>13.225188391198857</v>
      </c>
      <c r="P4152">
        <f t="shared" ca="1" si="1079"/>
        <v>2.8365726673648246</v>
      </c>
      <c r="Q4152">
        <f t="shared" ca="1" si="1080"/>
        <v>25.392342607558408</v>
      </c>
    </row>
    <row r="4153" spans="1:17" x14ac:dyDescent="0.2">
      <c r="A4153">
        <f t="shared" si="1067"/>
        <v>4141</v>
      </c>
      <c r="B4153">
        <f t="shared" ca="1" si="1068"/>
        <v>14.44073286452428</v>
      </c>
      <c r="C4153">
        <f t="shared" ca="1" si="1069"/>
        <v>9.2892027114630764</v>
      </c>
      <c r="E4153">
        <f t="shared" ca="1" si="1065"/>
        <v>0.76969234644407158</v>
      </c>
      <c r="F4153">
        <f t="shared" ca="1" si="1066"/>
        <v>8.5503747674981159E-2</v>
      </c>
      <c r="G4153">
        <f t="shared" ca="1" si="1070"/>
        <v>0.14480390588094727</v>
      </c>
      <c r="H4153">
        <f t="shared" ca="1" si="1071"/>
        <v>1</v>
      </c>
      <c r="I4153">
        <f t="shared" ca="1" si="1072"/>
        <v>157.76312586689087</v>
      </c>
      <c r="J4153">
        <f t="shared" ca="1" si="1073"/>
        <v>-3.8565585984142796</v>
      </c>
      <c r="K4153">
        <f t="shared" ca="1" si="1074"/>
        <v>11.895469461482561</v>
      </c>
      <c r="L4153">
        <f t="shared" ca="1" si="1075"/>
        <v>-3.8565585984142796</v>
      </c>
      <c r="M4153">
        <f t="shared" ca="1" si="1076"/>
        <v>4.9333891566918275</v>
      </c>
      <c r="N4153">
        <f t="shared" ca="1" si="1077"/>
        <v>4.1039723600870071</v>
      </c>
      <c r="O4153">
        <f t="shared" ca="1" si="1078"/>
        <v>11.895469461482561</v>
      </c>
      <c r="P4153">
        <f t="shared" ca="1" si="1079"/>
        <v>4.1039723600870071</v>
      </c>
      <c r="Q4153">
        <f t="shared" ca="1" si="1080"/>
        <v>21.552484194658369</v>
      </c>
    </row>
    <row r="4154" spans="1:17" x14ac:dyDescent="0.2">
      <c r="A4154">
        <f t="shared" si="1067"/>
        <v>4142</v>
      </c>
      <c r="B4154">
        <f t="shared" ca="1" si="1068"/>
        <v>22.255034375777488</v>
      </c>
      <c r="C4154">
        <f t="shared" ca="1" si="1069"/>
        <v>14.388653436778176</v>
      </c>
      <c r="E4154">
        <f t="shared" ca="1" si="1065"/>
        <v>8.4217348552005022E-2</v>
      </c>
      <c r="F4154">
        <f t="shared" ca="1" si="1066"/>
        <v>0.77665307632278402</v>
      </c>
      <c r="G4154">
        <f t="shared" ca="1" si="1070"/>
        <v>0.13912957512521096</v>
      </c>
      <c r="H4154">
        <f t="shared" ca="1" si="1071"/>
        <v>1</v>
      </c>
      <c r="I4154">
        <f t="shared" ca="1" si="1072"/>
        <v>1.8887492065756932</v>
      </c>
      <c r="J4154">
        <f t="shared" ca="1" si="1073"/>
        <v>-3.8328890419940436</v>
      </c>
      <c r="K4154">
        <f t="shared" ca="1" si="1074"/>
        <v>1.2505618185170764</v>
      </c>
      <c r="L4154">
        <f t="shared" ca="1" si="1075"/>
        <v>-3.8328890419940436</v>
      </c>
      <c r="M4154">
        <f t="shared" ca="1" si="1076"/>
        <v>407.03261264891751</v>
      </c>
      <c r="N4154">
        <f t="shared" ca="1" si="1077"/>
        <v>35.816696419789977</v>
      </c>
      <c r="O4154">
        <f t="shared" ca="1" si="1078"/>
        <v>1.2505618185170764</v>
      </c>
      <c r="P4154">
        <f t="shared" ca="1" si="1079"/>
        <v>35.816696419789977</v>
      </c>
      <c r="Q4154">
        <f t="shared" ca="1" si="1080"/>
        <v>19.896454818918386</v>
      </c>
    </row>
    <row r="4155" spans="1:17" x14ac:dyDescent="0.2">
      <c r="A4155">
        <f t="shared" si="1067"/>
        <v>4143</v>
      </c>
      <c r="B4155">
        <f t="shared" ca="1" si="1068"/>
        <v>14.131838460836228</v>
      </c>
      <c r="C4155">
        <f t="shared" ca="1" si="1069"/>
        <v>7.4907215611193561</v>
      </c>
      <c r="E4155">
        <f t="shared" ca="1" si="1065"/>
        <v>0.86925670783848019</v>
      </c>
      <c r="F4155">
        <f t="shared" ca="1" si="1066"/>
        <v>0.12935962808316201</v>
      </c>
      <c r="G4155">
        <f t="shared" ca="1" si="1070"/>
        <v>1.3836640783577991E-3</v>
      </c>
      <c r="H4155">
        <f t="shared" ca="1" si="1071"/>
        <v>1</v>
      </c>
      <c r="I4155">
        <f t="shared" ca="1" si="1072"/>
        <v>201.21820378373999</v>
      </c>
      <c r="J4155">
        <f t="shared" ca="1" si="1073"/>
        <v>-6.5893780518780858</v>
      </c>
      <c r="K4155">
        <f t="shared" ca="1" si="1074"/>
        <v>0.12836979828037279</v>
      </c>
      <c r="L4155">
        <f t="shared" ca="1" si="1075"/>
        <v>-6.5893780518780858</v>
      </c>
      <c r="M4155">
        <f t="shared" ca="1" si="1076"/>
        <v>11.292044747348886</v>
      </c>
      <c r="N4155">
        <f t="shared" ca="1" si="1077"/>
        <v>5.9329190764551398E-2</v>
      </c>
      <c r="O4155">
        <f t="shared" ca="1" si="1078"/>
        <v>0.12836979828037279</v>
      </c>
      <c r="P4155">
        <f t="shared" ca="1" si="1079"/>
        <v>5.9329190764551398E-2</v>
      </c>
      <c r="Q4155">
        <f t="shared" ca="1" si="1080"/>
        <v>1.9678777474554953E-3</v>
      </c>
    </row>
    <row r="4156" spans="1:17" x14ac:dyDescent="0.2">
      <c r="A4156">
        <f t="shared" si="1067"/>
        <v>4144</v>
      </c>
      <c r="B4156">
        <f t="shared" ca="1" si="1068"/>
        <v>15.309630017924382</v>
      </c>
      <c r="C4156">
        <f t="shared" ca="1" si="1069"/>
        <v>11.341761489860875</v>
      </c>
      <c r="E4156">
        <f t="shared" ca="1" si="1065"/>
        <v>0.62105326284874096</v>
      </c>
      <c r="F4156">
        <f t="shared" ca="1" si="1066"/>
        <v>0.10626569698401836</v>
      </c>
      <c r="G4156">
        <f t="shared" ca="1" si="1070"/>
        <v>0.27268104016724071</v>
      </c>
      <c r="H4156">
        <f t="shared" ca="1" si="1071"/>
        <v>1</v>
      </c>
      <c r="I4156">
        <f t="shared" ca="1" si="1072"/>
        <v>102.71381545507644</v>
      </c>
      <c r="J4156">
        <f t="shared" ca="1" si="1073"/>
        <v>-3.8674041494720655</v>
      </c>
      <c r="K4156">
        <f t="shared" ca="1" si="1074"/>
        <v>18.074568230544628</v>
      </c>
      <c r="L4156">
        <f t="shared" ca="1" si="1075"/>
        <v>-3.8674041494720655</v>
      </c>
      <c r="M4156">
        <f t="shared" ca="1" si="1076"/>
        <v>7.6201104102908657</v>
      </c>
      <c r="N4156">
        <f t="shared" ca="1" si="1077"/>
        <v>9.6047714970761131</v>
      </c>
      <c r="O4156">
        <f t="shared" ca="1" si="1078"/>
        <v>18.074568230544628</v>
      </c>
      <c r="P4156">
        <f t="shared" ca="1" si="1079"/>
        <v>9.6047714970761131</v>
      </c>
      <c r="Q4156">
        <f t="shared" ca="1" si="1080"/>
        <v>76.426974264066686</v>
      </c>
    </row>
    <row r="4157" spans="1:17" x14ac:dyDescent="0.2">
      <c r="A4157">
        <f t="shared" si="1067"/>
        <v>4145</v>
      </c>
      <c r="B4157">
        <f t="shared" ca="1" si="1068"/>
        <v>15.679199637323716</v>
      </c>
      <c r="C4157">
        <f t="shared" ca="1" si="1069"/>
        <v>12.609475961650752</v>
      </c>
      <c r="E4157">
        <f t="shared" ca="1" si="1065"/>
        <v>0.40121717365511034</v>
      </c>
      <c r="F4157">
        <f t="shared" ca="1" si="1066"/>
        <v>0.37806399488160614</v>
      </c>
      <c r="G4157">
        <f t="shared" ca="1" si="1070"/>
        <v>0.22071883146328353</v>
      </c>
      <c r="H4157">
        <f t="shared" ca="1" si="1071"/>
        <v>1</v>
      </c>
      <c r="I4157">
        <f t="shared" ca="1" si="1072"/>
        <v>42.867701202052203</v>
      </c>
      <c r="J4157">
        <f t="shared" ca="1" si="1073"/>
        <v>-8.8887859747474653</v>
      </c>
      <c r="K4157">
        <f t="shared" ca="1" si="1074"/>
        <v>9.4515501760805218</v>
      </c>
      <c r="L4157">
        <f t="shared" ca="1" si="1075"/>
        <v>-8.8887859747474653</v>
      </c>
      <c r="M4157">
        <f t="shared" ca="1" si="1076"/>
        <v>96.450772875596243</v>
      </c>
      <c r="N4157">
        <f t="shared" ca="1" si="1077"/>
        <v>27.659460663072409</v>
      </c>
      <c r="O4157">
        <f t="shared" ca="1" si="1078"/>
        <v>9.4515501760805218</v>
      </c>
      <c r="P4157">
        <f t="shared" ca="1" si="1079"/>
        <v>27.659460663072409</v>
      </c>
      <c r="Q4157">
        <f t="shared" ca="1" si="1080"/>
        <v>50.074377460592821</v>
      </c>
    </row>
    <row r="4158" spans="1:17" x14ac:dyDescent="0.2">
      <c r="A4158">
        <f t="shared" si="1067"/>
        <v>4146</v>
      </c>
      <c r="B4158">
        <f t="shared" ca="1" si="1068"/>
        <v>13.669916207194081</v>
      </c>
      <c r="C4158">
        <f t="shared" ca="1" si="1069"/>
        <v>10.471791081082653</v>
      </c>
      <c r="E4158">
        <f t="shared" ca="1" si="1065"/>
        <v>0.61568278036315982</v>
      </c>
      <c r="F4158">
        <f t="shared" ca="1" si="1066"/>
        <v>0.23576104684506488</v>
      </c>
      <c r="G4158">
        <f t="shared" ca="1" si="1070"/>
        <v>0.1485561727917753</v>
      </c>
      <c r="H4158">
        <f t="shared" ca="1" si="1071"/>
        <v>1</v>
      </c>
      <c r="I4158">
        <f t="shared" ca="1" si="1072"/>
        <v>100.94508567130981</v>
      </c>
      <c r="J4158">
        <f t="shared" ca="1" si="1073"/>
        <v>-8.5060253858218662</v>
      </c>
      <c r="K4158">
        <f t="shared" ca="1" si="1074"/>
        <v>9.7618437353174539</v>
      </c>
      <c r="L4158">
        <f t="shared" ca="1" si="1075"/>
        <v>-8.5060253858218662</v>
      </c>
      <c r="M4158">
        <f t="shared" ca="1" si="1076"/>
        <v>37.507591412157701</v>
      </c>
      <c r="N4158">
        <f t="shared" ca="1" si="1077"/>
        <v>11.609185579142537</v>
      </c>
      <c r="O4158">
        <f t="shared" ca="1" si="1078"/>
        <v>9.7618437353174539</v>
      </c>
      <c r="P4158">
        <f t="shared" ca="1" si="1079"/>
        <v>11.609185579142537</v>
      </c>
      <c r="Q4158">
        <f t="shared" ca="1" si="1080"/>
        <v>22.683924170963635</v>
      </c>
    </row>
    <row r="4159" spans="1:17" x14ac:dyDescent="0.2">
      <c r="A4159">
        <f t="shared" si="1067"/>
        <v>4147</v>
      </c>
      <c r="B4159">
        <f t="shared" ca="1" si="1068"/>
        <v>20.328415683033292</v>
      </c>
      <c r="C4159">
        <f t="shared" ca="1" si="1069"/>
        <v>13.423972613619764</v>
      </c>
      <c r="E4159">
        <f t="shared" ca="1" si="1065"/>
        <v>0.17246446426079354</v>
      </c>
      <c r="F4159">
        <f t="shared" ca="1" si="1066"/>
        <v>0.7297006136152453</v>
      </c>
      <c r="G4159">
        <f t="shared" ca="1" si="1070"/>
        <v>9.7834922123961165E-2</v>
      </c>
      <c r="H4159">
        <f t="shared" ca="1" si="1071"/>
        <v>1</v>
      </c>
      <c r="I4159">
        <f t="shared" ca="1" si="1072"/>
        <v>7.9208249185446631</v>
      </c>
      <c r="J4159">
        <f t="shared" ca="1" si="1073"/>
        <v>-7.3746591283184397</v>
      </c>
      <c r="K4159">
        <f t="shared" ca="1" si="1074"/>
        <v>1.8008505344999006</v>
      </c>
      <c r="L4159">
        <f t="shared" ca="1" si="1075"/>
        <v>-7.3746591283184397</v>
      </c>
      <c r="M4159">
        <f t="shared" ca="1" si="1076"/>
        <v>359.30602262246219</v>
      </c>
      <c r="N4159">
        <f t="shared" ca="1" si="1077"/>
        <v>23.663425624559089</v>
      </c>
      <c r="O4159">
        <f t="shared" ca="1" si="1078"/>
        <v>1.8008505344999006</v>
      </c>
      <c r="P4159">
        <f t="shared" ca="1" si="1079"/>
        <v>23.663425624559089</v>
      </c>
      <c r="Q4159">
        <f t="shared" ca="1" si="1080"/>
        <v>9.8384025797059849</v>
      </c>
    </row>
    <row r="4160" spans="1:17" x14ac:dyDescent="0.2">
      <c r="A4160">
        <f t="shared" si="1067"/>
        <v>4148</v>
      </c>
      <c r="B4160">
        <f t="shared" ca="1" si="1068"/>
        <v>17.902440844546636</v>
      </c>
      <c r="C4160">
        <f t="shared" ca="1" si="1069"/>
        <v>13.957363947643753</v>
      </c>
      <c r="E4160">
        <f t="shared" ca="1" si="1065"/>
        <v>0.27005228826399397</v>
      </c>
      <c r="F4160">
        <f t="shared" ca="1" si="1066"/>
        <v>0.45957187860550031</v>
      </c>
      <c r="G4160">
        <f t="shared" ca="1" si="1070"/>
        <v>0.27037583313050573</v>
      </c>
      <c r="H4160">
        <f t="shared" ca="1" si="1071"/>
        <v>1</v>
      </c>
      <c r="I4160">
        <f t="shared" ca="1" si="1072"/>
        <v>19.420789885019719</v>
      </c>
      <c r="J4160">
        <f t="shared" ca="1" si="1073"/>
        <v>-7.2727544339369929</v>
      </c>
      <c r="K4160">
        <f t="shared" ca="1" si="1074"/>
        <v>7.7929138297514022</v>
      </c>
      <c r="L4160">
        <f t="shared" ca="1" si="1075"/>
        <v>-7.2727544339369929</v>
      </c>
      <c r="M4160">
        <f t="shared" ca="1" si="1076"/>
        <v>142.52201907104637</v>
      </c>
      <c r="N4160">
        <f t="shared" ca="1" si="1077"/>
        <v>41.187014915326017</v>
      </c>
      <c r="O4160">
        <f t="shared" ca="1" si="1078"/>
        <v>7.7929138297514022</v>
      </c>
      <c r="P4160">
        <f t="shared" ca="1" si="1079"/>
        <v>41.187014915326017</v>
      </c>
      <c r="Q4160">
        <f t="shared" ca="1" si="1080"/>
        <v>75.14023061414467</v>
      </c>
    </row>
    <row r="4161" spans="1:17" x14ac:dyDescent="0.2">
      <c r="A4161">
        <f t="shared" si="1067"/>
        <v>4149</v>
      </c>
      <c r="B4161">
        <f t="shared" ca="1" si="1068"/>
        <v>14.573078324562054</v>
      </c>
      <c r="C4161">
        <f t="shared" ca="1" si="1069"/>
        <v>9.3845651248506456</v>
      </c>
      <c r="E4161">
        <f t="shared" ca="1" si="1065"/>
        <v>0.76768776737280564</v>
      </c>
      <c r="F4161">
        <f t="shared" ca="1" si="1066"/>
        <v>7.6554498970827681E-2</v>
      </c>
      <c r="G4161">
        <f t="shared" ca="1" si="1070"/>
        <v>0.15575773365636669</v>
      </c>
      <c r="H4161">
        <f t="shared" ca="1" si="1071"/>
        <v>1</v>
      </c>
      <c r="I4161">
        <f t="shared" ca="1" si="1072"/>
        <v>156.94244252669441</v>
      </c>
      <c r="J4161">
        <f t="shared" ca="1" si="1073"/>
        <v>-3.4439192104793452</v>
      </c>
      <c r="K4161">
        <f t="shared" ca="1" si="1074"/>
        <v>12.761989460277615</v>
      </c>
      <c r="L4161">
        <f t="shared" ca="1" si="1075"/>
        <v>-3.4439192104793452</v>
      </c>
      <c r="M4161">
        <f t="shared" ca="1" si="1076"/>
        <v>3.954727017792723</v>
      </c>
      <c r="N4161">
        <f t="shared" ca="1" si="1077"/>
        <v>3.9523858704447017</v>
      </c>
      <c r="O4161">
        <f t="shared" ca="1" si="1078"/>
        <v>12.761989460277615</v>
      </c>
      <c r="P4161">
        <f t="shared" ca="1" si="1079"/>
        <v>3.9523858704447017</v>
      </c>
      <c r="Q4161">
        <f t="shared" ca="1" si="1080"/>
        <v>24.936530068847318</v>
      </c>
    </row>
    <row r="4162" spans="1:17" x14ac:dyDescent="0.2">
      <c r="A4162">
        <f t="shared" si="1067"/>
        <v>4150</v>
      </c>
      <c r="B4162">
        <f t="shared" ca="1" si="1068"/>
        <v>15.617487003529801</v>
      </c>
      <c r="C4162">
        <f t="shared" ca="1" si="1069"/>
        <v>6.8237791813166027</v>
      </c>
      <c r="E4162">
        <f t="shared" ca="1" si="1065"/>
        <v>0.96108920136950204</v>
      </c>
      <c r="F4162">
        <f t="shared" ca="1" si="1066"/>
        <v>3.455422705033416E-2</v>
      </c>
      <c r="G4162">
        <f t="shared" ca="1" si="1070"/>
        <v>4.3565715801637955E-3</v>
      </c>
      <c r="H4162">
        <f t="shared" ca="1" si="1071"/>
        <v>1</v>
      </c>
      <c r="I4162">
        <f t="shared" ca="1" si="1072"/>
        <v>245.9793002309886</v>
      </c>
      <c r="J4162">
        <f t="shared" ca="1" si="1073"/>
        <v>-1.9460880965131218</v>
      </c>
      <c r="K4162">
        <f t="shared" ca="1" si="1074"/>
        <v>0.44688182655028619</v>
      </c>
      <c r="L4162">
        <f t="shared" ca="1" si="1075"/>
        <v>-1.9460880965131218</v>
      </c>
      <c r="M4162">
        <f t="shared" ca="1" si="1076"/>
        <v>0.8057075608346711</v>
      </c>
      <c r="N4162">
        <f t="shared" ca="1" si="1077"/>
        <v>4.9898218087101716E-2</v>
      </c>
      <c r="O4162">
        <f t="shared" ca="1" si="1078"/>
        <v>0.44688182655028619</v>
      </c>
      <c r="P4162">
        <f t="shared" ca="1" si="1079"/>
        <v>4.9898218087101716E-2</v>
      </c>
      <c r="Q4162">
        <f t="shared" ca="1" si="1080"/>
        <v>1.9508617350426329E-2</v>
      </c>
    </row>
    <row r="4163" spans="1:17" x14ac:dyDescent="0.2">
      <c r="A4163">
        <f t="shared" si="1067"/>
        <v>4151</v>
      </c>
      <c r="B4163">
        <f t="shared" ca="1" si="1068"/>
        <v>17.07461381383434</v>
      </c>
      <c r="C4163">
        <f t="shared" ca="1" si="1069"/>
        <v>11.503086546239283</v>
      </c>
      <c r="E4163">
        <f t="shared" ca="1" si="1065"/>
        <v>0.3442215776056643</v>
      </c>
      <c r="F4163">
        <f t="shared" ca="1" si="1066"/>
        <v>0.64422182535591299</v>
      </c>
      <c r="G4163">
        <f t="shared" ca="1" si="1070"/>
        <v>1.1556597038422711E-2</v>
      </c>
      <c r="H4163">
        <f t="shared" ca="1" si="1071"/>
        <v>1</v>
      </c>
      <c r="I4163">
        <f t="shared" ca="1" si="1072"/>
        <v>31.553486082509213</v>
      </c>
      <c r="J4163">
        <f t="shared" ca="1" si="1073"/>
        <v>-12.99484610884797</v>
      </c>
      <c r="K4163">
        <f t="shared" ca="1" si="1074"/>
        <v>0.42457283411669106</v>
      </c>
      <c r="L4163">
        <f t="shared" ca="1" si="1075"/>
        <v>-12.99484610884797</v>
      </c>
      <c r="M4163">
        <f t="shared" ca="1" si="1076"/>
        <v>280.05668382675753</v>
      </c>
      <c r="N4163">
        <f t="shared" ca="1" si="1077"/>
        <v>2.467768432905717</v>
      </c>
      <c r="O4163">
        <f t="shared" ca="1" si="1078"/>
        <v>0.42457283411669106</v>
      </c>
      <c r="P4163">
        <f t="shared" ca="1" si="1079"/>
        <v>2.467768432905717</v>
      </c>
      <c r="Q4163">
        <f t="shared" ca="1" si="1080"/>
        <v>0.13727666596683685</v>
      </c>
    </row>
    <row r="4164" spans="1:17" x14ac:dyDescent="0.2">
      <c r="A4164">
        <f t="shared" si="1067"/>
        <v>4152</v>
      </c>
      <c r="B4164">
        <f t="shared" ca="1" si="1068"/>
        <v>15.860907270135435</v>
      </c>
      <c r="C4164">
        <f t="shared" ca="1" si="1069"/>
        <v>6.6856502288983126</v>
      </c>
      <c r="E4164">
        <f t="shared" ca="1" si="1065"/>
        <v>0.97601905079554896</v>
      </c>
      <c r="F4164">
        <f t="shared" ca="1" si="1066"/>
        <v>2.3190979677415222E-2</v>
      </c>
      <c r="G4164">
        <f t="shared" ca="1" si="1070"/>
        <v>7.8996952703581924E-4</v>
      </c>
      <c r="H4164">
        <f t="shared" ca="1" si="1071"/>
        <v>1</v>
      </c>
      <c r="I4164">
        <f t="shared" ca="1" si="1072"/>
        <v>253.68089183546934</v>
      </c>
      <c r="J4164">
        <f t="shared" ca="1" si="1073"/>
        <v>-1.3264015051457028</v>
      </c>
      <c r="K4164">
        <f t="shared" ca="1" si="1074"/>
        <v>8.2291082488758008E-2</v>
      </c>
      <c r="L4164">
        <f t="shared" ca="1" si="1075"/>
        <v>-1.3264015051457028</v>
      </c>
      <c r="M4164">
        <f t="shared" ca="1" si="1076"/>
        <v>0.36292197411116323</v>
      </c>
      <c r="N4164">
        <f t="shared" ca="1" si="1077"/>
        <v>6.0725127349094427E-3</v>
      </c>
      <c r="O4164">
        <f t="shared" ca="1" si="1078"/>
        <v>8.2291082488758008E-2</v>
      </c>
      <c r="P4164">
        <f t="shared" ca="1" si="1079"/>
        <v>6.0725127349094427E-3</v>
      </c>
      <c r="Q4164">
        <f t="shared" ca="1" si="1080"/>
        <v>6.4144209863344179E-4</v>
      </c>
    </row>
    <row r="4165" spans="1:17" x14ac:dyDescent="0.2">
      <c r="A4165">
        <f t="shared" si="1067"/>
        <v>4153</v>
      </c>
      <c r="B4165">
        <f t="shared" ca="1" si="1068"/>
        <v>14.241045077628733</v>
      </c>
      <c r="C4165">
        <f t="shared" ca="1" si="1069"/>
        <v>9.1277274411743523</v>
      </c>
      <c r="E4165">
        <f t="shared" ca="1" si="1065"/>
        <v>0.7735166729751578</v>
      </c>
      <c r="F4165">
        <f t="shared" ca="1" si="1066"/>
        <v>9.9787533140110046E-2</v>
      </c>
      <c r="G4165">
        <f t="shared" ca="1" si="1070"/>
        <v>0.12669579388473215</v>
      </c>
      <c r="H4165">
        <f t="shared" ca="1" si="1071"/>
        <v>1</v>
      </c>
      <c r="I4165">
        <f t="shared" ca="1" si="1072"/>
        <v>159.3347579495794</v>
      </c>
      <c r="J4165">
        <f t="shared" ca="1" si="1073"/>
        <v>-4.5231769894416631</v>
      </c>
      <c r="K4165">
        <f t="shared" ca="1" si="1074"/>
        <v>10.459622683073551</v>
      </c>
      <c r="L4165">
        <f t="shared" ca="1" si="1075"/>
        <v>-4.5231769894416631</v>
      </c>
      <c r="M4165">
        <f t="shared" ca="1" si="1076"/>
        <v>6.7193559345232403</v>
      </c>
      <c r="N4165">
        <f t="shared" ca="1" si="1077"/>
        <v>4.1906123047817081</v>
      </c>
      <c r="O4165">
        <f t="shared" ca="1" si="1078"/>
        <v>10.459622683073551</v>
      </c>
      <c r="P4165">
        <f t="shared" ca="1" si="1079"/>
        <v>4.1906123047817081</v>
      </c>
      <c r="Q4165">
        <f t="shared" ca="1" si="1080"/>
        <v>16.49913502212376</v>
      </c>
    </row>
    <row r="4166" spans="1:17" x14ac:dyDescent="0.2">
      <c r="A4166">
        <f t="shared" si="1067"/>
        <v>4154</v>
      </c>
      <c r="B4166">
        <f t="shared" ca="1" si="1068"/>
        <v>24.53162011791618</v>
      </c>
      <c r="C4166">
        <f t="shared" ca="1" si="1069"/>
        <v>17.984370477269419</v>
      </c>
      <c r="E4166">
        <f t="shared" ca="1" si="1065"/>
        <v>1.6811395268364615E-2</v>
      </c>
      <c r="F4166">
        <f t="shared" ca="1" si="1066"/>
        <v>0.42267188539770545</v>
      </c>
      <c r="G4166">
        <f t="shared" ca="1" si="1070"/>
        <v>0.56051671933392999</v>
      </c>
      <c r="H4166">
        <f t="shared" ca="1" si="1071"/>
        <v>1</v>
      </c>
      <c r="I4166">
        <f t="shared" ca="1" si="1072"/>
        <v>7.5262507794465888E-2</v>
      </c>
      <c r="J4166">
        <f t="shared" ca="1" si="1073"/>
        <v>-0.41639426226680015</v>
      </c>
      <c r="K4166">
        <f t="shared" ca="1" si="1074"/>
        <v>1.0057185779081967</v>
      </c>
      <c r="L4166">
        <f t="shared" ca="1" si="1075"/>
        <v>-0.41639426226680015</v>
      </c>
      <c r="M4166">
        <f t="shared" ca="1" si="1076"/>
        <v>120.55404752177333</v>
      </c>
      <c r="N4166">
        <f t="shared" ca="1" si="1077"/>
        <v>78.529156517050524</v>
      </c>
      <c r="O4166">
        <f t="shared" ca="1" si="1078"/>
        <v>1.0057185779081967</v>
      </c>
      <c r="P4166">
        <f t="shared" ca="1" si="1079"/>
        <v>78.529156517050524</v>
      </c>
      <c r="Q4166">
        <f t="shared" ca="1" si="1080"/>
        <v>322.93411391479822</v>
      </c>
    </row>
    <row r="4167" spans="1:17" x14ac:dyDescent="0.2">
      <c r="A4167">
        <f t="shared" si="1067"/>
        <v>4155</v>
      </c>
      <c r="B4167">
        <f t="shared" ca="1" si="1068"/>
        <v>16.222324317577502</v>
      </c>
      <c r="C4167">
        <f t="shared" ca="1" si="1069"/>
        <v>12.46875674651967</v>
      </c>
      <c r="E4167">
        <f t="shared" ca="1" si="1065"/>
        <v>0.53386045786432879</v>
      </c>
      <c r="F4167">
        <f t="shared" ca="1" si="1066"/>
        <v>0.12895179024901643</v>
      </c>
      <c r="G4167">
        <f t="shared" ca="1" si="1070"/>
        <v>0.33718775188665479</v>
      </c>
      <c r="H4167">
        <f t="shared" ca="1" si="1071"/>
        <v>1</v>
      </c>
      <c r="I4167">
        <f t="shared" ca="1" si="1072"/>
        <v>75.89736102985681</v>
      </c>
      <c r="J4167">
        <f t="shared" ca="1" si="1073"/>
        <v>-4.034156540587218</v>
      </c>
      <c r="K4167">
        <f t="shared" ca="1" si="1074"/>
        <v>19.212491447114374</v>
      </c>
      <c r="L4167">
        <f t="shared" ca="1" si="1075"/>
        <v>-4.034156540587218</v>
      </c>
      <c r="M4167">
        <f t="shared" ca="1" si="1076"/>
        <v>11.220955127846088</v>
      </c>
      <c r="N4167">
        <f t="shared" ca="1" si="1077"/>
        <v>14.412461720788032</v>
      </c>
      <c r="O4167">
        <f t="shared" ca="1" si="1078"/>
        <v>19.212491447114374</v>
      </c>
      <c r="P4167">
        <f t="shared" ca="1" si="1079"/>
        <v>14.412461720788032</v>
      </c>
      <c r="Q4167">
        <f t="shared" ca="1" si="1080"/>
        <v>116.86389685233313</v>
      </c>
    </row>
    <row r="4168" spans="1:17" x14ac:dyDescent="0.2">
      <c r="A4168">
        <f t="shared" si="1067"/>
        <v>4156</v>
      </c>
      <c r="B4168">
        <f t="shared" ca="1" si="1068"/>
        <v>14.267836006450601</v>
      </c>
      <c r="C4168">
        <f t="shared" ca="1" si="1069"/>
        <v>10.496831778367465</v>
      </c>
      <c r="E4168">
        <f t="shared" ca="1" si="1065"/>
        <v>0.49518146610329439</v>
      </c>
      <c r="F4168">
        <f t="shared" ca="1" si="1066"/>
        <v>0.4760877010591365</v>
      </c>
      <c r="G4168">
        <f t="shared" ca="1" si="1070"/>
        <v>2.8730832837569109E-2</v>
      </c>
      <c r="H4168">
        <f t="shared" ca="1" si="1071"/>
        <v>1</v>
      </c>
      <c r="I4168">
        <f t="shared" ca="1" si="1072"/>
        <v>65.298007448319012</v>
      </c>
      <c r="J4168">
        <f t="shared" ca="1" si="1073"/>
        <v>-13.814938620126718</v>
      </c>
      <c r="K4168">
        <f t="shared" ca="1" si="1074"/>
        <v>1.5184368625977394</v>
      </c>
      <c r="L4168">
        <f t="shared" ca="1" si="1075"/>
        <v>-13.814938620126718</v>
      </c>
      <c r="M4168">
        <f t="shared" ca="1" si="1076"/>
        <v>152.9498299925273</v>
      </c>
      <c r="N4168">
        <f t="shared" ca="1" si="1077"/>
        <v>4.5339233929592515</v>
      </c>
      <c r="O4168">
        <f t="shared" ca="1" si="1078"/>
        <v>1.5184368625977394</v>
      </c>
      <c r="P4168">
        <f t="shared" ca="1" si="1079"/>
        <v>4.5339233929592515</v>
      </c>
      <c r="Q4168">
        <f t="shared" ca="1" si="1080"/>
        <v>0.8484635952613967</v>
      </c>
    </row>
    <row r="4169" spans="1:17" x14ac:dyDescent="0.2">
      <c r="A4169">
        <f t="shared" si="1067"/>
        <v>4157</v>
      </c>
      <c r="B4169">
        <f t="shared" ca="1" si="1068"/>
        <v>21.449374005493734</v>
      </c>
      <c r="C4169">
        <f t="shared" ca="1" si="1069"/>
        <v>15.143481168934063</v>
      </c>
      <c r="E4169">
        <f t="shared" ca="1" si="1065"/>
        <v>9.7062786591708194E-2</v>
      </c>
      <c r="F4169">
        <f t="shared" ca="1" si="1066"/>
        <v>0.64773920408485464</v>
      </c>
      <c r="G4169">
        <f t="shared" ca="1" si="1070"/>
        <v>0.25519800932343717</v>
      </c>
      <c r="H4169">
        <f t="shared" ca="1" si="1071"/>
        <v>1</v>
      </c>
      <c r="I4169">
        <f t="shared" ca="1" si="1072"/>
        <v>2.5088614432543159</v>
      </c>
      <c r="J4169">
        <f t="shared" ca="1" si="1073"/>
        <v>-3.6842624070038301</v>
      </c>
      <c r="K4169">
        <f t="shared" ca="1" si="1074"/>
        <v>2.6437122263513873</v>
      </c>
      <c r="L4169">
        <f t="shared" ca="1" si="1075"/>
        <v>-3.6842624070038301</v>
      </c>
      <c r="M4169">
        <f t="shared" ca="1" si="1076"/>
        <v>283.12318842792297</v>
      </c>
      <c r="N4169">
        <f t="shared" ca="1" si="1077"/>
        <v>54.791913276970185</v>
      </c>
      <c r="O4169">
        <f t="shared" ca="1" si="1078"/>
        <v>2.6437122263513873</v>
      </c>
      <c r="P4169">
        <f t="shared" ca="1" si="1079"/>
        <v>54.791913276970185</v>
      </c>
      <c r="Q4169">
        <f t="shared" ca="1" si="1080"/>
        <v>66.940869163737474</v>
      </c>
    </row>
    <row r="4170" spans="1:17" x14ac:dyDescent="0.2">
      <c r="A4170">
        <f t="shared" si="1067"/>
        <v>4158</v>
      </c>
      <c r="B4170">
        <f t="shared" ca="1" si="1068"/>
        <v>15.816899269414355</v>
      </c>
      <c r="C4170">
        <f t="shared" ca="1" si="1069"/>
        <v>11.07297341807914</v>
      </c>
      <c r="E4170">
        <f t="shared" ca="1" si="1065"/>
        <v>0.66929889784116636</v>
      </c>
      <c r="F4170">
        <f t="shared" ca="1" si="1066"/>
        <v>4.5330854174121527E-2</v>
      </c>
      <c r="G4170">
        <f t="shared" ca="1" si="1070"/>
        <v>0.28537024798471211</v>
      </c>
      <c r="H4170">
        <f t="shared" ca="1" si="1071"/>
        <v>1</v>
      </c>
      <c r="I4170">
        <f t="shared" ca="1" si="1072"/>
        <v>119.29201820166784</v>
      </c>
      <c r="J4170">
        <f t="shared" ca="1" si="1073"/>
        <v>-1.7779175971845771</v>
      </c>
      <c r="K4170">
        <f t="shared" ca="1" si="1074"/>
        <v>20.385104600807406</v>
      </c>
      <c r="L4170">
        <f t="shared" ca="1" si="1075"/>
        <v>-1.7779175971845771</v>
      </c>
      <c r="M4170">
        <f t="shared" ca="1" si="1076"/>
        <v>1.3866373023369118</v>
      </c>
      <c r="N4170">
        <f t="shared" ca="1" si="1077"/>
        <v>4.2878698568212865</v>
      </c>
      <c r="O4170">
        <f t="shared" ca="1" si="1078"/>
        <v>20.385104600807406</v>
      </c>
      <c r="P4170">
        <f t="shared" ca="1" si="1079"/>
        <v>4.2878698568212865</v>
      </c>
      <c r="Q4170">
        <f t="shared" ca="1" si="1080"/>
        <v>83.705533273907392</v>
      </c>
    </row>
    <row r="4171" spans="1:17" x14ac:dyDescent="0.2">
      <c r="A4171">
        <f t="shared" si="1067"/>
        <v>4159</v>
      </c>
      <c r="B4171">
        <f t="shared" ca="1" si="1068"/>
        <v>20.793781206858576</v>
      </c>
      <c r="C4171">
        <f t="shared" ca="1" si="1069"/>
        <v>16.00699116747035</v>
      </c>
      <c r="E4171">
        <f t="shared" ca="1" si="1065"/>
        <v>0.23036096856831079</v>
      </c>
      <c r="F4171">
        <f t="shared" ca="1" si="1066"/>
        <v>0.26036197255905119</v>
      </c>
      <c r="G4171">
        <f t="shared" ca="1" si="1070"/>
        <v>0.50927705887263808</v>
      </c>
      <c r="H4171">
        <f t="shared" ca="1" si="1071"/>
        <v>1</v>
      </c>
      <c r="I4171">
        <f t="shared" ca="1" si="1072"/>
        <v>14.131522626120173</v>
      </c>
      <c r="J4171">
        <f t="shared" ca="1" si="1073"/>
        <v>-3.5146660399756571</v>
      </c>
      <c r="K4171">
        <f t="shared" ca="1" si="1074"/>
        <v>12.521234548601626</v>
      </c>
      <c r="L4171">
        <f t="shared" ca="1" si="1075"/>
        <v>-3.5146660399756571</v>
      </c>
      <c r="M4171">
        <f t="shared" ca="1" si="1076"/>
        <v>45.743583138166116</v>
      </c>
      <c r="N4171">
        <f t="shared" ca="1" si="1077"/>
        <v>43.951192858731936</v>
      </c>
      <c r="O4171">
        <f t="shared" ca="1" si="1078"/>
        <v>12.521234548601626</v>
      </c>
      <c r="P4171">
        <f t="shared" ca="1" si="1079"/>
        <v>43.951192858731936</v>
      </c>
      <c r="Q4171">
        <f t="shared" ca="1" si="1080"/>
        <v>266.59070837970285</v>
      </c>
    </row>
    <row r="4172" spans="1:17" x14ac:dyDescent="0.2">
      <c r="A4172">
        <f t="shared" si="1067"/>
        <v>4160</v>
      </c>
      <c r="B4172">
        <f t="shared" ca="1" si="1068"/>
        <v>19.210287951580046</v>
      </c>
      <c r="C4172">
        <f t="shared" ca="1" si="1069"/>
        <v>14.18560592082305</v>
      </c>
      <c r="E4172">
        <f t="shared" ca="1" si="1065"/>
        <v>0.19829711406636286</v>
      </c>
      <c r="F4172">
        <f t="shared" ca="1" si="1066"/>
        <v>0.5735891209808045</v>
      </c>
      <c r="G4172">
        <f t="shared" ca="1" si="1070"/>
        <v>0.22811376495283264</v>
      </c>
      <c r="H4172">
        <f t="shared" ca="1" si="1071"/>
        <v>1</v>
      </c>
      <c r="I4172">
        <f t="shared" ca="1" si="1072"/>
        <v>10.471380812548915</v>
      </c>
      <c r="J4172">
        <f t="shared" ca="1" si="1073"/>
        <v>-6.6652265467308265</v>
      </c>
      <c r="K4172">
        <f t="shared" ca="1" si="1074"/>
        <v>4.8278306545023444</v>
      </c>
      <c r="L4172">
        <f t="shared" ca="1" si="1075"/>
        <v>-6.6652265467308265</v>
      </c>
      <c r="M4172">
        <f t="shared" ca="1" si="1076"/>
        <v>222.01222290664259</v>
      </c>
      <c r="N4172">
        <f t="shared" ca="1" si="1077"/>
        <v>43.370197346129409</v>
      </c>
      <c r="O4172">
        <f t="shared" ca="1" si="1078"/>
        <v>4.8278306545023444</v>
      </c>
      <c r="P4172">
        <f t="shared" ca="1" si="1079"/>
        <v>43.370197346129409</v>
      </c>
      <c r="Q4172">
        <f t="shared" ca="1" si="1080"/>
        <v>53.485956555628135</v>
      </c>
    </row>
    <row r="4173" spans="1:17" x14ac:dyDescent="0.2">
      <c r="A4173">
        <f t="shared" si="1067"/>
        <v>4161</v>
      </c>
      <c r="B4173">
        <f t="shared" ca="1" si="1068"/>
        <v>15.543566851398952</v>
      </c>
      <c r="C4173">
        <f t="shared" ca="1" si="1069"/>
        <v>10.8308303891612</v>
      </c>
      <c r="E4173">
        <f t="shared" ca="1" si="1065"/>
        <v>0.68177900495318378</v>
      </c>
      <c r="F4173">
        <f t="shared" ca="1" si="1066"/>
        <v>5.3106505095441972E-2</v>
      </c>
      <c r="G4173">
        <f t="shared" ca="1" si="1070"/>
        <v>0.26511448995137427</v>
      </c>
      <c r="H4173">
        <f t="shared" ca="1" si="1071"/>
        <v>1</v>
      </c>
      <c r="I4173">
        <f t="shared" ca="1" si="1072"/>
        <v>123.78226146773609</v>
      </c>
      <c r="J4173">
        <f t="shared" ca="1" si="1073"/>
        <v>-2.1217243517499806</v>
      </c>
      <c r="K4173">
        <f t="shared" ca="1" si="1074"/>
        <v>19.291288234210239</v>
      </c>
      <c r="L4173">
        <f t="shared" ca="1" si="1075"/>
        <v>-2.1217243517499806</v>
      </c>
      <c r="M4173">
        <f t="shared" ca="1" si="1076"/>
        <v>1.9031390361535472</v>
      </c>
      <c r="N4173">
        <f t="shared" ca="1" si="1077"/>
        <v>4.6668107203620899</v>
      </c>
      <c r="O4173">
        <f t="shared" ca="1" si="1078"/>
        <v>19.291288234210239</v>
      </c>
      <c r="P4173">
        <f t="shared" ca="1" si="1079"/>
        <v>4.6668107203620899</v>
      </c>
      <c r="Q4173">
        <f t="shared" ca="1" si="1080"/>
        <v>72.244320754373973</v>
      </c>
    </row>
    <row r="4174" spans="1:17" x14ac:dyDescent="0.2">
      <c r="A4174">
        <f t="shared" si="1067"/>
        <v>4162</v>
      </c>
      <c r="B4174">
        <f t="shared" ca="1" si="1068"/>
        <v>19.033021707273821</v>
      </c>
      <c r="C4174">
        <f t="shared" ca="1" si="1069"/>
        <v>14.025056767753092</v>
      </c>
      <c r="E4174">
        <f t="shared" ref="E4174:E4237" ca="1" si="1081">RAND()</f>
        <v>0.47042527818933189</v>
      </c>
      <c r="F4174">
        <f t="shared" ref="F4174:F4237" ca="1" si="1082">RAND()*(1-E4174)</f>
        <v>4.5041128059793462E-2</v>
      </c>
      <c r="G4174">
        <f t="shared" ca="1" si="1070"/>
        <v>0.48453359375087468</v>
      </c>
      <c r="H4174">
        <f t="shared" ca="1" si="1071"/>
        <v>1</v>
      </c>
      <c r="I4174">
        <f t="shared" ca="1" si="1072"/>
        <v>58.932174650337593</v>
      </c>
      <c r="J4174">
        <f t="shared" ca="1" si="1073"/>
        <v>-1.2416452325728942</v>
      </c>
      <c r="K4174">
        <f t="shared" ca="1" si="1074"/>
        <v>24.327567441140911</v>
      </c>
      <c r="L4174">
        <f t="shared" ca="1" si="1075"/>
        <v>-1.2416452325728942</v>
      </c>
      <c r="M4174">
        <f t="shared" ca="1" si="1076"/>
        <v>1.3689689307632522</v>
      </c>
      <c r="N4174">
        <f t="shared" ca="1" si="1077"/>
        <v>7.2338941906986252</v>
      </c>
      <c r="O4174">
        <f t="shared" ca="1" si="1078"/>
        <v>24.327567441140911</v>
      </c>
      <c r="P4174">
        <f t="shared" ca="1" si="1079"/>
        <v>7.2338941906986252</v>
      </c>
      <c r="Q4174">
        <f t="shared" ca="1" si="1080"/>
        <v>241.31513892992237</v>
      </c>
    </row>
    <row r="4175" spans="1:17" x14ac:dyDescent="0.2">
      <c r="A4175">
        <f t="shared" si="1067"/>
        <v>4163</v>
      </c>
      <c r="B4175">
        <f t="shared" ca="1" si="1068"/>
        <v>27.514527189459795</v>
      </c>
      <c r="C4175">
        <f t="shared" ca="1" si="1069"/>
        <v>19.254549227473614</v>
      </c>
      <c r="E4175">
        <f t="shared" ca="1" si="1081"/>
        <v>0.10029909566629536</v>
      </c>
      <c r="F4175">
        <f t="shared" ca="1" si="1082"/>
        <v>8.0592843655864152E-2</v>
      </c>
      <c r="G4175">
        <f t="shared" ca="1" si="1070"/>
        <v>0.81910806067784048</v>
      </c>
      <c r="H4175">
        <f t="shared" ca="1" si="1071"/>
        <v>1</v>
      </c>
      <c r="I4175">
        <f t="shared" ca="1" si="1072"/>
        <v>2.6789536579102364</v>
      </c>
      <c r="J4175">
        <f t="shared" ca="1" si="1073"/>
        <v>-0.47368661508129656</v>
      </c>
      <c r="K4175">
        <f t="shared" ca="1" si="1074"/>
        <v>8.7684404896826731</v>
      </c>
      <c r="L4175">
        <f t="shared" ca="1" si="1075"/>
        <v>-0.47368661508129656</v>
      </c>
      <c r="M4175">
        <f t="shared" ca="1" si="1076"/>
        <v>4.3829653114738223</v>
      </c>
      <c r="N4175">
        <f t="shared" ca="1" si="1077"/>
        <v>21.88147932682217</v>
      </c>
      <c r="O4175">
        <f t="shared" ca="1" si="1078"/>
        <v>8.7684404896826731</v>
      </c>
      <c r="P4175">
        <f t="shared" ca="1" si="1079"/>
        <v>21.88147932682217</v>
      </c>
      <c r="Q4175">
        <f t="shared" ca="1" si="1080"/>
        <v>689.63482108729113</v>
      </c>
    </row>
    <row r="4176" spans="1:17" x14ac:dyDescent="0.2">
      <c r="A4176">
        <f t="shared" si="1067"/>
        <v>4164</v>
      </c>
      <c r="B4176">
        <f t="shared" ca="1" si="1068"/>
        <v>13.260890220619826</v>
      </c>
      <c r="C4176">
        <f t="shared" ca="1" si="1069"/>
        <v>10.009302468675191</v>
      </c>
      <c r="E4176">
        <f t="shared" ca="1" si="1081"/>
        <v>0.59430213409672894</v>
      </c>
      <c r="F4176">
        <f t="shared" ca="1" si="1082"/>
        <v>0.34207489212136322</v>
      </c>
      <c r="G4176">
        <f t="shared" ca="1" si="1070"/>
        <v>6.3622973781907843E-2</v>
      </c>
      <c r="H4176">
        <f t="shared" ca="1" si="1071"/>
        <v>1</v>
      </c>
      <c r="I4176">
        <f t="shared" ca="1" si="1072"/>
        <v>94.055835581430003</v>
      </c>
      <c r="J4176">
        <f t="shared" ca="1" si="1073"/>
        <v>-11.913136130745983</v>
      </c>
      <c r="K4176">
        <f t="shared" ca="1" si="1074"/>
        <v>4.0355747498499399</v>
      </c>
      <c r="L4176">
        <f t="shared" ca="1" si="1075"/>
        <v>-11.913136130745983</v>
      </c>
      <c r="M4176">
        <f t="shared" ca="1" si="1076"/>
        <v>78.961878432029579</v>
      </c>
      <c r="N4176">
        <f t="shared" ca="1" si="1077"/>
        <v>7.2139671991577528</v>
      </c>
      <c r="O4176">
        <f t="shared" ca="1" si="1078"/>
        <v>4.0355747498499399</v>
      </c>
      <c r="P4176">
        <f t="shared" ca="1" si="1079"/>
        <v>7.2139671991577528</v>
      </c>
      <c r="Q4176">
        <f t="shared" ca="1" si="1080"/>
        <v>4.1606837933475109</v>
      </c>
    </row>
    <row r="4177" spans="1:17" x14ac:dyDescent="0.2">
      <c r="A4177">
        <f t="shared" si="1067"/>
        <v>4165</v>
      </c>
      <c r="B4177">
        <f t="shared" ca="1" si="1068"/>
        <v>15.474810939367469</v>
      </c>
      <c r="C4177">
        <f t="shared" ca="1" si="1069"/>
        <v>7.3833059110562402</v>
      </c>
      <c r="E4177">
        <f t="shared" ca="1" si="1081"/>
        <v>0.92815402254840618</v>
      </c>
      <c r="F4177">
        <f t="shared" ca="1" si="1082"/>
        <v>2.4874011973963779E-2</v>
      </c>
      <c r="G4177">
        <f t="shared" ca="1" si="1070"/>
        <v>4.6971965477630044E-2</v>
      </c>
      <c r="H4177">
        <f t="shared" ca="1" si="1071"/>
        <v>1</v>
      </c>
      <c r="I4177">
        <f t="shared" ca="1" si="1072"/>
        <v>229.40943159323325</v>
      </c>
      <c r="J4177">
        <f t="shared" ca="1" si="1073"/>
        <v>-1.3528931762543299</v>
      </c>
      <c r="K4177">
        <f t="shared" ca="1" si="1074"/>
        <v>4.6531057850074919</v>
      </c>
      <c r="L4177">
        <f t="shared" ca="1" si="1075"/>
        <v>-1.3528931762543299</v>
      </c>
      <c r="M4177">
        <f t="shared" ca="1" si="1076"/>
        <v>0.41750987509026694</v>
      </c>
      <c r="N4177">
        <f t="shared" ca="1" si="1077"/>
        <v>0.38727866471721195</v>
      </c>
      <c r="O4177">
        <f t="shared" ca="1" si="1078"/>
        <v>4.6531057850074919</v>
      </c>
      <c r="P4177">
        <f t="shared" ca="1" si="1079"/>
        <v>0.38727866471721195</v>
      </c>
      <c r="Q4177">
        <f t="shared" ca="1" si="1080"/>
        <v>2.2678495939028438</v>
      </c>
    </row>
    <row r="4178" spans="1:17" x14ac:dyDescent="0.2">
      <c r="A4178">
        <f t="shared" si="1067"/>
        <v>4166</v>
      </c>
      <c r="B4178">
        <f t="shared" ca="1" si="1068"/>
        <v>22.957250799718405</v>
      </c>
      <c r="C4178">
        <f t="shared" ca="1" si="1069"/>
        <v>16.251058291092249</v>
      </c>
      <c r="E4178">
        <f t="shared" ca="1" si="1081"/>
        <v>3.1689470490452898E-2</v>
      </c>
      <c r="F4178">
        <f t="shared" ca="1" si="1082"/>
        <v>0.62893834954082251</v>
      </c>
      <c r="G4178">
        <f t="shared" ca="1" si="1070"/>
        <v>0.3393721799687246</v>
      </c>
      <c r="H4178">
        <f t="shared" ca="1" si="1071"/>
        <v>1</v>
      </c>
      <c r="I4178">
        <f t="shared" ca="1" si="1072"/>
        <v>0.26742446239275547</v>
      </c>
      <c r="J4178">
        <f t="shared" ca="1" si="1073"/>
        <v>-1.1679403835099598</v>
      </c>
      <c r="K4178">
        <f t="shared" ca="1" si="1074"/>
        <v>1.1478241617478007</v>
      </c>
      <c r="L4178">
        <f t="shared" ca="1" si="1075"/>
        <v>-1.1679403835099598</v>
      </c>
      <c r="M4178">
        <f t="shared" ca="1" si="1076"/>
        <v>266.92621438861073</v>
      </c>
      <c r="N4178">
        <f t="shared" ca="1" si="1077"/>
        <v>70.749490228738892</v>
      </c>
      <c r="O4178">
        <f t="shared" ca="1" si="1078"/>
        <v>1.1478241617478007</v>
      </c>
      <c r="P4178">
        <f t="shared" ca="1" si="1079"/>
        <v>70.749490228738892</v>
      </c>
      <c r="Q4178">
        <f t="shared" ca="1" si="1080"/>
        <v>118.3829774162144</v>
      </c>
    </row>
    <row r="4179" spans="1:17" x14ac:dyDescent="0.2">
      <c r="A4179">
        <f t="shared" si="1067"/>
        <v>4167</v>
      </c>
      <c r="B4179">
        <f t="shared" ca="1" si="1068"/>
        <v>18.691205084624773</v>
      </c>
      <c r="C4179">
        <f t="shared" ca="1" si="1069"/>
        <v>13.462911766378914</v>
      </c>
      <c r="E4179">
        <f t="shared" ca="1" si="1081"/>
        <v>0.52513658521321627</v>
      </c>
      <c r="F4179">
        <f t="shared" ca="1" si="1082"/>
        <v>1.1031211767051513E-2</v>
      </c>
      <c r="G4179">
        <f t="shared" ca="1" si="1070"/>
        <v>0.46383220301973221</v>
      </c>
      <c r="H4179">
        <f t="shared" ca="1" si="1071"/>
        <v>1</v>
      </c>
      <c r="I4179">
        <f t="shared" ca="1" si="1072"/>
        <v>73.437133742358569</v>
      </c>
      <c r="J4179">
        <f t="shared" ca="1" si="1073"/>
        <v>-0.33946352265743829</v>
      </c>
      <c r="K4179">
        <f t="shared" ca="1" si="1074"/>
        <v>25.996645688846137</v>
      </c>
      <c r="L4179">
        <f t="shared" ca="1" si="1075"/>
        <v>-0.33946352265743829</v>
      </c>
      <c r="M4179">
        <f t="shared" ca="1" si="1076"/>
        <v>8.2114814781826737E-2</v>
      </c>
      <c r="N4179">
        <f t="shared" ca="1" si="1077"/>
        <v>1.6959893456135529</v>
      </c>
      <c r="O4179">
        <f t="shared" ca="1" si="1078"/>
        <v>25.996645688846137</v>
      </c>
      <c r="P4179">
        <f t="shared" ca="1" si="1079"/>
        <v>1.6959893456135529</v>
      </c>
      <c r="Q4179">
        <f t="shared" ca="1" si="1080"/>
        <v>221.13555593475814</v>
      </c>
    </row>
    <row r="4180" spans="1:17" x14ac:dyDescent="0.2">
      <c r="A4180">
        <f t="shared" ref="A4180:A4243" si="1083">A4179+1</f>
        <v>4168</v>
      </c>
      <c r="B4180">
        <f t="shared" ref="B4180:B4243" ca="1" si="1084">SUM(I4180:Q4180)^0.5</f>
        <v>26.231418644923259</v>
      </c>
      <c r="C4180">
        <f t="shared" ref="C4180:C4243" ca="1" si="1085">E4180*C$2+F4180*C$3+G4180*C$4</f>
        <v>18.593639016584998</v>
      </c>
      <c r="E4180">
        <f t="shared" ca="1" si="1081"/>
        <v>0.14134992656896017</v>
      </c>
      <c r="F4180">
        <f t="shared" ca="1" si="1082"/>
        <v>8.7682328087557757E-2</v>
      </c>
      <c r="G4180">
        <f t="shared" ref="G4180:G4243" ca="1" si="1086">1-E4180-F4180</f>
        <v>0.77096774534348211</v>
      </c>
      <c r="H4180">
        <f t="shared" ref="H4180:H4243" ca="1" si="1087">SUM(E4180:G4180)</f>
        <v>1</v>
      </c>
      <c r="I4180">
        <f t="shared" ref="I4180:I4243" ca="1" si="1088">E4180*E4180*B$2*B$2*B$7</f>
        <v>5.3206212036417302</v>
      </c>
      <c r="J4180">
        <f t="shared" ref="J4180:J4243" ca="1" si="1089">E4180*F4180*B$2*B$3*C$7</f>
        <v>-0.72628199130310545</v>
      </c>
      <c r="K4180">
        <f t="shared" ref="K4180:K4243" ca="1" si="1090">E4180*G4180*B$2*B$4*D$7</f>
        <v>11.630970066563204</v>
      </c>
      <c r="L4180">
        <f t="shared" ref="L4180:L4243" ca="1" si="1091">J4180</f>
        <v>-0.72628199130310545</v>
      </c>
      <c r="M4180">
        <f t="shared" ref="M4180:M4243" ca="1" si="1092">F4180*F4180*B$3*B$3*C$8</f>
        <v>5.1879910565947602</v>
      </c>
      <c r="N4180">
        <f t="shared" ref="N4180:N4243" ca="1" si="1093">F4180*G4180*B$3*B$4*D$8</f>
        <v>22.407184060479892</v>
      </c>
      <c r="O4180">
        <f t="shared" ref="O4180:O4243" ca="1" si="1094">K4180</f>
        <v>11.630970066563204</v>
      </c>
      <c r="P4180">
        <f t="shared" ref="P4180:P4243" ca="1" si="1095">N4180</f>
        <v>22.407184060479892</v>
      </c>
      <c r="Q4180">
        <f t="shared" ref="Q4180:Q4243" ca="1" si="1096">G4180*G4180*B$4*B$4*D$9</f>
        <v>610.95496759351113</v>
      </c>
    </row>
    <row r="4181" spans="1:17" x14ac:dyDescent="0.2">
      <c r="A4181">
        <f t="shared" si="1083"/>
        <v>4169</v>
      </c>
      <c r="B4181">
        <f t="shared" ca="1" si="1084"/>
        <v>18.765342360075767</v>
      </c>
      <c r="C4181">
        <f t="shared" ca="1" si="1085"/>
        <v>14.802257956641741</v>
      </c>
      <c r="E4181">
        <f t="shared" ca="1" si="1081"/>
        <v>0.26563388479963956</v>
      </c>
      <c r="F4181">
        <f t="shared" ca="1" si="1082"/>
        <v>0.35329628438594618</v>
      </c>
      <c r="G4181">
        <f t="shared" ca="1" si="1086"/>
        <v>0.38106983081441426</v>
      </c>
      <c r="H4181">
        <f t="shared" ca="1" si="1087"/>
        <v>1</v>
      </c>
      <c r="I4181">
        <f t="shared" ca="1" si="1088"/>
        <v>18.790490368723141</v>
      </c>
      <c r="J4181">
        <f t="shared" ca="1" si="1089"/>
        <v>-5.499461420093624</v>
      </c>
      <c r="K4181">
        <f t="shared" ca="1" si="1090"/>
        <v>10.803691706019656</v>
      </c>
      <c r="L4181">
        <f t="shared" ca="1" si="1091"/>
        <v>-5.499461420093624</v>
      </c>
      <c r="M4181">
        <f t="shared" ca="1" si="1092"/>
        <v>84.227364925705686</v>
      </c>
      <c r="N4181">
        <f t="shared" ca="1" si="1093"/>
        <v>44.625452958156856</v>
      </c>
      <c r="O4181">
        <f t="shared" ca="1" si="1094"/>
        <v>10.803691706019656</v>
      </c>
      <c r="P4181">
        <f t="shared" ca="1" si="1095"/>
        <v>44.625452958156856</v>
      </c>
      <c r="Q4181">
        <f t="shared" ca="1" si="1096"/>
        <v>149.26085210825926</v>
      </c>
    </row>
    <row r="4182" spans="1:17" x14ac:dyDescent="0.2">
      <c r="A4182">
        <f t="shared" si="1083"/>
        <v>4170</v>
      </c>
      <c r="B4182">
        <f t="shared" ca="1" si="1084"/>
        <v>13.386318541168242</v>
      </c>
      <c r="C4182">
        <f t="shared" ca="1" si="1085"/>
        <v>9.762035934715513</v>
      </c>
      <c r="E4182">
        <f t="shared" ca="1" si="1081"/>
        <v>0.6722214763421398</v>
      </c>
      <c r="F4182">
        <f t="shared" ca="1" si="1082"/>
        <v>0.21818347721037451</v>
      </c>
      <c r="G4182">
        <f t="shared" ca="1" si="1086"/>
        <v>0.10959504644748569</v>
      </c>
      <c r="H4182">
        <f t="shared" ca="1" si="1087"/>
        <v>1</v>
      </c>
      <c r="I4182">
        <f t="shared" ca="1" si="1088"/>
        <v>120.33610023996789</v>
      </c>
      <c r="J4182">
        <f t="shared" ca="1" si="1089"/>
        <v>-8.5947224829998277</v>
      </c>
      <c r="K4182">
        <f t="shared" ca="1" si="1090"/>
        <v>7.8629850541553656</v>
      </c>
      <c r="L4182">
        <f t="shared" ca="1" si="1091"/>
        <v>-8.5947224829998277</v>
      </c>
      <c r="M4182">
        <f t="shared" ca="1" si="1092"/>
        <v>32.123199260191235</v>
      </c>
      <c r="N4182">
        <f t="shared" ca="1" si="1093"/>
        <v>7.9259583180627819</v>
      </c>
      <c r="O4182">
        <f t="shared" ca="1" si="1094"/>
        <v>7.8629850541553656</v>
      </c>
      <c r="P4182">
        <f t="shared" ca="1" si="1095"/>
        <v>7.9259583180627819</v>
      </c>
      <c r="Q4182">
        <f t="shared" ca="1" si="1096"/>
        <v>12.345782807028908</v>
      </c>
    </row>
    <row r="4183" spans="1:17" x14ac:dyDescent="0.2">
      <c r="A4183">
        <f t="shared" si="1083"/>
        <v>4171</v>
      </c>
      <c r="B4183">
        <f t="shared" ca="1" si="1084"/>
        <v>14.489613996355219</v>
      </c>
      <c r="C4183">
        <f t="shared" ca="1" si="1085"/>
        <v>11.57510761632005</v>
      </c>
      <c r="E4183">
        <f t="shared" ca="1" si="1081"/>
        <v>0.52997248263127417</v>
      </c>
      <c r="F4183">
        <f t="shared" ca="1" si="1082"/>
        <v>0.25867734881582499</v>
      </c>
      <c r="G4183">
        <f t="shared" ca="1" si="1086"/>
        <v>0.21135016855290084</v>
      </c>
      <c r="H4183">
        <f t="shared" ca="1" si="1087"/>
        <v>1</v>
      </c>
      <c r="I4183">
        <f t="shared" ca="1" si="1088"/>
        <v>74.795902653834659</v>
      </c>
      <c r="J4183">
        <f t="shared" ca="1" si="1089"/>
        <v>-8.033583977690574</v>
      </c>
      <c r="K4183">
        <f t="shared" ca="1" si="1090"/>
        <v>11.954737955358759</v>
      </c>
      <c r="L4183">
        <f t="shared" ca="1" si="1091"/>
        <v>-8.033583977690574</v>
      </c>
      <c r="M4183">
        <f t="shared" ca="1" si="1092"/>
        <v>45.153547489351119</v>
      </c>
      <c r="N4183">
        <f t="shared" ca="1" si="1093"/>
        <v>18.121744372542736</v>
      </c>
      <c r="O4183">
        <f t="shared" ca="1" si="1094"/>
        <v>11.954737955358759</v>
      </c>
      <c r="P4183">
        <f t="shared" ca="1" si="1095"/>
        <v>18.121744372542736</v>
      </c>
      <c r="Q4183">
        <f t="shared" ca="1" si="1096"/>
        <v>45.91366691976544</v>
      </c>
    </row>
    <row r="4184" spans="1:17" x14ac:dyDescent="0.2">
      <c r="A4184">
        <f t="shared" si="1083"/>
        <v>4172</v>
      </c>
      <c r="B4184">
        <f t="shared" ca="1" si="1084"/>
        <v>24.153952617540092</v>
      </c>
      <c r="C4184">
        <f t="shared" ca="1" si="1085"/>
        <v>17.570117342107643</v>
      </c>
      <c r="E4184">
        <f t="shared" ca="1" si="1081"/>
        <v>0.19470060266631051</v>
      </c>
      <c r="F4184">
        <f t="shared" ca="1" si="1082"/>
        <v>0.11933959795573901</v>
      </c>
      <c r="G4184">
        <f t="shared" ca="1" si="1086"/>
        <v>0.68595979937795049</v>
      </c>
      <c r="H4184">
        <f t="shared" ca="1" si="1087"/>
        <v>1</v>
      </c>
      <c r="I4184">
        <f t="shared" ca="1" si="1088"/>
        <v>10.094986861917709</v>
      </c>
      <c r="J4184">
        <f t="shared" ca="1" si="1089"/>
        <v>-1.3615998103347422</v>
      </c>
      <c r="K4184">
        <f t="shared" ca="1" si="1090"/>
        <v>14.25443809540252</v>
      </c>
      <c r="L4184">
        <f t="shared" ca="1" si="1091"/>
        <v>-1.3615998103347422</v>
      </c>
      <c r="M4184">
        <f t="shared" ca="1" si="1092"/>
        <v>9.6104608692322149</v>
      </c>
      <c r="N4184">
        <f t="shared" ca="1" si="1093"/>
        <v>27.134525733904788</v>
      </c>
      <c r="O4184">
        <f t="shared" ca="1" si="1094"/>
        <v>14.25443809540252</v>
      </c>
      <c r="P4184">
        <f t="shared" ca="1" si="1095"/>
        <v>27.134525733904788</v>
      </c>
      <c r="Q4184">
        <f t="shared" ca="1" si="1096"/>
        <v>483.65325128127682</v>
      </c>
    </row>
    <row r="4185" spans="1:17" x14ac:dyDescent="0.2">
      <c r="A4185">
        <f t="shared" si="1083"/>
        <v>4173</v>
      </c>
      <c r="B4185">
        <f t="shared" ca="1" si="1084"/>
        <v>15.176739851890463</v>
      </c>
      <c r="C4185">
        <f t="shared" ca="1" si="1085"/>
        <v>10.134818211646472</v>
      </c>
      <c r="E4185">
        <f t="shared" ca="1" si="1081"/>
        <v>0.72992290436103635</v>
      </c>
      <c r="F4185">
        <f t="shared" ca="1" si="1082"/>
        <v>5.0635278227021241E-2</v>
      </c>
      <c r="G4185">
        <f t="shared" ca="1" si="1086"/>
        <v>0.21944181741194241</v>
      </c>
      <c r="H4185">
        <f t="shared" ca="1" si="1087"/>
        <v>1</v>
      </c>
      <c r="I4185">
        <f t="shared" ca="1" si="1088"/>
        <v>141.88129695257953</v>
      </c>
      <c r="J4185">
        <f t="shared" ca="1" si="1089"/>
        <v>-2.1658471717105545</v>
      </c>
      <c r="K4185">
        <f t="shared" ca="1" si="1090"/>
        <v>17.095449517497347</v>
      </c>
      <c r="L4185">
        <f t="shared" ca="1" si="1091"/>
        <v>-2.1658471717105545</v>
      </c>
      <c r="M4185">
        <f t="shared" ca="1" si="1092"/>
        <v>1.730140909481074</v>
      </c>
      <c r="N4185">
        <f t="shared" ca="1" si="1093"/>
        <v>3.6830837315100293</v>
      </c>
      <c r="O4185">
        <f t="shared" ca="1" si="1094"/>
        <v>17.095449517497347</v>
      </c>
      <c r="P4185">
        <f t="shared" ca="1" si="1095"/>
        <v>3.6830837315100293</v>
      </c>
      <c r="Q4185">
        <f t="shared" ca="1" si="1096"/>
        <v>49.496622515305958</v>
      </c>
    </row>
    <row r="4186" spans="1:17" x14ac:dyDescent="0.2">
      <c r="A4186">
        <f t="shared" si="1083"/>
        <v>4174</v>
      </c>
      <c r="B4186">
        <f t="shared" ca="1" si="1084"/>
        <v>14.305088175866013</v>
      </c>
      <c r="C4186">
        <f t="shared" ca="1" si="1085"/>
        <v>11.255429215535175</v>
      </c>
      <c r="E4186">
        <f t="shared" ca="1" si="1081"/>
        <v>0.48341596173860291</v>
      </c>
      <c r="F4186">
        <f t="shared" ca="1" si="1082"/>
        <v>0.39644100254666553</v>
      </c>
      <c r="G4186">
        <f t="shared" ca="1" si="1086"/>
        <v>0.12014303571473156</v>
      </c>
      <c r="H4186">
        <f t="shared" ca="1" si="1087"/>
        <v>1</v>
      </c>
      <c r="I4186">
        <f t="shared" ca="1" si="1088"/>
        <v>62.231911186552239</v>
      </c>
      <c r="J4186">
        <f t="shared" ca="1" si="1089"/>
        <v>-11.230450239196538</v>
      </c>
      <c r="K4186">
        <f t="shared" ca="1" si="1090"/>
        <v>6.1987444034464989</v>
      </c>
      <c r="L4186">
        <f t="shared" ca="1" si="1091"/>
        <v>-11.230450239196538</v>
      </c>
      <c r="M4186">
        <f t="shared" ca="1" si="1092"/>
        <v>106.0552581439385</v>
      </c>
      <c r="N4186">
        <f t="shared" ca="1" si="1093"/>
        <v>15.787601918284718</v>
      </c>
      <c r="O4186">
        <f t="shared" ca="1" si="1094"/>
        <v>6.1987444034464989</v>
      </c>
      <c r="P4186">
        <f t="shared" ca="1" si="1095"/>
        <v>15.787601918284718</v>
      </c>
      <c r="Q4186">
        <f t="shared" ca="1" si="1096"/>
        <v>14.836586223741527</v>
      </c>
    </row>
    <row r="4187" spans="1:17" x14ac:dyDescent="0.2">
      <c r="A4187">
        <f t="shared" si="1083"/>
        <v>4175</v>
      </c>
      <c r="B4187">
        <f t="shared" ca="1" si="1084"/>
        <v>17.935176241355805</v>
      </c>
      <c r="C4187">
        <f t="shared" ca="1" si="1085"/>
        <v>13.328043342910721</v>
      </c>
      <c r="E4187">
        <f t="shared" ca="1" si="1081"/>
        <v>0.50952480050307758</v>
      </c>
      <c r="F4187">
        <f t="shared" ca="1" si="1082"/>
        <v>6.1000743130949414E-2</v>
      </c>
      <c r="G4187">
        <f t="shared" ca="1" si="1086"/>
        <v>0.42947445636597303</v>
      </c>
      <c r="H4187">
        <f t="shared" ca="1" si="1087"/>
        <v>1</v>
      </c>
      <c r="I4187">
        <f t="shared" ca="1" si="1088"/>
        <v>69.135613595866786</v>
      </c>
      <c r="J4187">
        <f t="shared" ca="1" si="1089"/>
        <v>-1.8213695403961176</v>
      </c>
      <c r="K4187">
        <f t="shared" ca="1" si="1090"/>
        <v>23.355373020876385</v>
      </c>
      <c r="L4187">
        <f t="shared" ca="1" si="1091"/>
        <v>-1.8213695403961176</v>
      </c>
      <c r="M4187">
        <f t="shared" ca="1" si="1092"/>
        <v>2.510991979073943</v>
      </c>
      <c r="N4187">
        <f t="shared" ca="1" si="1093"/>
        <v>8.6838330333917639</v>
      </c>
      <c r="O4187">
        <f t="shared" ca="1" si="1094"/>
        <v>23.355373020876385</v>
      </c>
      <c r="P4187">
        <f t="shared" ca="1" si="1095"/>
        <v>8.6838330333917639</v>
      </c>
      <c r="Q4187">
        <f t="shared" ca="1" si="1096"/>
        <v>189.58826820580899</v>
      </c>
    </row>
    <row r="4188" spans="1:17" x14ac:dyDescent="0.2">
      <c r="A4188">
        <f t="shared" si="1083"/>
        <v>4176</v>
      </c>
      <c r="B4188">
        <f t="shared" ca="1" si="1084"/>
        <v>14.458372019159018</v>
      </c>
      <c r="C4188">
        <f t="shared" ca="1" si="1085"/>
        <v>8.1048824871353915</v>
      </c>
      <c r="E4188">
        <f t="shared" ca="1" si="1081"/>
        <v>0.85041366365225002</v>
      </c>
      <c r="F4188">
        <f t="shared" ca="1" si="1082"/>
        <v>8.3724750275850121E-2</v>
      </c>
      <c r="G4188">
        <f t="shared" ca="1" si="1086"/>
        <v>6.5861586071899861E-2</v>
      </c>
      <c r="H4188">
        <f t="shared" ca="1" si="1087"/>
        <v>1</v>
      </c>
      <c r="I4188">
        <f t="shared" ca="1" si="1088"/>
        <v>192.58906524063158</v>
      </c>
      <c r="J4188">
        <f t="shared" ca="1" si="1089"/>
        <v>-4.1723593569586885</v>
      </c>
      <c r="K4188">
        <f t="shared" ca="1" si="1090"/>
        <v>5.9778712398205673</v>
      </c>
      <c r="L4188">
        <f t="shared" ca="1" si="1091"/>
        <v>-4.1723593569586885</v>
      </c>
      <c r="M4188">
        <f t="shared" ca="1" si="1092"/>
        <v>4.7302358541468381</v>
      </c>
      <c r="N4188">
        <f t="shared" ca="1" si="1093"/>
        <v>1.8277847359519384</v>
      </c>
      <c r="O4188">
        <f t="shared" ca="1" si="1094"/>
        <v>5.9778712398205673</v>
      </c>
      <c r="P4188">
        <f t="shared" ca="1" si="1095"/>
        <v>1.8277847359519384</v>
      </c>
      <c r="Q4188">
        <f t="shared" ca="1" si="1096"/>
        <v>4.4586271119943275</v>
      </c>
    </row>
    <row r="4189" spans="1:17" x14ac:dyDescent="0.2">
      <c r="A4189">
        <f t="shared" si="1083"/>
        <v>4177</v>
      </c>
      <c r="B4189">
        <f t="shared" ca="1" si="1084"/>
        <v>16.104580651744609</v>
      </c>
      <c r="C4189">
        <f t="shared" ca="1" si="1085"/>
        <v>6.6049556237436224</v>
      </c>
      <c r="E4189">
        <f t="shared" ca="1" si="1081"/>
        <v>0.98805116582254349</v>
      </c>
      <c r="F4189">
        <f t="shared" ca="1" si="1082"/>
        <v>9.8571022575430454E-3</v>
      </c>
      <c r="G4189">
        <f t="shared" ca="1" si="1086"/>
        <v>2.0917319199134678E-3</v>
      </c>
      <c r="H4189">
        <f t="shared" ca="1" si="1087"/>
        <v>1</v>
      </c>
      <c r="I4189">
        <f t="shared" ca="1" si="1088"/>
        <v>259.97407180323944</v>
      </c>
      <c r="J4189">
        <f t="shared" ca="1" si="1089"/>
        <v>-0.57072423270376949</v>
      </c>
      <c r="K4189">
        <f t="shared" ca="1" si="1090"/>
        <v>0.2205817614886863</v>
      </c>
      <c r="L4189">
        <f t="shared" ca="1" si="1091"/>
        <v>-0.57072423270376949</v>
      </c>
      <c r="M4189">
        <f t="shared" ca="1" si="1092"/>
        <v>6.55652313250875E-2</v>
      </c>
      <c r="N4189">
        <f t="shared" ca="1" si="1093"/>
        <v>6.8343038893785334E-3</v>
      </c>
      <c r="O4189">
        <f t="shared" ca="1" si="1094"/>
        <v>0.2205817614886863</v>
      </c>
      <c r="P4189">
        <f t="shared" ca="1" si="1095"/>
        <v>6.8343038893785334E-3</v>
      </c>
      <c r="Q4189">
        <f t="shared" ca="1" si="1096"/>
        <v>4.4972686336888857E-3</v>
      </c>
    </row>
    <row r="4190" spans="1:17" x14ac:dyDescent="0.2">
      <c r="A4190">
        <f t="shared" si="1083"/>
        <v>4178</v>
      </c>
      <c r="B4190">
        <f t="shared" ca="1" si="1084"/>
        <v>15.436174284434147</v>
      </c>
      <c r="C4190">
        <f t="shared" ca="1" si="1085"/>
        <v>7.6045355180291203</v>
      </c>
      <c r="E4190">
        <f t="shared" ca="1" si="1081"/>
        <v>0.91477556300088947</v>
      </c>
      <c r="F4190">
        <f t="shared" ca="1" si="1082"/>
        <v>2.1767313289684401E-2</v>
      </c>
      <c r="G4190">
        <f t="shared" ca="1" si="1086"/>
        <v>6.3457123709426133E-2</v>
      </c>
      <c r="H4190">
        <f t="shared" ca="1" si="1087"/>
        <v>1</v>
      </c>
      <c r="I4190">
        <f t="shared" ca="1" si="1088"/>
        <v>222.84365625571516</v>
      </c>
      <c r="J4190">
        <f t="shared" ca="1" si="1089"/>
        <v>-1.1668552873978448</v>
      </c>
      <c r="K4190">
        <f t="shared" ca="1" si="1090"/>
        <v>6.1955387759243896</v>
      </c>
      <c r="L4190">
        <f t="shared" ca="1" si="1091"/>
        <v>-1.1668552873978448</v>
      </c>
      <c r="M4190">
        <f t="shared" ca="1" si="1092"/>
        <v>0.31973098811403777</v>
      </c>
      <c r="N4190">
        <f t="shared" ca="1" si="1093"/>
        <v>0.45785104661252563</v>
      </c>
      <c r="O4190">
        <f t="shared" ca="1" si="1094"/>
        <v>6.1955387759243896</v>
      </c>
      <c r="P4190">
        <f t="shared" ca="1" si="1095"/>
        <v>0.45785104661252563</v>
      </c>
      <c r="Q4190">
        <f t="shared" ca="1" si="1096"/>
        <v>4.1390202253187365</v>
      </c>
    </row>
    <row r="4191" spans="1:17" x14ac:dyDescent="0.2">
      <c r="A4191">
        <f t="shared" si="1083"/>
        <v>4179</v>
      </c>
      <c r="B4191">
        <f t="shared" ca="1" si="1084"/>
        <v>14.098104507633959</v>
      </c>
      <c r="C4191">
        <f t="shared" ca="1" si="1085"/>
        <v>7.8010528138424631</v>
      </c>
      <c r="E4191">
        <f t="shared" ca="1" si="1081"/>
        <v>0.85208010951375346</v>
      </c>
      <c r="F4191">
        <f t="shared" ca="1" si="1082"/>
        <v>0.12178530386866268</v>
      </c>
      <c r="G4191">
        <f t="shared" ca="1" si="1086"/>
        <v>2.613458661758386E-2</v>
      </c>
      <c r="H4191">
        <f t="shared" ca="1" si="1087"/>
        <v>1</v>
      </c>
      <c r="I4191">
        <f t="shared" ca="1" si="1088"/>
        <v>193.34458861961474</v>
      </c>
      <c r="J4191">
        <f t="shared" ca="1" si="1089"/>
        <v>-6.0809709343739451</v>
      </c>
      <c r="K4191">
        <f t="shared" ca="1" si="1090"/>
        <v>2.3767319498720152</v>
      </c>
      <c r="L4191">
        <f t="shared" ca="1" si="1091"/>
        <v>-6.0809709343739451</v>
      </c>
      <c r="M4191">
        <f t="shared" ca="1" si="1092"/>
        <v>10.008404328860514</v>
      </c>
      <c r="N4191">
        <f t="shared" ca="1" si="1093"/>
        <v>1.054992857306553</v>
      </c>
      <c r="O4191">
        <f t="shared" ca="1" si="1094"/>
        <v>2.3767319498720152</v>
      </c>
      <c r="P4191">
        <f t="shared" ca="1" si="1095"/>
        <v>1.054992857306553</v>
      </c>
      <c r="Q4191">
        <f t="shared" ca="1" si="1096"/>
        <v>0.70205001408445267</v>
      </c>
    </row>
    <row r="4192" spans="1:17" x14ac:dyDescent="0.2">
      <c r="A4192">
        <f t="shared" si="1083"/>
        <v>4180</v>
      </c>
      <c r="B4192">
        <f t="shared" ca="1" si="1084"/>
        <v>14.399260449517625</v>
      </c>
      <c r="C4192">
        <f t="shared" ca="1" si="1085"/>
        <v>8.1515362318289917</v>
      </c>
      <c r="E4192">
        <f t="shared" ca="1" si="1081"/>
        <v>0.8452442536655177</v>
      </c>
      <c r="F4192">
        <f t="shared" ca="1" si="1082"/>
        <v>8.7819182563522211E-2</v>
      </c>
      <c r="G4192">
        <f t="shared" ca="1" si="1086"/>
        <v>6.6936563770960092E-2</v>
      </c>
      <c r="H4192">
        <f t="shared" ca="1" si="1087"/>
        <v>1</v>
      </c>
      <c r="I4192">
        <f t="shared" ca="1" si="1088"/>
        <v>190.25479901682417</v>
      </c>
      <c r="J4192">
        <f t="shared" ca="1" si="1089"/>
        <v>-4.3497994422124222</v>
      </c>
      <c r="K4192">
        <f t="shared" ca="1" si="1090"/>
        <v>6.0385098983688721</v>
      </c>
      <c r="L4192">
        <f t="shared" ca="1" si="1091"/>
        <v>-4.3497994422124222</v>
      </c>
      <c r="M4192">
        <f t="shared" ca="1" si="1092"/>
        <v>5.2041985158693143</v>
      </c>
      <c r="N4192">
        <f t="shared" ca="1" si="1093"/>
        <v>1.9484613895516467</v>
      </c>
      <c r="O4192">
        <f t="shared" ca="1" si="1094"/>
        <v>6.0385098983688721</v>
      </c>
      <c r="P4192">
        <f t="shared" ca="1" si="1095"/>
        <v>1.9484613895516467</v>
      </c>
      <c r="Q4192">
        <f t="shared" ca="1" si="1096"/>
        <v>4.6053602689328637</v>
      </c>
    </row>
    <row r="4193" spans="1:17" x14ac:dyDescent="0.2">
      <c r="A4193">
        <f t="shared" si="1083"/>
        <v>4181</v>
      </c>
      <c r="B4193">
        <f t="shared" ca="1" si="1084"/>
        <v>14.906439652271713</v>
      </c>
      <c r="C4193">
        <f t="shared" ca="1" si="1085"/>
        <v>7.5880776814591888</v>
      </c>
      <c r="E4193">
        <f t="shared" ca="1" si="1081"/>
        <v>0.89694770575678329</v>
      </c>
      <c r="F4193">
        <f t="shared" ca="1" si="1082"/>
        <v>6.0072456792980816E-2</v>
      </c>
      <c r="G4193">
        <f t="shared" ca="1" si="1086"/>
        <v>4.2979837450235897E-2</v>
      </c>
      <c r="H4193">
        <f t="shared" ca="1" si="1087"/>
        <v>1</v>
      </c>
      <c r="I4193">
        <f t="shared" ca="1" si="1088"/>
        <v>214.24239426144572</v>
      </c>
      <c r="J4193">
        <f t="shared" ca="1" si="1089"/>
        <v>-3.157476544758766</v>
      </c>
      <c r="K4193">
        <f t="shared" ca="1" si="1090"/>
        <v>4.1144902146534585</v>
      </c>
      <c r="L4193">
        <f t="shared" ca="1" si="1091"/>
        <v>-3.157476544758766</v>
      </c>
      <c r="M4193">
        <f t="shared" ca="1" si="1092"/>
        <v>2.4351508039595404</v>
      </c>
      <c r="N4193">
        <f t="shared" ca="1" si="1093"/>
        <v>0.8558135583012183</v>
      </c>
      <c r="O4193">
        <f t="shared" ca="1" si="1094"/>
        <v>4.1144902146534585</v>
      </c>
      <c r="P4193">
        <f t="shared" ca="1" si="1095"/>
        <v>0.8558135583012183</v>
      </c>
      <c r="Q4193">
        <f t="shared" ca="1" si="1096"/>
        <v>1.8987435850213634</v>
      </c>
    </row>
    <row r="4194" spans="1:17" x14ac:dyDescent="0.2">
      <c r="A4194">
        <f t="shared" si="1083"/>
        <v>4182</v>
      </c>
      <c r="B4194">
        <f t="shared" ca="1" si="1084"/>
        <v>14.285256402096296</v>
      </c>
      <c r="C4194">
        <f t="shared" ca="1" si="1085"/>
        <v>8.0640050420776319</v>
      </c>
      <c r="E4194">
        <f t="shared" ca="1" si="1081"/>
        <v>0.84570539631077291</v>
      </c>
      <c r="F4194">
        <f t="shared" ca="1" si="1082"/>
        <v>9.882248808807774E-2</v>
      </c>
      <c r="G4194">
        <f t="shared" ca="1" si="1086"/>
        <v>5.5472115601149355E-2</v>
      </c>
      <c r="H4194">
        <f t="shared" ca="1" si="1087"/>
        <v>1</v>
      </c>
      <c r="I4194">
        <f t="shared" ca="1" si="1088"/>
        <v>190.46245150008173</v>
      </c>
      <c r="J4194">
        <f t="shared" ca="1" si="1089"/>
        <v>-4.8974780911425428</v>
      </c>
      <c r="K4194">
        <f t="shared" ca="1" si="1090"/>
        <v>5.0070043984630157</v>
      </c>
      <c r="L4194">
        <f t="shared" ca="1" si="1091"/>
        <v>-4.8974780911425428</v>
      </c>
      <c r="M4194">
        <f t="shared" ca="1" si="1092"/>
        <v>6.5900186257144462</v>
      </c>
      <c r="N4194">
        <f t="shared" ca="1" si="1093"/>
        <v>1.8170610271419563</v>
      </c>
      <c r="O4194">
        <f t="shared" ca="1" si="1094"/>
        <v>5.0070043984630157</v>
      </c>
      <c r="P4194">
        <f t="shared" ca="1" si="1095"/>
        <v>1.8170610271419563</v>
      </c>
      <c r="Q4194">
        <f t="shared" ca="1" si="1096"/>
        <v>3.1629056789121912</v>
      </c>
    </row>
    <row r="4195" spans="1:17" x14ac:dyDescent="0.2">
      <c r="A4195">
        <f t="shared" si="1083"/>
        <v>4183</v>
      </c>
      <c r="B4195">
        <f t="shared" ca="1" si="1084"/>
        <v>13.306826810038393</v>
      </c>
      <c r="C4195">
        <f t="shared" ca="1" si="1085"/>
        <v>10.134686327129186</v>
      </c>
      <c r="E4195">
        <f t="shared" ca="1" si="1081"/>
        <v>0.59297143298104416</v>
      </c>
      <c r="F4195">
        <f t="shared" ca="1" si="1082"/>
        <v>0.32766873867981694</v>
      </c>
      <c r="G4195">
        <f t="shared" ca="1" si="1086"/>
        <v>7.9359828339138905E-2</v>
      </c>
      <c r="H4195">
        <f t="shared" ca="1" si="1087"/>
        <v>1</v>
      </c>
      <c r="I4195">
        <f t="shared" ca="1" si="1088"/>
        <v>93.635106544303198</v>
      </c>
      <c r="J4195">
        <f t="shared" ca="1" si="1089"/>
        <v>-11.385874608958453</v>
      </c>
      <c r="K4195">
        <f t="shared" ca="1" si="1090"/>
        <v>5.0224848199213472</v>
      </c>
      <c r="L4195">
        <f t="shared" ca="1" si="1091"/>
        <v>-11.385874608958453</v>
      </c>
      <c r="M4195">
        <f t="shared" ca="1" si="1092"/>
        <v>72.451118197453354</v>
      </c>
      <c r="N4195">
        <f t="shared" ca="1" si="1093"/>
        <v>8.6193542298623242</v>
      </c>
      <c r="O4195">
        <f t="shared" ca="1" si="1094"/>
        <v>5.0224848199213472</v>
      </c>
      <c r="P4195">
        <f t="shared" ca="1" si="1095"/>
        <v>8.6193542298623242</v>
      </c>
      <c r="Q4195">
        <f t="shared" ca="1" si="1096"/>
        <v>6.4734861289495491</v>
      </c>
    </row>
    <row r="4196" spans="1:17" x14ac:dyDescent="0.2">
      <c r="A4196">
        <f t="shared" si="1083"/>
        <v>4184</v>
      </c>
      <c r="B4196">
        <f t="shared" ca="1" si="1084"/>
        <v>21.726415736843098</v>
      </c>
      <c r="C4196">
        <f t="shared" ca="1" si="1085"/>
        <v>15.809557769908402</v>
      </c>
      <c r="E4196">
        <f t="shared" ca="1" si="1081"/>
        <v>0.35081967484945842</v>
      </c>
      <c r="F4196">
        <f t="shared" ca="1" si="1082"/>
        <v>4.362959815790407E-2</v>
      </c>
      <c r="G4196">
        <f t="shared" ca="1" si="1086"/>
        <v>0.60555072699263746</v>
      </c>
      <c r="H4196">
        <f t="shared" ca="1" si="1087"/>
        <v>1</v>
      </c>
      <c r="I4196">
        <f t="shared" ca="1" si="1088"/>
        <v>32.774724506832058</v>
      </c>
      <c r="J4196">
        <f t="shared" ca="1" si="1089"/>
        <v>-0.89693871635871036</v>
      </c>
      <c r="K4196">
        <f t="shared" ca="1" si="1090"/>
        <v>22.673502510044628</v>
      </c>
      <c r="L4196">
        <f t="shared" ca="1" si="1091"/>
        <v>-0.89693871635871036</v>
      </c>
      <c r="M4196">
        <f t="shared" ca="1" si="1092"/>
        <v>1.2845100305415416</v>
      </c>
      <c r="N4196">
        <f t="shared" ca="1" si="1093"/>
        <v>8.7573103927822249</v>
      </c>
      <c r="O4196">
        <f t="shared" ca="1" si="1094"/>
        <v>22.673502510044628</v>
      </c>
      <c r="P4196">
        <f t="shared" ca="1" si="1095"/>
        <v>8.7573103927822249</v>
      </c>
      <c r="Q4196">
        <f t="shared" ca="1" si="1096"/>
        <v>376.91015785983348</v>
      </c>
    </row>
    <row r="4197" spans="1:17" x14ac:dyDescent="0.2">
      <c r="A4197">
        <f t="shared" si="1083"/>
        <v>4185</v>
      </c>
      <c r="B4197">
        <f t="shared" ca="1" si="1084"/>
        <v>22.400466182929399</v>
      </c>
      <c r="C4197">
        <f t="shared" ca="1" si="1085"/>
        <v>16.516240418492021</v>
      </c>
      <c r="E4197">
        <f t="shared" ca="1" si="1081"/>
        <v>0.27354577546955605</v>
      </c>
      <c r="F4197">
        <f t="shared" ca="1" si="1082"/>
        <v>0.10356780618766756</v>
      </c>
      <c r="G4197">
        <f t="shared" ca="1" si="1086"/>
        <v>0.62288641834277636</v>
      </c>
      <c r="H4197">
        <f t="shared" ca="1" si="1087"/>
        <v>1</v>
      </c>
      <c r="I4197">
        <f t="shared" ca="1" si="1088"/>
        <v>19.926507667129219</v>
      </c>
      <c r="J4197">
        <f t="shared" ca="1" si="1089"/>
        <v>-1.6601694012369717</v>
      </c>
      <c r="K4197">
        <f t="shared" ca="1" si="1090"/>
        <v>18.185406584230851</v>
      </c>
      <c r="L4197">
        <f t="shared" ca="1" si="1091"/>
        <v>-1.6601694012369717</v>
      </c>
      <c r="M4197">
        <f t="shared" ca="1" si="1092"/>
        <v>7.2381008149095285</v>
      </c>
      <c r="N4197">
        <f t="shared" ca="1" si="1093"/>
        <v>21.383197074817076</v>
      </c>
      <c r="O4197">
        <f t="shared" ca="1" si="1094"/>
        <v>18.185406584230851</v>
      </c>
      <c r="P4197">
        <f t="shared" ca="1" si="1095"/>
        <v>21.383197074817076</v>
      </c>
      <c r="Q4197">
        <f t="shared" ca="1" si="1096"/>
        <v>398.79940821490294</v>
      </c>
    </row>
    <row r="4198" spans="1:17" x14ac:dyDescent="0.2">
      <c r="A4198">
        <f t="shared" si="1083"/>
        <v>4186</v>
      </c>
      <c r="B4198">
        <f t="shared" ca="1" si="1084"/>
        <v>15.536775813761372</v>
      </c>
      <c r="C4198">
        <f t="shared" ca="1" si="1085"/>
        <v>7.2736547169551375</v>
      </c>
      <c r="E4198">
        <f t="shared" ca="1" si="1081"/>
        <v>0.93604709417083765</v>
      </c>
      <c r="F4198">
        <f t="shared" ca="1" si="1082"/>
        <v>2.3860916296923242E-2</v>
      </c>
      <c r="G4198">
        <f t="shared" ca="1" si="1086"/>
        <v>4.0091989532239108E-2</v>
      </c>
      <c r="H4198">
        <f t="shared" ca="1" si="1087"/>
        <v>1</v>
      </c>
      <c r="I4198">
        <f t="shared" ca="1" si="1088"/>
        <v>233.32784247525967</v>
      </c>
      <c r="J4198">
        <f t="shared" ca="1" si="1089"/>
        <v>-1.3088275639297313</v>
      </c>
      <c r="K4198">
        <f t="shared" ca="1" si="1090"/>
        <v>4.0053405688888617</v>
      </c>
      <c r="L4198">
        <f t="shared" ca="1" si="1091"/>
        <v>-1.3088275639297313</v>
      </c>
      <c r="M4198">
        <f t="shared" ca="1" si="1092"/>
        <v>0.38419287674161884</v>
      </c>
      <c r="N4198">
        <f t="shared" ca="1" si="1093"/>
        <v>0.31709086135028758</v>
      </c>
      <c r="O4198">
        <f t="shared" ca="1" si="1094"/>
        <v>4.0053405688888617</v>
      </c>
      <c r="P4198">
        <f t="shared" ca="1" si="1095"/>
        <v>0.31709086135028758</v>
      </c>
      <c r="Q4198">
        <f t="shared" ca="1" si="1096"/>
        <v>1.6521596024601715</v>
      </c>
    </row>
    <row r="4199" spans="1:17" x14ac:dyDescent="0.2">
      <c r="A4199">
        <f t="shared" si="1083"/>
        <v>4187</v>
      </c>
      <c r="B4199">
        <f t="shared" ca="1" si="1084"/>
        <v>14.382060096718142</v>
      </c>
      <c r="C4199">
        <f t="shared" ca="1" si="1085"/>
        <v>11.418856463422735</v>
      </c>
      <c r="E4199">
        <f t="shared" ca="1" si="1081"/>
        <v>0.54695477502786571</v>
      </c>
      <c r="F4199">
        <f t="shared" ca="1" si="1082"/>
        <v>0.24563377822689877</v>
      </c>
      <c r="G4199">
        <f t="shared" ca="1" si="1086"/>
        <v>0.20741144674523551</v>
      </c>
      <c r="H4199">
        <f t="shared" ca="1" si="1087"/>
        <v>1</v>
      </c>
      <c r="I4199">
        <f t="shared" ca="1" si="1088"/>
        <v>79.666181754036074</v>
      </c>
      <c r="J4199">
        <f t="shared" ca="1" si="1089"/>
        <v>-7.8729432794872114</v>
      </c>
      <c r="K4199">
        <f t="shared" ca="1" si="1090"/>
        <v>12.10788481502231</v>
      </c>
      <c r="L4199">
        <f t="shared" ca="1" si="1091"/>
        <v>-7.8729432794872114</v>
      </c>
      <c r="M4199">
        <f t="shared" ca="1" si="1092"/>
        <v>40.714701088463165</v>
      </c>
      <c r="N4199">
        <f t="shared" ca="1" si="1093"/>
        <v>16.887284087388345</v>
      </c>
      <c r="O4199">
        <f t="shared" ca="1" si="1094"/>
        <v>12.10788481502231</v>
      </c>
      <c r="P4199">
        <f t="shared" ca="1" si="1095"/>
        <v>16.887284087388345</v>
      </c>
      <c r="Q4199">
        <f t="shared" ca="1" si="1096"/>
        <v>44.218318537266171</v>
      </c>
    </row>
    <row r="4200" spans="1:17" x14ac:dyDescent="0.2">
      <c r="A4200">
        <f t="shared" si="1083"/>
        <v>4188</v>
      </c>
      <c r="B4200">
        <f t="shared" ca="1" si="1084"/>
        <v>14.788242930288332</v>
      </c>
      <c r="C4200">
        <f t="shared" ca="1" si="1085"/>
        <v>9.4585183727954316</v>
      </c>
      <c r="E4200">
        <f t="shared" ca="1" si="1081"/>
        <v>0.77023124579948243</v>
      </c>
      <c r="F4200">
        <f t="shared" ca="1" si="1082"/>
        <v>6.1325201978942596E-2</v>
      </c>
      <c r="G4200">
        <f t="shared" ca="1" si="1086"/>
        <v>0.16844355222157498</v>
      </c>
      <c r="H4200">
        <f t="shared" ca="1" si="1087"/>
        <v>1</v>
      </c>
      <c r="I4200">
        <f t="shared" ca="1" si="1088"/>
        <v>157.9841186051506</v>
      </c>
      <c r="J4200">
        <f t="shared" ca="1" si="1089"/>
        <v>-2.7679467817419465</v>
      </c>
      <c r="K4200">
        <f t="shared" ca="1" si="1090"/>
        <v>13.847126694940844</v>
      </c>
      <c r="L4200">
        <f t="shared" ca="1" si="1091"/>
        <v>-2.7679467817419465</v>
      </c>
      <c r="M4200">
        <f t="shared" ca="1" si="1092"/>
        <v>2.5377746124071692</v>
      </c>
      <c r="N4200">
        <f t="shared" ca="1" si="1093"/>
        <v>3.4239891428177787</v>
      </c>
      <c r="O4200">
        <f t="shared" ca="1" si="1094"/>
        <v>13.847126694940844</v>
      </c>
      <c r="P4200">
        <f t="shared" ca="1" si="1095"/>
        <v>3.4239891428177787</v>
      </c>
      <c r="Q4200">
        <f t="shared" ca="1" si="1096"/>
        <v>29.163897635631741</v>
      </c>
    </row>
    <row r="4201" spans="1:17" x14ac:dyDescent="0.2">
      <c r="A4201">
        <f t="shared" si="1083"/>
        <v>4189</v>
      </c>
      <c r="B4201">
        <f t="shared" ca="1" si="1084"/>
        <v>14.155862915368166</v>
      </c>
      <c r="C4201">
        <f t="shared" ca="1" si="1085"/>
        <v>10.513431309467775</v>
      </c>
      <c r="E4201">
        <f t="shared" ca="1" si="1081"/>
        <v>0.50112628664578429</v>
      </c>
      <c r="F4201">
        <f t="shared" ca="1" si="1082"/>
        <v>0.46179937799360343</v>
      </c>
      <c r="G4201">
        <f t="shared" ca="1" si="1086"/>
        <v>3.7074335360612276E-2</v>
      </c>
      <c r="H4201">
        <f t="shared" ca="1" si="1087"/>
        <v>1</v>
      </c>
      <c r="I4201">
        <f t="shared" ca="1" si="1088"/>
        <v>66.8752679410767</v>
      </c>
      <c r="J4201">
        <f t="shared" ca="1" si="1089"/>
        <v>-13.561200717699071</v>
      </c>
      <c r="K4201">
        <f t="shared" ca="1" si="1090"/>
        <v>1.9829177492008729</v>
      </c>
      <c r="L4201">
        <f t="shared" ca="1" si="1091"/>
        <v>-13.561200717699071</v>
      </c>
      <c r="M4201">
        <f t="shared" ca="1" si="1092"/>
        <v>143.90694748971029</v>
      </c>
      <c r="N4201">
        <f t="shared" ca="1" si="1093"/>
        <v>5.6749980661991328</v>
      </c>
      <c r="O4201">
        <f t="shared" ca="1" si="1094"/>
        <v>1.9829177492008729</v>
      </c>
      <c r="P4201">
        <f t="shared" ca="1" si="1095"/>
        <v>5.6749980661991328</v>
      </c>
      <c r="Q4201">
        <f t="shared" ca="1" si="1096"/>
        <v>1.4128092525068934</v>
      </c>
    </row>
    <row r="4202" spans="1:17" x14ac:dyDescent="0.2">
      <c r="A4202">
        <f t="shared" si="1083"/>
        <v>4190</v>
      </c>
      <c r="B4202">
        <f t="shared" ca="1" si="1084"/>
        <v>19.350509561738004</v>
      </c>
      <c r="C4202">
        <f t="shared" ca="1" si="1085"/>
        <v>15.141268576743979</v>
      </c>
      <c r="E4202">
        <f t="shared" ca="1" si="1081"/>
        <v>0.29277859293288599</v>
      </c>
      <c r="F4202">
        <f t="shared" ca="1" si="1082"/>
        <v>0.25216122201157443</v>
      </c>
      <c r="G4202">
        <f t="shared" ca="1" si="1086"/>
        <v>0.45506018505553958</v>
      </c>
      <c r="H4202">
        <f t="shared" ca="1" si="1087"/>
        <v>1</v>
      </c>
      <c r="I4202">
        <f t="shared" ca="1" si="1088"/>
        <v>22.827050782960239</v>
      </c>
      <c r="J4202">
        <f t="shared" ca="1" si="1089"/>
        <v>-4.3262860954852504</v>
      </c>
      <c r="K4202">
        <f t="shared" ca="1" si="1090"/>
        <v>14.219761102995811</v>
      </c>
      <c r="L4202">
        <f t="shared" ca="1" si="1091"/>
        <v>-4.3262860954852504</v>
      </c>
      <c r="M4202">
        <f t="shared" ca="1" si="1092"/>
        <v>42.907348216922834</v>
      </c>
      <c r="N4202">
        <f t="shared" ca="1" si="1093"/>
        <v>38.035238140429819</v>
      </c>
      <c r="O4202">
        <f t="shared" ca="1" si="1094"/>
        <v>14.219761102995811</v>
      </c>
      <c r="P4202">
        <f t="shared" ca="1" si="1095"/>
        <v>38.035238140429819</v>
      </c>
      <c r="Q4202">
        <f t="shared" ca="1" si="1096"/>
        <v>212.85039500315006</v>
      </c>
    </row>
    <row r="4203" spans="1:17" x14ac:dyDescent="0.2">
      <c r="A4203">
        <f t="shared" si="1083"/>
        <v>4191</v>
      </c>
      <c r="B4203">
        <f t="shared" ca="1" si="1084"/>
        <v>14.780739002197965</v>
      </c>
      <c r="C4203">
        <f t="shared" ca="1" si="1085"/>
        <v>11.088508845854701</v>
      </c>
      <c r="E4203">
        <f t="shared" ca="1" si="1081"/>
        <v>0.62203440398913457</v>
      </c>
      <c r="F4203">
        <f t="shared" ca="1" si="1082"/>
        <v>0.13881556749633664</v>
      </c>
      <c r="G4203">
        <f t="shared" ca="1" si="1086"/>
        <v>0.2391500285145288</v>
      </c>
      <c r="H4203">
        <f t="shared" ca="1" si="1087"/>
        <v>1</v>
      </c>
      <c r="I4203">
        <f t="shared" ca="1" si="1088"/>
        <v>103.03860677239119</v>
      </c>
      <c r="J4203">
        <f t="shared" ca="1" si="1089"/>
        <v>-5.0599962452110381</v>
      </c>
      <c r="K4203">
        <f t="shared" ca="1" si="1090"/>
        <v>15.8770197290767</v>
      </c>
      <c r="L4203">
        <f t="shared" ca="1" si="1091"/>
        <v>-5.0599962452110381</v>
      </c>
      <c r="M4203">
        <f t="shared" ca="1" si="1092"/>
        <v>13.003235248691878</v>
      </c>
      <c r="N4203">
        <f t="shared" ca="1" si="1093"/>
        <v>11.003924705027796</v>
      </c>
      <c r="O4203">
        <f t="shared" ca="1" si="1094"/>
        <v>15.8770197290767</v>
      </c>
      <c r="P4203">
        <f t="shared" ca="1" si="1095"/>
        <v>11.003924705027796</v>
      </c>
      <c r="Q4203">
        <f t="shared" ca="1" si="1096"/>
        <v>58.786507052226121</v>
      </c>
    </row>
    <row r="4204" spans="1:17" x14ac:dyDescent="0.2">
      <c r="A4204">
        <f t="shared" si="1083"/>
        <v>4192</v>
      </c>
      <c r="B4204">
        <f t="shared" ca="1" si="1084"/>
        <v>13.362438889427754</v>
      </c>
      <c r="C4204">
        <f t="shared" ca="1" si="1085"/>
        <v>8.279823883864573</v>
      </c>
      <c r="E4204">
        <f t="shared" ca="1" si="1081"/>
        <v>0.78485961149980132</v>
      </c>
      <c r="F4204">
        <f t="shared" ca="1" si="1082"/>
        <v>0.19246707439386906</v>
      </c>
      <c r="G4204">
        <f t="shared" ca="1" si="1086"/>
        <v>2.2673314106329612E-2</v>
      </c>
      <c r="H4204">
        <f t="shared" ca="1" si="1087"/>
        <v>1</v>
      </c>
      <c r="I4204">
        <f t="shared" ca="1" si="1088"/>
        <v>164.04202758005175</v>
      </c>
      <c r="J4204">
        <f t="shared" ca="1" si="1089"/>
        <v>-8.8520945075871413</v>
      </c>
      <c r="K4204">
        <f t="shared" ca="1" si="1090"/>
        <v>1.8992893257267711</v>
      </c>
      <c r="L4204">
        <f t="shared" ca="1" si="1091"/>
        <v>-8.8520945075871413</v>
      </c>
      <c r="M4204">
        <f t="shared" ca="1" si="1092"/>
        <v>24.997004224926066</v>
      </c>
      <c r="N4204">
        <f t="shared" ca="1" si="1093"/>
        <v>1.4464733934638729</v>
      </c>
      <c r="O4204">
        <f t="shared" ca="1" si="1094"/>
        <v>1.8992893257267711</v>
      </c>
      <c r="P4204">
        <f t="shared" ca="1" si="1095"/>
        <v>1.4464733934638729</v>
      </c>
      <c r="Q4204">
        <f t="shared" ca="1" si="1096"/>
        <v>0.52840484550640998</v>
      </c>
    </row>
    <row r="4205" spans="1:17" x14ac:dyDescent="0.2">
      <c r="A4205">
        <f t="shared" si="1083"/>
        <v>4193</v>
      </c>
      <c r="B4205">
        <f t="shared" ca="1" si="1084"/>
        <v>14.488249332863159</v>
      </c>
      <c r="C4205">
        <f t="shared" ca="1" si="1085"/>
        <v>9.770442378882958</v>
      </c>
      <c r="E4205">
        <f t="shared" ca="1" si="1081"/>
        <v>0.73353785512161496</v>
      </c>
      <c r="F4205">
        <f t="shared" ca="1" si="1082"/>
        <v>9.3010832292693524E-2</v>
      </c>
      <c r="G4205">
        <f t="shared" ca="1" si="1086"/>
        <v>0.17345131258569152</v>
      </c>
      <c r="H4205">
        <f t="shared" ca="1" si="1087"/>
        <v>1</v>
      </c>
      <c r="I4205">
        <f t="shared" ca="1" si="1088"/>
        <v>143.29011411791646</v>
      </c>
      <c r="J4205">
        <f t="shared" ca="1" si="1089"/>
        <v>-3.998100232391236</v>
      </c>
      <c r="K4205">
        <f t="shared" ca="1" si="1090"/>
        <v>13.579515137220712</v>
      </c>
      <c r="L4205">
        <f t="shared" ca="1" si="1091"/>
        <v>-3.998100232391236</v>
      </c>
      <c r="M4205">
        <f t="shared" ca="1" si="1092"/>
        <v>5.8377048705664469</v>
      </c>
      <c r="N4205">
        <f t="shared" ca="1" si="1093"/>
        <v>5.3474917284790431</v>
      </c>
      <c r="O4205">
        <f t="shared" ca="1" si="1094"/>
        <v>13.579515137220712</v>
      </c>
      <c r="P4205">
        <f t="shared" ca="1" si="1095"/>
        <v>5.3474917284790431</v>
      </c>
      <c r="Q4205">
        <f t="shared" ca="1" si="1096"/>
        <v>30.923736476109813</v>
      </c>
    </row>
    <row r="4206" spans="1:17" x14ac:dyDescent="0.2">
      <c r="A4206">
        <f t="shared" si="1083"/>
        <v>4194</v>
      </c>
      <c r="B4206">
        <f t="shared" ca="1" si="1084"/>
        <v>12.943057541786173</v>
      </c>
      <c r="C4206">
        <f t="shared" ca="1" si="1085"/>
        <v>9.0330529922561862</v>
      </c>
      <c r="E4206">
        <f t="shared" ca="1" si="1081"/>
        <v>0.68641011488772996</v>
      </c>
      <c r="F4206">
        <f t="shared" ca="1" si="1082"/>
        <v>0.28889049594215721</v>
      </c>
      <c r="G4206">
        <f t="shared" ca="1" si="1086"/>
        <v>2.4699389170112829E-2</v>
      </c>
      <c r="H4206">
        <f t="shared" ca="1" si="1087"/>
        <v>1</v>
      </c>
      <c r="I4206">
        <f t="shared" ca="1" si="1088"/>
        <v>125.4696006419157</v>
      </c>
      <c r="J4206">
        <f t="shared" ca="1" si="1089"/>
        <v>-11.620225208664284</v>
      </c>
      <c r="K4206">
        <f t="shared" ca="1" si="1090"/>
        <v>1.8094810090800528</v>
      </c>
      <c r="L4206">
        <f t="shared" ca="1" si="1091"/>
        <v>-11.620225208664284</v>
      </c>
      <c r="M4206">
        <f t="shared" ca="1" si="1092"/>
        <v>56.317268542122115</v>
      </c>
      <c r="N4206">
        <f t="shared" ca="1" si="1093"/>
        <v>2.3651487929706998</v>
      </c>
      <c r="O4206">
        <f t="shared" ca="1" si="1094"/>
        <v>1.8094810090800528</v>
      </c>
      <c r="P4206">
        <f t="shared" ca="1" si="1095"/>
        <v>2.3651487929706998</v>
      </c>
      <c r="Q4206">
        <f t="shared" ca="1" si="1096"/>
        <v>0.62706015917718372</v>
      </c>
    </row>
    <row r="4207" spans="1:17" x14ac:dyDescent="0.2">
      <c r="A4207">
        <f t="shared" si="1083"/>
        <v>4195</v>
      </c>
      <c r="B4207">
        <f t="shared" ca="1" si="1084"/>
        <v>20.819045827127486</v>
      </c>
      <c r="C4207">
        <f t="shared" ca="1" si="1085"/>
        <v>14.511925377150796</v>
      </c>
      <c r="E4207">
        <f t="shared" ca="1" si="1081"/>
        <v>0.12902172734825557</v>
      </c>
      <c r="F4207">
        <f t="shared" ca="1" si="1082"/>
        <v>0.66921622734319264</v>
      </c>
      <c r="G4207">
        <f t="shared" ca="1" si="1086"/>
        <v>0.2017620453085518</v>
      </c>
      <c r="H4207">
        <f t="shared" ca="1" si="1087"/>
        <v>1</v>
      </c>
      <c r="I4207">
        <f t="shared" ca="1" si="1088"/>
        <v>4.4329912118671198</v>
      </c>
      <c r="J4207">
        <f t="shared" ca="1" si="1089"/>
        <v>-5.059725210208275</v>
      </c>
      <c r="K4207">
        <f t="shared" ca="1" si="1090"/>
        <v>2.7783468707020731</v>
      </c>
      <c r="L4207">
        <f t="shared" ca="1" si="1091"/>
        <v>-5.059725210208275</v>
      </c>
      <c r="M4207">
        <f t="shared" ca="1" si="1092"/>
        <v>302.20942221234469</v>
      </c>
      <c r="N4207">
        <f t="shared" ca="1" si="1093"/>
        <v>44.755347680421657</v>
      </c>
      <c r="O4207">
        <f t="shared" ca="1" si="1094"/>
        <v>2.7783468707020731</v>
      </c>
      <c r="P4207">
        <f t="shared" ca="1" si="1095"/>
        <v>44.755347680421657</v>
      </c>
      <c r="Q4207">
        <f t="shared" ca="1" si="1096"/>
        <v>41.84231704599167</v>
      </c>
    </row>
    <row r="4208" spans="1:17" x14ac:dyDescent="0.2">
      <c r="A4208">
        <f t="shared" si="1083"/>
        <v>4196</v>
      </c>
      <c r="B4208">
        <f t="shared" ca="1" si="1084"/>
        <v>13.336318337334754</v>
      </c>
      <c r="C4208">
        <f t="shared" ca="1" si="1085"/>
        <v>8.4895916543944292</v>
      </c>
      <c r="E4208">
        <f t="shared" ca="1" si="1081"/>
        <v>0.77049281185877361</v>
      </c>
      <c r="F4208">
        <f t="shared" ca="1" si="1082"/>
        <v>0.19292249586824037</v>
      </c>
      <c r="G4208">
        <f t="shared" ca="1" si="1086"/>
        <v>3.6584692272986025E-2</v>
      </c>
      <c r="H4208">
        <f t="shared" ca="1" si="1087"/>
        <v>1</v>
      </c>
      <c r="I4208">
        <f t="shared" ca="1" si="1088"/>
        <v>158.09143780346434</v>
      </c>
      <c r="J4208">
        <f t="shared" ca="1" si="1089"/>
        <v>-8.7106202239027208</v>
      </c>
      <c r="K4208">
        <f t="shared" ca="1" si="1090"/>
        <v>3.0085147119790121</v>
      </c>
      <c r="L4208">
        <f t="shared" ca="1" si="1091"/>
        <v>-8.7106202239027208</v>
      </c>
      <c r="M4208">
        <f t="shared" ca="1" si="1092"/>
        <v>25.115441535238666</v>
      </c>
      <c r="N4208">
        <f t="shared" ca="1" si="1093"/>
        <v>2.3394904589752312</v>
      </c>
      <c r="O4208">
        <f t="shared" ca="1" si="1094"/>
        <v>3.0085147119790121</v>
      </c>
      <c r="P4208">
        <f t="shared" ca="1" si="1095"/>
        <v>2.3394904589752312</v>
      </c>
      <c r="Q4208">
        <f t="shared" ca="1" si="1096"/>
        <v>1.3757375619251093</v>
      </c>
    </row>
    <row r="4209" spans="1:17" x14ac:dyDescent="0.2">
      <c r="A4209">
        <f t="shared" si="1083"/>
        <v>4197</v>
      </c>
      <c r="B4209">
        <f t="shared" ca="1" si="1084"/>
        <v>21.640349893925229</v>
      </c>
      <c r="C4209">
        <f t="shared" ca="1" si="1085"/>
        <v>16.025716005190723</v>
      </c>
      <c r="E4209">
        <f t="shared" ca="1" si="1081"/>
        <v>0.31121754750697361</v>
      </c>
      <c r="F4209">
        <f t="shared" ca="1" si="1082"/>
        <v>9.425777819852281E-2</v>
      </c>
      <c r="G4209">
        <f t="shared" ca="1" si="1086"/>
        <v>0.59452467429450362</v>
      </c>
      <c r="H4209">
        <f t="shared" ca="1" si="1087"/>
        <v>1</v>
      </c>
      <c r="I4209">
        <f t="shared" ca="1" si="1088"/>
        <v>25.792849167646807</v>
      </c>
      <c r="J4209">
        <f t="shared" ca="1" si="1089"/>
        <v>-1.7190119294738726</v>
      </c>
      <c r="K4209">
        <f t="shared" ca="1" si="1090"/>
        <v>19.747771866978518</v>
      </c>
      <c r="L4209">
        <f t="shared" ca="1" si="1091"/>
        <v>-1.7190119294738726</v>
      </c>
      <c r="M4209">
        <f t="shared" ca="1" si="1092"/>
        <v>5.9952800011221123</v>
      </c>
      <c r="N4209">
        <f t="shared" ca="1" si="1093"/>
        <v>18.574882807099527</v>
      </c>
      <c r="O4209">
        <f t="shared" ca="1" si="1094"/>
        <v>19.747771866978518</v>
      </c>
      <c r="P4209">
        <f t="shared" ca="1" si="1095"/>
        <v>18.574882807099527</v>
      </c>
      <c r="Q4209">
        <f t="shared" ca="1" si="1096"/>
        <v>363.30932887353237</v>
      </c>
    </row>
    <row r="4210" spans="1:17" x14ac:dyDescent="0.2">
      <c r="A4210">
        <f t="shared" si="1083"/>
        <v>4198</v>
      </c>
      <c r="B4210">
        <f t="shared" ca="1" si="1084"/>
        <v>15.932762473768971</v>
      </c>
      <c r="C4210">
        <f t="shared" ca="1" si="1085"/>
        <v>12.894481969237738</v>
      </c>
      <c r="E4210">
        <f t="shared" ca="1" si="1081"/>
        <v>0.41259538055249101</v>
      </c>
      <c r="F4210">
        <f t="shared" ca="1" si="1082"/>
        <v>0.31618452989549722</v>
      </c>
      <c r="G4210">
        <f t="shared" ca="1" si="1086"/>
        <v>0.27122008955201177</v>
      </c>
      <c r="H4210">
        <f t="shared" ca="1" si="1087"/>
        <v>1</v>
      </c>
      <c r="I4210">
        <f t="shared" ca="1" si="1088"/>
        <v>45.333566666581774</v>
      </c>
      <c r="J4210">
        <f t="shared" ca="1" si="1089"/>
        <v>-7.6447377992107288</v>
      </c>
      <c r="K4210">
        <f t="shared" ca="1" si="1090"/>
        <v>11.943465464205209</v>
      </c>
      <c r="L4210">
        <f t="shared" ca="1" si="1091"/>
        <v>-7.6447377992107288</v>
      </c>
      <c r="M4210">
        <f t="shared" ca="1" si="1092"/>
        <v>67.461548906645646</v>
      </c>
      <c r="N4210">
        <f t="shared" ca="1" si="1093"/>
        <v>28.425065387654236</v>
      </c>
      <c r="O4210">
        <f t="shared" ca="1" si="1094"/>
        <v>11.943465464205209</v>
      </c>
      <c r="P4210">
        <f t="shared" ca="1" si="1095"/>
        <v>28.425065387654236</v>
      </c>
      <c r="Q4210">
        <f t="shared" ca="1" si="1096"/>
        <v>75.610218367015875</v>
      </c>
    </row>
    <row r="4211" spans="1:17" x14ac:dyDescent="0.2">
      <c r="A4211">
        <f t="shared" si="1083"/>
        <v>4199</v>
      </c>
      <c r="B4211">
        <f t="shared" ca="1" si="1084"/>
        <v>26.025628313681246</v>
      </c>
      <c r="C4211">
        <f t="shared" ca="1" si="1085"/>
        <v>18.875153939104774</v>
      </c>
      <c r="E4211">
        <f t="shared" ca="1" si="1081"/>
        <v>1.1384087454624048E-2</v>
      </c>
      <c r="F4211">
        <f t="shared" ca="1" si="1082"/>
        <v>0.3121793768615867</v>
      </c>
      <c r="G4211">
        <f t="shared" ca="1" si="1086"/>
        <v>0.67643653568378925</v>
      </c>
      <c r="H4211">
        <f t="shared" ca="1" si="1087"/>
        <v>1</v>
      </c>
      <c r="I4211">
        <f t="shared" ca="1" si="1088"/>
        <v>3.4511800182576977E-2</v>
      </c>
      <c r="J4211">
        <f t="shared" ca="1" si="1089"/>
        <v>-0.20825721140452927</v>
      </c>
      <c r="K4211">
        <f t="shared" ca="1" si="1090"/>
        <v>0.8218819106452756</v>
      </c>
      <c r="L4211">
        <f t="shared" ca="1" si="1091"/>
        <v>-0.20825721140452927</v>
      </c>
      <c r="M4211">
        <f t="shared" ca="1" si="1092"/>
        <v>65.763284060272255</v>
      </c>
      <c r="N4211">
        <f t="shared" ca="1" si="1093"/>
        <v>69.995523538008953</v>
      </c>
      <c r="O4211">
        <f t="shared" ca="1" si="1094"/>
        <v>0.8218819106452756</v>
      </c>
      <c r="P4211">
        <f t="shared" ca="1" si="1095"/>
        <v>69.995523538008953</v>
      </c>
      <c r="Q4211">
        <f t="shared" ca="1" si="1096"/>
        <v>470.3172367869326</v>
      </c>
    </row>
    <row r="4212" spans="1:17" x14ac:dyDescent="0.2">
      <c r="A4212">
        <f t="shared" si="1083"/>
        <v>4200</v>
      </c>
      <c r="B4212">
        <f t="shared" ca="1" si="1084"/>
        <v>15.627310780319791</v>
      </c>
      <c r="C4212">
        <f t="shared" ca="1" si="1085"/>
        <v>6.8837362879214785</v>
      </c>
      <c r="E4212">
        <f t="shared" ca="1" si="1081"/>
        <v>0.95861730931313416</v>
      </c>
      <c r="F4212">
        <f t="shared" ca="1" si="1082"/>
        <v>3.1378221445504298E-2</v>
      </c>
      <c r="G4212">
        <f t="shared" ca="1" si="1086"/>
        <v>1.0004469241361544E-2</v>
      </c>
      <c r="H4212">
        <f t="shared" ca="1" si="1087"/>
        <v>1</v>
      </c>
      <c r="I4212">
        <f t="shared" ca="1" si="1088"/>
        <v>244.71562490383877</v>
      </c>
      <c r="J4212">
        <f t="shared" ca="1" si="1089"/>
        <v>-1.7626707840888916</v>
      </c>
      <c r="K4212">
        <f t="shared" ca="1" si="1090"/>
        <v>1.0235839364458013</v>
      </c>
      <c r="L4212">
        <f t="shared" ca="1" si="1091"/>
        <v>-1.7626707840888916</v>
      </c>
      <c r="M4212">
        <f t="shared" ca="1" si="1092"/>
        <v>0.66440320867487979</v>
      </c>
      <c r="N4212">
        <f t="shared" ca="1" si="1093"/>
        <v>0.10405462229494196</v>
      </c>
      <c r="O4212">
        <f t="shared" ca="1" si="1094"/>
        <v>1.0235839364458013</v>
      </c>
      <c r="P4212">
        <f t="shared" ca="1" si="1095"/>
        <v>0.10405462229494196</v>
      </c>
      <c r="Q4212">
        <f t="shared" ca="1" si="1096"/>
        <v>0.10287856288181346</v>
      </c>
    </row>
    <row r="4213" spans="1:17" x14ac:dyDescent="0.2">
      <c r="A4213">
        <f t="shared" si="1083"/>
        <v>4201</v>
      </c>
      <c r="B4213">
        <f t="shared" ca="1" si="1084"/>
        <v>13.92783894388387</v>
      </c>
      <c r="C4213">
        <f t="shared" ca="1" si="1085"/>
        <v>10.790057606216587</v>
      </c>
      <c r="E4213">
        <f t="shared" ca="1" si="1081"/>
        <v>0.51444211634740855</v>
      </c>
      <c r="F4213">
        <f t="shared" ca="1" si="1082"/>
        <v>0.39714331835866168</v>
      </c>
      <c r="G4213">
        <f t="shared" ca="1" si="1086"/>
        <v>8.841456529392977E-2</v>
      </c>
      <c r="H4213">
        <f t="shared" ca="1" si="1087"/>
        <v>1</v>
      </c>
      <c r="I4213">
        <f t="shared" ca="1" si="1088"/>
        <v>70.476479032473776</v>
      </c>
      <c r="J4213">
        <f t="shared" ca="1" si="1089"/>
        <v>-11.972404802514225</v>
      </c>
      <c r="K4213">
        <f t="shared" ca="1" si="1090"/>
        <v>4.8544996483062919</v>
      </c>
      <c r="L4213">
        <f t="shared" ca="1" si="1091"/>
        <v>-11.972404802514225</v>
      </c>
      <c r="M4213">
        <f t="shared" ca="1" si="1092"/>
        <v>106.43135577586391</v>
      </c>
      <c r="N4213">
        <f t="shared" ca="1" si="1093"/>
        <v>11.638850142737336</v>
      </c>
      <c r="O4213">
        <f t="shared" ca="1" si="1094"/>
        <v>4.8544996483062919</v>
      </c>
      <c r="P4213">
        <f t="shared" ca="1" si="1095"/>
        <v>11.638850142737336</v>
      </c>
      <c r="Q4213">
        <f t="shared" ca="1" si="1096"/>
        <v>8.034972861371628</v>
      </c>
    </row>
    <row r="4214" spans="1:17" x14ac:dyDescent="0.2">
      <c r="A4214">
        <f t="shared" si="1083"/>
        <v>4202</v>
      </c>
      <c r="B4214">
        <f t="shared" ca="1" si="1084"/>
        <v>19.026813884550172</v>
      </c>
      <c r="C4214">
        <f t="shared" ca="1" si="1085"/>
        <v>14.404135982875127</v>
      </c>
      <c r="E4214">
        <f t="shared" ca="1" si="1081"/>
        <v>0.41714527619609987</v>
      </c>
      <c r="F4214">
        <f t="shared" ca="1" si="1082"/>
        <v>0.10111942093855338</v>
      </c>
      <c r="G4214">
        <f t="shared" ca="1" si="1086"/>
        <v>0.48173530286534677</v>
      </c>
      <c r="H4214">
        <f t="shared" ca="1" si="1087"/>
        <v>1</v>
      </c>
      <c r="I4214">
        <f t="shared" ca="1" si="1088"/>
        <v>46.338911320859452</v>
      </c>
      <c r="J4214">
        <f t="shared" ca="1" si="1089"/>
        <v>-2.4718352422854681</v>
      </c>
      <c r="K4214">
        <f t="shared" ca="1" si="1090"/>
        <v>21.447661438441884</v>
      </c>
      <c r="L4214">
        <f t="shared" ca="1" si="1091"/>
        <v>-2.4718352422854681</v>
      </c>
      <c r="M4214">
        <f t="shared" ca="1" si="1092"/>
        <v>6.8999226439319443</v>
      </c>
      <c r="N4214">
        <f t="shared" ca="1" si="1093"/>
        <v>16.146635738480178</v>
      </c>
      <c r="O4214">
        <f t="shared" ca="1" si="1094"/>
        <v>21.447661438441884</v>
      </c>
      <c r="P4214">
        <f t="shared" ca="1" si="1095"/>
        <v>16.146635738480178</v>
      </c>
      <c r="Q4214">
        <f t="shared" ca="1" si="1096"/>
        <v>238.53588876324656</v>
      </c>
    </row>
    <row r="4215" spans="1:17" x14ac:dyDescent="0.2">
      <c r="A4215">
        <f t="shared" si="1083"/>
        <v>4203</v>
      </c>
      <c r="B4215">
        <f t="shared" ca="1" si="1084"/>
        <v>15.201963145903413</v>
      </c>
      <c r="C4215">
        <f t="shared" ca="1" si="1085"/>
        <v>10.718037375426265</v>
      </c>
      <c r="E4215">
        <f t="shared" ca="1" si="1081"/>
        <v>0.67893107011335452</v>
      </c>
      <c r="F4215">
        <f t="shared" ca="1" si="1082"/>
        <v>7.4247966076224067E-2</v>
      </c>
      <c r="G4215">
        <f t="shared" ca="1" si="1086"/>
        <v>0.2468209638104214</v>
      </c>
      <c r="H4215">
        <f t="shared" ca="1" si="1087"/>
        <v>1</v>
      </c>
      <c r="I4215">
        <f t="shared" ca="1" si="1088"/>
        <v>122.75029207815</v>
      </c>
      <c r="J4215">
        <f t="shared" ca="1" si="1089"/>
        <v>-2.9539821122256318</v>
      </c>
      <c r="K4215">
        <f t="shared" ca="1" si="1090"/>
        <v>17.885120458038287</v>
      </c>
      <c r="L4215">
        <f t="shared" ca="1" si="1091"/>
        <v>-2.9539821122256318</v>
      </c>
      <c r="M4215">
        <f t="shared" ca="1" si="1092"/>
        <v>3.7200107627645895</v>
      </c>
      <c r="N4215">
        <f t="shared" ca="1" si="1093"/>
        <v>6.0744310283570329</v>
      </c>
      <c r="O4215">
        <f t="shared" ca="1" si="1094"/>
        <v>17.885120458038287</v>
      </c>
      <c r="P4215">
        <f t="shared" ca="1" si="1095"/>
        <v>6.0744310283570329</v>
      </c>
      <c r="Q4215">
        <f t="shared" ca="1" si="1096"/>
        <v>62.618241900151709</v>
      </c>
    </row>
    <row r="4216" spans="1:17" x14ac:dyDescent="0.2">
      <c r="A4216">
        <f t="shared" si="1083"/>
        <v>4204</v>
      </c>
      <c r="B4216">
        <f t="shared" ca="1" si="1084"/>
        <v>16.119996641900379</v>
      </c>
      <c r="C4216">
        <f t="shared" ca="1" si="1085"/>
        <v>6.7413886511242271</v>
      </c>
      <c r="E4216">
        <f t="shared" ca="1" si="1081"/>
        <v>0.98216124850359432</v>
      </c>
      <c r="F4216">
        <f t="shared" ca="1" si="1082"/>
        <v>3.1662949189714697E-3</v>
      </c>
      <c r="G4216">
        <f t="shared" ca="1" si="1086"/>
        <v>1.467245657743421E-2</v>
      </c>
      <c r="H4216">
        <f t="shared" ca="1" si="1087"/>
        <v>1</v>
      </c>
      <c r="I4216">
        <f t="shared" ca="1" si="1088"/>
        <v>256.88382321994766</v>
      </c>
      <c r="J4216">
        <f t="shared" ca="1" si="1089"/>
        <v>-0.18223499320580969</v>
      </c>
      <c r="K4216">
        <f t="shared" ca="1" si="1090"/>
        <v>1.5380475760429393</v>
      </c>
      <c r="L4216">
        <f t="shared" ca="1" si="1091"/>
        <v>-0.18223499320580969</v>
      </c>
      <c r="M4216">
        <f t="shared" ca="1" si="1092"/>
        <v>6.7651557871827878E-3</v>
      </c>
      <c r="N4216">
        <f t="shared" ca="1" si="1093"/>
        <v>1.5399024044017303E-2</v>
      </c>
      <c r="O4216">
        <f t="shared" ca="1" si="1094"/>
        <v>1.5380475760429393</v>
      </c>
      <c r="P4216">
        <f t="shared" ca="1" si="1095"/>
        <v>1.5399024044017303E-2</v>
      </c>
      <c r="Q4216">
        <f t="shared" ca="1" si="1096"/>
        <v>0.22128014538222418</v>
      </c>
    </row>
    <row r="4217" spans="1:17" x14ac:dyDescent="0.2">
      <c r="A4217">
        <f t="shared" si="1083"/>
        <v>4205</v>
      </c>
      <c r="B4217">
        <f t="shared" ca="1" si="1084"/>
        <v>15.344833136229866</v>
      </c>
      <c r="C4217">
        <f t="shared" ca="1" si="1085"/>
        <v>12.364518456212998</v>
      </c>
      <c r="E4217">
        <f t="shared" ca="1" si="1081"/>
        <v>0.42409991338836439</v>
      </c>
      <c r="F4217">
        <f t="shared" ca="1" si="1082"/>
        <v>0.36518174934449033</v>
      </c>
      <c r="G4217">
        <f t="shared" ca="1" si="1086"/>
        <v>0.21071833726714528</v>
      </c>
      <c r="H4217">
        <f t="shared" ca="1" si="1087"/>
        <v>1</v>
      </c>
      <c r="I4217">
        <f t="shared" ca="1" si="1088"/>
        <v>47.896914139541636</v>
      </c>
      <c r="J4217">
        <f t="shared" ca="1" si="1089"/>
        <v>-9.0755899285053712</v>
      </c>
      <c r="K4217">
        <f t="shared" ca="1" si="1090"/>
        <v>9.5379415407129233</v>
      </c>
      <c r="L4217">
        <f t="shared" ca="1" si="1091"/>
        <v>-9.0755899285053712</v>
      </c>
      <c r="M4217">
        <f t="shared" ca="1" si="1092"/>
        <v>89.989782744643094</v>
      </c>
      <c r="N4217">
        <f t="shared" ca="1" si="1093"/>
        <v>25.506472205349191</v>
      </c>
      <c r="O4217">
        <f t="shared" ca="1" si="1094"/>
        <v>9.5379415407129233</v>
      </c>
      <c r="P4217">
        <f t="shared" ca="1" si="1095"/>
        <v>25.506472205349191</v>
      </c>
      <c r="Q4217">
        <f t="shared" ca="1" si="1096"/>
        <v>45.639559459439944</v>
      </c>
    </row>
    <row r="4218" spans="1:17" x14ac:dyDescent="0.2">
      <c r="A4218">
        <f t="shared" si="1083"/>
        <v>4206</v>
      </c>
      <c r="B4218">
        <f t="shared" ca="1" si="1084"/>
        <v>15.00504864029636</v>
      </c>
      <c r="C4218">
        <f t="shared" ca="1" si="1085"/>
        <v>10.986209521727197</v>
      </c>
      <c r="E4218">
        <f t="shared" ca="1" si="1081"/>
        <v>0.44214876584219598</v>
      </c>
      <c r="F4218">
        <f t="shared" ca="1" si="1082"/>
        <v>0.5166250615836675</v>
      </c>
      <c r="G4218">
        <f t="shared" ca="1" si="1086"/>
        <v>4.1226172574136521E-2</v>
      </c>
      <c r="H4218">
        <f t="shared" ca="1" si="1087"/>
        <v>1</v>
      </c>
      <c r="I4218">
        <f t="shared" ca="1" si="1088"/>
        <v>52.060459941457431</v>
      </c>
      <c r="J4218">
        <f t="shared" ca="1" si="1089"/>
        <v>-13.385712816206711</v>
      </c>
      <c r="K4218">
        <f t="shared" ca="1" si="1090"/>
        <v>1.9454746481520455</v>
      </c>
      <c r="L4218">
        <f t="shared" ca="1" si="1091"/>
        <v>-13.385712816206711</v>
      </c>
      <c r="M4218">
        <f t="shared" ca="1" si="1092"/>
        <v>180.10510133217028</v>
      </c>
      <c r="N4218">
        <f t="shared" ca="1" si="1093"/>
        <v>7.0597201717298139</v>
      </c>
      <c r="O4218">
        <f t="shared" ca="1" si="1094"/>
        <v>1.9454746481520455</v>
      </c>
      <c r="P4218">
        <f t="shared" ca="1" si="1095"/>
        <v>7.0597201717298139</v>
      </c>
      <c r="Q4218">
        <f t="shared" ca="1" si="1096"/>
        <v>1.7469594166816202</v>
      </c>
    </row>
    <row r="4219" spans="1:17" x14ac:dyDescent="0.2">
      <c r="A4219">
        <f t="shared" si="1083"/>
        <v>4207</v>
      </c>
      <c r="B4219">
        <f t="shared" ca="1" si="1084"/>
        <v>13.600425304568869</v>
      </c>
      <c r="C4219">
        <f t="shared" ca="1" si="1085"/>
        <v>10.398183565138462</v>
      </c>
      <c r="E4219">
        <f t="shared" ca="1" si="1081"/>
        <v>0.6179616284883096</v>
      </c>
      <c r="F4219">
        <f t="shared" ca="1" si="1082"/>
        <v>0.24118894712976527</v>
      </c>
      <c r="G4219">
        <f t="shared" ca="1" si="1086"/>
        <v>0.14084942438192513</v>
      </c>
      <c r="H4219">
        <f t="shared" ca="1" si="1087"/>
        <v>1</v>
      </c>
      <c r="I4219">
        <f t="shared" ca="1" si="1088"/>
        <v>101.69373173180887</v>
      </c>
      <c r="J4219">
        <f t="shared" ca="1" si="1089"/>
        <v>-8.7340671521430657</v>
      </c>
      <c r="K4219">
        <f t="shared" ca="1" si="1090"/>
        <v>9.2896794235592992</v>
      </c>
      <c r="L4219">
        <f t="shared" ca="1" si="1091"/>
        <v>-8.7340671521430657</v>
      </c>
      <c r="M4219">
        <f t="shared" ca="1" si="1092"/>
        <v>39.25453862521266</v>
      </c>
      <c r="N4219">
        <f t="shared" ca="1" si="1093"/>
        <v>11.260339334099616</v>
      </c>
      <c r="O4219">
        <f t="shared" ca="1" si="1094"/>
        <v>9.2896794235592992</v>
      </c>
      <c r="P4219">
        <f t="shared" ca="1" si="1095"/>
        <v>11.260339334099616</v>
      </c>
      <c r="Q4219">
        <f t="shared" ca="1" si="1096"/>
        <v>20.391394897103961</v>
      </c>
    </row>
    <row r="4220" spans="1:17" x14ac:dyDescent="0.2">
      <c r="A4220">
        <f t="shared" si="1083"/>
        <v>4208</v>
      </c>
      <c r="B4220">
        <f t="shared" ca="1" si="1084"/>
        <v>15.363814960120569</v>
      </c>
      <c r="C4220">
        <f t="shared" ca="1" si="1085"/>
        <v>6.8871947656720254</v>
      </c>
      <c r="E4220">
        <f t="shared" ca="1" si="1081"/>
        <v>0.94894579558123382</v>
      </c>
      <c r="F4220">
        <f t="shared" ca="1" si="1082"/>
        <v>5.0469445437228144E-2</v>
      </c>
      <c r="G4220">
        <f t="shared" ca="1" si="1086"/>
        <v>5.8475898153803607E-4</v>
      </c>
      <c r="H4220">
        <f t="shared" ca="1" si="1087"/>
        <v>1</v>
      </c>
      <c r="I4220">
        <f t="shared" ca="1" si="1088"/>
        <v>239.80265014193145</v>
      </c>
      <c r="J4220">
        <f t="shared" ca="1" si="1089"/>
        <v>-2.8065162079042847</v>
      </c>
      <c r="K4220">
        <f t="shared" ca="1" si="1090"/>
        <v>5.9224642623232598E-2</v>
      </c>
      <c r="L4220">
        <f t="shared" ca="1" si="1091"/>
        <v>-2.8065162079042847</v>
      </c>
      <c r="M4220">
        <f t="shared" ca="1" si="1092"/>
        <v>1.7188268898658623</v>
      </c>
      <c r="N4220">
        <f t="shared" ca="1" si="1093"/>
        <v>9.7823778547068523E-3</v>
      </c>
      <c r="O4220">
        <f t="shared" ca="1" si="1094"/>
        <v>5.9224642623232598E-2</v>
      </c>
      <c r="P4220">
        <f t="shared" ca="1" si="1095"/>
        <v>9.7823778547068523E-3</v>
      </c>
      <c r="Q4220">
        <f t="shared" ca="1" si="1096"/>
        <v>3.5147187994223904E-4</v>
      </c>
    </row>
    <row r="4221" spans="1:17" x14ac:dyDescent="0.2">
      <c r="A4221">
        <f t="shared" si="1083"/>
        <v>4209</v>
      </c>
      <c r="B4221">
        <f t="shared" ca="1" si="1084"/>
        <v>14.166521572055867</v>
      </c>
      <c r="C4221">
        <f t="shared" ca="1" si="1085"/>
        <v>10.292485838789787</v>
      </c>
      <c r="E4221">
        <f t="shared" ca="1" si="1081"/>
        <v>0.50783431843831073</v>
      </c>
      <c r="F4221">
        <f t="shared" ca="1" si="1082"/>
        <v>0.47835978696026416</v>
      </c>
      <c r="G4221">
        <f t="shared" ca="1" si="1086"/>
        <v>1.3805894601425117E-2</v>
      </c>
      <c r="H4221">
        <f t="shared" ca="1" si="1087"/>
        <v>1</v>
      </c>
      <c r="I4221">
        <f t="shared" ca="1" si="1088"/>
        <v>68.677623574160265</v>
      </c>
      <c r="J4221">
        <f t="shared" ca="1" si="1089"/>
        <v>-14.235552459824712</v>
      </c>
      <c r="K4221">
        <f t="shared" ca="1" si="1090"/>
        <v>0.74829137868391415</v>
      </c>
      <c r="L4221">
        <f t="shared" ca="1" si="1091"/>
        <v>-14.235552459824712</v>
      </c>
      <c r="M4221">
        <f t="shared" ca="1" si="1092"/>
        <v>154.41319228479566</v>
      </c>
      <c r="N4221">
        <f t="shared" ca="1" si="1093"/>
        <v>2.1890627832400456</v>
      </c>
      <c r="O4221">
        <f t="shared" ca="1" si="1094"/>
        <v>0.74829137868391415</v>
      </c>
      <c r="P4221">
        <f t="shared" ca="1" si="1095"/>
        <v>2.1890627832400456</v>
      </c>
      <c r="Q4221">
        <f t="shared" ca="1" si="1096"/>
        <v>0.19591418836977151</v>
      </c>
    </row>
    <row r="4222" spans="1:17" x14ac:dyDescent="0.2">
      <c r="A4222">
        <f t="shared" si="1083"/>
        <v>4210</v>
      </c>
      <c r="B4222">
        <f t="shared" ca="1" si="1084"/>
        <v>15.097345405567152</v>
      </c>
      <c r="C4222">
        <f t="shared" ca="1" si="1085"/>
        <v>7.8408207471692055</v>
      </c>
      <c r="E4222">
        <f t="shared" ca="1" si="1081"/>
        <v>0.88973439522087594</v>
      </c>
      <c r="F4222">
        <f t="shared" ca="1" si="1082"/>
        <v>4.019805323470009E-2</v>
      </c>
      <c r="G4222">
        <f t="shared" ca="1" si="1086"/>
        <v>7.006755154442397E-2</v>
      </c>
      <c r="H4222">
        <f t="shared" ca="1" si="1087"/>
        <v>1</v>
      </c>
      <c r="I4222">
        <f t="shared" ca="1" si="1088"/>
        <v>210.81034840260111</v>
      </c>
      <c r="J4222">
        <f t="shared" ca="1" si="1089"/>
        <v>-2.0958636082125826</v>
      </c>
      <c r="K4222">
        <f t="shared" ca="1" si="1090"/>
        <v>6.6536731522251271</v>
      </c>
      <c r="L4222">
        <f t="shared" ca="1" si="1091"/>
        <v>-2.0958636082125826</v>
      </c>
      <c r="M4222">
        <f t="shared" ca="1" si="1092"/>
        <v>1.0903981749085812</v>
      </c>
      <c r="N4222">
        <f t="shared" ca="1" si="1093"/>
        <v>0.93360025755710185</v>
      </c>
      <c r="O4222">
        <f t="shared" ca="1" si="1094"/>
        <v>6.6536731522251271</v>
      </c>
      <c r="P4222">
        <f t="shared" ca="1" si="1095"/>
        <v>0.93360025755710185</v>
      </c>
      <c r="Q4222">
        <f t="shared" ca="1" si="1096"/>
        <v>5.0462721143506384</v>
      </c>
    </row>
    <row r="4223" spans="1:17" x14ac:dyDescent="0.2">
      <c r="A4223">
        <f t="shared" si="1083"/>
        <v>4211</v>
      </c>
      <c r="B4223">
        <f t="shared" ca="1" si="1084"/>
        <v>15.641133965129168</v>
      </c>
      <c r="C4223">
        <f t="shared" ca="1" si="1085"/>
        <v>7.7138216628588374</v>
      </c>
      <c r="E4223">
        <f t="shared" ca="1" si="1081"/>
        <v>0.91533039514272108</v>
      </c>
      <c r="F4223">
        <f t="shared" ca="1" si="1082"/>
        <v>5.7423830714726058E-3</v>
      </c>
      <c r="G4223">
        <f t="shared" ca="1" si="1086"/>
        <v>7.8927221785806315E-2</v>
      </c>
      <c r="H4223">
        <f t="shared" ca="1" si="1087"/>
        <v>1</v>
      </c>
      <c r="I4223">
        <f t="shared" ca="1" si="1088"/>
        <v>223.11405770406822</v>
      </c>
      <c r="J4223">
        <f t="shared" ca="1" si="1089"/>
        <v>-0.3080120170800929</v>
      </c>
      <c r="K4223">
        <f t="shared" ca="1" si="1090"/>
        <v>7.710611859205267</v>
      </c>
      <c r="L4223">
        <f t="shared" ca="1" si="1091"/>
        <v>-0.3080120170800929</v>
      </c>
      <c r="M4223">
        <f t="shared" ca="1" si="1092"/>
        <v>2.2251505261518322E-2</v>
      </c>
      <c r="N4223">
        <f t="shared" ca="1" si="1093"/>
        <v>0.15023045303471505</v>
      </c>
      <c r="O4223">
        <f t="shared" ca="1" si="1094"/>
        <v>7.710611859205267</v>
      </c>
      <c r="P4223">
        <f t="shared" ca="1" si="1095"/>
        <v>0.15023045303471505</v>
      </c>
      <c r="Q4223">
        <f t="shared" ca="1" si="1096"/>
        <v>6.4031019154678042</v>
      </c>
    </row>
    <row r="4224" spans="1:17" x14ac:dyDescent="0.2">
      <c r="A4224">
        <f t="shared" si="1083"/>
        <v>4212</v>
      </c>
      <c r="B4224">
        <f t="shared" ca="1" si="1084"/>
        <v>16.58009282674508</v>
      </c>
      <c r="C4224">
        <f t="shared" ca="1" si="1085"/>
        <v>11.603177830644155</v>
      </c>
      <c r="E4224">
        <f t="shared" ca="1" si="1081"/>
        <v>0.64596465561515393</v>
      </c>
      <c r="F4224">
        <f t="shared" ca="1" si="1082"/>
        <v>2.0229060599690315E-2</v>
      </c>
      <c r="G4224">
        <f t="shared" ca="1" si="1086"/>
        <v>0.33380628378515576</v>
      </c>
      <c r="H4224">
        <f t="shared" ca="1" si="1087"/>
        <v>1</v>
      </c>
      <c r="I4224">
        <f t="shared" ca="1" si="1088"/>
        <v>111.11909055775638</v>
      </c>
      <c r="J4224">
        <f t="shared" ca="1" si="1089"/>
        <v>-0.76574132839264619</v>
      </c>
      <c r="K4224">
        <f t="shared" ca="1" si="1090"/>
        <v>23.013750771967484</v>
      </c>
      <c r="L4224">
        <f t="shared" ca="1" si="1091"/>
        <v>-0.76574132839264619</v>
      </c>
      <c r="M4224">
        <f t="shared" ca="1" si="1092"/>
        <v>0.27613820962496238</v>
      </c>
      <c r="N4224">
        <f t="shared" ca="1" si="1093"/>
        <v>2.2382532482656217</v>
      </c>
      <c r="O4224">
        <f t="shared" ca="1" si="1094"/>
        <v>23.013750771967484</v>
      </c>
      <c r="P4224">
        <f t="shared" ca="1" si="1095"/>
        <v>2.2382532482656217</v>
      </c>
      <c r="Q4224">
        <f t="shared" ca="1" si="1096"/>
        <v>114.53172399242141</v>
      </c>
    </row>
    <row r="4225" spans="1:17" x14ac:dyDescent="0.2">
      <c r="A4225">
        <f t="shared" si="1083"/>
        <v>4213</v>
      </c>
      <c r="B4225">
        <f t="shared" ca="1" si="1084"/>
        <v>19.99450986798951</v>
      </c>
      <c r="C4225">
        <f t="shared" ca="1" si="1085"/>
        <v>12.613672939745893</v>
      </c>
      <c r="E4225">
        <f t="shared" ca="1" si="1081"/>
        <v>0.21153535630457054</v>
      </c>
      <c r="F4225">
        <f t="shared" ca="1" si="1082"/>
        <v>0.76116626478222438</v>
      </c>
      <c r="G4225">
        <f t="shared" ca="1" si="1086"/>
        <v>2.7298378913205079E-2</v>
      </c>
      <c r="H4225">
        <f t="shared" ca="1" si="1087"/>
        <v>1</v>
      </c>
      <c r="I4225">
        <f t="shared" ca="1" si="1088"/>
        <v>11.916181215285899</v>
      </c>
      <c r="J4225">
        <f t="shared" ca="1" si="1089"/>
        <v>-9.4353956138247987</v>
      </c>
      <c r="K4225">
        <f t="shared" ca="1" si="1090"/>
        <v>0.6163167426598305</v>
      </c>
      <c r="L4225">
        <f t="shared" ca="1" si="1091"/>
        <v>-9.4353956138247987</v>
      </c>
      <c r="M4225">
        <f t="shared" ca="1" si="1092"/>
        <v>390.9616309671747</v>
      </c>
      <c r="N4225">
        <f t="shared" ca="1" si="1093"/>
        <v>6.8874013240765874</v>
      </c>
      <c r="O4225">
        <f t="shared" ca="1" si="1094"/>
        <v>0.6163167426598305</v>
      </c>
      <c r="P4225">
        <f t="shared" ca="1" si="1095"/>
        <v>6.8874013240765874</v>
      </c>
      <c r="Q4225">
        <f t="shared" ca="1" si="1096"/>
        <v>0.76596777284617068</v>
      </c>
    </row>
    <row r="4226" spans="1:17" x14ac:dyDescent="0.2">
      <c r="A4226">
        <f t="shared" si="1083"/>
        <v>4214</v>
      </c>
      <c r="B4226">
        <f t="shared" ca="1" si="1084"/>
        <v>28.583243583219073</v>
      </c>
      <c r="C4226">
        <f t="shared" ca="1" si="1085"/>
        <v>19.805369768855005</v>
      </c>
      <c r="E4226">
        <f t="shared" ca="1" si="1081"/>
        <v>6.4923775915713411E-2</v>
      </c>
      <c r="F4226">
        <f t="shared" ca="1" si="1082"/>
        <v>7.7035575690260732E-2</v>
      </c>
      <c r="G4226">
        <f t="shared" ca="1" si="1086"/>
        <v>0.85804064839402583</v>
      </c>
      <c r="H4226">
        <f t="shared" ca="1" si="1087"/>
        <v>1</v>
      </c>
      <c r="I4226">
        <f t="shared" ca="1" si="1088"/>
        <v>1.1224802456586487</v>
      </c>
      <c r="J4226">
        <f t="shared" ca="1" si="1089"/>
        <v>-0.29308441058403462</v>
      </c>
      <c r="K4226">
        <f t="shared" ca="1" si="1090"/>
        <v>5.9456011816049985</v>
      </c>
      <c r="L4226">
        <f t="shared" ca="1" si="1091"/>
        <v>-0.29308441058403462</v>
      </c>
      <c r="M4226">
        <f t="shared" ca="1" si="1092"/>
        <v>4.00458705131829</v>
      </c>
      <c r="N4226">
        <f t="shared" ca="1" si="1093"/>
        <v>21.909788991223994</v>
      </c>
      <c r="O4226">
        <f t="shared" ca="1" si="1094"/>
        <v>5.9456011816049985</v>
      </c>
      <c r="P4226">
        <f t="shared" ca="1" si="1095"/>
        <v>21.909788991223994</v>
      </c>
      <c r="Q4226">
        <f t="shared" ca="1" si="1096"/>
        <v>756.75013491616744</v>
      </c>
    </row>
    <row r="4227" spans="1:17" x14ac:dyDescent="0.2">
      <c r="A4227">
        <f t="shared" si="1083"/>
        <v>4215</v>
      </c>
      <c r="B4227">
        <f t="shared" ca="1" si="1084"/>
        <v>14.668566386091006</v>
      </c>
      <c r="C4227">
        <f t="shared" ca="1" si="1085"/>
        <v>7.560688706631308</v>
      </c>
      <c r="E4227">
        <f t="shared" ca="1" si="1081"/>
        <v>0.88923556857675479</v>
      </c>
      <c r="F4227">
        <f t="shared" ca="1" si="1082"/>
        <v>7.9406867201840342E-2</v>
      </c>
      <c r="G4227">
        <f t="shared" ca="1" si="1086"/>
        <v>3.1357564221404871E-2</v>
      </c>
      <c r="H4227">
        <f t="shared" ca="1" si="1087"/>
        <v>1</v>
      </c>
      <c r="I4227">
        <f t="shared" ca="1" si="1088"/>
        <v>210.57403441718509</v>
      </c>
      <c r="J4227">
        <f t="shared" ca="1" si="1089"/>
        <v>-4.1378286673204627</v>
      </c>
      <c r="K4227">
        <f t="shared" ca="1" si="1090"/>
        <v>2.9760709998394703</v>
      </c>
      <c r="L4227">
        <f t="shared" ca="1" si="1091"/>
        <v>-4.1378286673204627</v>
      </c>
      <c r="M4227">
        <f t="shared" ca="1" si="1092"/>
        <v>4.2549180370854653</v>
      </c>
      <c r="N4227">
        <f t="shared" ca="1" si="1093"/>
        <v>0.82535233242311401</v>
      </c>
      <c r="O4227">
        <f t="shared" ca="1" si="1094"/>
        <v>2.9760709998394703</v>
      </c>
      <c r="P4227">
        <f t="shared" ca="1" si="1095"/>
        <v>0.82535233242311401</v>
      </c>
      <c r="Q4227">
        <f t="shared" ca="1" si="1096"/>
        <v>1.0106980390041973</v>
      </c>
    </row>
    <row r="4228" spans="1:17" x14ac:dyDescent="0.2">
      <c r="A4228">
        <f t="shared" si="1083"/>
        <v>4216</v>
      </c>
      <c r="B4228">
        <f t="shared" ca="1" si="1084"/>
        <v>14.246418558384107</v>
      </c>
      <c r="C4228">
        <f t="shared" ca="1" si="1085"/>
        <v>10.946608859843529</v>
      </c>
      <c r="E4228">
        <f t="shared" ca="1" si="1081"/>
        <v>0.60508499293539042</v>
      </c>
      <c r="F4228">
        <f t="shared" ca="1" si="1082"/>
        <v>0.19244960158384247</v>
      </c>
      <c r="G4228">
        <f t="shared" ca="1" si="1086"/>
        <v>0.20246540548076711</v>
      </c>
      <c r="H4228">
        <f t="shared" ca="1" si="1087"/>
        <v>1</v>
      </c>
      <c r="I4228">
        <f t="shared" ca="1" si="1088"/>
        <v>97.499846102318017</v>
      </c>
      <c r="J4228">
        <f t="shared" ca="1" si="1089"/>
        <v>-6.8238742367459926</v>
      </c>
      <c r="K4228">
        <f t="shared" ca="1" si="1090"/>
        <v>13.075290640738356</v>
      </c>
      <c r="L4228">
        <f t="shared" ca="1" si="1091"/>
        <v>-6.8238742367459926</v>
      </c>
      <c r="M4228">
        <f t="shared" ca="1" si="1092"/>
        <v>24.992465806271344</v>
      </c>
      <c r="N4228">
        <f t="shared" ca="1" si="1093"/>
        <v>12.915369753999668</v>
      </c>
      <c r="O4228">
        <f t="shared" ca="1" si="1094"/>
        <v>13.075290640738356</v>
      </c>
      <c r="P4228">
        <f t="shared" ca="1" si="1095"/>
        <v>12.915369753999668</v>
      </c>
      <c r="Q4228">
        <f t="shared" ca="1" si="1096"/>
        <v>42.134557516097658</v>
      </c>
    </row>
    <row r="4229" spans="1:17" x14ac:dyDescent="0.2">
      <c r="A4229">
        <f t="shared" si="1083"/>
        <v>4217</v>
      </c>
      <c r="B4229">
        <f t="shared" ca="1" si="1084"/>
        <v>12.954633628986329</v>
      </c>
      <c r="C4229">
        <f t="shared" ca="1" si="1085"/>
        <v>9.1994203034614532</v>
      </c>
      <c r="E4229">
        <f t="shared" ca="1" si="1081"/>
        <v>0.66030606768316158</v>
      </c>
      <c r="F4229">
        <f t="shared" ca="1" si="1082"/>
        <v>0.31900541262340704</v>
      </c>
      <c r="G4229">
        <f t="shared" ca="1" si="1086"/>
        <v>2.0688519693431384E-2</v>
      </c>
      <c r="H4229">
        <f t="shared" ca="1" si="1087"/>
        <v>1</v>
      </c>
      <c r="I4229">
        <f t="shared" ca="1" si="1088"/>
        <v>116.10789263401296</v>
      </c>
      <c r="J4229">
        <f t="shared" ca="1" si="1089"/>
        <v>-12.343574881329769</v>
      </c>
      <c r="K4229">
        <f t="shared" ca="1" si="1090"/>
        <v>1.458004441599577</v>
      </c>
      <c r="L4229">
        <f t="shared" ca="1" si="1091"/>
        <v>-12.343574881329769</v>
      </c>
      <c r="M4229">
        <f t="shared" ca="1" si="1092"/>
        <v>68.670653075388771</v>
      </c>
      <c r="N4229">
        <f t="shared" ca="1" si="1093"/>
        <v>2.1875927185720077</v>
      </c>
      <c r="O4229">
        <f t="shared" ca="1" si="1094"/>
        <v>1.458004441599577</v>
      </c>
      <c r="P4229">
        <f t="shared" ca="1" si="1095"/>
        <v>2.1875927185720077</v>
      </c>
      <c r="Q4229">
        <f t="shared" ca="1" si="1096"/>
        <v>0.43994219417817126</v>
      </c>
    </row>
    <row r="4230" spans="1:17" x14ac:dyDescent="0.2">
      <c r="A4230">
        <f t="shared" si="1083"/>
        <v>4218</v>
      </c>
      <c r="B4230">
        <f t="shared" ca="1" si="1084"/>
        <v>15.622366070139089</v>
      </c>
      <c r="C4230">
        <f t="shared" ca="1" si="1085"/>
        <v>7.1709127506775792</v>
      </c>
      <c r="E4230">
        <f t="shared" ca="1" si="1081"/>
        <v>0.94426829665477618</v>
      </c>
      <c r="F4230">
        <f t="shared" ca="1" si="1082"/>
        <v>2.1241933946805555E-2</v>
      </c>
      <c r="G4230">
        <f t="shared" ca="1" si="1086"/>
        <v>3.448976939841826E-2</v>
      </c>
      <c r="H4230">
        <f t="shared" ca="1" si="1087"/>
        <v>1</v>
      </c>
      <c r="I4230">
        <f t="shared" ca="1" si="1088"/>
        <v>237.44442865872531</v>
      </c>
      <c r="J4230">
        <f t="shared" ca="1" si="1089"/>
        <v>-1.1754037684363563</v>
      </c>
      <c r="K4230">
        <f t="shared" ca="1" si="1090"/>
        <v>3.4759205502210015</v>
      </c>
      <c r="L4230">
        <f t="shared" ca="1" si="1091"/>
        <v>-1.1754037684363563</v>
      </c>
      <c r="M4230">
        <f t="shared" ca="1" si="1092"/>
        <v>0.30448309256374378</v>
      </c>
      <c r="N4230">
        <f t="shared" ca="1" si="1093"/>
        <v>0.24284174495134289</v>
      </c>
      <c r="O4230">
        <f t="shared" ca="1" si="1094"/>
        <v>3.4759205502210015</v>
      </c>
      <c r="P4230">
        <f t="shared" ca="1" si="1095"/>
        <v>0.24284174495134289</v>
      </c>
      <c r="Q4230">
        <f t="shared" ca="1" si="1096"/>
        <v>1.2226928246720175</v>
      </c>
    </row>
    <row r="4231" spans="1:17" x14ac:dyDescent="0.2">
      <c r="A4231">
        <f t="shared" si="1083"/>
        <v>4219</v>
      </c>
      <c r="B4231">
        <f t="shared" ca="1" si="1084"/>
        <v>15.271309876363985</v>
      </c>
      <c r="C4231">
        <f t="shared" ca="1" si="1085"/>
        <v>11.484455271498188</v>
      </c>
      <c r="E4231">
        <f t="shared" ca="1" si="1081"/>
        <v>0.41581836625013124</v>
      </c>
      <c r="F4231">
        <f t="shared" ca="1" si="1082"/>
        <v>0.50194167669884537</v>
      </c>
      <c r="G4231">
        <f t="shared" ca="1" si="1086"/>
        <v>8.2239957051023382E-2</v>
      </c>
      <c r="H4231">
        <f t="shared" ca="1" si="1087"/>
        <v>1</v>
      </c>
      <c r="I4231">
        <f t="shared" ca="1" si="1088"/>
        <v>46.04457852122021</v>
      </c>
      <c r="J4231">
        <f t="shared" ca="1" si="1089"/>
        <v>-12.230790882325056</v>
      </c>
      <c r="K4231">
        <f t="shared" ca="1" si="1090"/>
        <v>3.649813593650781</v>
      </c>
      <c r="L4231">
        <f t="shared" ca="1" si="1091"/>
        <v>-12.230790882325056</v>
      </c>
      <c r="M4231">
        <f t="shared" ca="1" si="1092"/>
        <v>170.01278750553109</v>
      </c>
      <c r="N4231">
        <f t="shared" ca="1" si="1093"/>
        <v>13.682804823922778</v>
      </c>
      <c r="O4231">
        <f t="shared" ca="1" si="1094"/>
        <v>3.649813593650781</v>
      </c>
      <c r="P4231">
        <f t="shared" ca="1" si="1095"/>
        <v>13.682804823922778</v>
      </c>
      <c r="Q4231">
        <f t="shared" ca="1" si="1096"/>
        <v>6.9518842426838514</v>
      </c>
    </row>
    <row r="4232" spans="1:17" x14ac:dyDescent="0.2">
      <c r="A4232">
        <f t="shared" si="1083"/>
        <v>4220</v>
      </c>
      <c r="B4232">
        <f t="shared" ca="1" si="1084"/>
        <v>22.43418364643539</v>
      </c>
      <c r="C4232">
        <f t="shared" ca="1" si="1085"/>
        <v>14.761022916675355</v>
      </c>
      <c r="E4232">
        <f t="shared" ca="1" si="1081"/>
        <v>6.8616958216184853E-2</v>
      </c>
      <c r="F4232">
        <f t="shared" ca="1" si="1082"/>
        <v>0.75743075497062307</v>
      </c>
      <c r="G4232">
        <f t="shared" ca="1" si="1086"/>
        <v>0.17395228681319208</v>
      </c>
      <c r="H4232">
        <f t="shared" ca="1" si="1087"/>
        <v>1</v>
      </c>
      <c r="I4232">
        <f t="shared" ca="1" si="1088"/>
        <v>1.2538168160743335</v>
      </c>
      <c r="J4232">
        <f t="shared" ca="1" si="1089"/>
        <v>-3.045594035676694</v>
      </c>
      <c r="K4232">
        <f t="shared" ca="1" si="1090"/>
        <v>1.2739305313231815</v>
      </c>
      <c r="L4232">
        <f t="shared" ca="1" si="1091"/>
        <v>-3.045594035676694</v>
      </c>
      <c r="M4232">
        <f t="shared" ca="1" si="1092"/>
        <v>387.13367001865834</v>
      </c>
      <c r="N4232">
        <f t="shared" ca="1" si="1093"/>
        <v>43.672904704192469</v>
      </c>
      <c r="O4232">
        <f t="shared" ca="1" si="1094"/>
        <v>1.2739305313231815</v>
      </c>
      <c r="P4232">
        <f t="shared" ca="1" si="1095"/>
        <v>43.672904704192469</v>
      </c>
      <c r="Q4232">
        <f t="shared" ca="1" si="1096"/>
        <v>31.10262664757845</v>
      </c>
    </row>
    <row r="4233" spans="1:17" x14ac:dyDescent="0.2">
      <c r="A4233">
        <f t="shared" si="1083"/>
        <v>4221</v>
      </c>
      <c r="B4233">
        <f t="shared" ca="1" si="1084"/>
        <v>21.157903904206471</v>
      </c>
      <c r="C4233">
        <f t="shared" ca="1" si="1085"/>
        <v>15.636636433375651</v>
      </c>
      <c r="E4233">
        <f t="shared" ca="1" si="1081"/>
        <v>0.11374098708370584</v>
      </c>
      <c r="F4233">
        <f t="shared" ca="1" si="1082"/>
        <v>0.54675530793855165</v>
      </c>
      <c r="G4233">
        <f t="shared" ca="1" si="1086"/>
        <v>0.33950370497774252</v>
      </c>
      <c r="H4233">
        <f t="shared" ca="1" si="1087"/>
        <v>1</v>
      </c>
      <c r="I4233">
        <f t="shared" ca="1" si="1088"/>
        <v>3.4451263336211793</v>
      </c>
      <c r="J4233">
        <f t="shared" ca="1" si="1089"/>
        <v>-3.6442454213057238</v>
      </c>
      <c r="K4233">
        <f t="shared" ca="1" si="1090"/>
        <v>4.1214084078481248</v>
      </c>
      <c r="L4233">
        <f t="shared" ca="1" si="1091"/>
        <v>-3.6442454213057238</v>
      </c>
      <c r="M4233">
        <f t="shared" ca="1" si="1092"/>
        <v>201.72563428895998</v>
      </c>
      <c r="N4233">
        <f t="shared" ca="1" si="1093"/>
        <v>61.528528129846698</v>
      </c>
      <c r="O4233">
        <f t="shared" ca="1" si="1094"/>
        <v>4.1214084078481248</v>
      </c>
      <c r="P4233">
        <f t="shared" ca="1" si="1095"/>
        <v>61.528528129846698</v>
      </c>
      <c r="Q4233">
        <f t="shared" ca="1" si="1096"/>
        <v>118.47475476427603</v>
      </c>
    </row>
    <row r="4234" spans="1:17" x14ac:dyDescent="0.2">
      <c r="A4234">
        <f t="shared" si="1083"/>
        <v>4222</v>
      </c>
      <c r="B4234">
        <f t="shared" ca="1" si="1084"/>
        <v>15.759409986934383</v>
      </c>
      <c r="C4234">
        <f t="shared" ca="1" si="1085"/>
        <v>6.8962790685441648</v>
      </c>
      <c r="E4234">
        <f t="shared" ca="1" si="1081"/>
        <v>0.9626024934383407</v>
      </c>
      <c r="F4234">
        <f t="shared" ca="1" si="1082"/>
        <v>2.1606901652788408E-2</v>
      </c>
      <c r="G4234">
        <f t="shared" ca="1" si="1086"/>
        <v>1.5790604908870891E-2</v>
      </c>
      <c r="H4234">
        <f t="shared" ca="1" si="1087"/>
        <v>1</v>
      </c>
      <c r="I4234">
        <f t="shared" ca="1" si="1088"/>
        <v>246.75452812751917</v>
      </c>
      <c r="J4234">
        <f t="shared" ca="1" si="1089"/>
        <v>-1.218813044018036</v>
      </c>
      <c r="K4234">
        <f t="shared" ca="1" si="1090"/>
        <v>1.622295230713948</v>
      </c>
      <c r="L4234">
        <f t="shared" ca="1" si="1091"/>
        <v>-1.218813044018036</v>
      </c>
      <c r="M4234">
        <f t="shared" ca="1" si="1092"/>
        <v>0.31503591270765091</v>
      </c>
      <c r="N4234">
        <f t="shared" ca="1" si="1093"/>
        <v>0.11309157767303295</v>
      </c>
      <c r="O4234">
        <f t="shared" ca="1" si="1094"/>
        <v>1.622295230713948</v>
      </c>
      <c r="P4234">
        <f t="shared" ca="1" si="1095"/>
        <v>0.11309157767303295</v>
      </c>
      <c r="Q4234">
        <f t="shared" ca="1" si="1096"/>
        <v>0.25629156732247127</v>
      </c>
    </row>
    <row r="4235" spans="1:17" x14ac:dyDescent="0.2">
      <c r="A4235">
        <f t="shared" si="1083"/>
        <v>4223</v>
      </c>
      <c r="B4235">
        <f t="shared" ca="1" si="1084"/>
        <v>24.379785573484586</v>
      </c>
      <c r="C4235">
        <f t="shared" ca="1" si="1085"/>
        <v>14.786662482667206</v>
      </c>
      <c r="E4235">
        <f t="shared" ca="1" si="1081"/>
        <v>1.0413660850934758E-2</v>
      </c>
      <c r="F4235">
        <f t="shared" ca="1" si="1082"/>
        <v>0.87166384746053582</v>
      </c>
      <c r="G4235">
        <f t="shared" ca="1" si="1086"/>
        <v>0.11792249168852942</v>
      </c>
      <c r="H4235">
        <f t="shared" ca="1" si="1087"/>
        <v>1</v>
      </c>
      <c r="I4235">
        <f t="shared" ca="1" si="1088"/>
        <v>2.8878725696360956E-2</v>
      </c>
      <c r="J4235">
        <f t="shared" ca="1" si="1089"/>
        <v>-0.53192460465163194</v>
      </c>
      <c r="K4235">
        <f t="shared" ca="1" si="1090"/>
        <v>0.13106424153039012</v>
      </c>
      <c r="L4235">
        <f t="shared" ca="1" si="1091"/>
        <v>-0.53192460465163194</v>
      </c>
      <c r="M4235">
        <f t="shared" ca="1" si="1092"/>
        <v>512.71159793195648</v>
      </c>
      <c r="N4235">
        <f t="shared" ca="1" si="1093"/>
        <v>34.07098436678141</v>
      </c>
      <c r="O4235">
        <f t="shared" ca="1" si="1094"/>
        <v>0.13106424153039012</v>
      </c>
      <c r="P4235">
        <f t="shared" ca="1" si="1095"/>
        <v>34.07098436678141</v>
      </c>
      <c r="Q4235">
        <f t="shared" ca="1" si="1096"/>
        <v>14.293219944114023</v>
      </c>
    </row>
    <row r="4236" spans="1:17" x14ac:dyDescent="0.2">
      <c r="A4236">
        <f t="shared" si="1083"/>
        <v>4224</v>
      </c>
      <c r="B4236">
        <f t="shared" ca="1" si="1084"/>
        <v>25.619084835006074</v>
      </c>
      <c r="C4236">
        <f t="shared" ca="1" si="1085"/>
        <v>17.918253702570563</v>
      </c>
      <c r="E4236">
        <f t="shared" ca="1" si="1081"/>
        <v>0.2253824091655281</v>
      </c>
      <c r="F4236">
        <f t="shared" ca="1" si="1082"/>
        <v>9.8055311101048117E-3</v>
      </c>
      <c r="G4236">
        <f t="shared" ca="1" si="1086"/>
        <v>0.76481205972436705</v>
      </c>
      <c r="H4236">
        <f t="shared" ca="1" si="1087"/>
        <v>1</v>
      </c>
      <c r="I4236">
        <f t="shared" ca="1" si="1088"/>
        <v>13.52730244520288</v>
      </c>
      <c r="J4236">
        <f t="shared" ca="1" si="1089"/>
        <v>-0.12950566156993731</v>
      </c>
      <c r="K4236">
        <f t="shared" ca="1" si="1090"/>
        <v>18.397503152317153</v>
      </c>
      <c r="L4236">
        <f t="shared" ca="1" si="1091"/>
        <v>-0.12950566156993731</v>
      </c>
      <c r="M4236">
        <f t="shared" ca="1" si="1092"/>
        <v>6.4880967549012222E-2</v>
      </c>
      <c r="N4236">
        <f t="shared" ca="1" si="1093"/>
        <v>2.4857923632306558</v>
      </c>
      <c r="O4236">
        <f t="shared" ca="1" si="1094"/>
        <v>18.397503152317153</v>
      </c>
      <c r="P4236">
        <f t="shared" ca="1" si="1095"/>
        <v>2.4857923632306558</v>
      </c>
      <c r="Q4236">
        <f t="shared" ca="1" si="1096"/>
        <v>601.23774466253053</v>
      </c>
    </row>
    <row r="4237" spans="1:17" x14ac:dyDescent="0.2">
      <c r="A4237">
        <f t="shared" si="1083"/>
        <v>4225</v>
      </c>
      <c r="B4237">
        <f t="shared" ca="1" si="1084"/>
        <v>21.011185713172978</v>
      </c>
      <c r="C4237">
        <f t="shared" ca="1" si="1085"/>
        <v>12.67148073916186</v>
      </c>
      <c r="E4237">
        <f t="shared" ca="1" si="1081"/>
        <v>0.18134120449942115</v>
      </c>
      <c r="F4237">
        <f t="shared" ca="1" si="1082"/>
        <v>0.81435791737682639</v>
      </c>
      <c r="G4237">
        <f t="shared" ca="1" si="1086"/>
        <v>4.3008781237524607E-3</v>
      </c>
      <c r="H4237">
        <f t="shared" ca="1" si="1087"/>
        <v>1</v>
      </c>
      <c r="I4237">
        <f t="shared" ca="1" si="1088"/>
        <v>8.7571776212488253</v>
      </c>
      <c r="J4237">
        <f t="shared" ca="1" si="1089"/>
        <v>-8.6538514339621724</v>
      </c>
      <c r="K4237">
        <f t="shared" ca="1" si="1090"/>
        <v>8.3241092932668126E-2</v>
      </c>
      <c r="L4237">
        <f t="shared" ca="1" si="1091"/>
        <v>-8.6538514339621724</v>
      </c>
      <c r="M4237">
        <f t="shared" ca="1" si="1092"/>
        <v>447.51306611264846</v>
      </c>
      <c r="N4237">
        <f t="shared" ca="1" si="1093"/>
        <v>1.1609445019186271</v>
      </c>
      <c r="O4237">
        <f t="shared" ca="1" si="1094"/>
        <v>8.3241092932668126E-2</v>
      </c>
      <c r="P4237">
        <f t="shared" ca="1" si="1095"/>
        <v>1.1609445019186271</v>
      </c>
      <c r="Q4237">
        <f t="shared" ca="1" si="1096"/>
        <v>1.9013017768811528E-2</v>
      </c>
    </row>
    <row r="4238" spans="1:17" x14ac:dyDescent="0.2">
      <c r="A4238">
        <f t="shared" si="1083"/>
        <v>4226</v>
      </c>
      <c r="B4238">
        <f t="shared" ca="1" si="1084"/>
        <v>17.140859022774908</v>
      </c>
      <c r="C4238">
        <f t="shared" ca="1" si="1085"/>
        <v>12.035921697973087</v>
      </c>
      <c r="E4238">
        <f t="shared" ref="E4238:E4301" ca="1" si="1097">RAND()</f>
        <v>0.62276147549194116</v>
      </c>
      <c r="F4238">
        <f t="shared" ref="F4238:F4301" ca="1" si="1098">RAND()*(1-E4238)</f>
        <v>8.1522384858798893E-3</v>
      </c>
      <c r="G4238">
        <f t="shared" ca="1" si="1086"/>
        <v>0.36908628602217897</v>
      </c>
      <c r="H4238">
        <f t="shared" ca="1" si="1087"/>
        <v>1</v>
      </c>
      <c r="I4238">
        <f t="shared" ca="1" si="1088"/>
        <v>103.27962308154238</v>
      </c>
      <c r="J4238">
        <f t="shared" ca="1" si="1089"/>
        <v>-0.29750634398648462</v>
      </c>
      <c r="K4238">
        <f t="shared" ca="1" si="1090"/>
        <v>24.532047071140713</v>
      </c>
      <c r="L4238">
        <f t="shared" ca="1" si="1091"/>
        <v>-0.29750634398648462</v>
      </c>
      <c r="M4238">
        <f t="shared" ca="1" si="1092"/>
        <v>4.4846528024730194E-2</v>
      </c>
      <c r="N4238">
        <f t="shared" ca="1" si="1093"/>
        <v>0.99734125691499087</v>
      </c>
      <c r="O4238">
        <f t="shared" ca="1" si="1094"/>
        <v>24.532047071140713</v>
      </c>
      <c r="P4238">
        <f t="shared" ca="1" si="1095"/>
        <v>0.99734125691499087</v>
      </c>
      <c r="Q4238">
        <f t="shared" ca="1" si="1096"/>
        <v>140.02081446093842</v>
      </c>
    </row>
    <row r="4239" spans="1:17" x14ac:dyDescent="0.2">
      <c r="A4239">
        <f t="shared" si="1083"/>
        <v>4227</v>
      </c>
      <c r="B4239">
        <f t="shared" ca="1" si="1084"/>
        <v>23.723730608299906</v>
      </c>
      <c r="C4239">
        <f t="shared" ca="1" si="1085"/>
        <v>17.659256026125249</v>
      </c>
      <c r="E4239">
        <f t="shared" ca="1" si="1097"/>
        <v>9.766659518122478E-2</v>
      </c>
      <c r="F4239">
        <f t="shared" ca="1" si="1098"/>
        <v>0.30345765618453441</v>
      </c>
      <c r="G4239">
        <f t="shared" ca="1" si="1086"/>
        <v>0.59887574863424087</v>
      </c>
      <c r="H4239">
        <f t="shared" ca="1" si="1087"/>
        <v>1</v>
      </c>
      <c r="I4239">
        <f t="shared" ca="1" si="1088"/>
        <v>2.5401728037462896</v>
      </c>
      <c r="J4239">
        <f t="shared" ca="1" si="1089"/>
        <v>-1.7367678171873873</v>
      </c>
      <c r="K4239">
        <f t="shared" ca="1" si="1090"/>
        <v>6.2426202428222499</v>
      </c>
      <c r="L4239">
        <f t="shared" ca="1" si="1091"/>
        <v>-1.7367678171873873</v>
      </c>
      <c r="M4239">
        <f t="shared" ca="1" si="1092"/>
        <v>62.140003330663085</v>
      </c>
      <c r="N4239">
        <f t="shared" ca="1" si="1093"/>
        <v>60.238455215564535</v>
      </c>
      <c r="O4239">
        <f t="shared" ca="1" si="1094"/>
        <v>6.2426202428222499</v>
      </c>
      <c r="P4239">
        <f t="shared" ca="1" si="1095"/>
        <v>60.238455215564535</v>
      </c>
      <c r="Q4239">
        <f t="shared" ca="1" si="1096"/>
        <v>368.64660255837759</v>
      </c>
    </row>
    <row r="4240" spans="1:17" x14ac:dyDescent="0.2">
      <c r="A4240">
        <f t="shared" si="1083"/>
        <v>4228</v>
      </c>
      <c r="B4240">
        <f t="shared" ca="1" si="1084"/>
        <v>31.871190438120973</v>
      </c>
      <c r="C4240">
        <f t="shared" ca="1" si="1085"/>
        <v>21.268352226135352</v>
      </c>
      <c r="E4240">
        <f t="shared" ca="1" si="1097"/>
        <v>1.753448407890712E-4</v>
      </c>
      <c r="F4240">
        <f t="shared" ca="1" si="1098"/>
        <v>8.5063852808556304E-3</v>
      </c>
      <c r="G4240">
        <f t="shared" ca="1" si="1086"/>
        <v>0.99131826987835525</v>
      </c>
      <c r="H4240">
        <f t="shared" ca="1" si="1087"/>
        <v>1</v>
      </c>
      <c r="I4240">
        <f t="shared" ca="1" si="1088"/>
        <v>8.1876100528551016E-6</v>
      </c>
      <c r="J4240">
        <f t="shared" ca="1" si="1089"/>
        <v>-8.7404875283860777E-5</v>
      </c>
      <c r="K4240">
        <f t="shared" ca="1" si="1090"/>
        <v>1.8551979002785355E-2</v>
      </c>
      <c r="L4240">
        <f t="shared" ca="1" si="1091"/>
        <v>-8.7404875283860777E-5</v>
      </c>
      <c r="M4240">
        <f t="shared" ca="1" si="1092"/>
        <v>4.8827576900681922E-2</v>
      </c>
      <c r="N4240">
        <f t="shared" ca="1" si="1093"/>
        <v>2.795098774551386</v>
      </c>
      <c r="O4240">
        <f t="shared" ca="1" si="1094"/>
        <v>1.8551979002785355E-2</v>
      </c>
      <c r="P4240">
        <f t="shared" ca="1" si="1095"/>
        <v>2.795098774551386</v>
      </c>
      <c r="Q4240">
        <f t="shared" ca="1" si="1096"/>
        <v>1010.0968174811053</v>
      </c>
    </row>
    <row r="4241" spans="1:17" x14ac:dyDescent="0.2">
      <c r="A4241">
        <f t="shared" si="1083"/>
        <v>4229</v>
      </c>
      <c r="B4241">
        <f t="shared" ca="1" si="1084"/>
        <v>15.205485980853872</v>
      </c>
      <c r="C4241">
        <f t="shared" ca="1" si="1085"/>
        <v>7.1878482495304441</v>
      </c>
      <c r="E4241">
        <f t="shared" ca="1" si="1097"/>
        <v>0.92871865149499799</v>
      </c>
      <c r="F4241">
        <f t="shared" ca="1" si="1098"/>
        <v>5.038523908551179E-2</v>
      </c>
      <c r="G4241">
        <f t="shared" ca="1" si="1086"/>
        <v>2.0896109419490216E-2</v>
      </c>
      <c r="H4241">
        <f t="shared" ca="1" si="1087"/>
        <v>1</v>
      </c>
      <c r="I4241">
        <f t="shared" ca="1" si="1088"/>
        <v>229.68863224691731</v>
      </c>
      <c r="J4241">
        <f t="shared" ca="1" si="1089"/>
        <v>-2.7421114821067252</v>
      </c>
      <c r="K4241">
        <f t="shared" ca="1" si="1090"/>
        <v>2.0712558264288501</v>
      </c>
      <c r="L4241">
        <f t="shared" ca="1" si="1091"/>
        <v>-2.7421114821067252</v>
      </c>
      <c r="M4241">
        <f t="shared" ca="1" si="1092"/>
        <v>1.7130960799867843</v>
      </c>
      <c r="N4241">
        <f t="shared" ca="1" si="1093"/>
        <v>0.34898580114373223</v>
      </c>
      <c r="O4241">
        <f t="shared" ca="1" si="1094"/>
        <v>2.0712558264288501</v>
      </c>
      <c r="P4241">
        <f t="shared" ca="1" si="1095"/>
        <v>0.34898580114373223</v>
      </c>
      <c r="Q4241">
        <f t="shared" ca="1" si="1096"/>
        <v>0.4488152961078547</v>
      </c>
    </row>
    <row r="4242" spans="1:17" x14ac:dyDescent="0.2">
      <c r="A4242">
        <f t="shared" si="1083"/>
        <v>4230</v>
      </c>
      <c r="B4242">
        <f t="shared" ca="1" si="1084"/>
        <v>14.941208168227096</v>
      </c>
      <c r="C4242">
        <f t="shared" ca="1" si="1085"/>
        <v>10.842620306746779</v>
      </c>
      <c r="E4242">
        <f t="shared" ca="1" si="1097"/>
        <v>0.65570766068313435</v>
      </c>
      <c r="F4242">
        <f t="shared" ca="1" si="1098"/>
        <v>0.10423400815273559</v>
      </c>
      <c r="G4242">
        <f t="shared" ca="1" si="1086"/>
        <v>0.24005833116413006</v>
      </c>
      <c r="H4242">
        <f t="shared" ca="1" si="1087"/>
        <v>1</v>
      </c>
      <c r="I4242">
        <f t="shared" ca="1" si="1088"/>
        <v>114.49636041097747</v>
      </c>
      <c r="J4242">
        <f t="shared" ca="1" si="1089"/>
        <v>-4.0051364062581811</v>
      </c>
      <c r="K4242">
        <f t="shared" ca="1" si="1090"/>
        <v>16.800073510242573</v>
      </c>
      <c r="L4242">
        <f t="shared" ca="1" si="1091"/>
        <v>-4.0051364062581811</v>
      </c>
      <c r="M4242">
        <f t="shared" ca="1" si="1092"/>
        <v>7.3315187618284545</v>
      </c>
      <c r="N4242">
        <f t="shared" ca="1" si="1093"/>
        <v>8.2940227258729138</v>
      </c>
      <c r="O4242">
        <f t="shared" ca="1" si="1094"/>
        <v>16.800073510242573</v>
      </c>
      <c r="P4242">
        <f t="shared" ca="1" si="1095"/>
        <v>8.2940227258729138</v>
      </c>
      <c r="Q4242">
        <f t="shared" ca="1" si="1096"/>
        <v>59.233902693775541</v>
      </c>
    </row>
    <row r="4243" spans="1:17" x14ac:dyDescent="0.2">
      <c r="A4243">
        <f t="shared" si="1083"/>
        <v>4231</v>
      </c>
      <c r="B4243">
        <f t="shared" ca="1" si="1084"/>
        <v>14.596609180395799</v>
      </c>
      <c r="C4243">
        <f t="shared" ca="1" si="1085"/>
        <v>8.9180822498461634</v>
      </c>
      <c r="E4243">
        <f t="shared" ca="1" si="1097"/>
        <v>0.80285690504033025</v>
      </c>
      <c r="F4243">
        <f t="shared" ca="1" si="1098"/>
        <v>6.9028226189400577E-2</v>
      </c>
      <c r="G4243">
        <f t="shared" ca="1" si="1086"/>
        <v>0.12811486877026917</v>
      </c>
      <c r="H4243">
        <f t="shared" ca="1" si="1087"/>
        <v>1</v>
      </c>
      <c r="I4243">
        <f t="shared" ca="1" si="1088"/>
        <v>171.65144361526077</v>
      </c>
      <c r="J4243">
        <f t="shared" ca="1" si="1089"/>
        <v>-3.2475995790763768</v>
      </c>
      <c r="K4243">
        <f t="shared" ca="1" si="1090"/>
        <v>10.977964568688655</v>
      </c>
      <c r="L4243">
        <f t="shared" ca="1" si="1091"/>
        <v>-3.2475995790763768</v>
      </c>
      <c r="M4243">
        <f t="shared" ca="1" si="1092"/>
        <v>3.2153518281249864</v>
      </c>
      <c r="N4243">
        <f t="shared" ca="1" si="1093"/>
        <v>2.9313336248636488</v>
      </c>
      <c r="O4243">
        <f t="shared" ca="1" si="1094"/>
        <v>10.977964568688655</v>
      </c>
      <c r="P4243">
        <f t="shared" ca="1" si="1095"/>
        <v>2.9313336248636488</v>
      </c>
      <c r="Q4243">
        <f t="shared" ca="1" si="1096"/>
        <v>16.870806892877269</v>
      </c>
    </row>
    <row r="4244" spans="1:17" x14ac:dyDescent="0.2">
      <c r="A4244">
        <f t="shared" ref="A4244:A4307" si="1099">A4243+1</f>
        <v>4232</v>
      </c>
      <c r="B4244">
        <f t="shared" ref="B4244:B4307" ca="1" si="1100">SUM(I4244:Q4244)^0.5</f>
        <v>13.649725081398705</v>
      </c>
      <c r="C4244">
        <f t="shared" ref="C4244:C4307" ca="1" si="1101">E4244*C$2+F4244*C$3+G4244*C$4</f>
        <v>9.7411450870865792</v>
      </c>
      <c r="E4244">
        <f t="shared" ca="1" si="1097"/>
        <v>0.69389202249284343</v>
      </c>
      <c r="F4244">
        <f t="shared" ca="1" si="1098"/>
        <v>0.17719862444585133</v>
      </c>
      <c r="G4244">
        <f t="shared" ref="G4244:G4307" ca="1" si="1102">1-E4244-F4244</f>
        <v>0.12890935306130524</v>
      </c>
      <c r="H4244">
        <f t="shared" ref="H4244:H4307" ca="1" si="1103">SUM(E4244:G4244)</f>
        <v>1</v>
      </c>
      <c r="I4244">
        <f t="shared" ref="I4244:I4307" ca="1" si="1104">E4244*E4244*B$2*B$2*B$7</f>
        <v>128.21975878353328</v>
      </c>
      <c r="J4244">
        <f t="shared" ref="J4244:J4307" ca="1" si="1105">E4244*F4244*B$2*B$3*C$7</f>
        <v>-7.2052633173213412</v>
      </c>
      <c r="K4244">
        <f t="shared" ref="K4244:K4307" ca="1" si="1106">E4244*G4244*B$2*B$4*D$7</f>
        <v>9.54685805032668</v>
      </c>
      <c r="L4244">
        <f t="shared" ref="L4244:L4307" ca="1" si="1107">J4244</f>
        <v>-7.2052633173213412</v>
      </c>
      <c r="M4244">
        <f t="shared" ref="M4244:M4307" ca="1" si="1108">F4244*F4244*B$3*B$3*C$8</f>
        <v>21.188283070712654</v>
      </c>
      <c r="N4244">
        <f t="shared" ref="N4244:N4307" ca="1" si="1109">F4244*G4244*B$3*B$4*D$8</f>
        <v>7.5715322285388771</v>
      </c>
      <c r="O4244">
        <f t="shared" ref="O4244:O4307" ca="1" si="1110">K4244</f>
        <v>9.54685805032668</v>
      </c>
      <c r="P4244">
        <f t="shared" ref="P4244:P4307" ca="1" si="1111">N4244</f>
        <v>7.5715322285388771</v>
      </c>
      <c r="Q4244">
        <f t="shared" ref="Q4244:Q4307" ca="1" si="1112">G4244*G4244*B$4*B$4*D$9</f>
        <v>17.080699020430508</v>
      </c>
    </row>
    <row r="4245" spans="1:17" x14ac:dyDescent="0.2">
      <c r="A4245">
        <f t="shared" si="1099"/>
        <v>4233</v>
      </c>
      <c r="B4245">
        <f t="shared" ca="1" si="1100"/>
        <v>20.439903280414537</v>
      </c>
      <c r="C4245">
        <f t="shared" ca="1" si="1101"/>
        <v>15.504452331679147</v>
      </c>
      <c r="E4245">
        <f t="shared" ca="1" si="1097"/>
        <v>0.32291058538718953</v>
      </c>
      <c r="F4245">
        <f t="shared" ca="1" si="1098"/>
        <v>0.14168736160148301</v>
      </c>
      <c r="G4245">
        <f t="shared" ca="1" si="1102"/>
        <v>0.53540205301132748</v>
      </c>
      <c r="H4245">
        <f t="shared" ca="1" si="1103"/>
        <v>1</v>
      </c>
      <c r="I4245">
        <f t="shared" ca="1" si="1104"/>
        <v>27.767432851102445</v>
      </c>
      <c r="J4245">
        <f t="shared" ca="1" si="1105"/>
        <v>-2.6810876441746951</v>
      </c>
      <c r="K4245">
        <f t="shared" ca="1" si="1106"/>
        <v>18.452127884976822</v>
      </c>
      <c r="L4245">
        <f t="shared" ca="1" si="1107"/>
        <v>-2.6810876441746951</v>
      </c>
      <c r="M4245">
        <f t="shared" ca="1" si="1108"/>
        <v>13.546818133685329</v>
      </c>
      <c r="N4245">
        <f t="shared" ca="1" si="1109"/>
        <v>25.144913478844543</v>
      </c>
      <c r="O4245">
        <f t="shared" ca="1" si="1110"/>
        <v>18.452127884976822</v>
      </c>
      <c r="P4245">
        <f t="shared" ca="1" si="1111"/>
        <v>25.144913478844543</v>
      </c>
      <c r="Q4245">
        <f t="shared" ca="1" si="1112"/>
        <v>294.64348768861993</v>
      </c>
    </row>
    <row r="4246" spans="1:17" x14ac:dyDescent="0.2">
      <c r="A4246">
        <f t="shared" si="1099"/>
        <v>4234</v>
      </c>
      <c r="B4246">
        <f t="shared" ca="1" si="1100"/>
        <v>15.353537230689165</v>
      </c>
      <c r="C4246">
        <f t="shared" ca="1" si="1101"/>
        <v>9.2460277507653981</v>
      </c>
      <c r="E4246">
        <f t="shared" ca="1" si="1097"/>
        <v>0.80596810389603302</v>
      </c>
      <c r="F4246">
        <f t="shared" ca="1" si="1098"/>
        <v>1.801527837865154E-2</v>
      </c>
      <c r="G4246">
        <f t="shared" ca="1" si="1102"/>
        <v>0.17601661772531543</v>
      </c>
      <c r="H4246">
        <f t="shared" ca="1" si="1103"/>
        <v>1</v>
      </c>
      <c r="I4246">
        <f t="shared" ca="1" si="1104"/>
        <v>172.98437485175529</v>
      </c>
      <c r="J4246">
        <f t="shared" ca="1" si="1105"/>
        <v>-0.85085674970165748</v>
      </c>
      <c r="K4246">
        <f t="shared" ca="1" si="1106"/>
        <v>15.141038656663902</v>
      </c>
      <c r="L4246">
        <f t="shared" ca="1" si="1107"/>
        <v>-0.85085674970165748</v>
      </c>
      <c r="M4246">
        <f t="shared" ca="1" si="1108"/>
        <v>0.21900651211469696</v>
      </c>
      <c r="N4246">
        <f t="shared" ca="1" si="1109"/>
        <v>1.0510748610832787</v>
      </c>
      <c r="O4246">
        <f t="shared" ca="1" si="1110"/>
        <v>15.141038656663902</v>
      </c>
      <c r="P4246">
        <f t="shared" ca="1" si="1111"/>
        <v>1.0510748610832787</v>
      </c>
      <c r="Q4246">
        <f t="shared" ca="1" si="1112"/>
        <v>31.845210594197297</v>
      </c>
    </row>
    <row r="4247" spans="1:17" x14ac:dyDescent="0.2">
      <c r="A4247">
        <f t="shared" si="1099"/>
        <v>4235</v>
      </c>
      <c r="B4247">
        <f t="shared" ca="1" si="1100"/>
        <v>13.779563483542075</v>
      </c>
      <c r="C4247">
        <f t="shared" ca="1" si="1101"/>
        <v>10.828123908641722</v>
      </c>
      <c r="E4247">
        <f t="shared" ca="1" si="1097"/>
        <v>0.53909630879793802</v>
      </c>
      <c r="F4247">
        <f t="shared" ca="1" si="1098"/>
        <v>0.34208375148029968</v>
      </c>
      <c r="G4247">
        <f t="shared" ca="1" si="1102"/>
        <v>0.1188199397217623</v>
      </c>
      <c r="H4247">
        <f t="shared" ca="1" si="1103"/>
        <v>1</v>
      </c>
      <c r="I4247">
        <f t="shared" ca="1" si="1104"/>
        <v>77.393392271491308</v>
      </c>
      <c r="J4247">
        <f t="shared" ca="1" si="1105"/>
        <v>-10.806782740554951</v>
      </c>
      <c r="K4247">
        <f t="shared" ca="1" si="1106"/>
        <v>6.8365946012889038</v>
      </c>
      <c r="L4247">
        <f t="shared" ca="1" si="1107"/>
        <v>-10.806782740554951</v>
      </c>
      <c r="M4247">
        <f t="shared" ca="1" si="1108"/>
        <v>78.965968534508548</v>
      </c>
      <c r="N4247">
        <f t="shared" ca="1" si="1109"/>
        <v>13.472890315822555</v>
      </c>
      <c r="O4247">
        <f t="shared" ca="1" si="1110"/>
        <v>6.8365946012889038</v>
      </c>
      <c r="P4247">
        <f t="shared" ca="1" si="1111"/>
        <v>13.472890315822555</v>
      </c>
      <c r="Q4247">
        <f t="shared" ca="1" si="1112"/>
        <v>14.511604637853356</v>
      </c>
    </row>
    <row r="4248" spans="1:17" x14ac:dyDescent="0.2">
      <c r="A4248">
        <f t="shared" si="1099"/>
        <v>4236</v>
      </c>
      <c r="B4248">
        <f t="shared" ca="1" si="1100"/>
        <v>28.351041560545614</v>
      </c>
      <c r="C4248">
        <f t="shared" ca="1" si="1101"/>
        <v>19.817411964715166</v>
      </c>
      <c r="E4248">
        <f t="shared" ca="1" si="1097"/>
        <v>4.2214766148923499E-2</v>
      </c>
      <c r="F4248">
        <f t="shared" ca="1" si="1098"/>
        <v>0.12132759146488155</v>
      </c>
      <c r="G4248">
        <f t="shared" ca="1" si="1102"/>
        <v>0.83645764238619491</v>
      </c>
      <c r="H4248">
        <f t="shared" ca="1" si="1103"/>
        <v>1</v>
      </c>
      <c r="I4248">
        <f t="shared" ca="1" si="1104"/>
        <v>0.47456962989250961</v>
      </c>
      <c r="J4248">
        <f t="shared" ca="1" si="1105"/>
        <v>-0.30013841180458312</v>
      </c>
      <c r="K4248">
        <f t="shared" ca="1" si="1106"/>
        <v>3.7687079439283742</v>
      </c>
      <c r="L4248">
        <f t="shared" ca="1" si="1107"/>
        <v>-0.30013841180458312</v>
      </c>
      <c r="M4248">
        <f t="shared" ca="1" si="1108"/>
        <v>9.9333154273115731</v>
      </c>
      <c r="N4248">
        <f t="shared" ca="1" si="1109"/>
        <v>33.638957637443518</v>
      </c>
      <c r="O4248">
        <f t="shared" ca="1" si="1110"/>
        <v>3.7687079439283742</v>
      </c>
      <c r="P4248">
        <f t="shared" ca="1" si="1111"/>
        <v>33.638957637443518</v>
      </c>
      <c r="Q4248">
        <f t="shared" ca="1" si="1112"/>
        <v>719.15861817144594</v>
      </c>
    </row>
    <row r="4249" spans="1:17" x14ac:dyDescent="0.2">
      <c r="A4249">
        <f t="shared" si="1099"/>
        <v>4237</v>
      </c>
      <c r="B4249">
        <f t="shared" ca="1" si="1100"/>
        <v>14.915298459162511</v>
      </c>
      <c r="C4249">
        <f t="shared" ca="1" si="1101"/>
        <v>10.977107066063393</v>
      </c>
      <c r="E4249">
        <f t="shared" ca="1" si="1097"/>
        <v>0.64081462565833169</v>
      </c>
      <c r="F4249">
        <f t="shared" ca="1" si="1098"/>
        <v>0.11601945272791186</v>
      </c>
      <c r="G4249">
        <f t="shared" ca="1" si="1102"/>
        <v>0.24316592161375644</v>
      </c>
      <c r="H4249">
        <f t="shared" ca="1" si="1103"/>
        <v>1</v>
      </c>
      <c r="I4249">
        <f t="shared" ca="1" si="1104"/>
        <v>109.35433328106629</v>
      </c>
      <c r="J4249">
        <f t="shared" ca="1" si="1105"/>
        <v>-4.3567319830987916</v>
      </c>
      <c r="K4249">
        <f t="shared" ca="1" si="1106"/>
        <v>16.631034633480787</v>
      </c>
      <c r="L4249">
        <f t="shared" ca="1" si="1107"/>
        <v>-4.3567319830987916</v>
      </c>
      <c r="M4249">
        <f t="shared" ca="1" si="1108"/>
        <v>9.0831544499345611</v>
      </c>
      <c r="N4249">
        <f t="shared" ca="1" si="1109"/>
        <v>9.3513114915474773</v>
      </c>
      <c r="O4249">
        <f t="shared" ca="1" si="1110"/>
        <v>16.631034633480787</v>
      </c>
      <c r="P4249">
        <f t="shared" ca="1" si="1111"/>
        <v>9.3513114915474773</v>
      </c>
      <c r="Q4249">
        <f t="shared" ca="1" si="1112"/>
        <v>60.77741211103578</v>
      </c>
    </row>
    <row r="4250" spans="1:17" x14ac:dyDescent="0.2">
      <c r="A4250">
        <f t="shared" si="1099"/>
        <v>4238</v>
      </c>
      <c r="B4250">
        <f t="shared" ca="1" si="1100"/>
        <v>23.397520803900552</v>
      </c>
      <c r="C4250">
        <f t="shared" ca="1" si="1101"/>
        <v>15.158366459161098</v>
      </c>
      <c r="E4250">
        <f t="shared" ca="1" si="1097"/>
        <v>2.8336752280961441E-2</v>
      </c>
      <c r="F4250">
        <f t="shared" ca="1" si="1098"/>
        <v>0.78472341572790549</v>
      </c>
      <c r="G4250">
        <f t="shared" ca="1" si="1102"/>
        <v>0.18693983199113307</v>
      </c>
      <c r="H4250">
        <f t="shared" ca="1" si="1103"/>
        <v>1</v>
      </c>
      <c r="I4250">
        <f t="shared" ca="1" si="1104"/>
        <v>0.2138313183944143</v>
      </c>
      <c r="J4250">
        <f t="shared" ca="1" si="1105"/>
        <v>-1.3030596641763226</v>
      </c>
      <c r="K4250">
        <f t="shared" ca="1" si="1106"/>
        <v>0.56537430049306581</v>
      </c>
      <c r="L4250">
        <f t="shared" ca="1" si="1107"/>
        <v>-1.3030596641763226</v>
      </c>
      <c r="M4250">
        <f t="shared" ca="1" si="1108"/>
        <v>415.53565828653973</v>
      </c>
      <c r="N4250">
        <f t="shared" ca="1" si="1109"/>
        <v>48.624758808989938</v>
      </c>
      <c r="O4250">
        <f t="shared" ca="1" si="1110"/>
        <v>0.56537430049306581</v>
      </c>
      <c r="P4250">
        <f t="shared" ca="1" si="1111"/>
        <v>48.624758808989938</v>
      </c>
      <c r="Q4250">
        <f t="shared" ca="1" si="1112"/>
        <v>35.920343273411511</v>
      </c>
    </row>
    <row r="4251" spans="1:17" x14ac:dyDescent="0.2">
      <c r="A4251">
        <f t="shared" si="1099"/>
        <v>4239</v>
      </c>
      <c r="B4251">
        <f t="shared" ca="1" si="1100"/>
        <v>18.188753184264147</v>
      </c>
      <c r="C4251">
        <f t="shared" ca="1" si="1101"/>
        <v>12.181271147085505</v>
      </c>
      <c r="E4251">
        <f t="shared" ca="1" si="1097"/>
        <v>0.28203259789703661</v>
      </c>
      <c r="F4251">
        <f t="shared" ca="1" si="1098"/>
        <v>0.67753345237842533</v>
      </c>
      <c r="G4251">
        <f t="shared" ca="1" si="1102"/>
        <v>4.0433949724538065E-2</v>
      </c>
      <c r="H4251">
        <f t="shared" ca="1" si="1103"/>
        <v>1</v>
      </c>
      <c r="I4251">
        <f t="shared" ca="1" si="1104"/>
        <v>21.182137465445678</v>
      </c>
      <c r="J4251">
        <f t="shared" ca="1" si="1105"/>
        <v>-11.197670056555117</v>
      </c>
      <c r="K4251">
        <f t="shared" ca="1" si="1106"/>
        <v>1.2171093994568747</v>
      </c>
      <c r="L4251">
        <f t="shared" ca="1" si="1107"/>
        <v>-11.197670056555117</v>
      </c>
      <c r="M4251">
        <f t="shared" ca="1" si="1108"/>
        <v>309.76800557116547</v>
      </c>
      <c r="N4251">
        <f t="shared" ca="1" si="1109"/>
        <v>9.0806285262237783</v>
      </c>
      <c r="O4251">
        <f t="shared" ca="1" si="1110"/>
        <v>1.2171093994568747</v>
      </c>
      <c r="P4251">
        <f t="shared" ca="1" si="1111"/>
        <v>9.0806285262237783</v>
      </c>
      <c r="Q4251">
        <f t="shared" ca="1" si="1112"/>
        <v>1.6804636232169023</v>
      </c>
    </row>
    <row r="4252" spans="1:17" x14ac:dyDescent="0.2">
      <c r="A4252">
        <f t="shared" si="1099"/>
        <v>4240</v>
      </c>
      <c r="B4252">
        <f t="shared" ca="1" si="1100"/>
        <v>13.595866588062261</v>
      </c>
      <c r="C4252">
        <f t="shared" ca="1" si="1101"/>
        <v>8.3057230240670368</v>
      </c>
      <c r="E4252">
        <f t="shared" ca="1" si="1097"/>
        <v>0.79805980663676213</v>
      </c>
      <c r="F4252">
        <f t="shared" ca="1" si="1098"/>
        <v>0.16223497874831697</v>
      </c>
      <c r="G4252">
        <f t="shared" ca="1" si="1102"/>
        <v>3.9705214614920908E-2</v>
      </c>
      <c r="H4252">
        <f t="shared" ca="1" si="1103"/>
        <v>1</v>
      </c>
      <c r="I4252">
        <f t="shared" ca="1" si="1104"/>
        <v>169.60632485827298</v>
      </c>
      <c r="J4252">
        <f t="shared" ca="1" si="1105"/>
        <v>-7.587130444098622</v>
      </c>
      <c r="K4252">
        <f t="shared" ca="1" si="1106"/>
        <v>3.3819495769903534</v>
      </c>
      <c r="L4252">
        <f t="shared" ca="1" si="1107"/>
        <v>-7.587130444098622</v>
      </c>
      <c r="M4252">
        <f t="shared" ca="1" si="1108"/>
        <v>17.760863084724235</v>
      </c>
      <c r="N4252">
        <f t="shared" ca="1" si="1109"/>
        <v>2.1351630453196</v>
      </c>
      <c r="O4252">
        <f t="shared" ca="1" si="1110"/>
        <v>3.3819495769903534</v>
      </c>
      <c r="P4252">
        <f t="shared" ca="1" si="1111"/>
        <v>2.1351630453196</v>
      </c>
      <c r="Q4252">
        <f t="shared" ca="1" si="1112"/>
        <v>1.6204359809678535</v>
      </c>
    </row>
    <row r="4253" spans="1:17" x14ac:dyDescent="0.2">
      <c r="A4253">
        <f t="shared" si="1099"/>
        <v>4241</v>
      </c>
      <c r="B4253">
        <f t="shared" ca="1" si="1100"/>
        <v>20.081605720858146</v>
      </c>
      <c r="C4253">
        <f t="shared" ca="1" si="1101"/>
        <v>15.444177723212201</v>
      </c>
      <c r="E4253">
        <f t="shared" ca="1" si="1097"/>
        <v>0.18221771977362677</v>
      </c>
      <c r="F4253">
        <f t="shared" ca="1" si="1098"/>
        <v>0.43448992274713644</v>
      </c>
      <c r="G4253">
        <f t="shared" ca="1" si="1102"/>
        <v>0.38329235747923679</v>
      </c>
      <c r="H4253">
        <f t="shared" ca="1" si="1103"/>
        <v>1</v>
      </c>
      <c r="I4253">
        <f t="shared" ca="1" si="1104"/>
        <v>8.842038097486844</v>
      </c>
      <c r="J4253">
        <f t="shared" ca="1" si="1105"/>
        <v>-4.6394653110735042</v>
      </c>
      <c r="K4253">
        <f t="shared" ca="1" si="1106"/>
        <v>7.4542663978234911</v>
      </c>
      <c r="L4253">
        <f t="shared" ca="1" si="1107"/>
        <v>-4.6394653110735042</v>
      </c>
      <c r="M4253">
        <f t="shared" ca="1" si="1108"/>
        <v>127.38975145535473</v>
      </c>
      <c r="N4253">
        <f t="shared" ca="1" si="1109"/>
        <v>55.201244413693978</v>
      </c>
      <c r="O4253">
        <f t="shared" ca="1" si="1110"/>
        <v>7.4542663978234911</v>
      </c>
      <c r="P4253">
        <f t="shared" ca="1" si="1111"/>
        <v>55.201244413693978</v>
      </c>
      <c r="Q4253">
        <f t="shared" ca="1" si="1112"/>
        <v>151.00700777427315</v>
      </c>
    </row>
    <row r="4254" spans="1:17" x14ac:dyDescent="0.2">
      <c r="A4254">
        <f t="shared" si="1099"/>
        <v>4242</v>
      </c>
      <c r="B4254">
        <f t="shared" ca="1" si="1100"/>
        <v>19.131693949526774</v>
      </c>
      <c r="C4254">
        <f t="shared" ca="1" si="1101"/>
        <v>14.823858491785323</v>
      </c>
      <c r="E4254">
        <f t="shared" ca="1" si="1097"/>
        <v>0.21876784641111335</v>
      </c>
      <c r="F4254">
        <f t="shared" ca="1" si="1098"/>
        <v>0.44514797087952207</v>
      </c>
      <c r="G4254">
        <f t="shared" ca="1" si="1102"/>
        <v>0.33608418270936458</v>
      </c>
      <c r="H4254">
        <f t="shared" ca="1" si="1103"/>
        <v>1</v>
      </c>
      <c r="I4254">
        <f t="shared" ca="1" si="1104"/>
        <v>12.744950396999833</v>
      </c>
      <c r="J4254">
        <f t="shared" ca="1" si="1105"/>
        <v>-5.7067060873223774</v>
      </c>
      <c r="K4254">
        <f t="shared" ca="1" si="1106"/>
        <v>7.8472178042350791</v>
      </c>
      <c r="L4254">
        <f t="shared" ca="1" si="1107"/>
        <v>-5.7067060873223774</v>
      </c>
      <c r="M4254">
        <f t="shared" ca="1" si="1108"/>
        <v>133.71615194205955</v>
      </c>
      <c r="N4254">
        <f t="shared" ca="1" si="1109"/>
        <v>49.589698950740512</v>
      </c>
      <c r="O4254">
        <f t="shared" ca="1" si="1110"/>
        <v>7.8472178042350791</v>
      </c>
      <c r="P4254">
        <f t="shared" ca="1" si="1111"/>
        <v>49.589698950740512</v>
      </c>
      <c r="Q4254">
        <f t="shared" ca="1" si="1112"/>
        <v>116.10018970399366</v>
      </c>
    </row>
    <row r="4255" spans="1:17" x14ac:dyDescent="0.2">
      <c r="A4255">
        <f t="shared" si="1099"/>
        <v>4243</v>
      </c>
      <c r="B4255">
        <f t="shared" ca="1" si="1100"/>
        <v>21.647185786204322</v>
      </c>
      <c r="C4255">
        <f t="shared" ca="1" si="1101"/>
        <v>16.468066420558863</v>
      </c>
      <c r="E4255">
        <f t="shared" ca="1" si="1097"/>
        <v>0.1390487530806116</v>
      </c>
      <c r="F4255">
        <f t="shared" ca="1" si="1098"/>
        <v>0.38218778301073619</v>
      </c>
      <c r="G4255">
        <f t="shared" ca="1" si="1102"/>
        <v>0.47876346390865221</v>
      </c>
      <c r="H4255">
        <f t="shared" ca="1" si="1103"/>
        <v>1</v>
      </c>
      <c r="I4255">
        <f t="shared" ca="1" si="1104"/>
        <v>5.1487921917705721</v>
      </c>
      <c r="J4255">
        <f t="shared" ca="1" si="1105"/>
        <v>-3.1141642516787722</v>
      </c>
      <c r="K4255">
        <f t="shared" ca="1" si="1106"/>
        <v>7.1051334763930738</v>
      </c>
      <c r="L4255">
        <f t="shared" ca="1" si="1107"/>
        <v>-3.1141642516787722</v>
      </c>
      <c r="M4255">
        <f t="shared" ca="1" si="1108"/>
        <v>98.566350000500023</v>
      </c>
      <c r="N4255">
        <f t="shared" ca="1" si="1109"/>
        <v>60.650837325859534</v>
      </c>
      <c r="O4255">
        <f t="shared" ca="1" si="1110"/>
        <v>7.1051334763930738</v>
      </c>
      <c r="P4255">
        <f t="shared" ca="1" si="1111"/>
        <v>60.650837325859534</v>
      </c>
      <c r="Q4255">
        <f t="shared" ca="1" si="1112"/>
        <v>235.60189716902812</v>
      </c>
    </row>
    <row r="4256" spans="1:17" x14ac:dyDescent="0.2">
      <c r="A4256">
        <f t="shared" si="1099"/>
        <v>4244</v>
      </c>
      <c r="B4256">
        <f t="shared" ca="1" si="1100"/>
        <v>15.268019400213685</v>
      </c>
      <c r="C4256">
        <f t="shared" ca="1" si="1101"/>
        <v>7.0734405225937191</v>
      </c>
      <c r="E4256">
        <f t="shared" ca="1" si="1097"/>
        <v>0.93661887957064782</v>
      </c>
      <c r="F4256">
        <f t="shared" ca="1" si="1098"/>
        <v>5.000628596931881E-2</v>
      </c>
      <c r="G4256">
        <f t="shared" ca="1" si="1102"/>
        <v>1.3374834460033368E-2</v>
      </c>
      <c r="H4256">
        <f t="shared" ca="1" si="1103"/>
        <v>1</v>
      </c>
      <c r="I4256">
        <f t="shared" ca="1" si="1104"/>
        <v>233.61298667880519</v>
      </c>
      <c r="J4256">
        <f t="shared" ca="1" si="1105"/>
        <v>-2.7446383280138655</v>
      </c>
      <c r="K4256">
        <f t="shared" ca="1" si="1106"/>
        <v>1.3370124918341453</v>
      </c>
      <c r="L4256">
        <f t="shared" ca="1" si="1107"/>
        <v>-2.7446383280138655</v>
      </c>
      <c r="M4256">
        <f t="shared" ca="1" si="1108"/>
        <v>1.6874242038732825</v>
      </c>
      <c r="N4256">
        <f t="shared" ca="1" si="1109"/>
        <v>0.22169301806536232</v>
      </c>
      <c r="O4256">
        <f t="shared" ca="1" si="1110"/>
        <v>1.3370124918341453</v>
      </c>
      <c r="P4256">
        <f t="shared" ca="1" si="1111"/>
        <v>0.22169301806536232</v>
      </c>
      <c r="Q4256">
        <f t="shared" ca="1" si="1112"/>
        <v>0.1838711588517172</v>
      </c>
    </row>
    <row r="4257" spans="1:17" x14ac:dyDescent="0.2">
      <c r="A4257">
        <f t="shared" si="1099"/>
        <v>4245</v>
      </c>
      <c r="B4257">
        <f t="shared" ca="1" si="1100"/>
        <v>14.398181022995395</v>
      </c>
      <c r="C4257">
        <f t="shared" ca="1" si="1101"/>
        <v>8.4520673391142296</v>
      </c>
      <c r="E4257">
        <f t="shared" ca="1" si="1097"/>
        <v>0.82652900292718667</v>
      </c>
      <c r="F4257">
        <f t="shared" ca="1" si="1098"/>
        <v>8.4693516018068321E-2</v>
      </c>
      <c r="G4257">
        <f t="shared" ca="1" si="1102"/>
        <v>8.8777481054745006E-2</v>
      </c>
      <c r="H4257">
        <f t="shared" ca="1" si="1103"/>
        <v>1</v>
      </c>
      <c r="I4257">
        <f t="shared" ca="1" si="1104"/>
        <v>181.92289631063326</v>
      </c>
      <c r="J4257">
        <f t="shared" ca="1" si="1105"/>
        <v>-4.1020965346403679</v>
      </c>
      <c r="K4257">
        <f t="shared" ca="1" si="1106"/>
        <v>7.8315019010850087</v>
      </c>
      <c r="L4257">
        <f t="shared" ca="1" si="1107"/>
        <v>-4.1020965346403679</v>
      </c>
      <c r="M4257">
        <f t="shared" ca="1" si="1108"/>
        <v>4.8403347691332863</v>
      </c>
      <c r="N4257">
        <f t="shared" ca="1" si="1109"/>
        <v>2.4922521613471713</v>
      </c>
      <c r="O4257">
        <f t="shared" ca="1" si="1110"/>
        <v>7.8315019010850087</v>
      </c>
      <c r="P4257">
        <f t="shared" ca="1" si="1111"/>
        <v>2.4922521613471713</v>
      </c>
      <c r="Q4257">
        <f t="shared" ca="1" si="1112"/>
        <v>8.1010706355945334</v>
      </c>
    </row>
    <row r="4258" spans="1:17" x14ac:dyDescent="0.2">
      <c r="A4258">
        <f t="shared" si="1099"/>
        <v>4246</v>
      </c>
      <c r="B4258">
        <f t="shared" ca="1" si="1100"/>
        <v>18.577866489024498</v>
      </c>
      <c r="C4258">
        <f t="shared" ca="1" si="1101"/>
        <v>14.591771315103742</v>
      </c>
      <c r="E4258">
        <f t="shared" ca="1" si="1097"/>
        <v>0.25429218209161841</v>
      </c>
      <c r="F4258">
        <f t="shared" ca="1" si="1098"/>
        <v>0.40494017961871631</v>
      </c>
      <c r="G4258">
        <f t="shared" ca="1" si="1102"/>
        <v>0.34076763828966528</v>
      </c>
      <c r="H4258">
        <f t="shared" ca="1" si="1103"/>
        <v>1</v>
      </c>
      <c r="I4258">
        <f t="shared" ca="1" si="1104"/>
        <v>17.220160044357748</v>
      </c>
      <c r="J4258">
        <f t="shared" ca="1" si="1105"/>
        <v>-6.0342249428603756</v>
      </c>
      <c r="K4258">
        <f t="shared" ca="1" si="1106"/>
        <v>9.2485893088397866</v>
      </c>
      <c r="L4258">
        <f t="shared" ca="1" si="1107"/>
        <v>-6.0342249428603756</v>
      </c>
      <c r="M4258">
        <f t="shared" ca="1" si="1108"/>
        <v>110.65137531219189</v>
      </c>
      <c r="N4258">
        <f t="shared" ca="1" si="1109"/>
        <v>45.739163284273886</v>
      </c>
      <c r="O4258">
        <f t="shared" ca="1" si="1110"/>
        <v>9.2485893088397866</v>
      </c>
      <c r="P4258">
        <f t="shared" ca="1" si="1111"/>
        <v>45.739163284273886</v>
      </c>
      <c r="Q4258">
        <f t="shared" ca="1" si="1112"/>
        <v>119.35853262696315</v>
      </c>
    </row>
    <row r="4259" spans="1:17" x14ac:dyDescent="0.2">
      <c r="A4259">
        <f t="shared" si="1099"/>
        <v>4247</v>
      </c>
      <c r="B4259">
        <f t="shared" ca="1" si="1100"/>
        <v>29.076779900151248</v>
      </c>
      <c r="C4259">
        <f t="shared" ca="1" si="1101"/>
        <v>20.248105787700371</v>
      </c>
      <c r="E4259">
        <f t="shared" ca="1" si="1097"/>
        <v>1.8177646269779135E-3</v>
      </c>
      <c r="F4259">
        <f t="shared" ca="1" si="1098"/>
        <v>0.14430873231810759</v>
      </c>
      <c r="G4259">
        <f t="shared" ca="1" si="1102"/>
        <v>0.8538735030549145</v>
      </c>
      <c r="H4259">
        <f t="shared" ca="1" si="1103"/>
        <v>1</v>
      </c>
      <c r="I4259">
        <f t="shared" ca="1" si="1104"/>
        <v>8.7992663207024039E-4</v>
      </c>
      <c r="J4259">
        <f t="shared" ca="1" si="1105"/>
        <v>-1.5371911505752194E-2</v>
      </c>
      <c r="K4259">
        <f t="shared" ca="1" si="1106"/>
        <v>0.16565911111615766</v>
      </c>
      <c r="L4259">
        <f t="shared" ca="1" si="1107"/>
        <v>-1.5371911505752194E-2</v>
      </c>
      <c r="M4259">
        <f t="shared" ca="1" si="1108"/>
        <v>14.052716898655328</v>
      </c>
      <c r="N4259">
        <f t="shared" ca="1" si="1109"/>
        <v>40.843706693908508</v>
      </c>
      <c r="O4259">
        <f t="shared" ca="1" si="1110"/>
        <v>0.16565911111615766</v>
      </c>
      <c r="P4259">
        <f t="shared" ca="1" si="1111"/>
        <v>40.843706693908508</v>
      </c>
      <c r="Q4259">
        <f t="shared" ca="1" si="1112"/>
        <v>749.41754474951449</v>
      </c>
    </row>
    <row r="4260" spans="1:17" x14ac:dyDescent="0.2">
      <c r="A4260">
        <f t="shared" si="1099"/>
        <v>4248</v>
      </c>
      <c r="B4260">
        <f t="shared" ca="1" si="1100"/>
        <v>23.299220022749619</v>
      </c>
      <c r="C4260">
        <f t="shared" ca="1" si="1101"/>
        <v>16.566825456948646</v>
      </c>
      <c r="E4260">
        <f t="shared" ca="1" si="1097"/>
        <v>1.8818634205022833E-2</v>
      </c>
      <c r="F4260">
        <f t="shared" ca="1" si="1098"/>
        <v>0.61191338213775226</v>
      </c>
      <c r="G4260">
        <f t="shared" ca="1" si="1102"/>
        <v>0.36926798365722491</v>
      </c>
      <c r="H4260">
        <f t="shared" ca="1" si="1103"/>
        <v>1</v>
      </c>
      <c r="I4260">
        <f t="shared" ca="1" si="1104"/>
        <v>9.4307746527095879E-2</v>
      </c>
      <c r="J4260">
        <f t="shared" ca="1" si="1105"/>
        <v>-0.67480092247147061</v>
      </c>
      <c r="K4260">
        <f t="shared" ca="1" si="1106"/>
        <v>0.74167543900492339</v>
      </c>
      <c r="L4260">
        <f t="shared" ca="1" si="1107"/>
        <v>-0.67480092247147061</v>
      </c>
      <c r="M4260">
        <f t="shared" ca="1" si="1108"/>
        <v>252.67075378905454</v>
      </c>
      <c r="N4260">
        <f t="shared" ca="1" si="1109"/>
        <v>74.898066449811594</v>
      </c>
      <c r="O4260">
        <f t="shared" ca="1" si="1110"/>
        <v>0.74167543900492339</v>
      </c>
      <c r="P4260">
        <f t="shared" ca="1" si="1111"/>
        <v>74.898066449811594</v>
      </c>
      <c r="Q4260">
        <f t="shared" ca="1" si="1112"/>
        <v>140.15871020022487</v>
      </c>
    </row>
    <row r="4261" spans="1:17" x14ac:dyDescent="0.2">
      <c r="A4261">
        <f t="shared" si="1099"/>
        <v>4249</v>
      </c>
      <c r="B4261">
        <f t="shared" ca="1" si="1100"/>
        <v>16.266152246745111</v>
      </c>
      <c r="C4261">
        <f t="shared" ca="1" si="1101"/>
        <v>11.319156199938439</v>
      </c>
      <c r="E4261">
        <f t="shared" ca="1" si="1097"/>
        <v>0.66228219135710331</v>
      </c>
      <c r="F4261">
        <f t="shared" ca="1" si="1098"/>
        <v>2.5953358399708443E-2</v>
      </c>
      <c r="G4261">
        <f t="shared" ca="1" si="1102"/>
        <v>0.31176445024318822</v>
      </c>
      <c r="H4261">
        <f t="shared" ca="1" si="1103"/>
        <v>1</v>
      </c>
      <c r="I4261">
        <f t="shared" ca="1" si="1104"/>
        <v>116.8038937733086</v>
      </c>
      <c r="J4261">
        <f t="shared" ca="1" si="1105"/>
        <v>-1.0072429985384623</v>
      </c>
      <c r="K4261">
        <f t="shared" ca="1" si="1106"/>
        <v>22.037067961092308</v>
      </c>
      <c r="L4261">
        <f t="shared" ca="1" si="1107"/>
        <v>-1.0072429985384623</v>
      </c>
      <c r="M4261">
        <f t="shared" ca="1" si="1108"/>
        <v>0.45452963288856402</v>
      </c>
      <c r="N4261">
        <f t="shared" ca="1" si="1109"/>
        <v>2.682002364507337</v>
      </c>
      <c r="O4261">
        <f t="shared" ca="1" si="1110"/>
        <v>22.037067961092308</v>
      </c>
      <c r="P4261">
        <f t="shared" ca="1" si="1111"/>
        <v>2.682002364507337</v>
      </c>
      <c r="Q4261">
        <f t="shared" ca="1" si="1112"/>
        <v>99.90563085397153</v>
      </c>
    </row>
    <row r="4262" spans="1:17" x14ac:dyDescent="0.2">
      <c r="A4262">
        <f t="shared" si="1099"/>
        <v>4250</v>
      </c>
      <c r="B4262">
        <f t="shared" ca="1" si="1100"/>
        <v>15.420492084129155</v>
      </c>
      <c r="C4262">
        <f t="shared" ca="1" si="1101"/>
        <v>7.8056576322972884</v>
      </c>
      <c r="E4262">
        <f t="shared" ca="1" si="1097"/>
        <v>0.90279857044222889</v>
      </c>
      <c r="F4262">
        <f t="shared" ca="1" si="1098"/>
        <v>1.8567759928588615E-2</v>
      </c>
      <c r="G4262">
        <f t="shared" ca="1" si="1102"/>
        <v>7.8633669629182501E-2</v>
      </c>
      <c r="H4262">
        <f t="shared" ca="1" si="1103"/>
        <v>1</v>
      </c>
      <c r="I4262">
        <f t="shared" ca="1" si="1104"/>
        <v>217.04655241645133</v>
      </c>
      <c r="J4262">
        <f t="shared" ca="1" si="1105"/>
        <v>-0.98230870122287628</v>
      </c>
      <c r="K4262">
        <f t="shared" ca="1" si="1106"/>
        <v>7.5767602999696457</v>
      </c>
      <c r="L4262">
        <f t="shared" ca="1" si="1107"/>
        <v>-0.98230870122287628</v>
      </c>
      <c r="M4262">
        <f t="shared" ca="1" si="1108"/>
        <v>0.23264520107509509</v>
      </c>
      <c r="N4262">
        <f t="shared" ca="1" si="1109"/>
        <v>0.48395731210162812</v>
      </c>
      <c r="O4262">
        <f t="shared" ca="1" si="1110"/>
        <v>7.5767602999696457</v>
      </c>
      <c r="P4262">
        <f t="shared" ca="1" si="1111"/>
        <v>0.48395731210162812</v>
      </c>
      <c r="Q4262">
        <f t="shared" ca="1" si="1112"/>
        <v>6.3555606774666753</v>
      </c>
    </row>
    <row r="4263" spans="1:17" x14ac:dyDescent="0.2">
      <c r="A4263">
        <f t="shared" si="1099"/>
        <v>4251</v>
      </c>
      <c r="B4263">
        <f t="shared" ca="1" si="1100"/>
        <v>15.509948854078976</v>
      </c>
      <c r="C4263">
        <f t="shared" ca="1" si="1101"/>
        <v>7.6623067326786725</v>
      </c>
      <c r="E4263">
        <f t="shared" ca="1" si="1097"/>
        <v>0.91398580829736076</v>
      </c>
      <c r="F4263">
        <f t="shared" ca="1" si="1098"/>
        <v>1.5486878760519561E-2</v>
      </c>
      <c r="G4263">
        <f t="shared" ca="1" si="1102"/>
        <v>7.0527312942119683E-2</v>
      </c>
      <c r="H4263">
        <f t="shared" ca="1" si="1103"/>
        <v>1</v>
      </c>
      <c r="I4263">
        <f t="shared" ca="1" si="1104"/>
        <v>222.45904638387935</v>
      </c>
      <c r="J4263">
        <f t="shared" ca="1" si="1105"/>
        <v>-0.82947054175349066</v>
      </c>
      <c r="K4263">
        <f t="shared" ca="1" si="1106"/>
        <v>6.8798810873673988</v>
      </c>
      <c r="L4263">
        <f t="shared" ca="1" si="1107"/>
        <v>-0.82947054175349066</v>
      </c>
      <c r="M4263">
        <f t="shared" ca="1" si="1108"/>
        <v>0.16184633559379794</v>
      </c>
      <c r="N4263">
        <f t="shared" ca="1" si="1109"/>
        <v>0.36204306790423657</v>
      </c>
      <c r="O4263">
        <f t="shared" ca="1" si="1110"/>
        <v>6.8798810873673988</v>
      </c>
      <c r="P4263">
        <f t="shared" ca="1" si="1111"/>
        <v>0.36204306790423657</v>
      </c>
      <c r="Q4263">
        <f t="shared" ca="1" si="1112"/>
        <v>5.1127135096363014</v>
      </c>
    </row>
    <row r="4264" spans="1:17" x14ac:dyDescent="0.2">
      <c r="A4264">
        <f t="shared" si="1099"/>
        <v>4252</v>
      </c>
      <c r="B4264">
        <f t="shared" ca="1" si="1100"/>
        <v>13.210848334524012</v>
      </c>
      <c r="C4264">
        <f t="shared" ca="1" si="1101"/>
        <v>9.0077572425476777</v>
      </c>
      <c r="E4264">
        <f t="shared" ca="1" si="1097"/>
        <v>0.7248853685700597</v>
      </c>
      <c r="F4264">
        <f t="shared" ca="1" si="1098"/>
        <v>0.21451497140860495</v>
      </c>
      <c r="G4264">
        <f t="shared" ca="1" si="1102"/>
        <v>6.059966002133535E-2</v>
      </c>
      <c r="H4264">
        <f t="shared" ca="1" si="1103"/>
        <v>1</v>
      </c>
      <c r="I4264">
        <f t="shared" ca="1" si="1104"/>
        <v>139.92967779207913</v>
      </c>
      <c r="J4264">
        <f t="shared" ca="1" si="1105"/>
        <v>-9.1122275770406951</v>
      </c>
      <c r="K4264">
        <f t="shared" ca="1" si="1106"/>
        <v>4.6883892696071952</v>
      </c>
      <c r="L4264">
        <f t="shared" ca="1" si="1107"/>
        <v>-9.1122275770406951</v>
      </c>
      <c r="M4264">
        <f t="shared" ca="1" si="1108"/>
        <v>31.052050912351671</v>
      </c>
      <c r="N4264">
        <f t="shared" ca="1" si="1109"/>
        <v>4.3089037748924763</v>
      </c>
      <c r="O4264">
        <f t="shared" ca="1" si="1110"/>
        <v>4.6883892696071952</v>
      </c>
      <c r="P4264">
        <f t="shared" ca="1" si="1111"/>
        <v>4.3089037748924763</v>
      </c>
      <c r="Q4264">
        <f t="shared" ca="1" si="1112"/>
        <v>3.7746540784471088</v>
      </c>
    </row>
    <row r="4265" spans="1:17" x14ac:dyDescent="0.2">
      <c r="A4265">
        <f t="shared" si="1099"/>
        <v>4253</v>
      </c>
      <c r="B4265">
        <f t="shared" ca="1" si="1100"/>
        <v>13.723698505714022</v>
      </c>
      <c r="C4265">
        <f t="shared" ca="1" si="1101"/>
        <v>8.5046909461407054</v>
      </c>
      <c r="E4265">
        <f t="shared" ca="1" si="1097"/>
        <v>0.79270445534964573</v>
      </c>
      <c r="F4265">
        <f t="shared" ca="1" si="1098"/>
        <v>0.14593540447812031</v>
      </c>
      <c r="G4265">
        <f t="shared" ca="1" si="1102"/>
        <v>6.1360140172233957E-2</v>
      </c>
      <c r="H4265">
        <f t="shared" ca="1" si="1103"/>
        <v>1</v>
      </c>
      <c r="I4265">
        <f t="shared" ca="1" si="1104"/>
        <v>167.33768814535284</v>
      </c>
      <c r="J4265">
        <f t="shared" ca="1" si="1105"/>
        <v>-6.7790616159312336</v>
      </c>
      <c r="K4265">
        <f t="shared" ca="1" si="1106"/>
        <v>5.1913676199230911</v>
      </c>
      <c r="L4265">
        <f t="shared" ca="1" si="1107"/>
        <v>-6.7790616159312336</v>
      </c>
      <c r="M4265">
        <f t="shared" ca="1" si="1108"/>
        <v>14.371311610673951</v>
      </c>
      <c r="N4265">
        <f t="shared" ca="1" si="1109"/>
        <v>2.968151124111361</v>
      </c>
      <c r="O4265">
        <f t="shared" ca="1" si="1110"/>
        <v>5.1913676199230911</v>
      </c>
      <c r="P4265">
        <f t="shared" ca="1" si="1111"/>
        <v>2.968151124111361</v>
      </c>
      <c r="Q4265">
        <f t="shared" ca="1" si="1112"/>
        <v>3.8699866635040441</v>
      </c>
    </row>
    <row r="4266" spans="1:17" x14ac:dyDescent="0.2">
      <c r="A4266">
        <f t="shared" si="1099"/>
        <v>4254</v>
      </c>
      <c r="B4266">
        <f t="shared" ca="1" si="1100"/>
        <v>29.856890048158881</v>
      </c>
      <c r="C4266">
        <f t="shared" ca="1" si="1101"/>
        <v>20.357514371120899</v>
      </c>
      <c r="E4266">
        <f t="shared" ca="1" si="1097"/>
        <v>4.379930325834791E-2</v>
      </c>
      <c r="F4266">
        <f t="shared" ca="1" si="1098"/>
        <v>4.4472176892764538E-2</v>
      </c>
      <c r="G4266">
        <f t="shared" ca="1" si="1102"/>
        <v>0.91172851984888759</v>
      </c>
      <c r="H4266">
        <f t="shared" ca="1" si="1103"/>
        <v>1</v>
      </c>
      <c r="I4266">
        <f t="shared" ca="1" si="1104"/>
        <v>0.51086431862362414</v>
      </c>
      <c r="J4266">
        <f t="shared" ca="1" si="1105"/>
        <v>-0.11414403122990609</v>
      </c>
      <c r="K4266">
        <f t="shared" ca="1" si="1106"/>
        <v>4.2620337451915962</v>
      </c>
      <c r="L4266">
        <f t="shared" ca="1" si="1107"/>
        <v>-0.11414403122990609</v>
      </c>
      <c r="M4266">
        <f t="shared" ca="1" si="1108"/>
        <v>1.3346022444638881</v>
      </c>
      <c r="N4266">
        <f t="shared" ca="1" si="1109"/>
        <v>13.439803803742556</v>
      </c>
      <c r="O4266">
        <f t="shared" ca="1" si="1110"/>
        <v>4.2620337451915962</v>
      </c>
      <c r="P4266">
        <f t="shared" ca="1" si="1111"/>
        <v>13.439803803742556</v>
      </c>
      <c r="Q4266">
        <f t="shared" ca="1" si="1112"/>
        <v>854.41302974935275</v>
      </c>
    </row>
    <row r="4267" spans="1:17" x14ac:dyDescent="0.2">
      <c r="A4267">
        <f t="shared" si="1099"/>
        <v>4255</v>
      </c>
      <c r="B4267">
        <f t="shared" ca="1" si="1100"/>
        <v>18.878792755273711</v>
      </c>
      <c r="C4267">
        <f t="shared" ca="1" si="1101"/>
        <v>13.6176376862091</v>
      </c>
      <c r="E4267">
        <f t="shared" ca="1" si="1097"/>
        <v>0.51436218880899065</v>
      </c>
      <c r="F4267">
        <f t="shared" ca="1" si="1098"/>
        <v>1.1725888153300605E-2</v>
      </c>
      <c r="G4267">
        <f t="shared" ca="1" si="1102"/>
        <v>0.47391192303770874</v>
      </c>
      <c r="H4267">
        <f t="shared" ca="1" si="1103"/>
        <v>1</v>
      </c>
      <c r="I4267">
        <f t="shared" ca="1" si="1104"/>
        <v>70.45458123789885</v>
      </c>
      <c r="J4267">
        <f t="shared" ca="1" si="1105"/>
        <v>-0.35343731488090119</v>
      </c>
      <c r="K4267">
        <f t="shared" ca="1" si="1106"/>
        <v>26.016616345847002</v>
      </c>
      <c r="L4267">
        <f t="shared" ca="1" si="1107"/>
        <v>-0.35343731488090119</v>
      </c>
      <c r="M4267">
        <f t="shared" ca="1" si="1108"/>
        <v>9.2782606473411203E-2</v>
      </c>
      <c r="N4267">
        <f t="shared" ca="1" si="1109"/>
        <v>1.8419692793767914</v>
      </c>
      <c r="O4267">
        <f t="shared" ca="1" si="1110"/>
        <v>26.016616345847002</v>
      </c>
      <c r="P4267">
        <f t="shared" ca="1" si="1111"/>
        <v>1.8419692793767914</v>
      </c>
      <c r="Q4267">
        <f t="shared" ca="1" si="1112"/>
        <v>230.85115543151716</v>
      </c>
    </row>
    <row r="4268" spans="1:17" x14ac:dyDescent="0.2">
      <c r="A4268">
        <f t="shared" si="1099"/>
        <v>4256</v>
      </c>
      <c r="B4268">
        <f t="shared" ca="1" si="1100"/>
        <v>13.288111985087891</v>
      </c>
      <c r="C4268">
        <f t="shared" ca="1" si="1101"/>
        <v>9.4023508495908477</v>
      </c>
      <c r="E4268">
        <f t="shared" ca="1" si="1097"/>
        <v>0.69833213147622697</v>
      </c>
      <c r="F4268">
        <f t="shared" ca="1" si="1098"/>
        <v>0.21441670911524363</v>
      </c>
      <c r="G4268">
        <f t="shared" ca="1" si="1102"/>
        <v>8.72511594085294E-2</v>
      </c>
      <c r="H4268">
        <f t="shared" ca="1" si="1103"/>
        <v>1</v>
      </c>
      <c r="I4268">
        <f t="shared" ca="1" si="1104"/>
        <v>129.86592604642232</v>
      </c>
      <c r="J4268">
        <f t="shared" ca="1" si="1105"/>
        <v>-8.7744169415331807</v>
      </c>
      <c r="K4268">
        <f t="shared" ca="1" si="1106"/>
        <v>6.5030541986574084</v>
      </c>
      <c r="L4268">
        <f t="shared" ca="1" si="1107"/>
        <v>-8.7744169415331807</v>
      </c>
      <c r="M4268">
        <f t="shared" ca="1" si="1108"/>
        <v>31.023609569742863</v>
      </c>
      <c r="N4268">
        <f t="shared" ca="1" si="1109"/>
        <v>6.2011014000457862</v>
      </c>
      <c r="O4268">
        <f t="shared" ca="1" si="1110"/>
        <v>6.5030541986574084</v>
      </c>
      <c r="P4268">
        <f t="shared" ca="1" si="1111"/>
        <v>6.2011014000457862</v>
      </c>
      <c r="Q4268">
        <f t="shared" ca="1" si="1112"/>
        <v>7.8249071977312346</v>
      </c>
    </row>
    <row r="4269" spans="1:17" x14ac:dyDescent="0.2">
      <c r="A4269">
        <f t="shared" si="1099"/>
        <v>4257</v>
      </c>
      <c r="B4269">
        <f t="shared" ca="1" si="1100"/>
        <v>17.2234792451329</v>
      </c>
      <c r="C4269">
        <f t="shared" ca="1" si="1101"/>
        <v>13.802444699290479</v>
      </c>
      <c r="E4269">
        <f t="shared" ca="1" si="1097"/>
        <v>0.33475852900948389</v>
      </c>
      <c r="F4269">
        <f t="shared" ca="1" si="1098"/>
        <v>0.34981415278211497</v>
      </c>
      <c r="G4269">
        <f t="shared" ca="1" si="1102"/>
        <v>0.31542731820840114</v>
      </c>
      <c r="H4269">
        <f t="shared" ca="1" si="1103"/>
        <v>1</v>
      </c>
      <c r="I4269">
        <f t="shared" ca="1" si="1104"/>
        <v>29.842449531885244</v>
      </c>
      <c r="J4269">
        <f t="shared" ca="1" si="1105"/>
        <v>-6.8622516930255246</v>
      </c>
      <c r="K4269">
        <f t="shared" ca="1" si="1106"/>
        <v>11.269771125164421</v>
      </c>
      <c r="L4269">
        <f t="shared" ca="1" si="1107"/>
        <v>-6.8622516930255246</v>
      </c>
      <c r="M4269">
        <f t="shared" ca="1" si="1108"/>
        <v>82.575236515204168</v>
      </c>
      <c r="N4269">
        <f t="shared" ca="1" si="1109"/>
        <v>36.574271118534469</v>
      </c>
      <c r="O4269">
        <f t="shared" ca="1" si="1110"/>
        <v>11.269771125164421</v>
      </c>
      <c r="P4269">
        <f t="shared" ca="1" si="1111"/>
        <v>36.574271118534469</v>
      </c>
      <c r="Q4269">
        <f t="shared" ca="1" si="1112"/>
        <v>102.26697015908766</v>
      </c>
    </row>
    <row r="4270" spans="1:17" x14ac:dyDescent="0.2">
      <c r="A4270">
        <f t="shared" si="1099"/>
        <v>4258</v>
      </c>
      <c r="B4270">
        <f t="shared" ca="1" si="1100"/>
        <v>23.744746691706663</v>
      </c>
      <c r="C4270">
        <f t="shared" ca="1" si="1101"/>
        <v>17.028651381800582</v>
      </c>
      <c r="E4270">
        <f t="shared" ca="1" si="1097"/>
        <v>0.26767253226943744</v>
      </c>
      <c r="F4270">
        <f t="shared" ca="1" si="1098"/>
        <v>4.5573553118558589E-2</v>
      </c>
      <c r="G4270">
        <f t="shared" ca="1" si="1102"/>
        <v>0.68675391461200397</v>
      </c>
      <c r="H4270">
        <f t="shared" ca="1" si="1103"/>
        <v>1</v>
      </c>
      <c r="I4270">
        <f t="shared" ca="1" si="1104"/>
        <v>19.080018060747246</v>
      </c>
      <c r="J4270">
        <f t="shared" ca="1" si="1105"/>
        <v>-0.71484899835075322</v>
      </c>
      <c r="K4270">
        <f t="shared" ca="1" si="1106"/>
        <v>19.619552299461837</v>
      </c>
      <c r="L4270">
        <f t="shared" ca="1" si="1107"/>
        <v>-0.71484899835075322</v>
      </c>
      <c r="M4270">
        <f t="shared" ca="1" si="1108"/>
        <v>1.4015250123500347</v>
      </c>
      <c r="N4270">
        <f t="shared" ca="1" si="1109"/>
        <v>10.374162184868645</v>
      </c>
      <c r="O4270">
        <f t="shared" ca="1" si="1110"/>
        <v>19.619552299461837</v>
      </c>
      <c r="P4270">
        <f t="shared" ca="1" si="1111"/>
        <v>10.374162184868645</v>
      </c>
      <c r="Q4270">
        <f t="shared" ca="1" si="1112"/>
        <v>484.7737214082577</v>
      </c>
    </row>
    <row r="4271" spans="1:17" x14ac:dyDescent="0.2">
      <c r="A4271">
        <f t="shared" si="1099"/>
        <v>4259</v>
      </c>
      <c r="B4271">
        <f t="shared" ca="1" si="1100"/>
        <v>20.150543472816175</v>
      </c>
      <c r="C4271">
        <f t="shared" ca="1" si="1101"/>
        <v>15.27374434239093</v>
      </c>
      <c r="E4271">
        <f t="shared" ca="1" si="1097"/>
        <v>0.16466807202549072</v>
      </c>
      <c r="F4271">
        <f t="shared" ca="1" si="1098"/>
        <v>0.49322898944058496</v>
      </c>
      <c r="G4271">
        <f t="shared" ca="1" si="1102"/>
        <v>0.34210293853392432</v>
      </c>
      <c r="H4271">
        <f t="shared" ca="1" si="1103"/>
        <v>1</v>
      </c>
      <c r="I4271">
        <f t="shared" ca="1" si="1104"/>
        <v>7.2208773414449032</v>
      </c>
      <c r="J4271">
        <f t="shared" ca="1" si="1105"/>
        <v>-4.7594373120341675</v>
      </c>
      <c r="K4271">
        <f t="shared" ca="1" si="1106"/>
        <v>6.012434347015235</v>
      </c>
      <c r="L4271">
        <f t="shared" ca="1" si="1107"/>
        <v>-4.7594373120341675</v>
      </c>
      <c r="M4271">
        <f t="shared" ca="1" si="1108"/>
        <v>164.16185934938704</v>
      </c>
      <c r="N4271">
        <f t="shared" ca="1" si="1109"/>
        <v>55.929945874711137</v>
      </c>
      <c r="O4271">
        <f t="shared" ca="1" si="1110"/>
        <v>6.012434347015235</v>
      </c>
      <c r="P4271">
        <f t="shared" ca="1" si="1111"/>
        <v>55.929945874711137</v>
      </c>
      <c r="Q4271">
        <f t="shared" ca="1" si="1112"/>
        <v>120.29577973963812</v>
      </c>
    </row>
    <row r="4272" spans="1:17" x14ac:dyDescent="0.2">
      <c r="A4272">
        <f t="shared" si="1099"/>
        <v>4260</v>
      </c>
      <c r="B4272">
        <f t="shared" ca="1" si="1100"/>
        <v>14.98359993330325</v>
      </c>
      <c r="C4272">
        <f t="shared" ca="1" si="1101"/>
        <v>11.86338428979375</v>
      </c>
      <c r="E4272">
        <f t="shared" ca="1" si="1097"/>
        <v>0.43348120121161737</v>
      </c>
      <c r="F4272">
        <f t="shared" ca="1" si="1098"/>
        <v>0.41454243985008066</v>
      </c>
      <c r="G4272">
        <f t="shared" ca="1" si="1102"/>
        <v>0.15197635893830197</v>
      </c>
      <c r="H4272">
        <f t="shared" ca="1" si="1103"/>
        <v>1</v>
      </c>
      <c r="I4272">
        <f t="shared" ca="1" si="1104"/>
        <v>50.039354965369711</v>
      </c>
      <c r="J4272">
        <f t="shared" ca="1" si="1105"/>
        <v>-10.530206390073284</v>
      </c>
      <c r="K4272">
        <f t="shared" ca="1" si="1106"/>
        <v>7.0312160915304807</v>
      </c>
      <c r="L4272">
        <f t="shared" ca="1" si="1107"/>
        <v>-10.530206390073284</v>
      </c>
      <c r="M4272">
        <f t="shared" ca="1" si="1108"/>
        <v>115.96129915799159</v>
      </c>
      <c r="N4272">
        <f t="shared" ca="1" si="1109"/>
        <v>20.882574275545327</v>
      </c>
      <c r="O4272">
        <f t="shared" ca="1" si="1110"/>
        <v>7.0312160915304807</v>
      </c>
      <c r="P4272">
        <f t="shared" ca="1" si="1111"/>
        <v>20.882574275545327</v>
      </c>
      <c r="Q4272">
        <f t="shared" ca="1" si="1112"/>
        <v>23.740444883918791</v>
      </c>
    </row>
    <row r="4273" spans="1:17" x14ac:dyDescent="0.2">
      <c r="A4273">
        <f t="shared" si="1099"/>
        <v>4261</v>
      </c>
      <c r="B4273">
        <f t="shared" ca="1" si="1100"/>
        <v>13.894360655143785</v>
      </c>
      <c r="C4273">
        <f t="shared" ca="1" si="1101"/>
        <v>10.879493669797068</v>
      </c>
      <c r="E4273">
        <f t="shared" ca="1" si="1097"/>
        <v>0.57977613936425165</v>
      </c>
      <c r="F4273">
        <f t="shared" ca="1" si="1098"/>
        <v>0.25279458131361809</v>
      </c>
      <c r="G4273">
        <f t="shared" ca="1" si="1102"/>
        <v>0.16742927932213025</v>
      </c>
      <c r="H4273">
        <f t="shared" ca="1" si="1103"/>
        <v>1</v>
      </c>
      <c r="I4273">
        <f t="shared" ca="1" si="1104"/>
        <v>89.514181003979743</v>
      </c>
      <c r="J4273">
        <f t="shared" ca="1" si="1105"/>
        <v>-8.5886660114040172</v>
      </c>
      <c r="K4273">
        <f t="shared" ca="1" si="1106"/>
        <v>10.360384839330868</v>
      </c>
      <c r="L4273">
        <f t="shared" ca="1" si="1107"/>
        <v>-8.5886660114040172</v>
      </c>
      <c r="M4273">
        <f t="shared" ca="1" si="1108"/>
        <v>43.123161710462732</v>
      </c>
      <c r="N4273">
        <f t="shared" ca="1" si="1109"/>
        <v>14.029369982822816</v>
      </c>
      <c r="O4273">
        <f t="shared" ca="1" si="1110"/>
        <v>10.360384839330868</v>
      </c>
      <c r="P4273">
        <f t="shared" ca="1" si="1111"/>
        <v>14.029369982822816</v>
      </c>
      <c r="Q4273">
        <f t="shared" ca="1" si="1112"/>
        <v>28.813737679265838</v>
      </c>
    </row>
    <row r="4274" spans="1:17" x14ac:dyDescent="0.2">
      <c r="A4274">
        <f t="shared" si="1099"/>
        <v>4262</v>
      </c>
      <c r="B4274">
        <f t="shared" ca="1" si="1100"/>
        <v>15.274345681517334</v>
      </c>
      <c r="C4274">
        <f t="shared" ca="1" si="1101"/>
        <v>12.156792490493251</v>
      </c>
      <c r="E4274">
        <f t="shared" ca="1" si="1097"/>
        <v>0.41631997288279177</v>
      </c>
      <c r="F4274">
        <f t="shared" ca="1" si="1098"/>
        <v>0.40924471523800066</v>
      </c>
      <c r="G4274">
        <f t="shared" ca="1" si="1102"/>
        <v>0.17443531187920758</v>
      </c>
      <c r="H4274">
        <f t="shared" ca="1" si="1103"/>
        <v>1</v>
      </c>
      <c r="I4274">
        <f t="shared" ca="1" si="1104"/>
        <v>46.15573376836651</v>
      </c>
      <c r="J4274">
        <f t="shared" ca="1" si="1105"/>
        <v>-9.9840774767681815</v>
      </c>
      <c r="K4274">
        <f t="shared" ca="1" si="1106"/>
        <v>7.7507868621068132</v>
      </c>
      <c r="L4274">
        <f t="shared" ca="1" si="1107"/>
        <v>-9.9840774767681815</v>
      </c>
      <c r="M4274">
        <f t="shared" ca="1" si="1108"/>
        <v>113.01633869401672</v>
      </c>
      <c r="N4274">
        <f t="shared" ca="1" si="1109"/>
        <v>23.662274386958288</v>
      </c>
      <c r="O4274">
        <f t="shared" ca="1" si="1110"/>
        <v>7.7507868621068132</v>
      </c>
      <c r="P4274">
        <f t="shared" ca="1" si="1111"/>
        <v>23.662274386958288</v>
      </c>
      <c r="Q4274">
        <f t="shared" ca="1" si="1112"/>
        <v>31.275595991510119</v>
      </c>
    </row>
    <row r="4275" spans="1:17" x14ac:dyDescent="0.2">
      <c r="A4275">
        <f t="shared" si="1099"/>
        <v>4263</v>
      </c>
      <c r="B4275">
        <f t="shared" ca="1" si="1100"/>
        <v>15.214892718047583</v>
      </c>
      <c r="C4275">
        <f t="shared" ca="1" si="1101"/>
        <v>7.2723506897908239</v>
      </c>
      <c r="E4275">
        <f t="shared" ca="1" si="1097"/>
        <v>0.9248154391508917</v>
      </c>
      <c r="F4275">
        <f t="shared" ca="1" si="1098"/>
        <v>4.6757313109674847E-2</v>
      </c>
      <c r="G4275">
        <f t="shared" ca="1" si="1102"/>
        <v>2.8427247739433448E-2</v>
      </c>
      <c r="H4275">
        <f t="shared" ca="1" si="1103"/>
        <v>1</v>
      </c>
      <c r="I4275">
        <f t="shared" ca="1" si="1104"/>
        <v>227.76202174578145</v>
      </c>
      <c r="J4275">
        <f t="shared" ca="1" si="1105"/>
        <v>-2.5339744643425264</v>
      </c>
      <c r="K4275">
        <f t="shared" ca="1" si="1106"/>
        <v>2.8059118778425209</v>
      </c>
      <c r="L4275">
        <f t="shared" ca="1" si="1107"/>
        <v>-2.5339744643425264</v>
      </c>
      <c r="M4275">
        <f t="shared" ca="1" si="1108"/>
        <v>1.4752790229685684</v>
      </c>
      <c r="N4275">
        <f t="shared" ca="1" si="1109"/>
        <v>0.44057856205183976</v>
      </c>
      <c r="O4275">
        <f t="shared" ca="1" si="1110"/>
        <v>2.8059118778425209</v>
      </c>
      <c r="P4275">
        <f t="shared" ca="1" si="1111"/>
        <v>0.44057856205183976</v>
      </c>
      <c r="Q4275">
        <f t="shared" ca="1" si="1112"/>
        <v>0.83062770184368062</v>
      </c>
    </row>
    <row r="4276" spans="1:17" x14ac:dyDescent="0.2">
      <c r="A4276">
        <f t="shared" si="1099"/>
        <v>4264</v>
      </c>
      <c r="B4276">
        <f t="shared" ca="1" si="1100"/>
        <v>17.646620596793319</v>
      </c>
      <c r="C4276">
        <f t="shared" ca="1" si="1101"/>
        <v>13.728157821174936</v>
      </c>
      <c r="E4276">
        <f t="shared" ca="1" si="1097"/>
        <v>0.28021973860197535</v>
      </c>
      <c r="F4276">
        <f t="shared" ca="1" si="1098"/>
        <v>0.47026128039487686</v>
      </c>
      <c r="G4276">
        <f t="shared" ca="1" si="1102"/>
        <v>0.24951898100314779</v>
      </c>
      <c r="H4276">
        <f t="shared" ca="1" si="1103"/>
        <v>1</v>
      </c>
      <c r="I4276">
        <f t="shared" ca="1" si="1104"/>
        <v>20.91070203654505</v>
      </c>
      <c r="J4276">
        <f t="shared" ca="1" si="1105"/>
        <v>-7.7221024937193228</v>
      </c>
      <c r="K4276">
        <f t="shared" ca="1" si="1106"/>
        <v>7.4625362463579048</v>
      </c>
      <c r="L4276">
        <f t="shared" ca="1" si="1107"/>
        <v>-7.7221024937193228</v>
      </c>
      <c r="M4276">
        <f t="shared" ca="1" si="1108"/>
        <v>149.22909935670685</v>
      </c>
      <c r="N4276">
        <f t="shared" ca="1" si="1109"/>
        <v>38.893928395689471</v>
      </c>
      <c r="O4276">
        <f t="shared" ca="1" si="1110"/>
        <v>7.4625362463579048</v>
      </c>
      <c r="P4276">
        <f t="shared" ca="1" si="1111"/>
        <v>38.893928395689471</v>
      </c>
      <c r="Q4276">
        <f t="shared" ca="1" si="1112"/>
        <v>63.994692797262203</v>
      </c>
    </row>
    <row r="4277" spans="1:17" x14ac:dyDescent="0.2">
      <c r="A4277">
        <f t="shared" si="1099"/>
        <v>4265</v>
      </c>
      <c r="B4277">
        <f t="shared" ca="1" si="1100"/>
        <v>18.239981640561513</v>
      </c>
      <c r="C4277">
        <f t="shared" ca="1" si="1101"/>
        <v>14.136258020903968</v>
      </c>
      <c r="E4277">
        <f t="shared" ca="1" si="1097"/>
        <v>0.25231692868206856</v>
      </c>
      <c r="F4277">
        <f t="shared" ca="1" si="1098"/>
        <v>0.47105102776982022</v>
      </c>
      <c r="G4277">
        <f t="shared" ca="1" si="1102"/>
        <v>0.27663204354811122</v>
      </c>
      <c r="H4277">
        <f t="shared" ca="1" si="1103"/>
        <v>1</v>
      </c>
      <c r="I4277">
        <f t="shared" ca="1" si="1104"/>
        <v>16.953678594630716</v>
      </c>
      <c r="J4277">
        <f t="shared" ca="1" si="1105"/>
        <v>-6.9648531067535924</v>
      </c>
      <c r="K4277">
        <f t="shared" ca="1" si="1106"/>
        <v>7.4496010646130477</v>
      </c>
      <c r="L4277">
        <f t="shared" ca="1" si="1107"/>
        <v>-6.9648531067535924</v>
      </c>
      <c r="M4277">
        <f t="shared" ca="1" si="1108"/>
        <v>149.73074495087505</v>
      </c>
      <c r="N4277">
        <f t="shared" ca="1" si="1109"/>
        <v>43.192609295184205</v>
      </c>
      <c r="O4277">
        <f t="shared" ca="1" si="1110"/>
        <v>7.4496010646130477</v>
      </c>
      <c r="P4277">
        <f t="shared" ca="1" si="1111"/>
        <v>43.192609295184205</v>
      </c>
      <c r="Q4277">
        <f t="shared" ca="1" si="1112"/>
        <v>78.657792196427977</v>
      </c>
    </row>
    <row r="4278" spans="1:17" x14ac:dyDescent="0.2">
      <c r="A4278">
        <f t="shared" si="1099"/>
        <v>4266</v>
      </c>
      <c r="B4278">
        <f t="shared" ca="1" si="1100"/>
        <v>14.444936314273486</v>
      </c>
      <c r="C4278">
        <f t="shared" ca="1" si="1101"/>
        <v>8.3888016637532612</v>
      </c>
      <c r="E4278">
        <f t="shared" ca="1" si="1097"/>
        <v>0.83242683629589354</v>
      </c>
      <c r="F4278">
        <f t="shared" ca="1" si="1098"/>
        <v>8.1390945162406886E-2</v>
      </c>
      <c r="G4278">
        <f t="shared" ca="1" si="1102"/>
        <v>8.6182218541699579E-2</v>
      </c>
      <c r="H4278">
        <f t="shared" ca="1" si="1103"/>
        <v>1</v>
      </c>
      <c r="I4278">
        <f t="shared" ca="1" si="1104"/>
        <v>184.52844078230274</v>
      </c>
      <c r="J4278">
        <f t="shared" ca="1" si="1105"/>
        <v>-3.9702676093019509</v>
      </c>
      <c r="K4278">
        <f t="shared" ca="1" si="1106"/>
        <v>7.6568102448196962</v>
      </c>
      <c r="L4278">
        <f t="shared" ca="1" si="1107"/>
        <v>-3.9702676093019509</v>
      </c>
      <c r="M4278">
        <f t="shared" ca="1" si="1108"/>
        <v>4.4702031220493135</v>
      </c>
      <c r="N4278">
        <f t="shared" ca="1" si="1109"/>
        <v>2.3250524888507496</v>
      </c>
      <c r="O4278">
        <f t="shared" ca="1" si="1110"/>
        <v>7.6568102448196962</v>
      </c>
      <c r="P4278">
        <f t="shared" ca="1" si="1111"/>
        <v>2.3250524888507496</v>
      </c>
      <c r="Q4278">
        <f t="shared" ca="1" si="1112"/>
        <v>7.634350970327767</v>
      </c>
    </row>
    <row r="4279" spans="1:17" x14ac:dyDescent="0.2">
      <c r="A4279">
        <f t="shared" si="1099"/>
        <v>4267</v>
      </c>
      <c r="B4279">
        <f t="shared" ca="1" si="1100"/>
        <v>24.741604695601524</v>
      </c>
      <c r="C4279">
        <f t="shared" ca="1" si="1101"/>
        <v>18.187697395448382</v>
      </c>
      <c r="E4279">
        <f t="shared" ca="1" si="1097"/>
        <v>7.9359952635332909E-2</v>
      </c>
      <c r="F4279">
        <f t="shared" ca="1" si="1098"/>
        <v>0.26842681460829709</v>
      </c>
      <c r="G4279">
        <f t="shared" ca="1" si="1102"/>
        <v>0.65221323275637</v>
      </c>
      <c r="H4279">
        <f t="shared" ca="1" si="1103"/>
        <v>1</v>
      </c>
      <c r="I4279">
        <f t="shared" ca="1" si="1104"/>
        <v>1.6771579545117721</v>
      </c>
      <c r="J4279">
        <f t="shared" ca="1" si="1105"/>
        <v>-1.2483170825913499</v>
      </c>
      <c r="K4279">
        <f t="shared" ca="1" si="1106"/>
        <v>5.5242731930093685</v>
      </c>
      <c r="L4279">
        <f t="shared" ca="1" si="1107"/>
        <v>-1.2483170825913499</v>
      </c>
      <c r="M4279">
        <f t="shared" ca="1" si="1108"/>
        <v>48.621333899550891</v>
      </c>
      <c r="N4279">
        <f t="shared" ca="1" si="1109"/>
        <v>58.030258320975953</v>
      </c>
      <c r="O4279">
        <f t="shared" ca="1" si="1110"/>
        <v>5.5242731930093685</v>
      </c>
      <c r="P4279">
        <f t="shared" ca="1" si="1111"/>
        <v>58.030258320975953</v>
      </c>
      <c r="Q4279">
        <f t="shared" ca="1" si="1112"/>
        <v>437.2360821965608</v>
      </c>
    </row>
    <row r="4280" spans="1:17" x14ac:dyDescent="0.2">
      <c r="A4280">
        <f t="shared" si="1099"/>
        <v>4268</v>
      </c>
      <c r="B4280">
        <f t="shared" ca="1" si="1100"/>
        <v>15.172543519700943</v>
      </c>
      <c r="C4280">
        <f t="shared" ca="1" si="1101"/>
        <v>11.558922764844565</v>
      </c>
      <c r="E4280">
        <f t="shared" ca="1" si="1097"/>
        <v>0.58947092923027589</v>
      </c>
      <c r="F4280">
        <f t="shared" ca="1" si="1098"/>
        <v>0.14053524339631943</v>
      </c>
      <c r="G4280">
        <f t="shared" ca="1" si="1102"/>
        <v>0.26999382737340472</v>
      </c>
      <c r="H4280">
        <f t="shared" ca="1" si="1103"/>
        <v>1</v>
      </c>
      <c r="I4280">
        <f t="shared" ca="1" si="1104"/>
        <v>92.532852517345191</v>
      </c>
      <c r="J4280">
        <f t="shared" ca="1" si="1105"/>
        <v>-4.8545084141456813</v>
      </c>
      <c r="K4280">
        <f t="shared" ca="1" si="1106"/>
        <v>16.9863617639365</v>
      </c>
      <c r="L4280">
        <f t="shared" ca="1" si="1107"/>
        <v>-4.8545084141456813</v>
      </c>
      <c r="M4280">
        <f t="shared" ca="1" si="1108"/>
        <v>13.327404348685059</v>
      </c>
      <c r="N4280">
        <f t="shared" ca="1" si="1109"/>
        <v>12.577029678245298</v>
      </c>
      <c r="O4280">
        <f t="shared" ca="1" si="1110"/>
        <v>16.9863617639365</v>
      </c>
      <c r="P4280">
        <f t="shared" ca="1" si="1111"/>
        <v>12.577029678245298</v>
      </c>
      <c r="Q4280">
        <f t="shared" ca="1" si="1112"/>
        <v>74.928053935116594</v>
      </c>
    </row>
    <row r="4281" spans="1:17" x14ac:dyDescent="0.2">
      <c r="A4281">
        <f t="shared" si="1099"/>
        <v>4269</v>
      </c>
      <c r="B4281">
        <f t="shared" ca="1" si="1100"/>
        <v>20.358069129859899</v>
      </c>
      <c r="C4281">
        <f t="shared" ca="1" si="1101"/>
        <v>15.775515175990591</v>
      </c>
      <c r="E4281">
        <f t="shared" ca="1" si="1097"/>
        <v>0.20880083844866848</v>
      </c>
      <c r="F4281">
        <f t="shared" ca="1" si="1098"/>
        <v>0.33553714368465798</v>
      </c>
      <c r="G4281">
        <f t="shared" ca="1" si="1102"/>
        <v>0.45566201786667354</v>
      </c>
      <c r="H4281">
        <f t="shared" ca="1" si="1103"/>
        <v>1</v>
      </c>
      <c r="I4281">
        <f t="shared" ca="1" si="1104"/>
        <v>11.610091513447669</v>
      </c>
      <c r="J4281">
        <f t="shared" ca="1" si="1105"/>
        <v>-4.1055416042168371</v>
      </c>
      <c r="K4281">
        <f t="shared" ca="1" si="1106"/>
        <v>10.154515553087085</v>
      </c>
      <c r="L4281">
        <f t="shared" ca="1" si="1107"/>
        <v>-4.1055416042168371</v>
      </c>
      <c r="M4281">
        <f t="shared" ca="1" si="1108"/>
        <v>75.972475949681282</v>
      </c>
      <c r="N4281">
        <f t="shared" ca="1" si="1109"/>
        <v>50.678346019411386</v>
      </c>
      <c r="O4281">
        <f t="shared" ca="1" si="1110"/>
        <v>10.154515553087085</v>
      </c>
      <c r="P4281">
        <f t="shared" ca="1" si="1111"/>
        <v>50.678346019411386</v>
      </c>
      <c r="Q4281">
        <f t="shared" ca="1" si="1112"/>
        <v>213.41377129646236</v>
      </c>
    </row>
    <row r="4282" spans="1:17" x14ac:dyDescent="0.2">
      <c r="A4282">
        <f t="shared" si="1099"/>
        <v>4270</v>
      </c>
      <c r="B4282">
        <f t="shared" ca="1" si="1100"/>
        <v>14.182499431237215</v>
      </c>
      <c r="C4282">
        <f t="shared" ca="1" si="1101"/>
        <v>11.13353776344562</v>
      </c>
      <c r="E4282">
        <f t="shared" ca="1" si="1097"/>
        <v>0.57299889678699045</v>
      </c>
      <c r="F4282">
        <f t="shared" ca="1" si="1098"/>
        <v>0.23186071830191193</v>
      </c>
      <c r="G4282">
        <f t="shared" ca="1" si="1102"/>
        <v>0.19514038491109761</v>
      </c>
      <c r="H4282">
        <f t="shared" ca="1" si="1103"/>
        <v>1</v>
      </c>
      <c r="I4282">
        <f t="shared" ca="1" si="1104"/>
        <v>87.433676021998494</v>
      </c>
      <c r="J4282">
        <f t="shared" ca="1" si="1105"/>
        <v>-7.7853578376007544</v>
      </c>
      <c r="K4282">
        <f t="shared" ca="1" si="1106"/>
        <v>11.933973932782109</v>
      </c>
      <c r="L4282">
        <f t="shared" ca="1" si="1107"/>
        <v>-7.7853578376007544</v>
      </c>
      <c r="M4282">
        <f t="shared" ca="1" si="1108"/>
        <v>36.27683818820973</v>
      </c>
      <c r="N4282">
        <f t="shared" ca="1" si="1109"/>
        <v>14.997308820406845</v>
      </c>
      <c r="O4282">
        <f t="shared" ca="1" si="1110"/>
        <v>11.933973932782109</v>
      </c>
      <c r="P4282">
        <f t="shared" ca="1" si="1111"/>
        <v>14.997308820406845</v>
      </c>
      <c r="Q4282">
        <f t="shared" ca="1" si="1112"/>
        <v>39.140926075659259</v>
      </c>
    </row>
    <row r="4283" spans="1:17" x14ac:dyDescent="0.2">
      <c r="A4283">
        <f t="shared" si="1099"/>
        <v>4271</v>
      </c>
      <c r="B4283">
        <f t="shared" ca="1" si="1100"/>
        <v>13.437431124235939</v>
      </c>
      <c r="C4283">
        <f t="shared" ca="1" si="1101"/>
        <v>8.9131308631098776</v>
      </c>
      <c r="E4283">
        <f t="shared" ca="1" si="1097"/>
        <v>0.74851898547792128</v>
      </c>
      <c r="F4283">
        <f t="shared" ca="1" si="1098"/>
        <v>0.17961420713194873</v>
      </c>
      <c r="G4283">
        <f t="shared" ca="1" si="1102"/>
        <v>7.1866807390129989E-2</v>
      </c>
      <c r="H4283">
        <f t="shared" ca="1" si="1103"/>
        <v>1</v>
      </c>
      <c r="I4283">
        <f t="shared" ca="1" si="1104"/>
        <v>149.20274285264475</v>
      </c>
      <c r="J4283">
        <f t="shared" ca="1" si="1105"/>
        <v>-7.878456144249891</v>
      </c>
      <c r="K4283">
        <f t="shared" ca="1" si="1106"/>
        <v>5.741367072916157</v>
      </c>
      <c r="L4283">
        <f t="shared" ca="1" si="1107"/>
        <v>-7.878456144249891</v>
      </c>
      <c r="M4283">
        <f t="shared" ca="1" si="1108"/>
        <v>21.769900544775314</v>
      </c>
      <c r="N4283">
        <f t="shared" ca="1" si="1109"/>
        <v>4.2786625701623988</v>
      </c>
      <c r="O4283">
        <f t="shared" ca="1" si="1110"/>
        <v>5.741367072916157</v>
      </c>
      <c r="P4283">
        <f t="shared" ca="1" si="1111"/>
        <v>4.2786625701623988</v>
      </c>
      <c r="Q4283">
        <f t="shared" ca="1" si="1112"/>
        <v>5.3087648235073823</v>
      </c>
    </row>
    <row r="4284" spans="1:17" x14ac:dyDescent="0.2">
      <c r="A4284">
        <f t="shared" si="1099"/>
        <v>4272</v>
      </c>
      <c r="B4284">
        <f t="shared" ca="1" si="1100"/>
        <v>16.110668286099141</v>
      </c>
      <c r="C4284">
        <f t="shared" ca="1" si="1101"/>
        <v>13.029697279341443</v>
      </c>
      <c r="E4284">
        <f t="shared" ca="1" si="1097"/>
        <v>0.40834901112888411</v>
      </c>
      <c r="F4284">
        <f t="shared" ca="1" si="1098"/>
        <v>0.30633532576092404</v>
      </c>
      <c r="G4284">
        <f t="shared" ca="1" si="1102"/>
        <v>0.28531566311019185</v>
      </c>
      <c r="H4284">
        <f t="shared" ca="1" si="1103"/>
        <v>1</v>
      </c>
      <c r="I4284">
        <f t="shared" ca="1" si="1104"/>
        <v>44.405236035190363</v>
      </c>
      <c r="J4284">
        <f t="shared" ca="1" si="1105"/>
        <v>-7.3303752226114298</v>
      </c>
      <c r="K4284">
        <f t="shared" ca="1" si="1106"/>
        <v>12.434870420386732</v>
      </c>
      <c r="L4284">
        <f t="shared" ca="1" si="1107"/>
        <v>-7.3303752226114298</v>
      </c>
      <c r="M4284">
        <f t="shared" ca="1" si="1108"/>
        <v>63.324130704747922</v>
      </c>
      <c r="N4284">
        <f t="shared" ca="1" si="1109"/>
        <v>28.970880551828561</v>
      </c>
      <c r="O4284">
        <f t="shared" ca="1" si="1110"/>
        <v>12.434870420386732</v>
      </c>
      <c r="P4284">
        <f t="shared" ca="1" si="1111"/>
        <v>28.970880551828561</v>
      </c>
      <c r="Q4284">
        <f t="shared" ca="1" si="1112"/>
        <v>83.673514385574578</v>
      </c>
    </row>
    <row r="4285" spans="1:17" x14ac:dyDescent="0.2">
      <c r="A4285">
        <f t="shared" si="1099"/>
        <v>4273</v>
      </c>
      <c r="B4285">
        <f t="shared" ca="1" si="1100"/>
        <v>15.720240455351826</v>
      </c>
      <c r="C4285">
        <f t="shared" ca="1" si="1101"/>
        <v>9.715063920994929</v>
      </c>
      <c r="E4285">
        <f t="shared" ca="1" si="1097"/>
        <v>0.78246865447010183</v>
      </c>
      <c r="F4285">
        <f t="shared" ca="1" si="1098"/>
        <v>1.5887778679856226E-3</v>
      </c>
      <c r="G4285">
        <f t="shared" ca="1" si="1102"/>
        <v>0.21594256766191255</v>
      </c>
      <c r="H4285">
        <f t="shared" ca="1" si="1103"/>
        <v>1</v>
      </c>
      <c r="I4285">
        <f t="shared" ca="1" si="1104"/>
        <v>163.0440910892834</v>
      </c>
      <c r="J4285">
        <f t="shared" ca="1" si="1105"/>
        <v>-7.2849696404014813E-2</v>
      </c>
      <c r="K4285">
        <f t="shared" ca="1" si="1106"/>
        <v>18.033887314727028</v>
      </c>
      <c r="L4285">
        <f t="shared" ca="1" si="1107"/>
        <v>-7.2849696404014813E-2</v>
      </c>
      <c r="M4285">
        <f t="shared" ca="1" si="1108"/>
        <v>1.7033403587928746E-3</v>
      </c>
      <c r="N4285">
        <f t="shared" ca="1" si="1109"/>
        <v>0.11372094045683938</v>
      </c>
      <c r="O4285">
        <f t="shared" ca="1" si="1110"/>
        <v>18.033887314727028</v>
      </c>
      <c r="P4285">
        <f t="shared" ca="1" si="1111"/>
        <v>0.11372094045683938</v>
      </c>
      <c r="Q4285">
        <f t="shared" ca="1" si="1112"/>
        <v>47.930648426878292</v>
      </c>
    </row>
    <row r="4286" spans="1:17" x14ac:dyDescent="0.2">
      <c r="A4286">
        <f t="shared" si="1099"/>
        <v>4274</v>
      </c>
      <c r="B4286">
        <f t="shared" ca="1" si="1100"/>
        <v>19.162164839495752</v>
      </c>
      <c r="C4286">
        <f t="shared" ca="1" si="1101"/>
        <v>14.598910673047785</v>
      </c>
      <c r="E4286">
        <f t="shared" ca="1" si="1097"/>
        <v>0.39459024678454624</v>
      </c>
      <c r="F4286">
        <f t="shared" ca="1" si="1098"/>
        <v>0.12018190904292439</v>
      </c>
      <c r="G4286">
        <f t="shared" ca="1" si="1102"/>
        <v>0.4852278441725294</v>
      </c>
      <c r="H4286">
        <f t="shared" ca="1" si="1103"/>
        <v>1</v>
      </c>
      <c r="I4286">
        <f t="shared" ca="1" si="1104"/>
        <v>41.463299558949352</v>
      </c>
      <c r="J4286">
        <f t="shared" ca="1" si="1105"/>
        <v>-2.7789648960895263</v>
      </c>
      <c r="K4286">
        <f t="shared" ca="1" si="1106"/>
        <v>20.435073428039797</v>
      </c>
      <c r="L4286">
        <f t="shared" ca="1" si="1107"/>
        <v>-2.7789648960895263</v>
      </c>
      <c r="M4286">
        <f t="shared" ca="1" si="1108"/>
        <v>9.746602863058941</v>
      </c>
      <c r="N4286">
        <f t="shared" ca="1" si="1109"/>
        <v>19.329642098295206</v>
      </c>
      <c r="O4286">
        <f t="shared" ca="1" si="1110"/>
        <v>20.435073428039797</v>
      </c>
      <c r="P4286">
        <f t="shared" ca="1" si="1111"/>
        <v>19.329642098295206</v>
      </c>
      <c r="Q4286">
        <f t="shared" ca="1" si="1112"/>
        <v>242.00715765350802</v>
      </c>
    </row>
    <row r="4287" spans="1:17" x14ac:dyDescent="0.2">
      <c r="A4287">
        <f t="shared" si="1099"/>
        <v>4275</v>
      </c>
      <c r="B4287">
        <f t="shared" ca="1" si="1100"/>
        <v>19.378780452164019</v>
      </c>
      <c r="C4287">
        <f t="shared" ca="1" si="1101"/>
        <v>14.557143469111207</v>
      </c>
      <c r="E4287">
        <f t="shared" ca="1" si="1097"/>
        <v>0.19193571327396908</v>
      </c>
      <c r="F4287">
        <f t="shared" ca="1" si="1098"/>
        <v>0.53579228872612517</v>
      </c>
      <c r="G4287">
        <f t="shared" ca="1" si="1102"/>
        <v>0.27227199799990576</v>
      </c>
      <c r="H4287">
        <f t="shared" ca="1" si="1103"/>
        <v>1</v>
      </c>
      <c r="I4287">
        <f t="shared" ca="1" si="1104"/>
        <v>9.8103103913856113</v>
      </c>
      <c r="J4287">
        <f t="shared" ca="1" si="1105"/>
        <v>-6.0262877610557952</v>
      </c>
      <c r="K4287">
        <f t="shared" ca="1" si="1106"/>
        <v>5.57754279346356</v>
      </c>
      <c r="L4287">
        <f t="shared" ca="1" si="1107"/>
        <v>-6.0262877610557952</v>
      </c>
      <c r="M4287">
        <f t="shared" ca="1" si="1108"/>
        <v>193.71711456907445</v>
      </c>
      <c r="N4287">
        <f t="shared" ca="1" si="1109"/>
        <v>48.354671510050679</v>
      </c>
      <c r="O4287">
        <f t="shared" ca="1" si="1110"/>
        <v>5.57754279346356</v>
      </c>
      <c r="P4287">
        <f t="shared" ca="1" si="1111"/>
        <v>48.354671510050679</v>
      </c>
      <c r="Q4287">
        <f t="shared" ca="1" si="1112"/>
        <v>76.19785376779744</v>
      </c>
    </row>
    <row r="4288" spans="1:17" x14ac:dyDescent="0.2">
      <c r="A4288">
        <f t="shared" si="1099"/>
        <v>4276</v>
      </c>
      <c r="B4288">
        <f t="shared" ca="1" si="1100"/>
        <v>17.001221635138482</v>
      </c>
      <c r="C4288">
        <f t="shared" ca="1" si="1101"/>
        <v>13.486504102659815</v>
      </c>
      <c r="E4288">
        <f t="shared" ca="1" si="1097"/>
        <v>0.42792763966756053</v>
      </c>
      <c r="F4288">
        <f t="shared" ca="1" si="1098"/>
        <v>0.20444126030973214</v>
      </c>
      <c r="G4288">
        <f t="shared" ca="1" si="1102"/>
        <v>0.36763110002270732</v>
      </c>
      <c r="H4288">
        <f t="shared" ca="1" si="1103"/>
        <v>1</v>
      </c>
      <c r="I4288">
        <f t="shared" ca="1" si="1104"/>
        <v>48.76540585396301</v>
      </c>
      <c r="J4288">
        <f t="shared" ca="1" si="1105"/>
        <v>-5.1266834661352929</v>
      </c>
      <c r="K4288">
        <f t="shared" ca="1" si="1106"/>
        <v>16.790619647422432</v>
      </c>
      <c r="L4288">
        <f t="shared" ca="1" si="1107"/>
        <v>-5.1266834661352929</v>
      </c>
      <c r="M4288">
        <f t="shared" ca="1" si="1108"/>
        <v>28.204095273212964</v>
      </c>
      <c r="N4288">
        <f t="shared" ca="1" si="1109"/>
        <v>24.912642361914592</v>
      </c>
      <c r="O4288">
        <f t="shared" ca="1" si="1110"/>
        <v>16.790619647422432</v>
      </c>
      <c r="P4288">
        <f t="shared" ca="1" si="1111"/>
        <v>24.912642361914592</v>
      </c>
      <c r="Q4288">
        <f t="shared" ca="1" si="1112"/>
        <v>138.91887887352132</v>
      </c>
    </row>
    <row r="4289" spans="1:17" x14ac:dyDescent="0.2">
      <c r="A4289">
        <f t="shared" si="1099"/>
        <v>4277</v>
      </c>
      <c r="B4289">
        <f t="shared" ca="1" si="1100"/>
        <v>26.480402038789684</v>
      </c>
      <c r="C4289">
        <f t="shared" ca="1" si="1101"/>
        <v>18.529144465203345</v>
      </c>
      <c r="E4289">
        <f t="shared" ca="1" si="1097"/>
        <v>0.17053437992154941</v>
      </c>
      <c r="F4289">
        <f t="shared" ca="1" si="1098"/>
        <v>3.7444849903682846E-2</v>
      </c>
      <c r="G4289">
        <f t="shared" ca="1" si="1102"/>
        <v>0.7920207701747678</v>
      </c>
      <c r="H4289">
        <f t="shared" ca="1" si="1103"/>
        <v>1</v>
      </c>
      <c r="I4289">
        <f t="shared" ca="1" si="1104"/>
        <v>7.7445298719910447</v>
      </c>
      <c r="J4289">
        <f t="shared" ca="1" si="1105"/>
        <v>-0.37419816761139058</v>
      </c>
      <c r="K4289">
        <f t="shared" ca="1" si="1106"/>
        <v>14.415597871349036</v>
      </c>
      <c r="L4289">
        <f t="shared" ca="1" si="1107"/>
        <v>-0.37419816761139058</v>
      </c>
      <c r="M4289">
        <f t="shared" ca="1" si="1108"/>
        <v>0.94614840605194084</v>
      </c>
      <c r="N4289">
        <f t="shared" ca="1" si="1109"/>
        <v>9.8303202190171106</v>
      </c>
      <c r="O4289">
        <f t="shared" ca="1" si="1110"/>
        <v>14.415597871349036</v>
      </c>
      <c r="P4289">
        <f t="shared" ca="1" si="1111"/>
        <v>9.8303202190171106</v>
      </c>
      <c r="Q4289">
        <f t="shared" ca="1" si="1112"/>
        <v>644.77757401238432</v>
      </c>
    </row>
    <row r="4290" spans="1:17" x14ac:dyDescent="0.2">
      <c r="A4290">
        <f t="shared" si="1099"/>
        <v>4278</v>
      </c>
      <c r="B4290">
        <f t="shared" ca="1" si="1100"/>
        <v>16.250353043899185</v>
      </c>
      <c r="C4290">
        <f t="shared" ca="1" si="1101"/>
        <v>12.981543947643068</v>
      </c>
      <c r="E4290">
        <f t="shared" ca="1" si="1097"/>
        <v>0.36341493478516196</v>
      </c>
      <c r="F4290">
        <f t="shared" ca="1" si="1098"/>
        <v>0.40379107086959465</v>
      </c>
      <c r="G4290">
        <f t="shared" ca="1" si="1102"/>
        <v>0.23279399434524339</v>
      </c>
      <c r="H4290">
        <f t="shared" ca="1" si="1103"/>
        <v>1</v>
      </c>
      <c r="I4290">
        <f t="shared" ca="1" si="1104"/>
        <v>35.170351467871811</v>
      </c>
      <c r="J4290">
        <f t="shared" ca="1" si="1105"/>
        <v>-8.5991811532526015</v>
      </c>
      <c r="K4290">
        <f t="shared" ca="1" si="1106"/>
        <v>9.0293956817464149</v>
      </c>
      <c r="L4290">
        <f t="shared" ca="1" si="1107"/>
        <v>-8.5991811532526015</v>
      </c>
      <c r="M4290">
        <f t="shared" ca="1" si="1108"/>
        <v>110.02427007117667</v>
      </c>
      <c r="N4290">
        <f t="shared" ca="1" si="1109"/>
        <v>31.157850082399001</v>
      </c>
      <c r="O4290">
        <f t="shared" ca="1" si="1110"/>
        <v>9.0293956817464149</v>
      </c>
      <c r="P4290">
        <f t="shared" ca="1" si="1111"/>
        <v>31.157850082399001</v>
      </c>
      <c r="Q4290">
        <f t="shared" ca="1" si="1112"/>
        <v>55.703223290529401</v>
      </c>
    </row>
    <row r="4291" spans="1:17" x14ac:dyDescent="0.2">
      <c r="A4291">
        <f t="shared" si="1099"/>
        <v>4279</v>
      </c>
      <c r="B4291">
        <f t="shared" ca="1" si="1100"/>
        <v>18.847357471468992</v>
      </c>
      <c r="C4291">
        <f t="shared" ca="1" si="1101"/>
        <v>14.818428487340405</v>
      </c>
      <c r="E4291">
        <f t="shared" ca="1" si="1097"/>
        <v>0.25224362092898422</v>
      </c>
      <c r="F4291">
        <f t="shared" ca="1" si="1098"/>
        <v>0.37817606393813569</v>
      </c>
      <c r="G4291">
        <f t="shared" ca="1" si="1102"/>
        <v>0.36958031513288009</v>
      </c>
      <c r="H4291">
        <f t="shared" ca="1" si="1103"/>
        <v>1</v>
      </c>
      <c r="I4291">
        <f t="shared" ca="1" si="1104"/>
        <v>16.943828636920927</v>
      </c>
      <c r="J4291">
        <f t="shared" ca="1" si="1105"/>
        <v>-5.5900004833825863</v>
      </c>
      <c r="K4291">
        <f t="shared" ca="1" si="1106"/>
        <v>9.9497728316668983</v>
      </c>
      <c r="L4291">
        <f t="shared" ca="1" si="1107"/>
        <v>-5.5900004833825863</v>
      </c>
      <c r="M4291">
        <f t="shared" ca="1" si="1108"/>
        <v>96.507962924557944</v>
      </c>
      <c r="N4291">
        <f t="shared" ca="1" si="1109"/>
        <v>46.327820476069334</v>
      </c>
      <c r="O4291">
        <f t="shared" ca="1" si="1110"/>
        <v>9.9497728316668983</v>
      </c>
      <c r="P4291">
        <f t="shared" ca="1" si="1111"/>
        <v>46.327820476069334</v>
      </c>
      <c r="Q4291">
        <f t="shared" ca="1" si="1112"/>
        <v>140.39590644715184</v>
      </c>
    </row>
    <row r="4292" spans="1:17" x14ac:dyDescent="0.2">
      <c r="A4292">
        <f t="shared" si="1099"/>
        <v>4280</v>
      </c>
      <c r="B4292">
        <f t="shared" ca="1" si="1100"/>
        <v>18.96095646591267</v>
      </c>
      <c r="C4292">
        <f t="shared" ca="1" si="1101"/>
        <v>13.568527248098723</v>
      </c>
      <c r="E4292">
        <f t="shared" ca="1" si="1097"/>
        <v>0.52335821352775691</v>
      </c>
      <c r="F4292">
        <f t="shared" ca="1" si="1098"/>
        <v>2.262615326657696E-4</v>
      </c>
      <c r="G4292">
        <f t="shared" ca="1" si="1102"/>
        <v>0.47641552493957734</v>
      </c>
      <c r="H4292">
        <f t="shared" ca="1" si="1103"/>
        <v>1</v>
      </c>
      <c r="I4292">
        <f t="shared" ca="1" si="1104"/>
        <v>72.940587177312835</v>
      </c>
      <c r="J4292">
        <f t="shared" ca="1" si="1105"/>
        <v>-6.93916772742415E-3</v>
      </c>
      <c r="K4292">
        <f t="shared" ca="1" si="1106"/>
        <v>26.611483856965208</v>
      </c>
      <c r="L4292">
        <f t="shared" ca="1" si="1107"/>
        <v>-6.93916772742415E-3</v>
      </c>
      <c r="M4292">
        <f t="shared" ca="1" si="1108"/>
        <v>3.4545900929644759E-5</v>
      </c>
      <c r="N4292">
        <f t="shared" ca="1" si="1109"/>
        <v>3.5730215058480397E-2</v>
      </c>
      <c r="O4292">
        <f t="shared" ca="1" si="1110"/>
        <v>26.611483856965208</v>
      </c>
      <c r="P4292">
        <f t="shared" ca="1" si="1111"/>
        <v>3.5730215058480397E-2</v>
      </c>
      <c r="Q4292">
        <f t="shared" ca="1" si="1112"/>
        <v>233.29669857042921</v>
      </c>
    </row>
    <row r="4293" spans="1:17" x14ac:dyDescent="0.2">
      <c r="A4293">
        <f t="shared" si="1099"/>
        <v>4281</v>
      </c>
      <c r="B4293">
        <f t="shared" ca="1" si="1100"/>
        <v>15.461032115616112</v>
      </c>
      <c r="C4293">
        <f t="shared" ca="1" si="1101"/>
        <v>12.26535023247795</v>
      </c>
      <c r="E4293">
        <f t="shared" ca="1" si="1097"/>
        <v>0.51119306225046934</v>
      </c>
      <c r="F4293">
        <f t="shared" ca="1" si="1098"/>
        <v>0.20253900147364848</v>
      </c>
      <c r="G4293">
        <f t="shared" ca="1" si="1102"/>
        <v>0.28626793627588221</v>
      </c>
      <c r="H4293">
        <f t="shared" ca="1" si="1103"/>
        <v>1</v>
      </c>
      <c r="I4293">
        <f t="shared" ca="1" si="1104"/>
        <v>69.589075777609153</v>
      </c>
      <c r="J4293">
        <f t="shared" ca="1" si="1105"/>
        <v>-6.0672407979641489</v>
      </c>
      <c r="K4293">
        <f t="shared" ca="1" si="1106"/>
        <v>15.618589120258532</v>
      </c>
      <c r="L4293">
        <f t="shared" ca="1" si="1107"/>
        <v>-6.0672407979641489</v>
      </c>
      <c r="M4293">
        <f t="shared" ca="1" si="1108"/>
        <v>27.681677395187652</v>
      </c>
      <c r="N4293">
        <f t="shared" ca="1" si="1109"/>
        <v>19.218539111538195</v>
      </c>
      <c r="O4293">
        <f t="shared" ca="1" si="1110"/>
        <v>15.618589120258532</v>
      </c>
      <c r="P4293">
        <f t="shared" ca="1" si="1111"/>
        <v>19.218539111538195</v>
      </c>
      <c r="Q4293">
        <f t="shared" ca="1" si="1112"/>
        <v>84.232986039650854</v>
      </c>
    </row>
    <row r="4294" spans="1:17" x14ac:dyDescent="0.2">
      <c r="A4294">
        <f t="shared" si="1099"/>
        <v>4282</v>
      </c>
      <c r="B4294">
        <f t="shared" ca="1" si="1100"/>
        <v>14.300781171945484</v>
      </c>
      <c r="C4294">
        <f t="shared" ca="1" si="1101"/>
        <v>8.8268658980802819</v>
      </c>
      <c r="E4294">
        <f t="shared" ca="1" si="1097"/>
        <v>0.79755428153992769</v>
      </c>
      <c r="F4294">
        <f t="shared" ca="1" si="1098"/>
        <v>9.2192580783289735E-2</v>
      </c>
      <c r="G4294">
        <f t="shared" ca="1" si="1102"/>
        <v>0.11025313767678258</v>
      </c>
      <c r="H4294">
        <f t="shared" ca="1" si="1103"/>
        <v>1</v>
      </c>
      <c r="I4294">
        <f t="shared" ca="1" si="1104"/>
        <v>169.39152116231111</v>
      </c>
      <c r="J4294">
        <f t="shared" ca="1" si="1105"/>
        <v>-4.3087752292538033</v>
      </c>
      <c r="K4294">
        <f t="shared" ca="1" si="1106"/>
        <v>9.3850231976154159</v>
      </c>
      <c r="L4294">
        <f t="shared" ca="1" si="1107"/>
        <v>-4.3087752292538033</v>
      </c>
      <c r="M4294">
        <f t="shared" ca="1" si="1108"/>
        <v>5.7354436728610008</v>
      </c>
      <c r="N4294">
        <f t="shared" ca="1" si="1109"/>
        <v>3.3691933166782015</v>
      </c>
      <c r="O4294">
        <f t="shared" ca="1" si="1110"/>
        <v>9.3850231976154159</v>
      </c>
      <c r="P4294">
        <f t="shared" ca="1" si="1111"/>
        <v>3.3691933166782015</v>
      </c>
      <c r="Q4294">
        <f t="shared" ca="1" si="1112"/>
        <v>12.494494722618676</v>
      </c>
    </row>
    <row r="4295" spans="1:17" x14ac:dyDescent="0.2">
      <c r="A4295">
        <f t="shared" si="1099"/>
        <v>4283</v>
      </c>
      <c r="B4295">
        <f t="shared" ca="1" si="1100"/>
        <v>25.445808686024133</v>
      </c>
      <c r="C4295">
        <f t="shared" ca="1" si="1101"/>
        <v>18.539781178845303</v>
      </c>
      <c r="E4295">
        <f t="shared" ca="1" si="1097"/>
        <v>3.2283730693767332E-3</v>
      </c>
      <c r="F4295">
        <f t="shared" ca="1" si="1098"/>
        <v>0.37440881190349212</v>
      </c>
      <c r="G4295">
        <f t="shared" ca="1" si="1102"/>
        <v>0.6223628150271312</v>
      </c>
      <c r="H4295">
        <f t="shared" ca="1" si="1103"/>
        <v>1</v>
      </c>
      <c r="I4295">
        <f t="shared" ca="1" si="1104"/>
        <v>2.7754831693729918E-3</v>
      </c>
      <c r="J4295">
        <f t="shared" ca="1" si="1105"/>
        <v>-7.0831655661793169E-2</v>
      </c>
      <c r="K4295">
        <f t="shared" ca="1" si="1106"/>
        <v>0.21444281229646198</v>
      </c>
      <c r="L4295">
        <f t="shared" ca="1" si="1107"/>
        <v>-7.0831655661793169E-2</v>
      </c>
      <c r="M4295">
        <f t="shared" ca="1" si="1108"/>
        <v>94.594785549228376</v>
      </c>
      <c r="N4295">
        <f t="shared" ca="1" si="1109"/>
        <v>77.237587141292551</v>
      </c>
      <c r="O4295">
        <f t="shared" ca="1" si="1110"/>
        <v>0.21444281229646198</v>
      </c>
      <c r="P4295">
        <f t="shared" ca="1" si="1111"/>
        <v>77.237587141292551</v>
      </c>
      <c r="Q4295">
        <f t="shared" ca="1" si="1112"/>
        <v>398.12922205748907</v>
      </c>
    </row>
    <row r="4296" spans="1:17" x14ac:dyDescent="0.2">
      <c r="A4296">
        <f t="shared" si="1099"/>
        <v>4284</v>
      </c>
      <c r="B4296">
        <f t="shared" ca="1" si="1100"/>
        <v>20.251023430578222</v>
      </c>
      <c r="C4296">
        <f t="shared" ca="1" si="1101"/>
        <v>15.233265590908994</v>
      </c>
      <c r="E4296">
        <f t="shared" ca="1" si="1097"/>
        <v>0.15642329018166612</v>
      </c>
      <c r="F4296">
        <f t="shared" ca="1" si="1098"/>
        <v>0.51542576428131259</v>
      </c>
      <c r="G4296">
        <f t="shared" ca="1" si="1102"/>
        <v>0.32815094553702129</v>
      </c>
      <c r="H4296">
        <f t="shared" ca="1" si="1103"/>
        <v>1</v>
      </c>
      <c r="I4296">
        <f t="shared" ca="1" si="1104"/>
        <v>6.5158938329079321</v>
      </c>
      <c r="J4296">
        <f t="shared" ca="1" si="1105"/>
        <v>-4.7246012021463724</v>
      </c>
      <c r="K4296">
        <f t="shared" ca="1" si="1106"/>
        <v>5.4784691230705453</v>
      </c>
      <c r="L4296">
        <f t="shared" ca="1" si="1107"/>
        <v>-4.7246012021463724</v>
      </c>
      <c r="M4296">
        <f t="shared" ca="1" si="1108"/>
        <v>179.26987723366128</v>
      </c>
      <c r="N4296">
        <f t="shared" ca="1" si="1109"/>
        <v>56.063316277026111</v>
      </c>
      <c r="O4296">
        <f t="shared" ca="1" si="1110"/>
        <v>5.4784691230705453</v>
      </c>
      <c r="P4296">
        <f t="shared" ca="1" si="1111"/>
        <v>56.063316277026111</v>
      </c>
      <c r="Q4296">
        <f t="shared" ca="1" si="1112"/>
        <v>110.68381052335837</v>
      </c>
    </row>
    <row r="4297" spans="1:17" x14ac:dyDescent="0.2">
      <c r="A4297">
        <f t="shared" si="1099"/>
        <v>4285</v>
      </c>
      <c r="B4297">
        <f t="shared" ca="1" si="1100"/>
        <v>22.388022291057027</v>
      </c>
      <c r="C4297">
        <f t="shared" ca="1" si="1101"/>
        <v>16.545451993304052</v>
      </c>
      <c r="E4297">
        <f t="shared" ca="1" si="1097"/>
        <v>0.26718036560976066</v>
      </c>
      <c r="F4297">
        <f t="shared" ca="1" si="1098"/>
        <v>0.11245989774788574</v>
      </c>
      <c r="G4297">
        <f t="shared" ca="1" si="1102"/>
        <v>0.62035973664235355</v>
      </c>
      <c r="H4297">
        <f t="shared" ca="1" si="1103"/>
        <v>1</v>
      </c>
      <c r="I4297">
        <f t="shared" ca="1" si="1104"/>
        <v>19.009918110449401</v>
      </c>
      <c r="J4297">
        <f t="shared" ca="1" si="1105"/>
        <v>-1.7607586885675819</v>
      </c>
      <c r="K4297">
        <f t="shared" ca="1" si="1106"/>
        <v>17.690181327409089</v>
      </c>
      <c r="L4297">
        <f t="shared" ca="1" si="1107"/>
        <v>-1.7607586885675819</v>
      </c>
      <c r="M4297">
        <f t="shared" ca="1" si="1108"/>
        <v>8.5343498602685255</v>
      </c>
      <c r="N4297">
        <f t="shared" ca="1" si="1109"/>
        <v>23.124922578413148</v>
      </c>
      <c r="O4297">
        <f t="shared" ca="1" si="1110"/>
        <v>17.690181327409089</v>
      </c>
      <c r="P4297">
        <f t="shared" ca="1" si="1111"/>
        <v>23.124922578413148</v>
      </c>
      <c r="Q4297">
        <f t="shared" ca="1" si="1112"/>
        <v>395.57058369963903</v>
      </c>
    </row>
    <row r="4298" spans="1:17" x14ac:dyDescent="0.2">
      <c r="A4298">
        <f t="shared" si="1099"/>
        <v>4286</v>
      </c>
      <c r="B4298">
        <f t="shared" ca="1" si="1100"/>
        <v>13.993348329368963</v>
      </c>
      <c r="C4298">
        <f t="shared" ca="1" si="1101"/>
        <v>11.120746765707198</v>
      </c>
      <c r="E4298">
        <f t="shared" ca="1" si="1097"/>
        <v>0.53169234744721017</v>
      </c>
      <c r="F4298">
        <f t="shared" ca="1" si="1098"/>
        <v>0.31715682915807064</v>
      </c>
      <c r="G4298">
        <f t="shared" ca="1" si="1102"/>
        <v>0.15115082339471919</v>
      </c>
      <c r="H4298">
        <f t="shared" ca="1" si="1103"/>
        <v>1</v>
      </c>
      <c r="I4298">
        <f t="shared" ca="1" si="1104"/>
        <v>75.282145146524201</v>
      </c>
      <c r="J4298">
        <f t="shared" ca="1" si="1105"/>
        <v>-9.8817097376325478</v>
      </c>
      <c r="K4298">
        <f t="shared" ca="1" si="1106"/>
        <v>8.5773882535122539</v>
      </c>
      <c r="L4298">
        <f t="shared" ca="1" si="1107"/>
        <v>-9.8817097376325478</v>
      </c>
      <c r="M4298">
        <f t="shared" ca="1" si="1108"/>
        <v>67.877088949224756</v>
      </c>
      <c r="N4298">
        <f t="shared" ca="1" si="1109"/>
        <v>15.889988568301847</v>
      </c>
      <c r="O4298">
        <f t="shared" ca="1" si="1110"/>
        <v>8.5773882535122539</v>
      </c>
      <c r="P4298">
        <f t="shared" ca="1" si="1111"/>
        <v>15.889988568301847</v>
      </c>
      <c r="Q4298">
        <f t="shared" ca="1" si="1112"/>
        <v>23.483229202941107</v>
      </c>
    </row>
    <row r="4299" spans="1:17" x14ac:dyDescent="0.2">
      <c r="A4299">
        <f t="shared" si="1099"/>
        <v>4287</v>
      </c>
      <c r="B4299">
        <f t="shared" ca="1" si="1100"/>
        <v>24.761575415314354</v>
      </c>
      <c r="C4299">
        <f t="shared" ca="1" si="1101"/>
        <v>18.164437515668208</v>
      </c>
      <c r="E4299">
        <f t="shared" ca="1" si="1097"/>
        <v>9.7896704221751008E-2</v>
      </c>
      <c r="F4299">
        <f t="shared" ca="1" si="1098"/>
        <v>0.23410382341488406</v>
      </c>
      <c r="G4299">
        <f t="shared" ca="1" si="1102"/>
        <v>0.66799947236336488</v>
      </c>
      <c r="H4299">
        <f t="shared" ca="1" si="1103"/>
        <v>1</v>
      </c>
      <c r="I4299">
        <f t="shared" ca="1" si="1104"/>
        <v>2.5521565389391907</v>
      </c>
      <c r="J4299">
        <f t="shared" ca="1" si="1105"/>
        <v>-1.3429943756204368</v>
      </c>
      <c r="K4299">
        <f t="shared" ca="1" si="1106"/>
        <v>6.9795646177973074</v>
      </c>
      <c r="L4299">
        <f t="shared" ca="1" si="1107"/>
        <v>-1.3429943756204368</v>
      </c>
      <c r="M4299">
        <f t="shared" ca="1" si="1108"/>
        <v>36.982144172762879</v>
      </c>
      <c r="N4299">
        <f t="shared" ca="1" si="1109"/>
        <v>51.835062475838882</v>
      </c>
      <c r="O4299">
        <f t="shared" ca="1" si="1110"/>
        <v>6.9795646177973074</v>
      </c>
      <c r="P4299">
        <f t="shared" ca="1" si="1111"/>
        <v>51.835062475838882</v>
      </c>
      <c r="Q4299">
        <f t="shared" ca="1" si="1112"/>
        <v>458.65805090056659</v>
      </c>
    </row>
    <row r="4300" spans="1:17" x14ac:dyDescent="0.2">
      <c r="A4300">
        <f t="shared" si="1099"/>
        <v>4288</v>
      </c>
      <c r="B4300">
        <f t="shared" ca="1" si="1100"/>
        <v>28.763260134381799</v>
      </c>
      <c r="C4300">
        <f t="shared" ca="1" si="1101"/>
        <v>20.089130787178345</v>
      </c>
      <c r="E4300">
        <f t="shared" ca="1" si="1097"/>
        <v>1.2153524813283578E-2</v>
      </c>
      <c r="F4300">
        <f t="shared" ca="1" si="1098"/>
        <v>0.14508071746699305</v>
      </c>
      <c r="G4300">
        <f t="shared" ca="1" si="1102"/>
        <v>0.8427657577197234</v>
      </c>
      <c r="H4300">
        <f t="shared" ca="1" si="1103"/>
        <v>1</v>
      </c>
      <c r="I4300">
        <f t="shared" ca="1" si="1104"/>
        <v>3.933468444258463E-2</v>
      </c>
      <c r="J4300">
        <f t="shared" ca="1" si="1105"/>
        <v>-0.10332598704031534</v>
      </c>
      <c r="K4300">
        <f t="shared" ca="1" si="1106"/>
        <v>1.093184021810347</v>
      </c>
      <c r="L4300">
        <f t="shared" ca="1" si="1107"/>
        <v>-0.10332598704031534</v>
      </c>
      <c r="M4300">
        <f t="shared" ca="1" si="1108"/>
        <v>14.203470159081638</v>
      </c>
      <c r="N4300">
        <f t="shared" ca="1" si="1109"/>
        <v>40.528037691513866</v>
      </c>
      <c r="O4300">
        <f t="shared" ca="1" si="1110"/>
        <v>1.093184021810347</v>
      </c>
      <c r="P4300">
        <f t="shared" ca="1" si="1111"/>
        <v>40.528037691513866</v>
      </c>
      <c r="Q4300">
        <f t="shared" ca="1" si="1112"/>
        <v>730.04653726202514</v>
      </c>
    </row>
    <row r="4301" spans="1:17" x14ac:dyDescent="0.2">
      <c r="A4301">
        <f t="shared" si="1099"/>
        <v>4289</v>
      </c>
      <c r="B4301">
        <f t="shared" ca="1" si="1100"/>
        <v>14.616271894742388</v>
      </c>
      <c r="C4301">
        <f t="shared" ca="1" si="1101"/>
        <v>10.590016025332075</v>
      </c>
      <c r="E4301">
        <f t="shared" ca="1" si="1097"/>
        <v>0.47406474499778084</v>
      </c>
      <c r="F4301">
        <f t="shared" ca="1" si="1098"/>
        <v>0.50609412598193315</v>
      </c>
      <c r="G4301">
        <f t="shared" ca="1" si="1102"/>
        <v>1.9841129020286008E-2</v>
      </c>
      <c r="H4301">
        <f t="shared" ca="1" si="1103"/>
        <v>1</v>
      </c>
      <c r="I4301">
        <f t="shared" ca="1" si="1104"/>
        <v>59.847564946384665</v>
      </c>
      <c r="J4301">
        <f t="shared" ca="1" si="1105"/>
        <v>-14.059393030820095</v>
      </c>
      <c r="K4301">
        <f t="shared" ca="1" si="1106"/>
        <v>1.0038947478522788</v>
      </c>
      <c r="L4301">
        <f t="shared" ca="1" si="1107"/>
        <v>-14.059393030820095</v>
      </c>
      <c r="M4301">
        <f t="shared" ca="1" si="1108"/>
        <v>172.83737718568565</v>
      </c>
      <c r="N4301">
        <f t="shared" ca="1" si="1109"/>
        <v>3.3284089261331236</v>
      </c>
      <c r="O4301">
        <f t="shared" ca="1" si="1110"/>
        <v>1.0038947478522788</v>
      </c>
      <c r="P4301">
        <f t="shared" ca="1" si="1111"/>
        <v>3.3284089261331236</v>
      </c>
      <c r="Q4301">
        <f t="shared" ca="1" si="1112"/>
        <v>0.40464068263525199</v>
      </c>
    </row>
    <row r="4302" spans="1:17" x14ac:dyDescent="0.2">
      <c r="A4302">
        <f t="shared" si="1099"/>
        <v>4290</v>
      </c>
      <c r="B4302">
        <f t="shared" ca="1" si="1100"/>
        <v>15.647878121190999</v>
      </c>
      <c r="C4302">
        <f t="shared" ca="1" si="1101"/>
        <v>7.0873862234653959</v>
      </c>
      <c r="E4302">
        <f t="shared" ref="E4302:E4365" ca="1" si="1113">RAND()</f>
        <v>0.94937438636199389</v>
      </c>
      <c r="F4302">
        <f t="shared" ref="F4302:F4365" ca="1" si="1114">RAND()*(1-E4302)</f>
        <v>2.2303688022503786E-2</v>
      </c>
      <c r="G4302">
        <f t="shared" ca="1" si="1102"/>
        <v>2.8321925615502321E-2</v>
      </c>
      <c r="H4302">
        <f t="shared" ca="1" si="1103"/>
        <v>1</v>
      </c>
      <c r="I4302">
        <f t="shared" ca="1" si="1104"/>
        <v>240.01931249538058</v>
      </c>
      <c r="J4302">
        <f t="shared" ca="1" si="1105"/>
        <v>-1.2408286376164697</v>
      </c>
      <c r="K4302">
        <f t="shared" ca="1" si="1106"/>
        <v>2.8697524154818677</v>
      </c>
      <c r="L4302">
        <f t="shared" ca="1" si="1107"/>
        <v>-1.2408286376164697</v>
      </c>
      <c r="M4302">
        <f t="shared" ca="1" si="1108"/>
        <v>0.33568229619861467</v>
      </c>
      <c r="N4302">
        <f t="shared" ca="1" si="1109"/>
        <v>0.20938157372735466</v>
      </c>
      <c r="O4302">
        <f t="shared" ca="1" si="1110"/>
        <v>2.8697524154818677</v>
      </c>
      <c r="P4302">
        <f t="shared" ca="1" si="1111"/>
        <v>0.20938157372735466</v>
      </c>
      <c r="Q4302">
        <f t="shared" ca="1" si="1112"/>
        <v>0.82448420088326491</v>
      </c>
    </row>
    <row r="4303" spans="1:17" x14ac:dyDescent="0.2">
      <c r="A4303">
        <f t="shared" si="1099"/>
        <v>4291</v>
      </c>
      <c r="B4303">
        <f t="shared" ca="1" si="1100"/>
        <v>14.22645008733654</v>
      </c>
      <c r="C4303">
        <f t="shared" ca="1" si="1101"/>
        <v>10.264427276776061</v>
      </c>
      <c r="E4303">
        <f t="shared" ca="1" si="1113"/>
        <v>0.67768277216602435</v>
      </c>
      <c r="F4303">
        <f t="shared" ca="1" si="1114"/>
        <v>0.13862885492198765</v>
      </c>
      <c r="G4303">
        <f t="shared" ca="1" si="1102"/>
        <v>0.183688372911988</v>
      </c>
      <c r="H4303">
        <f t="shared" ca="1" si="1103"/>
        <v>1</v>
      </c>
      <c r="I4303">
        <f t="shared" ca="1" si="1104"/>
        <v>122.29932413961416</v>
      </c>
      <c r="J4303">
        <f t="shared" ca="1" si="1105"/>
        <v>-5.5052582609560252</v>
      </c>
      <c r="K4303">
        <f t="shared" ca="1" si="1106"/>
        <v>13.285939005906711</v>
      </c>
      <c r="L4303">
        <f t="shared" ca="1" si="1107"/>
        <v>-5.5052582609560252</v>
      </c>
      <c r="M4303">
        <f t="shared" ca="1" si="1108"/>
        <v>12.968279014579114</v>
      </c>
      <c r="N4303">
        <f t="shared" ca="1" si="1109"/>
        <v>8.4406191212516148</v>
      </c>
      <c r="O4303">
        <f t="shared" ca="1" si="1110"/>
        <v>13.285939005906711</v>
      </c>
      <c r="P4303">
        <f t="shared" ca="1" si="1111"/>
        <v>8.4406191212516148</v>
      </c>
      <c r="Q4303">
        <f t="shared" ca="1" si="1112"/>
        <v>34.681679200879984</v>
      </c>
    </row>
    <row r="4304" spans="1:17" x14ac:dyDescent="0.2">
      <c r="A4304">
        <f t="shared" si="1099"/>
        <v>4292</v>
      </c>
      <c r="B4304">
        <f t="shared" ca="1" si="1100"/>
        <v>14.039059176122516</v>
      </c>
      <c r="C4304">
        <f t="shared" ca="1" si="1101"/>
        <v>11.160877813230705</v>
      </c>
      <c r="E4304">
        <f t="shared" ca="1" si="1113"/>
        <v>0.52123992783441153</v>
      </c>
      <c r="F4304">
        <f t="shared" ca="1" si="1114"/>
        <v>0.33282680780348034</v>
      </c>
      <c r="G4304">
        <f t="shared" ca="1" si="1102"/>
        <v>0.14593326436210813</v>
      </c>
      <c r="H4304">
        <f t="shared" ca="1" si="1103"/>
        <v>1</v>
      </c>
      <c r="I4304">
        <f t="shared" ca="1" si="1104"/>
        <v>72.351329908817448</v>
      </c>
      <c r="J4304">
        <f t="shared" ca="1" si="1105"/>
        <v>-10.166081607057439</v>
      </c>
      <c r="K4304">
        <f t="shared" ca="1" si="1106"/>
        <v>8.1185059820958934</v>
      </c>
      <c r="L4304">
        <f t="shared" ca="1" si="1107"/>
        <v>-10.166081607057439</v>
      </c>
      <c r="M4304">
        <f t="shared" ca="1" si="1108"/>
        <v>74.750081958243499</v>
      </c>
      <c r="N4304">
        <f t="shared" ca="1" si="1109"/>
        <v>16.099470663855328</v>
      </c>
      <c r="O4304">
        <f t="shared" ca="1" si="1110"/>
        <v>8.1185059820958934</v>
      </c>
      <c r="P4304">
        <f t="shared" ca="1" si="1111"/>
        <v>16.099470663855328</v>
      </c>
      <c r="Q4304">
        <f t="shared" ca="1" si="1112"/>
        <v>21.889980605821282</v>
      </c>
    </row>
    <row r="4305" spans="1:17" x14ac:dyDescent="0.2">
      <c r="A4305">
        <f t="shared" si="1099"/>
        <v>4293</v>
      </c>
      <c r="B4305">
        <f t="shared" ca="1" si="1100"/>
        <v>17.021615922279768</v>
      </c>
      <c r="C4305">
        <f t="shared" ca="1" si="1101"/>
        <v>13.685096009906728</v>
      </c>
      <c r="E4305">
        <f t="shared" ca="1" si="1113"/>
        <v>0.3569465656405687</v>
      </c>
      <c r="F4305">
        <f t="shared" ca="1" si="1114"/>
        <v>0.32093589996702299</v>
      </c>
      <c r="G4305">
        <f t="shared" ca="1" si="1102"/>
        <v>0.32211753439240831</v>
      </c>
      <c r="H4305">
        <f t="shared" ca="1" si="1103"/>
        <v>1</v>
      </c>
      <c r="I4305">
        <f t="shared" ca="1" si="1104"/>
        <v>33.929509547427529</v>
      </c>
      <c r="J4305">
        <f t="shared" ca="1" si="1105"/>
        <v>-6.7130382828420467</v>
      </c>
      <c r="K4305">
        <f t="shared" ca="1" si="1106"/>
        <v>12.271614833686545</v>
      </c>
      <c r="L4305">
        <f t="shared" ca="1" si="1107"/>
        <v>-6.7130382828420467</v>
      </c>
      <c r="M4305">
        <f t="shared" ca="1" si="1108"/>
        <v>69.504300053781492</v>
      </c>
      <c r="N4305">
        <f t="shared" ca="1" si="1109"/>
        <v>34.266651400081152</v>
      </c>
      <c r="O4305">
        <f t="shared" ca="1" si="1110"/>
        <v>12.271614833686545</v>
      </c>
      <c r="P4305">
        <f t="shared" ca="1" si="1111"/>
        <v>34.266651400081152</v>
      </c>
      <c r="Q4305">
        <f t="shared" ca="1" si="1112"/>
        <v>106.65114310254782</v>
      </c>
    </row>
    <row r="4306" spans="1:17" x14ac:dyDescent="0.2">
      <c r="A4306">
        <f t="shared" si="1099"/>
        <v>4294</v>
      </c>
      <c r="B4306">
        <f t="shared" ca="1" si="1100"/>
        <v>21.502691678764673</v>
      </c>
      <c r="C4306">
        <f t="shared" ca="1" si="1101"/>
        <v>16.42785592681771</v>
      </c>
      <c r="E4306">
        <f t="shared" ca="1" si="1113"/>
        <v>0.16117995827406784</v>
      </c>
      <c r="F4306">
        <f t="shared" ca="1" si="1114"/>
        <v>0.34290563983412947</v>
      </c>
      <c r="G4306">
        <f t="shared" ca="1" si="1102"/>
        <v>0.49591440189180269</v>
      </c>
      <c r="H4306">
        <f t="shared" ca="1" si="1103"/>
        <v>1</v>
      </c>
      <c r="I4306">
        <f t="shared" ca="1" si="1104"/>
        <v>6.9182020941800157</v>
      </c>
      <c r="J4306">
        <f t="shared" ca="1" si="1105"/>
        <v>-3.2387936798158807</v>
      </c>
      <c r="K4306">
        <f t="shared" ca="1" si="1106"/>
        <v>8.5310384950211304</v>
      </c>
      <c r="L4306">
        <f t="shared" ca="1" si="1107"/>
        <v>-3.2387936798158807</v>
      </c>
      <c r="M4306">
        <f t="shared" ca="1" si="1108"/>
        <v>79.34587067972025</v>
      </c>
      <c r="N4306">
        <f t="shared" ca="1" si="1109"/>
        <v>56.366406602215264</v>
      </c>
      <c r="O4306">
        <f t="shared" ca="1" si="1110"/>
        <v>8.5310384950211304</v>
      </c>
      <c r="P4306">
        <f t="shared" ca="1" si="1111"/>
        <v>56.366406602215264</v>
      </c>
      <c r="Q4306">
        <f t="shared" ca="1" si="1112"/>
        <v>252.78437382327422</v>
      </c>
    </row>
    <row r="4307" spans="1:17" x14ac:dyDescent="0.2">
      <c r="A4307">
        <f t="shared" si="1099"/>
        <v>4295</v>
      </c>
      <c r="B4307">
        <f t="shared" ca="1" si="1100"/>
        <v>17.361064950324174</v>
      </c>
      <c r="C4307">
        <f t="shared" ca="1" si="1101"/>
        <v>13.222976051534847</v>
      </c>
      <c r="E4307">
        <f t="shared" ca="1" si="1113"/>
        <v>0.2902284376882428</v>
      </c>
      <c r="F4307">
        <f t="shared" ca="1" si="1114"/>
        <v>0.51890483492130235</v>
      </c>
      <c r="G4307">
        <f t="shared" ca="1" si="1102"/>
        <v>0.19086672739045485</v>
      </c>
      <c r="H4307">
        <f t="shared" ca="1" si="1103"/>
        <v>1</v>
      </c>
      <c r="I4307">
        <f t="shared" ca="1" si="1104"/>
        <v>22.431127011239781</v>
      </c>
      <c r="J4307">
        <f t="shared" ca="1" si="1105"/>
        <v>-8.8252150575177879</v>
      </c>
      <c r="K4307">
        <f t="shared" ca="1" si="1106"/>
        <v>5.9122710053458762</v>
      </c>
      <c r="L4307">
        <f t="shared" ca="1" si="1107"/>
        <v>-8.8252150575177879</v>
      </c>
      <c r="M4307">
        <f t="shared" ca="1" si="1108"/>
        <v>181.69815125513426</v>
      </c>
      <c r="N4307">
        <f t="shared" ca="1" si="1109"/>
        <v>32.828946378396324</v>
      </c>
      <c r="O4307">
        <f t="shared" ca="1" si="1110"/>
        <v>5.9122710053458762</v>
      </c>
      <c r="P4307">
        <f t="shared" ca="1" si="1111"/>
        <v>32.828946378396324</v>
      </c>
      <c r="Q4307">
        <f t="shared" ca="1" si="1112"/>
        <v>37.445293290551675</v>
      </c>
    </row>
    <row r="4308" spans="1:17" x14ac:dyDescent="0.2">
      <c r="A4308">
        <f t="shared" ref="A4308:A4371" si="1115">A4307+1</f>
        <v>4296</v>
      </c>
      <c r="B4308">
        <f t="shared" ref="B4308:B4371" ca="1" si="1116">SUM(I4308:Q4308)^0.5</f>
        <v>15.753884897532634</v>
      </c>
      <c r="C4308">
        <f t="shared" ref="C4308:C4371" ca="1" si="1117">E4308*C$2+F4308*C$3+G4308*C$4</f>
        <v>12.71364082448452</v>
      </c>
      <c r="E4308">
        <f t="shared" ca="1" si="1113"/>
        <v>0.40396316777878205</v>
      </c>
      <c r="F4308">
        <f t="shared" ca="1" si="1114"/>
        <v>0.35830529819957446</v>
      </c>
      <c r="G4308">
        <f t="shared" ref="G4308:G4371" ca="1" si="1118">1-E4308-F4308</f>
        <v>0.23773153402164349</v>
      </c>
      <c r="H4308">
        <f t="shared" ref="H4308:H4371" ca="1" si="1119">SUM(E4308:G4308)</f>
        <v>1</v>
      </c>
      <c r="I4308">
        <f t="shared" ref="I4308:I4371" ca="1" si="1120">E4308*E4308*B$2*B$2*B$7</f>
        <v>43.456495957493566</v>
      </c>
      <c r="J4308">
        <f t="shared" ref="J4308:J4371" ca="1" si="1121">E4308*F4308*B$2*B$3*C$7</f>
        <v>-8.4818895969476049</v>
      </c>
      <c r="K4308">
        <f t="shared" ref="K4308:K4371" ca="1" si="1122">E4308*G4308*B$2*B$4*D$7</f>
        <v>10.249736571223382</v>
      </c>
      <c r="L4308">
        <f t="shared" ref="L4308:L4371" ca="1" si="1123">J4308</f>
        <v>-8.4818895969476049</v>
      </c>
      <c r="M4308">
        <f t="shared" ref="M4308:M4371" ca="1" si="1124">F4308*F4308*B$3*B$3*C$8</f>
        <v>86.632636997229454</v>
      </c>
      <c r="N4308">
        <f t="shared" ref="N4308:N4371" ca="1" si="1125">F4308*G4308*B$3*B$4*D$8</f>
        <v>28.234429896969463</v>
      </c>
      <c r="O4308">
        <f t="shared" ref="O4308:O4371" ca="1" si="1126">K4308</f>
        <v>10.249736571223382</v>
      </c>
      <c r="P4308">
        <f t="shared" ref="P4308:P4371" ca="1" si="1127">N4308</f>
        <v>28.234429896969463</v>
      </c>
      <c r="Q4308">
        <f t="shared" ref="Q4308:Q4371" ca="1" si="1128">G4308*G4308*B$4*B$4*D$9</f>
        <v>58.09120266749332</v>
      </c>
    </row>
    <row r="4309" spans="1:17" x14ac:dyDescent="0.2">
      <c r="A4309">
        <f t="shared" si="1115"/>
        <v>4297</v>
      </c>
      <c r="B4309">
        <f t="shared" ca="1" si="1116"/>
        <v>18.486961471827851</v>
      </c>
      <c r="C4309">
        <f t="shared" ca="1" si="1117"/>
        <v>14.561782381495998</v>
      </c>
      <c r="E4309">
        <f t="shared" ca="1" si="1113"/>
        <v>0.26221904900036808</v>
      </c>
      <c r="F4309">
        <f t="shared" ca="1" si="1114"/>
        <v>0.39299568977252841</v>
      </c>
      <c r="G4309">
        <f t="shared" ca="1" si="1118"/>
        <v>0.34478526122710351</v>
      </c>
      <c r="H4309">
        <f t="shared" ca="1" si="1119"/>
        <v>1</v>
      </c>
      <c r="I4309">
        <f t="shared" ca="1" si="1120"/>
        <v>18.310476338100475</v>
      </c>
      <c r="J4309">
        <f t="shared" ca="1" si="1121"/>
        <v>-6.0387860235570106</v>
      </c>
      <c r="K4309">
        <f t="shared" ca="1" si="1122"/>
        <v>9.6493280675560378</v>
      </c>
      <c r="L4309">
        <f t="shared" ca="1" si="1123"/>
        <v>-6.0387860235570106</v>
      </c>
      <c r="M4309">
        <f t="shared" ca="1" si="1124"/>
        <v>104.21989909891919</v>
      </c>
      <c r="N4309">
        <f t="shared" ca="1" si="1125"/>
        <v>44.91335314425227</v>
      </c>
      <c r="O4309">
        <f t="shared" ca="1" si="1126"/>
        <v>9.6493280675560378</v>
      </c>
      <c r="P4309">
        <f t="shared" ca="1" si="1127"/>
        <v>44.91335314425227</v>
      </c>
      <c r="Q4309">
        <f t="shared" ca="1" si="1128"/>
        <v>122.18957864732509</v>
      </c>
    </row>
    <row r="4310" spans="1:17" x14ac:dyDescent="0.2">
      <c r="A4310">
        <f t="shared" si="1115"/>
        <v>4298</v>
      </c>
      <c r="B4310">
        <f t="shared" ca="1" si="1116"/>
        <v>15.102858956499807</v>
      </c>
      <c r="C4310">
        <f t="shared" ca="1" si="1117"/>
        <v>7.8107094799917425</v>
      </c>
      <c r="E4310">
        <f t="shared" ca="1" si="1113"/>
        <v>0.8916612580894252</v>
      </c>
      <c r="F4310">
        <f t="shared" ca="1" si="1114"/>
        <v>4.04066170475159E-2</v>
      </c>
      <c r="G4310">
        <f t="shared" ca="1" si="1118"/>
        <v>6.7932124863058899E-2</v>
      </c>
      <c r="H4310">
        <f t="shared" ca="1" si="1119"/>
        <v>1</v>
      </c>
      <c r="I4310">
        <f t="shared" ca="1" si="1120"/>
        <v>211.72442452099929</v>
      </c>
      <c r="J4310">
        <f t="shared" ca="1" si="1121"/>
        <v>-2.1113002785151229</v>
      </c>
      <c r="K4310">
        <f t="shared" ca="1" si="1122"/>
        <v>6.4648616950379321</v>
      </c>
      <c r="L4310">
        <f t="shared" ca="1" si="1123"/>
        <v>-2.1113002785151229</v>
      </c>
      <c r="M4310">
        <f t="shared" ca="1" si="1124"/>
        <v>1.1017423843863619</v>
      </c>
      <c r="N4310">
        <f t="shared" ca="1" si="1125"/>
        <v>0.90984348787727087</v>
      </c>
      <c r="O4310">
        <f t="shared" ca="1" si="1126"/>
        <v>6.4648616950379321</v>
      </c>
      <c r="P4310">
        <f t="shared" ca="1" si="1127"/>
        <v>0.90984348787727087</v>
      </c>
      <c r="Q4310">
        <f t="shared" ca="1" si="1128"/>
        <v>4.7433719457405887</v>
      </c>
    </row>
    <row r="4311" spans="1:17" x14ac:dyDescent="0.2">
      <c r="A4311">
        <f t="shared" si="1115"/>
        <v>4299</v>
      </c>
      <c r="B4311">
        <f t="shared" ca="1" si="1116"/>
        <v>23.374499431307072</v>
      </c>
      <c r="C4311">
        <f t="shared" ca="1" si="1117"/>
        <v>13.851985810479063</v>
      </c>
      <c r="E4311">
        <f t="shared" ca="1" si="1113"/>
        <v>7.115064312891084E-2</v>
      </c>
      <c r="F4311">
        <f t="shared" ca="1" si="1114"/>
        <v>0.87626540678755815</v>
      </c>
      <c r="G4311">
        <f t="shared" ca="1" si="1118"/>
        <v>5.2583950083531006E-2</v>
      </c>
      <c r="H4311">
        <f t="shared" ca="1" si="1119"/>
        <v>1</v>
      </c>
      <c r="I4311">
        <f t="shared" ca="1" si="1120"/>
        <v>1.3481208529022262</v>
      </c>
      <c r="J4311">
        <f t="shared" ca="1" si="1121"/>
        <v>-3.6535252485307148</v>
      </c>
      <c r="K4311">
        <f t="shared" ca="1" si="1122"/>
        <v>0.39931550968063828</v>
      </c>
      <c r="L4311">
        <f t="shared" ca="1" si="1123"/>
        <v>-3.6535252485307148</v>
      </c>
      <c r="M4311">
        <f t="shared" ca="1" si="1124"/>
        <v>518.13914940185464</v>
      </c>
      <c r="N4311">
        <f t="shared" ca="1" si="1125"/>
        <v>15.273123873196349</v>
      </c>
      <c r="O4311">
        <f t="shared" ca="1" si="1126"/>
        <v>0.39931550968063828</v>
      </c>
      <c r="P4311">
        <f t="shared" ca="1" si="1127"/>
        <v>15.273123873196349</v>
      </c>
      <c r="Q4311">
        <f t="shared" ca="1" si="1128"/>
        <v>2.8421251407252717</v>
      </c>
    </row>
    <row r="4312" spans="1:17" x14ac:dyDescent="0.2">
      <c r="A4312">
        <f t="shared" si="1115"/>
        <v>4300</v>
      </c>
      <c r="B4312">
        <f t="shared" ca="1" si="1116"/>
        <v>14.034734847011245</v>
      </c>
      <c r="C4312">
        <f t="shared" ca="1" si="1117"/>
        <v>7.5847802735188132</v>
      </c>
      <c r="E4312">
        <f t="shared" ca="1" si="1113"/>
        <v>0.8599767653455167</v>
      </c>
      <c r="F4312">
        <f t="shared" ca="1" si="1114"/>
        <v>0.13530423279854842</v>
      </c>
      <c r="G4312">
        <f t="shared" ca="1" si="1118"/>
        <v>4.719001855934879E-3</v>
      </c>
      <c r="H4312">
        <f t="shared" ca="1" si="1119"/>
        <v>1</v>
      </c>
      <c r="I4312">
        <f t="shared" ca="1" si="1120"/>
        <v>196.94483783556092</v>
      </c>
      <c r="J4312">
        <f t="shared" ca="1" si="1121"/>
        <v>-6.818607892535633</v>
      </c>
      <c r="K4312">
        <f t="shared" ca="1" si="1122"/>
        <v>0.43313273489360071</v>
      </c>
      <c r="L4312">
        <f t="shared" ca="1" si="1123"/>
        <v>-6.818607892535633</v>
      </c>
      <c r="M4312">
        <f t="shared" ca="1" si="1124"/>
        <v>12.353722456829916</v>
      </c>
      <c r="N4312">
        <f t="shared" ca="1" si="1125"/>
        <v>0.21164135404365161</v>
      </c>
      <c r="O4312">
        <f t="shared" ca="1" si="1126"/>
        <v>0.43313273489360071</v>
      </c>
      <c r="P4312">
        <f t="shared" ca="1" si="1127"/>
        <v>0.21164135404365161</v>
      </c>
      <c r="Q4312">
        <f t="shared" ca="1" si="1128"/>
        <v>2.2889540717638188E-2</v>
      </c>
    </row>
    <row r="4313" spans="1:17" x14ac:dyDescent="0.2">
      <c r="A4313">
        <f t="shared" si="1115"/>
        <v>4301</v>
      </c>
      <c r="B4313">
        <f t="shared" ca="1" si="1116"/>
        <v>28.508825330051984</v>
      </c>
      <c r="C4313">
        <f t="shared" ca="1" si="1117"/>
        <v>19.992083993914221</v>
      </c>
      <c r="E4313">
        <f t="shared" ca="1" si="1113"/>
        <v>1.1129428102234051E-2</v>
      </c>
      <c r="F4313">
        <f t="shared" ca="1" si="1114"/>
        <v>0.16038583944126941</v>
      </c>
      <c r="G4313">
        <f t="shared" ca="1" si="1118"/>
        <v>0.82848473245649656</v>
      </c>
      <c r="H4313">
        <f t="shared" ca="1" si="1119"/>
        <v>1</v>
      </c>
      <c r="I4313">
        <f t="shared" ca="1" si="1120"/>
        <v>3.2985028439788858E-2</v>
      </c>
      <c r="J4313">
        <f t="shared" ca="1" si="1121"/>
        <v>-0.10460115638453445</v>
      </c>
      <c r="K4313">
        <f t="shared" ca="1" si="1122"/>
        <v>0.98410513861580495</v>
      </c>
      <c r="L4313">
        <f t="shared" ca="1" si="1123"/>
        <v>-0.10460115638453445</v>
      </c>
      <c r="M4313">
        <f t="shared" ca="1" si="1124"/>
        <v>17.358297084465782</v>
      </c>
      <c r="N4313">
        <f t="shared" ca="1" si="1125"/>
        <v>44.044281657604955</v>
      </c>
      <c r="O4313">
        <f t="shared" ca="1" si="1126"/>
        <v>0.98410513861580495</v>
      </c>
      <c r="P4313">
        <f t="shared" ca="1" si="1127"/>
        <v>44.044281657604955</v>
      </c>
      <c r="Q4313">
        <f t="shared" ca="1" si="1128"/>
        <v>705.51426830683567</v>
      </c>
    </row>
    <row r="4314" spans="1:17" x14ac:dyDescent="0.2">
      <c r="A4314">
        <f t="shared" si="1115"/>
        <v>4302</v>
      </c>
      <c r="B4314">
        <f t="shared" ca="1" si="1116"/>
        <v>13.10075429895157</v>
      </c>
      <c r="C4314">
        <f t="shared" ca="1" si="1117"/>
        <v>9.3008309000712046</v>
      </c>
      <c r="E4314">
        <f t="shared" ca="1" si="1113"/>
        <v>0.68854155162072483</v>
      </c>
      <c r="F4314">
        <f t="shared" ca="1" si="1114"/>
        <v>0.24806401148473325</v>
      </c>
      <c r="G4314">
        <f t="shared" ca="1" si="1118"/>
        <v>6.3394436894541911E-2</v>
      </c>
      <c r="H4314">
        <f t="shared" ca="1" si="1119"/>
        <v>1</v>
      </c>
      <c r="I4314">
        <f t="shared" ca="1" si="1120"/>
        <v>126.25002541049372</v>
      </c>
      <c r="J4314">
        <f t="shared" ca="1" si="1121"/>
        <v>-10.009019431021031</v>
      </c>
      <c r="K4314">
        <f t="shared" ca="1" si="1122"/>
        <v>4.6587075039654104</v>
      </c>
      <c r="L4314">
        <f t="shared" ca="1" si="1123"/>
        <v>-10.009019431021031</v>
      </c>
      <c r="M4314">
        <f t="shared" ca="1" si="1124"/>
        <v>41.524326660122284</v>
      </c>
      <c r="N4314">
        <f t="shared" ca="1" si="1125"/>
        <v>5.2125941367420561</v>
      </c>
      <c r="O4314">
        <f t="shared" ca="1" si="1126"/>
        <v>4.6587075039654104</v>
      </c>
      <c r="P4314">
        <f t="shared" ca="1" si="1127"/>
        <v>5.2125941367420561</v>
      </c>
      <c r="Q4314">
        <f t="shared" ca="1" si="1128"/>
        <v>4.1308467115090943</v>
      </c>
    </row>
    <row r="4315" spans="1:17" x14ac:dyDescent="0.2">
      <c r="A4315">
        <f t="shared" si="1115"/>
        <v>4303</v>
      </c>
      <c r="B4315">
        <f t="shared" ca="1" si="1116"/>
        <v>15.172607262441968</v>
      </c>
      <c r="C4315">
        <f t="shared" ca="1" si="1117"/>
        <v>9.7082865366889664</v>
      </c>
      <c r="E4315">
        <f t="shared" ca="1" si="1113"/>
        <v>0.76464861209641899</v>
      </c>
      <c r="F4315">
        <f t="shared" ca="1" si="1114"/>
        <v>3.8558052347384297E-2</v>
      </c>
      <c r="G4315">
        <f t="shared" ca="1" si="1118"/>
        <v>0.19679333555619671</v>
      </c>
      <c r="H4315">
        <f t="shared" ca="1" si="1119"/>
        <v>1</v>
      </c>
      <c r="I4315">
        <f t="shared" ca="1" si="1120"/>
        <v>155.70228124493491</v>
      </c>
      <c r="J4315">
        <f t="shared" ca="1" si="1121"/>
        <v>-1.7277249670565125</v>
      </c>
      <c r="K4315">
        <f t="shared" ca="1" si="1122"/>
        <v>16.060402797201434</v>
      </c>
      <c r="L4315">
        <f t="shared" ca="1" si="1123"/>
        <v>-1.7277249670565125</v>
      </c>
      <c r="M4315">
        <f t="shared" ca="1" si="1124"/>
        <v>1.003240950875784</v>
      </c>
      <c r="N4315">
        <f t="shared" ca="1" si="1125"/>
        <v>2.5151533866934819</v>
      </c>
      <c r="O4315">
        <f t="shared" ca="1" si="1126"/>
        <v>16.060402797201434</v>
      </c>
      <c r="P4315">
        <f t="shared" ca="1" si="1127"/>
        <v>2.5151533866934819</v>
      </c>
      <c r="Q4315">
        <f t="shared" ca="1" si="1128"/>
        <v>39.806826510819256</v>
      </c>
    </row>
    <row r="4316" spans="1:17" x14ac:dyDescent="0.2">
      <c r="A4316">
        <f t="shared" si="1115"/>
        <v>4304</v>
      </c>
      <c r="B4316">
        <f t="shared" ca="1" si="1116"/>
        <v>14.452443620115982</v>
      </c>
      <c r="C4316">
        <f t="shared" ca="1" si="1117"/>
        <v>7.4710060727712753</v>
      </c>
      <c r="E4316">
        <f t="shared" ca="1" si="1113"/>
        <v>0.88487334956474373</v>
      </c>
      <c r="F4316">
        <f t="shared" ca="1" si="1114"/>
        <v>0.10045989663886723</v>
      </c>
      <c r="G4316">
        <f t="shared" ca="1" si="1118"/>
        <v>1.4666753796389043E-2</v>
      </c>
      <c r="H4316">
        <f t="shared" ca="1" si="1119"/>
        <v>1</v>
      </c>
      <c r="I4316">
        <f t="shared" ca="1" si="1120"/>
        <v>208.51312496223215</v>
      </c>
      <c r="J4316">
        <f t="shared" ca="1" si="1121"/>
        <v>-5.2092051148156768</v>
      </c>
      <c r="K4316">
        <f t="shared" ca="1" si="1122"/>
        <v>1.3851578220585956</v>
      </c>
      <c r="L4316">
        <f t="shared" ca="1" si="1123"/>
        <v>-5.2092051148156768</v>
      </c>
      <c r="M4316">
        <f t="shared" ca="1" si="1124"/>
        <v>6.8102103739004844</v>
      </c>
      <c r="N4316">
        <f t="shared" ca="1" si="1125"/>
        <v>0.48838883711861092</v>
      </c>
      <c r="O4316">
        <f t="shared" ca="1" si="1126"/>
        <v>1.3851578220585956</v>
      </c>
      <c r="P4316">
        <f t="shared" ca="1" si="1127"/>
        <v>0.48838883711861092</v>
      </c>
      <c r="Q4316">
        <f t="shared" ca="1" si="1128"/>
        <v>0.22110816777550482</v>
      </c>
    </row>
    <row r="4317" spans="1:17" x14ac:dyDescent="0.2">
      <c r="A4317">
        <f t="shared" si="1115"/>
        <v>4305</v>
      </c>
      <c r="B4317">
        <f t="shared" ca="1" si="1116"/>
        <v>16.218021112204315</v>
      </c>
      <c r="C4317">
        <f t="shared" ca="1" si="1117"/>
        <v>6.5865292262454016</v>
      </c>
      <c r="E4317">
        <f t="shared" ca="1" si="1113"/>
        <v>0.9926908933582087</v>
      </c>
      <c r="F4317">
        <f t="shared" ca="1" si="1114"/>
        <v>2.9848894010684017E-3</v>
      </c>
      <c r="G4317">
        <f t="shared" ca="1" si="1118"/>
        <v>4.3242172407228947E-3</v>
      </c>
      <c r="H4317">
        <f t="shared" ca="1" si="1119"/>
        <v>1</v>
      </c>
      <c r="I4317">
        <f t="shared" ca="1" si="1120"/>
        <v>262.42139635810764</v>
      </c>
      <c r="J4317">
        <f t="shared" ca="1" si="1121"/>
        <v>-0.17363605003075158</v>
      </c>
      <c r="K4317">
        <f t="shared" ca="1" si="1122"/>
        <v>0.45814788242724791</v>
      </c>
      <c r="L4317">
        <f t="shared" ca="1" si="1123"/>
        <v>-0.17363605003075158</v>
      </c>
      <c r="M4317">
        <f t="shared" ca="1" si="1124"/>
        <v>6.0121742842647527E-3</v>
      </c>
      <c r="N4317">
        <f t="shared" ca="1" si="1125"/>
        <v>4.2783346114834723E-3</v>
      </c>
      <c r="O4317">
        <f t="shared" ca="1" si="1126"/>
        <v>0.45814788242724791</v>
      </c>
      <c r="P4317">
        <f t="shared" ca="1" si="1127"/>
        <v>4.2783346114834723E-3</v>
      </c>
      <c r="Q4317">
        <f t="shared" ca="1" si="1128"/>
        <v>1.9219929497191479E-2</v>
      </c>
    </row>
    <row r="4318" spans="1:17" x14ac:dyDescent="0.2">
      <c r="A4318">
        <f t="shared" si="1115"/>
        <v>4306</v>
      </c>
      <c r="B4318">
        <f t="shared" ca="1" si="1116"/>
        <v>15.121384473029345</v>
      </c>
      <c r="C4318">
        <f t="shared" ca="1" si="1117"/>
        <v>11.261935149471917</v>
      </c>
      <c r="E4318">
        <f t="shared" ca="1" si="1113"/>
        <v>0.62060251697373403</v>
      </c>
      <c r="F4318">
        <f t="shared" ca="1" si="1114"/>
        <v>0.11806284301150372</v>
      </c>
      <c r="G4318">
        <f t="shared" ca="1" si="1118"/>
        <v>0.26133464001476225</v>
      </c>
      <c r="H4318">
        <f t="shared" ca="1" si="1119"/>
        <v>1</v>
      </c>
      <c r="I4318">
        <f t="shared" ca="1" si="1120"/>
        <v>102.56477500894185</v>
      </c>
      <c r="J4318">
        <f t="shared" ca="1" si="1121"/>
        <v>-4.2936277154932228</v>
      </c>
      <c r="K4318">
        <f t="shared" ca="1" si="1122"/>
        <v>17.309903782989775</v>
      </c>
      <c r="L4318">
        <f t="shared" ca="1" si="1123"/>
        <v>-4.2936277154932228</v>
      </c>
      <c r="M4318">
        <f t="shared" ca="1" si="1124"/>
        <v>9.4059257904923133</v>
      </c>
      <c r="N4318">
        <f t="shared" ca="1" si="1125"/>
        <v>10.227022623485237</v>
      </c>
      <c r="O4318">
        <f t="shared" ca="1" si="1126"/>
        <v>17.309903782989775</v>
      </c>
      <c r="P4318">
        <f t="shared" ca="1" si="1127"/>
        <v>10.227022623485237</v>
      </c>
      <c r="Q4318">
        <f t="shared" ca="1" si="1128"/>
        <v>70.198970199775204</v>
      </c>
    </row>
    <row r="4319" spans="1:17" x14ac:dyDescent="0.2">
      <c r="A4319">
        <f t="shared" si="1115"/>
        <v>4307</v>
      </c>
      <c r="B4319">
        <f t="shared" ca="1" si="1116"/>
        <v>16.529636441836818</v>
      </c>
      <c r="C4319">
        <f t="shared" ca="1" si="1117"/>
        <v>11.879275908604779</v>
      </c>
      <c r="E4319">
        <f t="shared" ca="1" si="1113"/>
        <v>0.35001821998528848</v>
      </c>
      <c r="F4319">
        <f t="shared" ca="1" si="1114"/>
        <v>0.5811982493109239</v>
      </c>
      <c r="G4319">
        <f t="shared" ca="1" si="1118"/>
        <v>6.8783530703787621E-2</v>
      </c>
      <c r="H4319">
        <f t="shared" ca="1" si="1119"/>
        <v>1</v>
      </c>
      <c r="I4319">
        <f t="shared" ca="1" si="1120"/>
        <v>32.625146475860674</v>
      </c>
      <c r="J4319">
        <f t="shared" ca="1" si="1121"/>
        <v>-11.920996633587205</v>
      </c>
      <c r="K4319">
        <f t="shared" ca="1" si="1122"/>
        <v>2.5695629304556138</v>
      </c>
      <c r="L4319">
        <f t="shared" ca="1" si="1123"/>
        <v>-11.920996633587205</v>
      </c>
      <c r="M4319">
        <f t="shared" ca="1" si="1124"/>
        <v>227.94164009540552</v>
      </c>
      <c r="N4319">
        <f t="shared" ca="1" si="1125"/>
        <v>13.25097279337024</v>
      </c>
      <c r="O4319">
        <f t="shared" ca="1" si="1126"/>
        <v>2.5695629304556138</v>
      </c>
      <c r="P4319">
        <f t="shared" ca="1" si="1127"/>
        <v>13.25097279337024</v>
      </c>
      <c r="Q4319">
        <f t="shared" ca="1" si="1128"/>
        <v>4.8630161475562916</v>
      </c>
    </row>
    <row r="4320" spans="1:17" x14ac:dyDescent="0.2">
      <c r="A4320">
        <f t="shared" si="1115"/>
        <v>4308</v>
      </c>
      <c r="B4320">
        <f t="shared" ca="1" si="1116"/>
        <v>16.533859111701513</v>
      </c>
      <c r="C4320">
        <f t="shared" ca="1" si="1117"/>
        <v>11.785018972445393</v>
      </c>
      <c r="E4320">
        <f t="shared" ca="1" si="1113"/>
        <v>0.6259984525301725</v>
      </c>
      <c r="F4320">
        <f t="shared" ca="1" si="1114"/>
        <v>3.5818724775961042E-2</v>
      </c>
      <c r="G4320">
        <f t="shared" ca="1" si="1118"/>
        <v>0.33818282269386646</v>
      </c>
      <c r="H4320">
        <f t="shared" ca="1" si="1119"/>
        <v>1</v>
      </c>
      <c r="I4320">
        <f t="shared" ca="1" si="1120"/>
        <v>104.35606286243645</v>
      </c>
      <c r="J4320">
        <f t="shared" ca="1" si="1121"/>
        <v>-1.3139565240874478</v>
      </c>
      <c r="K4320">
        <f t="shared" ca="1" si="1122"/>
        <v>22.594823133793859</v>
      </c>
      <c r="L4320">
        <f t="shared" ca="1" si="1123"/>
        <v>-1.3139565240874478</v>
      </c>
      <c r="M4320">
        <f t="shared" ca="1" si="1124"/>
        <v>0.86575560887991554</v>
      </c>
      <c r="N4320">
        <f t="shared" ca="1" si="1125"/>
        <v>4.0151397410291292</v>
      </c>
      <c r="O4320">
        <f t="shared" ca="1" si="1126"/>
        <v>22.594823133793859</v>
      </c>
      <c r="P4320">
        <f t="shared" ca="1" si="1127"/>
        <v>4.0151397410291292</v>
      </c>
      <c r="Q4320">
        <f t="shared" ca="1" si="1128"/>
        <v>117.55466595280774</v>
      </c>
    </row>
    <row r="4321" spans="1:17" x14ac:dyDescent="0.2">
      <c r="A4321">
        <f t="shared" si="1115"/>
        <v>4309</v>
      </c>
      <c r="B4321">
        <f t="shared" ca="1" si="1116"/>
        <v>17.327643947400627</v>
      </c>
      <c r="C4321">
        <f t="shared" ca="1" si="1117"/>
        <v>13.160271610890767</v>
      </c>
      <c r="E4321">
        <f t="shared" ca="1" si="1113"/>
        <v>0.29199169965624439</v>
      </c>
      <c r="F4321">
        <f t="shared" ca="1" si="1114"/>
        <v>0.52388884239203726</v>
      </c>
      <c r="G4321">
        <f t="shared" ca="1" si="1118"/>
        <v>0.18411945795171836</v>
      </c>
      <c r="H4321">
        <f t="shared" ca="1" si="1119"/>
        <v>1</v>
      </c>
      <c r="I4321">
        <f t="shared" ca="1" si="1120"/>
        <v>22.70451235552633</v>
      </c>
      <c r="J4321">
        <f t="shared" ca="1" si="1121"/>
        <v>-8.9641119403302074</v>
      </c>
      <c r="K4321">
        <f t="shared" ca="1" si="1122"/>
        <v>5.7379179740784867</v>
      </c>
      <c r="L4321">
        <f t="shared" ca="1" si="1123"/>
        <v>-8.9641119403302074</v>
      </c>
      <c r="M4321">
        <f t="shared" ca="1" si="1124"/>
        <v>185.20528354459989</v>
      </c>
      <c r="N4321">
        <f t="shared" ca="1" si="1125"/>
        <v>31.972591353085768</v>
      </c>
      <c r="O4321">
        <f t="shared" ca="1" si="1126"/>
        <v>5.7379179740784867</v>
      </c>
      <c r="P4321">
        <f t="shared" ca="1" si="1127"/>
        <v>31.972591353085768</v>
      </c>
      <c r="Q4321">
        <f t="shared" ca="1" si="1128"/>
        <v>34.844654094095219</v>
      </c>
    </row>
    <row r="4322" spans="1:17" x14ac:dyDescent="0.2">
      <c r="A4322">
        <f t="shared" si="1115"/>
        <v>4310</v>
      </c>
      <c r="B4322">
        <f t="shared" ca="1" si="1116"/>
        <v>17.088148846634461</v>
      </c>
      <c r="C4322">
        <f t="shared" ca="1" si="1117"/>
        <v>12.798071232781863</v>
      </c>
      <c r="E4322">
        <f t="shared" ca="1" si="1113"/>
        <v>0.30627178060602378</v>
      </c>
      <c r="F4322">
        <f t="shared" ca="1" si="1114"/>
        <v>0.54439509384937956</v>
      </c>
      <c r="G4322">
        <f t="shared" ca="1" si="1118"/>
        <v>0.14933312554459666</v>
      </c>
      <c r="H4322">
        <f t="shared" ca="1" si="1119"/>
        <v>1</v>
      </c>
      <c r="I4322">
        <f t="shared" ca="1" si="1120"/>
        <v>24.979580077504117</v>
      </c>
      <c r="J4322">
        <f t="shared" ca="1" si="1121"/>
        <v>-9.7705452881409691</v>
      </c>
      <c r="K4322">
        <f t="shared" ca="1" si="1122"/>
        <v>4.8814324090824961</v>
      </c>
      <c r="L4322">
        <f t="shared" ca="1" si="1123"/>
        <v>-9.7705452881409691</v>
      </c>
      <c r="M4322">
        <f t="shared" ca="1" si="1124"/>
        <v>199.987789086269</v>
      </c>
      <c r="N4322">
        <f t="shared" ca="1" si="1125"/>
        <v>26.946933945850223</v>
      </c>
      <c r="O4322">
        <f t="shared" ca="1" si="1126"/>
        <v>4.8814324090824961</v>
      </c>
      <c r="P4322">
        <f t="shared" ca="1" si="1127"/>
        <v>26.946933945850223</v>
      </c>
      <c r="Q4322">
        <f t="shared" ca="1" si="1128"/>
        <v>22.921819707377981</v>
      </c>
    </row>
    <row r="4323" spans="1:17" x14ac:dyDescent="0.2">
      <c r="A4323">
        <f t="shared" si="1115"/>
        <v>4311</v>
      </c>
      <c r="B4323">
        <f t="shared" ca="1" si="1116"/>
        <v>14.44913347573169</v>
      </c>
      <c r="C4323">
        <f t="shared" ca="1" si="1117"/>
        <v>7.889123141640539</v>
      </c>
      <c r="E4323">
        <f t="shared" ca="1" si="1113"/>
        <v>0.86254277600110174</v>
      </c>
      <c r="F4323">
        <f t="shared" ca="1" si="1114"/>
        <v>8.861259286497071E-2</v>
      </c>
      <c r="G4323">
        <f t="shared" ca="1" si="1118"/>
        <v>4.8844631133927549E-2</v>
      </c>
      <c r="H4323">
        <f t="shared" ca="1" si="1119"/>
        <v>1</v>
      </c>
      <c r="I4323">
        <f t="shared" ca="1" si="1120"/>
        <v>198.12188476695817</v>
      </c>
      <c r="J4323">
        <f t="shared" ca="1" si="1121"/>
        <v>-4.4789240977306655</v>
      </c>
      <c r="K4323">
        <f t="shared" ca="1" si="1122"/>
        <v>4.4965726875992091</v>
      </c>
      <c r="L4323">
        <f t="shared" ca="1" si="1123"/>
        <v>-4.4789240977306655</v>
      </c>
      <c r="M4323">
        <f t="shared" ca="1" si="1124"/>
        <v>5.2986589012979639</v>
      </c>
      <c r="N4323">
        <f t="shared" ca="1" si="1125"/>
        <v>1.4346675617845683</v>
      </c>
      <c r="O4323">
        <f t="shared" ca="1" si="1126"/>
        <v>4.4965726875992091</v>
      </c>
      <c r="P4323">
        <f t="shared" ca="1" si="1127"/>
        <v>1.4346675617845683</v>
      </c>
      <c r="Q4323">
        <f t="shared" ca="1" si="1128"/>
        <v>2.4522822279477605</v>
      </c>
    </row>
    <row r="4324" spans="1:17" x14ac:dyDescent="0.2">
      <c r="A4324">
        <f t="shared" si="1115"/>
        <v>4312</v>
      </c>
      <c r="B4324">
        <f t="shared" ca="1" si="1116"/>
        <v>22.789557670969877</v>
      </c>
      <c r="C4324">
        <f t="shared" ca="1" si="1117"/>
        <v>17.121341857371192</v>
      </c>
      <c r="E4324">
        <f t="shared" ca="1" si="1113"/>
        <v>0.1016381241041473</v>
      </c>
      <c r="F4324">
        <f t="shared" ca="1" si="1114"/>
        <v>0.36877626842053934</v>
      </c>
      <c r="G4324">
        <f t="shared" ca="1" si="1118"/>
        <v>0.52958560747531336</v>
      </c>
      <c r="H4324">
        <f t="shared" ca="1" si="1119"/>
        <v>1</v>
      </c>
      <c r="I4324">
        <f t="shared" ca="1" si="1120"/>
        <v>2.7509610926764965</v>
      </c>
      <c r="J4324">
        <f t="shared" ca="1" si="1121"/>
        <v>-2.1964292687925195</v>
      </c>
      <c r="K4324">
        <f t="shared" ca="1" si="1122"/>
        <v>5.7448270206988825</v>
      </c>
      <c r="L4324">
        <f t="shared" ca="1" si="1123"/>
        <v>-2.1964292687925195</v>
      </c>
      <c r="M4324">
        <f t="shared" ca="1" si="1124"/>
        <v>91.770057714139895</v>
      </c>
      <c r="N4324">
        <f t="shared" ca="1" si="1125"/>
        <v>64.734849016764514</v>
      </c>
      <c r="O4324">
        <f t="shared" ca="1" si="1126"/>
        <v>5.7448270206988825</v>
      </c>
      <c r="P4324">
        <f t="shared" ca="1" si="1127"/>
        <v>64.734849016764514</v>
      </c>
      <c r="Q4324">
        <f t="shared" ca="1" si="1128"/>
        <v>288.27642649430385</v>
      </c>
    </row>
    <row r="4325" spans="1:17" x14ac:dyDescent="0.2">
      <c r="A4325">
        <f t="shared" si="1115"/>
        <v>4313</v>
      </c>
      <c r="B4325">
        <f t="shared" ca="1" si="1116"/>
        <v>15.929459541762791</v>
      </c>
      <c r="C4325">
        <f t="shared" ca="1" si="1117"/>
        <v>12.66317119756707</v>
      </c>
      <c r="E4325">
        <f t="shared" ca="1" si="1113"/>
        <v>0.37649121361704907</v>
      </c>
      <c r="F4325">
        <f t="shared" ca="1" si="1114"/>
        <v>0.42075579097000465</v>
      </c>
      <c r="G4325">
        <f t="shared" ca="1" si="1118"/>
        <v>0.20275299541294628</v>
      </c>
      <c r="H4325">
        <f t="shared" ca="1" si="1119"/>
        <v>1</v>
      </c>
      <c r="I4325">
        <f t="shared" ca="1" si="1120"/>
        <v>37.746862315782288</v>
      </c>
      <c r="J4325">
        <f t="shared" ca="1" si="1121"/>
        <v>-9.282876300991731</v>
      </c>
      <c r="K4325">
        <f t="shared" ca="1" si="1122"/>
        <v>8.1471603891932673</v>
      </c>
      <c r="L4325">
        <f t="shared" ca="1" si="1123"/>
        <v>-9.282876300991731</v>
      </c>
      <c r="M4325">
        <f t="shared" ca="1" si="1124"/>
        <v>119.46351196635914</v>
      </c>
      <c r="N4325">
        <f t="shared" ca="1" si="1125"/>
        <v>28.277198547653828</v>
      </c>
      <c r="O4325">
        <f t="shared" ca="1" si="1126"/>
        <v>8.1471603891932673</v>
      </c>
      <c r="P4325">
        <f t="shared" ca="1" si="1127"/>
        <v>28.277198547653828</v>
      </c>
      <c r="Q4325">
        <f t="shared" ca="1" si="1128"/>
        <v>42.2543417388055</v>
      </c>
    </row>
    <row r="4326" spans="1:17" x14ac:dyDescent="0.2">
      <c r="A4326">
        <f t="shared" si="1115"/>
        <v>4314</v>
      </c>
      <c r="B4326">
        <f t="shared" ca="1" si="1116"/>
        <v>15.829880102356306</v>
      </c>
      <c r="C4326">
        <f t="shared" ca="1" si="1117"/>
        <v>7.3776702311802058</v>
      </c>
      <c r="E4326">
        <f t="shared" ca="1" si="1113"/>
        <v>0.94020678758382592</v>
      </c>
      <c r="F4326">
        <f t="shared" ca="1" si="1114"/>
        <v>1.2630572263239125E-3</v>
      </c>
      <c r="G4326">
        <f t="shared" ca="1" si="1118"/>
        <v>5.8530155189850164E-2</v>
      </c>
      <c r="H4326">
        <f t="shared" ca="1" si="1119"/>
        <v>1</v>
      </c>
      <c r="I4326">
        <f t="shared" ca="1" si="1120"/>
        <v>235.40621835039917</v>
      </c>
      <c r="J4326">
        <f t="shared" ca="1" si="1121"/>
        <v>-6.9589549669577422E-2</v>
      </c>
      <c r="K4326">
        <f t="shared" ca="1" si="1122"/>
        <v>5.8733678219179506</v>
      </c>
      <c r="L4326">
        <f t="shared" ca="1" si="1123"/>
        <v>-6.9589549669577422E-2</v>
      </c>
      <c r="M4326">
        <f t="shared" ca="1" si="1124"/>
        <v>1.0765175882427183E-3</v>
      </c>
      <c r="N4326">
        <f t="shared" ca="1" si="1125"/>
        <v>2.4504266311425386E-2</v>
      </c>
      <c r="O4326">
        <f t="shared" ca="1" si="1126"/>
        <v>5.8733678219179506</v>
      </c>
      <c r="P4326">
        <f t="shared" ca="1" si="1127"/>
        <v>2.4504266311425386E-2</v>
      </c>
      <c r="Q4326">
        <f t="shared" ca="1" si="1128"/>
        <v>3.521244109869079</v>
      </c>
    </row>
    <row r="4327" spans="1:17" x14ac:dyDescent="0.2">
      <c r="A4327">
        <f t="shared" si="1115"/>
        <v>4315</v>
      </c>
      <c r="B4327">
        <f t="shared" ca="1" si="1116"/>
        <v>13.140790170555206</v>
      </c>
      <c r="C4327">
        <f t="shared" ca="1" si="1117"/>
        <v>8.4365110802867047</v>
      </c>
      <c r="E4327">
        <f t="shared" ca="1" si="1113"/>
        <v>0.75788628874052577</v>
      </c>
      <c r="F4327">
        <f t="shared" ca="1" si="1114"/>
        <v>0.22566031409938586</v>
      </c>
      <c r="G4327">
        <f t="shared" ca="1" si="1118"/>
        <v>1.6453397160088368E-2</v>
      </c>
      <c r="H4327">
        <f t="shared" ca="1" si="1119"/>
        <v>1</v>
      </c>
      <c r="I4327">
        <f t="shared" ca="1" si="1120"/>
        <v>152.96049017979439</v>
      </c>
      <c r="J4327">
        <f t="shared" ca="1" si="1121"/>
        <v>-10.022056676971966</v>
      </c>
      <c r="K4327">
        <f t="shared" ca="1" si="1122"/>
        <v>1.330894937095715</v>
      </c>
      <c r="L4327">
        <f t="shared" ca="1" si="1123"/>
        <v>-10.022056676971966</v>
      </c>
      <c r="M4327">
        <f t="shared" ca="1" si="1124"/>
        <v>34.362555202145721</v>
      </c>
      <c r="N4327">
        <f t="shared" ca="1" si="1125"/>
        <v>1.2306931108575971</v>
      </c>
      <c r="O4327">
        <f t="shared" ca="1" si="1126"/>
        <v>1.330894937095715</v>
      </c>
      <c r="P4327">
        <f t="shared" ca="1" si="1127"/>
        <v>1.2306931108575971</v>
      </c>
      <c r="Q4327">
        <f t="shared" ca="1" si="1128"/>
        <v>0.27825818265753582</v>
      </c>
    </row>
    <row r="4328" spans="1:17" x14ac:dyDescent="0.2">
      <c r="A4328">
        <f t="shared" si="1115"/>
        <v>4316</v>
      </c>
      <c r="B4328">
        <f t="shared" ca="1" si="1116"/>
        <v>13.913163130331746</v>
      </c>
      <c r="C4328">
        <f t="shared" ca="1" si="1117"/>
        <v>11.025088565158779</v>
      </c>
      <c r="E4328">
        <f t="shared" ca="1" si="1113"/>
        <v>0.53732796170736696</v>
      </c>
      <c r="F4328">
        <f t="shared" ca="1" si="1114"/>
        <v>0.31880181857026524</v>
      </c>
      <c r="G4328">
        <f t="shared" ca="1" si="1118"/>
        <v>0.1438702197223678</v>
      </c>
      <c r="H4328">
        <f t="shared" ca="1" si="1119"/>
        <v>1</v>
      </c>
      <c r="I4328">
        <f t="shared" ca="1" si="1120"/>
        <v>76.88649242459968</v>
      </c>
      <c r="J4328">
        <f t="shared" ca="1" si="1121"/>
        <v>-10.0382462977524</v>
      </c>
      <c r="K4328">
        <f t="shared" ca="1" si="1122"/>
        <v>8.2507701711530324</v>
      </c>
      <c r="L4328">
        <f t="shared" ca="1" si="1123"/>
        <v>-10.0382462977524</v>
      </c>
      <c r="M4328">
        <f t="shared" ca="1" si="1124"/>
        <v>68.583027758598377</v>
      </c>
      <c r="N4328">
        <f t="shared" ca="1" si="1125"/>
        <v>15.203049066750532</v>
      </c>
      <c r="O4328">
        <f t="shared" ca="1" si="1126"/>
        <v>8.2507701711530324</v>
      </c>
      <c r="P4328">
        <f t="shared" ca="1" si="1127"/>
        <v>15.203049066750532</v>
      </c>
      <c r="Q4328">
        <f t="shared" ca="1" si="1128"/>
        <v>21.275442227722266</v>
      </c>
    </row>
    <row r="4329" spans="1:17" x14ac:dyDescent="0.2">
      <c r="A4329">
        <f t="shared" si="1115"/>
        <v>4317</v>
      </c>
      <c r="B4329">
        <f t="shared" ca="1" si="1116"/>
        <v>15.715213027437045</v>
      </c>
      <c r="C4329">
        <f t="shared" ca="1" si="1117"/>
        <v>7.0515402482275196</v>
      </c>
      <c r="E4329">
        <f t="shared" ca="1" si="1113"/>
        <v>0.95346185360214053</v>
      </c>
      <c r="F4329">
        <f t="shared" ca="1" si="1114"/>
        <v>1.8923944091917666E-2</v>
      </c>
      <c r="G4329">
        <f t="shared" ca="1" si="1118"/>
        <v>2.7614202305941804E-2</v>
      </c>
      <c r="H4329">
        <f t="shared" ca="1" si="1119"/>
        <v>1</v>
      </c>
      <c r="I4329">
        <f t="shared" ca="1" si="1120"/>
        <v>242.09053552088065</v>
      </c>
      <c r="J4329">
        <f t="shared" ca="1" si="1121"/>
        <v>-1.0573349663447054</v>
      </c>
      <c r="K4329">
        <f t="shared" ca="1" si="1122"/>
        <v>2.8100882975648616</v>
      </c>
      <c r="L4329">
        <f t="shared" ca="1" si="1123"/>
        <v>-1.0573349663447054</v>
      </c>
      <c r="M4329">
        <f t="shared" ca="1" si="1124"/>
        <v>0.24165644736396841</v>
      </c>
      <c r="N4329">
        <f t="shared" ca="1" si="1125"/>
        <v>0.17321406693631061</v>
      </c>
      <c r="O4329">
        <f t="shared" ca="1" si="1126"/>
        <v>2.8100882975648616</v>
      </c>
      <c r="P4329">
        <f t="shared" ca="1" si="1127"/>
        <v>0.17321406693631061</v>
      </c>
      <c r="Q4329">
        <f t="shared" ca="1" si="1128"/>
        <v>0.78379373316943302</v>
      </c>
    </row>
    <row r="4330" spans="1:17" x14ac:dyDescent="0.2">
      <c r="A4330">
        <f t="shared" si="1115"/>
        <v>4318</v>
      </c>
      <c r="B4330">
        <f t="shared" ca="1" si="1116"/>
        <v>28.363635797699349</v>
      </c>
      <c r="C4330">
        <f t="shared" ca="1" si="1117"/>
        <v>19.720630233296234</v>
      </c>
      <c r="E4330">
        <f t="shared" ca="1" si="1113"/>
        <v>6.6067418264082134E-2</v>
      </c>
      <c r="F4330">
        <f t="shared" ca="1" si="1114"/>
        <v>8.6277690334529117E-2</v>
      </c>
      <c r="G4330">
        <f t="shared" ca="1" si="1118"/>
        <v>0.84765489140138872</v>
      </c>
      <c r="H4330">
        <f t="shared" ca="1" si="1119"/>
        <v>1</v>
      </c>
      <c r="I4330">
        <f t="shared" ca="1" si="1120"/>
        <v>1.1623738702444164</v>
      </c>
      <c r="J4330">
        <f t="shared" ca="1" si="1121"/>
        <v>-0.33402845329555114</v>
      </c>
      <c r="K4330">
        <f t="shared" ca="1" si="1122"/>
        <v>5.9771003917699623</v>
      </c>
      <c r="L4330">
        <f t="shared" ca="1" si="1123"/>
        <v>-0.33402845329555114</v>
      </c>
      <c r="M4330">
        <f t="shared" ca="1" si="1124"/>
        <v>5.0231031304162146</v>
      </c>
      <c r="N4330">
        <f t="shared" ca="1" si="1125"/>
        <v>24.241337780605271</v>
      </c>
      <c r="O4330">
        <f t="shared" ca="1" si="1126"/>
        <v>5.9771003917699623</v>
      </c>
      <c r="P4330">
        <f t="shared" ca="1" si="1127"/>
        <v>24.241337780605271</v>
      </c>
      <c r="Q4330">
        <f t="shared" ca="1" si="1128"/>
        <v>738.54153922571197</v>
      </c>
    </row>
    <row r="4331" spans="1:17" x14ac:dyDescent="0.2">
      <c r="A4331">
        <f t="shared" si="1115"/>
        <v>4319</v>
      </c>
      <c r="B4331">
        <f t="shared" ca="1" si="1116"/>
        <v>13.37793584055402</v>
      </c>
      <c r="C4331">
        <f t="shared" ca="1" si="1117"/>
        <v>8.5488935644094415</v>
      </c>
      <c r="E4331">
        <f t="shared" ca="1" si="1113"/>
        <v>0.76960199910110305</v>
      </c>
      <c r="F4331">
        <f t="shared" ca="1" si="1114"/>
        <v>0.18663774303511765</v>
      </c>
      <c r="G4331">
        <f t="shared" ca="1" si="1118"/>
        <v>4.3760257863779295E-2</v>
      </c>
      <c r="H4331">
        <f t="shared" ca="1" si="1119"/>
        <v>1</v>
      </c>
      <c r="I4331">
        <f t="shared" ca="1" si="1120"/>
        <v>157.72609121853631</v>
      </c>
      <c r="J4331">
        <f t="shared" ca="1" si="1121"/>
        <v>-8.4171153166461092</v>
      </c>
      <c r="K4331">
        <f t="shared" ca="1" si="1122"/>
        <v>3.5944314159260315</v>
      </c>
      <c r="L4331">
        <f t="shared" ca="1" si="1123"/>
        <v>-8.4171153166461092</v>
      </c>
      <c r="M4331">
        <f t="shared" ca="1" si="1124"/>
        <v>23.505745080113712</v>
      </c>
      <c r="N4331">
        <f t="shared" ca="1" si="1125"/>
        <v>2.7071875658876916</v>
      </c>
      <c r="O4331">
        <f t="shared" ca="1" si="1126"/>
        <v>3.5944314159260315</v>
      </c>
      <c r="P4331">
        <f t="shared" ca="1" si="1127"/>
        <v>2.7071875658876916</v>
      </c>
      <c r="Q4331">
        <f t="shared" ca="1" si="1128"/>
        <v>1.9683237249945413</v>
      </c>
    </row>
    <row r="4332" spans="1:17" x14ac:dyDescent="0.2">
      <c r="A4332">
        <f t="shared" si="1115"/>
        <v>4320</v>
      </c>
      <c r="B4332">
        <f t="shared" ca="1" si="1116"/>
        <v>13.727542936958567</v>
      </c>
      <c r="C4332">
        <f t="shared" ca="1" si="1117"/>
        <v>10.74884607172331</v>
      </c>
      <c r="E4332">
        <f t="shared" ca="1" si="1113"/>
        <v>0.54229831596643963</v>
      </c>
      <c r="F4332">
        <f t="shared" ca="1" si="1114"/>
        <v>0.34641757837834108</v>
      </c>
      <c r="G4332">
        <f t="shared" ca="1" si="1118"/>
        <v>0.11128410565521929</v>
      </c>
      <c r="H4332">
        <f t="shared" ca="1" si="1119"/>
        <v>1</v>
      </c>
      <c r="I4332">
        <f t="shared" ca="1" si="1120"/>
        <v>78.315491530059703</v>
      </c>
      <c r="J4332">
        <f t="shared" ca="1" si="1121"/>
        <v>-11.008693825418742</v>
      </c>
      <c r="K4332">
        <f t="shared" ca="1" si="1122"/>
        <v>6.4410331966193359</v>
      </c>
      <c r="L4332">
        <f t="shared" ca="1" si="1123"/>
        <v>-11.008693825418742</v>
      </c>
      <c r="M4332">
        <f t="shared" ca="1" si="1124"/>
        <v>80.979467533700102</v>
      </c>
      <c r="N4332">
        <f t="shared" ca="1" si="1125"/>
        <v>12.778270033943054</v>
      </c>
      <c r="O4332">
        <f t="shared" ca="1" si="1126"/>
        <v>6.4410331966193359</v>
      </c>
      <c r="P4332">
        <f t="shared" ca="1" si="1127"/>
        <v>12.778270033943054</v>
      </c>
      <c r="Q4332">
        <f t="shared" ca="1" si="1128"/>
        <v>12.729257211993971</v>
      </c>
    </row>
    <row r="4333" spans="1:17" x14ac:dyDescent="0.2">
      <c r="A4333">
        <f t="shared" si="1115"/>
        <v>4321</v>
      </c>
      <c r="B4333">
        <f t="shared" ca="1" si="1116"/>
        <v>15.810862872979044</v>
      </c>
      <c r="C4333">
        <f t="shared" ca="1" si="1117"/>
        <v>12.766976012613107</v>
      </c>
      <c r="E4333">
        <f t="shared" ca="1" si="1113"/>
        <v>0.40275897191542109</v>
      </c>
      <c r="F4333">
        <f t="shared" ca="1" si="1114"/>
        <v>0.35346807781474726</v>
      </c>
      <c r="G4333">
        <f t="shared" ca="1" si="1118"/>
        <v>0.24377295026983165</v>
      </c>
      <c r="H4333">
        <f t="shared" ca="1" si="1119"/>
        <v>1</v>
      </c>
      <c r="I4333">
        <f t="shared" ca="1" si="1120"/>
        <v>43.197798432763129</v>
      </c>
      <c r="J4333">
        <f t="shared" ca="1" si="1121"/>
        <v>-8.3424389620594397</v>
      </c>
      <c r="K4333">
        <f t="shared" ca="1" si="1122"/>
        <v>10.478880284583747</v>
      </c>
      <c r="L4333">
        <f t="shared" ca="1" si="1123"/>
        <v>-8.3424389620594397</v>
      </c>
      <c r="M4333">
        <f t="shared" ca="1" si="1124"/>
        <v>84.309297436578447</v>
      </c>
      <c r="N4333">
        <f t="shared" ca="1" si="1125"/>
        <v>28.561085660702847</v>
      </c>
      <c r="O4333">
        <f t="shared" ca="1" si="1126"/>
        <v>10.478880284583747</v>
      </c>
      <c r="P4333">
        <f t="shared" ca="1" si="1127"/>
        <v>28.561085660702847</v>
      </c>
      <c r="Q4333">
        <f t="shared" ca="1" si="1128"/>
        <v>61.081234952351238</v>
      </c>
    </row>
    <row r="4334" spans="1:17" x14ac:dyDescent="0.2">
      <c r="A4334">
        <f t="shared" si="1115"/>
        <v>4322</v>
      </c>
      <c r="B4334">
        <f t="shared" ca="1" si="1116"/>
        <v>14.116639157497408</v>
      </c>
      <c r="C4334">
        <f t="shared" ca="1" si="1117"/>
        <v>8.2001589198948945</v>
      </c>
      <c r="E4334">
        <f t="shared" ca="1" si="1113"/>
        <v>0.83035012207192638</v>
      </c>
      <c r="F4334">
        <f t="shared" ca="1" si="1114"/>
        <v>0.11131558218702696</v>
      </c>
      <c r="G4334">
        <f t="shared" ca="1" si="1118"/>
        <v>5.8334295741046663E-2</v>
      </c>
      <c r="H4334">
        <f t="shared" ca="1" si="1119"/>
        <v>1</v>
      </c>
      <c r="I4334">
        <f t="shared" ca="1" si="1120"/>
        <v>183.60887690738105</v>
      </c>
      <c r="J4334">
        <f t="shared" ca="1" si="1121"/>
        <v>-5.4164511652898151</v>
      </c>
      <c r="K4334">
        <f t="shared" ca="1" si="1122"/>
        <v>5.1697477719267928</v>
      </c>
      <c r="L4334">
        <f t="shared" ca="1" si="1123"/>
        <v>-5.4164511652898151</v>
      </c>
      <c r="M4334">
        <f t="shared" ca="1" si="1124"/>
        <v>8.3615539836372825</v>
      </c>
      <c r="N4334">
        <f t="shared" ca="1" si="1125"/>
        <v>2.1523798680493327</v>
      </c>
      <c r="O4334">
        <f t="shared" ca="1" si="1126"/>
        <v>5.1697477719267928</v>
      </c>
      <c r="P4334">
        <f t="shared" ca="1" si="1127"/>
        <v>2.1523798680493327</v>
      </c>
      <c r="Q4334">
        <f t="shared" ca="1" si="1128"/>
        <v>3.4977172625981887</v>
      </c>
    </row>
    <row r="4335" spans="1:17" x14ac:dyDescent="0.2">
      <c r="A4335">
        <f t="shared" si="1115"/>
        <v>4323</v>
      </c>
      <c r="B4335">
        <f t="shared" ca="1" si="1116"/>
        <v>14.450558739217822</v>
      </c>
      <c r="C4335">
        <f t="shared" ca="1" si="1117"/>
        <v>11.612971625340879</v>
      </c>
      <c r="E4335">
        <f t="shared" ca="1" si="1113"/>
        <v>0.49886815089595737</v>
      </c>
      <c r="F4335">
        <f t="shared" ca="1" si="1114"/>
        <v>0.3164296549594206</v>
      </c>
      <c r="G4335">
        <f t="shared" ca="1" si="1118"/>
        <v>0.18470219414462202</v>
      </c>
      <c r="H4335">
        <f t="shared" ca="1" si="1119"/>
        <v>1</v>
      </c>
      <c r="I4335">
        <f t="shared" ca="1" si="1120"/>
        <v>66.273929735835068</v>
      </c>
      <c r="J4335">
        <f t="shared" ca="1" si="1121"/>
        <v>-9.2504012638935667</v>
      </c>
      <c r="K4335">
        <f t="shared" ca="1" si="1122"/>
        <v>9.834266535423513</v>
      </c>
      <c r="L4335">
        <f t="shared" ca="1" si="1123"/>
        <v>-9.2504012638935667</v>
      </c>
      <c r="M4335">
        <f t="shared" ca="1" si="1124"/>
        <v>67.566189867665585</v>
      </c>
      <c r="N4335">
        <f t="shared" ca="1" si="1125"/>
        <v>19.372614322988934</v>
      </c>
      <c r="O4335">
        <f t="shared" ca="1" si="1126"/>
        <v>9.834266535423513</v>
      </c>
      <c r="P4335">
        <f t="shared" ca="1" si="1127"/>
        <v>19.372614322988934</v>
      </c>
      <c r="Q4335">
        <f t="shared" ca="1" si="1128"/>
        <v>35.065569083046178</v>
      </c>
    </row>
    <row r="4336" spans="1:17" x14ac:dyDescent="0.2">
      <c r="A4336">
        <f t="shared" si="1115"/>
        <v>4324</v>
      </c>
      <c r="B4336">
        <f t="shared" ca="1" si="1116"/>
        <v>15.681615286325039</v>
      </c>
      <c r="C4336">
        <f t="shared" ca="1" si="1117"/>
        <v>10.472697837756678</v>
      </c>
      <c r="E4336">
        <f t="shared" ca="1" si="1113"/>
        <v>0.71898707262141481</v>
      </c>
      <c r="F4336">
        <f t="shared" ca="1" si="1114"/>
        <v>2.6680988867136601E-2</v>
      </c>
      <c r="G4336">
        <f t="shared" ca="1" si="1118"/>
        <v>0.25433193851144859</v>
      </c>
      <c r="H4336">
        <f t="shared" ca="1" si="1119"/>
        <v>1</v>
      </c>
      <c r="I4336">
        <f t="shared" ca="1" si="1120"/>
        <v>137.66176394190433</v>
      </c>
      <c r="J4336">
        <f t="shared" ca="1" si="1121"/>
        <v>-1.1241405643013085</v>
      </c>
      <c r="K4336">
        <f t="shared" ca="1" si="1122"/>
        <v>19.516688255225247</v>
      </c>
      <c r="L4336">
        <f t="shared" ca="1" si="1123"/>
        <v>-1.1241405643013085</v>
      </c>
      <c r="M4336">
        <f t="shared" ca="1" si="1124"/>
        <v>0.48037336264319469</v>
      </c>
      <c r="N4336">
        <f t="shared" ca="1" si="1125"/>
        <v>2.2492712038634917</v>
      </c>
      <c r="O4336">
        <f t="shared" ca="1" si="1126"/>
        <v>19.516688255225247</v>
      </c>
      <c r="P4336">
        <f t="shared" ca="1" si="1127"/>
        <v>2.2492712038634917</v>
      </c>
      <c r="Q4336">
        <f t="shared" ca="1" si="1128"/>
        <v>66.487282894180737</v>
      </c>
    </row>
    <row r="4337" spans="1:17" x14ac:dyDescent="0.2">
      <c r="A4337">
        <f t="shared" si="1115"/>
        <v>4325</v>
      </c>
      <c r="B4337">
        <f t="shared" ca="1" si="1116"/>
        <v>20.270212119530619</v>
      </c>
      <c r="C4337">
        <f t="shared" ca="1" si="1117"/>
        <v>15.256669466838325</v>
      </c>
      <c r="E4337">
        <f t="shared" ca="1" si="1113"/>
        <v>0.35566755376716186</v>
      </c>
      <c r="F4337">
        <f t="shared" ca="1" si="1114"/>
        <v>0.1092175207657417</v>
      </c>
      <c r="G4337">
        <f t="shared" ca="1" si="1118"/>
        <v>0.53511492546709638</v>
      </c>
      <c r="H4337">
        <f t="shared" ca="1" si="1119"/>
        <v>1</v>
      </c>
      <c r="I4337">
        <f t="shared" ca="1" si="1120"/>
        <v>33.686792564163532</v>
      </c>
      <c r="J4337">
        <f t="shared" ca="1" si="1121"/>
        <v>-2.2763245265409617</v>
      </c>
      <c r="K4337">
        <f t="shared" ca="1" si="1122"/>
        <v>20.313064812789491</v>
      </c>
      <c r="L4337">
        <f t="shared" ca="1" si="1123"/>
        <v>-2.2763245265409617</v>
      </c>
      <c r="M4337">
        <f t="shared" ca="1" si="1124"/>
        <v>8.0493294251268299</v>
      </c>
      <c r="N4337">
        <f t="shared" ca="1" si="1125"/>
        <v>19.372174772817971</v>
      </c>
      <c r="O4337">
        <f t="shared" ca="1" si="1126"/>
        <v>20.313064812789491</v>
      </c>
      <c r="P4337">
        <f t="shared" ca="1" si="1127"/>
        <v>19.372174772817971</v>
      </c>
      <c r="Q4337">
        <f t="shared" ca="1" si="1128"/>
        <v>294.32754726334269</v>
      </c>
    </row>
    <row r="4338" spans="1:17" x14ac:dyDescent="0.2">
      <c r="A4338">
        <f t="shared" si="1115"/>
        <v>4326</v>
      </c>
      <c r="B4338">
        <f t="shared" ca="1" si="1116"/>
        <v>22.536198596902057</v>
      </c>
      <c r="C4338">
        <f t="shared" ca="1" si="1117"/>
        <v>16.13048728851733</v>
      </c>
      <c r="E4338">
        <f t="shared" ca="1" si="1113"/>
        <v>5.0392356651780212E-2</v>
      </c>
      <c r="F4338">
        <f t="shared" ca="1" si="1114"/>
        <v>0.60754901197471767</v>
      </c>
      <c r="G4338">
        <f t="shared" ca="1" si="1118"/>
        <v>0.34205863137350212</v>
      </c>
      <c r="H4338">
        <f t="shared" ca="1" si="1119"/>
        <v>1</v>
      </c>
      <c r="I4338">
        <f t="shared" ca="1" si="1120"/>
        <v>0.67623945285545395</v>
      </c>
      <c r="J4338">
        <f t="shared" ca="1" si="1121"/>
        <v>-1.7940874325991865</v>
      </c>
      <c r="K4338">
        <f t="shared" ca="1" si="1122"/>
        <v>1.8397099811216355</v>
      </c>
      <c r="L4338">
        <f t="shared" ca="1" si="1123"/>
        <v>-1.7940874325991865</v>
      </c>
      <c r="M4338">
        <f t="shared" ca="1" si="1124"/>
        <v>249.07934315684224</v>
      </c>
      <c r="N4338">
        <f t="shared" ca="1" si="1125"/>
        <v>68.884398869237387</v>
      </c>
      <c r="O4338">
        <f t="shared" ca="1" si="1126"/>
        <v>1.8397099811216355</v>
      </c>
      <c r="P4338">
        <f t="shared" ca="1" si="1127"/>
        <v>68.884398869237387</v>
      </c>
      <c r="Q4338">
        <f t="shared" ca="1" si="1128"/>
        <v>120.26462175379294</v>
      </c>
    </row>
    <row r="4339" spans="1:17" x14ac:dyDescent="0.2">
      <c r="A4339">
        <f t="shared" si="1115"/>
        <v>4327</v>
      </c>
      <c r="B4339">
        <f t="shared" ca="1" si="1116"/>
        <v>17.739693885392224</v>
      </c>
      <c r="C4339">
        <f t="shared" ca="1" si="1117"/>
        <v>13.024038024056079</v>
      </c>
      <c r="E4339">
        <f t="shared" ca="1" si="1113"/>
        <v>0.27416870714343167</v>
      </c>
      <c r="F4339">
        <f t="shared" ca="1" si="1114"/>
        <v>0.57851720272495688</v>
      </c>
      <c r="G4339">
        <f t="shared" ca="1" si="1118"/>
        <v>0.14731409013161145</v>
      </c>
      <c r="H4339">
        <f t="shared" ca="1" si="1119"/>
        <v>1</v>
      </c>
      <c r="I4339">
        <f t="shared" ca="1" si="1120"/>
        <v>20.017366217795427</v>
      </c>
      <c r="J4339">
        <f t="shared" ca="1" si="1121"/>
        <v>-9.2946229729362884</v>
      </c>
      <c r="K4339">
        <f t="shared" ca="1" si="1122"/>
        <v>4.3106852516988834</v>
      </c>
      <c r="L4339">
        <f t="shared" ca="1" si="1123"/>
        <v>-9.2946229729362884</v>
      </c>
      <c r="M4339">
        <f t="shared" ca="1" si="1124"/>
        <v>225.84351741710873</v>
      </c>
      <c r="N4339">
        <f t="shared" ca="1" si="1125"/>
        <v>28.248771488469398</v>
      </c>
      <c r="O4339">
        <f t="shared" ca="1" si="1126"/>
        <v>4.3106852516988834</v>
      </c>
      <c r="P4339">
        <f t="shared" ca="1" si="1127"/>
        <v>28.248771488469398</v>
      </c>
      <c r="Q4339">
        <f t="shared" ca="1" si="1128"/>
        <v>22.306187978054222</v>
      </c>
    </row>
    <row r="4340" spans="1:17" x14ac:dyDescent="0.2">
      <c r="A4340">
        <f t="shared" si="1115"/>
        <v>4328</v>
      </c>
      <c r="B4340">
        <f t="shared" ca="1" si="1116"/>
        <v>20.866875972373741</v>
      </c>
      <c r="C4340">
        <f t="shared" ca="1" si="1117"/>
        <v>14.230285743732107</v>
      </c>
      <c r="E4340">
        <f t="shared" ca="1" si="1113"/>
        <v>0.13287098663108898</v>
      </c>
      <c r="F4340">
        <f t="shared" ca="1" si="1114"/>
        <v>0.69983563016910089</v>
      </c>
      <c r="G4340">
        <f t="shared" ca="1" si="1118"/>
        <v>0.16729338319981013</v>
      </c>
      <c r="H4340">
        <f t="shared" ca="1" si="1119"/>
        <v>1</v>
      </c>
      <c r="I4340">
        <f t="shared" ca="1" si="1120"/>
        <v>4.7014463672193578</v>
      </c>
      <c r="J4340">
        <f t="shared" ca="1" si="1121"/>
        <v>-5.4490880486852795</v>
      </c>
      <c r="K4340">
        <f t="shared" ca="1" si="1122"/>
        <v>2.3724281346904466</v>
      </c>
      <c r="L4340">
        <f t="shared" ca="1" si="1123"/>
        <v>-5.4490880486852795</v>
      </c>
      <c r="M4340">
        <f t="shared" ca="1" si="1124"/>
        <v>330.49673476472236</v>
      </c>
      <c r="N4340">
        <f t="shared" ca="1" si="1125"/>
        <v>38.807334480215715</v>
      </c>
      <c r="O4340">
        <f t="shared" ca="1" si="1126"/>
        <v>2.3724281346904466</v>
      </c>
      <c r="P4340">
        <f t="shared" ca="1" si="1127"/>
        <v>38.807334480215715</v>
      </c>
      <c r="Q4340">
        <f t="shared" ca="1" si="1128"/>
        <v>28.766982582045127</v>
      </c>
    </row>
    <row r="4341" spans="1:17" x14ac:dyDescent="0.2">
      <c r="A4341">
        <f t="shared" si="1115"/>
        <v>4329</v>
      </c>
      <c r="B4341">
        <f t="shared" ca="1" si="1116"/>
        <v>14.919763584896181</v>
      </c>
      <c r="C4341">
        <f t="shared" ca="1" si="1117"/>
        <v>8.9670998549630347</v>
      </c>
      <c r="E4341">
        <f t="shared" ca="1" si="1113"/>
        <v>0.81123999399417757</v>
      </c>
      <c r="F4341">
        <f t="shared" ca="1" si="1114"/>
        <v>4.5387304653181526E-2</v>
      </c>
      <c r="G4341">
        <f t="shared" ca="1" si="1118"/>
        <v>0.14337270135264091</v>
      </c>
      <c r="H4341">
        <f t="shared" ca="1" si="1119"/>
        <v>1</v>
      </c>
      <c r="I4341">
        <f t="shared" ca="1" si="1120"/>
        <v>175.2547803079658</v>
      </c>
      <c r="J4341">
        <f t="shared" ca="1" si="1121"/>
        <v>-2.1576518097995714</v>
      </c>
      <c r="K4341">
        <f t="shared" ca="1" si="1122"/>
        <v>12.413663337685314</v>
      </c>
      <c r="L4341">
        <f t="shared" ca="1" si="1123"/>
        <v>-2.1576518097995714</v>
      </c>
      <c r="M4341">
        <f t="shared" ca="1" si="1124"/>
        <v>1.3900930094997452</v>
      </c>
      <c r="N4341">
        <f t="shared" ca="1" si="1125"/>
        <v>2.1569489225972056</v>
      </c>
      <c r="O4341">
        <f t="shared" ca="1" si="1126"/>
        <v>12.413663337685314</v>
      </c>
      <c r="P4341">
        <f t="shared" ca="1" si="1127"/>
        <v>2.1569489225972056</v>
      </c>
      <c r="Q4341">
        <f t="shared" ca="1" si="1128"/>
        <v>21.128551210762769</v>
      </c>
    </row>
    <row r="4342" spans="1:17" x14ac:dyDescent="0.2">
      <c r="A4342">
        <f t="shared" si="1115"/>
        <v>4330</v>
      </c>
      <c r="B4342">
        <f t="shared" ca="1" si="1116"/>
        <v>15.318165230811021</v>
      </c>
      <c r="C4342">
        <f t="shared" ca="1" si="1117"/>
        <v>7.2341269492350264</v>
      </c>
      <c r="E4342">
        <f t="shared" ca="1" si="1113"/>
        <v>0.9304687660448745</v>
      </c>
      <c r="F4342">
        <f t="shared" ca="1" si="1114"/>
        <v>4.0534502877182167E-2</v>
      </c>
      <c r="G4342">
        <f t="shared" ca="1" si="1118"/>
        <v>2.8996731077943337E-2</v>
      </c>
      <c r="H4342">
        <f t="shared" ca="1" si="1119"/>
        <v>1</v>
      </c>
      <c r="I4342">
        <f t="shared" ca="1" si="1120"/>
        <v>230.55511677700451</v>
      </c>
      <c r="J4342">
        <f t="shared" ca="1" si="1121"/>
        <v>-2.2101628080383224</v>
      </c>
      <c r="K4342">
        <f t="shared" ca="1" si="1122"/>
        <v>2.8796186785962776</v>
      </c>
      <c r="L4342">
        <f t="shared" ca="1" si="1123"/>
        <v>-2.2101628080383224</v>
      </c>
      <c r="M4342">
        <f t="shared" ca="1" si="1124"/>
        <v>1.1087273891779954</v>
      </c>
      <c r="N4342">
        <f t="shared" ca="1" si="1125"/>
        <v>0.3895945672039669</v>
      </c>
      <c r="O4342">
        <f t="shared" ca="1" si="1126"/>
        <v>2.8796186785962776</v>
      </c>
      <c r="P4342">
        <f t="shared" ca="1" si="1127"/>
        <v>0.3895945672039669</v>
      </c>
      <c r="Q4342">
        <f t="shared" ca="1" si="1128"/>
        <v>0.86424099672125432</v>
      </c>
    </row>
    <row r="4343" spans="1:17" x14ac:dyDescent="0.2">
      <c r="A4343">
        <f t="shared" si="1115"/>
        <v>4331</v>
      </c>
      <c r="B4343">
        <f t="shared" ca="1" si="1116"/>
        <v>23.593005897593653</v>
      </c>
      <c r="C4343">
        <f t="shared" ca="1" si="1117"/>
        <v>15.546098489417357</v>
      </c>
      <c r="E4343">
        <f t="shared" ca="1" si="1113"/>
        <v>1.3402727803914938E-2</v>
      </c>
      <c r="F4343">
        <f t="shared" ca="1" si="1114"/>
        <v>0.76205832474880519</v>
      </c>
      <c r="G4343">
        <f t="shared" ca="1" si="1118"/>
        <v>0.22453894744727987</v>
      </c>
      <c r="H4343">
        <f t="shared" ca="1" si="1119"/>
        <v>1</v>
      </c>
      <c r="I4343">
        <f t="shared" ca="1" si="1120"/>
        <v>4.7836297881607745E-2</v>
      </c>
      <c r="J4343">
        <f t="shared" ca="1" si="1121"/>
        <v>-0.5985204934226972</v>
      </c>
      <c r="K4343">
        <f t="shared" ca="1" si="1122"/>
        <v>0.32119518181000278</v>
      </c>
      <c r="L4343">
        <f t="shared" ca="1" si="1123"/>
        <v>-0.5985204934226972</v>
      </c>
      <c r="M4343">
        <f t="shared" ca="1" si="1124"/>
        <v>391.87855438723113</v>
      </c>
      <c r="N4343">
        <f t="shared" ca="1" si="1125"/>
        <v>56.717736988339162</v>
      </c>
      <c r="O4343">
        <f t="shared" ca="1" si="1126"/>
        <v>0.32119518181000278</v>
      </c>
      <c r="P4343">
        <f t="shared" ca="1" si="1127"/>
        <v>56.717736988339162</v>
      </c>
      <c r="Q4343">
        <f t="shared" ca="1" si="1128"/>
        <v>51.822713245323371</v>
      </c>
    </row>
    <row r="4344" spans="1:17" x14ac:dyDescent="0.2">
      <c r="A4344">
        <f t="shared" si="1115"/>
        <v>4332</v>
      </c>
      <c r="B4344">
        <f t="shared" ca="1" si="1116"/>
        <v>14.022948315687259</v>
      </c>
      <c r="C4344">
        <f t="shared" ca="1" si="1117"/>
        <v>8.945044749963655</v>
      </c>
      <c r="E4344">
        <f t="shared" ca="1" si="1113"/>
        <v>0.77723837616724201</v>
      </c>
      <c r="F4344">
        <f t="shared" ca="1" si="1114"/>
        <v>0.11717081866667114</v>
      </c>
      <c r="G4344">
        <f t="shared" ca="1" si="1118"/>
        <v>0.10559080516608685</v>
      </c>
      <c r="H4344">
        <f t="shared" ca="1" si="1119"/>
        <v>1</v>
      </c>
      <c r="I4344">
        <f t="shared" ca="1" si="1120"/>
        <v>160.87169508898242</v>
      </c>
      <c r="J4344">
        <f t="shared" ca="1" si="1121"/>
        <v>-5.3366818905116533</v>
      </c>
      <c r="K4344">
        <f t="shared" ca="1" si="1122"/>
        <v>8.7592007325370922</v>
      </c>
      <c r="L4344">
        <f t="shared" ca="1" si="1123"/>
        <v>-5.3366818905116533</v>
      </c>
      <c r="M4344">
        <f t="shared" ca="1" si="1124"/>
        <v>9.2643297040877002</v>
      </c>
      <c r="N4344">
        <f t="shared" ca="1" si="1125"/>
        <v>4.1009508664899679</v>
      </c>
      <c r="O4344">
        <f t="shared" ca="1" si="1126"/>
        <v>8.7592007325370922</v>
      </c>
      <c r="P4344">
        <f t="shared" ca="1" si="1127"/>
        <v>4.1009508664899679</v>
      </c>
      <c r="Q4344">
        <f t="shared" ca="1" si="1128"/>
        <v>11.460115254335189</v>
      </c>
    </row>
    <row r="4345" spans="1:17" x14ac:dyDescent="0.2">
      <c r="A4345">
        <f t="shared" si="1115"/>
        <v>4333</v>
      </c>
      <c r="B4345">
        <f t="shared" ca="1" si="1116"/>
        <v>19.573276760666047</v>
      </c>
      <c r="C4345">
        <f t="shared" ca="1" si="1117"/>
        <v>15.259373385366413</v>
      </c>
      <c r="E4345">
        <f t="shared" ca="1" si="1113"/>
        <v>0.22104251954500298</v>
      </c>
      <c r="F4345">
        <f t="shared" ca="1" si="1114"/>
        <v>0.38115853291582402</v>
      </c>
      <c r="G4345">
        <f t="shared" ca="1" si="1118"/>
        <v>0.397798947539173</v>
      </c>
      <c r="H4345">
        <f t="shared" ca="1" si="1119"/>
        <v>1</v>
      </c>
      <c r="I4345">
        <f t="shared" ca="1" si="1120"/>
        <v>13.011363527483645</v>
      </c>
      <c r="J4345">
        <f t="shared" ca="1" si="1121"/>
        <v>-4.9371814082609351</v>
      </c>
      <c r="K4345">
        <f t="shared" ca="1" si="1122"/>
        <v>9.3847691420121819</v>
      </c>
      <c r="L4345">
        <f t="shared" ca="1" si="1123"/>
        <v>-4.9371814082609351</v>
      </c>
      <c r="M4345">
        <f t="shared" ca="1" si="1124"/>
        <v>98.036177004373812</v>
      </c>
      <c r="N4345">
        <f t="shared" ca="1" si="1125"/>
        <v>50.258355806389737</v>
      </c>
      <c r="O4345">
        <f t="shared" ca="1" si="1126"/>
        <v>9.3847691420121819</v>
      </c>
      <c r="P4345">
        <f t="shared" ca="1" si="1127"/>
        <v>50.258355806389737</v>
      </c>
      <c r="Q4345">
        <f t="shared" ca="1" si="1128"/>
        <v>162.65373553749021</v>
      </c>
    </row>
    <row r="4346" spans="1:17" x14ac:dyDescent="0.2">
      <c r="A4346">
        <f t="shared" si="1115"/>
        <v>4334</v>
      </c>
      <c r="B4346">
        <f t="shared" ca="1" si="1116"/>
        <v>23.660159587590066</v>
      </c>
      <c r="C4346">
        <f t="shared" ca="1" si="1117"/>
        <v>13.837534381121486</v>
      </c>
      <c r="E4346">
        <f t="shared" ca="1" si="1113"/>
        <v>6.4268984845892163E-2</v>
      </c>
      <c r="F4346">
        <f t="shared" ca="1" si="1114"/>
        <v>0.89215577413606095</v>
      </c>
      <c r="G4346">
        <f t="shared" ca="1" si="1118"/>
        <v>4.3575241018046884E-2</v>
      </c>
      <c r="H4346">
        <f t="shared" ca="1" si="1119"/>
        <v>1</v>
      </c>
      <c r="I4346">
        <f t="shared" ca="1" si="1120"/>
        <v>1.09995279261426</v>
      </c>
      <c r="J4346">
        <f t="shared" ca="1" si="1121"/>
        <v>-3.360003631388166</v>
      </c>
      <c r="K4346">
        <f t="shared" ca="1" si="1122"/>
        <v>0.29889963162658151</v>
      </c>
      <c r="L4346">
        <f t="shared" ca="1" si="1123"/>
        <v>-3.360003631388166</v>
      </c>
      <c r="M4346">
        <f t="shared" ca="1" si="1124"/>
        <v>537.1016112088472</v>
      </c>
      <c r="N4346">
        <f t="shared" ca="1" si="1125"/>
        <v>12.886040403213839</v>
      </c>
      <c r="O4346">
        <f t="shared" ca="1" si="1126"/>
        <v>0.29889963162658151</v>
      </c>
      <c r="P4346">
        <f t="shared" ca="1" si="1127"/>
        <v>12.886040403213839</v>
      </c>
      <c r="Q4346">
        <f t="shared" ca="1" si="1128"/>
        <v>1.9517149018641018</v>
      </c>
    </row>
    <row r="4347" spans="1:17" x14ac:dyDescent="0.2">
      <c r="A4347">
        <f t="shared" si="1115"/>
        <v>4335</v>
      </c>
      <c r="B4347">
        <f t="shared" ca="1" si="1116"/>
        <v>13.237714078301538</v>
      </c>
      <c r="C4347">
        <f t="shared" ca="1" si="1117"/>
        <v>8.5250319823767065</v>
      </c>
      <c r="E4347">
        <f t="shared" ca="1" si="1113"/>
        <v>0.76090271772592932</v>
      </c>
      <c r="F4347">
        <f t="shared" ca="1" si="1114"/>
        <v>0.20748786882118289</v>
      </c>
      <c r="G4347">
        <f t="shared" ca="1" si="1118"/>
        <v>3.1609413452887786E-2</v>
      </c>
      <c r="H4347">
        <f t="shared" ca="1" si="1119"/>
        <v>1</v>
      </c>
      <c r="I4347">
        <f t="shared" ca="1" si="1120"/>
        <v>154.18049547791244</v>
      </c>
      <c r="J4347">
        <f t="shared" ca="1" si="1121"/>
        <v>-9.2516556802782723</v>
      </c>
      <c r="K4347">
        <f t="shared" ca="1" si="1122"/>
        <v>2.567022729830081</v>
      </c>
      <c r="L4347">
        <f t="shared" ca="1" si="1123"/>
        <v>-9.2516556802782723</v>
      </c>
      <c r="M4347">
        <f t="shared" ca="1" si="1124"/>
        <v>29.050960359728975</v>
      </c>
      <c r="N4347">
        <f t="shared" ca="1" si="1125"/>
        <v>2.1739429717119254</v>
      </c>
      <c r="O4347">
        <f t="shared" ca="1" si="1126"/>
        <v>2.567022729830081</v>
      </c>
      <c r="P4347">
        <f t="shared" ca="1" si="1127"/>
        <v>2.1739429717119254</v>
      </c>
      <c r="Q4347">
        <f t="shared" ca="1" si="1128"/>
        <v>1.0269981386938216</v>
      </c>
    </row>
    <row r="4348" spans="1:17" x14ac:dyDescent="0.2">
      <c r="A4348">
        <f t="shared" si="1115"/>
        <v>4336</v>
      </c>
      <c r="B4348">
        <f t="shared" ca="1" si="1116"/>
        <v>14.094753692021612</v>
      </c>
      <c r="C4348">
        <f t="shared" ca="1" si="1117"/>
        <v>11.225485082347397</v>
      </c>
      <c r="E4348">
        <f t="shared" ca="1" si="1113"/>
        <v>0.53670911153132328</v>
      </c>
      <c r="F4348">
        <f t="shared" ca="1" si="1114"/>
        <v>0.29272678590063278</v>
      </c>
      <c r="G4348">
        <f t="shared" ca="1" si="1118"/>
        <v>0.17056410256804394</v>
      </c>
      <c r="H4348">
        <f t="shared" ca="1" si="1119"/>
        <v>1</v>
      </c>
      <c r="I4348">
        <f t="shared" ca="1" si="1120"/>
        <v>76.7094913277177</v>
      </c>
      <c r="J4348">
        <f t="shared" ca="1" si="1121"/>
        <v>-9.2065952044739028</v>
      </c>
      <c r="K4348">
        <f t="shared" ca="1" si="1122"/>
        <v>9.7703639921430252</v>
      </c>
      <c r="L4348">
        <f t="shared" ca="1" si="1123"/>
        <v>-9.2065952044739028</v>
      </c>
      <c r="M4348">
        <f t="shared" ca="1" si="1124"/>
        <v>57.822917754770813</v>
      </c>
      <c r="N4348">
        <f t="shared" ca="1" si="1125"/>
        <v>16.549660839061843</v>
      </c>
      <c r="O4348">
        <f t="shared" ca="1" si="1126"/>
        <v>9.7703639921430252</v>
      </c>
      <c r="P4348">
        <f t="shared" ca="1" si="1127"/>
        <v>16.549660839061843</v>
      </c>
      <c r="Q4348">
        <f t="shared" ca="1" si="1128"/>
        <v>29.902813302806475</v>
      </c>
    </row>
    <row r="4349" spans="1:17" x14ac:dyDescent="0.2">
      <c r="A4349">
        <f t="shared" si="1115"/>
        <v>4337</v>
      </c>
      <c r="B4349">
        <f t="shared" ca="1" si="1116"/>
        <v>20.214967780688777</v>
      </c>
      <c r="C4349">
        <f t="shared" ca="1" si="1117"/>
        <v>15.527741904674805</v>
      </c>
      <c r="E4349">
        <f t="shared" ca="1" si="1113"/>
        <v>0.17715323548715789</v>
      </c>
      <c r="F4349">
        <f t="shared" ca="1" si="1114"/>
        <v>0.43333887758168416</v>
      </c>
      <c r="G4349">
        <f t="shared" ca="1" si="1118"/>
        <v>0.38950788693115795</v>
      </c>
      <c r="H4349">
        <f t="shared" ca="1" si="1119"/>
        <v>1</v>
      </c>
      <c r="I4349">
        <f t="shared" ca="1" si="1120"/>
        <v>8.3573644930422688</v>
      </c>
      <c r="J4349">
        <f t="shared" ca="1" si="1121"/>
        <v>-4.4985687156417713</v>
      </c>
      <c r="K4349">
        <f t="shared" ca="1" si="1122"/>
        <v>7.364605471737792</v>
      </c>
      <c r="L4349">
        <f t="shared" ca="1" si="1123"/>
        <v>-4.4985687156417713</v>
      </c>
      <c r="M4349">
        <f t="shared" ca="1" si="1124"/>
        <v>126.7156868894691</v>
      </c>
      <c r="N4349">
        <f t="shared" ca="1" si="1125"/>
        <v>55.947786659526514</v>
      </c>
      <c r="O4349">
        <f t="shared" ca="1" si="1126"/>
        <v>7.364605471737792</v>
      </c>
      <c r="P4349">
        <f t="shared" ca="1" si="1127"/>
        <v>55.947786659526514</v>
      </c>
      <c r="Q4349">
        <f t="shared" ca="1" si="1128"/>
        <v>155.94422416052893</v>
      </c>
    </row>
    <row r="4350" spans="1:17" x14ac:dyDescent="0.2">
      <c r="A4350">
        <f t="shared" si="1115"/>
        <v>4338</v>
      </c>
      <c r="B4350">
        <f t="shared" ca="1" si="1116"/>
        <v>21.794542175830909</v>
      </c>
      <c r="C4350">
        <f t="shared" ca="1" si="1117"/>
        <v>16.07731574833598</v>
      </c>
      <c r="E4350">
        <f t="shared" ca="1" si="1113"/>
        <v>8.9241611680041077E-2</v>
      </c>
      <c r="F4350">
        <f t="shared" ca="1" si="1114"/>
        <v>0.53621822887410131</v>
      </c>
      <c r="G4350">
        <f t="shared" ca="1" si="1118"/>
        <v>0.37454015944585761</v>
      </c>
      <c r="H4350">
        <f t="shared" ca="1" si="1119"/>
        <v>1</v>
      </c>
      <c r="I4350">
        <f t="shared" ca="1" si="1120"/>
        <v>2.1208305774734066</v>
      </c>
      <c r="J4350">
        <f t="shared" ca="1" si="1121"/>
        <v>-2.8041845668767977</v>
      </c>
      <c r="K4350">
        <f t="shared" ca="1" si="1122"/>
        <v>3.567384637496144</v>
      </c>
      <c r="L4350">
        <f t="shared" ca="1" si="1123"/>
        <v>-2.8041845668767977</v>
      </c>
      <c r="M4350">
        <f t="shared" ca="1" si="1124"/>
        <v>194.02523656159735</v>
      </c>
      <c r="N4350">
        <f t="shared" ca="1" si="1125"/>
        <v>66.570062555558195</v>
      </c>
      <c r="O4350">
        <f t="shared" ca="1" si="1126"/>
        <v>3.567384637496144</v>
      </c>
      <c r="P4350">
        <f t="shared" ca="1" si="1127"/>
        <v>66.570062555558195</v>
      </c>
      <c r="Q4350">
        <f t="shared" ca="1" si="1128"/>
        <v>144.18947626264642</v>
      </c>
    </row>
    <row r="4351" spans="1:17" x14ac:dyDescent="0.2">
      <c r="A4351">
        <f t="shared" si="1115"/>
        <v>4339</v>
      </c>
      <c r="B4351">
        <f t="shared" ca="1" si="1116"/>
        <v>24.124407664830272</v>
      </c>
      <c r="C4351">
        <f t="shared" ca="1" si="1117"/>
        <v>17.727112678046829</v>
      </c>
      <c r="E4351">
        <f t="shared" ca="1" si="1113"/>
        <v>2.5259456338672659E-2</v>
      </c>
      <c r="F4351">
        <f t="shared" ca="1" si="1114"/>
        <v>0.44066437085402638</v>
      </c>
      <c r="G4351">
        <f t="shared" ca="1" si="1118"/>
        <v>0.53407617280730091</v>
      </c>
      <c r="H4351">
        <f t="shared" ca="1" si="1119"/>
        <v>1</v>
      </c>
      <c r="I4351">
        <f t="shared" ca="1" si="1120"/>
        <v>0.16991008782409014</v>
      </c>
      <c r="J4351">
        <f t="shared" ca="1" si="1121"/>
        <v>-0.65227322672592181</v>
      </c>
      <c r="K4351">
        <f t="shared" ca="1" si="1122"/>
        <v>1.4398304157793094</v>
      </c>
      <c r="L4351">
        <f t="shared" ca="1" si="1123"/>
        <v>-0.65227322672592181</v>
      </c>
      <c r="M4351">
        <f t="shared" ca="1" si="1124"/>
        <v>131.03609720707001</v>
      </c>
      <c r="N4351">
        <f t="shared" ca="1" si="1125"/>
        <v>78.009975379557204</v>
      </c>
      <c r="O4351">
        <f t="shared" ca="1" si="1126"/>
        <v>1.4398304157793094</v>
      </c>
      <c r="P4351">
        <f t="shared" ca="1" si="1127"/>
        <v>78.009975379557204</v>
      </c>
      <c r="Q4351">
        <f t="shared" ca="1" si="1128"/>
        <v>293.18597274680627</v>
      </c>
    </row>
    <row r="4352" spans="1:17" x14ac:dyDescent="0.2">
      <c r="A4352">
        <f t="shared" si="1115"/>
        <v>4340</v>
      </c>
      <c r="B4352">
        <f t="shared" ca="1" si="1116"/>
        <v>15.901495924067738</v>
      </c>
      <c r="C4352">
        <f t="shared" ca="1" si="1117"/>
        <v>7.2417150327356259</v>
      </c>
      <c r="E4352">
        <f t="shared" ca="1" si="1113"/>
        <v>0.94980777983151921</v>
      </c>
      <c r="F4352">
        <f t="shared" ca="1" si="1114"/>
        <v>3.8221360411446701E-4</v>
      </c>
      <c r="G4352">
        <f t="shared" ca="1" si="1118"/>
        <v>4.9810006564366328E-2</v>
      </c>
      <c r="H4352">
        <f t="shared" ca="1" si="1119"/>
        <v>1</v>
      </c>
      <c r="I4352">
        <f t="shared" ca="1" si="1120"/>
        <v>240.23850220076415</v>
      </c>
      <c r="J4352">
        <f t="shared" ca="1" si="1121"/>
        <v>-2.12735260480784E-2</v>
      </c>
      <c r="K4352">
        <f t="shared" ca="1" si="1122"/>
        <v>5.0493614878398452</v>
      </c>
      <c r="L4352">
        <f t="shared" ca="1" si="1123"/>
        <v>-2.12735260480784E-2</v>
      </c>
      <c r="M4352">
        <f t="shared" ca="1" si="1124"/>
        <v>9.8579668992031063E-5</v>
      </c>
      <c r="N4352">
        <f t="shared" ca="1" si="1125"/>
        <v>6.3104704870675619E-3</v>
      </c>
      <c r="O4352">
        <f t="shared" ca="1" si="1126"/>
        <v>5.0493614878398452</v>
      </c>
      <c r="P4352">
        <f t="shared" ca="1" si="1127"/>
        <v>6.3104704870675619E-3</v>
      </c>
      <c r="Q4352">
        <f t="shared" ca="1" si="1128"/>
        <v>2.5501749781520724</v>
      </c>
    </row>
    <row r="4353" spans="1:17" x14ac:dyDescent="0.2">
      <c r="A4353">
        <f t="shared" si="1115"/>
        <v>4341</v>
      </c>
      <c r="B4353">
        <f t="shared" ca="1" si="1116"/>
        <v>17.667316050859803</v>
      </c>
      <c r="C4353">
        <f t="shared" ca="1" si="1117"/>
        <v>11.682760012852311</v>
      </c>
      <c r="E4353">
        <f t="shared" ca="1" si="1113"/>
        <v>0.31797910642278493</v>
      </c>
      <c r="F4353">
        <f t="shared" ca="1" si="1114"/>
        <v>0.67280226025586987</v>
      </c>
      <c r="G4353">
        <f t="shared" ca="1" si="1118"/>
        <v>9.2186333213452043E-3</v>
      </c>
      <c r="H4353">
        <f t="shared" ca="1" si="1119"/>
        <v>1</v>
      </c>
      <c r="I4353">
        <f t="shared" ca="1" si="1120"/>
        <v>26.925782637937555</v>
      </c>
      <c r="J4353">
        <f t="shared" ca="1" si="1121"/>
        <v>-12.536711804801943</v>
      </c>
      <c r="K4353">
        <f t="shared" ca="1" si="1122"/>
        <v>0.31285944262656246</v>
      </c>
      <c r="L4353">
        <f t="shared" ca="1" si="1123"/>
        <v>-12.536711804801943</v>
      </c>
      <c r="M4353">
        <f t="shared" ca="1" si="1124"/>
        <v>305.45691237236878</v>
      </c>
      <c r="N4353">
        <f t="shared" ca="1" si="1125"/>
        <v>2.0558573780919938</v>
      </c>
      <c r="O4353">
        <f t="shared" ca="1" si="1126"/>
        <v>0.31285944262656246</v>
      </c>
      <c r="P4353">
        <f t="shared" ca="1" si="1127"/>
        <v>2.0558573780919938</v>
      </c>
      <c r="Q4353">
        <f t="shared" ca="1" si="1128"/>
        <v>8.7351398828816623E-2</v>
      </c>
    </row>
    <row r="4354" spans="1:17" x14ac:dyDescent="0.2">
      <c r="A4354">
        <f t="shared" si="1115"/>
        <v>4342</v>
      </c>
      <c r="B4354">
        <f t="shared" ca="1" si="1116"/>
        <v>15.495178246230406</v>
      </c>
      <c r="C4354">
        <f t="shared" ca="1" si="1117"/>
        <v>7.2710699229490654</v>
      </c>
      <c r="E4354">
        <f t="shared" ca="1" si="1113"/>
        <v>0.93475922654154742</v>
      </c>
      <c r="F4354">
        <f t="shared" ca="1" si="1114"/>
        <v>2.6818393184270237E-2</v>
      </c>
      <c r="G4354">
        <f t="shared" ca="1" si="1118"/>
        <v>3.8422380274182349E-2</v>
      </c>
      <c r="H4354">
        <f t="shared" ca="1" si="1119"/>
        <v>1</v>
      </c>
      <c r="I4354">
        <f t="shared" ca="1" si="1120"/>
        <v>232.68623233029223</v>
      </c>
      <c r="J4354">
        <f t="shared" ca="1" si="1121"/>
        <v>-1.4690281915429115</v>
      </c>
      <c r="K4354">
        <f t="shared" ca="1" si="1122"/>
        <v>3.8332590380433182</v>
      </c>
      <c r="L4354">
        <f t="shared" ca="1" si="1123"/>
        <v>-1.4690281915429115</v>
      </c>
      <c r="M4354">
        <f t="shared" ca="1" si="1124"/>
        <v>0.48533384852302863</v>
      </c>
      <c r="N4354">
        <f t="shared" ca="1" si="1125"/>
        <v>0.34155136068835418</v>
      </c>
      <c r="O4354">
        <f t="shared" ca="1" si="1126"/>
        <v>3.8332590380433182</v>
      </c>
      <c r="P4354">
        <f t="shared" ca="1" si="1127"/>
        <v>0.34155136068835418</v>
      </c>
      <c r="Q4354">
        <f t="shared" ca="1" si="1128"/>
        <v>1.5174182892592341</v>
      </c>
    </row>
    <row r="4355" spans="1:17" x14ac:dyDescent="0.2">
      <c r="A4355">
        <f t="shared" si="1115"/>
        <v>4343</v>
      </c>
      <c r="B4355">
        <f t="shared" ca="1" si="1116"/>
        <v>19.754250063990789</v>
      </c>
      <c r="C4355">
        <f t="shared" ca="1" si="1117"/>
        <v>15.28225194291524</v>
      </c>
      <c r="E4355">
        <f t="shared" ca="1" si="1113"/>
        <v>0.19964692194642009</v>
      </c>
      <c r="F4355">
        <f t="shared" ca="1" si="1114"/>
        <v>0.42131618839266294</v>
      </c>
      <c r="G4355">
        <f t="shared" ca="1" si="1118"/>
        <v>0.37903688966091698</v>
      </c>
      <c r="H4355">
        <f t="shared" ca="1" si="1119"/>
        <v>1</v>
      </c>
      <c r="I4355">
        <f t="shared" ca="1" si="1120"/>
        <v>10.614423323785672</v>
      </c>
      <c r="J4355">
        <f t="shared" ca="1" si="1121"/>
        <v>-4.9291085384772817</v>
      </c>
      <c r="K4355">
        <f t="shared" ca="1" si="1122"/>
        <v>8.0765937814727824</v>
      </c>
      <c r="L4355">
        <f t="shared" ca="1" si="1123"/>
        <v>-4.9291085384772817</v>
      </c>
      <c r="M4355">
        <f t="shared" ca="1" si="1124"/>
        <v>119.78194669004192</v>
      </c>
      <c r="N4355">
        <f t="shared" ca="1" si="1125"/>
        <v>52.933258122301147</v>
      </c>
      <c r="O4355">
        <f t="shared" ca="1" si="1126"/>
        <v>8.0765937814727824</v>
      </c>
      <c r="P4355">
        <f t="shared" ca="1" si="1127"/>
        <v>52.933258122301147</v>
      </c>
      <c r="Q4355">
        <f t="shared" ca="1" si="1128"/>
        <v>147.67253884625927</v>
      </c>
    </row>
    <row r="4356" spans="1:17" x14ac:dyDescent="0.2">
      <c r="A4356">
        <f t="shared" si="1115"/>
        <v>4344</v>
      </c>
      <c r="B4356">
        <f t="shared" ca="1" si="1116"/>
        <v>14.540063349483452</v>
      </c>
      <c r="C4356">
        <f t="shared" ca="1" si="1117"/>
        <v>11.302324573229125</v>
      </c>
      <c r="E4356">
        <f t="shared" ca="1" si="1113"/>
        <v>0.46285989738705513</v>
      </c>
      <c r="F4356">
        <f t="shared" ca="1" si="1114"/>
        <v>0.43162549302675784</v>
      </c>
      <c r="G4356">
        <f t="shared" ca="1" si="1118"/>
        <v>0.10551460958618702</v>
      </c>
      <c r="H4356">
        <f t="shared" ca="1" si="1119"/>
        <v>1</v>
      </c>
      <c r="I4356">
        <f t="shared" ca="1" si="1120"/>
        <v>57.051921491418028</v>
      </c>
      <c r="J4356">
        <f t="shared" ca="1" si="1121"/>
        <v>-11.707232900743332</v>
      </c>
      <c r="K4356">
        <f t="shared" ca="1" si="1122"/>
        <v>5.2125026991280636</v>
      </c>
      <c r="L4356">
        <f t="shared" ca="1" si="1123"/>
        <v>-11.707232900743332</v>
      </c>
      <c r="M4356">
        <f t="shared" ca="1" si="1124"/>
        <v>125.71562209240335</v>
      </c>
      <c r="N4356">
        <f t="shared" ca="1" si="1125"/>
        <v>15.09588865762114</v>
      </c>
      <c r="O4356">
        <f t="shared" ca="1" si="1126"/>
        <v>5.2125026991280636</v>
      </c>
      <c r="P4356">
        <f t="shared" ca="1" si="1127"/>
        <v>15.09588865762114</v>
      </c>
      <c r="Q4356">
        <f t="shared" ca="1" si="1128"/>
        <v>11.44358171115883</v>
      </c>
    </row>
    <row r="4357" spans="1:17" x14ac:dyDescent="0.2">
      <c r="A4357">
        <f t="shared" si="1115"/>
        <v>4345</v>
      </c>
      <c r="B4357">
        <f t="shared" ca="1" si="1116"/>
        <v>13.456198271026381</v>
      </c>
      <c r="C4357">
        <f t="shared" ca="1" si="1117"/>
        <v>8.7645043991136138</v>
      </c>
      <c r="E4357">
        <f t="shared" ca="1" si="1113"/>
        <v>0.76026160156205469</v>
      </c>
      <c r="F4357">
        <f t="shared" ca="1" si="1114"/>
        <v>0.17612934241580566</v>
      </c>
      <c r="G4357">
        <f t="shared" ca="1" si="1118"/>
        <v>6.3609056022139648E-2</v>
      </c>
      <c r="H4357">
        <f t="shared" ca="1" si="1119"/>
        <v>1</v>
      </c>
      <c r="I4357">
        <f t="shared" ca="1" si="1120"/>
        <v>153.92078825822324</v>
      </c>
      <c r="J4357">
        <f t="shared" ca="1" si="1121"/>
        <v>-7.8467964305007598</v>
      </c>
      <c r="K4357">
        <f t="shared" ca="1" si="1122"/>
        <v>5.1613837306351185</v>
      </c>
      <c r="L4357">
        <f t="shared" ca="1" si="1123"/>
        <v>-7.8467964305007598</v>
      </c>
      <c r="M4357">
        <f t="shared" ca="1" si="1124"/>
        <v>20.933338741329315</v>
      </c>
      <c r="N4357">
        <f t="shared" ca="1" si="1125"/>
        <v>3.713553323350351</v>
      </c>
      <c r="O4357">
        <f t="shared" ca="1" si="1126"/>
        <v>5.1613837306351185</v>
      </c>
      <c r="P4357">
        <f t="shared" ca="1" si="1127"/>
        <v>3.713553323350351</v>
      </c>
      <c r="Q4357">
        <f t="shared" ca="1" si="1128"/>
        <v>4.1588636626514042</v>
      </c>
    </row>
    <row r="4358" spans="1:17" x14ac:dyDescent="0.2">
      <c r="A4358">
        <f t="shared" si="1115"/>
        <v>4346</v>
      </c>
      <c r="B4358">
        <f t="shared" ca="1" si="1116"/>
        <v>13.954975143863063</v>
      </c>
      <c r="C4358">
        <f t="shared" ca="1" si="1117"/>
        <v>8.7190986004966593</v>
      </c>
      <c r="E4358">
        <f t="shared" ca="1" si="1113"/>
        <v>0.78988232154458304</v>
      </c>
      <c r="F4358">
        <f t="shared" ca="1" si="1114"/>
        <v>0.12240640408073084</v>
      </c>
      <c r="G4358">
        <f t="shared" ca="1" si="1118"/>
        <v>8.7711274374686121E-2</v>
      </c>
      <c r="H4358">
        <f t="shared" ca="1" si="1119"/>
        <v>1</v>
      </c>
      <c r="I4358">
        <f t="shared" ca="1" si="1120"/>
        <v>166.14832000695017</v>
      </c>
      <c r="J4358">
        <f t="shared" ca="1" si="1121"/>
        <v>-5.6658379611546232</v>
      </c>
      <c r="K4358">
        <f t="shared" ca="1" si="1122"/>
        <v>7.3943832580795945</v>
      </c>
      <c r="L4358">
        <f t="shared" ca="1" si="1123"/>
        <v>-5.6658379611546232</v>
      </c>
      <c r="M4358">
        <f t="shared" ca="1" si="1124"/>
        <v>10.110749572431237</v>
      </c>
      <c r="N4358">
        <f t="shared" ca="1" si="1125"/>
        <v>3.5587588574626818</v>
      </c>
      <c r="O4358">
        <f t="shared" ca="1" si="1126"/>
        <v>7.3943832580795945</v>
      </c>
      <c r="P4358">
        <f t="shared" ca="1" si="1127"/>
        <v>3.5587588574626818</v>
      </c>
      <c r="Q4358">
        <f t="shared" ca="1" si="1128"/>
        <v>7.9076533776792246</v>
      </c>
    </row>
    <row r="4359" spans="1:17" x14ac:dyDescent="0.2">
      <c r="A4359">
        <f t="shared" si="1115"/>
        <v>4347</v>
      </c>
      <c r="B4359">
        <f t="shared" ca="1" si="1116"/>
        <v>14.226284307364507</v>
      </c>
      <c r="C4359">
        <f t="shared" ca="1" si="1117"/>
        <v>7.6305175304842301</v>
      </c>
      <c r="E4359">
        <f t="shared" ca="1" si="1113"/>
        <v>0.86684746792641232</v>
      </c>
      <c r="F4359">
        <f t="shared" ca="1" si="1114"/>
        <v>0.11516977662827095</v>
      </c>
      <c r="G4359">
        <f t="shared" ca="1" si="1118"/>
        <v>1.7982755445316731E-2</v>
      </c>
      <c r="H4359">
        <f t="shared" ca="1" si="1119"/>
        <v>1</v>
      </c>
      <c r="I4359">
        <f t="shared" ca="1" si="1120"/>
        <v>200.10435304481015</v>
      </c>
      <c r="J4359">
        <f t="shared" ca="1" si="1121"/>
        <v>-5.8503092741594171</v>
      </c>
      <c r="K4359">
        <f t="shared" ca="1" si="1122"/>
        <v>1.6637308317751824</v>
      </c>
      <c r="L4359">
        <f t="shared" ca="1" si="1123"/>
        <v>-5.8503092741594171</v>
      </c>
      <c r="M4359">
        <f t="shared" ca="1" si="1124"/>
        <v>8.9505994623192109</v>
      </c>
      <c r="N4359">
        <f t="shared" ca="1" si="1125"/>
        <v>0.68648928482454685</v>
      </c>
      <c r="O4359">
        <f t="shared" ca="1" si="1126"/>
        <v>1.6637308317751824</v>
      </c>
      <c r="P4359">
        <f t="shared" ca="1" si="1127"/>
        <v>0.68648928482454685</v>
      </c>
      <c r="Q4359">
        <f t="shared" ca="1" si="1128"/>
        <v>0.33239100195565086</v>
      </c>
    </row>
    <row r="4360" spans="1:17" x14ac:dyDescent="0.2">
      <c r="A4360">
        <f t="shared" si="1115"/>
        <v>4348</v>
      </c>
      <c r="B4360">
        <f t="shared" ca="1" si="1116"/>
        <v>15.798464171445785</v>
      </c>
      <c r="C4360">
        <f t="shared" ca="1" si="1117"/>
        <v>10.956931359945857</v>
      </c>
      <c r="E4360">
        <f t="shared" ca="1" si="1113"/>
        <v>0.67955945482481883</v>
      </c>
      <c r="F4360">
        <f t="shared" ca="1" si="1114"/>
        <v>4.0400462748090435E-2</v>
      </c>
      <c r="G4360">
        <f t="shared" ca="1" si="1118"/>
        <v>0.28004008242709072</v>
      </c>
      <c r="H4360">
        <f t="shared" ca="1" si="1119"/>
        <v>1</v>
      </c>
      <c r="I4360">
        <f t="shared" ca="1" si="1120"/>
        <v>122.97762031851268</v>
      </c>
      <c r="J4360">
        <f t="shared" ca="1" si="1121"/>
        <v>-1.6088346633700967</v>
      </c>
      <c r="K4360">
        <f t="shared" ca="1" si="1122"/>
        <v>20.31102299556569</v>
      </c>
      <c r="L4360">
        <f t="shared" ca="1" si="1123"/>
        <v>-1.6088346633700967</v>
      </c>
      <c r="M4360">
        <f t="shared" ca="1" si="1124"/>
        <v>1.1014067989473419</v>
      </c>
      <c r="N4360">
        <f t="shared" ca="1" si="1125"/>
        <v>3.7501232088801792</v>
      </c>
      <c r="O4360">
        <f t="shared" ca="1" si="1126"/>
        <v>20.31102299556569</v>
      </c>
      <c r="P4360">
        <f t="shared" ca="1" si="1127"/>
        <v>3.7501232088801792</v>
      </c>
      <c r="Q4360">
        <f t="shared" ca="1" si="1128"/>
        <v>80.607819976844567</v>
      </c>
    </row>
    <row r="4361" spans="1:17" x14ac:dyDescent="0.2">
      <c r="A4361">
        <f t="shared" si="1115"/>
        <v>4349</v>
      </c>
      <c r="B4361">
        <f t="shared" ca="1" si="1116"/>
        <v>13.481756002491199</v>
      </c>
      <c r="C4361">
        <f t="shared" ca="1" si="1117"/>
        <v>10.359755058524279</v>
      </c>
      <c r="E4361">
        <f t="shared" ca="1" si="1113"/>
        <v>0.60617591320846864</v>
      </c>
      <c r="F4361">
        <f t="shared" ca="1" si="1114"/>
        <v>0.27026848575683238</v>
      </c>
      <c r="G4361">
        <f t="shared" ca="1" si="1118"/>
        <v>0.12355560103469898</v>
      </c>
      <c r="H4361">
        <f t="shared" ca="1" si="1119"/>
        <v>1</v>
      </c>
      <c r="I4361">
        <f t="shared" ca="1" si="1120"/>
        <v>97.851732013922401</v>
      </c>
      <c r="J4361">
        <f t="shared" ca="1" si="1121"/>
        <v>-9.6004524252759076</v>
      </c>
      <c r="K4361">
        <f t="shared" ca="1" si="1122"/>
        <v>7.9936523189635178</v>
      </c>
      <c r="L4361">
        <f t="shared" ca="1" si="1123"/>
        <v>-9.6004524252759076</v>
      </c>
      <c r="M4361">
        <f t="shared" ca="1" si="1124"/>
        <v>49.290802704592835</v>
      </c>
      <c r="N4361">
        <f t="shared" ca="1" si="1125"/>
        <v>11.068705849663495</v>
      </c>
      <c r="O4361">
        <f t="shared" ca="1" si="1126"/>
        <v>7.9936523189635178</v>
      </c>
      <c r="P4361">
        <f t="shared" ca="1" si="1127"/>
        <v>11.068705849663495</v>
      </c>
      <c r="Q4361">
        <f t="shared" ca="1" si="1128"/>
        <v>15.691398705490043</v>
      </c>
    </row>
    <row r="4362" spans="1:17" x14ac:dyDescent="0.2">
      <c r="A4362">
        <f t="shared" si="1115"/>
        <v>4350</v>
      </c>
      <c r="B4362">
        <f t="shared" ca="1" si="1116"/>
        <v>23.948434602299432</v>
      </c>
      <c r="C4362">
        <f t="shared" ca="1" si="1117"/>
        <v>17.293828508428412</v>
      </c>
      <c r="E4362">
        <f t="shared" ca="1" si="1113"/>
        <v>0.23404912416860657</v>
      </c>
      <c r="F4362">
        <f t="shared" ca="1" si="1114"/>
        <v>7.7424020418717043E-2</v>
      </c>
      <c r="G4362">
        <f t="shared" ca="1" si="1118"/>
        <v>0.68852685541267644</v>
      </c>
      <c r="H4362">
        <f t="shared" ca="1" si="1119"/>
        <v>1</v>
      </c>
      <c r="I4362">
        <f t="shared" ca="1" si="1120"/>
        <v>14.587645709165653</v>
      </c>
      <c r="J4362">
        <f t="shared" ca="1" si="1121"/>
        <v>-1.0618920162807242</v>
      </c>
      <c r="K4362">
        <f t="shared" ca="1" si="1122"/>
        <v>17.19935047502835</v>
      </c>
      <c r="L4362">
        <f t="shared" ca="1" si="1123"/>
        <v>-1.0618920162807242</v>
      </c>
      <c r="M4362">
        <f t="shared" ca="1" si="1124"/>
        <v>4.0450743872260313</v>
      </c>
      <c r="N4362">
        <f t="shared" ca="1" si="1125"/>
        <v>17.669961517761074</v>
      </c>
      <c r="O4362">
        <f t="shared" ca="1" si="1126"/>
        <v>17.19935047502835</v>
      </c>
      <c r="P4362">
        <f t="shared" ca="1" si="1127"/>
        <v>17.669961517761074</v>
      </c>
      <c r="Q4362">
        <f t="shared" ca="1" si="1128"/>
        <v>487.27995985120373</v>
      </c>
    </row>
    <row r="4363" spans="1:17" x14ac:dyDescent="0.2">
      <c r="A4363">
        <f t="shared" si="1115"/>
        <v>4351</v>
      </c>
      <c r="B4363">
        <f t="shared" ca="1" si="1116"/>
        <v>25.500722156624548</v>
      </c>
      <c r="C4363">
        <f t="shared" ca="1" si="1117"/>
        <v>17.808044561322699</v>
      </c>
      <c r="E4363">
        <f t="shared" ca="1" si="1113"/>
        <v>0.23685435705770297</v>
      </c>
      <c r="F4363">
        <f t="shared" ca="1" si="1114"/>
        <v>1.6294284983691513E-3</v>
      </c>
      <c r="G4363">
        <f t="shared" ca="1" si="1118"/>
        <v>0.76151621444392792</v>
      </c>
      <c r="H4363">
        <f t="shared" ca="1" si="1119"/>
        <v>1</v>
      </c>
      <c r="I4363">
        <f t="shared" ca="1" si="1120"/>
        <v>14.939426393557115</v>
      </c>
      <c r="J4363">
        <f t="shared" ca="1" si="1121"/>
        <v>-2.2615922226069615E-2</v>
      </c>
      <c r="K4363">
        <f t="shared" ca="1" si="1122"/>
        <v>19.25061794384321</v>
      </c>
      <c r="L4363">
        <f t="shared" ca="1" si="1123"/>
        <v>-2.2615922226069615E-2</v>
      </c>
      <c r="M4363">
        <f t="shared" ca="1" si="1124"/>
        <v>1.791619123679585E-3</v>
      </c>
      <c r="N4363">
        <f t="shared" ca="1" si="1125"/>
        <v>0.41129503115491561</v>
      </c>
      <c r="O4363">
        <f t="shared" ca="1" si="1126"/>
        <v>19.25061794384321</v>
      </c>
      <c r="P4363">
        <f t="shared" ca="1" si="1127"/>
        <v>0.41129503115491561</v>
      </c>
      <c r="Q4363">
        <f t="shared" ca="1" si="1128"/>
        <v>596.06701839113714</v>
      </c>
    </row>
    <row r="4364" spans="1:17" x14ac:dyDescent="0.2">
      <c r="A4364">
        <f t="shared" si="1115"/>
        <v>4352</v>
      </c>
      <c r="B4364">
        <f t="shared" ca="1" si="1116"/>
        <v>27.969778652893901</v>
      </c>
      <c r="C4364">
        <f t="shared" ca="1" si="1117"/>
        <v>19.775607043417914</v>
      </c>
      <c r="E4364">
        <f t="shared" ca="1" si="1113"/>
        <v>9.9809955154903651E-3</v>
      </c>
      <c r="F4364">
        <f t="shared" ca="1" si="1114"/>
        <v>0.19222838951395166</v>
      </c>
      <c r="G4364">
        <f t="shared" ca="1" si="1118"/>
        <v>0.79779061497055803</v>
      </c>
      <c r="H4364">
        <f t="shared" ca="1" si="1119"/>
        <v>1</v>
      </c>
      <c r="I4364">
        <f t="shared" ca="1" si="1120"/>
        <v>2.6528878295187585E-2</v>
      </c>
      <c r="J4364">
        <f t="shared" ca="1" si="1121"/>
        <v>-0.11243175865015706</v>
      </c>
      <c r="K4364">
        <f t="shared" ca="1" si="1122"/>
        <v>0.84985909267031223</v>
      </c>
      <c r="L4364">
        <f t="shared" ca="1" si="1123"/>
        <v>-0.11243175865015706</v>
      </c>
      <c r="M4364">
        <f t="shared" ca="1" si="1124"/>
        <v>24.935043420464048</v>
      </c>
      <c r="N4364">
        <f t="shared" ca="1" si="1125"/>
        <v>50.832966004653727</v>
      </c>
      <c r="O4364">
        <f t="shared" ca="1" si="1126"/>
        <v>0.84985909267031223</v>
      </c>
      <c r="P4364">
        <f t="shared" ca="1" si="1127"/>
        <v>50.832966004653727</v>
      </c>
      <c r="Q4364">
        <f t="shared" ca="1" si="1128"/>
        <v>654.20615891577245</v>
      </c>
    </row>
    <row r="4365" spans="1:17" x14ac:dyDescent="0.2">
      <c r="A4365">
        <f t="shared" si="1115"/>
        <v>4353</v>
      </c>
      <c r="B4365">
        <f t="shared" ca="1" si="1116"/>
        <v>19.272869629149234</v>
      </c>
      <c r="C4365">
        <f t="shared" ca="1" si="1117"/>
        <v>13.848738600851922</v>
      </c>
      <c r="E4365">
        <f t="shared" ca="1" si="1113"/>
        <v>0.50253020509124746</v>
      </c>
      <c r="F4365">
        <f t="shared" ca="1" si="1114"/>
        <v>4.1450032219871756E-3</v>
      </c>
      <c r="G4365">
        <f t="shared" ca="1" si="1118"/>
        <v>0.49332479168676535</v>
      </c>
      <c r="H4365">
        <f t="shared" ca="1" si="1119"/>
        <v>1</v>
      </c>
      <c r="I4365">
        <f t="shared" ca="1" si="1120"/>
        <v>67.25049845183635</v>
      </c>
      <c r="J4365">
        <f t="shared" ca="1" si="1121"/>
        <v>-0.12206317410799708</v>
      </c>
      <c r="K4365">
        <f t="shared" ca="1" si="1122"/>
        <v>26.459355022398743</v>
      </c>
      <c r="L4365">
        <f t="shared" ca="1" si="1123"/>
        <v>-0.12206317410799708</v>
      </c>
      <c r="M4365">
        <f t="shared" ca="1" si="1124"/>
        <v>1.1593773694099687E-2</v>
      </c>
      <c r="N4365">
        <f t="shared" ca="1" si="1125"/>
        <v>0.67779258568074641</v>
      </c>
      <c r="O4365">
        <f t="shared" ca="1" si="1126"/>
        <v>26.459355022398743</v>
      </c>
      <c r="P4365">
        <f t="shared" ca="1" si="1127"/>
        <v>0.67779258568074641</v>
      </c>
      <c r="Q4365">
        <f t="shared" ca="1" si="1128"/>
        <v>250.15124264870946</v>
      </c>
    </row>
    <row r="4366" spans="1:17" x14ac:dyDescent="0.2">
      <c r="A4366">
        <f t="shared" si="1115"/>
        <v>4354</v>
      </c>
      <c r="B4366">
        <f t="shared" ca="1" si="1116"/>
        <v>23.135410810871115</v>
      </c>
      <c r="C4366">
        <f t="shared" ca="1" si="1117"/>
        <v>16.311794086371144</v>
      </c>
      <c r="E4366">
        <f t="shared" ref="E4366:E4429" ca="1" si="1129">RAND()</f>
        <v>2.3977947848173975E-2</v>
      </c>
      <c r="F4366">
        <f t="shared" ref="F4366:F4429" ca="1" si="1130">RAND()*(1-E4366)</f>
        <v>0.63625450280194684</v>
      </c>
      <c r="G4366">
        <f t="shared" ca="1" si="1118"/>
        <v>0.33976754934987918</v>
      </c>
      <c r="H4366">
        <f t="shared" ca="1" si="1119"/>
        <v>1</v>
      </c>
      <c r="I4366">
        <f t="shared" ca="1" si="1120"/>
        <v>0.15310705007549671</v>
      </c>
      <c r="J4366">
        <f t="shared" ca="1" si="1121"/>
        <v>-0.89400612898016529</v>
      </c>
      <c r="K4366">
        <f t="shared" ca="1" si="1122"/>
        <v>0.86951694686232184</v>
      </c>
      <c r="L4366">
        <f t="shared" ca="1" si="1123"/>
        <v>-0.89400612898016529</v>
      </c>
      <c r="M4366">
        <f t="shared" ca="1" si="1124"/>
        <v>273.17239586816584</v>
      </c>
      <c r="N4366">
        <f t="shared" ca="1" si="1125"/>
        <v>71.655868927500904</v>
      </c>
      <c r="O4366">
        <f t="shared" ca="1" si="1126"/>
        <v>0.86951694686232184</v>
      </c>
      <c r="P4366">
        <f t="shared" ca="1" si="1127"/>
        <v>71.655868927500904</v>
      </c>
      <c r="Q4366">
        <f t="shared" ca="1" si="1128"/>
        <v>118.65897097876461</v>
      </c>
    </row>
    <row r="4367" spans="1:17" x14ac:dyDescent="0.2">
      <c r="A4367">
        <f t="shared" si="1115"/>
        <v>4355</v>
      </c>
      <c r="B4367">
        <f t="shared" ca="1" si="1116"/>
        <v>14.282307232807179</v>
      </c>
      <c r="C4367">
        <f t="shared" ca="1" si="1117"/>
        <v>9.7535639923241657</v>
      </c>
      <c r="E4367">
        <f t="shared" ca="1" si="1129"/>
        <v>0.72602814284845485</v>
      </c>
      <c r="F4367">
        <f t="shared" ca="1" si="1130"/>
        <v>0.11050253028505737</v>
      </c>
      <c r="G4367">
        <f t="shared" ca="1" si="1118"/>
        <v>0.1634693268664878</v>
      </c>
      <c r="H4367">
        <f t="shared" ca="1" si="1119"/>
        <v>1</v>
      </c>
      <c r="I4367">
        <f t="shared" ca="1" si="1120"/>
        <v>140.37122093858409</v>
      </c>
      <c r="J4367">
        <f t="shared" ca="1" si="1121"/>
        <v>-4.7013576849948393</v>
      </c>
      <c r="K4367">
        <f t="shared" ca="1" si="1122"/>
        <v>12.667002945924587</v>
      </c>
      <c r="L4367">
        <f t="shared" ca="1" si="1123"/>
        <v>-4.7013576849948393</v>
      </c>
      <c r="M4367">
        <f t="shared" ca="1" si="1124"/>
        <v>8.2398540477551343</v>
      </c>
      <c r="N4367">
        <f t="shared" ca="1" si="1125"/>
        <v>5.9875271687793088</v>
      </c>
      <c r="O4367">
        <f t="shared" ca="1" si="1126"/>
        <v>12.667002945924587</v>
      </c>
      <c r="P4367">
        <f t="shared" ca="1" si="1127"/>
        <v>5.9875271687793088</v>
      </c>
      <c r="Q4367">
        <f t="shared" ca="1" si="1128"/>
        <v>27.466880046538908</v>
      </c>
    </row>
    <row r="4368" spans="1:17" x14ac:dyDescent="0.2">
      <c r="A4368">
        <f t="shared" si="1115"/>
        <v>4356</v>
      </c>
      <c r="B4368">
        <f t="shared" ca="1" si="1116"/>
        <v>13.248290971680612</v>
      </c>
      <c r="C4368">
        <f t="shared" ca="1" si="1117"/>
        <v>8.8368332394202582</v>
      </c>
      <c r="E4368">
        <f t="shared" ca="1" si="1129"/>
        <v>0.74071996494746295</v>
      </c>
      <c r="F4368">
        <f t="shared" ca="1" si="1130"/>
        <v>0.20579372007168756</v>
      </c>
      <c r="G4368">
        <f t="shared" ca="1" si="1118"/>
        <v>5.3486314980849492E-2</v>
      </c>
      <c r="H4368">
        <f t="shared" ca="1" si="1119"/>
        <v>1</v>
      </c>
      <c r="I4368">
        <f t="shared" ca="1" si="1120"/>
        <v>146.10977350143256</v>
      </c>
      <c r="J4368">
        <f t="shared" ca="1" si="1121"/>
        <v>-8.9327213031094317</v>
      </c>
      <c r="K4368">
        <f t="shared" ca="1" si="1122"/>
        <v>4.2284467900497145</v>
      </c>
      <c r="L4368">
        <f t="shared" ca="1" si="1123"/>
        <v>-8.9327213031094317</v>
      </c>
      <c r="M4368">
        <f t="shared" ca="1" si="1124"/>
        <v>28.57849206309308</v>
      </c>
      <c r="N4368">
        <f t="shared" ca="1" si="1125"/>
        <v>3.6484953374347109</v>
      </c>
      <c r="O4368">
        <f t="shared" ca="1" si="1126"/>
        <v>4.2284467900497145</v>
      </c>
      <c r="P4368">
        <f t="shared" ca="1" si="1127"/>
        <v>3.6484953374347109</v>
      </c>
      <c r="Q4368">
        <f t="shared" ca="1" si="1128"/>
        <v>2.9405064570384045</v>
      </c>
    </row>
    <row r="4369" spans="1:17" x14ac:dyDescent="0.2">
      <c r="A4369">
        <f t="shared" si="1115"/>
        <v>4357</v>
      </c>
      <c r="B4369">
        <f t="shared" ca="1" si="1116"/>
        <v>15.703714980503083</v>
      </c>
      <c r="C4369">
        <f t="shared" ca="1" si="1117"/>
        <v>12.482608530501349</v>
      </c>
      <c r="E4369">
        <f t="shared" ca="1" si="1129"/>
        <v>0.38931323880173418</v>
      </c>
      <c r="F4369">
        <f t="shared" ca="1" si="1130"/>
        <v>0.41944251280994466</v>
      </c>
      <c r="G4369">
        <f t="shared" ca="1" si="1118"/>
        <v>0.19124424838832116</v>
      </c>
      <c r="H4369">
        <f t="shared" ca="1" si="1119"/>
        <v>1</v>
      </c>
      <c r="I4369">
        <f t="shared" ca="1" si="1120"/>
        <v>40.361705682446654</v>
      </c>
      <c r="J4369">
        <f t="shared" ca="1" si="1121"/>
        <v>-9.5690590567761973</v>
      </c>
      <c r="K4369">
        <f t="shared" ca="1" si="1122"/>
        <v>7.9464233190343148</v>
      </c>
      <c r="L4369">
        <f t="shared" ca="1" si="1123"/>
        <v>-9.5690590567761973</v>
      </c>
      <c r="M4369">
        <f t="shared" ca="1" si="1124"/>
        <v>118.71892814350593</v>
      </c>
      <c r="N4369">
        <f t="shared" ca="1" si="1125"/>
        <v>26.58886686365063</v>
      </c>
      <c r="O4369">
        <f t="shared" ca="1" si="1126"/>
        <v>7.9464233190343148</v>
      </c>
      <c r="P4369">
        <f t="shared" ca="1" si="1127"/>
        <v>26.58886686365063</v>
      </c>
      <c r="Q4369">
        <f t="shared" ca="1" si="1128"/>
        <v>37.59356811110684</v>
      </c>
    </row>
    <row r="4370" spans="1:17" x14ac:dyDescent="0.2">
      <c r="A4370">
        <f t="shared" si="1115"/>
        <v>4358</v>
      </c>
      <c r="B4370">
        <f t="shared" ca="1" si="1116"/>
        <v>20.547605903627566</v>
      </c>
      <c r="C4370">
        <f t="shared" ca="1" si="1117"/>
        <v>15.640466634889538</v>
      </c>
      <c r="E4370">
        <f t="shared" ca="1" si="1129"/>
        <v>0.15579436389059709</v>
      </c>
      <c r="F4370">
        <f t="shared" ca="1" si="1130"/>
        <v>0.46117049555453687</v>
      </c>
      <c r="G4370">
        <f t="shared" ca="1" si="1118"/>
        <v>0.38303514055486604</v>
      </c>
      <c r="H4370">
        <f t="shared" ca="1" si="1119"/>
        <v>1</v>
      </c>
      <c r="I4370">
        <f t="shared" ca="1" si="1120"/>
        <v>6.4636026612861821</v>
      </c>
      <c r="J4370">
        <f t="shared" ca="1" si="1121"/>
        <v>-4.2102789704017871</v>
      </c>
      <c r="K4370">
        <f t="shared" ca="1" si="1122"/>
        <v>6.3690477240009598</v>
      </c>
      <c r="L4370">
        <f t="shared" ca="1" si="1123"/>
        <v>-4.2102789704017871</v>
      </c>
      <c r="M4370">
        <f t="shared" ca="1" si="1124"/>
        <v>143.51526688456755</v>
      </c>
      <c r="N4370">
        <f t="shared" ca="1" si="1125"/>
        <v>58.551649405587824</v>
      </c>
      <c r="O4370">
        <f t="shared" ca="1" si="1126"/>
        <v>6.3690477240009598</v>
      </c>
      <c r="P4370">
        <f t="shared" ca="1" si="1127"/>
        <v>58.551649405587824</v>
      </c>
      <c r="Q4370">
        <f t="shared" ca="1" si="1128"/>
        <v>150.80440250656275</v>
      </c>
    </row>
    <row r="4371" spans="1:17" x14ac:dyDescent="0.2">
      <c r="A4371">
        <f t="shared" si="1115"/>
        <v>4359</v>
      </c>
      <c r="B4371">
        <f t="shared" ca="1" si="1116"/>
        <v>13.44184176290713</v>
      </c>
      <c r="C4371">
        <f t="shared" ca="1" si="1117"/>
        <v>8.7993493652342778</v>
      </c>
      <c r="E4371">
        <f t="shared" ca="1" si="1129"/>
        <v>0.75693054647732916</v>
      </c>
      <c r="F4371">
        <f t="shared" ca="1" si="1130"/>
        <v>0.17811557209345535</v>
      </c>
      <c r="G4371">
        <f t="shared" ca="1" si="1118"/>
        <v>6.4953881429215488E-2</v>
      </c>
      <c r="H4371">
        <f t="shared" ca="1" si="1119"/>
        <v>1</v>
      </c>
      <c r="I4371">
        <f t="shared" ca="1" si="1120"/>
        <v>152.57494783832169</v>
      </c>
      <c r="J4371">
        <f t="shared" ca="1" si="1121"/>
        <v>-7.900517475000127</v>
      </c>
      <c r="K4371">
        <f t="shared" ca="1" si="1122"/>
        <v>5.2474134222080737</v>
      </c>
      <c r="L4371">
        <f t="shared" ca="1" si="1123"/>
        <v>-7.900517475000127</v>
      </c>
      <c r="M4371">
        <f t="shared" ca="1" si="1124"/>
        <v>21.408135958566319</v>
      </c>
      <c r="N4371">
        <f t="shared" ca="1" si="1125"/>
        <v>3.8348289606409858</v>
      </c>
      <c r="O4371">
        <f t="shared" ca="1" si="1126"/>
        <v>5.2474134222080737</v>
      </c>
      <c r="P4371">
        <f t="shared" ca="1" si="1127"/>
        <v>3.8348289606409858</v>
      </c>
      <c r="Q4371">
        <f t="shared" ca="1" si="1128"/>
        <v>4.3365763664483969</v>
      </c>
    </row>
    <row r="4372" spans="1:17" x14ac:dyDescent="0.2">
      <c r="A4372">
        <f t="shared" ref="A4372:A4435" si="1131">A4371+1</f>
        <v>4360</v>
      </c>
      <c r="B4372">
        <f t="shared" ref="B4372:B4435" ca="1" si="1132">SUM(I4372:Q4372)^0.5</f>
        <v>15.915237639818168</v>
      </c>
      <c r="C4372">
        <f t="shared" ref="C4372:C4435" ca="1" si="1133">E4372*C$2+F4372*C$3+G4372*C$4</f>
        <v>6.7347495510820989</v>
      </c>
      <c r="E4372">
        <f t="shared" ca="1" si="1129"/>
        <v>0.97561055804054309</v>
      </c>
      <c r="F4372">
        <f t="shared" ca="1" si="1130"/>
        <v>1.7321886997706135E-2</v>
      </c>
      <c r="G4372">
        <f t="shared" ref="G4372:G4435" ca="1" si="1134">1-E4372-F4372</f>
        <v>7.0675549617507799E-3</v>
      </c>
      <c r="H4372">
        <f t="shared" ref="H4372:H4435" ca="1" si="1135">SUM(E4372:G4372)</f>
        <v>1</v>
      </c>
      <c r="I4372">
        <f t="shared" ref="I4372:I4435" ca="1" si="1136">E4372*E4372*B$2*B$2*B$7</f>
        <v>253.46859040369591</v>
      </c>
      <c r="J4372">
        <f t="shared" ref="J4372:J4435" ca="1" si="1137">E4372*F4372*B$2*B$3*C$7</f>
        <v>-0.99030576823263261</v>
      </c>
      <c r="K4372">
        <f t="shared" ref="K4372:K4435" ca="1" si="1138">E4372*G4372*B$2*B$4*D$7</f>
        <v>0.73591868175284847</v>
      </c>
      <c r="L4372">
        <f t="shared" ref="L4372:L4435" ca="1" si="1139">J4372</f>
        <v>-0.99030576823263261</v>
      </c>
      <c r="M4372">
        <f t="shared" ref="M4372:M4435" ca="1" si="1140">F4372*F4372*B$3*B$3*C$8</f>
        <v>0.20247223463004582</v>
      </c>
      <c r="N4372">
        <f t="shared" ref="N4372:N4435" ca="1" si="1141">F4372*G4372*B$3*B$4*D$8</f>
        <v>4.0579192048899856E-2</v>
      </c>
      <c r="O4372">
        <f t="shared" ref="O4372:O4435" ca="1" si="1142">K4372</f>
        <v>0.73591868175284847</v>
      </c>
      <c r="P4372">
        <f t="shared" ref="P4372:P4435" ca="1" si="1143">N4372</f>
        <v>4.0579192048899856E-2</v>
      </c>
      <c r="Q4372">
        <f t="shared" ref="Q4372:Q4435" ca="1" si="1144">G4372*G4372*B$4*B$4*D$9</f>
        <v>5.134228242079604E-2</v>
      </c>
    </row>
    <row r="4373" spans="1:17" x14ac:dyDescent="0.2">
      <c r="A4373">
        <f t="shared" si="1131"/>
        <v>4361</v>
      </c>
      <c r="B4373">
        <f t="shared" ca="1" si="1132"/>
        <v>13.838370310821448</v>
      </c>
      <c r="C4373">
        <f t="shared" ca="1" si="1133"/>
        <v>7.7341605303141021</v>
      </c>
      <c r="E4373">
        <f t="shared" ca="1" si="1129"/>
        <v>0.84251509130657998</v>
      </c>
      <c r="F4373">
        <f t="shared" ca="1" si="1130"/>
        <v>0.15025440208704025</v>
      </c>
      <c r="G4373">
        <f t="shared" ca="1" si="1134"/>
        <v>7.2305066063797774E-3</v>
      </c>
      <c r="H4373">
        <f t="shared" ca="1" si="1135"/>
        <v>1</v>
      </c>
      <c r="I4373">
        <f t="shared" ca="1" si="1136"/>
        <v>189.02817613882686</v>
      </c>
      <c r="J4373">
        <f t="shared" ca="1" si="1137"/>
        <v>-7.4182678358036895</v>
      </c>
      <c r="K4373">
        <f t="shared" ca="1" si="1138"/>
        <v>0.65017543638220032</v>
      </c>
      <c r="L4373">
        <f t="shared" ca="1" si="1139"/>
        <v>-7.4182678358036895</v>
      </c>
      <c r="M4373">
        <f t="shared" ca="1" si="1140"/>
        <v>15.234544831841118</v>
      </c>
      <c r="N4373">
        <f t="shared" ca="1" si="1141"/>
        <v>0.3601097930946805</v>
      </c>
      <c r="O4373">
        <f t="shared" ca="1" si="1142"/>
        <v>0.65017543638220032</v>
      </c>
      <c r="P4373">
        <f t="shared" ca="1" si="1143"/>
        <v>0.3601097930946805</v>
      </c>
      <c r="Q4373">
        <f t="shared" ca="1" si="1144"/>
        <v>5.3737101410107513E-2</v>
      </c>
    </row>
    <row r="4374" spans="1:17" x14ac:dyDescent="0.2">
      <c r="A4374">
        <f t="shared" si="1131"/>
        <v>4362</v>
      </c>
      <c r="B4374">
        <f t="shared" ca="1" si="1132"/>
        <v>24.321882547072008</v>
      </c>
      <c r="C4374">
        <f t="shared" ca="1" si="1133"/>
        <v>17.974246095299861</v>
      </c>
      <c r="E4374">
        <f t="shared" ca="1" si="1129"/>
        <v>6.0535166081028269E-2</v>
      </c>
      <c r="F4374">
        <f t="shared" ca="1" si="1130"/>
        <v>0.33561121924975729</v>
      </c>
      <c r="G4374">
        <f t="shared" ca="1" si="1134"/>
        <v>0.60385361466921439</v>
      </c>
      <c r="H4374">
        <f t="shared" ca="1" si="1135"/>
        <v>1</v>
      </c>
      <c r="I4374">
        <f t="shared" ca="1" si="1136"/>
        <v>0.9758580363334789</v>
      </c>
      <c r="J4374">
        <f t="shared" ca="1" si="1137"/>
        <v>-1.1905340605021104</v>
      </c>
      <c r="K4374">
        <f t="shared" ca="1" si="1138"/>
        <v>3.9014275854886016</v>
      </c>
      <c r="L4374">
        <f t="shared" ca="1" si="1139"/>
        <v>-1.1905340605021104</v>
      </c>
      <c r="M4374">
        <f t="shared" ca="1" si="1140"/>
        <v>76.006024100161085</v>
      </c>
      <c r="N4374">
        <f t="shared" ca="1" si="1141"/>
        <v>67.174917396920819</v>
      </c>
      <c r="O4374">
        <f t="shared" ca="1" si="1142"/>
        <v>3.9014275854886016</v>
      </c>
      <c r="P4374">
        <f t="shared" ca="1" si="1143"/>
        <v>67.174917396920819</v>
      </c>
      <c r="Q4374">
        <f t="shared" ca="1" si="1144"/>
        <v>374.80046665325688</v>
      </c>
    </row>
    <row r="4375" spans="1:17" x14ac:dyDescent="0.2">
      <c r="A4375">
        <f t="shared" si="1131"/>
        <v>4363</v>
      </c>
      <c r="B4375">
        <f t="shared" ca="1" si="1132"/>
        <v>22.906815481876045</v>
      </c>
      <c r="C4375">
        <f t="shared" ca="1" si="1133"/>
        <v>17.016283743299752</v>
      </c>
      <c r="E4375">
        <f t="shared" ca="1" si="1129"/>
        <v>0.20973725982746272</v>
      </c>
      <c r="F4375">
        <f t="shared" ca="1" si="1130"/>
        <v>0.16444730489902992</v>
      </c>
      <c r="G4375">
        <f t="shared" ca="1" si="1134"/>
        <v>0.62581543527350736</v>
      </c>
      <c r="H4375">
        <f t="shared" ca="1" si="1135"/>
        <v>1</v>
      </c>
      <c r="I4375">
        <f t="shared" ca="1" si="1136"/>
        <v>11.714461945990054</v>
      </c>
      <c r="J4375">
        <f t="shared" ca="1" si="1137"/>
        <v>-2.0211566089702822</v>
      </c>
      <c r="K4375">
        <f t="shared" ca="1" si="1138"/>
        <v>14.008963444325483</v>
      </c>
      <c r="L4375">
        <f t="shared" ca="1" si="1139"/>
        <v>-2.0211566089702822</v>
      </c>
      <c r="M4375">
        <f t="shared" ca="1" si="1140"/>
        <v>18.248559776556583</v>
      </c>
      <c r="N4375">
        <f t="shared" ca="1" si="1141"/>
        <v>34.112380788007947</v>
      </c>
      <c r="O4375">
        <f t="shared" ca="1" si="1142"/>
        <v>14.008963444325483</v>
      </c>
      <c r="P4375">
        <f t="shared" ca="1" si="1143"/>
        <v>34.112380788007947</v>
      </c>
      <c r="Q4375">
        <f t="shared" ca="1" si="1144"/>
        <v>402.55879855144309</v>
      </c>
    </row>
    <row r="4376" spans="1:17" x14ac:dyDescent="0.2">
      <c r="A4376">
        <f t="shared" si="1131"/>
        <v>4364</v>
      </c>
      <c r="B4376">
        <f t="shared" ca="1" si="1132"/>
        <v>14.483934122029693</v>
      </c>
      <c r="C4376">
        <f t="shared" ca="1" si="1133"/>
        <v>7.4839413912137349</v>
      </c>
      <c r="E4376">
        <f t="shared" ca="1" si="1129"/>
        <v>0.88557723771748398</v>
      </c>
      <c r="F4376">
        <f t="shared" ca="1" si="1130"/>
        <v>9.7272215815034493E-2</v>
      </c>
      <c r="G4376">
        <f t="shared" ca="1" si="1134"/>
        <v>1.7150546467481528E-2</v>
      </c>
      <c r="H4376">
        <f t="shared" ca="1" si="1135"/>
        <v>1</v>
      </c>
      <c r="I4376">
        <f t="shared" ca="1" si="1136"/>
        <v>208.84498780743456</v>
      </c>
      <c r="J4376">
        <f t="shared" ca="1" si="1137"/>
        <v>-5.0479247270248404</v>
      </c>
      <c r="K4376">
        <f t="shared" ca="1" si="1138"/>
        <v>1.6210206581661855</v>
      </c>
      <c r="L4376">
        <f t="shared" ca="1" si="1139"/>
        <v>-5.0479247270248404</v>
      </c>
      <c r="M4376">
        <f t="shared" ca="1" si="1140"/>
        <v>6.3848793026635731</v>
      </c>
      <c r="N4376">
        <f t="shared" ca="1" si="1141"/>
        <v>0.55297534938941062</v>
      </c>
      <c r="O4376">
        <f t="shared" ca="1" si="1142"/>
        <v>1.6210206581661855</v>
      </c>
      <c r="P4376">
        <f t="shared" ca="1" si="1143"/>
        <v>0.55297534938941062</v>
      </c>
      <c r="Q4376">
        <f t="shared" ca="1" si="1144"/>
        <v>0.30233798013642271</v>
      </c>
    </row>
    <row r="4377" spans="1:17" x14ac:dyDescent="0.2">
      <c r="A4377">
        <f t="shared" si="1131"/>
        <v>4365</v>
      </c>
      <c r="B4377">
        <f t="shared" ca="1" si="1132"/>
        <v>28.224223201716438</v>
      </c>
      <c r="C4377">
        <f t="shared" ca="1" si="1133"/>
        <v>19.550261902483939</v>
      </c>
      <c r="E4377">
        <f t="shared" ca="1" si="1129"/>
        <v>9.1482975388210375E-2</v>
      </c>
      <c r="F4377">
        <f t="shared" ca="1" si="1130"/>
        <v>5.8100994898764163E-2</v>
      </c>
      <c r="G4377">
        <f t="shared" ca="1" si="1134"/>
        <v>0.85041602971302543</v>
      </c>
      <c r="H4377">
        <f t="shared" ca="1" si="1135"/>
        <v>1</v>
      </c>
      <c r="I4377">
        <f t="shared" ca="1" si="1136"/>
        <v>2.2287005934798185</v>
      </c>
      <c r="J4377">
        <f t="shared" ca="1" si="1137"/>
        <v>-0.31147376054035486</v>
      </c>
      <c r="K4377">
        <f t="shared" ca="1" si="1138"/>
        <v>8.3033981059358926</v>
      </c>
      <c r="L4377">
        <f t="shared" ca="1" si="1139"/>
        <v>-0.31147376054035486</v>
      </c>
      <c r="M4377">
        <f t="shared" ca="1" si="1140"/>
        <v>2.277939640431053</v>
      </c>
      <c r="N4377">
        <f t="shared" ca="1" si="1141"/>
        <v>16.377741309310171</v>
      </c>
      <c r="O4377">
        <f t="shared" ca="1" si="1142"/>
        <v>8.3033981059358926</v>
      </c>
      <c r="P4377">
        <f t="shared" ca="1" si="1143"/>
        <v>16.377741309310171</v>
      </c>
      <c r="Q4377">
        <f t="shared" ca="1" si="1144"/>
        <v>743.36080379698626</v>
      </c>
    </row>
    <row r="4378" spans="1:17" x14ac:dyDescent="0.2">
      <c r="A4378">
        <f t="shared" si="1131"/>
        <v>4366</v>
      </c>
      <c r="B4378">
        <f t="shared" ca="1" si="1132"/>
        <v>15.280994155174582</v>
      </c>
      <c r="C4378">
        <f t="shared" ca="1" si="1133"/>
        <v>6.9569075647881053</v>
      </c>
      <c r="E4378">
        <f t="shared" ca="1" si="1129"/>
        <v>0.94263244124531631</v>
      </c>
      <c r="F4378">
        <f t="shared" ca="1" si="1130"/>
        <v>5.3733348646323113E-2</v>
      </c>
      <c r="G4378">
        <f t="shared" ca="1" si="1134"/>
        <v>3.6342101083605763E-3</v>
      </c>
      <c r="H4378">
        <f t="shared" ca="1" si="1135"/>
        <v>1</v>
      </c>
      <c r="I4378">
        <f t="shared" ca="1" si="1136"/>
        <v>236.6224413064223</v>
      </c>
      <c r="J4378">
        <f t="shared" ca="1" si="1137"/>
        <v>-2.9681367399910794</v>
      </c>
      <c r="K4378">
        <f t="shared" ca="1" si="1138"/>
        <v>0.36562556621115705</v>
      </c>
      <c r="L4378">
        <f t="shared" ca="1" si="1139"/>
        <v>-2.9681367399910794</v>
      </c>
      <c r="M4378">
        <f t="shared" ca="1" si="1140"/>
        <v>1.9483316562530875</v>
      </c>
      <c r="N4378">
        <f t="shared" ca="1" si="1141"/>
        <v>6.4728111861581672E-2</v>
      </c>
      <c r="O4378">
        <f t="shared" ca="1" si="1142"/>
        <v>0.36562556621115705</v>
      </c>
      <c r="P4378">
        <f t="shared" ca="1" si="1143"/>
        <v>6.4728111861581672E-2</v>
      </c>
      <c r="Q4378">
        <f t="shared" ca="1" si="1144"/>
        <v>1.3575531641089844E-2</v>
      </c>
    </row>
    <row r="4379" spans="1:17" x14ac:dyDescent="0.2">
      <c r="A4379">
        <f t="shared" si="1131"/>
        <v>4367</v>
      </c>
      <c r="B4379">
        <f t="shared" ca="1" si="1132"/>
        <v>23.28008880999386</v>
      </c>
      <c r="C4379">
        <f t="shared" ca="1" si="1133"/>
        <v>16.227804628538443</v>
      </c>
      <c r="E4379">
        <f t="shared" ca="1" si="1129"/>
        <v>1.7429114564584069E-2</v>
      </c>
      <c r="F4379">
        <f t="shared" ca="1" si="1130"/>
        <v>0.66095411437548557</v>
      </c>
      <c r="G4379">
        <f t="shared" ca="1" si="1134"/>
        <v>0.32161677105993036</v>
      </c>
      <c r="H4379">
        <f t="shared" ca="1" si="1135"/>
        <v>1</v>
      </c>
      <c r="I4379">
        <f t="shared" ca="1" si="1136"/>
        <v>8.0895025388787095E-2</v>
      </c>
      <c r="J4379">
        <f t="shared" ca="1" si="1137"/>
        <v>-0.67506291590907552</v>
      </c>
      <c r="K4379">
        <f t="shared" ca="1" si="1138"/>
        <v>0.59827127831059335</v>
      </c>
      <c r="L4379">
        <f t="shared" ca="1" si="1139"/>
        <v>-0.67506291590907552</v>
      </c>
      <c r="M4379">
        <f t="shared" ca="1" si="1140"/>
        <v>294.79335831590868</v>
      </c>
      <c r="N4379">
        <f t="shared" ca="1" si="1141"/>
        <v>70.46103171322622</v>
      </c>
      <c r="O4379">
        <f t="shared" ca="1" si="1142"/>
        <v>0.59827127831059335</v>
      </c>
      <c r="P4379">
        <f t="shared" ca="1" si="1143"/>
        <v>70.46103171322622</v>
      </c>
      <c r="Q4379">
        <f t="shared" ca="1" si="1144"/>
        <v>106.31980150864847</v>
      </c>
    </row>
    <row r="4380" spans="1:17" x14ac:dyDescent="0.2">
      <c r="A4380">
        <f t="shared" si="1131"/>
        <v>4368</v>
      </c>
      <c r="B4380">
        <f t="shared" ca="1" si="1132"/>
        <v>18.849765800857739</v>
      </c>
      <c r="C4380">
        <f t="shared" ca="1" si="1133"/>
        <v>12.949471989941214</v>
      </c>
      <c r="E4380">
        <f t="shared" ca="1" si="1129"/>
        <v>0.23462388165148185</v>
      </c>
      <c r="F4380">
        <f t="shared" ca="1" si="1130"/>
        <v>0.66867369530388254</v>
      </c>
      <c r="G4380">
        <f t="shared" ca="1" si="1134"/>
        <v>9.670242304463561E-2</v>
      </c>
      <c r="H4380">
        <f t="shared" ca="1" si="1135"/>
        <v>1</v>
      </c>
      <c r="I4380">
        <f t="shared" ca="1" si="1136"/>
        <v>14.659379823513842</v>
      </c>
      <c r="J4380">
        <f t="shared" ca="1" si="1137"/>
        <v>-9.1935675318956172</v>
      </c>
      <c r="K4380">
        <f t="shared" ca="1" si="1138"/>
        <v>2.4215515209831504</v>
      </c>
      <c r="L4380">
        <f t="shared" ca="1" si="1139"/>
        <v>-9.1935675318956172</v>
      </c>
      <c r="M4380">
        <f t="shared" ca="1" si="1140"/>
        <v>301.71961988200269</v>
      </c>
      <c r="N4380">
        <f t="shared" ca="1" si="1141"/>
        <v>21.433376623585669</v>
      </c>
      <c r="O4380">
        <f t="shared" ca="1" si="1142"/>
        <v>2.4215515209831504</v>
      </c>
      <c r="P4380">
        <f t="shared" ca="1" si="1143"/>
        <v>21.433376623585669</v>
      </c>
      <c r="Q4380">
        <f t="shared" ca="1" si="1144"/>
        <v>9.6119498163230119</v>
      </c>
    </row>
    <row r="4381" spans="1:17" x14ac:dyDescent="0.2">
      <c r="A4381">
        <f t="shared" si="1131"/>
        <v>4369</v>
      </c>
      <c r="B4381">
        <f t="shared" ca="1" si="1132"/>
        <v>15.569912326091009</v>
      </c>
      <c r="C4381">
        <f t="shared" ca="1" si="1133"/>
        <v>8.6929108640363779</v>
      </c>
      <c r="E4381">
        <f t="shared" ca="1" si="1129"/>
        <v>0.85184183075387876</v>
      </c>
      <c r="F4381">
        <f t="shared" ca="1" si="1130"/>
        <v>6.5026997014802352E-4</v>
      </c>
      <c r="G4381">
        <f t="shared" ca="1" si="1134"/>
        <v>0.14750789927597321</v>
      </c>
      <c r="H4381">
        <f t="shared" ca="1" si="1135"/>
        <v>1</v>
      </c>
      <c r="I4381">
        <f t="shared" ca="1" si="1136"/>
        <v>193.23646858087051</v>
      </c>
      <c r="J4381">
        <f t="shared" ca="1" si="1137"/>
        <v>-3.2460131684712526E-2</v>
      </c>
      <c r="K4381">
        <f t="shared" ca="1" si="1138"/>
        <v>13.410914159640139</v>
      </c>
      <c r="L4381">
        <f t="shared" ca="1" si="1139"/>
        <v>-3.2460131684712526E-2</v>
      </c>
      <c r="M4381">
        <f t="shared" ca="1" si="1140"/>
        <v>2.8533987779469491E-4</v>
      </c>
      <c r="N4381">
        <f t="shared" ca="1" si="1141"/>
        <v>3.1794205485372803E-2</v>
      </c>
      <c r="O4381">
        <f t="shared" ca="1" si="1142"/>
        <v>13.410914159640139</v>
      </c>
      <c r="P4381">
        <f t="shared" ca="1" si="1143"/>
        <v>3.1794205485372803E-2</v>
      </c>
      <c r="Q4381">
        <f t="shared" ca="1" si="1144"/>
        <v>22.364919454530845</v>
      </c>
    </row>
    <row r="4382" spans="1:17" x14ac:dyDescent="0.2">
      <c r="A4382">
        <f t="shared" si="1131"/>
        <v>4370</v>
      </c>
      <c r="B4382">
        <f t="shared" ca="1" si="1132"/>
        <v>24.423714278786669</v>
      </c>
      <c r="C4382">
        <f t="shared" ca="1" si="1133"/>
        <v>17.961821466866901</v>
      </c>
      <c r="E4382">
        <f t="shared" ca="1" si="1129"/>
        <v>0.11931977396448257</v>
      </c>
      <c r="F4382">
        <f t="shared" ca="1" si="1130"/>
        <v>0.21840025718090098</v>
      </c>
      <c r="G4382">
        <f t="shared" ca="1" si="1134"/>
        <v>0.66227996885461649</v>
      </c>
      <c r="H4382">
        <f t="shared" ca="1" si="1135"/>
        <v>1</v>
      </c>
      <c r="I4382">
        <f t="shared" ca="1" si="1136"/>
        <v>3.7913686126144475</v>
      </c>
      <c r="J4382">
        <f t="shared" ca="1" si="1137"/>
        <v>-1.527084902187744</v>
      </c>
      <c r="K4382">
        <f t="shared" ca="1" si="1138"/>
        <v>8.4340890756088172</v>
      </c>
      <c r="L4382">
        <f t="shared" ca="1" si="1139"/>
        <v>-1.527084902187744</v>
      </c>
      <c r="M4382">
        <f t="shared" ca="1" si="1140"/>
        <v>32.187064092794152</v>
      </c>
      <c r="N4382">
        <f t="shared" ca="1" si="1141"/>
        <v>47.943944870507401</v>
      </c>
      <c r="O4382">
        <f t="shared" ca="1" si="1142"/>
        <v>8.4340890756088172</v>
      </c>
      <c r="P4382">
        <f t="shared" ca="1" si="1143"/>
        <v>47.943944870507401</v>
      </c>
      <c r="Q4382">
        <f t="shared" ca="1" si="1144"/>
        <v>450.83748837854216</v>
      </c>
    </row>
    <row r="4383" spans="1:17" x14ac:dyDescent="0.2">
      <c r="A4383">
        <f t="shared" si="1131"/>
        <v>4371</v>
      </c>
      <c r="B4383">
        <f t="shared" ca="1" si="1132"/>
        <v>23.388549966911881</v>
      </c>
      <c r="C4383">
        <f t="shared" ca="1" si="1133"/>
        <v>17.196373201771475</v>
      </c>
      <c r="E4383">
        <f t="shared" ca="1" si="1129"/>
        <v>0.21219212774784124</v>
      </c>
      <c r="F4383">
        <f t="shared" ca="1" si="1130"/>
        <v>0.13492412317757421</v>
      </c>
      <c r="G4383">
        <f t="shared" ca="1" si="1134"/>
        <v>0.65288374907458457</v>
      </c>
      <c r="H4383">
        <f t="shared" ca="1" si="1135"/>
        <v>1</v>
      </c>
      <c r="I4383">
        <f t="shared" ca="1" si="1136"/>
        <v>11.990290404512992</v>
      </c>
      <c r="J4383">
        <f t="shared" ca="1" si="1137"/>
        <v>-1.677708435399492</v>
      </c>
      <c r="K4383">
        <f t="shared" ca="1" si="1138"/>
        <v>14.785951189498343</v>
      </c>
      <c r="L4383">
        <f t="shared" ca="1" si="1139"/>
        <v>-1.677708435399492</v>
      </c>
      <c r="M4383">
        <f t="shared" ca="1" si="1140"/>
        <v>12.284409431482075</v>
      </c>
      <c r="N4383">
        <f t="shared" ca="1" si="1141"/>
        <v>29.198763691135493</v>
      </c>
      <c r="O4383">
        <f t="shared" ca="1" si="1142"/>
        <v>14.785951189498343</v>
      </c>
      <c r="P4383">
        <f t="shared" ca="1" si="1143"/>
        <v>29.198763691135493</v>
      </c>
      <c r="Q4383">
        <f t="shared" ca="1" si="1144"/>
        <v>438.13555682827007</v>
      </c>
    </row>
    <row r="4384" spans="1:17" x14ac:dyDescent="0.2">
      <c r="A4384">
        <f t="shared" si="1131"/>
        <v>4372</v>
      </c>
      <c r="B4384">
        <f t="shared" ca="1" si="1132"/>
        <v>13.81555236702815</v>
      </c>
      <c r="C4384">
        <f t="shared" ca="1" si="1133"/>
        <v>8.0903860402088821</v>
      </c>
      <c r="E4384">
        <f t="shared" ca="1" si="1129"/>
        <v>0.82243345740386631</v>
      </c>
      <c r="F4384">
        <f t="shared" ca="1" si="1130"/>
        <v>0.14229786476824116</v>
      </c>
      <c r="G4384">
        <f t="shared" ca="1" si="1134"/>
        <v>3.5268677827892531E-2</v>
      </c>
      <c r="H4384">
        <f t="shared" ca="1" si="1135"/>
        <v>1</v>
      </c>
      <c r="I4384">
        <f t="shared" ca="1" si="1136"/>
        <v>180.12446567159293</v>
      </c>
      <c r="J4384">
        <f t="shared" ca="1" si="1137"/>
        <v>-6.857988759288399</v>
      </c>
      <c r="K4384">
        <f t="shared" ca="1" si="1138"/>
        <v>3.0958085134892852</v>
      </c>
      <c r="L4384">
        <f t="shared" ca="1" si="1139"/>
        <v>-6.857988759288399</v>
      </c>
      <c r="M4384">
        <f t="shared" ca="1" si="1140"/>
        <v>13.663810827916915</v>
      </c>
      <c r="N4384">
        <f t="shared" ca="1" si="1141"/>
        <v>1.6635143916377539</v>
      </c>
      <c r="O4384">
        <f t="shared" ca="1" si="1142"/>
        <v>3.0958085134892852</v>
      </c>
      <c r="P4384">
        <f t="shared" ca="1" si="1143"/>
        <v>1.6635143916377539</v>
      </c>
      <c r="Q4384">
        <f t="shared" ca="1" si="1144"/>
        <v>1.2785424149099558</v>
      </c>
    </row>
    <row r="4385" spans="1:17" x14ac:dyDescent="0.2">
      <c r="A4385">
        <f t="shared" si="1131"/>
        <v>4373</v>
      </c>
      <c r="B4385">
        <f t="shared" ca="1" si="1132"/>
        <v>14.602013461235208</v>
      </c>
      <c r="C4385">
        <f t="shared" ca="1" si="1133"/>
        <v>11.065467470842785</v>
      </c>
      <c r="E4385">
        <f t="shared" ca="1" si="1129"/>
        <v>0.46112576204243205</v>
      </c>
      <c r="F4385">
        <f t="shared" ca="1" si="1130"/>
        <v>0.46743187166288269</v>
      </c>
      <c r="G4385">
        <f t="shared" ca="1" si="1134"/>
        <v>7.1442366294685256E-2</v>
      </c>
      <c r="H4385">
        <f t="shared" ca="1" si="1135"/>
        <v>1</v>
      </c>
      <c r="I4385">
        <f t="shared" ca="1" si="1136"/>
        <v>56.625224690036603</v>
      </c>
      <c r="J4385">
        <f t="shared" ca="1" si="1137"/>
        <v>-12.630929852175173</v>
      </c>
      <c r="K4385">
        <f t="shared" ca="1" si="1138"/>
        <v>3.5160849432852612</v>
      </c>
      <c r="L4385">
        <f t="shared" ca="1" si="1139"/>
        <v>-12.630929852175173</v>
      </c>
      <c r="M4385">
        <f t="shared" ca="1" si="1140"/>
        <v>147.43877587530002</v>
      </c>
      <c r="N4385">
        <f t="shared" ca="1" si="1141"/>
        <v>11.069121439998522</v>
      </c>
      <c r="O4385">
        <f t="shared" ca="1" si="1142"/>
        <v>3.5160849432852612</v>
      </c>
      <c r="P4385">
        <f t="shared" ca="1" si="1143"/>
        <v>11.069121439998522</v>
      </c>
      <c r="Q4385">
        <f t="shared" ca="1" si="1144"/>
        <v>5.2462434945403587</v>
      </c>
    </row>
    <row r="4386" spans="1:17" x14ac:dyDescent="0.2">
      <c r="A4386">
        <f t="shared" si="1131"/>
        <v>4374</v>
      </c>
      <c r="B4386">
        <f t="shared" ca="1" si="1132"/>
        <v>15.904892130474362</v>
      </c>
      <c r="C4386">
        <f t="shared" ca="1" si="1133"/>
        <v>6.9617682307369613</v>
      </c>
      <c r="E4386">
        <f t="shared" ca="1" si="1129"/>
        <v>0.96429948187556969</v>
      </c>
      <c r="F4386">
        <f t="shared" ca="1" si="1130"/>
        <v>9.2440165602847152E-3</v>
      </c>
      <c r="G4386">
        <f t="shared" ca="1" si="1134"/>
        <v>2.6456501564145599E-2</v>
      </c>
      <c r="H4386">
        <f t="shared" ca="1" si="1135"/>
        <v>1</v>
      </c>
      <c r="I4386">
        <f t="shared" ca="1" si="1136"/>
        <v>247.6253105855246</v>
      </c>
      <c r="J4386">
        <f t="shared" ca="1" si="1137"/>
        <v>-0.52236042224055979</v>
      </c>
      <c r="K4386">
        <f t="shared" ca="1" si="1138"/>
        <v>2.7228799284534388</v>
      </c>
      <c r="L4386">
        <f t="shared" ca="1" si="1139"/>
        <v>-0.52236042224055979</v>
      </c>
      <c r="M4386">
        <f t="shared" ca="1" si="1140"/>
        <v>5.766290309416882E-2</v>
      </c>
      <c r="N4386">
        <f t="shared" ca="1" si="1141"/>
        <v>8.1064765431706209E-2</v>
      </c>
      <c r="O4386">
        <f t="shared" ca="1" si="1142"/>
        <v>2.7228799284534388</v>
      </c>
      <c r="P4386">
        <f t="shared" ca="1" si="1143"/>
        <v>8.1064765431706209E-2</v>
      </c>
      <c r="Q4386">
        <f t="shared" ca="1" si="1144"/>
        <v>0.71945165011735157</v>
      </c>
    </row>
    <row r="4387" spans="1:17" x14ac:dyDescent="0.2">
      <c r="A4387">
        <f t="shared" si="1131"/>
        <v>4375</v>
      </c>
      <c r="B4387">
        <f t="shared" ca="1" si="1132"/>
        <v>23.086607287813571</v>
      </c>
      <c r="C4387">
        <f t="shared" ca="1" si="1133"/>
        <v>17.312806328288271</v>
      </c>
      <c r="E4387">
        <f t="shared" ca="1" si="1129"/>
        <v>0.12534182733592725</v>
      </c>
      <c r="F4387">
        <f t="shared" ca="1" si="1130"/>
        <v>0.29472134994029214</v>
      </c>
      <c r="G4387">
        <f t="shared" ca="1" si="1134"/>
        <v>0.57993682272378067</v>
      </c>
      <c r="H4387">
        <f t="shared" ca="1" si="1135"/>
        <v>1</v>
      </c>
      <c r="I4387">
        <f t="shared" ca="1" si="1136"/>
        <v>4.1837257709598736</v>
      </c>
      <c r="J4387">
        <f t="shared" ca="1" si="1137"/>
        <v>-2.1647374758066507</v>
      </c>
      <c r="K4387">
        <f t="shared" ca="1" si="1138"/>
        <v>7.7581978101130433</v>
      </c>
      <c r="L4387">
        <f t="shared" ca="1" si="1139"/>
        <v>-2.1647374758066507</v>
      </c>
      <c r="M4387">
        <f t="shared" ca="1" si="1140"/>
        <v>58.613582889851877</v>
      </c>
      <c r="N4387">
        <f t="shared" ca="1" si="1141"/>
        <v>56.654091914984299</v>
      </c>
      <c r="O4387">
        <f t="shared" ca="1" si="1142"/>
        <v>7.7581978101130433</v>
      </c>
      <c r="P4387">
        <f t="shared" ca="1" si="1143"/>
        <v>56.654091914984299</v>
      </c>
      <c r="Q4387">
        <f t="shared" ca="1" si="1144"/>
        <v>345.69902290233358</v>
      </c>
    </row>
    <row r="4388" spans="1:17" x14ac:dyDescent="0.2">
      <c r="A4388">
        <f t="shared" si="1131"/>
        <v>4376</v>
      </c>
      <c r="B4388">
        <f t="shared" ca="1" si="1132"/>
        <v>20.065964733854226</v>
      </c>
      <c r="C4388">
        <f t="shared" ca="1" si="1133"/>
        <v>14.725554438475816</v>
      </c>
      <c r="E4388">
        <f t="shared" ca="1" si="1129"/>
        <v>0.42468566341978098</v>
      </c>
      <c r="F4388">
        <f t="shared" ca="1" si="1130"/>
        <v>4.2037484654195198E-2</v>
      </c>
      <c r="G4388">
        <f t="shared" ca="1" si="1134"/>
        <v>0.53327685192602381</v>
      </c>
      <c r="H4388">
        <f t="shared" ca="1" si="1135"/>
        <v>1</v>
      </c>
      <c r="I4388">
        <f t="shared" ca="1" si="1136"/>
        <v>48.029312155817955</v>
      </c>
      <c r="J4388">
        <f t="shared" ca="1" si="1137"/>
        <v>-1.0461692196495329</v>
      </c>
      <c r="K4388">
        <f t="shared" ca="1" si="1138"/>
        <v>24.171548564825123</v>
      </c>
      <c r="L4388">
        <f t="shared" ca="1" si="1139"/>
        <v>-1.0461692196495329</v>
      </c>
      <c r="M4388">
        <f t="shared" ca="1" si="1140"/>
        <v>1.192472898311685</v>
      </c>
      <c r="N4388">
        <f t="shared" ca="1" si="1141"/>
        <v>7.4306782133534064</v>
      </c>
      <c r="O4388">
        <f t="shared" ca="1" si="1142"/>
        <v>24.171548564825123</v>
      </c>
      <c r="P4388">
        <f t="shared" ca="1" si="1143"/>
        <v>7.4306782133534064</v>
      </c>
      <c r="Q4388">
        <f t="shared" ca="1" si="1144"/>
        <v>292.30904052909386</v>
      </c>
    </row>
    <row r="4389" spans="1:17" x14ac:dyDescent="0.2">
      <c r="A4389">
        <f t="shared" si="1131"/>
        <v>4377</v>
      </c>
      <c r="B4389">
        <f t="shared" ca="1" si="1132"/>
        <v>15.488822679974881</v>
      </c>
      <c r="C4389">
        <f t="shared" ca="1" si="1133"/>
        <v>9.6341310762693197</v>
      </c>
      <c r="E4389">
        <f t="shared" ca="1" si="1129"/>
        <v>0.78120860925686497</v>
      </c>
      <c r="F4389">
        <f t="shared" ca="1" si="1130"/>
        <v>1.5173802693706941E-2</v>
      </c>
      <c r="G4389">
        <f t="shared" ca="1" si="1134"/>
        <v>0.20361758804942809</v>
      </c>
      <c r="H4389">
        <f t="shared" ca="1" si="1135"/>
        <v>1</v>
      </c>
      <c r="I4389">
        <f t="shared" ca="1" si="1136"/>
        <v>162.51939912044713</v>
      </c>
      <c r="J4389">
        <f t="shared" ca="1" si="1137"/>
        <v>-0.69463885055004781</v>
      </c>
      <c r="K4389">
        <f t="shared" ca="1" si="1138"/>
        <v>16.97721510318776</v>
      </c>
      <c r="L4389">
        <f t="shared" ca="1" si="1139"/>
        <v>-0.69463885055004781</v>
      </c>
      <c r="M4389">
        <f t="shared" ca="1" si="1140"/>
        <v>0.15536884566895739</v>
      </c>
      <c r="N4389">
        <f t="shared" ca="1" si="1141"/>
        <v>1.0241149864842976</v>
      </c>
      <c r="O4389">
        <f t="shared" ca="1" si="1142"/>
        <v>16.97721510318776</v>
      </c>
      <c r="P4389">
        <f t="shared" ca="1" si="1143"/>
        <v>1.0241149864842976</v>
      </c>
      <c r="Q4389">
        <f t="shared" ca="1" si="1144"/>
        <v>42.615477567344037</v>
      </c>
    </row>
    <row r="4390" spans="1:17" x14ac:dyDescent="0.2">
      <c r="A4390">
        <f t="shared" si="1131"/>
        <v>4378</v>
      </c>
      <c r="B4390">
        <f t="shared" ca="1" si="1132"/>
        <v>21.93953831982882</v>
      </c>
      <c r="C4390">
        <f t="shared" ca="1" si="1133"/>
        <v>14.491380413748587</v>
      </c>
      <c r="E4390">
        <f t="shared" ca="1" si="1129"/>
        <v>9.1206668163923199E-2</v>
      </c>
      <c r="F4390">
        <f t="shared" ca="1" si="1130"/>
        <v>0.74850736479362079</v>
      </c>
      <c r="G4390">
        <f t="shared" ca="1" si="1134"/>
        <v>0.16028596704245601</v>
      </c>
      <c r="H4390">
        <f t="shared" ca="1" si="1135"/>
        <v>1</v>
      </c>
      <c r="I4390">
        <f t="shared" ca="1" si="1136"/>
        <v>2.2152581773672941</v>
      </c>
      <c r="J4390">
        <f t="shared" ca="1" si="1137"/>
        <v>-4.0005553623644845</v>
      </c>
      <c r="K4390">
        <f t="shared" ca="1" si="1138"/>
        <v>1.5602932672903735</v>
      </c>
      <c r="L4390">
        <f t="shared" ca="1" si="1139"/>
        <v>-4.0005553623644845</v>
      </c>
      <c r="M4390">
        <f t="shared" ca="1" si="1140"/>
        <v>378.06565807141601</v>
      </c>
      <c r="N4390">
        <f t="shared" ca="1" si="1141"/>
        <v>39.767709694451831</v>
      </c>
      <c r="O4390">
        <f t="shared" ca="1" si="1142"/>
        <v>1.5602932672903735</v>
      </c>
      <c r="P4390">
        <f t="shared" ca="1" si="1143"/>
        <v>39.767709694451831</v>
      </c>
      <c r="Q4390">
        <f t="shared" ca="1" si="1144"/>
        <v>26.407530239698445</v>
      </c>
    </row>
    <row r="4391" spans="1:17" x14ac:dyDescent="0.2">
      <c r="A4391">
        <f t="shared" si="1131"/>
        <v>4379</v>
      </c>
      <c r="B4391">
        <f t="shared" ca="1" si="1132"/>
        <v>19.007959515592958</v>
      </c>
      <c r="C4391">
        <f t="shared" ca="1" si="1133"/>
        <v>14.907022488353718</v>
      </c>
      <c r="E4391">
        <f t="shared" ca="1" si="1129"/>
        <v>0.24313174664990878</v>
      </c>
      <c r="F4391">
        <f t="shared" ca="1" si="1130"/>
        <v>0.38452590040990481</v>
      </c>
      <c r="G4391">
        <f t="shared" ca="1" si="1134"/>
        <v>0.37234235294018642</v>
      </c>
      <c r="H4391">
        <f t="shared" ca="1" si="1135"/>
        <v>1</v>
      </c>
      <c r="I4391">
        <f t="shared" ca="1" si="1136"/>
        <v>15.741804210792136</v>
      </c>
      <c r="J4391">
        <f t="shared" ca="1" si="1137"/>
        <v>-5.4785405926090363</v>
      </c>
      <c r="K4391">
        <f t="shared" ca="1" si="1138"/>
        <v>9.6620270874033096</v>
      </c>
      <c r="L4391">
        <f t="shared" ca="1" si="1139"/>
        <v>-5.4785405926090363</v>
      </c>
      <c r="M4391">
        <f t="shared" ca="1" si="1140"/>
        <v>99.77604142446522</v>
      </c>
      <c r="N4391">
        <f t="shared" ca="1" si="1141"/>
        <v>47.457738263687382</v>
      </c>
      <c r="O4391">
        <f t="shared" ca="1" si="1142"/>
        <v>9.6620270874033096</v>
      </c>
      <c r="P4391">
        <f t="shared" ca="1" si="1143"/>
        <v>47.457738263687382</v>
      </c>
      <c r="Q4391">
        <f t="shared" ca="1" si="1144"/>
        <v>142.50222979420019</v>
      </c>
    </row>
    <row r="4392" spans="1:17" x14ac:dyDescent="0.2">
      <c r="A4392">
        <f t="shared" si="1131"/>
        <v>4380</v>
      </c>
      <c r="B4392">
        <f t="shared" ca="1" si="1132"/>
        <v>24.513646242367848</v>
      </c>
      <c r="C4392">
        <f t="shared" ca="1" si="1133"/>
        <v>18.014221233154906</v>
      </c>
      <c r="E4392">
        <f t="shared" ca="1" si="1129"/>
        <v>2.6193026687651111E-2</v>
      </c>
      <c r="F4392">
        <f t="shared" ca="1" si="1130"/>
        <v>0.39962484604249088</v>
      </c>
      <c r="G4392">
        <f t="shared" ca="1" si="1134"/>
        <v>0.57418212726985796</v>
      </c>
      <c r="H4392">
        <f t="shared" ca="1" si="1135"/>
        <v>1</v>
      </c>
      <c r="I4392">
        <f t="shared" ca="1" si="1136"/>
        <v>0.18270167851207889</v>
      </c>
      <c r="J4392">
        <f t="shared" ca="1" si="1137"/>
        <v>-0.6133887174859507</v>
      </c>
      <c r="K4392">
        <f t="shared" ca="1" si="1138"/>
        <v>1.605164318605069</v>
      </c>
      <c r="L4392">
        <f t="shared" ca="1" si="1139"/>
        <v>-0.6133887174859507</v>
      </c>
      <c r="M4392">
        <f t="shared" ca="1" si="1140"/>
        <v>107.76557185926217</v>
      </c>
      <c r="N4392">
        <f t="shared" ca="1" si="1141"/>
        <v>76.057343433720973</v>
      </c>
      <c r="O4392">
        <f t="shared" ca="1" si="1142"/>
        <v>1.605164318605069</v>
      </c>
      <c r="P4392">
        <f t="shared" ca="1" si="1143"/>
        <v>76.057343433720973</v>
      </c>
      <c r="Q4392">
        <f t="shared" ca="1" si="1144"/>
        <v>338.87234048850098</v>
      </c>
    </row>
    <row r="4393" spans="1:17" x14ac:dyDescent="0.2">
      <c r="A4393">
        <f t="shared" si="1131"/>
        <v>4381</v>
      </c>
      <c r="B4393">
        <f t="shared" ca="1" si="1132"/>
        <v>20.923611003590366</v>
      </c>
      <c r="C4393">
        <f t="shared" ca="1" si="1133"/>
        <v>16.107968521228081</v>
      </c>
      <c r="E4393">
        <f t="shared" ca="1" si="1129"/>
        <v>0.19330689865902517</v>
      </c>
      <c r="F4393">
        <f t="shared" ca="1" si="1130"/>
        <v>0.32154261118132454</v>
      </c>
      <c r="G4393">
        <f t="shared" ca="1" si="1134"/>
        <v>0.48515049015965028</v>
      </c>
      <c r="H4393">
        <f t="shared" ca="1" si="1135"/>
        <v>1</v>
      </c>
      <c r="I4393">
        <f t="shared" ca="1" si="1136"/>
        <v>9.9509804475201378</v>
      </c>
      <c r="J4393">
        <f t="shared" ca="1" si="1137"/>
        <v>-3.6423653303153376</v>
      </c>
      <c r="K4393">
        <f t="shared" ca="1" si="1138"/>
        <v>10.009398258786122</v>
      </c>
      <c r="L4393">
        <f t="shared" ca="1" si="1139"/>
        <v>-3.6423653303153376</v>
      </c>
      <c r="M4393">
        <f t="shared" ca="1" si="1140"/>
        <v>69.767336363419446</v>
      </c>
      <c r="N4393">
        <f t="shared" ca="1" si="1141"/>
        <v>51.707555756212358</v>
      </c>
      <c r="O4393">
        <f t="shared" ca="1" si="1142"/>
        <v>10.009398258786122</v>
      </c>
      <c r="P4393">
        <f t="shared" ca="1" si="1143"/>
        <v>51.707555756212358</v>
      </c>
      <c r="Q4393">
        <f t="shared" ca="1" si="1144"/>
        <v>241.93000324926206</v>
      </c>
    </row>
    <row r="4394" spans="1:17" x14ac:dyDescent="0.2">
      <c r="A4394">
        <f t="shared" si="1131"/>
        <v>4382</v>
      </c>
      <c r="B4394">
        <f t="shared" ca="1" si="1132"/>
        <v>13.835039530369306</v>
      </c>
      <c r="C4394">
        <f t="shared" ca="1" si="1133"/>
        <v>8.5770632015351858</v>
      </c>
      <c r="E4394">
        <f t="shared" ca="1" si="1129"/>
        <v>0.79364275865478739</v>
      </c>
      <c r="F4394">
        <f t="shared" ca="1" si="1130"/>
        <v>0.13416852887529102</v>
      </c>
      <c r="G4394">
        <f t="shared" ca="1" si="1134"/>
        <v>7.218871246992159E-2</v>
      </c>
      <c r="H4394">
        <f t="shared" ca="1" si="1135"/>
        <v>1</v>
      </c>
      <c r="I4394">
        <f t="shared" ca="1" si="1136"/>
        <v>167.73406899364772</v>
      </c>
      <c r="J4394">
        <f t="shared" ca="1" si="1137"/>
        <v>-6.2398382489406909</v>
      </c>
      <c r="K4394">
        <f t="shared" ca="1" si="1138"/>
        <v>6.114747044160973</v>
      </c>
      <c r="L4394">
        <f t="shared" ca="1" si="1139"/>
        <v>-6.2398382489406909</v>
      </c>
      <c r="M4394">
        <f t="shared" ca="1" si="1140"/>
        <v>12.147205806049751</v>
      </c>
      <c r="N4394">
        <f t="shared" ca="1" si="1141"/>
        <v>3.2103985754401032</v>
      </c>
      <c r="O4394">
        <f t="shared" ca="1" si="1142"/>
        <v>6.114747044160973</v>
      </c>
      <c r="P4394">
        <f t="shared" ca="1" si="1143"/>
        <v>3.2103985754401032</v>
      </c>
      <c r="Q4394">
        <f t="shared" ca="1" si="1144"/>
        <v>5.3564292658630901</v>
      </c>
    </row>
    <row r="4395" spans="1:17" x14ac:dyDescent="0.2">
      <c r="A4395">
        <f t="shared" si="1131"/>
        <v>4383</v>
      </c>
      <c r="B4395">
        <f t="shared" ca="1" si="1132"/>
        <v>26.58343531624077</v>
      </c>
      <c r="C4395">
        <f t="shared" ca="1" si="1133"/>
        <v>19.101323615620178</v>
      </c>
      <c r="E4395">
        <f t="shared" ca="1" si="1129"/>
        <v>4.2122182527860041E-2</v>
      </c>
      <c r="F4395">
        <f t="shared" ca="1" si="1130"/>
        <v>0.21916327412044065</v>
      </c>
      <c r="G4395">
        <f t="shared" ca="1" si="1134"/>
        <v>0.73871454335169928</v>
      </c>
      <c r="H4395">
        <f t="shared" ca="1" si="1135"/>
        <v>1</v>
      </c>
      <c r="I4395">
        <f t="shared" ca="1" si="1136"/>
        <v>0.47249030088042832</v>
      </c>
      <c r="J4395">
        <f t="shared" ca="1" si="1137"/>
        <v>-0.5409738365440111</v>
      </c>
      <c r="K4395">
        <f t="shared" ca="1" si="1138"/>
        <v>3.3210212670918793</v>
      </c>
      <c r="L4395">
        <f t="shared" ca="1" si="1139"/>
        <v>-0.5409738365440111</v>
      </c>
      <c r="M4395">
        <f t="shared" ca="1" si="1140"/>
        <v>32.412358480009559</v>
      </c>
      <c r="N4395">
        <f t="shared" ca="1" si="1141"/>
        <v>53.66404797900455</v>
      </c>
      <c r="O4395">
        <f t="shared" ca="1" si="1142"/>
        <v>3.3210212670918793</v>
      </c>
      <c r="P4395">
        <f t="shared" ca="1" si="1143"/>
        <v>53.66404797900455</v>
      </c>
      <c r="Q4395">
        <f t="shared" ca="1" si="1144"/>
        <v>560.90599361276213</v>
      </c>
    </row>
    <row r="4396" spans="1:17" x14ac:dyDescent="0.2">
      <c r="A4396">
        <f t="shared" si="1131"/>
        <v>4384</v>
      </c>
      <c r="B4396">
        <f t="shared" ca="1" si="1132"/>
        <v>16.18158182580137</v>
      </c>
      <c r="C4396">
        <f t="shared" ca="1" si="1133"/>
        <v>6.6015127398976565</v>
      </c>
      <c r="E4396">
        <f t="shared" ca="1" si="1129"/>
        <v>0.99078688315429153</v>
      </c>
      <c r="F4396">
        <f t="shared" ca="1" si="1130"/>
        <v>4.7929763609572086E-3</v>
      </c>
      <c r="G4396">
        <f t="shared" ca="1" si="1134"/>
        <v>4.4201404847512603E-3</v>
      </c>
      <c r="H4396">
        <f t="shared" ca="1" si="1135"/>
        <v>1</v>
      </c>
      <c r="I4396">
        <f t="shared" ca="1" si="1136"/>
        <v>261.41569791728767</v>
      </c>
      <c r="J4396">
        <f t="shared" ca="1" si="1137"/>
        <v>-0.27828074122871249</v>
      </c>
      <c r="K4396">
        <f t="shared" ca="1" si="1138"/>
        <v>0.46741265105091484</v>
      </c>
      <c r="L4396">
        <f t="shared" ca="1" si="1139"/>
        <v>-0.27828074122871249</v>
      </c>
      <c r="M4396">
        <f t="shared" ca="1" si="1140"/>
        <v>1.5501925593289521E-2</v>
      </c>
      <c r="N4396">
        <f t="shared" ca="1" si="1141"/>
        <v>7.022315860213164E-3</v>
      </c>
      <c r="O4396">
        <f t="shared" ca="1" si="1142"/>
        <v>0.46741265105091484</v>
      </c>
      <c r="P4396">
        <f t="shared" ca="1" si="1143"/>
        <v>7.022315860213164E-3</v>
      </c>
      <c r="Q4396">
        <f t="shared" ca="1" si="1144"/>
        <v>2.0082090859354678E-2</v>
      </c>
    </row>
    <row r="4397" spans="1:17" x14ac:dyDescent="0.2">
      <c r="A4397">
        <f t="shared" si="1131"/>
        <v>4385</v>
      </c>
      <c r="B4397">
        <f t="shared" ca="1" si="1132"/>
        <v>19.664902957733648</v>
      </c>
      <c r="C4397">
        <f t="shared" ca="1" si="1133"/>
        <v>13.577551388487471</v>
      </c>
      <c r="E4397">
        <f t="shared" ca="1" si="1129"/>
        <v>0.18963766010036698</v>
      </c>
      <c r="F4397">
        <f t="shared" ca="1" si="1130"/>
        <v>0.67402136182142081</v>
      </c>
      <c r="G4397">
        <f t="shared" ca="1" si="1134"/>
        <v>0.13634097807821222</v>
      </c>
      <c r="H4397">
        <f t="shared" ca="1" si="1135"/>
        <v>1</v>
      </c>
      <c r="I4397">
        <f t="shared" ca="1" si="1136"/>
        <v>9.5767983387775608</v>
      </c>
      <c r="J4397">
        <f t="shared" ca="1" si="1137"/>
        <v>-7.4902422673297568</v>
      </c>
      <c r="K4397">
        <f t="shared" ca="1" si="1138"/>
        <v>2.7595300964103751</v>
      </c>
      <c r="L4397">
        <f t="shared" ca="1" si="1139"/>
        <v>-7.4902422673297568</v>
      </c>
      <c r="M4397">
        <f t="shared" ca="1" si="1140"/>
        <v>306.56487647009345</v>
      </c>
      <c r="N4397">
        <f t="shared" ca="1" si="1141"/>
        <v>30.460642968603228</v>
      </c>
      <c r="O4397">
        <f t="shared" ca="1" si="1142"/>
        <v>2.7595300964103751</v>
      </c>
      <c r="P4397">
        <f t="shared" ca="1" si="1143"/>
        <v>30.460642968603228</v>
      </c>
      <c r="Q4397">
        <f t="shared" ca="1" si="1144"/>
        <v>19.106871932842822</v>
      </c>
    </row>
    <row r="4398" spans="1:17" x14ac:dyDescent="0.2">
      <c r="A4398">
        <f t="shared" si="1131"/>
        <v>4386</v>
      </c>
      <c r="B4398">
        <f t="shared" ca="1" si="1132"/>
        <v>20.68570770200164</v>
      </c>
      <c r="C4398">
        <f t="shared" ca="1" si="1133"/>
        <v>15.902091524959282</v>
      </c>
      <c r="E4398">
        <f t="shared" ca="1" si="1129"/>
        <v>0.17275418670102927</v>
      </c>
      <c r="F4398">
        <f t="shared" ca="1" si="1130"/>
        <v>0.39118927804210679</v>
      </c>
      <c r="G4398">
        <f t="shared" ca="1" si="1134"/>
        <v>0.43605653525686394</v>
      </c>
      <c r="H4398">
        <f t="shared" ca="1" si="1135"/>
        <v>1</v>
      </c>
      <c r="I4398">
        <f t="shared" ca="1" si="1136"/>
        <v>7.9474596027540851</v>
      </c>
      <c r="J4398">
        <f t="shared" ca="1" si="1137"/>
        <v>-3.9601637146555597</v>
      </c>
      <c r="K4398">
        <f t="shared" ca="1" si="1138"/>
        <v>8.0399902635594973</v>
      </c>
      <c r="L4398">
        <f t="shared" ca="1" si="1139"/>
        <v>-3.9601637146555597</v>
      </c>
      <c r="M4398">
        <f t="shared" ca="1" si="1140"/>
        <v>103.26400378694467</v>
      </c>
      <c r="N4398">
        <f t="shared" ca="1" si="1141"/>
        <v>56.541684478760956</v>
      </c>
      <c r="O4398">
        <f t="shared" ca="1" si="1142"/>
        <v>8.0399902635594973</v>
      </c>
      <c r="P4398">
        <f t="shared" ca="1" si="1143"/>
        <v>56.541684478760956</v>
      </c>
      <c r="Q4398">
        <f t="shared" ca="1" si="1144"/>
        <v>195.44401768762137</v>
      </c>
    </row>
    <row r="4399" spans="1:17" x14ac:dyDescent="0.2">
      <c r="A4399">
        <f t="shared" si="1131"/>
        <v>4387</v>
      </c>
      <c r="B4399">
        <f t="shared" ca="1" si="1132"/>
        <v>23.688343121305387</v>
      </c>
      <c r="C4399">
        <f t="shared" ca="1" si="1133"/>
        <v>17.423539448350642</v>
      </c>
      <c r="E4399">
        <f t="shared" ca="1" si="1129"/>
        <v>0.18703957312800545</v>
      </c>
      <c r="F4399">
        <f t="shared" ca="1" si="1130"/>
        <v>0.1548236659432648</v>
      </c>
      <c r="G4399">
        <f t="shared" ca="1" si="1134"/>
        <v>0.65813676092872975</v>
      </c>
      <c r="H4399">
        <f t="shared" ca="1" si="1135"/>
        <v>1</v>
      </c>
      <c r="I4399">
        <f t="shared" ca="1" si="1136"/>
        <v>9.3161864502059011</v>
      </c>
      <c r="J4399">
        <f t="shared" ca="1" si="1137"/>
        <v>-1.6969477299450721</v>
      </c>
      <c r="K4399">
        <f t="shared" ca="1" si="1138"/>
        <v>13.138137231764089</v>
      </c>
      <c r="L4399">
        <f t="shared" ca="1" si="1139"/>
        <v>-1.6969477299450721</v>
      </c>
      <c r="M4399">
        <f t="shared" ca="1" si="1140"/>
        <v>16.175204013368141</v>
      </c>
      <c r="N4399">
        <f t="shared" ca="1" si="1141"/>
        <v>33.774777461067202</v>
      </c>
      <c r="O4399">
        <f t="shared" ca="1" si="1142"/>
        <v>13.138137231764089</v>
      </c>
      <c r="P4399">
        <f t="shared" ca="1" si="1143"/>
        <v>33.774777461067202</v>
      </c>
      <c r="Q4399">
        <f t="shared" ca="1" si="1144"/>
        <v>445.21427544334966</v>
      </c>
    </row>
    <row r="4400" spans="1:17" x14ac:dyDescent="0.2">
      <c r="A4400">
        <f t="shared" si="1131"/>
        <v>4388</v>
      </c>
      <c r="B4400">
        <f t="shared" ca="1" si="1132"/>
        <v>15.823628504285614</v>
      </c>
      <c r="C4400">
        <f t="shared" ca="1" si="1133"/>
        <v>9.9996651855534608</v>
      </c>
      <c r="E4400">
        <f t="shared" ca="1" si="1129"/>
        <v>0.76327997211369281</v>
      </c>
      <c r="F4400">
        <f t="shared" ca="1" si="1130"/>
        <v>1.5929856491040662E-3</v>
      </c>
      <c r="G4400">
        <f t="shared" ca="1" si="1134"/>
        <v>0.23512704223720313</v>
      </c>
      <c r="H4400">
        <f t="shared" ca="1" si="1135"/>
        <v>1</v>
      </c>
      <c r="I4400">
        <f t="shared" ca="1" si="1136"/>
        <v>155.14539890549696</v>
      </c>
      <c r="J4400">
        <f t="shared" ca="1" si="1137"/>
        <v>-7.1251390850983948E-2</v>
      </c>
      <c r="K4400">
        <f t="shared" ca="1" si="1138"/>
        <v>19.154489839359439</v>
      </c>
      <c r="L4400">
        <f t="shared" ca="1" si="1139"/>
        <v>-7.1251390850983948E-2</v>
      </c>
      <c r="M4400">
        <f t="shared" ca="1" si="1140"/>
        <v>1.712374692164114E-3</v>
      </c>
      <c r="N4400">
        <f t="shared" ca="1" si="1141"/>
        <v>0.12415192113171294</v>
      </c>
      <c r="O4400">
        <f t="shared" ca="1" si="1142"/>
        <v>19.154489839359439</v>
      </c>
      <c r="P4400">
        <f t="shared" ca="1" si="1143"/>
        <v>0.12415192113171294</v>
      </c>
      <c r="Q4400">
        <f t="shared" ca="1" si="1144"/>
        <v>56.825327022170697</v>
      </c>
    </row>
    <row r="4401" spans="1:17" x14ac:dyDescent="0.2">
      <c r="A4401">
        <f t="shared" si="1131"/>
        <v>4389</v>
      </c>
      <c r="B4401">
        <f t="shared" ca="1" si="1132"/>
        <v>16.397277083411016</v>
      </c>
      <c r="C4401">
        <f t="shared" ca="1" si="1133"/>
        <v>11.276766754954942</v>
      </c>
      <c r="E4401">
        <f t="shared" ca="1" si="1129"/>
        <v>0.67097230560020926</v>
      </c>
      <c r="F4401">
        <f t="shared" ca="1" si="1130"/>
        <v>1.4156006178448616E-2</v>
      </c>
      <c r="G4401">
        <f t="shared" ca="1" si="1134"/>
        <v>0.31487168822134215</v>
      </c>
      <c r="H4401">
        <f t="shared" ca="1" si="1135"/>
        <v>1</v>
      </c>
      <c r="I4401">
        <f t="shared" ca="1" si="1136"/>
        <v>119.88928122919927</v>
      </c>
      <c r="J4401">
        <f t="shared" ca="1" si="1137"/>
        <v>-0.55659968287356631</v>
      </c>
      <c r="K4401">
        <f t="shared" ca="1" si="1138"/>
        <v>22.548743661187231</v>
      </c>
      <c r="L4401">
        <f t="shared" ca="1" si="1139"/>
        <v>-0.55659968287356631</v>
      </c>
      <c r="M4401">
        <f t="shared" ca="1" si="1140"/>
        <v>0.13522486637170103</v>
      </c>
      <c r="N4401">
        <f t="shared" ca="1" si="1141"/>
        <v>1.4774519186957058</v>
      </c>
      <c r="O4401">
        <f t="shared" ca="1" si="1142"/>
        <v>22.548743661187231</v>
      </c>
      <c r="P4401">
        <f t="shared" ca="1" si="1143"/>
        <v>1.4774519186957058</v>
      </c>
      <c r="Q4401">
        <f t="shared" ca="1" si="1144"/>
        <v>101.90699786056631</v>
      </c>
    </row>
    <row r="4402" spans="1:17" x14ac:dyDescent="0.2">
      <c r="A4402">
        <f t="shared" si="1131"/>
        <v>4390</v>
      </c>
      <c r="B4402">
        <f t="shared" ca="1" si="1132"/>
        <v>25.372073867990359</v>
      </c>
      <c r="C4402">
        <f t="shared" ca="1" si="1133"/>
        <v>18.502391449690521</v>
      </c>
      <c r="E4402">
        <f t="shared" ca="1" si="1129"/>
        <v>6.8528120375807799E-2</v>
      </c>
      <c r="F4402">
        <f t="shared" ca="1" si="1130"/>
        <v>0.24742383155477243</v>
      </c>
      <c r="G4402">
        <f t="shared" ca="1" si="1134"/>
        <v>0.68404804806941977</v>
      </c>
      <c r="H4402">
        <f t="shared" ca="1" si="1135"/>
        <v>1</v>
      </c>
      <c r="I4402">
        <f t="shared" ca="1" si="1136"/>
        <v>1.2505723040608328</v>
      </c>
      <c r="J4402">
        <f t="shared" ca="1" si="1137"/>
        <v>-0.99359172060006173</v>
      </c>
      <c r="K4402">
        <f t="shared" ca="1" si="1138"/>
        <v>5.0031044491998431</v>
      </c>
      <c r="L4402">
        <f t="shared" ca="1" si="1139"/>
        <v>-0.99359172060006173</v>
      </c>
      <c r="M4402">
        <f t="shared" ca="1" si="1140"/>
        <v>41.310279173855726</v>
      </c>
      <c r="N4402">
        <f t="shared" ca="1" si="1141"/>
        <v>56.100552213221782</v>
      </c>
      <c r="O4402">
        <f t="shared" ca="1" si="1142"/>
        <v>5.0031044491998431</v>
      </c>
      <c r="P4402">
        <f t="shared" ca="1" si="1143"/>
        <v>56.100552213221782</v>
      </c>
      <c r="Q4402">
        <f t="shared" ca="1" si="1144"/>
        <v>480.96115100119965</v>
      </c>
    </row>
    <row r="4403" spans="1:17" x14ac:dyDescent="0.2">
      <c r="A4403">
        <f t="shared" si="1131"/>
        <v>4391</v>
      </c>
      <c r="B4403">
        <f t="shared" ca="1" si="1132"/>
        <v>15.184337548865329</v>
      </c>
      <c r="C4403">
        <f t="shared" ca="1" si="1133"/>
        <v>11.845208609391268</v>
      </c>
      <c r="E4403">
        <f t="shared" ca="1" si="1129"/>
        <v>0.55349087353217463</v>
      </c>
      <c r="F4403">
        <f t="shared" ca="1" si="1130"/>
        <v>0.17427410452929187</v>
      </c>
      <c r="G4403">
        <f t="shared" ca="1" si="1134"/>
        <v>0.27223502193853349</v>
      </c>
      <c r="H4403">
        <f t="shared" ca="1" si="1135"/>
        <v>1</v>
      </c>
      <c r="I4403">
        <f t="shared" ca="1" si="1136"/>
        <v>81.581576768312019</v>
      </c>
      <c r="J4403">
        <f t="shared" ca="1" si="1137"/>
        <v>-5.6525048041073784</v>
      </c>
      <c r="K4403">
        <f t="shared" ca="1" si="1138"/>
        <v>16.081946044436457</v>
      </c>
      <c r="L4403">
        <f t="shared" ca="1" si="1139"/>
        <v>-5.6525048041073784</v>
      </c>
      <c r="M4403">
        <f t="shared" ca="1" si="1140"/>
        <v>20.494663576201525</v>
      </c>
      <c r="N4403">
        <f t="shared" ca="1" si="1141"/>
        <v>15.725912494851148</v>
      </c>
      <c r="O4403">
        <f t="shared" ca="1" si="1142"/>
        <v>16.081946044436457</v>
      </c>
      <c r="P4403">
        <f t="shared" ca="1" si="1143"/>
        <v>15.725912494851148</v>
      </c>
      <c r="Q4403">
        <f t="shared" ca="1" si="1144"/>
        <v>76.177158983007601</v>
      </c>
    </row>
    <row r="4404" spans="1:17" x14ac:dyDescent="0.2">
      <c r="A4404">
        <f t="shared" si="1131"/>
        <v>4392</v>
      </c>
      <c r="B4404">
        <f t="shared" ca="1" si="1132"/>
        <v>17.123317109184029</v>
      </c>
      <c r="C4404">
        <f t="shared" ca="1" si="1133"/>
        <v>12.0500821420761</v>
      </c>
      <c r="E4404">
        <f t="shared" ca="1" si="1129"/>
        <v>0.62068771080069296</v>
      </c>
      <c r="F4404">
        <f t="shared" ca="1" si="1130"/>
        <v>1.0415929233675549E-2</v>
      </c>
      <c r="G4404">
        <f t="shared" ca="1" si="1134"/>
        <v>0.36889635996563147</v>
      </c>
      <c r="H4404">
        <f t="shared" ca="1" si="1135"/>
        <v>1</v>
      </c>
      <c r="I4404">
        <f t="shared" ca="1" si="1136"/>
        <v>102.59293630447694</v>
      </c>
      <c r="J4404">
        <f t="shared" ca="1" si="1137"/>
        <v>-0.37885130133404865</v>
      </c>
      <c r="K4404">
        <f t="shared" ca="1" si="1138"/>
        <v>24.437774803598334</v>
      </c>
      <c r="L4404">
        <f t="shared" ca="1" si="1139"/>
        <v>-0.37885130133404865</v>
      </c>
      <c r="M4404">
        <f t="shared" ca="1" si="1140"/>
        <v>7.3210119399272217E-2</v>
      </c>
      <c r="N4404">
        <f t="shared" ca="1" si="1141"/>
        <v>1.2736244587724044</v>
      </c>
      <c r="O4404">
        <f t="shared" ca="1" si="1142"/>
        <v>24.437774803598334</v>
      </c>
      <c r="P4404">
        <f t="shared" ca="1" si="1143"/>
        <v>1.2736244587724044</v>
      </c>
      <c r="Q4404">
        <f t="shared" ca="1" si="1144"/>
        <v>139.87674647572493</v>
      </c>
    </row>
    <row r="4405" spans="1:17" x14ac:dyDescent="0.2">
      <c r="A4405">
        <f t="shared" si="1131"/>
        <v>4393</v>
      </c>
      <c r="B4405">
        <f t="shared" ca="1" si="1132"/>
        <v>23.543816138909008</v>
      </c>
      <c r="C4405">
        <f t="shared" ca="1" si="1133"/>
        <v>16.95734403964186</v>
      </c>
      <c r="E4405">
        <f t="shared" ca="1" si="1129"/>
        <v>1.4832433894037877E-2</v>
      </c>
      <c r="F4405">
        <f t="shared" ca="1" si="1130"/>
        <v>0.56672384421771504</v>
      </c>
      <c r="G4405">
        <f t="shared" ca="1" si="1134"/>
        <v>0.41844372188824708</v>
      </c>
      <c r="H4405">
        <f t="shared" ca="1" si="1135"/>
        <v>1</v>
      </c>
      <c r="I4405">
        <f t="shared" ca="1" si="1136"/>
        <v>5.8586291657353268E-2</v>
      </c>
      <c r="J4405">
        <f t="shared" ca="1" si="1137"/>
        <v>-0.49258538579430872</v>
      </c>
      <c r="K4405">
        <f t="shared" ca="1" si="1138"/>
        <v>0.66242027942014869</v>
      </c>
      <c r="L4405">
        <f t="shared" ca="1" si="1139"/>
        <v>-0.49258538579430872</v>
      </c>
      <c r="M4405">
        <f t="shared" ca="1" si="1140"/>
        <v>216.72950785018986</v>
      </c>
      <c r="N4405">
        <f t="shared" ca="1" si="1141"/>
        <v>78.604523965447285</v>
      </c>
      <c r="O4405">
        <f t="shared" ca="1" si="1142"/>
        <v>0.66242027942014869</v>
      </c>
      <c r="P4405">
        <f t="shared" ca="1" si="1143"/>
        <v>78.604523965447285</v>
      </c>
      <c r="Q4405">
        <f t="shared" ca="1" si="1144"/>
        <v>179.97446652275886</v>
      </c>
    </row>
    <row r="4406" spans="1:17" x14ac:dyDescent="0.2">
      <c r="A4406">
        <f t="shared" si="1131"/>
        <v>4394</v>
      </c>
      <c r="B4406">
        <f t="shared" ca="1" si="1132"/>
        <v>19.22610558747542</v>
      </c>
      <c r="C4406">
        <f t="shared" ca="1" si="1133"/>
        <v>14.68567630525566</v>
      </c>
      <c r="E4406">
        <f t="shared" ca="1" si="1129"/>
        <v>0.38427951456751663</v>
      </c>
      <c r="F4406">
        <f t="shared" ca="1" si="1130"/>
        <v>0.12920603118084242</v>
      </c>
      <c r="G4406">
        <f t="shared" ca="1" si="1134"/>
        <v>0.48651445425164097</v>
      </c>
      <c r="H4406">
        <f t="shared" ca="1" si="1135"/>
        <v>1</v>
      </c>
      <c r="I4406">
        <f t="shared" ca="1" si="1136"/>
        <v>39.324719477716371</v>
      </c>
      <c r="J4406">
        <f t="shared" ca="1" si="1137"/>
        <v>-2.9095621331642554</v>
      </c>
      <c r="K4406">
        <f t="shared" ca="1" si="1138"/>
        <v>19.953869281102772</v>
      </c>
      <c r="L4406">
        <f t="shared" ca="1" si="1139"/>
        <v>-2.9095621331642554</v>
      </c>
      <c r="M4406">
        <f t="shared" ca="1" si="1140"/>
        <v>11.265245143417056</v>
      </c>
      <c r="N4406">
        <f t="shared" ca="1" si="1141"/>
        <v>20.836152829524451</v>
      </c>
      <c r="O4406">
        <f t="shared" ca="1" si="1142"/>
        <v>19.953869281102772</v>
      </c>
      <c r="P4406">
        <f t="shared" ca="1" si="1143"/>
        <v>20.836152829524451</v>
      </c>
      <c r="Q4406">
        <f t="shared" ca="1" si="1144"/>
        <v>243.29225148469416</v>
      </c>
    </row>
    <row r="4407" spans="1:17" x14ac:dyDescent="0.2">
      <c r="A4407">
        <f t="shared" si="1131"/>
        <v>4395</v>
      </c>
      <c r="B4407">
        <f t="shared" ca="1" si="1132"/>
        <v>15.108159537830044</v>
      </c>
      <c r="C4407">
        <f t="shared" ca="1" si="1133"/>
        <v>7.8091364233784306</v>
      </c>
      <c r="E4407">
        <f t="shared" ca="1" si="1129"/>
        <v>0.89193771255769583</v>
      </c>
      <c r="F4407">
        <f t="shared" ca="1" si="1130"/>
        <v>4.006193277487468E-2</v>
      </c>
      <c r="G4407">
        <f t="shared" ca="1" si="1134"/>
        <v>6.8000354667429486E-2</v>
      </c>
      <c r="H4407">
        <f t="shared" ca="1" si="1135"/>
        <v>1</v>
      </c>
      <c r="I4407">
        <f t="shared" ca="1" si="1136"/>
        <v>211.85573276491101</v>
      </c>
      <c r="J4407">
        <f t="shared" ca="1" si="1137"/>
        <v>-2.0939390726399076</v>
      </c>
      <c r="K4407">
        <f t="shared" ca="1" si="1138"/>
        <v>6.473361292379594</v>
      </c>
      <c r="L4407">
        <f t="shared" ca="1" si="1139"/>
        <v>-2.0939390726399076</v>
      </c>
      <c r="M4407">
        <f t="shared" ca="1" si="1140"/>
        <v>1.0830259672280085</v>
      </c>
      <c r="N4407">
        <f t="shared" ca="1" si="1141"/>
        <v>0.90298820159896864</v>
      </c>
      <c r="O4407">
        <f t="shared" ca="1" si="1142"/>
        <v>6.473361292379594</v>
      </c>
      <c r="P4407">
        <f t="shared" ca="1" si="1143"/>
        <v>0.90298820159896864</v>
      </c>
      <c r="Q4407">
        <f t="shared" ca="1" si="1144"/>
        <v>4.7529050457086379</v>
      </c>
    </row>
    <row r="4408" spans="1:17" x14ac:dyDescent="0.2">
      <c r="A4408">
        <f t="shared" si="1131"/>
        <v>4396</v>
      </c>
      <c r="B4408">
        <f t="shared" ca="1" si="1132"/>
        <v>13.936440550496997</v>
      </c>
      <c r="C4408">
        <f t="shared" ca="1" si="1133"/>
        <v>10.221170852521709</v>
      </c>
      <c r="E4408">
        <f t="shared" ca="1" si="1129"/>
        <v>0.52362745973412306</v>
      </c>
      <c r="F4408">
        <f t="shared" ca="1" si="1130"/>
        <v>0.4561393401939271</v>
      </c>
      <c r="G4408">
        <f t="shared" ca="1" si="1134"/>
        <v>2.0233200071949842E-2</v>
      </c>
      <c r="H4408">
        <f t="shared" ca="1" si="1135"/>
        <v>1</v>
      </c>
      <c r="I4408">
        <f t="shared" ca="1" si="1136"/>
        <v>73.015656327280723</v>
      </c>
      <c r="J4408">
        <f t="shared" ca="1" si="1137"/>
        <v>-13.99643912184594</v>
      </c>
      <c r="K4408">
        <f t="shared" ca="1" si="1138"/>
        <v>1.1307618071307053</v>
      </c>
      <c r="L4408">
        <f t="shared" ca="1" si="1139"/>
        <v>-13.99643912184594</v>
      </c>
      <c r="M4408">
        <f t="shared" ca="1" si="1140"/>
        <v>140.40097830943751</v>
      </c>
      <c r="N4408">
        <f t="shared" ca="1" si="1141"/>
        <v>3.0591523513157703</v>
      </c>
      <c r="O4408">
        <f t="shared" ca="1" si="1142"/>
        <v>1.1307618071307053</v>
      </c>
      <c r="P4408">
        <f t="shared" ca="1" si="1143"/>
        <v>3.0591523513157703</v>
      </c>
      <c r="Q4408">
        <f t="shared" ca="1" si="1144"/>
        <v>0.42079050761777415</v>
      </c>
    </row>
    <row r="4409" spans="1:17" x14ac:dyDescent="0.2">
      <c r="A4409">
        <f t="shared" si="1131"/>
        <v>4397</v>
      </c>
      <c r="B4409">
        <f t="shared" ca="1" si="1132"/>
        <v>18.693440400483031</v>
      </c>
      <c r="C4409">
        <f t="shared" ca="1" si="1133"/>
        <v>14.657993837748652</v>
      </c>
      <c r="E4409">
        <f t="shared" ca="1" si="1129"/>
        <v>0.24837460709736792</v>
      </c>
      <c r="F4409">
        <f t="shared" ca="1" si="1130"/>
        <v>0.40787947595096224</v>
      </c>
      <c r="G4409">
        <f t="shared" ca="1" si="1134"/>
        <v>0.34374591695166984</v>
      </c>
      <c r="H4409">
        <f t="shared" ca="1" si="1135"/>
        <v>1</v>
      </c>
      <c r="I4409">
        <f t="shared" ca="1" si="1136"/>
        <v>16.428032473540554</v>
      </c>
      <c r="J4409">
        <f t="shared" ca="1" si="1137"/>
        <v>-5.9365846085286744</v>
      </c>
      <c r="K4409">
        <f t="shared" ca="1" si="1138"/>
        <v>9.1123183337426568</v>
      </c>
      <c r="L4409">
        <f t="shared" ca="1" si="1139"/>
        <v>-5.9365846085286744</v>
      </c>
      <c r="M4409">
        <f t="shared" ca="1" si="1140"/>
        <v>112.26355202549092</v>
      </c>
      <c r="N4409">
        <f t="shared" ca="1" si="1141"/>
        <v>46.473823159138554</v>
      </c>
      <c r="O4409">
        <f t="shared" ca="1" si="1142"/>
        <v>9.1123183337426568</v>
      </c>
      <c r="P4409">
        <f t="shared" ca="1" si="1143"/>
        <v>46.473823159138554</v>
      </c>
      <c r="Q4409">
        <f t="shared" ca="1" si="1144"/>
        <v>121.45401573867457</v>
      </c>
    </row>
    <row r="4410" spans="1:17" x14ac:dyDescent="0.2">
      <c r="A4410">
        <f t="shared" si="1131"/>
        <v>4398</v>
      </c>
      <c r="B4410">
        <f t="shared" ca="1" si="1132"/>
        <v>13.573451617337353</v>
      </c>
      <c r="C4410">
        <f t="shared" ca="1" si="1133"/>
        <v>9.5859684805752785</v>
      </c>
      <c r="E4410">
        <f t="shared" ca="1" si="1129"/>
        <v>0.70297923530949702</v>
      </c>
      <c r="F4410">
        <f t="shared" ca="1" si="1130"/>
        <v>0.1799781175909794</v>
      </c>
      <c r="G4410">
        <f t="shared" ca="1" si="1134"/>
        <v>0.11704264709952358</v>
      </c>
      <c r="H4410">
        <f t="shared" ca="1" si="1135"/>
        <v>1</v>
      </c>
      <c r="I4410">
        <f t="shared" ca="1" si="1136"/>
        <v>131.60008214508539</v>
      </c>
      <c r="J4410">
        <f t="shared" ca="1" si="1137"/>
        <v>-7.4141235373257972</v>
      </c>
      <c r="K4410">
        <f t="shared" ca="1" si="1138"/>
        <v>8.7815418264870484</v>
      </c>
      <c r="L4410">
        <f t="shared" ca="1" si="1139"/>
        <v>-7.4141235373257972</v>
      </c>
      <c r="M4410">
        <f t="shared" ca="1" si="1140"/>
        <v>21.858204473262557</v>
      </c>
      <c r="N4410">
        <f t="shared" ca="1" si="1141"/>
        <v>6.9823697137870662</v>
      </c>
      <c r="O4410">
        <f t="shared" ca="1" si="1142"/>
        <v>8.7815418264870484</v>
      </c>
      <c r="P4410">
        <f t="shared" ca="1" si="1143"/>
        <v>6.9823697137870662</v>
      </c>
      <c r="Q4410">
        <f t="shared" ca="1" si="1144"/>
        <v>14.080726183953384</v>
      </c>
    </row>
    <row r="4411" spans="1:17" x14ac:dyDescent="0.2">
      <c r="A4411">
        <f t="shared" si="1131"/>
        <v>4399</v>
      </c>
      <c r="B4411">
        <f t="shared" ca="1" si="1132"/>
        <v>13.084580832121311</v>
      </c>
      <c r="C4411">
        <f t="shared" ca="1" si="1133"/>
        <v>9.0331417023483294</v>
      </c>
      <c r="E4411">
        <f t="shared" ca="1" si="1129"/>
        <v>0.71054922561051648</v>
      </c>
      <c r="F4411">
        <f t="shared" ca="1" si="1130"/>
        <v>0.2400515615130466</v>
      </c>
      <c r="G4411">
        <f t="shared" ca="1" si="1134"/>
        <v>4.9399212876436921E-2</v>
      </c>
      <c r="H4411">
        <f t="shared" ca="1" si="1135"/>
        <v>1</v>
      </c>
      <c r="I4411">
        <f t="shared" ca="1" si="1136"/>
        <v>134.44959779678214</v>
      </c>
      <c r="J4411">
        <f t="shared" ca="1" si="1137"/>
        <v>-9.9953112367858648</v>
      </c>
      <c r="K4411">
        <f t="shared" ca="1" si="1138"/>
        <v>3.7462636745911619</v>
      </c>
      <c r="L4411">
        <f t="shared" ca="1" si="1139"/>
        <v>-9.9953112367858648</v>
      </c>
      <c r="M4411">
        <f t="shared" ca="1" si="1140"/>
        <v>38.885182774338126</v>
      </c>
      <c r="N4411">
        <f t="shared" ca="1" si="1141"/>
        <v>3.9306426706098452</v>
      </c>
      <c r="O4411">
        <f t="shared" ca="1" si="1142"/>
        <v>3.7462636745911619</v>
      </c>
      <c r="P4411">
        <f t="shared" ca="1" si="1143"/>
        <v>3.9306426706098452</v>
      </c>
      <c r="Q4411">
        <f t="shared" ca="1" si="1144"/>
        <v>2.5082847643658783</v>
      </c>
    </row>
    <row r="4412" spans="1:17" x14ac:dyDescent="0.2">
      <c r="A4412">
        <f t="shared" si="1131"/>
        <v>4400</v>
      </c>
      <c r="B4412">
        <f t="shared" ca="1" si="1132"/>
        <v>16.179964082501623</v>
      </c>
      <c r="C4412">
        <f t="shared" ca="1" si="1133"/>
        <v>6.655538054493535</v>
      </c>
      <c r="E4412">
        <f t="shared" ca="1" si="1129"/>
        <v>0.98821187914149788</v>
      </c>
      <c r="F4412">
        <f t="shared" ca="1" si="1130"/>
        <v>2.6344188510336233E-3</v>
      </c>
      <c r="G4412">
        <f t="shared" ca="1" si="1134"/>
        <v>9.1537020074684925E-3</v>
      </c>
      <c r="H4412">
        <f t="shared" ca="1" si="1135"/>
        <v>1</v>
      </c>
      <c r="I4412">
        <f t="shared" ca="1" si="1136"/>
        <v>260.05865182373748</v>
      </c>
      <c r="J4412">
        <f t="shared" ca="1" si="1137"/>
        <v>-0.15255713058902734</v>
      </c>
      <c r="K4412">
        <f t="shared" ca="1" si="1138"/>
        <v>0.96545265704866201</v>
      </c>
      <c r="L4412">
        <f t="shared" ca="1" si="1139"/>
        <v>-0.15255713058902734</v>
      </c>
      <c r="M4412">
        <f t="shared" ca="1" si="1140"/>
        <v>4.6832217782733524E-3</v>
      </c>
      <c r="N4412">
        <f t="shared" ca="1" si="1141"/>
        <v>7.9931984541837114E-3</v>
      </c>
      <c r="O4412">
        <f t="shared" ca="1" si="1142"/>
        <v>0.96545265704866201</v>
      </c>
      <c r="P4412">
        <f t="shared" ca="1" si="1143"/>
        <v>7.9931984541837114E-3</v>
      </c>
      <c r="Q4412">
        <f t="shared" ca="1" si="1144"/>
        <v>8.612521569917006E-2</v>
      </c>
    </row>
    <row r="4413" spans="1:17" x14ac:dyDescent="0.2">
      <c r="A4413">
        <f t="shared" si="1131"/>
        <v>4401</v>
      </c>
      <c r="B4413">
        <f t="shared" ca="1" si="1132"/>
        <v>22.213733827120379</v>
      </c>
      <c r="C4413">
        <f t="shared" ca="1" si="1133"/>
        <v>16.679516817445403</v>
      </c>
      <c r="E4413">
        <f t="shared" ca="1" si="1129"/>
        <v>9.7691428574803285E-2</v>
      </c>
      <c r="F4413">
        <f t="shared" ca="1" si="1130"/>
        <v>0.43700822618568341</v>
      </c>
      <c r="G4413">
        <f t="shared" ca="1" si="1134"/>
        <v>0.4653003452395133</v>
      </c>
      <c r="H4413">
        <f t="shared" ca="1" si="1135"/>
        <v>1</v>
      </c>
      <c r="I4413">
        <f t="shared" ca="1" si="1136"/>
        <v>2.5414647322833432</v>
      </c>
      <c r="J4413">
        <f t="shared" ca="1" si="1137"/>
        <v>-2.5017487338201816</v>
      </c>
      <c r="K4413">
        <f t="shared" ca="1" si="1138"/>
        <v>4.8514770025630254</v>
      </c>
      <c r="L4413">
        <f t="shared" ca="1" si="1139"/>
        <v>-2.5017487338201816</v>
      </c>
      <c r="M4413">
        <f t="shared" ca="1" si="1140"/>
        <v>128.87073284597048</v>
      </c>
      <c r="N4413">
        <f t="shared" ca="1" si="1141"/>
        <v>67.400324442699727</v>
      </c>
      <c r="O4413">
        <f t="shared" ca="1" si="1142"/>
        <v>4.8514770025630254</v>
      </c>
      <c r="P4413">
        <f t="shared" ca="1" si="1143"/>
        <v>67.400324442699727</v>
      </c>
      <c r="Q4413">
        <f t="shared" ca="1" si="1144"/>
        <v>222.53766754101315</v>
      </c>
    </row>
    <row r="4414" spans="1:17" x14ac:dyDescent="0.2">
      <c r="A4414">
        <f t="shared" si="1131"/>
        <v>4402</v>
      </c>
      <c r="B4414">
        <f t="shared" ca="1" si="1132"/>
        <v>20.233390317813694</v>
      </c>
      <c r="C4414">
        <f t="shared" ca="1" si="1133"/>
        <v>13.640837332983725</v>
      </c>
      <c r="E4414">
        <f t="shared" ca="1" si="1129"/>
        <v>0.16895262787491383</v>
      </c>
      <c r="F4414">
        <f t="shared" ca="1" si="1130"/>
        <v>0.70723163911887099</v>
      </c>
      <c r="G4414">
        <f t="shared" ca="1" si="1134"/>
        <v>0.12381573300621518</v>
      </c>
      <c r="H4414">
        <f t="shared" ca="1" si="1135"/>
        <v>1</v>
      </c>
      <c r="I4414">
        <f t="shared" ca="1" si="1136"/>
        <v>7.6015309610529558</v>
      </c>
      <c r="J4414">
        <f t="shared" ca="1" si="1137"/>
        <v>-7.0020345352013749</v>
      </c>
      <c r="K4414">
        <f t="shared" ca="1" si="1138"/>
        <v>2.232672000495552</v>
      </c>
      <c r="L4414">
        <f t="shared" ca="1" si="1139"/>
        <v>-7.0020345352013749</v>
      </c>
      <c r="M4414">
        <f t="shared" ca="1" si="1140"/>
        <v>337.51916385699218</v>
      </c>
      <c r="N4414">
        <f t="shared" ca="1" si="1141"/>
        <v>29.025286454273079</v>
      </c>
      <c r="O4414">
        <f t="shared" ca="1" si="1142"/>
        <v>2.232672000495552</v>
      </c>
      <c r="P4414">
        <f t="shared" ca="1" si="1143"/>
        <v>29.025286454273079</v>
      </c>
      <c r="Q4414">
        <f t="shared" ca="1" si="1144"/>
        <v>15.757541095817301</v>
      </c>
    </row>
    <row r="4415" spans="1:17" x14ac:dyDescent="0.2">
      <c r="A4415">
        <f t="shared" si="1131"/>
        <v>4403</v>
      </c>
      <c r="B4415">
        <f t="shared" ca="1" si="1132"/>
        <v>15.751066465435176</v>
      </c>
      <c r="C4415">
        <f t="shared" ca="1" si="1133"/>
        <v>6.7274649658159182</v>
      </c>
      <c r="E4415">
        <f t="shared" ca="1" si="1129"/>
        <v>0.97026433341833473</v>
      </c>
      <c r="F4415">
        <f t="shared" ca="1" si="1130"/>
        <v>2.9129193883470454E-2</v>
      </c>
      <c r="G4415">
        <f t="shared" ca="1" si="1134"/>
        <v>6.0647269819481125E-4</v>
      </c>
      <c r="H4415">
        <f t="shared" ca="1" si="1135"/>
        <v>1</v>
      </c>
      <c r="I4415">
        <f t="shared" ca="1" si="1136"/>
        <v>250.69824906620212</v>
      </c>
      <c r="J4415">
        <f t="shared" ca="1" si="1137"/>
        <v>-1.6562128481406313</v>
      </c>
      <c r="K4415">
        <f t="shared" ca="1" si="1138"/>
        <v>6.2803733751409269E-2</v>
      </c>
      <c r="L4415">
        <f t="shared" ca="1" si="1139"/>
        <v>-1.6562128481406313</v>
      </c>
      <c r="M4415">
        <f t="shared" ca="1" si="1140"/>
        <v>0.57257450501578822</v>
      </c>
      <c r="N4415">
        <f t="shared" ca="1" si="1141"/>
        <v>5.8556986844630447E-3</v>
      </c>
      <c r="O4415">
        <f t="shared" ca="1" si="1142"/>
        <v>6.2803733751409269E-2</v>
      </c>
      <c r="P4415">
        <f t="shared" ca="1" si="1143"/>
        <v>5.8556986844630447E-3</v>
      </c>
      <c r="Q4415">
        <f t="shared" ca="1" si="1144"/>
        <v>3.7805874818023317E-4</v>
      </c>
    </row>
    <row r="4416" spans="1:17" x14ac:dyDescent="0.2">
      <c r="A4416">
        <f t="shared" si="1131"/>
        <v>4404</v>
      </c>
      <c r="B4416">
        <f t="shared" ca="1" si="1132"/>
        <v>15.560571660289892</v>
      </c>
      <c r="C4416">
        <f t="shared" ca="1" si="1133"/>
        <v>6.9632330169954271</v>
      </c>
      <c r="E4416">
        <f t="shared" ca="1" si="1129"/>
        <v>0.95246484947118648</v>
      </c>
      <c r="F4416">
        <f t="shared" ca="1" si="1130"/>
        <v>3.2982506706632719E-2</v>
      </c>
      <c r="G4416">
        <f t="shared" ca="1" si="1134"/>
        <v>1.45526438221808E-2</v>
      </c>
      <c r="H4416">
        <f t="shared" ca="1" si="1135"/>
        <v>1</v>
      </c>
      <c r="I4416">
        <f t="shared" ca="1" si="1136"/>
        <v>241.58450778803666</v>
      </c>
      <c r="J4416">
        <f t="shared" ca="1" si="1137"/>
        <v>-1.8409001475311988</v>
      </c>
      <c r="K4416">
        <f t="shared" ca="1" si="1138"/>
        <v>1.4793638395786533</v>
      </c>
      <c r="L4416">
        <f t="shared" ca="1" si="1139"/>
        <v>-1.8409001475311988</v>
      </c>
      <c r="M4416">
        <f t="shared" ca="1" si="1140"/>
        <v>0.73407831119109312</v>
      </c>
      <c r="N4416">
        <f t="shared" ca="1" si="1141"/>
        <v>0.15909794117794185</v>
      </c>
      <c r="O4416">
        <f t="shared" ca="1" si="1142"/>
        <v>1.4793638395786533</v>
      </c>
      <c r="P4416">
        <f t="shared" ca="1" si="1143"/>
        <v>0.15909794117794185</v>
      </c>
      <c r="Q4416">
        <f t="shared" ca="1" si="1144"/>
        <v>0.21768102933832209</v>
      </c>
    </row>
    <row r="4417" spans="1:17" x14ac:dyDescent="0.2">
      <c r="A4417">
        <f t="shared" si="1131"/>
        <v>4405</v>
      </c>
      <c r="B4417">
        <f t="shared" ca="1" si="1132"/>
        <v>15.029988139220247</v>
      </c>
      <c r="C4417">
        <f t="shared" ca="1" si="1133"/>
        <v>7.0719676270852929</v>
      </c>
      <c r="E4417">
        <f t="shared" ca="1" si="1129"/>
        <v>0.92768714457461265</v>
      </c>
      <c r="F4417">
        <f t="shared" ca="1" si="1130"/>
        <v>6.8273599326084428E-2</v>
      </c>
      <c r="G4417">
        <f t="shared" ca="1" si="1134"/>
        <v>4.0392560993029181E-3</v>
      </c>
      <c r="H4417">
        <f t="shared" ca="1" si="1135"/>
        <v>1</v>
      </c>
      <c r="I4417">
        <f t="shared" ca="1" si="1136"/>
        <v>229.17869559505627</v>
      </c>
      <c r="J4417">
        <f t="shared" ca="1" si="1137"/>
        <v>-3.7115212679466825</v>
      </c>
      <c r="K4417">
        <f t="shared" ca="1" si="1138"/>
        <v>0.3999328422692246</v>
      </c>
      <c r="L4417">
        <f t="shared" ca="1" si="1139"/>
        <v>-3.7115212679466825</v>
      </c>
      <c r="M4417">
        <f t="shared" ca="1" si="1140"/>
        <v>3.1454346894606457</v>
      </c>
      <c r="N4417">
        <f t="shared" ca="1" si="1141"/>
        <v>9.1409890500080207E-2</v>
      </c>
      <c r="O4417">
        <f t="shared" ca="1" si="1142"/>
        <v>0.3999328422692246</v>
      </c>
      <c r="P4417">
        <f t="shared" ca="1" si="1143"/>
        <v>9.1409890500080207E-2</v>
      </c>
      <c r="Q4417">
        <f t="shared" ca="1" si="1144"/>
        <v>1.6770250939178881E-2</v>
      </c>
    </row>
    <row r="4418" spans="1:17" x14ac:dyDescent="0.2">
      <c r="A4418">
        <f t="shared" si="1131"/>
        <v>4406</v>
      </c>
      <c r="B4418">
        <f t="shared" ca="1" si="1132"/>
        <v>22.059167240647</v>
      </c>
      <c r="C4418">
        <f t="shared" ca="1" si="1133"/>
        <v>15.972314999565432</v>
      </c>
      <c r="E4418">
        <f t="shared" ca="1" si="1129"/>
        <v>7.1941467514810675E-2</v>
      </c>
      <c r="F4418">
        <f t="shared" ca="1" si="1130"/>
        <v>0.58552998622248309</v>
      </c>
      <c r="G4418">
        <f t="shared" ca="1" si="1134"/>
        <v>0.34252854626270623</v>
      </c>
      <c r="H4418">
        <f t="shared" ca="1" si="1135"/>
        <v>1</v>
      </c>
      <c r="I4418">
        <f t="shared" ca="1" si="1136"/>
        <v>1.3782555554415485</v>
      </c>
      <c r="J4418">
        <f t="shared" ca="1" si="1137"/>
        <v>-2.4684597478904569</v>
      </c>
      <c r="K4418">
        <f t="shared" ca="1" si="1138"/>
        <v>2.6300269925307012</v>
      </c>
      <c r="L4418">
        <f t="shared" ca="1" si="1139"/>
        <v>-2.4684597478904569</v>
      </c>
      <c r="M4418">
        <f t="shared" ca="1" si="1140"/>
        <v>231.35205214389515</v>
      </c>
      <c r="N4418">
        <f t="shared" ca="1" si="1141"/>
        <v>66.479066528952714</v>
      </c>
      <c r="O4418">
        <f t="shared" ca="1" si="1142"/>
        <v>2.6300269925307012</v>
      </c>
      <c r="P4418">
        <f t="shared" ca="1" si="1143"/>
        <v>66.479066528952714</v>
      </c>
      <c r="Q4418">
        <f t="shared" ca="1" si="1144"/>
        <v>120.59528410431113</v>
      </c>
    </row>
    <row r="4419" spans="1:17" x14ac:dyDescent="0.2">
      <c r="A4419">
        <f t="shared" si="1131"/>
        <v>4407</v>
      </c>
      <c r="B4419">
        <f t="shared" ca="1" si="1132"/>
        <v>15.0292456289794</v>
      </c>
      <c r="C4419">
        <f t="shared" ca="1" si="1133"/>
        <v>7.0365859065997185</v>
      </c>
      <c r="E4419">
        <f t="shared" ca="1" si="1129"/>
        <v>0.92930633654073336</v>
      </c>
      <c r="F4419">
        <f t="shared" ca="1" si="1130"/>
        <v>6.9823195642645899E-2</v>
      </c>
      <c r="G4419">
        <f t="shared" ca="1" si="1134"/>
        <v>8.7046781662074302E-4</v>
      </c>
      <c r="H4419">
        <f t="shared" ca="1" si="1135"/>
        <v>1</v>
      </c>
      <c r="I4419">
        <f t="shared" ca="1" si="1136"/>
        <v>229.97941413798625</v>
      </c>
      <c r="J4419">
        <f t="shared" ca="1" si="1137"/>
        <v>-3.8023862954865222</v>
      </c>
      <c r="K4419">
        <f t="shared" ca="1" si="1138"/>
        <v>8.6336762455626853E-2</v>
      </c>
      <c r="L4419">
        <f t="shared" ca="1" si="1139"/>
        <v>-3.8023862954865222</v>
      </c>
      <c r="M4419">
        <f t="shared" ca="1" si="1140"/>
        <v>3.2898380328521135</v>
      </c>
      <c r="N4419">
        <f t="shared" ca="1" si="1141"/>
        <v>2.0146121115203964E-2</v>
      </c>
      <c r="O4419">
        <f t="shared" ca="1" si="1142"/>
        <v>8.6336762455626853E-2</v>
      </c>
      <c r="P4419">
        <f t="shared" ca="1" si="1143"/>
        <v>2.0146121115203964E-2</v>
      </c>
      <c r="Q4419">
        <f t="shared" ca="1" si="1144"/>
        <v>7.7882918936347648E-4</v>
      </c>
    </row>
    <row r="4420" spans="1:17" x14ac:dyDescent="0.2">
      <c r="A4420">
        <f t="shared" si="1131"/>
        <v>4408</v>
      </c>
      <c r="B4420">
        <f t="shared" ca="1" si="1132"/>
        <v>13.876490052481387</v>
      </c>
      <c r="C4420">
        <f t="shared" ca="1" si="1133"/>
        <v>8.6169783389451027</v>
      </c>
      <c r="E4420">
        <f t="shared" ca="1" si="1129"/>
        <v>0.7930269344944253</v>
      </c>
      <c r="F4420">
        <f t="shared" ca="1" si="1130"/>
        <v>0.12997119991648942</v>
      </c>
      <c r="G4420">
        <f t="shared" ca="1" si="1134"/>
        <v>7.7001865589085283E-2</v>
      </c>
      <c r="H4420">
        <f t="shared" ca="1" si="1135"/>
        <v>1</v>
      </c>
      <c r="I4420">
        <f t="shared" ca="1" si="1136"/>
        <v>167.47386472539446</v>
      </c>
      <c r="J4420">
        <f t="shared" ca="1" si="1137"/>
        <v>-6.0399408074008729</v>
      </c>
      <c r="K4420">
        <f t="shared" ca="1" si="1138"/>
        <v>6.5173842554623631</v>
      </c>
      <c r="L4420">
        <f t="shared" ca="1" si="1139"/>
        <v>-6.0399408074008729</v>
      </c>
      <c r="M4420">
        <f t="shared" ca="1" si="1140"/>
        <v>11.399067642657593</v>
      </c>
      <c r="N4420">
        <f t="shared" ca="1" si="1141"/>
        <v>3.317320067681627</v>
      </c>
      <c r="O4420">
        <f t="shared" ca="1" si="1142"/>
        <v>6.5173842554623631</v>
      </c>
      <c r="P4420">
        <f t="shared" ca="1" si="1143"/>
        <v>3.317320067681627</v>
      </c>
      <c r="Q4420">
        <f t="shared" ca="1" si="1144"/>
        <v>6.0945167770765822</v>
      </c>
    </row>
    <row r="4421" spans="1:17" x14ac:dyDescent="0.2">
      <c r="A4421">
        <f t="shared" si="1131"/>
        <v>4409</v>
      </c>
      <c r="B4421">
        <f t="shared" ca="1" si="1132"/>
        <v>17.435674195913439</v>
      </c>
      <c r="C4421">
        <f t="shared" ca="1" si="1133"/>
        <v>13.480452344673278</v>
      </c>
      <c r="E4421">
        <f t="shared" ca="1" si="1129"/>
        <v>0.46247815236468937</v>
      </c>
      <c r="F4421">
        <f t="shared" ca="1" si="1130"/>
        <v>0.13538023571597657</v>
      </c>
      <c r="G4421">
        <f t="shared" ca="1" si="1134"/>
        <v>0.40214161191933406</v>
      </c>
      <c r="H4421">
        <f t="shared" ca="1" si="1135"/>
        <v>1</v>
      </c>
      <c r="I4421">
        <f t="shared" ca="1" si="1136"/>
        <v>56.957852828723119</v>
      </c>
      <c r="J4421">
        <f t="shared" ca="1" si="1137"/>
        <v>-3.6689695150443891</v>
      </c>
      <c r="K4421">
        <f t="shared" ca="1" si="1138"/>
        <v>19.849719658096912</v>
      </c>
      <c r="L4421">
        <f t="shared" ca="1" si="1139"/>
        <v>-3.6689695150443891</v>
      </c>
      <c r="M4421">
        <f t="shared" ca="1" si="1140"/>
        <v>12.367604988552026</v>
      </c>
      <c r="N4421">
        <f t="shared" ca="1" si="1141"/>
        <v>18.045681190007318</v>
      </c>
      <c r="O4421">
        <f t="shared" ca="1" si="1142"/>
        <v>19.849719658096912</v>
      </c>
      <c r="P4421">
        <f t="shared" ca="1" si="1143"/>
        <v>18.045681190007318</v>
      </c>
      <c r="Q4421">
        <f t="shared" ca="1" si="1144"/>
        <v>166.22441418264688</v>
      </c>
    </row>
    <row r="4422" spans="1:17" x14ac:dyDescent="0.2">
      <c r="A4422">
        <f t="shared" si="1131"/>
        <v>4410</v>
      </c>
      <c r="B4422">
        <f t="shared" ca="1" si="1132"/>
        <v>24.065647603426033</v>
      </c>
      <c r="C4422">
        <f t="shared" ca="1" si="1133"/>
        <v>17.81264703548149</v>
      </c>
      <c r="E4422">
        <f t="shared" ca="1" si="1129"/>
        <v>5.4610405207830226E-2</v>
      </c>
      <c r="F4422">
        <f t="shared" ca="1" si="1130"/>
        <v>0.36963163008213995</v>
      </c>
      <c r="G4422">
        <f t="shared" ca="1" si="1134"/>
        <v>0.57575796471002982</v>
      </c>
      <c r="H4422">
        <f t="shared" ca="1" si="1135"/>
        <v>1</v>
      </c>
      <c r="I4422">
        <f t="shared" ca="1" si="1136"/>
        <v>0.79418551985935637</v>
      </c>
      <c r="J4422">
        <f t="shared" ca="1" si="1137"/>
        <v>-1.1828839594500054</v>
      </c>
      <c r="K4422">
        <f t="shared" ca="1" si="1138"/>
        <v>3.3558264692790498</v>
      </c>
      <c r="L4422">
        <f t="shared" ca="1" si="1139"/>
        <v>-1.1828839594500054</v>
      </c>
      <c r="M4422">
        <f t="shared" ca="1" si="1140"/>
        <v>92.196265312705023</v>
      </c>
      <c r="N4422">
        <f t="shared" ca="1" si="1141"/>
        <v>70.542050937130085</v>
      </c>
      <c r="O4422">
        <f t="shared" ca="1" si="1142"/>
        <v>3.3558264692790498</v>
      </c>
      <c r="P4422">
        <f t="shared" ca="1" si="1143"/>
        <v>70.542050937130085</v>
      </c>
      <c r="Q4422">
        <f t="shared" ca="1" si="1144"/>
        <v>340.73495684580257</v>
      </c>
    </row>
    <row r="4423" spans="1:17" x14ac:dyDescent="0.2">
      <c r="A4423">
        <f t="shared" si="1131"/>
        <v>4411</v>
      </c>
      <c r="B4423">
        <f t="shared" ca="1" si="1132"/>
        <v>13.303905178093165</v>
      </c>
      <c r="C4423">
        <f t="shared" ca="1" si="1133"/>
        <v>9.7595606728890818</v>
      </c>
      <c r="E4423">
        <f t="shared" ca="1" si="1129"/>
        <v>0.58692639213658981</v>
      </c>
      <c r="F4423">
        <f t="shared" ca="1" si="1130"/>
        <v>0.39104970596611394</v>
      </c>
      <c r="G4423">
        <f t="shared" ca="1" si="1134"/>
        <v>2.202390189729625E-2</v>
      </c>
      <c r="H4423">
        <f t="shared" ca="1" si="1135"/>
        <v>1</v>
      </c>
      <c r="I4423">
        <f t="shared" ca="1" si="1136"/>
        <v>91.735713660138032</v>
      </c>
      <c r="J4423">
        <f t="shared" ca="1" si="1137"/>
        <v>-13.449719233829661</v>
      </c>
      <c r="K4423">
        <f t="shared" ca="1" si="1138"/>
        <v>1.3796281412656881</v>
      </c>
      <c r="L4423">
        <f t="shared" ca="1" si="1139"/>
        <v>-13.449719233829661</v>
      </c>
      <c r="M4423">
        <f t="shared" ca="1" si="1140"/>
        <v>103.19032998741707</v>
      </c>
      <c r="N4423">
        <f t="shared" ca="1" si="1141"/>
        <v>2.8547312404926664</v>
      </c>
      <c r="O4423">
        <f t="shared" ca="1" si="1142"/>
        <v>1.3796281412656881</v>
      </c>
      <c r="P4423">
        <f t="shared" ca="1" si="1143"/>
        <v>2.8547312404926664</v>
      </c>
      <c r="Q4423">
        <f t="shared" ca="1" si="1144"/>
        <v>0.49856904428164672</v>
      </c>
    </row>
    <row r="4424" spans="1:17" x14ac:dyDescent="0.2">
      <c r="A4424">
        <f t="shared" si="1131"/>
        <v>4412</v>
      </c>
      <c r="B4424">
        <f t="shared" ca="1" si="1132"/>
        <v>15.287871067490853</v>
      </c>
      <c r="C4424">
        <f t="shared" ca="1" si="1133"/>
        <v>11.173108548979631</v>
      </c>
      <c r="E4424">
        <f t="shared" ca="1" si="1129"/>
        <v>0.63781906193552085</v>
      </c>
      <c r="F4424">
        <f t="shared" ca="1" si="1130"/>
        <v>9.5351186224110512E-2</v>
      </c>
      <c r="G4424">
        <f t="shared" ca="1" si="1134"/>
        <v>0.26682975184036861</v>
      </c>
      <c r="H4424">
        <f t="shared" ca="1" si="1135"/>
        <v>1</v>
      </c>
      <c r="I4424">
        <f t="shared" ca="1" si="1136"/>
        <v>108.33434338110037</v>
      </c>
      <c r="J4424">
        <f t="shared" ca="1" si="1137"/>
        <v>-3.563864723301418</v>
      </c>
      <c r="K4424">
        <f t="shared" ca="1" si="1138"/>
        <v>18.164183832227714</v>
      </c>
      <c r="L4424">
        <f t="shared" ca="1" si="1139"/>
        <v>-3.563864723301418</v>
      </c>
      <c r="M4424">
        <f t="shared" ca="1" si="1140"/>
        <v>6.1351795124400077</v>
      </c>
      <c r="N4424">
        <f t="shared" ca="1" si="1141"/>
        <v>8.4333350093762789</v>
      </c>
      <c r="O4424">
        <f t="shared" ca="1" si="1142"/>
        <v>18.164183832227714</v>
      </c>
      <c r="P4424">
        <f t="shared" ca="1" si="1143"/>
        <v>8.4333350093762789</v>
      </c>
      <c r="Q4424">
        <f t="shared" ca="1" si="1144"/>
        <v>73.182170646078433</v>
      </c>
    </row>
    <row r="4425" spans="1:17" x14ac:dyDescent="0.2">
      <c r="A4425">
        <f t="shared" si="1131"/>
        <v>4413</v>
      </c>
      <c r="B4425">
        <f t="shared" ca="1" si="1132"/>
        <v>13.392500761756027</v>
      </c>
      <c r="C4425">
        <f t="shared" ca="1" si="1133"/>
        <v>10.185920334358428</v>
      </c>
      <c r="E4425">
        <f t="shared" ca="1" si="1129"/>
        <v>0.62020107417667236</v>
      </c>
      <c r="F4425">
        <f t="shared" ca="1" si="1130"/>
        <v>0.26560414527558163</v>
      </c>
      <c r="G4425">
        <f t="shared" ca="1" si="1134"/>
        <v>0.11419478054774601</v>
      </c>
      <c r="H4425">
        <f t="shared" ca="1" si="1135"/>
        <v>1</v>
      </c>
      <c r="I4425">
        <f t="shared" ca="1" si="1136"/>
        <v>102.43212787275593</v>
      </c>
      <c r="J4425">
        <f t="shared" ca="1" si="1137"/>
        <v>-9.6530594056535914</v>
      </c>
      <c r="K4425">
        <f t="shared" ca="1" si="1138"/>
        <v>7.5589750197929089</v>
      </c>
      <c r="L4425">
        <f t="shared" ca="1" si="1139"/>
        <v>-9.6530594056535914</v>
      </c>
      <c r="M4425">
        <f t="shared" ca="1" si="1140"/>
        <v>47.604145229213763</v>
      </c>
      <c r="N4425">
        <f t="shared" ca="1" si="1141"/>
        <v>10.053565302052533</v>
      </c>
      <c r="O4425">
        <f t="shared" ca="1" si="1142"/>
        <v>7.5589750197929089</v>
      </c>
      <c r="P4425">
        <f t="shared" ca="1" si="1143"/>
        <v>10.053565302052533</v>
      </c>
      <c r="Q4425">
        <f t="shared" ca="1" si="1144"/>
        <v>13.40384171928236</v>
      </c>
    </row>
    <row r="4426" spans="1:17" x14ac:dyDescent="0.2">
      <c r="A4426">
        <f t="shared" si="1131"/>
        <v>4414</v>
      </c>
      <c r="B4426">
        <f t="shared" ca="1" si="1132"/>
        <v>15.420082773639191</v>
      </c>
      <c r="C4426">
        <f t="shared" ca="1" si="1133"/>
        <v>11.29408430867004</v>
      </c>
      <c r="E4426">
        <f t="shared" ca="1" si="1129"/>
        <v>0.41368947810078383</v>
      </c>
      <c r="F4426">
        <f t="shared" ca="1" si="1130"/>
        <v>0.5322075135684089</v>
      </c>
      <c r="G4426">
        <f t="shared" ca="1" si="1134"/>
        <v>5.4103008330807278E-2</v>
      </c>
      <c r="H4426">
        <f t="shared" ca="1" si="1135"/>
        <v>1</v>
      </c>
      <c r="I4426">
        <f t="shared" ca="1" si="1136"/>
        <v>45.574311516772902</v>
      </c>
      <c r="J4426">
        <f t="shared" ca="1" si="1137"/>
        <v>-12.901882803824652</v>
      </c>
      <c r="K4426">
        <f t="shared" ca="1" si="1138"/>
        <v>2.3888013236875927</v>
      </c>
      <c r="L4426">
        <f t="shared" ca="1" si="1139"/>
        <v>-12.901882803824652</v>
      </c>
      <c r="M4426">
        <f t="shared" ca="1" si="1140"/>
        <v>191.13361634410126</v>
      </c>
      <c r="N4426">
        <f t="shared" ca="1" si="1141"/>
        <v>9.5442414126414903</v>
      </c>
      <c r="O4426">
        <f t="shared" ca="1" si="1142"/>
        <v>2.3888013236875927</v>
      </c>
      <c r="P4426">
        <f t="shared" ca="1" si="1143"/>
        <v>9.5442414126414903</v>
      </c>
      <c r="Q4426">
        <f t="shared" ca="1" si="1144"/>
        <v>3.0087050200010901</v>
      </c>
    </row>
    <row r="4427" spans="1:17" x14ac:dyDescent="0.2">
      <c r="A4427">
        <f t="shared" si="1131"/>
        <v>4415</v>
      </c>
      <c r="B4427">
        <f t="shared" ca="1" si="1132"/>
        <v>23.265389315891401</v>
      </c>
      <c r="C4427">
        <f t="shared" ca="1" si="1133"/>
        <v>16.607548571506712</v>
      </c>
      <c r="E4427">
        <f t="shared" ca="1" si="1129"/>
        <v>2.1162028824284751E-2</v>
      </c>
      <c r="F4427">
        <f t="shared" ca="1" si="1130"/>
        <v>0.60162018194541789</v>
      </c>
      <c r="G4427">
        <f t="shared" ca="1" si="1134"/>
        <v>0.37721778923029736</v>
      </c>
      <c r="H4427">
        <f t="shared" ca="1" si="1135"/>
        <v>1</v>
      </c>
      <c r="I4427">
        <f t="shared" ca="1" si="1136"/>
        <v>0.11925751885251036</v>
      </c>
      <c r="J4427">
        <f t="shared" ca="1" si="1137"/>
        <v>-0.7460661128117817</v>
      </c>
      <c r="K4427">
        <f t="shared" ca="1" si="1138"/>
        <v>0.85198825687368684</v>
      </c>
      <c r="L4427">
        <f t="shared" ca="1" si="1139"/>
        <v>-0.7460661128117817</v>
      </c>
      <c r="M4427">
        <f t="shared" ca="1" si="1140"/>
        <v>244.24172987506063</v>
      </c>
      <c r="N4427">
        <f t="shared" ca="1" si="1141"/>
        <v>75.223504483284216</v>
      </c>
      <c r="O4427">
        <f t="shared" ca="1" si="1142"/>
        <v>0.85198825687368684</v>
      </c>
      <c r="P4427">
        <f t="shared" ca="1" si="1143"/>
        <v>75.223504483284216</v>
      </c>
      <c r="Q4427">
        <f t="shared" ca="1" si="1144"/>
        <v>146.25849937138833</v>
      </c>
    </row>
    <row r="4428" spans="1:17" x14ac:dyDescent="0.2">
      <c r="A4428">
        <f t="shared" si="1131"/>
        <v>4416</v>
      </c>
      <c r="B4428">
        <f t="shared" ca="1" si="1132"/>
        <v>13.437432229567081</v>
      </c>
      <c r="C4428">
        <f t="shared" ca="1" si="1133"/>
        <v>8.7073815169104982</v>
      </c>
      <c r="E4428">
        <f t="shared" ca="1" si="1129"/>
        <v>0.7630025542809763</v>
      </c>
      <c r="F4428">
        <f t="shared" ca="1" si="1130"/>
        <v>0.17837462653477551</v>
      </c>
      <c r="G4428">
        <f t="shared" ca="1" si="1134"/>
        <v>5.8622819184248193E-2</v>
      </c>
      <c r="H4428">
        <f t="shared" ca="1" si="1135"/>
        <v>1</v>
      </c>
      <c r="I4428">
        <f t="shared" ca="1" si="1136"/>
        <v>155.03264269460402</v>
      </c>
      <c r="J4428">
        <f t="shared" ca="1" si="1137"/>
        <v>-7.9754773259660077</v>
      </c>
      <c r="K4428">
        <f t="shared" ca="1" si="1138"/>
        <v>4.7739386495706411</v>
      </c>
      <c r="L4428">
        <f t="shared" ca="1" si="1139"/>
        <v>-7.9754773259660077</v>
      </c>
      <c r="M4428">
        <f t="shared" ca="1" si="1140"/>
        <v>21.470453987730647</v>
      </c>
      <c r="N4428">
        <f t="shared" ca="1" si="1141"/>
        <v>3.4660815527652944</v>
      </c>
      <c r="O4428">
        <f t="shared" ca="1" si="1142"/>
        <v>4.7739386495706411</v>
      </c>
      <c r="P4428">
        <f t="shared" ca="1" si="1143"/>
        <v>3.4660815527652944</v>
      </c>
      <c r="Q4428">
        <f t="shared" ca="1" si="1144"/>
        <v>3.5324024891335624</v>
      </c>
    </row>
    <row r="4429" spans="1:17" x14ac:dyDescent="0.2">
      <c r="A4429">
        <f t="shared" si="1131"/>
        <v>4417</v>
      </c>
      <c r="B4429">
        <f t="shared" ca="1" si="1132"/>
        <v>15.569678006083638</v>
      </c>
      <c r="C4429">
        <f t="shared" ca="1" si="1133"/>
        <v>6.7973704517870424</v>
      </c>
      <c r="E4429">
        <f t="shared" ca="1" si="1129"/>
        <v>0.96059994002850024</v>
      </c>
      <c r="F4429">
        <f t="shared" ca="1" si="1130"/>
        <v>3.9145059698664185E-2</v>
      </c>
      <c r="G4429">
        <f t="shared" ca="1" si="1134"/>
        <v>2.5500027283557186E-4</v>
      </c>
      <c r="H4429">
        <f t="shared" ca="1" si="1135"/>
        <v>1</v>
      </c>
      <c r="I4429">
        <f t="shared" ca="1" si="1136"/>
        <v>245.72892278564856</v>
      </c>
      <c r="J4429">
        <f t="shared" ca="1" si="1137"/>
        <v>-2.2035206811384045</v>
      </c>
      <c r="K4429">
        <f t="shared" ca="1" si="1138"/>
        <v>2.6143717502256018E-2</v>
      </c>
      <c r="L4429">
        <f t="shared" ca="1" si="1139"/>
        <v>-2.2035206811384045</v>
      </c>
      <c r="M4429">
        <f t="shared" ca="1" si="1140"/>
        <v>1.0340201295583262</v>
      </c>
      <c r="N4429">
        <f t="shared" ca="1" si="1141"/>
        <v>3.3086940084765077E-3</v>
      </c>
      <c r="O4429">
        <f t="shared" ca="1" si="1142"/>
        <v>2.6143717502256018E-2</v>
      </c>
      <c r="P4429">
        <f t="shared" ca="1" si="1143"/>
        <v>3.3086940084765077E-3</v>
      </c>
      <c r="Q4429">
        <f t="shared" ca="1" si="1144"/>
        <v>6.6837173023757279E-5</v>
      </c>
    </row>
    <row r="4430" spans="1:17" x14ac:dyDescent="0.2">
      <c r="A4430">
        <f t="shared" si="1131"/>
        <v>4418</v>
      </c>
      <c r="B4430">
        <f t="shared" ca="1" si="1132"/>
        <v>16.066921562441838</v>
      </c>
      <c r="C4430">
        <f t="shared" ca="1" si="1133"/>
        <v>12.546714632446763</v>
      </c>
      <c r="E4430">
        <f t="shared" ref="E4430:E4493" ca="1" si="1145">RAND()</f>
        <v>0.51357088088810854</v>
      </c>
      <c r="F4430">
        <f t="shared" ref="F4430:F4493" ca="1" si="1146">RAND()*(1-E4430)</f>
        <v>0.15936145014267644</v>
      </c>
      <c r="G4430">
        <f t="shared" ca="1" si="1134"/>
        <v>0.32706766896921502</v>
      </c>
      <c r="H4430">
        <f t="shared" ca="1" si="1135"/>
        <v>1</v>
      </c>
      <c r="I4430">
        <f t="shared" ca="1" si="1136"/>
        <v>70.237969734094818</v>
      </c>
      <c r="J4430">
        <f t="shared" ca="1" si="1137"/>
        <v>-4.7960232593017107</v>
      </c>
      <c r="K4430">
        <f t="shared" ca="1" si="1138"/>
        <v>17.927599809879919</v>
      </c>
      <c r="L4430">
        <f t="shared" ca="1" si="1139"/>
        <v>-4.7960232593017107</v>
      </c>
      <c r="M4430">
        <f t="shared" ca="1" si="1140"/>
        <v>17.137269244955991</v>
      </c>
      <c r="N4430">
        <f t="shared" ca="1" si="1141"/>
        <v>17.276664073730561</v>
      </c>
      <c r="O4430">
        <f t="shared" ca="1" si="1142"/>
        <v>17.927599809879919</v>
      </c>
      <c r="P4430">
        <f t="shared" ca="1" si="1143"/>
        <v>17.276664073730561</v>
      </c>
      <c r="Q4430">
        <f t="shared" ca="1" si="1144"/>
        <v>109.95424826599007</v>
      </c>
    </row>
    <row r="4431" spans="1:17" x14ac:dyDescent="0.2">
      <c r="A4431">
        <f t="shared" si="1131"/>
        <v>4419</v>
      </c>
      <c r="B4431">
        <f t="shared" ca="1" si="1132"/>
        <v>15.605977792661657</v>
      </c>
      <c r="C4431">
        <f t="shared" ca="1" si="1133"/>
        <v>10.52877511698202</v>
      </c>
      <c r="E4431">
        <f t="shared" ca="1" si="1145"/>
        <v>0.71141905747201517</v>
      </c>
      <c r="F4431">
        <f t="shared" ca="1" si="1146"/>
        <v>3.4342117797693819E-2</v>
      </c>
      <c r="G4431">
        <f t="shared" ca="1" si="1134"/>
        <v>0.25423882473029102</v>
      </c>
      <c r="H4431">
        <f t="shared" ca="1" si="1135"/>
        <v>1</v>
      </c>
      <c r="I4431">
        <f t="shared" ca="1" si="1136"/>
        <v>134.77897716154285</v>
      </c>
      <c r="J4431">
        <f t="shared" ca="1" si="1137"/>
        <v>-1.4316939326083757</v>
      </c>
      <c r="K4431">
        <f t="shared" ca="1" si="1138"/>
        <v>19.304186687679994</v>
      </c>
      <c r="L4431">
        <f t="shared" ca="1" si="1139"/>
        <v>-1.4316939326083757</v>
      </c>
      <c r="M4431">
        <f t="shared" ca="1" si="1140"/>
        <v>0.79584633579974184</v>
      </c>
      <c r="N4431">
        <f t="shared" ca="1" si="1141"/>
        <v>2.8940627673249941</v>
      </c>
      <c r="O4431">
        <f t="shared" ca="1" si="1142"/>
        <v>19.304186687679994</v>
      </c>
      <c r="P4431">
        <f t="shared" ca="1" si="1143"/>
        <v>2.8940627673249941</v>
      </c>
      <c r="Q4431">
        <f t="shared" ca="1" si="1144"/>
        <v>66.438608322912955</v>
      </c>
    </row>
    <row r="4432" spans="1:17" x14ac:dyDescent="0.2">
      <c r="A4432">
        <f t="shared" si="1131"/>
        <v>4420</v>
      </c>
      <c r="B4432">
        <f t="shared" ca="1" si="1132"/>
        <v>23.593613743859237</v>
      </c>
      <c r="C4432">
        <f t="shared" ca="1" si="1133"/>
        <v>17.247444169953035</v>
      </c>
      <c r="E4432">
        <f t="shared" ca="1" si="1145"/>
        <v>0.21793171572042414</v>
      </c>
      <c r="F4432">
        <f t="shared" ca="1" si="1146"/>
        <v>0.11635027911736469</v>
      </c>
      <c r="G4432">
        <f t="shared" ca="1" si="1134"/>
        <v>0.66571800516221113</v>
      </c>
      <c r="H4432">
        <f t="shared" ca="1" si="1135"/>
        <v>1</v>
      </c>
      <c r="I4432">
        <f t="shared" ca="1" si="1136"/>
        <v>12.64771417249656</v>
      </c>
      <c r="J4432">
        <f t="shared" ca="1" si="1137"/>
        <v>-1.4858859748222151</v>
      </c>
      <c r="K4432">
        <f t="shared" ca="1" si="1138"/>
        <v>15.484417869791928</v>
      </c>
      <c r="L4432">
        <f t="shared" ca="1" si="1139"/>
        <v>-1.4858859748222151</v>
      </c>
      <c r="M4432">
        <f t="shared" ca="1" si="1140"/>
        <v>9.1350290517247146</v>
      </c>
      <c r="N4432">
        <f t="shared" ca="1" si="1141"/>
        <v>25.674188932154237</v>
      </c>
      <c r="O4432">
        <f t="shared" ca="1" si="1142"/>
        <v>15.484417869791928</v>
      </c>
      <c r="P4432">
        <f t="shared" ca="1" si="1143"/>
        <v>25.674188932154237</v>
      </c>
      <c r="Q4432">
        <f t="shared" ca="1" si="1144"/>
        <v>455.5304246159543</v>
      </c>
    </row>
    <row r="4433" spans="1:17" x14ac:dyDescent="0.2">
      <c r="A4433">
        <f t="shared" si="1131"/>
        <v>4421</v>
      </c>
      <c r="B4433">
        <f t="shared" ca="1" si="1132"/>
        <v>15.297877906256488</v>
      </c>
      <c r="C4433">
        <f t="shared" ca="1" si="1133"/>
        <v>10.792018807396115</v>
      </c>
      <c r="E4433">
        <f t="shared" ca="1" si="1145"/>
        <v>0.67582431102479834</v>
      </c>
      <c r="F4433">
        <f t="shared" ca="1" si="1146"/>
        <v>7.0443715327642403E-2</v>
      </c>
      <c r="G4433">
        <f t="shared" ca="1" si="1134"/>
        <v>0.25373197364755928</v>
      </c>
      <c r="H4433">
        <f t="shared" ca="1" si="1135"/>
        <v>1</v>
      </c>
      <c r="I4433">
        <f t="shared" ca="1" si="1136"/>
        <v>121.6294623828018</v>
      </c>
      <c r="J4433">
        <f t="shared" ca="1" si="1137"/>
        <v>-2.7898039171115938</v>
      </c>
      <c r="K4433">
        <f t="shared" ca="1" si="1138"/>
        <v>18.301772381705927</v>
      </c>
      <c r="L4433">
        <f t="shared" ca="1" si="1139"/>
        <v>-2.7898039171115938</v>
      </c>
      <c r="M4433">
        <f t="shared" ca="1" si="1140"/>
        <v>3.3485715312784645</v>
      </c>
      <c r="N4433">
        <f t="shared" ca="1" si="1141"/>
        <v>5.9245647621694353</v>
      </c>
      <c r="O4433">
        <f t="shared" ca="1" si="1142"/>
        <v>18.301772381705927</v>
      </c>
      <c r="P4433">
        <f t="shared" ca="1" si="1143"/>
        <v>5.9245647621694353</v>
      </c>
      <c r="Q4433">
        <f t="shared" ca="1" si="1144"/>
        <v>66.173968067122615</v>
      </c>
    </row>
    <row r="4434" spans="1:17" x14ac:dyDescent="0.2">
      <c r="A4434">
        <f t="shared" si="1131"/>
        <v>4422</v>
      </c>
      <c r="B4434">
        <f t="shared" ca="1" si="1132"/>
        <v>16.852549180499064</v>
      </c>
      <c r="C4434">
        <f t="shared" ca="1" si="1133"/>
        <v>12.30818640406741</v>
      </c>
      <c r="E4434">
        <f t="shared" ca="1" si="1145"/>
        <v>0.58289800785743417</v>
      </c>
      <c r="F4434">
        <f t="shared" ca="1" si="1146"/>
        <v>5.1658156279179711E-2</v>
      </c>
      <c r="G4434">
        <f t="shared" ca="1" si="1134"/>
        <v>0.36544383586338614</v>
      </c>
      <c r="H4434">
        <f t="shared" ca="1" si="1135"/>
        <v>1</v>
      </c>
      <c r="I4434">
        <f t="shared" ca="1" si="1136"/>
        <v>90.480774318337239</v>
      </c>
      <c r="J4434">
        <f t="shared" ca="1" si="1137"/>
        <v>-1.7645301721447011</v>
      </c>
      <c r="K4434">
        <f t="shared" ca="1" si="1138"/>
        <v>22.735125382243975</v>
      </c>
      <c r="L4434">
        <f t="shared" ca="1" si="1139"/>
        <v>-1.7645301721447011</v>
      </c>
      <c r="M4434">
        <f t="shared" ca="1" si="1140"/>
        <v>1.8007477363387714</v>
      </c>
      <c r="N4434">
        <f t="shared" ca="1" si="1141"/>
        <v>6.2574666372835273</v>
      </c>
      <c r="O4434">
        <f t="shared" ca="1" si="1142"/>
        <v>22.735125382243975</v>
      </c>
      <c r="P4434">
        <f t="shared" ca="1" si="1143"/>
        <v>6.2574666372835273</v>
      </c>
      <c r="Q4434">
        <f t="shared" ca="1" si="1144"/>
        <v>137.27076813169802</v>
      </c>
    </row>
    <row r="4435" spans="1:17" x14ac:dyDescent="0.2">
      <c r="A4435">
        <f t="shared" si="1131"/>
        <v>4423</v>
      </c>
      <c r="B4435">
        <f t="shared" ca="1" si="1132"/>
        <v>19.944760346350385</v>
      </c>
      <c r="C4435">
        <f t="shared" ca="1" si="1133"/>
        <v>14.787540660222824</v>
      </c>
      <c r="E4435">
        <f t="shared" ca="1" si="1145"/>
        <v>0.16476447321031717</v>
      </c>
      <c r="F4435">
        <f t="shared" ca="1" si="1146"/>
        <v>0.55933449824874593</v>
      </c>
      <c r="G4435">
        <f t="shared" ca="1" si="1134"/>
        <v>0.2759010285409369</v>
      </c>
      <c r="H4435">
        <f t="shared" ca="1" si="1135"/>
        <v>1</v>
      </c>
      <c r="I4435">
        <f t="shared" ca="1" si="1136"/>
        <v>7.2293344136743878</v>
      </c>
      <c r="J4435">
        <f t="shared" ca="1" si="1137"/>
        <v>-5.400485401605466</v>
      </c>
      <c r="K4435">
        <f t="shared" ca="1" si="1138"/>
        <v>4.8517792797997412</v>
      </c>
      <c r="L4435">
        <f t="shared" ca="1" si="1139"/>
        <v>-5.400485401605466</v>
      </c>
      <c r="M4435">
        <f t="shared" ca="1" si="1140"/>
        <v>211.11460861235781</v>
      </c>
      <c r="N4435">
        <f t="shared" ca="1" si="1141"/>
        <v>51.152153943295644</v>
      </c>
      <c r="O4435">
        <f t="shared" ca="1" si="1142"/>
        <v>4.8517792797997412</v>
      </c>
      <c r="P4435">
        <f t="shared" ca="1" si="1143"/>
        <v>51.152153943295644</v>
      </c>
      <c r="Q4435">
        <f t="shared" ca="1" si="1144"/>
        <v>78.24262660433871</v>
      </c>
    </row>
    <row r="4436" spans="1:17" x14ac:dyDescent="0.2">
      <c r="A4436">
        <f t="shared" ref="A4436:A4499" si="1147">A4435+1</f>
        <v>4424</v>
      </c>
      <c r="B4436">
        <f t="shared" ref="B4436:B4499" ca="1" si="1148">SUM(I4436:Q4436)^0.5</f>
        <v>14.001015746989005</v>
      </c>
      <c r="C4436">
        <f t="shared" ref="C4436:C4499" ca="1" si="1149">E4436*C$2+F4436*C$3+G4436*C$4</f>
        <v>11.04590936034889</v>
      </c>
      <c r="E4436">
        <f t="shared" ca="1" si="1145"/>
        <v>0.51405467077183831</v>
      </c>
      <c r="F4436">
        <f t="shared" ca="1" si="1146"/>
        <v>0.3630381395275693</v>
      </c>
      <c r="G4436">
        <f t="shared" ref="G4436:G4499" ca="1" si="1150">1-E4436-F4436</f>
        <v>0.12290718970059239</v>
      </c>
      <c r="H4436">
        <f t="shared" ref="H4436:H4499" ca="1" si="1151">SUM(E4436:G4436)</f>
        <v>1</v>
      </c>
      <c r="I4436">
        <f t="shared" ref="I4436:I4499" ca="1" si="1152">E4436*E4436*B$2*B$2*B$7</f>
        <v>70.370362069625955</v>
      </c>
      <c r="J4436">
        <f t="shared" ref="J4436:J4499" ca="1" si="1153">E4436*F4436*B$2*B$3*C$7</f>
        <v>-10.936017045738467</v>
      </c>
      <c r="K4436">
        <f t="shared" ref="K4436:K4499" ca="1" si="1154">E4436*G4436*B$2*B$4*D$7</f>
        <v>6.7432729618591267</v>
      </c>
      <c r="L4436">
        <f t="shared" ref="L4436:L4499" ca="1" si="1155">J4436</f>
        <v>-10.936017045738467</v>
      </c>
      <c r="M4436">
        <f t="shared" ref="M4436:M4499" ca="1" si="1156">F4436*F4436*B$3*B$3*C$8</f>
        <v>88.936406919205922</v>
      </c>
      <c r="N4436">
        <f t="shared" ref="N4436:N4499" ca="1" si="1157">F4436*G4436*B$3*B$4*D$8</f>
        <v>14.790012519695734</v>
      </c>
      <c r="O4436">
        <f t="shared" ref="O4436:O4499" ca="1" si="1158">K4436</f>
        <v>6.7432729618591267</v>
      </c>
      <c r="P4436">
        <f t="shared" ref="P4436:P4499" ca="1" si="1159">N4436</f>
        <v>14.790012519695734</v>
      </c>
      <c r="Q4436">
        <f t="shared" ref="Q4436:Q4499" ca="1" si="1160">G4436*G4436*B$4*B$4*D$9</f>
        <v>15.527136086969447</v>
      </c>
    </row>
    <row r="4437" spans="1:17" x14ac:dyDescent="0.2">
      <c r="A4437">
        <f t="shared" si="1147"/>
        <v>4425</v>
      </c>
      <c r="B4437">
        <f t="shared" ca="1" si="1148"/>
        <v>13.008801369017535</v>
      </c>
      <c r="C4437">
        <f t="shared" ca="1" si="1149"/>
        <v>8.7199379267936052</v>
      </c>
      <c r="E4437">
        <f t="shared" ca="1" si="1145"/>
        <v>0.72509658723985615</v>
      </c>
      <c r="F4437">
        <f t="shared" ca="1" si="1146"/>
        <v>0.2533358221566176</v>
      </c>
      <c r="G4437">
        <f t="shared" ca="1" si="1150"/>
        <v>2.1567590603526254E-2</v>
      </c>
      <c r="H4437">
        <f t="shared" ca="1" si="1151"/>
        <v>1</v>
      </c>
      <c r="I4437">
        <f t="shared" ca="1" si="1152"/>
        <v>140.01123569819984</v>
      </c>
      <c r="J4437">
        <f t="shared" ca="1" si="1153"/>
        <v>-10.76440628818208</v>
      </c>
      <c r="K4437">
        <f t="shared" ca="1" si="1154"/>
        <v>1.6690972208049528</v>
      </c>
      <c r="L4437">
        <f t="shared" ca="1" si="1155"/>
        <v>-10.76440628818208</v>
      </c>
      <c r="M4437">
        <f t="shared" ca="1" si="1156"/>
        <v>43.308015373986784</v>
      </c>
      <c r="N4437">
        <f t="shared" ca="1" si="1157"/>
        <v>1.8110783355681594</v>
      </c>
      <c r="O4437">
        <f t="shared" ca="1" si="1158"/>
        <v>1.6690972208049528</v>
      </c>
      <c r="P4437">
        <f t="shared" ca="1" si="1159"/>
        <v>1.8110783355681594</v>
      </c>
      <c r="Q4437">
        <f t="shared" ca="1" si="1160"/>
        <v>0.47812344998374506</v>
      </c>
    </row>
    <row r="4438" spans="1:17" x14ac:dyDescent="0.2">
      <c r="A4438">
        <f t="shared" si="1147"/>
        <v>4426</v>
      </c>
      <c r="B4438">
        <f t="shared" ca="1" si="1148"/>
        <v>21.846935286939541</v>
      </c>
      <c r="C4438">
        <f t="shared" ca="1" si="1149"/>
        <v>15.967464545822232</v>
      </c>
      <c r="E4438">
        <f t="shared" ca="1" si="1145"/>
        <v>0.3329509896393188</v>
      </c>
      <c r="F4438">
        <f t="shared" ca="1" si="1146"/>
        <v>5.8240332890164268E-2</v>
      </c>
      <c r="G4438">
        <f t="shared" ca="1" si="1150"/>
        <v>0.60880867747051692</v>
      </c>
      <c r="H4438">
        <f t="shared" ca="1" si="1151"/>
        <v>1</v>
      </c>
      <c r="I4438">
        <f t="shared" ca="1" si="1152"/>
        <v>29.521049067929813</v>
      </c>
      <c r="J4438">
        <f t="shared" ca="1" si="1153"/>
        <v>-1.1363229413004285</v>
      </c>
      <c r="K4438">
        <f t="shared" ca="1" si="1154"/>
        <v>21.634421451589162</v>
      </c>
      <c r="L4438">
        <f t="shared" ca="1" si="1155"/>
        <v>-1.1363229413004285</v>
      </c>
      <c r="M4438">
        <f t="shared" ca="1" si="1156"/>
        <v>2.2888786659560445</v>
      </c>
      <c r="N4438">
        <f t="shared" ca="1" si="1157"/>
        <v>11.752863243293742</v>
      </c>
      <c r="O4438">
        <f t="shared" ca="1" si="1158"/>
        <v>21.634421451589162</v>
      </c>
      <c r="P4438">
        <f t="shared" ca="1" si="1159"/>
        <v>11.752863243293742</v>
      </c>
      <c r="Q4438">
        <f t="shared" ca="1" si="1160"/>
        <v>380.97673019067321</v>
      </c>
    </row>
    <row r="4439" spans="1:17" x14ac:dyDescent="0.2">
      <c r="A4439">
        <f t="shared" si="1147"/>
        <v>4427</v>
      </c>
      <c r="B4439">
        <f t="shared" ca="1" si="1148"/>
        <v>14.501607017751001</v>
      </c>
      <c r="C4439">
        <f t="shared" ca="1" si="1149"/>
        <v>10.535540225177204</v>
      </c>
      <c r="E4439">
        <f t="shared" ca="1" si="1145"/>
        <v>0.48162742717984819</v>
      </c>
      <c r="F4439">
        <f t="shared" ca="1" si="1146"/>
        <v>0.4982254006802338</v>
      </c>
      <c r="G4439">
        <f t="shared" ca="1" si="1150"/>
        <v>2.0147172139918013E-2</v>
      </c>
      <c r="H4439">
        <f t="shared" ca="1" si="1151"/>
        <v>1</v>
      </c>
      <c r="I4439">
        <f t="shared" ca="1" si="1152"/>
        <v>61.772273804343648</v>
      </c>
      <c r="J4439">
        <f t="shared" ca="1" si="1153"/>
        <v>-14.061598448076822</v>
      </c>
      <c r="K4439">
        <f t="shared" ca="1" si="1154"/>
        <v>1.0356415107469807</v>
      </c>
      <c r="L4439">
        <f t="shared" ca="1" si="1155"/>
        <v>-14.061598448076822</v>
      </c>
      <c r="M4439">
        <f t="shared" ca="1" si="1156"/>
        <v>167.50462546103458</v>
      </c>
      <c r="N4439">
        <f t="shared" ca="1" si="1157"/>
        <v>3.3272004216019191</v>
      </c>
      <c r="O4439">
        <f t="shared" ca="1" si="1158"/>
        <v>1.0356415107469807</v>
      </c>
      <c r="P4439">
        <f t="shared" ca="1" si="1159"/>
        <v>3.3272004216019191</v>
      </c>
      <c r="Q4439">
        <f t="shared" ca="1" si="1160"/>
        <v>0.41721986336271738</v>
      </c>
    </row>
    <row r="4440" spans="1:17" x14ac:dyDescent="0.2">
      <c r="A4440">
        <f t="shared" si="1147"/>
        <v>4428</v>
      </c>
      <c r="B4440">
        <f t="shared" ca="1" si="1148"/>
        <v>22.401819218879403</v>
      </c>
      <c r="C4440">
        <f t="shared" ca="1" si="1149"/>
        <v>15.987547877976017</v>
      </c>
      <c r="E4440">
        <f t="shared" ca="1" si="1145"/>
        <v>0.35786726490842879</v>
      </c>
      <c r="F4440">
        <f t="shared" ca="1" si="1146"/>
        <v>5.1028671657668192E-3</v>
      </c>
      <c r="G4440">
        <f t="shared" ca="1" si="1150"/>
        <v>0.63702986792580441</v>
      </c>
      <c r="H4440">
        <f t="shared" ca="1" si="1151"/>
        <v>1</v>
      </c>
      <c r="I4440">
        <f t="shared" ca="1" si="1152"/>
        <v>34.104769185736437</v>
      </c>
      <c r="J4440">
        <f t="shared" ca="1" si="1153"/>
        <v>-0.10701233818611426</v>
      </c>
      <c r="K4440">
        <f t="shared" ca="1" si="1154"/>
        <v>24.331333481221499</v>
      </c>
      <c r="L4440">
        <f t="shared" ca="1" si="1155"/>
        <v>-0.10701233818611426</v>
      </c>
      <c r="M4440">
        <f t="shared" ca="1" si="1156"/>
        <v>1.7571288134573943E-2</v>
      </c>
      <c r="N4440">
        <f t="shared" ca="1" si="1157"/>
        <v>1.0774895296172815</v>
      </c>
      <c r="O4440">
        <f t="shared" ca="1" si="1158"/>
        <v>24.331333481221499</v>
      </c>
      <c r="P4440">
        <f t="shared" ca="1" si="1159"/>
        <v>1.0774895296172815</v>
      </c>
      <c r="Q4440">
        <f t="shared" ca="1" si="1160"/>
        <v>417.11554249617831</v>
      </c>
    </row>
    <row r="4441" spans="1:17" x14ac:dyDescent="0.2">
      <c r="A4441">
        <f t="shared" si="1147"/>
        <v>4429</v>
      </c>
      <c r="B4441">
        <f t="shared" ca="1" si="1148"/>
        <v>15.725748496991862</v>
      </c>
      <c r="C4441">
        <f t="shared" ca="1" si="1149"/>
        <v>6.8319656307000214</v>
      </c>
      <c r="E4441">
        <f t="shared" ca="1" si="1145"/>
        <v>0.96451147756393207</v>
      </c>
      <c r="F4441">
        <f t="shared" ca="1" si="1146"/>
        <v>2.6515561650225353E-2</v>
      </c>
      <c r="G4441">
        <f t="shared" ca="1" si="1150"/>
        <v>8.9729607858425736E-3</v>
      </c>
      <c r="H4441">
        <f t="shared" ca="1" si="1151"/>
        <v>1</v>
      </c>
      <c r="I4441">
        <f t="shared" ca="1" si="1152"/>
        <v>247.73420055088658</v>
      </c>
      <c r="J4441">
        <f t="shared" ca="1" si="1153"/>
        <v>-1.4986694237778087</v>
      </c>
      <c r="K4441">
        <f t="shared" ca="1" si="1154"/>
        <v>0.92369227513501539</v>
      </c>
      <c r="L4441">
        <f t="shared" ca="1" si="1155"/>
        <v>-1.4986694237778087</v>
      </c>
      <c r="M4441">
        <f t="shared" ca="1" si="1156"/>
        <v>0.47443501649623304</v>
      </c>
      <c r="N4441">
        <f t="shared" ca="1" si="1157"/>
        <v>7.8863418888140274E-2</v>
      </c>
      <c r="O4441">
        <f t="shared" ca="1" si="1158"/>
        <v>0.92369227513501539</v>
      </c>
      <c r="P4441">
        <f t="shared" ca="1" si="1159"/>
        <v>7.8863418888140274E-2</v>
      </c>
      <c r="Q4441">
        <f t="shared" ca="1" si="1160"/>
        <v>8.2757682768299506E-2</v>
      </c>
    </row>
    <row r="4442" spans="1:17" x14ac:dyDescent="0.2">
      <c r="A4442">
        <f t="shared" si="1147"/>
        <v>4430</v>
      </c>
      <c r="B4442">
        <f t="shared" ca="1" si="1148"/>
        <v>23.860108905215217</v>
      </c>
      <c r="C4442">
        <f t="shared" ca="1" si="1149"/>
        <v>16.872442744506266</v>
      </c>
      <c r="E4442">
        <f t="shared" ca="1" si="1145"/>
        <v>0.29840028403198593</v>
      </c>
      <c r="F4442">
        <f t="shared" ca="1" si="1146"/>
        <v>4.7208694117192324E-3</v>
      </c>
      <c r="G4442">
        <f t="shared" ca="1" si="1150"/>
        <v>0.69687884655629484</v>
      </c>
      <c r="H4442">
        <f t="shared" ca="1" si="1151"/>
        <v>1</v>
      </c>
      <c r="I4442">
        <f t="shared" ca="1" si="1152"/>
        <v>23.712078868611499</v>
      </c>
      <c r="J4442">
        <f t="shared" ca="1" si="1153"/>
        <v>-8.2550334117427099E-2</v>
      </c>
      <c r="K4442">
        <f t="shared" ca="1" si="1154"/>
        <v>22.194259310043897</v>
      </c>
      <c r="L4442">
        <f t="shared" ca="1" si="1155"/>
        <v>-8.2550334117427099E-2</v>
      </c>
      <c r="M4442">
        <f t="shared" ca="1" si="1156"/>
        <v>1.5039003080091245E-2</v>
      </c>
      <c r="N4442">
        <f t="shared" ca="1" si="1157"/>
        <v>1.0904814173420696</v>
      </c>
      <c r="O4442">
        <f t="shared" ca="1" si="1158"/>
        <v>22.194259310043897</v>
      </c>
      <c r="P4442">
        <f t="shared" ca="1" si="1159"/>
        <v>1.0904814173420696</v>
      </c>
      <c r="Q4442">
        <f t="shared" ca="1" si="1160"/>
        <v>499.17329831050176</v>
      </c>
    </row>
    <row r="4443" spans="1:17" x14ac:dyDescent="0.2">
      <c r="A4443">
        <f t="shared" si="1147"/>
        <v>4431</v>
      </c>
      <c r="B4443">
        <f t="shared" ca="1" si="1148"/>
        <v>14.996228857860576</v>
      </c>
      <c r="C4443">
        <f t="shared" ca="1" si="1149"/>
        <v>8.5767001688592863</v>
      </c>
      <c r="E4443">
        <f t="shared" ca="1" si="1145"/>
        <v>0.8406174794528255</v>
      </c>
      <c r="F4443">
        <f t="shared" ca="1" si="1146"/>
        <v>3.9200984444154874E-2</v>
      </c>
      <c r="G4443">
        <f t="shared" ca="1" si="1150"/>
        <v>0.12018153610301963</v>
      </c>
      <c r="H4443">
        <f t="shared" ca="1" si="1151"/>
        <v>1</v>
      </c>
      <c r="I4443">
        <f t="shared" ca="1" si="1152"/>
        <v>188.17763196261981</v>
      </c>
      <c r="J4443">
        <f t="shared" ca="1" si="1153"/>
        <v>-1.9310477183011727</v>
      </c>
      <c r="K4443">
        <f t="shared" ca="1" si="1154"/>
        <v>10.78252090309137</v>
      </c>
      <c r="L4443">
        <f t="shared" ca="1" si="1155"/>
        <v>-1.9310477183011727</v>
      </c>
      <c r="M4443">
        <f t="shared" ca="1" si="1156"/>
        <v>1.0369767540025605</v>
      </c>
      <c r="N4443">
        <f t="shared" ca="1" si="1157"/>
        <v>1.5616141096166196</v>
      </c>
      <c r="O4443">
        <f t="shared" ca="1" si="1158"/>
        <v>10.78252090309137</v>
      </c>
      <c r="P4443">
        <f t="shared" ca="1" si="1159"/>
        <v>1.5616141096166196</v>
      </c>
      <c r="Q4443">
        <f t="shared" ca="1" si="1160"/>
        <v>14.846096651894342</v>
      </c>
    </row>
    <row r="4444" spans="1:17" x14ac:dyDescent="0.2">
      <c r="A4444">
        <f t="shared" si="1147"/>
        <v>4432</v>
      </c>
      <c r="B4444">
        <f t="shared" ca="1" si="1148"/>
        <v>25.236872339855083</v>
      </c>
      <c r="C4444">
        <f t="shared" ca="1" si="1149"/>
        <v>13.876495859894636</v>
      </c>
      <c r="E4444">
        <f t="shared" ca="1" si="1145"/>
        <v>2.3163213042091679E-2</v>
      </c>
      <c r="F4444">
        <f t="shared" ca="1" si="1146"/>
        <v>0.96998861090650068</v>
      </c>
      <c r="G4444">
        <f t="shared" ca="1" si="1150"/>
        <v>6.8481760514076395E-3</v>
      </c>
      <c r="H4444">
        <f t="shared" ca="1" si="1151"/>
        <v>1</v>
      </c>
      <c r="I4444">
        <f t="shared" ca="1" si="1152"/>
        <v>0.14287912095479474</v>
      </c>
      <c r="J4444">
        <f t="shared" ca="1" si="1153"/>
        <v>-1.3166278965898293</v>
      </c>
      <c r="K4444">
        <f t="shared" ca="1" si="1154"/>
        <v>1.6930035155580812E-2</v>
      </c>
      <c r="L4444">
        <f t="shared" ca="1" si="1155"/>
        <v>-1.3166278965898293</v>
      </c>
      <c r="M4444">
        <f t="shared" ca="1" si="1156"/>
        <v>634.90441048856019</v>
      </c>
      <c r="N4444">
        <f t="shared" ca="1" si="1157"/>
        <v>2.201813609420221</v>
      </c>
      <c r="O4444">
        <f t="shared" ca="1" si="1158"/>
        <v>1.6930035155580812E-2</v>
      </c>
      <c r="P4444">
        <f t="shared" ca="1" si="1159"/>
        <v>2.201813609420221</v>
      </c>
      <c r="Q4444">
        <f t="shared" ca="1" si="1160"/>
        <v>4.8204392655512344E-2</v>
      </c>
    </row>
    <row r="4445" spans="1:17" x14ac:dyDescent="0.2">
      <c r="A4445">
        <f t="shared" si="1147"/>
        <v>4433</v>
      </c>
      <c r="B4445">
        <f t="shared" ca="1" si="1148"/>
        <v>19.388931067761085</v>
      </c>
      <c r="C4445">
        <f t="shared" ca="1" si="1149"/>
        <v>14.694649418771981</v>
      </c>
      <c r="E4445">
        <f t="shared" ca="1" si="1145"/>
        <v>0.1940784279203861</v>
      </c>
      <c r="F4445">
        <f t="shared" ca="1" si="1146"/>
        <v>0.51270735005576706</v>
      </c>
      <c r="G4445">
        <f t="shared" ca="1" si="1150"/>
        <v>0.29321422202384684</v>
      </c>
      <c r="H4445">
        <f t="shared" ca="1" si="1151"/>
        <v>1</v>
      </c>
      <c r="I4445">
        <f t="shared" ca="1" si="1152"/>
        <v>10.030571955812116</v>
      </c>
      <c r="J4445">
        <f t="shared" ca="1" si="1153"/>
        <v>-5.8310185778481509</v>
      </c>
      <c r="K4445">
        <f t="shared" ca="1" si="1154"/>
        <v>6.0736035307636795</v>
      </c>
      <c r="L4445">
        <f t="shared" ca="1" si="1155"/>
        <v>-5.8310185778481509</v>
      </c>
      <c r="M4445">
        <f t="shared" ca="1" si="1156"/>
        <v>177.3838843254544</v>
      </c>
      <c r="N4445">
        <f t="shared" ca="1" si="1157"/>
        <v>49.830308401829591</v>
      </c>
      <c r="O4445">
        <f t="shared" ca="1" si="1158"/>
        <v>6.0736035307636795</v>
      </c>
      <c r="P4445">
        <f t="shared" ca="1" si="1159"/>
        <v>49.830308401829591</v>
      </c>
      <c r="Q4445">
        <f t="shared" ca="1" si="1160"/>
        <v>88.370404959634158</v>
      </c>
    </row>
    <row r="4446" spans="1:17" x14ac:dyDescent="0.2">
      <c r="A4446">
        <f t="shared" si="1147"/>
        <v>4434</v>
      </c>
      <c r="B4446">
        <f t="shared" ca="1" si="1148"/>
        <v>13.610834680701046</v>
      </c>
      <c r="C4446">
        <f t="shared" ca="1" si="1149"/>
        <v>7.8879960533753808</v>
      </c>
      <c r="E4446">
        <f t="shared" ca="1" si="1145"/>
        <v>0.82189475202228712</v>
      </c>
      <c r="F4446">
        <f t="shared" ca="1" si="1146"/>
        <v>0.17098615340373091</v>
      </c>
      <c r="G4446">
        <f t="shared" ca="1" si="1150"/>
        <v>7.1190945739819655E-3</v>
      </c>
      <c r="H4446">
        <f t="shared" ca="1" si="1151"/>
        <v>1</v>
      </c>
      <c r="I4446">
        <f t="shared" ca="1" si="1152"/>
        <v>179.88857487989318</v>
      </c>
      <c r="J4446">
        <f t="shared" ca="1" si="1153"/>
        <v>-8.2352116580488435</v>
      </c>
      <c r="K4446">
        <f t="shared" ca="1" si="1154"/>
        <v>0.62448945815483103</v>
      </c>
      <c r="L4446">
        <f t="shared" ca="1" si="1155"/>
        <v>-8.2352116580488435</v>
      </c>
      <c r="M4446">
        <f t="shared" ca="1" si="1156"/>
        <v>19.728631389736673</v>
      </c>
      <c r="N4446">
        <f t="shared" ca="1" si="1157"/>
        <v>0.40348250165104704</v>
      </c>
      <c r="O4446">
        <f t="shared" ca="1" si="1158"/>
        <v>0.62448945815483103</v>
      </c>
      <c r="P4446">
        <f t="shared" ca="1" si="1159"/>
        <v>0.40348250165104704</v>
      </c>
      <c r="Q4446">
        <f t="shared" ca="1" si="1160"/>
        <v>5.2093832230451394E-2</v>
      </c>
    </row>
    <row r="4447" spans="1:17" x14ac:dyDescent="0.2">
      <c r="A4447">
        <f t="shared" si="1147"/>
        <v>4435</v>
      </c>
      <c r="B4447">
        <f t="shared" ca="1" si="1148"/>
        <v>19.178948394663664</v>
      </c>
      <c r="C4447">
        <f t="shared" ca="1" si="1149"/>
        <v>14.536029017567152</v>
      </c>
      <c r="E4447">
        <f t="shared" ca="1" si="1145"/>
        <v>0.20294565183531088</v>
      </c>
      <c r="F4447">
        <f t="shared" ca="1" si="1146"/>
        <v>0.51640142911941833</v>
      </c>
      <c r="G4447">
        <f t="shared" ca="1" si="1150"/>
        <v>0.28065291904527079</v>
      </c>
      <c r="H4447">
        <f t="shared" ca="1" si="1151"/>
        <v>1</v>
      </c>
      <c r="I4447">
        <f t="shared" ca="1" si="1152"/>
        <v>10.968081482576212</v>
      </c>
      <c r="J4447">
        <f t="shared" ca="1" si="1153"/>
        <v>-6.1413634839817295</v>
      </c>
      <c r="K4447">
        <f t="shared" ca="1" si="1154"/>
        <v>6.079018377441141</v>
      </c>
      <c r="L4447">
        <f t="shared" ca="1" si="1155"/>
        <v>-6.1413634839817295</v>
      </c>
      <c r="M4447">
        <f t="shared" ca="1" si="1156"/>
        <v>179.94921021049061</v>
      </c>
      <c r="N4447">
        <f t="shared" ca="1" si="1157"/>
        <v>48.039225755447887</v>
      </c>
      <c r="O4447">
        <f t="shared" ca="1" si="1158"/>
        <v>6.079018377441141</v>
      </c>
      <c r="P4447">
        <f t="shared" ca="1" si="1159"/>
        <v>48.039225755447887</v>
      </c>
      <c r="Q4447">
        <f t="shared" ca="1" si="1160"/>
        <v>80.961008534290485</v>
      </c>
    </row>
    <row r="4448" spans="1:17" x14ac:dyDescent="0.2">
      <c r="A4448">
        <f t="shared" si="1147"/>
        <v>4436</v>
      </c>
      <c r="B4448">
        <f t="shared" ca="1" si="1148"/>
        <v>15.53910152462128</v>
      </c>
      <c r="C4448">
        <f t="shared" ca="1" si="1149"/>
        <v>8.2037031511899983</v>
      </c>
      <c r="E4448">
        <f t="shared" ca="1" si="1145"/>
        <v>0.88265255200235615</v>
      </c>
      <c r="F4448">
        <f t="shared" ca="1" si="1146"/>
        <v>5.0387264693250852E-3</v>
      </c>
      <c r="G4448">
        <f t="shared" ca="1" si="1150"/>
        <v>0.11230872152831876</v>
      </c>
      <c r="H4448">
        <f t="shared" ca="1" si="1151"/>
        <v>1</v>
      </c>
      <c r="I4448">
        <f t="shared" ca="1" si="1152"/>
        <v>207.46781298823527</v>
      </c>
      <c r="J4448">
        <f t="shared" ca="1" si="1153"/>
        <v>-0.26062026393170823</v>
      </c>
      <c r="K4448">
        <f t="shared" ca="1" si="1154"/>
        <v>10.580042358757263</v>
      </c>
      <c r="L4448">
        <f t="shared" ca="1" si="1155"/>
        <v>-0.26062026393170823</v>
      </c>
      <c r="M4448">
        <f t="shared" ca="1" si="1156"/>
        <v>1.71323382391706E-2</v>
      </c>
      <c r="N4448">
        <f t="shared" ca="1" si="1157"/>
        <v>0.18757427074175945</v>
      </c>
      <c r="O4448">
        <f t="shared" ca="1" si="1158"/>
        <v>10.580042358757263</v>
      </c>
      <c r="P4448">
        <f t="shared" ca="1" si="1159"/>
        <v>0.18757427074175945</v>
      </c>
      <c r="Q4448">
        <f t="shared" ca="1" si="1160"/>
        <v>12.964738134878383</v>
      </c>
    </row>
    <row r="4449" spans="1:17" x14ac:dyDescent="0.2">
      <c r="A4449">
        <f t="shared" si="1147"/>
        <v>4437</v>
      </c>
      <c r="B4449">
        <f t="shared" ca="1" si="1148"/>
        <v>17.271838860124866</v>
      </c>
      <c r="C4449">
        <f t="shared" ca="1" si="1149"/>
        <v>13.822345076259779</v>
      </c>
      <c r="E4449">
        <f t="shared" ca="1" si="1145"/>
        <v>0.37612078425535234</v>
      </c>
      <c r="F4449">
        <f t="shared" ca="1" si="1146"/>
        <v>0.26343590326624899</v>
      </c>
      <c r="G4449">
        <f t="shared" ca="1" si="1150"/>
        <v>0.36044331247839867</v>
      </c>
      <c r="H4449">
        <f t="shared" ca="1" si="1151"/>
        <v>1</v>
      </c>
      <c r="I4449">
        <f t="shared" ca="1" si="1152"/>
        <v>37.67262065010177</v>
      </c>
      <c r="J4449">
        <f t="shared" ca="1" si="1153"/>
        <v>-5.8063059062985962</v>
      </c>
      <c r="K4449">
        <f t="shared" ca="1" si="1154"/>
        <v>14.469330844111679</v>
      </c>
      <c r="L4449">
        <f t="shared" ca="1" si="1155"/>
        <v>-5.8063059062985962</v>
      </c>
      <c r="M4449">
        <f t="shared" ca="1" si="1156"/>
        <v>46.830091017524595</v>
      </c>
      <c r="N4449">
        <f t="shared" ca="1" si="1157"/>
        <v>31.473927229188277</v>
      </c>
      <c r="O4449">
        <f t="shared" ca="1" si="1158"/>
        <v>14.469330844111679</v>
      </c>
      <c r="P4449">
        <f t="shared" ca="1" si="1159"/>
        <v>31.473927229188277</v>
      </c>
      <c r="Q4449">
        <f t="shared" ca="1" si="1160"/>
        <v>133.53980160849034</v>
      </c>
    </row>
    <row r="4450" spans="1:17" x14ac:dyDescent="0.2">
      <c r="A4450">
        <f t="shared" si="1147"/>
        <v>4438</v>
      </c>
      <c r="B4450">
        <f t="shared" ca="1" si="1148"/>
        <v>15.307404394195991</v>
      </c>
      <c r="C4450">
        <f t="shared" ca="1" si="1149"/>
        <v>12.323089736480398</v>
      </c>
      <c r="E4450">
        <f t="shared" ca="1" si="1145"/>
        <v>0.48149077132295837</v>
      </c>
      <c r="F4450">
        <f t="shared" ca="1" si="1146"/>
        <v>0.25474506666759811</v>
      </c>
      <c r="G4450">
        <f t="shared" ca="1" si="1150"/>
        <v>0.26376416200944353</v>
      </c>
      <c r="H4450">
        <f t="shared" ca="1" si="1151"/>
        <v>1</v>
      </c>
      <c r="I4450">
        <f t="shared" ca="1" si="1152"/>
        <v>61.737224532061944</v>
      </c>
      <c r="J4450">
        <f t="shared" ca="1" si="1153"/>
        <v>-7.1877235603333149</v>
      </c>
      <c r="K4450">
        <f t="shared" ca="1" si="1154"/>
        <v>13.55463715141766</v>
      </c>
      <c r="L4450">
        <f t="shared" ca="1" si="1155"/>
        <v>-7.1877235603333149</v>
      </c>
      <c r="M4450">
        <f t="shared" ca="1" si="1156"/>
        <v>43.79117905945003</v>
      </c>
      <c r="N4450">
        <f t="shared" ca="1" si="1157"/>
        <v>22.272069314576164</v>
      </c>
      <c r="O4450">
        <f t="shared" ca="1" si="1158"/>
        <v>13.55463715141766</v>
      </c>
      <c r="P4450">
        <f t="shared" ca="1" si="1159"/>
        <v>22.272069314576164</v>
      </c>
      <c r="Q4450">
        <f t="shared" ca="1" si="1160"/>
        <v>71.510259884617767</v>
      </c>
    </row>
    <row r="4451" spans="1:17" x14ac:dyDescent="0.2">
      <c r="A4451">
        <f t="shared" si="1147"/>
        <v>4439</v>
      </c>
      <c r="B4451">
        <f t="shared" ca="1" si="1148"/>
        <v>15.281373876885512</v>
      </c>
      <c r="C4451">
        <f t="shared" ca="1" si="1149"/>
        <v>8.0851522582939346</v>
      </c>
      <c r="E4451">
        <f t="shared" ca="1" si="1145"/>
        <v>0.88153488405008518</v>
      </c>
      <c r="F4451">
        <f t="shared" ca="1" si="1146"/>
        <v>2.3465494767700431E-2</v>
      </c>
      <c r="G4451">
        <f t="shared" ca="1" si="1150"/>
        <v>9.4999621182214389E-2</v>
      </c>
      <c r="H4451">
        <f t="shared" ca="1" si="1151"/>
        <v>1</v>
      </c>
      <c r="I4451">
        <f t="shared" ca="1" si="1152"/>
        <v>206.94272910359362</v>
      </c>
      <c r="J4451">
        <f t="shared" ca="1" si="1153"/>
        <v>-1.212179219460449</v>
      </c>
      <c r="K4451">
        <f t="shared" ca="1" si="1154"/>
        <v>8.9381063570946928</v>
      </c>
      <c r="L4451">
        <f t="shared" ca="1" si="1155"/>
        <v>-1.212179219460449</v>
      </c>
      <c r="M4451">
        <f t="shared" ca="1" si="1156"/>
        <v>0.37156474927882044</v>
      </c>
      <c r="N4451">
        <f t="shared" ca="1" si="1157"/>
        <v>0.73890837564848622</v>
      </c>
      <c r="O4451">
        <f t="shared" ca="1" si="1158"/>
        <v>8.9381063570946928</v>
      </c>
      <c r="P4451">
        <f t="shared" ca="1" si="1159"/>
        <v>0.73890837564848622</v>
      </c>
      <c r="Q4451">
        <f t="shared" ca="1" si="1160"/>
        <v>9.2764226857209966</v>
      </c>
    </row>
    <row r="4452" spans="1:17" x14ac:dyDescent="0.2">
      <c r="A4452">
        <f t="shared" si="1147"/>
        <v>4440</v>
      </c>
      <c r="B4452">
        <f t="shared" ca="1" si="1148"/>
        <v>21.084978545094621</v>
      </c>
      <c r="C4452">
        <f t="shared" ca="1" si="1149"/>
        <v>16.08165497616524</v>
      </c>
      <c r="E4452">
        <f t="shared" ca="1" si="1145"/>
        <v>0.14782099723982822</v>
      </c>
      <c r="F4452">
        <f t="shared" ca="1" si="1146"/>
        <v>0.41713639519690587</v>
      </c>
      <c r="G4452">
        <f t="shared" ca="1" si="1150"/>
        <v>0.4350426075632659</v>
      </c>
      <c r="H4452">
        <f t="shared" ca="1" si="1151"/>
        <v>1</v>
      </c>
      <c r="I4452">
        <f t="shared" ca="1" si="1152"/>
        <v>5.8189338760114557</v>
      </c>
      <c r="J4452">
        <f t="shared" ca="1" si="1153"/>
        <v>-3.613364950289776</v>
      </c>
      <c r="K4452">
        <f t="shared" ca="1" si="1154"/>
        <v>6.8636015387930431</v>
      </c>
      <c r="L4452">
        <f t="shared" ca="1" si="1155"/>
        <v>-3.613364950289776</v>
      </c>
      <c r="M4452">
        <f t="shared" ca="1" si="1156"/>
        <v>117.41707067912216</v>
      </c>
      <c r="N4452">
        <f t="shared" ca="1" si="1157"/>
        <v>60.15183454558079</v>
      </c>
      <c r="O4452">
        <f t="shared" ca="1" si="1158"/>
        <v>6.8636015387930431</v>
      </c>
      <c r="P4452">
        <f t="shared" ca="1" si="1159"/>
        <v>60.15183454558079</v>
      </c>
      <c r="Q4452">
        <f t="shared" ca="1" si="1160"/>
        <v>194.53617342379883</v>
      </c>
    </row>
    <row r="4453" spans="1:17" x14ac:dyDescent="0.2">
      <c r="A4453">
        <f t="shared" si="1147"/>
        <v>4441</v>
      </c>
      <c r="B4453">
        <f t="shared" ca="1" si="1148"/>
        <v>15.480837294067518</v>
      </c>
      <c r="C4453">
        <f t="shared" ca="1" si="1149"/>
        <v>12.478432571199855</v>
      </c>
      <c r="E4453">
        <f t="shared" ca="1" si="1145"/>
        <v>0.46906515569451379</v>
      </c>
      <c r="F4453">
        <f t="shared" ca="1" si="1146"/>
        <v>0.25869558445429869</v>
      </c>
      <c r="G4453">
        <f t="shared" ca="1" si="1150"/>
        <v>0.27223925985118752</v>
      </c>
      <c r="H4453">
        <f t="shared" ca="1" si="1151"/>
        <v>1</v>
      </c>
      <c r="I4453">
        <f t="shared" ca="1" si="1152"/>
        <v>58.591890632353135</v>
      </c>
      <c r="J4453">
        <f t="shared" ca="1" si="1153"/>
        <v>-7.110821957532977</v>
      </c>
      <c r="K4453">
        <f t="shared" ca="1" si="1154"/>
        <v>13.629127987708967</v>
      </c>
      <c r="L4453">
        <f t="shared" ca="1" si="1155"/>
        <v>-7.110821957532977</v>
      </c>
      <c r="M4453">
        <f t="shared" ca="1" si="1156"/>
        <v>45.159913974818821</v>
      </c>
      <c r="N4453">
        <f t="shared" ca="1" si="1157"/>
        <v>23.344187969952479</v>
      </c>
      <c r="O4453">
        <f t="shared" ca="1" si="1158"/>
        <v>13.629127987708967</v>
      </c>
      <c r="P4453">
        <f t="shared" ca="1" si="1159"/>
        <v>23.344187969952479</v>
      </c>
      <c r="Q4453">
        <f t="shared" ca="1" si="1160"/>
        <v>76.17953071796282</v>
      </c>
    </row>
    <row r="4454" spans="1:17" x14ac:dyDescent="0.2">
      <c r="A4454">
        <f t="shared" si="1147"/>
        <v>4442</v>
      </c>
      <c r="B4454">
        <f t="shared" ca="1" si="1148"/>
        <v>22.563668845239402</v>
      </c>
      <c r="C4454">
        <f t="shared" ca="1" si="1149"/>
        <v>13.792731049425601</v>
      </c>
      <c r="E4454">
        <f t="shared" ca="1" si="1145"/>
        <v>9.5103802019835371E-2</v>
      </c>
      <c r="F4454">
        <f t="shared" ca="1" si="1146"/>
        <v>0.83589489372002357</v>
      </c>
      <c r="G4454">
        <f t="shared" ca="1" si="1150"/>
        <v>6.9001304260141061E-2</v>
      </c>
      <c r="H4454">
        <f t="shared" ca="1" si="1151"/>
        <v>1</v>
      </c>
      <c r="I4454">
        <f t="shared" ca="1" si="1152"/>
        <v>2.4086124401426479</v>
      </c>
      <c r="J4454">
        <f t="shared" ca="1" si="1153"/>
        <v>-4.6585114534299912</v>
      </c>
      <c r="K4454">
        <f t="shared" ca="1" si="1154"/>
        <v>0.70038900696259754</v>
      </c>
      <c r="L4454">
        <f t="shared" ca="1" si="1155"/>
        <v>-4.6585114534299912</v>
      </c>
      <c r="M4454">
        <f t="shared" ca="1" si="1156"/>
        <v>471.49644045469694</v>
      </c>
      <c r="N4454">
        <f t="shared" ca="1" si="1157"/>
        <v>19.118242775205854</v>
      </c>
      <c r="O4454">
        <f t="shared" ca="1" si="1158"/>
        <v>0.70038900696259754</v>
      </c>
      <c r="P4454">
        <f t="shared" ca="1" si="1159"/>
        <v>19.118242775205854</v>
      </c>
      <c r="Q4454">
        <f t="shared" ca="1" si="1160"/>
        <v>4.893858205310762</v>
      </c>
    </row>
    <row r="4455" spans="1:17" x14ac:dyDescent="0.2">
      <c r="A4455">
        <f t="shared" si="1147"/>
        <v>4443</v>
      </c>
      <c r="B4455">
        <f t="shared" ca="1" si="1148"/>
        <v>14.241693212824588</v>
      </c>
      <c r="C4455">
        <f t="shared" ca="1" si="1149"/>
        <v>9.8480939902788496</v>
      </c>
      <c r="E4455">
        <f t="shared" ca="1" si="1145"/>
        <v>0.71614850649141393</v>
      </c>
      <c r="F4455">
        <f t="shared" ca="1" si="1146"/>
        <v>0.1175958859225241</v>
      </c>
      <c r="G4455">
        <f t="shared" ca="1" si="1150"/>
        <v>0.16625560758606198</v>
      </c>
      <c r="H4455">
        <f t="shared" ca="1" si="1151"/>
        <v>1</v>
      </c>
      <c r="I4455">
        <f t="shared" ca="1" si="1152"/>
        <v>136.57693037607379</v>
      </c>
      <c r="J4455">
        <f t="shared" ca="1" si="1153"/>
        <v>-4.9350645190748885</v>
      </c>
      <c r="K4455">
        <f t="shared" ca="1" si="1154"/>
        <v>12.707599963817133</v>
      </c>
      <c r="L4455">
        <f t="shared" ca="1" si="1155"/>
        <v>-4.9350645190748885</v>
      </c>
      <c r="M4455">
        <f t="shared" ca="1" si="1156"/>
        <v>9.3316691020075471</v>
      </c>
      <c r="N4455">
        <f t="shared" ca="1" si="1157"/>
        <v>6.4804838231356836</v>
      </c>
      <c r="O4455">
        <f t="shared" ca="1" si="1158"/>
        <v>12.707599963817133</v>
      </c>
      <c r="P4455">
        <f t="shared" ca="1" si="1159"/>
        <v>6.4804838231356836</v>
      </c>
      <c r="Q4455">
        <f t="shared" ca="1" si="1160"/>
        <v>28.411187554376809</v>
      </c>
    </row>
    <row r="4456" spans="1:17" x14ac:dyDescent="0.2">
      <c r="A4456">
        <f t="shared" si="1147"/>
        <v>4444</v>
      </c>
      <c r="B4456">
        <f t="shared" ca="1" si="1148"/>
        <v>18.251568831581938</v>
      </c>
      <c r="C4456">
        <f t="shared" ca="1" si="1149"/>
        <v>14.480399667907093</v>
      </c>
      <c r="E4456">
        <f t="shared" ca="1" si="1145"/>
        <v>0.32758697537429793</v>
      </c>
      <c r="F4456">
        <f t="shared" ca="1" si="1146"/>
        <v>0.27187184509647527</v>
      </c>
      <c r="G4456">
        <f t="shared" ca="1" si="1150"/>
        <v>0.4005411795292268</v>
      </c>
      <c r="H4456">
        <f t="shared" ca="1" si="1151"/>
        <v>1</v>
      </c>
      <c r="I4456">
        <f t="shared" ca="1" si="1152"/>
        <v>28.57751219960878</v>
      </c>
      <c r="J4456">
        <f t="shared" ca="1" si="1153"/>
        <v>-5.219014179880622</v>
      </c>
      <c r="K4456">
        <f t="shared" ca="1" si="1154"/>
        <v>14.004188259461976</v>
      </c>
      <c r="L4456">
        <f t="shared" ca="1" si="1155"/>
        <v>-5.219014179880622</v>
      </c>
      <c r="M4456">
        <f t="shared" ca="1" si="1156"/>
        <v>49.877369745378012</v>
      </c>
      <c r="N4456">
        <f t="shared" ca="1" si="1157"/>
        <v>36.095279343698387</v>
      </c>
      <c r="O4456">
        <f t="shared" ca="1" si="1158"/>
        <v>14.004188259461976</v>
      </c>
      <c r="P4456">
        <f t="shared" ca="1" si="1159"/>
        <v>36.095279343698387</v>
      </c>
      <c r="Q4456">
        <f t="shared" ca="1" si="1160"/>
        <v>164.903976022427</v>
      </c>
    </row>
    <row r="4457" spans="1:17" x14ac:dyDescent="0.2">
      <c r="A4457">
        <f t="shared" si="1147"/>
        <v>4445</v>
      </c>
      <c r="B4457">
        <f t="shared" ca="1" si="1148"/>
        <v>23.321073320564608</v>
      </c>
      <c r="C4457">
        <f t="shared" ca="1" si="1149"/>
        <v>16.965172654021544</v>
      </c>
      <c r="E4457">
        <f t="shared" ca="1" si="1145"/>
        <v>0.2528955529424185</v>
      </c>
      <c r="F4457">
        <f t="shared" ca="1" si="1146"/>
        <v>8.4119542363534111E-2</v>
      </c>
      <c r="G4457">
        <f t="shared" ca="1" si="1150"/>
        <v>0.66298490469404736</v>
      </c>
      <c r="H4457">
        <f t="shared" ca="1" si="1151"/>
        <v>1</v>
      </c>
      <c r="I4457">
        <f t="shared" ca="1" si="1152"/>
        <v>17.031525593891143</v>
      </c>
      <c r="J4457">
        <f t="shared" ca="1" si="1153"/>
        <v>-1.2466246493063444</v>
      </c>
      <c r="K4457">
        <f t="shared" ca="1" si="1154"/>
        <v>17.894887585024343</v>
      </c>
      <c r="L4457">
        <f t="shared" ca="1" si="1155"/>
        <v>-1.2466246493063444</v>
      </c>
      <c r="M4457">
        <f t="shared" ca="1" si="1156"/>
        <v>4.774950530547537</v>
      </c>
      <c r="N4457">
        <f t="shared" ca="1" si="1157"/>
        <v>18.485854979210131</v>
      </c>
      <c r="O4457">
        <f t="shared" ca="1" si="1158"/>
        <v>17.894887585024343</v>
      </c>
      <c r="P4457">
        <f t="shared" ca="1" si="1159"/>
        <v>18.485854979210131</v>
      </c>
      <c r="Q4457">
        <f t="shared" ca="1" si="1160"/>
        <v>451.79774886885548</v>
      </c>
    </row>
    <row r="4458" spans="1:17" x14ac:dyDescent="0.2">
      <c r="A4458">
        <f t="shared" si="1147"/>
        <v>4446</v>
      </c>
      <c r="B4458">
        <f t="shared" ca="1" si="1148"/>
        <v>17.759241439113982</v>
      </c>
      <c r="C4458">
        <f t="shared" ca="1" si="1149"/>
        <v>13.601711877046661</v>
      </c>
      <c r="E4458">
        <f t="shared" ca="1" si="1145"/>
        <v>0.27047802273096921</v>
      </c>
      <c r="F4458">
        <f t="shared" ca="1" si="1146"/>
        <v>0.50720874351508594</v>
      </c>
      <c r="G4458">
        <f t="shared" ca="1" si="1150"/>
        <v>0.22231323375394485</v>
      </c>
      <c r="H4458">
        <f t="shared" ca="1" si="1151"/>
        <v>1</v>
      </c>
      <c r="I4458">
        <f t="shared" ca="1" si="1152"/>
        <v>19.482071475835088</v>
      </c>
      <c r="J4458">
        <f t="shared" ca="1" si="1153"/>
        <v>-8.0392647381882369</v>
      </c>
      <c r="K4458">
        <f t="shared" ca="1" si="1154"/>
        <v>6.4177299810632311</v>
      </c>
      <c r="L4458">
        <f t="shared" ca="1" si="1155"/>
        <v>-8.0392647381882369</v>
      </c>
      <c r="M4458">
        <f t="shared" ca="1" si="1156"/>
        <v>173.5995267693531</v>
      </c>
      <c r="N4458">
        <f t="shared" ca="1" si="1157"/>
        <v>37.375847373464708</v>
      </c>
      <c r="O4458">
        <f t="shared" ca="1" si="1158"/>
        <v>6.4177299810632311</v>
      </c>
      <c r="P4458">
        <f t="shared" ca="1" si="1159"/>
        <v>37.375847373464708</v>
      </c>
      <c r="Q4458">
        <f t="shared" ca="1" si="1160"/>
        <v>50.80043301487563</v>
      </c>
    </row>
    <row r="4459" spans="1:17" x14ac:dyDescent="0.2">
      <c r="A4459">
        <f t="shared" si="1147"/>
        <v>4447</v>
      </c>
      <c r="B4459">
        <f t="shared" ca="1" si="1148"/>
        <v>30.711391588068274</v>
      </c>
      <c r="C4459">
        <f t="shared" ca="1" si="1149"/>
        <v>20.787721949735857</v>
      </c>
      <c r="E4459">
        <f t="shared" ca="1" si="1145"/>
        <v>1.6616924429564861E-2</v>
      </c>
      <c r="F4459">
        <f t="shared" ca="1" si="1146"/>
        <v>4.0790046076217959E-2</v>
      </c>
      <c r="G4459">
        <f t="shared" ca="1" si="1150"/>
        <v>0.94259302949421719</v>
      </c>
      <c r="H4459">
        <f t="shared" ca="1" si="1151"/>
        <v>1</v>
      </c>
      <c r="I4459">
        <f t="shared" ca="1" si="1152"/>
        <v>7.3531335867682651E-2</v>
      </c>
      <c r="J4459">
        <f t="shared" ca="1" si="1153"/>
        <v>-3.9719379629241179E-2</v>
      </c>
      <c r="K4459">
        <f t="shared" ca="1" si="1154"/>
        <v>1.6717025710010878</v>
      </c>
      <c r="L4459">
        <f t="shared" ca="1" si="1155"/>
        <v>-3.9719379629241179E-2</v>
      </c>
      <c r="M4459">
        <f t="shared" ca="1" si="1156"/>
        <v>1.1227510391857092</v>
      </c>
      <c r="N4459">
        <f t="shared" ca="1" si="1157"/>
        <v>12.744342071828775</v>
      </c>
      <c r="O4459">
        <f t="shared" ca="1" si="1158"/>
        <v>1.6717025710010878</v>
      </c>
      <c r="P4459">
        <f t="shared" ca="1" si="1159"/>
        <v>12.744342071828775</v>
      </c>
      <c r="Q4459">
        <f t="shared" ca="1" si="1160"/>
        <v>913.24064037421613</v>
      </c>
    </row>
    <row r="4460" spans="1:17" x14ac:dyDescent="0.2">
      <c r="A4460">
        <f t="shared" si="1147"/>
        <v>4448</v>
      </c>
      <c r="B4460">
        <f t="shared" ca="1" si="1148"/>
        <v>24.788664807565674</v>
      </c>
      <c r="C4460">
        <f t="shared" ca="1" si="1149"/>
        <v>18.081348953479644</v>
      </c>
      <c r="E4460">
        <f t="shared" ca="1" si="1145"/>
        <v>0.13107545260393527</v>
      </c>
      <c r="F4460">
        <f t="shared" ca="1" si="1146"/>
        <v>0.17832252266754303</v>
      </c>
      <c r="G4460">
        <f t="shared" ca="1" si="1150"/>
        <v>0.69060202472852172</v>
      </c>
      <c r="H4460">
        <f t="shared" ca="1" si="1151"/>
        <v>1</v>
      </c>
      <c r="I4460">
        <f t="shared" ca="1" si="1152"/>
        <v>4.5752401895194428</v>
      </c>
      <c r="J4460">
        <f t="shared" ca="1" si="1153"/>
        <v>-1.3696991345720495</v>
      </c>
      <c r="K4460">
        <f t="shared" ca="1" si="1154"/>
        <v>9.6612507737330588</v>
      </c>
      <c r="L4460">
        <f t="shared" ca="1" si="1155"/>
        <v>-1.3696991345720495</v>
      </c>
      <c r="M4460">
        <f t="shared" ca="1" si="1156"/>
        <v>21.457912626680468</v>
      </c>
      <c r="N4460">
        <f t="shared" ca="1" si="1157"/>
        <v>40.820004362704125</v>
      </c>
      <c r="O4460">
        <f t="shared" ca="1" si="1158"/>
        <v>9.6612507737330588</v>
      </c>
      <c r="P4460">
        <f t="shared" ca="1" si="1159"/>
        <v>40.820004362704125</v>
      </c>
      <c r="Q4460">
        <f t="shared" ca="1" si="1160"/>
        <v>490.22163812191474</v>
      </c>
    </row>
    <row r="4461" spans="1:17" x14ac:dyDescent="0.2">
      <c r="A4461">
        <f t="shared" si="1147"/>
        <v>4449</v>
      </c>
      <c r="B4461">
        <f t="shared" ca="1" si="1148"/>
        <v>23.361872407770242</v>
      </c>
      <c r="C4461">
        <f t="shared" ca="1" si="1149"/>
        <v>17.010317624668353</v>
      </c>
      <c r="E4461">
        <f t="shared" ca="1" si="1145"/>
        <v>2.8361830281806166E-2</v>
      </c>
      <c r="F4461">
        <f t="shared" ca="1" si="1146"/>
        <v>0.53213389447520765</v>
      </c>
      <c r="G4461">
        <f t="shared" ca="1" si="1150"/>
        <v>0.43950427524298619</v>
      </c>
      <c r="H4461">
        <f t="shared" ca="1" si="1151"/>
        <v>1</v>
      </c>
      <c r="I4461">
        <f t="shared" ca="1" si="1152"/>
        <v>0.21420996692951816</v>
      </c>
      <c r="J4461">
        <f t="shared" ca="1" si="1153"/>
        <v>-0.88440826445492016</v>
      </c>
      <c r="K4461">
        <f t="shared" ca="1" si="1154"/>
        <v>1.3303977436231085</v>
      </c>
      <c r="L4461">
        <f t="shared" ca="1" si="1155"/>
        <v>-0.88440826445492016</v>
      </c>
      <c r="M4461">
        <f t="shared" ca="1" si="1156"/>
        <v>191.08074181698234</v>
      </c>
      <c r="N4461">
        <f t="shared" ca="1" si="1157"/>
        <v>77.521653338047301</v>
      </c>
      <c r="O4461">
        <f t="shared" ca="1" si="1158"/>
        <v>1.3303977436231085</v>
      </c>
      <c r="P4461">
        <f t="shared" ca="1" si="1159"/>
        <v>77.521653338047301</v>
      </c>
      <c r="Q4461">
        <f t="shared" ca="1" si="1160"/>
        <v>198.54684497859373</v>
      </c>
    </row>
    <row r="4462" spans="1:17" x14ac:dyDescent="0.2">
      <c r="A4462">
        <f t="shared" si="1147"/>
        <v>4450</v>
      </c>
      <c r="B4462">
        <f t="shared" ca="1" si="1148"/>
        <v>20.548746866070442</v>
      </c>
      <c r="C4462">
        <f t="shared" ca="1" si="1149"/>
        <v>14.049764182259882</v>
      </c>
      <c r="E4462">
        <f t="shared" ca="1" si="1145"/>
        <v>0.14788724261886754</v>
      </c>
      <c r="F4462">
        <f t="shared" ca="1" si="1146"/>
        <v>0.69407841621276101</v>
      </c>
      <c r="G4462">
        <f t="shared" ca="1" si="1150"/>
        <v>0.15803434116837145</v>
      </c>
      <c r="H4462">
        <f t="shared" ca="1" si="1151"/>
        <v>1</v>
      </c>
      <c r="I4462">
        <f t="shared" ca="1" si="1152"/>
        <v>5.8241505077823605</v>
      </c>
      <c r="J4462">
        <f t="shared" ca="1" si="1153"/>
        <v>-6.0150171077095891</v>
      </c>
      <c r="K4462">
        <f t="shared" ca="1" si="1154"/>
        <v>2.49440129637861</v>
      </c>
      <c r="L4462">
        <f t="shared" ca="1" si="1155"/>
        <v>-6.0150171077095891</v>
      </c>
      <c r="M4462">
        <f t="shared" ca="1" si="1156"/>
        <v>325.08142333080946</v>
      </c>
      <c r="N4462">
        <f t="shared" ca="1" si="1157"/>
        <v>36.357918329054328</v>
      </c>
      <c r="O4462">
        <f t="shared" ca="1" si="1158"/>
        <v>2.49440129637861</v>
      </c>
      <c r="P4462">
        <f t="shared" ca="1" si="1159"/>
        <v>36.357918329054328</v>
      </c>
      <c r="Q4462">
        <f t="shared" ca="1" si="1160"/>
        <v>25.670818891801339</v>
      </c>
    </row>
    <row r="4463" spans="1:17" x14ac:dyDescent="0.2">
      <c r="A4463">
        <f t="shared" si="1147"/>
        <v>4451</v>
      </c>
      <c r="B4463">
        <f t="shared" ca="1" si="1148"/>
        <v>19.384817834060719</v>
      </c>
      <c r="C4463">
        <f t="shared" ca="1" si="1149"/>
        <v>14.99436496388202</v>
      </c>
      <c r="E4463">
        <f t="shared" ca="1" si="1145"/>
        <v>0.33800296477678193</v>
      </c>
      <c r="F4463">
        <f t="shared" ca="1" si="1146"/>
        <v>0.18071696253577904</v>
      </c>
      <c r="G4463">
        <f t="shared" ca="1" si="1150"/>
        <v>0.481280072687439</v>
      </c>
      <c r="H4463">
        <f t="shared" ca="1" si="1151"/>
        <v>1</v>
      </c>
      <c r="I4463">
        <f t="shared" ca="1" si="1152"/>
        <v>30.423710917899307</v>
      </c>
      <c r="J4463">
        <f t="shared" ca="1" si="1153"/>
        <v>-3.5794561305813097</v>
      </c>
      <c r="K4463">
        <f t="shared" ca="1" si="1154"/>
        <v>17.362111127936561</v>
      </c>
      <c r="L4463">
        <f t="shared" ca="1" si="1155"/>
        <v>-3.5794561305813097</v>
      </c>
      <c r="M4463">
        <f t="shared" ca="1" si="1156"/>
        <v>22.038037145897128</v>
      </c>
      <c r="N4463">
        <f t="shared" ca="1" si="1157"/>
        <v>28.829412934359244</v>
      </c>
      <c r="O4463">
        <f t="shared" ca="1" si="1158"/>
        <v>17.362111127936561</v>
      </c>
      <c r="P4463">
        <f t="shared" ca="1" si="1159"/>
        <v>28.829412934359244</v>
      </c>
      <c r="Q4463">
        <f t="shared" ca="1" si="1160"/>
        <v>238.08527853249308</v>
      </c>
    </row>
    <row r="4464" spans="1:17" x14ac:dyDescent="0.2">
      <c r="A4464">
        <f t="shared" si="1147"/>
        <v>4452</v>
      </c>
      <c r="B4464">
        <f t="shared" ca="1" si="1148"/>
        <v>15.482671375572925</v>
      </c>
      <c r="C4464">
        <f t="shared" ca="1" si="1149"/>
        <v>7.2627520774007293</v>
      </c>
      <c r="E4464">
        <f t="shared" ca="1" si="1145"/>
        <v>0.93476102773785319</v>
      </c>
      <c r="F4464">
        <f t="shared" ca="1" si="1146"/>
        <v>2.7949001521061119E-2</v>
      </c>
      <c r="G4464">
        <f t="shared" ca="1" si="1150"/>
        <v>3.7289970741085691E-2</v>
      </c>
      <c r="H4464">
        <f t="shared" ca="1" si="1151"/>
        <v>1</v>
      </c>
      <c r="I4464">
        <f t="shared" ca="1" si="1152"/>
        <v>232.68712906171561</v>
      </c>
      <c r="J4464">
        <f t="shared" ca="1" si="1153"/>
        <v>-1.5309623508239314</v>
      </c>
      <c r="K4464">
        <f t="shared" ca="1" si="1154"/>
        <v>3.7202898880315098</v>
      </c>
      <c r="L4464">
        <f t="shared" ca="1" si="1155"/>
        <v>-1.5309623508239314</v>
      </c>
      <c r="M4464">
        <f t="shared" ca="1" si="1156"/>
        <v>0.52711778372918194</v>
      </c>
      <c r="N4464">
        <f t="shared" ca="1" si="1157"/>
        <v>0.34545965907145582</v>
      </c>
      <c r="O4464">
        <f t="shared" ca="1" si="1158"/>
        <v>3.7202898880315098</v>
      </c>
      <c r="P4464">
        <f t="shared" ca="1" si="1159"/>
        <v>0.34545965907145582</v>
      </c>
      <c r="Q4464">
        <f t="shared" ca="1" si="1160"/>
        <v>1.4292916859823659</v>
      </c>
    </row>
    <row r="4465" spans="1:17" x14ac:dyDescent="0.2">
      <c r="A4465">
        <f t="shared" si="1147"/>
        <v>4453</v>
      </c>
      <c r="B4465">
        <f t="shared" ca="1" si="1148"/>
        <v>21.149166530189245</v>
      </c>
      <c r="C4465">
        <f t="shared" ca="1" si="1149"/>
        <v>16.081922650592482</v>
      </c>
      <c r="E4465">
        <f t="shared" ca="1" si="1145"/>
        <v>0.26032209546699858</v>
      </c>
      <c r="F4465">
        <f t="shared" ca="1" si="1146"/>
        <v>0.18954085454277811</v>
      </c>
      <c r="G4465">
        <f t="shared" ca="1" si="1150"/>
        <v>0.55013704999022328</v>
      </c>
      <c r="H4465">
        <f t="shared" ca="1" si="1151"/>
        <v>1</v>
      </c>
      <c r="I4465">
        <f t="shared" ca="1" si="1152"/>
        <v>18.046510119312046</v>
      </c>
      <c r="J4465">
        <f t="shared" ca="1" si="1153"/>
        <v>-2.8914220044672398</v>
      </c>
      <c r="K4465">
        <f t="shared" ca="1" si="1154"/>
        <v>15.285021978765954</v>
      </c>
      <c r="L4465">
        <f t="shared" ca="1" si="1155"/>
        <v>-2.8914220044672398</v>
      </c>
      <c r="M4465">
        <f t="shared" ca="1" si="1156"/>
        <v>24.24268634293627</v>
      </c>
      <c r="N4465">
        <f t="shared" ca="1" si="1157"/>
        <v>34.563103254887132</v>
      </c>
      <c r="O4465">
        <f t="shared" ca="1" si="1158"/>
        <v>15.285021978765954</v>
      </c>
      <c r="P4465">
        <f t="shared" ca="1" si="1159"/>
        <v>34.563103254887132</v>
      </c>
      <c r="Q4465">
        <f t="shared" ca="1" si="1160"/>
        <v>311.08464200105692</v>
      </c>
    </row>
    <row r="4466" spans="1:17" x14ac:dyDescent="0.2">
      <c r="A4466">
        <f t="shared" si="1147"/>
        <v>4454</v>
      </c>
      <c r="B4466">
        <f t="shared" ca="1" si="1148"/>
        <v>20.413816802100204</v>
      </c>
      <c r="C4466">
        <f t="shared" ca="1" si="1149"/>
        <v>13.055437784371382</v>
      </c>
      <c r="E4466">
        <f t="shared" ca="1" si="1145"/>
        <v>0.18259347105799739</v>
      </c>
      <c r="F4466">
        <f t="shared" ca="1" si="1146"/>
        <v>0.75946714476386223</v>
      </c>
      <c r="G4466">
        <f t="shared" ca="1" si="1150"/>
        <v>5.7939384178140374E-2</v>
      </c>
      <c r="H4466">
        <f t="shared" ca="1" si="1151"/>
        <v>1</v>
      </c>
      <c r="I4466">
        <f t="shared" ca="1" si="1152"/>
        <v>8.8785420417219605</v>
      </c>
      <c r="J4466">
        <f t="shared" ca="1" si="1153"/>
        <v>-8.1262812880526951</v>
      </c>
      <c r="K4466">
        <f t="shared" ca="1" si="1154"/>
        <v>1.1291282186190783</v>
      </c>
      <c r="L4466">
        <f t="shared" ca="1" si="1155"/>
        <v>-8.1262812880526951</v>
      </c>
      <c r="M4466">
        <f t="shared" ca="1" si="1156"/>
        <v>389.21812411485178</v>
      </c>
      <c r="N4466">
        <f t="shared" ca="1" si="1157"/>
        <v>14.585518273333976</v>
      </c>
      <c r="O4466">
        <f t="shared" ca="1" si="1158"/>
        <v>1.1291282186190783</v>
      </c>
      <c r="P4466">
        <f t="shared" ca="1" si="1159"/>
        <v>14.585518273333976</v>
      </c>
      <c r="Q4466">
        <f t="shared" ca="1" si="1160"/>
        <v>3.4505198653339963</v>
      </c>
    </row>
    <row r="4467" spans="1:17" x14ac:dyDescent="0.2">
      <c r="A4467">
        <f t="shared" si="1147"/>
        <v>4455</v>
      </c>
      <c r="B4467">
        <f t="shared" ca="1" si="1148"/>
        <v>17.664819367716447</v>
      </c>
      <c r="C4467">
        <f t="shared" ca="1" si="1149"/>
        <v>13.262433850812849</v>
      </c>
      <c r="E4467">
        <f t="shared" ca="1" si="1145"/>
        <v>0.50521482851939215</v>
      </c>
      <c r="F4467">
        <f t="shared" ca="1" si="1146"/>
        <v>7.866538992947722E-2</v>
      </c>
      <c r="G4467">
        <f t="shared" ca="1" si="1150"/>
        <v>0.41611978155113061</v>
      </c>
      <c r="H4467">
        <f t="shared" ca="1" si="1151"/>
        <v>1</v>
      </c>
      <c r="I4467">
        <f t="shared" ca="1" si="1152"/>
        <v>67.970950713150543</v>
      </c>
      <c r="J4467">
        <f t="shared" ca="1" si="1153"/>
        <v>-2.3289351989408327</v>
      </c>
      <c r="K4467">
        <f t="shared" ca="1" si="1154"/>
        <v>22.437713203935509</v>
      </c>
      <c r="L4467">
        <f t="shared" ca="1" si="1155"/>
        <v>-2.3289351989408327</v>
      </c>
      <c r="M4467">
        <f t="shared" ca="1" si="1156"/>
        <v>4.175826762896218</v>
      </c>
      <c r="N4467">
        <f t="shared" ca="1" si="1157"/>
        <v>10.850282900058968</v>
      </c>
      <c r="O4467">
        <f t="shared" ca="1" si="1158"/>
        <v>22.437713203935509</v>
      </c>
      <c r="P4467">
        <f t="shared" ca="1" si="1159"/>
        <v>10.850282900058968</v>
      </c>
      <c r="Q4467">
        <f t="shared" ca="1" si="1160"/>
        <v>177.980944007896</v>
      </c>
    </row>
    <row r="4468" spans="1:17" x14ac:dyDescent="0.2">
      <c r="A4468">
        <f t="shared" si="1147"/>
        <v>4456</v>
      </c>
      <c r="B4468">
        <f t="shared" ca="1" si="1148"/>
        <v>15.61653530537305</v>
      </c>
      <c r="C4468">
        <f t="shared" ca="1" si="1149"/>
        <v>7.57307678695833</v>
      </c>
      <c r="E4468">
        <f t="shared" ca="1" si="1145"/>
        <v>0.92251456174211399</v>
      </c>
      <c r="F4468">
        <f t="shared" ca="1" si="1146"/>
        <v>1.0403256436406282E-2</v>
      </c>
      <c r="G4468">
        <f t="shared" ca="1" si="1150"/>
        <v>6.7082181821479722E-2</v>
      </c>
      <c r="H4468">
        <f t="shared" ca="1" si="1151"/>
        <v>1</v>
      </c>
      <c r="I4468">
        <f t="shared" ca="1" si="1152"/>
        <v>226.63011895756898</v>
      </c>
      <c r="J4468">
        <f t="shared" ca="1" si="1153"/>
        <v>-0.5623933153543591</v>
      </c>
      <c r="K4468">
        <f t="shared" ca="1" si="1154"/>
        <v>6.6048742172785104</v>
      </c>
      <c r="L4468">
        <f t="shared" ca="1" si="1155"/>
        <v>-0.5623933153543591</v>
      </c>
      <c r="M4468">
        <f t="shared" ca="1" si="1156"/>
        <v>7.3032081976203062E-2</v>
      </c>
      <c r="N4468">
        <f t="shared" ca="1" si="1157"/>
        <v>0.23132122494321089</v>
      </c>
      <c r="O4468">
        <f t="shared" ca="1" si="1158"/>
        <v>6.6048742172785104</v>
      </c>
      <c r="P4468">
        <f t="shared" ca="1" si="1159"/>
        <v>0.23132122494321089</v>
      </c>
      <c r="Q4468">
        <f t="shared" ca="1" si="1160"/>
        <v>4.6254196506830469</v>
      </c>
    </row>
    <row r="4469" spans="1:17" x14ac:dyDescent="0.2">
      <c r="A4469">
        <f t="shared" si="1147"/>
        <v>4457</v>
      </c>
      <c r="B4469">
        <f t="shared" ca="1" si="1148"/>
        <v>15.949067458513955</v>
      </c>
      <c r="C4469">
        <f t="shared" ca="1" si="1149"/>
        <v>6.907479042159661</v>
      </c>
      <c r="E4469">
        <f t="shared" ca="1" si="1145"/>
        <v>0.968450151301672</v>
      </c>
      <c r="F4469">
        <f t="shared" ca="1" si="1146"/>
        <v>8.2514154816643263E-3</v>
      </c>
      <c r="G4469">
        <f t="shared" ca="1" si="1150"/>
        <v>2.3298433216663673E-2</v>
      </c>
      <c r="H4469">
        <f t="shared" ca="1" si="1151"/>
        <v>1</v>
      </c>
      <c r="I4469">
        <f t="shared" ca="1" si="1152"/>
        <v>249.76162372662444</v>
      </c>
      <c r="J4469">
        <f t="shared" ca="1" si="1153"/>
        <v>-0.46827755589990749</v>
      </c>
      <c r="K4469">
        <f t="shared" ca="1" si="1154"/>
        <v>2.4081754767016132</v>
      </c>
      <c r="L4469">
        <f t="shared" ca="1" si="1155"/>
        <v>-0.46827755589990749</v>
      </c>
      <c r="M4469">
        <f t="shared" ca="1" si="1156"/>
        <v>4.5944336607968352E-2</v>
      </c>
      <c r="N4469">
        <f t="shared" ca="1" si="1157"/>
        <v>6.3722700455256714E-2</v>
      </c>
      <c r="O4469">
        <f t="shared" ca="1" si="1158"/>
        <v>2.4081754767016132</v>
      </c>
      <c r="P4469">
        <f t="shared" ca="1" si="1159"/>
        <v>6.3722700455256714E-2</v>
      </c>
      <c r="Q4469">
        <f t="shared" ca="1" si="1160"/>
        <v>0.55794349048246095</v>
      </c>
    </row>
    <row r="4470" spans="1:17" x14ac:dyDescent="0.2">
      <c r="A4470">
        <f t="shared" si="1147"/>
        <v>4458</v>
      </c>
      <c r="B4470">
        <f t="shared" ca="1" si="1148"/>
        <v>25.10481269896756</v>
      </c>
      <c r="C4470">
        <f t="shared" ca="1" si="1149"/>
        <v>17.627808959266382</v>
      </c>
      <c r="E4470">
        <f t="shared" ca="1" si="1145"/>
        <v>0.2447834106351503</v>
      </c>
      <c r="F4470">
        <f t="shared" ca="1" si="1146"/>
        <v>1.0168697678939423E-2</v>
      </c>
      <c r="G4470">
        <f t="shared" ca="1" si="1150"/>
        <v>0.74504789168591024</v>
      </c>
      <c r="H4470">
        <f t="shared" ca="1" si="1151"/>
        <v>1</v>
      </c>
      <c r="I4470">
        <f t="shared" ca="1" si="1152"/>
        <v>15.956407895935632</v>
      </c>
      <c r="J4470">
        <f t="shared" ca="1" si="1153"/>
        <v>-0.14586293007471579</v>
      </c>
      <c r="K4470">
        <f t="shared" ca="1" si="1154"/>
        <v>19.464816484611909</v>
      </c>
      <c r="L4470">
        <f t="shared" ca="1" si="1155"/>
        <v>-0.14586293007471579</v>
      </c>
      <c r="M4470">
        <f t="shared" ca="1" si="1156"/>
        <v>6.9775947945328765E-2</v>
      </c>
      <c r="N4470">
        <f t="shared" ca="1" si="1157"/>
        <v>2.5112417672156613</v>
      </c>
      <c r="O4470">
        <f t="shared" ca="1" si="1158"/>
        <v>19.464816484611909</v>
      </c>
      <c r="P4470">
        <f t="shared" ca="1" si="1159"/>
        <v>2.5112417672156613</v>
      </c>
      <c r="Q4470">
        <f t="shared" ca="1" si="1160"/>
        <v>570.56504616285622</v>
      </c>
    </row>
    <row r="4471" spans="1:17" x14ac:dyDescent="0.2">
      <c r="A4471">
        <f t="shared" si="1147"/>
        <v>4459</v>
      </c>
      <c r="B4471">
        <f t="shared" ca="1" si="1148"/>
        <v>20.293071110723982</v>
      </c>
      <c r="C4471">
        <f t="shared" ca="1" si="1149"/>
        <v>15.499281430519362</v>
      </c>
      <c r="E4471">
        <f t="shared" ca="1" si="1145"/>
        <v>0.16707976032607963</v>
      </c>
      <c r="F4471">
        <f t="shared" ca="1" si="1146"/>
        <v>0.45759574426960753</v>
      </c>
      <c r="G4471">
        <f t="shared" ca="1" si="1150"/>
        <v>0.37532449540431284</v>
      </c>
      <c r="H4471">
        <f t="shared" ca="1" si="1151"/>
        <v>1</v>
      </c>
      <c r="I4471">
        <f t="shared" ca="1" si="1152"/>
        <v>7.4339366125181625</v>
      </c>
      <c r="J4471">
        <f t="shared" ca="1" si="1153"/>
        <v>-4.4802622545376831</v>
      </c>
      <c r="K4471">
        <f t="shared" ca="1" si="1154"/>
        <v>6.6929086088054364</v>
      </c>
      <c r="L4471">
        <f t="shared" ca="1" si="1155"/>
        <v>-4.4802622545376831</v>
      </c>
      <c r="M4471">
        <f t="shared" ca="1" si="1156"/>
        <v>141.29898021918308</v>
      </c>
      <c r="N4471">
        <f t="shared" ca="1" si="1157"/>
        <v>56.928256912963789</v>
      </c>
      <c r="O4471">
        <f t="shared" ca="1" si="1158"/>
        <v>6.6929086088054364</v>
      </c>
      <c r="P4471">
        <f t="shared" ca="1" si="1159"/>
        <v>56.928256912963789</v>
      </c>
      <c r="Q4471">
        <f t="shared" ca="1" si="1160"/>
        <v>144.794011738736</v>
      </c>
    </row>
    <row r="4472" spans="1:17" x14ac:dyDescent="0.2">
      <c r="A4472">
        <f t="shared" si="1147"/>
        <v>4460</v>
      </c>
      <c r="B4472">
        <f t="shared" ca="1" si="1148"/>
        <v>16.766858829302603</v>
      </c>
      <c r="C4472">
        <f t="shared" ca="1" si="1149"/>
        <v>13.434063290134038</v>
      </c>
      <c r="E4472">
        <f t="shared" ca="1" si="1145"/>
        <v>0.41160384583319654</v>
      </c>
      <c r="F4472">
        <f t="shared" ca="1" si="1146"/>
        <v>0.24461086318275641</v>
      </c>
      <c r="G4472">
        <f t="shared" ca="1" si="1150"/>
        <v>0.34378529098404709</v>
      </c>
      <c r="H4472">
        <f t="shared" ca="1" si="1151"/>
        <v>1</v>
      </c>
      <c r="I4472">
        <f t="shared" ca="1" si="1152"/>
        <v>45.11594040841571</v>
      </c>
      <c r="J4472">
        <f t="shared" ca="1" si="1153"/>
        <v>-5.900010440289984</v>
      </c>
      <c r="K4472">
        <f t="shared" ca="1" si="1154"/>
        <v>15.102569987590538</v>
      </c>
      <c r="L4472">
        <f t="shared" ca="1" si="1155"/>
        <v>-5.900010440289984</v>
      </c>
      <c r="M4472">
        <f t="shared" ca="1" si="1156"/>
        <v>40.376303316356484</v>
      </c>
      <c r="N4472">
        <f t="shared" ca="1" si="1157"/>
        <v>27.874175596297043</v>
      </c>
      <c r="O4472">
        <f t="shared" ca="1" si="1158"/>
        <v>15.102569987590538</v>
      </c>
      <c r="P4472">
        <f t="shared" ca="1" si="1159"/>
        <v>27.874175596297043</v>
      </c>
      <c r="Q4472">
        <f t="shared" ca="1" si="1160"/>
        <v>121.48184098979523</v>
      </c>
    </row>
    <row r="4473" spans="1:17" x14ac:dyDescent="0.2">
      <c r="A4473">
        <f t="shared" si="1147"/>
        <v>4461</v>
      </c>
      <c r="B4473">
        <f t="shared" ca="1" si="1148"/>
        <v>13.107951893268826</v>
      </c>
      <c r="C4473">
        <f t="shared" ca="1" si="1149"/>
        <v>9.2861283659264711</v>
      </c>
      <c r="E4473">
        <f t="shared" ca="1" si="1145"/>
        <v>0.69086450420280621</v>
      </c>
      <c r="F4473">
        <f t="shared" ca="1" si="1146"/>
        <v>0.24537020296344139</v>
      </c>
      <c r="G4473">
        <f t="shared" ca="1" si="1150"/>
        <v>6.3765292833752402E-2</v>
      </c>
      <c r="H4473">
        <f t="shared" ca="1" si="1151"/>
        <v>1</v>
      </c>
      <c r="I4473">
        <f t="shared" ca="1" si="1152"/>
        <v>127.10332913147577</v>
      </c>
      <c r="J4473">
        <f t="shared" ca="1" si="1153"/>
        <v>-9.9337292279257206</v>
      </c>
      <c r="K4473">
        <f t="shared" ca="1" si="1154"/>
        <v>4.7017699932356667</v>
      </c>
      <c r="L4473">
        <f t="shared" ca="1" si="1155"/>
        <v>-9.9337292279257206</v>
      </c>
      <c r="M4473">
        <f t="shared" ca="1" si="1156"/>
        <v>40.627370831765816</v>
      </c>
      <c r="N4473">
        <f t="shared" ca="1" si="1157"/>
        <v>5.1861512776293068</v>
      </c>
      <c r="O4473">
        <f t="shared" ca="1" si="1158"/>
        <v>4.7017699932356667</v>
      </c>
      <c r="P4473">
        <f t="shared" ca="1" si="1159"/>
        <v>5.1861512776293068</v>
      </c>
      <c r="Q4473">
        <f t="shared" ca="1" si="1160"/>
        <v>4.1793187871297146</v>
      </c>
    </row>
    <row r="4474" spans="1:17" x14ac:dyDescent="0.2">
      <c r="A4474">
        <f t="shared" si="1147"/>
        <v>4462</v>
      </c>
      <c r="B4474">
        <f t="shared" ca="1" si="1148"/>
        <v>15.755375349418777</v>
      </c>
      <c r="C4474">
        <f t="shared" ca="1" si="1149"/>
        <v>10.28250482272874</v>
      </c>
      <c r="E4474">
        <f t="shared" ca="1" si="1145"/>
        <v>0.73776146070338444</v>
      </c>
      <c r="F4474">
        <f t="shared" ca="1" si="1146"/>
        <v>1.4640933205144242E-2</v>
      </c>
      <c r="G4474">
        <f t="shared" ca="1" si="1150"/>
        <v>0.24759760609147133</v>
      </c>
      <c r="H4474">
        <f t="shared" ca="1" si="1151"/>
        <v>1</v>
      </c>
      <c r="I4474">
        <f t="shared" ca="1" si="1152"/>
        <v>144.9449523830547</v>
      </c>
      <c r="J4474">
        <f t="shared" ca="1" si="1153"/>
        <v>-0.63296885327479091</v>
      </c>
      <c r="K4474">
        <f t="shared" ca="1" si="1154"/>
        <v>19.496046315317724</v>
      </c>
      <c r="L4474">
        <f t="shared" ca="1" si="1155"/>
        <v>-0.63296885327479091</v>
      </c>
      <c r="M4474">
        <f t="shared" ca="1" si="1156"/>
        <v>0.14464805306928577</v>
      </c>
      <c r="N4474">
        <f t="shared" ca="1" si="1157"/>
        <v>1.2015841773627622</v>
      </c>
      <c r="O4474">
        <f t="shared" ca="1" si="1158"/>
        <v>19.496046315317724</v>
      </c>
      <c r="P4474">
        <f t="shared" ca="1" si="1159"/>
        <v>1.2015841773627622</v>
      </c>
      <c r="Q4474">
        <f t="shared" ca="1" si="1160"/>
        <v>63.012928686137457</v>
      </c>
    </row>
    <row r="4475" spans="1:17" x14ac:dyDescent="0.2">
      <c r="A4475">
        <f t="shared" si="1147"/>
        <v>4463</v>
      </c>
      <c r="B4475">
        <f t="shared" ca="1" si="1148"/>
        <v>18.330527109123363</v>
      </c>
      <c r="C4475">
        <f t="shared" ca="1" si="1149"/>
        <v>14.205685400400476</v>
      </c>
      <c r="E4475">
        <f t="shared" ca="1" si="1145"/>
        <v>0.24851805937767057</v>
      </c>
      <c r="F4475">
        <f t="shared" ca="1" si="1146"/>
        <v>0.46926773438601044</v>
      </c>
      <c r="G4475">
        <f t="shared" ca="1" si="1150"/>
        <v>0.28221420623631899</v>
      </c>
      <c r="H4475">
        <f t="shared" ca="1" si="1151"/>
        <v>1</v>
      </c>
      <c r="I4475">
        <f t="shared" ca="1" si="1152"/>
        <v>16.447014440351399</v>
      </c>
      <c r="J4475">
        <f t="shared" ca="1" si="1153"/>
        <v>-6.8340202913406154</v>
      </c>
      <c r="K4475">
        <f t="shared" ca="1" si="1154"/>
        <v>7.4855026272605469</v>
      </c>
      <c r="L4475">
        <f t="shared" ca="1" si="1155"/>
        <v>-6.8340202913406154</v>
      </c>
      <c r="M4475">
        <f t="shared" ca="1" si="1156"/>
        <v>148.59919697034383</v>
      </c>
      <c r="N4475">
        <f t="shared" ca="1" si="1157"/>
        <v>43.897376549478999</v>
      </c>
      <c r="O4475">
        <f t="shared" ca="1" si="1158"/>
        <v>7.4855026272605469</v>
      </c>
      <c r="P4475">
        <f t="shared" ca="1" si="1159"/>
        <v>43.897376549478999</v>
      </c>
      <c r="Q4475">
        <f t="shared" ca="1" si="1160"/>
        <v>81.864294916813364</v>
      </c>
    </row>
    <row r="4476" spans="1:17" x14ac:dyDescent="0.2">
      <c r="A4476">
        <f t="shared" si="1147"/>
        <v>4464</v>
      </c>
      <c r="B4476">
        <f t="shared" ca="1" si="1148"/>
        <v>17.976110888613032</v>
      </c>
      <c r="C4476">
        <f t="shared" ca="1" si="1149"/>
        <v>13.781194049717829</v>
      </c>
      <c r="E4476">
        <f t="shared" ca="1" si="1145"/>
        <v>0.45000442874708069</v>
      </c>
      <c r="F4476">
        <f t="shared" ca="1" si="1146"/>
        <v>0.11960094416370091</v>
      </c>
      <c r="G4476">
        <f t="shared" ca="1" si="1150"/>
        <v>0.43039462708921838</v>
      </c>
      <c r="H4476">
        <f t="shared" ca="1" si="1151"/>
        <v>1</v>
      </c>
      <c r="I4476">
        <f t="shared" ca="1" si="1152"/>
        <v>53.926811443035994</v>
      </c>
      <c r="J4476">
        <f t="shared" ca="1" si="1153"/>
        <v>-3.1539079369814669</v>
      </c>
      <c r="K4476">
        <f t="shared" ca="1" si="1154"/>
        <v>20.6712990922302</v>
      </c>
      <c r="L4476">
        <f t="shared" ca="1" si="1155"/>
        <v>-3.1539079369814669</v>
      </c>
      <c r="M4476">
        <f t="shared" ca="1" si="1156"/>
        <v>9.6525995681039056</v>
      </c>
      <c r="N4476">
        <f t="shared" ca="1" si="1157"/>
        <v>17.06241297735707</v>
      </c>
      <c r="O4476">
        <f t="shared" ca="1" si="1158"/>
        <v>20.6712990922302</v>
      </c>
      <c r="P4476">
        <f t="shared" ca="1" si="1159"/>
        <v>17.06241297735707</v>
      </c>
      <c r="Q4476">
        <f t="shared" ca="1" si="1160"/>
        <v>190.40154340336051</v>
      </c>
    </row>
    <row r="4477" spans="1:17" x14ac:dyDescent="0.2">
      <c r="A4477">
        <f t="shared" si="1147"/>
        <v>4465</v>
      </c>
      <c r="B4477">
        <f t="shared" ca="1" si="1148"/>
        <v>15.574561171321783</v>
      </c>
      <c r="C4477">
        <f t="shared" ca="1" si="1149"/>
        <v>7.6227910892139068</v>
      </c>
      <c r="E4477">
        <f t="shared" ca="1" si="1145"/>
        <v>0.91834755752948594</v>
      </c>
      <c r="F4477">
        <f t="shared" ca="1" si="1146"/>
        <v>1.2052746468007074E-2</v>
      </c>
      <c r="G4477">
        <f t="shared" ca="1" si="1150"/>
        <v>6.9599696002506983E-2</v>
      </c>
      <c r="H4477">
        <f t="shared" ca="1" si="1151"/>
        <v>1</v>
      </c>
      <c r="I4477">
        <f t="shared" ca="1" si="1152"/>
        <v>224.58736355874521</v>
      </c>
      <c r="J4477">
        <f t="shared" ca="1" si="1153"/>
        <v>-0.64862056243240307</v>
      </c>
      <c r="K4477">
        <f t="shared" ca="1" si="1154"/>
        <v>6.82179335630632</v>
      </c>
      <c r="L4477">
        <f t="shared" ca="1" si="1155"/>
        <v>-0.64862056243240307</v>
      </c>
      <c r="M4477">
        <f t="shared" ca="1" si="1156"/>
        <v>9.802731702040407E-2</v>
      </c>
      <c r="N4477">
        <f t="shared" ca="1" si="1157"/>
        <v>0.27805605965255153</v>
      </c>
      <c r="O4477">
        <f t="shared" ca="1" si="1158"/>
        <v>6.82179335630632</v>
      </c>
      <c r="P4477">
        <f t="shared" ca="1" si="1159"/>
        <v>0.27805605965255153</v>
      </c>
      <c r="Q4477">
        <f t="shared" ca="1" si="1160"/>
        <v>4.9791070964255253</v>
      </c>
    </row>
    <row r="4478" spans="1:17" x14ac:dyDescent="0.2">
      <c r="A4478">
        <f t="shared" si="1147"/>
        <v>4466</v>
      </c>
      <c r="B4478">
        <f t="shared" ca="1" si="1148"/>
        <v>14.969012612142256</v>
      </c>
      <c r="C4478">
        <f t="shared" ca="1" si="1149"/>
        <v>7.125531574328126</v>
      </c>
      <c r="E4478">
        <f t="shared" ca="1" si="1145"/>
        <v>0.92278295506593211</v>
      </c>
      <c r="F4478">
        <f t="shared" ca="1" si="1146"/>
        <v>7.088926257189293E-2</v>
      </c>
      <c r="G4478">
        <f t="shared" ca="1" si="1150"/>
        <v>6.3277823621749607E-3</v>
      </c>
      <c r="H4478">
        <f t="shared" ca="1" si="1151"/>
        <v>1</v>
      </c>
      <c r="I4478">
        <f t="shared" ca="1" si="1152"/>
        <v>226.76200816926502</v>
      </c>
      <c r="J4478">
        <f t="shared" ca="1" si="1153"/>
        <v>-3.8333426274342188</v>
      </c>
      <c r="K4478">
        <f t="shared" ca="1" si="1154"/>
        <v>0.62321118528073993</v>
      </c>
      <c r="L4478">
        <f t="shared" ca="1" si="1155"/>
        <v>-3.8333426274342188</v>
      </c>
      <c r="M4478">
        <f t="shared" ca="1" si="1156"/>
        <v>3.3910640373814789</v>
      </c>
      <c r="N4478">
        <f t="shared" ca="1" si="1157"/>
        <v>0.14868631302957347</v>
      </c>
      <c r="O4478">
        <f t="shared" ca="1" si="1158"/>
        <v>0.62321118528073993</v>
      </c>
      <c r="P4478">
        <f t="shared" ca="1" si="1159"/>
        <v>0.14868631302957347</v>
      </c>
      <c r="Q4478">
        <f t="shared" ca="1" si="1160"/>
        <v>4.1156634075214901E-2</v>
      </c>
    </row>
    <row r="4479" spans="1:17" x14ac:dyDescent="0.2">
      <c r="A4479">
        <f t="shared" si="1147"/>
        <v>4467</v>
      </c>
      <c r="B4479">
        <f t="shared" ca="1" si="1148"/>
        <v>18.382990971862537</v>
      </c>
      <c r="C4479">
        <f t="shared" ca="1" si="1149"/>
        <v>14.113081137252331</v>
      </c>
      <c r="E4479">
        <f t="shared" ca="1" si="1145"/>
        <v>0.42363814006059952</v>
      </c>
      <c r="F4479">
        <f t="shared" ca="1" si="1146"/>
        <v>0.12767542525210573</v>
      </c>
      <c r="G4479">
        <f t="shared" ca="1" si="1150"/>
        <v>0.44868643468729474</v>
      </c>
      <c r="H4479">
        <f t="shared" ca="1" si="1151"/>
        <v>1</v>
      </c>
      <c r="I4479">
        <f t="shared" ca="1" si="1152"/>
        <v>47.792667590039308</v>
      </c>
      <c r="J4479">
        <f t="shared" ca="1" si="1153"/>
        <v>-3.1695673295555427</v>
      </c>
      <c r="K4479">
        <f t="shared" ca="1" si="1154"/>
        <v>20.287201087424222</v>
      </c>
      <c r="L4479">
        <f t="shared" ca="1" si="1155"/>
        <v>-3.1695673295555427</v>
      </c>
      <c r="M4479">
        <f t="shared" ca="1" si="1156"/>
        <v>10.999924391138915</v>
      </c>
      <c r="N4479">
        <f t="shared" ca="1" si="1157"/>
        <v>18.988438518831952</v>
      </c>
      <c r="O4479">
        <f t="shared" ca="1" si="1158"/>
        <v>20.287201087424222</v>
      </c>
      <c r="P4479">
        <f t="shared" ca="1" si="1159"/>
        <v>18.988438518831952</v>
      </c>
      <c r="Q4479">
        <f t="shared" ca="1" si="1160"/>
        <v>206.92962053700006</v>
      </c>
    </row>
    <row r="4480" spans="1:17" x14ac:dyDescent="0.2">
      <c r="A4480">
        <f t="shared" si="1147"/>
        <v>4468</v>
      </c>
      <c r="B4480">
        <f t="shared" ca="1" si="1148"/>
        <v>13.544619508072774</v>
      </c>
      <c r="C4480">
        <f t="shared" ca="1" si="1149"/>
        <v>10.205342283491229</v>
      </c>
      <c r="E4480">
        <f t="shared" ca="1" si="1145"/>
        <v>0.55403170570231342</v>
      </c>
      <c r="F4480">
        <f t="shared" ca="1" si="1146"/>
        <v>0.39679828389878952</v>
      </c>
      <c r="G4480">
        <f t="shared" ca="1" si="1150"/>
        <v>4.9170010398897068E-2</v>
      </c>
      <c r="H4480">
        <f t="shared" ca="1" si="1151"/>
        <v>1</v>
      </c>
      <c r="I4480">
        <f t="shared" ca="1" si="1152"/>
        <v>81.741086164905369</v>
      </c>
      <c r="J4480">
        <f t="shared" ca="1" si="1153"/>
        <v>-12.882555440824355</v>
      </c>
      <c r="K4480">
        <f t="shared" ca="1" si="1154"/>
        <v>2.9074955642845017</v>
      </c>
      <c r="L4480">
        <f t="shared" ca="1" si="1155"/>
        <v>-12.882555440824355</v>
      </c>
      <c r="M4480">
        <f t="shared" ca="1" si="1156"/>
        <v>106.24650294527044</v>
      </c>
      <c r="N4480">
        <f t="shared" ca="1" si="1157"/>
        <v>6.4670926897823184</v>
      </c>
      <c r="O4480">
        <f t="shared" ca="1" si="1158"/>
        <v>2.9074955642845017</v>
      </c>
      <c r="P4480">
        <f t="shared" ca="1" si="1159"/>
        <v>6.4670926897823184</v>
      </c>
      <c r="Q4480">
        <f t="shared" ca="1" si="1160"/>
        <v>2.4850628818048688</v>
      </c>
    </row>
    <row r="4481" spans="1:17" x14ac:dyDescent="0.2">
      <c r="A4481">
        <f t="shared" si="1147"/>
        <v>4469</v>
      </c>
      <c r="B4481">
        <f t="shared" ca="1" si="1148"/>
        <v>14.038449252370315</v>
      </c>
      <c r="C4481">
        <f t="shared" ca="1" si="1149"/>
        <v>11.16984632916993</v>
      </c>
      <c r="E4481">
        <f t="shared" ca="1" si="1145"/>
        <v>0.5254186146593266</v>
      </c>
      <c r="F4481">
        <f t="shared" ca="1" si="1146"/>
        <v>0.32315148455228071</v>
      </c>
      <c r="G4481">
        <f t="shared" ca="1" si="1150"/>
        <v>0.15142990078839269</v>
      </c>
      <c r="H4481">
        <f t="shared" ca="1" si="1151"/>
        <v>1</v>
      </c>
      <c r="I4481">
        <f t="shared" ca="1" si="1152"/>
        <v>73.516035103909076</v>
      </c>
      <c r="J4481">
        <f t="shared" ca="1" si="1153"/>
        <v>-9.9496825928398582</v>
      </c>
      <c r="K4481">
        <f t="shared" ca="1" si="1154"/>
        <v>8.4918288909186543</v>
      </c>
      <c r="L4481">
        <f t="shared" ca="1" si="1155"/>
        <v>-9.9496825928398582</v>
      </c>
      <c r="M4481">
        <f t="shared" ca="1" si="1156"/>
        <v>70.467259952237796</v>
      </c>
      <c r="N4481">
        <f t="shared" ca="1" si="1157"/>
        <v>16.220221979529445</v>
      </c>
      <c r="O4481">
        <f t="shared" ca="1" si="1158"/>
        <v>8.4918288909186543</v>
      </c>
      <c r="P4481">
        <f t="shared" ca="1" si="1159"/>
        <v>16.220221979529445</v>
      </c>
      <c r="Q4481">
        <f t="shared" ca="1" si="1160"/>
        <v>23.570025800013315</v>
      </c>
    </row>
    <row r="4482" spans="1:17" x14ac:dyDescent="0.2">
      <c r="A4482">
        <f t="shared" si="1147"/>
        <v>4470</v>
      </c>
      <c r="B4482">
        <f t="shared" ca="1" si="1148"/>
        <v>29.929796448593262</v>
      </c>
      <c r="C4482">
        <f t="shared" ca="1" si="1149"/>
        <v>20.536929082846015</v>
      </c>
      <c r="E4482">
        <f t="shared" ca="1" si="1145"/>
        <v>1.0384213530519104E-2</v>
      </c>
      <c r="F4482">
        <f t="shared" ca="1" si="1146"/>
        <v>8.7596147697902291E-2</v>
      </c>
      <c r="G4482">
        <f t="shared" ca="1" si="1150"/>
        <v>0.90201963877157865</v>
      </c>
      <c r="H4482">
        <f t="shared" ca="1" si="1151"/>
        <v>1</v>
      </c>
      <c r="I4482">
        <f t="shared" ca="1" si="1152"/>
        <v>2.8715632479406894E-2</v>
      </c>
      <c r="J4482">
        <f t="shared" ca="1" si="1153"/>
        <v>-5.3303562185750136E-2</v>
      </c>
      <c r="K4482">
        <f t="shared" ca="1" si="1154"/>
        <v>0.99970932898591369</v>
      </c>
      <c r="L4482">
        <f t="shared" ca="1" si="1155"/>
        <v>-5.3303562185750136E-2</v>
      </c>
      <c r="M4482">
        <f t="shared" ca="1" si="1156"/>
        <v>5.1777978197527785</v>
      </c>
      <c r="N4482">
        <f t="shared" ca="1" si="1157"/>
        <v>26.190271495759593</v>
      </c>
      <c r="O4482">
        <f t="shared" ca="1" si="1158"/>
        <v>0.99970932898591369</v>
      </c>
      <c r="P4482">
        <f t="shared" ca="1" si="1159"/>
        <v>26.190271495759593</v>
      </c>
      <c r="Q4482">
        <f t="shared" ca="1" si="1160"/>
        <v>836.31284747687414</v>
      </c>
    </row>
    <row r="4483" spans="1:17" x14ac:dyDescent="0.2">
      <c r="A4483">
        <f t="shared" si="1147"/>
        <v>4471</v>
      </c>
      <c r="B4483">
        <f t="shared" ca="1" si="1148"/>
        <v>21.344082021572518</v>
      </c>
      <c r="C4483">
        <f t="shared" ca="1" si="1149"/>
        <v>15.979052938873323</v>
      </c>
      <c r="E4483">
        <f t="shared" ca="1" si="1145"/>
        <v>0.11485372146231154</v>
      </c>
      <c r="F4483">
        <f t="shared" ca="1" si="1146"/>
        <v>0.49781138992305285</v>
      </c>
      <c r="G4483">
        <f t="shared" ca="1" si="1150"/>
        <v>0.38733488861463561</v>
      </c>
      <c r="H4483">
        <f t="shared" ca="1" si="1151"/>
        <v>1</v>
      </c>
      <c r="I4483">
        <f t="shared" ca="1" si="1152"/>
        <v>3.5128637839755594</v>
      </c>
      <c r="J4483">
        <f t="shared" ca="1" si="1153"/>
        <v>-3.3504837561327245</v>
      </c>
      <c r="K4483">
        <f t="shared" ca="1" si="1154"/>
        <v>4.7480559793792878</v>
      </c>
      <c r="L4483">
        <f t="shared" ca="1" si="1155"/>
        <v>-3.3504837561327245</v>
      </c>
      <c r="M4483">
        <f t="shared" ca="1" si="1156"/>
        <v>167.22635822156977</v>
      </c>
      <c r="N4483">
        <f t="shared" ca="1" si="1157"/>
        <v>63.913182941327968</v>
      </c>
      <c r="O4483">
        <f t="shared" ca="1" si="1158"/>
        <v>4.7480559793792878</v>
      </c>
      <c r="P4483">
        <f t="shared" ca="1" si="1159"/>
        <v>63.913182941327968</v>
      </c>
      <c r="Q4483">
        <f t="shared" ca="1" si="1160"/>
        <v>154.20910500892083</v>
      </c>
    </row>
    <row r="4484" spans="1:17" x14ac:dyDescent="0.2">
      <c r="A4484">
        <f t="shared" si="1147"/>
        <v>4472</v>
      </c>
      <c r="B4484">
        <f t="shared" ca="1" si="1148"/>
        <v>15.868251345754754</v>
      </c>
      <c r="C4484">
        <f t="shared" ca="1" si="1149"/>
        <v>12.241533567333807</v>
      </c>
      <c r="E4484">
        <f t="shared" ca="1" si="1145"/>
        <v>0.37386207905338453</v>
      </c>
      <c r="F4484">
        <f t="shared" ca="1" si="1146"/>
        <v>0.48356985364195293</v>
      </c>
      <c r="G4484">
        <f t="shared" ca="1" si="1150"/>
        <v>0.14256806730466254</v>
      </c>
      <c r="H4484">
        <f t="shared" ca="1" si="1151"/>
        <v>1</v>
      </c>
      <c r="I4484">
        <f t="shared" ca="1" si="1152"/>
        <v>37.221511061241927</v>
      </c>
      <c r="J4484">
        <f t="shared" ca="1" si="1153"/>
        <v>-10.594202047817115</v>
      </c>
      <c r="K4484">
        <f t="shared" ca="1" si="1154"/>
        <v>5.6887627353792345</v>
      </c>
      <c r="L4484">
        <f t="shared" ca="1" si="1155"/>
        <v>-10.594202047817115</v>
      </c>
      <c r="M4484">
        <f t="shared" ca="1" si="1156"/>
        <v>157.7950993014571</v>
      </c>
      <c r="N4484">
        <f t="shared" ca="1" si="1157"/>
        <v>22.85180349979661</v>
      </c>
      <c r="O4484">
        <f t="shared" ca="1" si="1158"/>
        <v>5.6887627353792345</v>
      </c>
      <c r="P4484">
        <f t="shared" ca="1" si="1159"/>
        <v>22.85180349979661</v>
      </c>
      <c r="Q4484">
        <f t="shared" ca="1" si="1160"/>
        <v>20.892062034631081</v>
      </c>
    </row>
    <row r="4485" spans="1:17" x14ac:dyDescent="0.2">
      <c r="A4485">
        <f t="shared" si="1147"/>
        <v>4473</v>
      </c>
      <c r="B4485">
        <f t="shared" ca="1" si="1148"/>
        <v>13.55536577036302</v>
      </c>
      <c r="C4485">
        <f t="shared" ca="1" si="1149"/>
        <v>8.2481274006404686</v>
      </c>
      <c r="E4485">
        <f t="shared" ca="1" si="1145"/>
        <v>0.79909128234449789</v>
      </c>
      <c r="F4485">
        <f t="shared" ca="1" si="1146"/>
        <v>0.16800253335220178</v>
      </c>
      <c r="G4485">
        <f t="shared" ca="1" si="1150"/>
        <v>3.2906184303300334E-2</v>
      </c>
      <c r="H4485">
        <f t="shared" ca="1" si="1151"/>
        <v>1</v>
      </c>
      <c r="I4485">
        <f t="shared" ca="1" si="1152"/>
        <v>170.04503348330277</v>
      </c>
      <c r="J4485">
        <f t="shared" ca="1" si="1153"/>
        <v>-7.8670124850731629</v>
      </c>
      <c r="K4485">
        <f t="shared" ca="1" si="1154"/>
        <v>2.8064548541509584</v>
      </c>
      <c r="L4485">
        <f t="shared" ca="1" si="1155"/>
        <v>-7.8670124850731629</v>
      </c>
      <c r="M4485">
        <f t="shared" ca="1" si="1156"/>
        <v>19.046129598368879</v>
      </c>
      <c r="N4485">
        <f t="shared" ca="1" si="1157"/>
        <v>1.8324509418317578</v>
      </c>
      <c r="O4485">
        <f t="shared" ca="1" si="1158"/>
        <v>2.8064548541509584</v>
      </c>
      <c r="P4485">
        <f t="shared" ca="1" si="1159"/>
        <v>1.8324509418317578</v>
      </c>
      <c r="Q4485">
        <f t="shared" ca="1" si="1160"/>
        <v>1.1129914648386594</v>
      </c>
    </row>
    <row r="4486" spans="1:17" x14ac:dyDescent="0.2">
      <c r="A4486">
        <f t="shared" si="1147"/>
        <v>4474</v>
      </c>
      <c r="B4486">
        <f t="shared" ca="1" si="1148"/>
        <v>14.765236617132478</v>
      </c>
      <c r="C4486">
        <f t="shared" ca="1" si="1149"/>
        <v>10.306077054265103</v>
      </c>
      <c r="E4486">
        <f t="shared" ca="1" si="1145"/>
        <v>0.69884708862535672</v>
      </c>
      <c r="F4486">
        <f t="shared" ca="1" si="1146"/>
        <v>9.0139699698923728E-2</v>
      </c>
      <c r="G4486">
        <f t="shared" ca="1" si="1150"/>
        <v>0.21101321167571957</v>
      </c>
      <c r="H4486">
        <f t="shared" ca="1" si="1151"/>
        <v>1</v>
      </c>
      <c r="I4486">
        <f t="shared" ca="1" si="1152"/>
        <v>130.05752554850054</v>
      </c>
      <c r="J4486">
        <f t="shared" ca="1" si="1153"/>
        <v>-3.6914405888635877</v>
      </c>
      <c r="K4486">
        <f t="shared" ca="1" si="1154"/>
        <v>15.738957028827855</v>
      </c>
      <c r="L4486">
        <f t="shared" ca="1" si="1155"/>
        <v>-3.6914405888635877</v>
      </c>
      <c r="M4486">
        <f t="shared" ca="1" si="1156"/>
        <v>5.482861653630839</v>
      </c>
      <c r="N4486">
        <f t="shared" ca="1" si="1157"/>
        <v>6.3047047694168796</v>
      </c>
      <c r="O4486">
        <f t="shared" ca="1" si="1158"/>
        <v>15.738957028827855</v>
      </c>
      <c r="P4486">
        <f t="shared" ca="1" si="1159"/>
        <v>6.3047047694168796</v>
      </c>
      <c r="Q4486">
        <f t="shared" ca="1" si="1160"/>
        <v>45.767382739016114</v>
      </c>
    </row>
    <row r="4487" spans="1:17" x14ac:dyDescent="0.2">
      <c r="A4487">
        <f t="shared" si="1147"/>
        <v>4475</v>
      </c>
      <c r="B4487">
        <f t="shared" ca="1" si="1148"/>
        <v>16.65011867185898</v>
      </c>
      <c r="C4487">
        <f t="shared" ca="1" si="1149"/>
        <v>13.350979185717415</v>
      </c>
      <c r="E4487">
        <f t="shared" ca="1" si="1145"/>
        <v>0.35113787730594292</v>
      </c>
      <c r="F4487">
        <f t="shared" ca="1" si="1146"/>
        <v>0.37824667739696782</v>
      </c>
      <c r="G4487">
        <f t="shared" ca="1" si="1150"/>
        <v>0.27061544529708925</v>
      </c>
      <c r="H4487">
        <f t="shared" ca="1" si="1151"/>
        <v>1</v>
      </c>
      <c r="I4487">
        <f t="shared" ca="1" si="1152"/>
        <v>32.834206504457313</v>
      </c>
      <c r="J4487">
        <f t="shared" ca="1" si="1153"/>
        <v>-7.7830606943929483</v>
      </c>
      <c r="K4487">
        <f t="shared" ca="1" si="1154"/>
        <v>10.141785043986387</v>
      </c>
      <c r="L4487">
        <f t="shared" ca="1" si="1155"/>
        <v>-7.7830606943929483</v>
      </c>
      <c r="M4487">
        <f t="shared" ca="1" si="1156"/>
        <v>96.544006439453568</v>
      </c>
      <c r="N4487">
        <f t="shared" ca="1" si="1157"/>
        <v>33.928659567289152</v>
      </c>
      <c r="O4487">
        <f t="shared" ca="1" si="1158"/>
        <v>10.141785043986387</v>
      </c>
      <c r="P4487">
        <f t="shared" ca="1" si="1159"/>
        <v>33.928659567289152</v>
      </c>
      <c r="Q4487">
        <f t="shared" ca="1" si="1160"/>
        <v>75.27347100931101</v>
      </c>
    </row>
    <row r="4488" spans="1:17" x14ac:dyDescent="0.2">
      <c r="A4488">
        <f t="shared" si="1147"/>
        <v>4476</v>
      </c>
      <c r="B4488">
        <f t="shared" ca="1" si="1148"/>
        <v>18.373938315938585</v>
      </c>
      <c r="C4488">
        <f t="shared" ca="1" si="1149"/>
        <v>13.971848042671908</v>
      </c>
      <c r="E4488">
        <f t="shared" ca="1" si="1145"/>
        <v>0.23985433076995522</v>
      </c>
      <c r="F4488">
        <f t="shared" ca="1" si="1146"/>
        <v>0.51867900694187596</v>
      </c>
      <c r="G4488">
        <f t="shared" ca="1" si="1150"/>
        <v>0.24146666228816882</v>
      </c>
      <c r="H4488">
        <f t="shared" ca="1" si="1151"/>
        <v>1</v>
      </c>
      <c r="I4488">
        <f t="shared" ca="1" si="1152"/>
        <v>15.320265627098154</v>
      </c>
      <c r="J4488">
        <f t="shared" ca="1" si="1153"/>
        <v>-7.2902739971358619</v>
      </c>
      <c r="K4488">
        <f t="shared" ca="1" si="1154"/>
        <v>6.181428999418106</v>
      </c>
      <c r="L4488">
        <f t="shared" ca="1" si="1155"/>
        <v>-7.2902739971358619</v>
      </c>
      <c r="M4488">
        <f t="shared" ca="1" si="1156"/>
        <v>181.54003518104372</v>
      </c>
      <c r="N4488">
        <f t="shared" ca="1" si="1157"/>
        <v>41.514025704958058</v>
      </c>
      <c r="O4488">
        <f t="shared" ca="1" si="1158"/>
        <v>6.181428999418106</v>
      </c>
      <c r="P4488">
        <f t="shared" ca="1" si="1159"/>
        <v>41.514025704958058</v>
      </c>
      <c r="Q4488">
        <f t="shared" ca="1" si="1160"/>
        <v>59.930947015293484</v>
      </c>
    </row>
    <row r="4489" spans="1:17" x14ac:dyDescent="0.2">
      <c r="A4489">
        <f t="shared" si="1147"/>
        <v>4477</v>
      </c>
      <c r="B4489">
        <f t="shared" ca="1" si="1148"/>
        <v>21.836976714940999</v>
      </c>
      <c r="C4489">
        <f t="shared" ca="1" si="1149"/>
        <v>14.149831456112368</v>
      </c>
      <c r="E4489">
        <f t="shared" ca="1" si="1145"/>
        <v>0.10393804229797787</v>
      </c>
      <c r="F4489">
        <f t="shared" ca="1" si="1146"/>
        <v>0.76933012497285802</v>
      </c>
      <c r="G4489">
        <f t="shared" ca="1" si="1150"/>
        <v>0.12673183272916411</v>
      </c>
      <c r="H4489">
        <f t="shared" ca="1" si="1151"/>
        <v>1</v>
      </c>
      <c r="I4489">
        <f t="shared" ca="1" si="1152"/>
        <v>2.8768699603628605</v>
      </c>
      <c r="J4489">
        <f t="shared" ca="1" si="1153"/>
        <v>-4.6858122903334989</v>
      </c>
      <c r="K4489">
        <f t="shared" ca="1" si="1154"/>
        <v>1.4058674950036696</v>
      </c>
      <c r="L4489">
        <f t="shared" ca="1" si="1155"/>
        <v>-4.6858122903334989</v>
      </c>
      <c r="M4489">
        <f t="shared" ca="1" si="1156"/>
        <v>399.39309403552033</v>
      </c>
      <c r="N4489">
        <f t="shared" ca="1" si="1157"/>
        <v>32.317477434898123</v>
      </c>
      <c r="O4489">
        <f t="shared" ca="1" si="1158"/>
        <v>1.4058674950036696</v>
      </c>
      <c r="P4489">
        <f t="shared" ca="1" si="1159"/>
        <v>32.317477434898123</v>
      </c>
      <c r="Q4489">
        <f t="shared" ca="1" si="1160"/>
        <v>16.508522773855574</v>
      </c>
    </row>
    <row r="4490" spans="1:17" x14ac:dyDescent="0.2">
      <c r="A4490">
        <f t="shared" si="1147"/>
        <v>4478</v>
      </c>
      <c r="B4490">
        <f t="shared" ca="1" si="1148"/>
        <v>19.373026128011407</v>
      </c>
      <c r="C4490">
        <f t="shared" ca="1" si="1149"/>
        <v>14.701405394400179</v>
      </c>
      <c r="E4490">
        <f t="shared" ca="1" si="1145"/>
        <v>0.19523852249342222</v>
      </c>
      <c r="F4490">
        <f t="shared" ca="1" si="1146"/>
        <v>0.50943952572009876</v>
      </c>
      <c r="G4490">
        <f t="shared" ca="1" si="1150"/>
        <v>0.29532195178647902</v>
      </c>
      <c r="H4490">
        <f t="shared" ca="1" si="1151"/>
        <v>1</v>
      </c>
      <c r="I4490">
        <f t="shared" ca="1" si="1152"/>
        <v>10.150844881199891</v>
      </c>
      <c r="J4490">
        <f t="shared" ca="1" si="1153"/>
        <v>-5.8284861096586322</v>
      </c>
      <c r="K4490">
        <f t="shared" ca="1" si="1154"/>
        <v>6.1538284346517189</v>
      </c>
      <c r="L4490">
        <f t="shared" ca="1" si="1155"/>
        <v>-5.8284861096586322</v>
      </c>
      <c r="M4490">
        <f t="shared" ca="1" si="1156"/>
        <v>175.12991977092224</v>
      </c>
      <c r="N4490">
        <f t="shared" ca="1" si="1157"/>
        <v>49.86862198788063</v>
      </c>
      <c r="O4490">
        <f t="shared" ca="1" si="1158"/>
        <v>6.1538284346517189</v>
      </c>
      <c r="P4490">
        <f t="shared" ca="1" si="1159"/>
        <v>49.86862198788063</v>
      </c>
      <c r="Q4490">
        <f t="shared" ca="1" si="1160"/>
        <v>89.645448078743115</v>
      </c>
    </row>
    <row r="4491" spans="1:17" x14ac:dyDescent="0.2">
      <c r="A4491">
        <f t="shared" si="1147"/>
        <v>4479</v>
      </c>
      <c r="B4491">
        <f t="shared" ca="1" si="1148"/>
        <v>14.406884953941855</v>
      </c>
      <c r="C4491">
        <f t="shared" ca="1" si="1149"/>
        <v>7.8479861353397204</v>
      </c>
      <c r="E4491">
        <f t="shared" ca="1" si="1145"/>
        <v>0.86310419048796572</v>
      </c>
      <c r="F4491">
        <f t="shared" ca="1" si="1146"/>
        <v>9.3086596239380245E-2</v>
      </c>
      <c r="G4491">
        <f t="shared" ca="1" si="1150"/>
        <v>4.3809213272654038E-2</v>
      </c>
      <c r="H4491">
        <f t="shared" ca="1" si="1151"/>
        <v>1</v>
      </c>
      <c r="I4491">
        <f t="shared" ca="1" si="1152"/>
        <v>198.37987706076922</v>
      </c>
      <c r="J4491">
        <f t="shared" ca="1" si="1153"/>
        <v>-4.7081250737387661</v>
      </c>
      <c r="K4491">
        <f t="shared" ca="1" si="1154"/>
        <v>4.0356437463033492</v>
      </c>
      <c r="L4491">
        <f t="shared" ca="1" si="1155"/>
        <v>-4.7081250737387661</v>
      </c>
      <c r="M4491">
        <f t="shared" ca="1" si="1156"/>
        <v>5.847219196737659</v>
      </c>
      <c r="N4491">
        <f t="shared" ca="1" si="1157"/>
        <v>1.3517351424208277</v>
      </c>
      <c r="O4491">
        <f t="shared" ca="1" si="1158"/>
        <v>4.0356437463033492</v>
      </c>
      <c r="P4491">
        <f t="shared" ca="1" si="1159"/>
        <v>1.3517351424208277</v>
      </c>
      <c r="Q4491">
        <f t="shared" ca="1" si="1160"/>
        <v>1.9727301886384725</v>
      </c>
    </row>
    <row r="4492" spans="1:17" x14ac:dyDescent="0.2">
      <c r="A4492">
        <f t="shared" si="1147"/>
        <v>4480</v>
      </c>
      <c r="B4492">
        <f t="shared" ca="1" si="1148"/>
        <v>15.257951872861369</v>
      </c>
      <c r="C4492">
        <f t="shared" ca="1" si="1149"/>
        <v>7.5819284198264123</v>
      </c>
      <c r="E4492">
        <f t="shared" ca="1" si="1145"/>
        <v>0.90993812255289075</v>
      </c>
      <c r="F4492">
        <f t="shared" ca="1" si="1146"/>
        <v>3.4634922132596509E-2</v>
      </c>
      <c r="G4492">
        <f t="shared" ca="1" si="1150"/>
        <v>5.5426955314512742E-2</v>
      </c>
      <c r="H4492">
        <f t="shared" ca="1" si="1151"/>
        <v>1</v>
      </c>
      <c r="I4492">
        <f t="shared" ca="1" si="1152"/>
        <v>220.49304112483375</v>
      </c>
      <c r="J4492">
        <f t="shared" ca="1" si="1153"/>
        <v>-1.8468162707778855</v>
      </c>
      <c r="K4492">
        <f t="shared" ca="1" si="1154"/>
        <v>5.3829088404083612</v>
      </c>
      <c r="L4492">
        <f t="shared" ca="1" si="1155"/>
        <v>-1.8468162707778855</v>
      </c>
      <c r="M4492">
        <f t="shared" ca="1" si="1156"/>
        <v>0.8094751204472147</v>
      </c>
      <c r="N4492">
        <f t="shared" ca="1" si="1157"/>
        <v>0.63631804385632706</v>
      </c>
      <c r="O4492">
        <f t="shared" ca="1" si="1158"/>
        <v>5.3829088404083612</v>
      </c>
      <c r="P4492">
        <f t="shared" ca="1" si="1159"/>
        <v>0.63631804385632706</v>
      </c>
      <c r="Q4492">
        <f t="shared" ca="1" si="1160"/>
        <v>3.1577578822991685</v>
      </c>
    </row>
    <row r="4493" spans="1:17" x14ac:dyDescent="0.2">
      <c r="A4493">
        <f t="shared" si="1147"/>
        <v>4481</v>
      </c>
      <c r="B4493">
        <f t="shared" ca="1" si="1148"/>
        <v>21.426661329491818</v>
      </c>
      <c r="C4493">
        <f t="shared" ca="1" si="1149"/>
        <v>16.370992095772927</v>
      </c>
      <c r="E4493">
        <f t="shared" ca="1" si="1145"/>
        <v>0.20496359042630719</v>
      </c>
      <c r="F4493">
        <f t="shared" ca="1" si="1146"/>
        <v>0.26209745175957017</v>
      </c>
      <c r="G4493">
        <f t="shared" ca="1" si="1150"/>
        <v>0.53293895781412259</v>
      </c>
      <c r="H4493">
        <f t="shared" ca="1" si="1151"/>
        <v>1</v>
      </c>
      <c r="I4493">
        <f t="shared" ca="1" si="1152"/>
        <v>11.187282546537972</v>
      </c>
      <c r="J4493">
        <f t="shared" ca="1" si="1153"/>
        <v>-3.1480174765977225</v>
      </c>
      <c r="K4493">
        <f t="shared" ca="1" si="1154"/>
        <v>11.658383312724427</v>
      </c>
      <c r="L4493">
        <f t="shared" ca="1" si="1155"/>
        <v>-3.1480174765977225</v>
      </c>
      <c r="M4493">
        <f t="shared" ca="1" si="1156"/>
        <v>46.355436082886875</v>
      </c>
      <c r="N4493">
        <f t="shared" ca="1" si="1157"/>
        <v>46.299816205795715</v>
      </c>
      <c r="O4493">
        <f t="shared" ca="1" si="1158"/>
        <v>11.658383312724427</v>
      </c>
      <c r="P4493">
        <f t="shared" ca="1" si="1159"/>
        <v>46.299816205795715</v>
      </c>
      <c r="Q4493">
        <f t="shared" ca="1" si="1160"/>
        <v>291.93873301547029</v>
      </c>
    </row>
    <row r="4494" spans="1:17" x14ac:dyDescent="0.2">
      <c r="A4494">
        <f t="shared" si="1147"/>
        <v>4482</v>
      </c>
      <c r="B4494">
        <f t="shared" ca="1" si="1148"/>
        <v>15.298116240408429</v>
      </c>
      <c r="C4494">
        <f t="shared" ca="1" si="1149"/>
        <v>9.2156534840662072</v>
      </c>
      <c r="E4494">
        <f t="shared" ref="E4494:E4557" ca="1" si="1161">RAND()</f>
        <v>0.80635134215807835</v>
      </c>
      <c r="F4494">
        <f t="shared" ref="F4494:F4557" ca="1" si="1162">RAND()*(1-E4494)</f>
        <v>2.1382037353040475E-2</v>
      </c>
      <c r="G4494">
        <f t="shared" ca="1" si="1150"/>
        <v>0.17226662048888117</v>
      </c>
      <c r="H4494">
        <f t="shared" ca="1" si="1151"/>
        <v>1</v>
      </c>
      <c r="I4494">
        <f t="shared" ca="1" si="1152"/>
        <v>173.14892228813582</v>
      </c>
      <c r="J4494">
        <f t="shared" ca="1" si="1153"/>
        <v>-1.0103480627371235</v>
      </c>
      <c r="K4494">
        <f t="shared" ca="1" si="1154"/>
        <v>14.825508180559055</v>
      </c>
      <c r="L4494">
        <f t="shared" ca="1" si="1155"/>
        <v>-1.0103480627371235</v>
      </c>
      <c r="M4494">
        <f t="shared" ca="1" si="1156"/>
        <v>0.30851283861832884</v>
      </c>
      <c r="N4494">
        <f t="shared" ca="1" si="1157"/>
        <v>1.2209256504120505</v>
      </c>
      <c r="O4494">
        <f t="shared" ca="1" si="1158"/>
        <v>14.825508180559055</v>
      </c>
      <c r="P4494">
        <f t="shared" ca="1" si="1159"/>
        <v>1.2209256504120505</v>
      </c>
      <c r="Q4494">
        <f t="shared" ca="1" si="1160"/>
        <v>30.50275384182607</v>
      </c>
    </row>
    <row r="4495" spans="1:17" x14ac:dyDescent="0.2">
      <c r="A4495">
        <f t="shared" si="1147"/>
        <v>4483</v>
      </c>
      <c r="B4495">
        <f t="shared" ca="1" si="1148"/>
        <v>26.253483489617889</v>
      </c>
      <c r="C4495">
        <f t="shared" ca="1" si="1149"/>
        <v>18.863848533701152</v>
      </c>
      <c r="E4495">
        <f t="shared" ca="1" si="1161"/>
        <v>7.7136546482576174E-2</v>
      </c>
      <c r="F4495">
        <f t="shared" ca="1" si="1162"/>
        <v>0.18072173092826813</v>
      </c>
      <c r="G4495">
        <f t="shared" ca="1" si="1150"/>
        <v>0.74214172258915567</v>
      </c>
      <c r="H4495">
        <f t="shared" ca="1" si="1151"/>
        <v>1</v>
      </c>
      <c r="I4495">
        <f t="shared" ca="1" si="1152"/>
        <v>1.5844974637077744</v>
      </c>
      <c r="J4495">
        <f t="shared" ca="1" si="1153"/>
        <v>-0.81689866161217484</v>
      </c>
      <c r="K4495">
        <f t="shared" ca="1" si="1154"/>
        <v>6.1098588979437922</v>
      </c>
      <c r="L4495">
        <f t="shared" ca="1" si="1155"/>
        <v>-0.81689866161217484</v>
      </c>
      <c r="M4495">
        <f t="shared" ca="1" si="1156"/>
        <v>22.039200151247865</v>
      </c>
      <c r="N4495">
        <f t="shared" ca="1" si="1157"/>
        <v>44.456598001597989</v>
      </c>
      <c r="O4495">
        <f t="shared" ca="1" si="1158"/>
        <v>6.1098588979437922</v>
      </c>
      <c r="P4495">
        <f t="shared" ca="1" si="1159"/>
        <v>44.456598001597989</v>
      </c>
      <c r="Q4495">
        <f t="shared" ca="1" si="1160"/>
        <v>566.12258124882419</v>
      </c>
    </row>
    <row r="4496" spans="1:17" x14ac:dyDescent="0.2">
      <c r="A4496">
        <f t="shared" si="1147"/>
        <v>4484</v>
      </c>
      <c r="B4496">
        <f t="shared" ca="1" si="1148"/>
        <v>21.227029709671974</v>
      </c>
      <c r="C4496">
        <f t="shared" ca="1" si="1149"/>
        <v>13.771810605337816</v>
      </c>
      <c r="E4496">
        <f t="shared" ca="1" si="1161"/>
        <v>0.13402415565076486</v>
      </c>
      <c r="F4496">
        <f t="shared" ca="1" si="1162"/>
        <v>0.76002242079670546</v>
      </c>
      <c r="G4496">
        <f t="shared" ca="1" si="1150"/>
        <v>0.10595342355252968</v>
      </c>
      <c r="H4496">
        <f t="shared" ca="1" si="1151"/>
        <v>1</v>
      </c>
      <c r="I4496">
        <f t="shared" ca="1" si="1152"/>
        <v>4.7834069055308897</v>
      </c>
      <c r="J4496">
        <f t="shared" ca="1" si="1153"/>
        <v>-5.9690758848636269</v>
      </c>
      <c r="K4496">
        <f t="shared" ca="1" si="1154"/>
        <v>1.5155916914413294</v>
      </c>
      <c r="L4496">
        <f t="shared" ca="1" si="1155"/>
        <v>-5.9690758848636269</v>
      </c>
      <c r="M4496">
        <f t="shared" ca="1" si="1156"/>
        <v>389.78747726071424</v>
      </c>
      <c r="N4496">
        <f t="shared" ca="1" si="1157"/>
        <v>26.691955893753022</v>
      </c>
      <c r="O4496">
        <f t="shared" ca="1" si="1158"/>
        <v>1.5155916914413294</v>
      </c>
      <c r="P4496">
        <f t="shared" ca="1" si="1159"/>
        <v>26.691955893753022</v>
      </c>
      <c r="Q4496">
        <f t="shared" ca="1" si="1160"/>
        <v>11.53896272839013</v>
      </c>
    </row>
    <row r="4497" spans="1:17" x14ac:dyDescent="0.2">
      <c r="A4497">
        <f t="shared" si="1147"/>
        <v>4485</v>
      </c>
      <c r="B4497">
        <f t="shared" ca="1" si="1148"/>
        <v>16.723350534531928</v>
      </c>
      <c r="C4497">
        <f t="shared" ca="1" si="1149"/>
        <v>11.575504605504893</v>
      </c>
      <c r="E4497">
        <f t="shared" ca="1" si="1161"/>
        <v>0.35323332854066947</v>
      </c>
      <c r="F4497">
        <f t="shared" ca="1" si="1162"/>
        <v>0.6161183210647968</v>
      </c>
      <c r="G4497">
        <f t="shared" ca="1" si="1150"/>
        <v>3.064835039453373E-2</v>
      </c>
      <c r="H4497">
        <f t="shared" ca="1" si="1151"/>
        <v>1</v>
      </c>
      <c r="I4497">
        <f t="shared" ca="1" si="1152"/>
        <v>33.227258783568438</v>
      </c>
      <c r="J4497">
        <f t="shared" ca="1" si="1153"/>
        <v>-12.753324584021973</v>
      </c>
      <c r="K4497">
        <f t="shared" ca="1" si="1154"/>
        <v>1.1554546898965303</v>
      </c>
      <c r="L4497">
        <f t="shared" ca="1" si="1155"/>
        <v>-12.753324584021973</v>
      </c>
      <c r="M4497">
        <f t="shared" ca="1" si="1156"/>
        <v>256.15528489028986</v>
      </c>
      <c r="N4497">
        <f t="shared" ca="1" si="1157"/>
        <v>6.2590760387366506</v>
      </c>
      <c r="O4497">
        <f t="shared" ca="1" si="1158"/>
        <v>1.1554546898965303</v>
      </c>
      <c r="P4497">
        <f t="shared" ca="1" si="1159"/>
        <v>6.2590760387366506</v>
      </c>
      <c r="Q4497">
        <f t="shared" ca="1" si="1160"/>
        <v>0.96549713774856594</v>
      </c>
    </row>
    <row r="4498" spans="1:17" x14ac:dyDescent="0.2">
      <c r="A4498">
        <f t="shared" si="1147"/>
        <v>4486</v>
      </c>
      <c r="B4498">
        <f t="shared" ca="1" si="1148"/>
        <v>15.555211493877891</v>
      </c>
      <c r="C4498">
        <f t="shared" ca="1" si="1149"/>
        <v>8.4442825257568295</v>
      </c>
      <c r="E4498">
        <f t="shared" ca="1" si="1161"/>
        <v>0.86783479546892173</v>
      </c>
      <c r="F4498">
        <f t="shared" ca="1" si="1162"/>
        <v>2.2047283801134203E-3</v>
      </c>
      <c r="G4498">
        <f t="shared" ca="1" si="1150"/>
        <v>0.12996047615096484</v>
      </c>
      <c r="H4498">
        <f t="shared" ca="1" si="1151"/>
        <v>1</v>
      </c>
      <c r="I4498">
        <f t="shared" ca="1" si="1152"/>
        <v>200.56044494193966</v>
      </c>
      <c r="J4498">
        <f t="shared" ca="1" si="1153"/>
        <v>-0.11212172416526707</v>
      </c>
      <c r="K4498">
        <f t="shared" ca="1" si="1154"/>
        <v>12.037394521966917</v>
      </c>
      <c r="L4498">
        <f t="shared" ca="1" si="1155"/>
        <v>-0.11212172416526707</v>
      </c>
      <c r="M4498">
        <f t="shared" ca="1" si="1156"/>
        <v>3.2800862148563282E-3</v>
      </c>
      <c r="N4498">
        <f t="shared" ca="1" si="1157"/>
        <v>9.4974143695126162E-2</v>
      </c>
      <c r="O4498">
        <f t="shared" ca="1" si="1158"/>
        <v>12.037394521966917</v>
      </c>
      <c r="P4498">
        <f t="shared" ca="1" si="1159"/>
        <v>9.4974143695126162E-2</v>
      </c>
      <c r="Q4498">
        <f t="shared" ca="1" si="1160"/>
        <v>17.360385708122774</v>
      </c>
    </row>
    <row r="4499" spans="1:17" x14ac:dyDescent="0.2">
      <c r="A4499">
        <f t="shared" si="1147"/>
        <v>4487</v>
      </c>
      <c r="B4499">
        <f t="shared" ca="1" si="1148"/>
        <v>17.576427652583629</v>
      </c>
      <c r="C4499">
        <f t="shared" ca="1" si="1149"/>
        <v>12.836790238785412</v>
      </c>
      <c r="E4499">
        <f t="shared" ca="1" si="1161"/>
        <v>0.55293308103993666</v>
      </c>
      <c r="F4499">
        <f t="shared" ca="1" si="1162"/>
        <v>4.0186689880299165E-2</v>
      </c>
      <c r="G4499">
        <f t="shared" ca="1" si="1150"/>
        <v>0.40688022907976418</v>
      </c>
      <c r="H4499">
        <f t="shared" ca="1" si="1151"/>
        <v>1</v>
      </c>
      <c r="I4499">
        <f t="shared" ca="1" si="1152"/>
        <v>81.417228398444863</v>
      </c>
      <c r="J4499">
        <f t="shared" ca="1" si="1153"/>
        <v>-1.3021242447853814</v>
      </c>
      <c r="K4499">
        <f t="shared" ca="1" si="1154"/>
        <v>24.011721798293713</v>
      </c>
      <c r="L4499">
        <f t="shared" ca="1" si="1155"/>
        <v>-1.3021242447853814</v>
      </c>
      <c r="M4499">
        <f t="shared" ca="1" si="1156"/>
        <v>1.0897817853776468</v>
      </c>
      <c r="N4499">
        <f t="shared" ca="1" si="1157"/>
        <v>5.4198569364633684</v>
      </c>
      <c r="O4499">
        <f t="shared" ca="1" si="1158"/>
        <v>24.011721798293713</v>
      </c>
      <c r="P4499">
        <f t="shared" ca="1" si="1159"/>
        <v>5.4198569364633684</v>
      </c>
      <c r="Q4499">
        <f t="shared" ca="1" si="1160"/>
        <v>170.16488986274055</v>
      </c>
    </row>
    <row r="4500" spans="1:17" x14ac:dyDescent="0.2">
      <c r="A4500">
        <f t="shared" ref="A4500:A4563" si="1163">A4499+1</f>
        <v>4488</v>
      </c>
      <c r="B4500">
        <f t="shared" ref="B4500:B4563" ca="1" si="1164">SUM(I4500:Q4500)^0.5</f>
        <v>15.148748032674341</v>
      </c>
      <c r="C4500">
        <f t="shared" ref="C4500:C4563" ca="1" si="1165">E4500*C$2+F4500*C$3+G4500*C$4</f>
        <v>9.1228142717954093</v>
      </c>
      <c r="E4500">
        <f t="shared" ca="1" si="1161"/>
        <v>0.80806275728075705</v>
      </c>
      <c r="F4500">
        <f t="shared" ca="1" si="1162"/>
        <v>3.0580203891822019E-2</v>
      </c>
      <c r="G4500">
        <f t="shared" ref="G4500:G4563" ca="1" si="1166">1-E4500-F4500</f>
        <v>0.16135703882742092</v>
      </c>
      <c r="H4500">
        <f t="shared" ref="H4500:H4563" ca="1" si="1167">SUM(E4500:G4500)</f>
        <v>1</v>
      </c>
      <c r="I4500">
        <f t="shared" ref="I4500:I4563" ca="1" si="1168">E4500*E4500*B$2*B$2*B$7</f>
        <v>173.88469126722305</v>
      </c>
      <c r="J4500">
        <f t="shared" ref="J4500:J4563" ca="1" si="1169">E4500*F4500*B$2*B$3*C$7</f>
        <v>-1.4480484190769596</v>
      </c>
      <c r="K4500">
        <f t="shared" ref="K4500:K4563" ca="1" si="1170">E4500*G4500*B$2*B$4*D$7</f>
        <v>13.916087413889903</v>
      </c>
      <c r="L4500">
        <f t="shared" ref="L4500:L4563" ca="1" si="1171">J4500</f>
        <v>-1.4480484190769596</v>
      </c>
      <c r="M4500">
        <f t="shared" ref="M4500:M4563" ca="1" si="1172">F4500*F4500*B$3*B$3*C$8</f>
        <v>0.63103845752013632</v>
      </c>
      <c r="N4500">
        <f t="shared" ref="N4500:N4563" ca="1" si="1173">F4500*G4500*B$3*B$4*D$8</f>
        <v>1.6355630558563845</v>
      </c>
      <c r="O4500">
        <f t="shared" ref="O4500:O4563" ca="1" si="1174">K4500</f>
        <v>13.916087413889903</v>
      </c>
      <c r="P4500">
        <f t="shared" ref="P4500:P4563" ca="1" si="1175">N4500</f>
        <v>1.6355630558563845</v>
      </c>
      <c r="Q4500">
        <f t="shared" ref="Q4500:Q4563" ca="1" si="1176">G4500*G4500*B$4*B$4*D$9</f>
        <v>26.7616331313729</v>
      </c>
    </row>
    <row r="4501" spans="1:17" x14ac:dyDescent="0.2">
      <c r="A4501">
        <f t="shared" si="1163"/>
        <v>4489</v>
      </c>
      <c r="B4501">
        <f t="shared" ca="1" si="1164"/>
        <v>15.791006443208238</v>
      </c>
      <c r="C4501">
        <f t="shared" ca="1" si="1165"/>
        <v>12.523416521228601</v>
      </c>
      <c r="E4501">
        <f t="shared" ca="1" si="1161"/>
        <v>0.49634496207333523</v>
      </c>
      <c r="F4501">
        <f t="shared" ca="1" si="1162"/>
        <v>0.19738180109321712</v>
      </c>
      <c r="G4501">
        <f t="shared" ca="1" si="1166"/>
        <v>0.30627323683344765</v>
      </c>
      <c r="H4501">
        <f t="shared" ca="1" si="1167"/>
        <v>1</v>
      </c>
      <c r="I4501">
        <f t="shared" ca="1" si="1168"/>
        <v>65.605220982317107</v>
      </c>
      <c r="J4501">
        <f t="shared" ca="1" si="1169"/>
        <v>-5.7410105070461563</v>
      </c>
      <c r="K4501">
        <f t="shared" ca="1" si="1170"/>
        <v>16.224704968376518</v>
      </c>
      <c r="L4501">
        <f t="shared" ca="1" si="1171"/>
        <v>-5.7410105070461563</v>
      </c>
      <c r="M4501">
        <f t="shared" ca="1" si="1172"/>
        <v>26.28992148181101</v>
      </c>
      <c r="N4501">
        <f t="shared" ca="1" si="1173"/>
        <v>20.038036165743002</v>
      </c>
      <c r="O4501">
        <f t="shared" ca="1" si="1174"/>
        <v>16.224704968376518</v>
      </c>
      <c r="P4501">
        <f t="shared" ca="1" si="1175"/>
        <v>20.038036165743002</v>
      </c>
      <c r="Q4501">
        <f t="shared" ca="1" si="1176"/>
        <v>96.41728077116926</v>
      </c>
    </row>
    <row r="4502" spans="1:17" x14ac:dyDescent="0.2">
      <c r="A4502">
        <f t="shared" si="1163"/>
        <v>4490</v>
      </c>
      <c r="B4502">
        <f t="shared" ca="1" si="1164"/>
        <v>23.27740903285871</v>
      </c>
      <c r="C4502">
        <f t="shared" ca="1" si="1165"/>
        <v>16.757313998625254</v>
      </c>
      <c r="E4502">
        <f t="shared" ca="1" si="1161"/>
        <v>0.28583827947942864</v>
      </c>
      <c r="F4502">
        <f t="shared" ca="1" si="1162"/>
        <v>4.5829753058620956E-2</v>
      </c>
      <c r="G4502">
        <f t="shared" ca="1" si="1166"/>
        <v>0.66833196746195045</v>
      </c>
      <c r="H4502">
        <f t="shared" ca="1" si="1167"/>
        <v>1</v>
      </c>
      <c r="I4502">
        <f t="shared" ca="1" si="1168"/>
        <v>21.757647912796873</v>
      </c>
      <c r="J4502">
        <f t="shared" ca="1" si="1169"/>
        <v>-0.76765400892605717</v>
      </c>
      <c r="K4502">
        <f t="shared" ca="1" si="1170"/>
        <v>20.389039420691958</v>
      </c>
      <c r="L4502">
        <f t="shared" ca="1" si="1171"/>
        <v>-0.76765400892605717</v>
      </c>
      <c r="M4502">
        <f t="shared" ca="1" si="1172"/>
        <v>1.4173271559014866</v>
      </c>
      <c r="N4502">
        <f t="shared" ca="1" si="1173"/>
        <v>10.152634508617263</v>
      </c>
      <c r="O4502">
        <f t="shared" ca="1" si="1174"/>
        <v>20.389039420691958</v>
      </c>
      <c r="P4502">
        <f t="shared" ca="1" si="1175"/>
        <v>10.152634508617263</v>
      </c>
      <c r="Q4502">
        <f t="shared" ca="1" si="1176"/>
        <v>459.11475637354766</v>
      </c>
    </row>
    <row r="4503" spans="1:17" x14ac:dyDescent="0.2">
      <c r="A4503">
        <f t="shared" si="1163"/>
        <v>4491</v>
      </c>
      <c r="B4503">
        <f t="shared" ca="1" si="1164"/>
        <v>15.435710665225196</v>
      </c>
      <c r="C4503">
        <f t="shared" ca="1" si="1165"/>
        <v>8.3448365385499343</v>
      </c>
      <c r="E4503">
        <f t="shared" ca="1" si="1161"/>
        <v>0.87040741479442219</v>
      </c>
      <c r="F4503">
        <f t="shared" ca="1" si="1162"/>
        <v>1.0561837545382329E-2</v>
      </c>
      <c r="G4503">
        <f t="shared" ca="1" si="1166"/>
        <v>0.11903074766019549</v>
      </c>
      <c r="H4503">
        <f t="shared" ca="1" si="1167"/>
        <v>1</v>
      </c>
      <c r="I4503">
        <f t="shared" ca="1" si="1168"/>
        <v>201.75129473626183</v>
      </c>
      <c r="J4503">
        <f t="shared" ca="1" si="1169"/>
        <v>-0.53871576040259705</v>
      </c>
      <c r="K4503">
        <f t="shared" ca="1" si="1170"/>
        <v>11.057727552888243</v>
      </c>
      <c r="L4503">
        <f t="shared" ca="1" si="1171"/>
        <v>-0.53871576040259705</v>
      </c>
      <c r="M4503">
        <f t="shared" ca="1" si="1172"/>
        <v>7.5275567843690258E-2</v>
      </c>
      <c r="N4503">
        <f t="shared" ca="1" si="1173"/>
        <v>0.41671357161538508</v>
      </c>
      <c r="O4503">
        <f t="shared" ca="1" si="1174"/>
        <v>11.057727552888243</v>
      </c>
      <c r="P4503">
        <f t="shared" ca="1" si="1175"/>
        <v>0.41671357161538508</v>
      </c>
      <c r="Q4503">
        <f t="shared" ca="1" si="1176"/>
        <v>14.563142708239255</v>
      </c>
    </row>
    <row r="4504" spans="1:17" x14ac:dyDescent="0.2">
      <c r="A4504">
        <f t="shared" si="1163"/>
        <v>4492</v>
      </c>
      <c r="B4504">
        <f t="shared" ca="1" si="1164"/>
        <v>15.413769346887635</v>
      </c>
      <c r="C4504">
        <f t="shared" ca="1" si="1165"/>
        <v>8.1109273572603158</v>
      </c>
      <c r="E4504">
        <f t="shared" ca="1" si="1161"/>
        <v>0.88434204846178599</v>
      </c>
      <c r="F4504">
        <f t="shared" ca="1" si="1162"/>
        <v>1.4272580530435322E-2</v>
      </c>
      <c r="G4504">
        <f t="shared" ca="1" si="1166"/>
        <v>0.10138537100777868</v>
      </c>
      <c r="H4504">
        <f t="shared" ca="1" si="1167"/>
        <v>1</v>
      </c>
      <c r="I4504">
        <f t="shared" ca="1" si="1168"/>
        <v>208.26280666584165</v>
      </c>
      <c r="J4504">
        <f t="shared" ca="1" si="1169"/>
        <v>-0.73964000584288936</v>
      </c>
      <c r="K4504">
        <f t="shared" ca="1" si="1170"/>
        <v>9.5692899022758748</v>
      </c>
      <c r="L4504">
        <f t="shared" ca="1" si="1171"/>
        <v>-0.73964000584288936</v>
      </c>
      <c r="M4504">
        <f t="shared" ca="1" si="1172"/>
        <v>0.13746118331248941</v>
      </c>
      <c r="N4504">
        <f t="shared" ca="1" si="1173"/>
        <v>0.47964154919281071</v>
      </c>
      <c r="O4504">
        <f t="shared" ca="1" si="1174"/>
        <v>9.5692899022758748</v>
      </c>
      <c r="P4504">
        <f t="shared" ca="1" si="1175"/>
        <v>0.47964154919281071</v>
      </c>
      <c r="Q4504">
        <f t="shared" ca="1" si="1176"/>
        <v>10.56543473864712</v>
      </c>
    </row>
    <row r="4505" spans="1:17" x14ac:dyDescent="0.2">
      <c r="A4505">
        <f t="shared" si="1163"/>
        <v>4493</v>
      </c>
      <c r="B4505">
        <f t="shared" ca="1" si="1164"/>
        <v>12.970873553105655</v>
      </c>
      <c r="C4505">
        <f t="shared" ca="1" si="1165"/>
        <v>8.629366276361047</v>
      </c>
      <c r="E4505">
        <f t="shared" ca="1" si="1161"/>
        <v>0.72536176117533524</v>
      </c>
      <c r="F4505">
        <f t="shared" ca="1" si="1162"/>
        <v>0.26515012720974745</v>
      </c>
      <c r="G4505">
        <f t="shared" ca="1" si="1166"/>
        <v>9.488111614917305E-3</v>
      </c>
      <c r="H4505">
        <f t="shared" ca="1" si="1167"/>
        <v>1</v>
      </c>
      <c r="I4505">
        <f t="shared" ca="1" si="1168"/>
        <v>140.11366100242478</v>
      </c>
      <c r="J4505">
        <f t="shared" ca="1" si="1169"/>
        <v>-11.270524126375379</v>
      </c>
      <c r="K4505">
        <f t="shared" ca="1" si="1170"/>
        <v>0.73454529944808744</v>
      </c>
      <c r="L4505">
        <f t="shared" ca="1" si="1171"/>
        <v>-11.270524126375379</v>
      </c>
      <c r="M4505">
        <f t="shared" ca="1" si="1172"/>
        <v>47.441537304566175</v>
      </c>
      <c r="N4505">
        <f t="shared" ca="1" si="1173"/>
        <v>0.833893569700348</v>
      </c>
      <c r="O4505">
        <f t="shared" ca="1" si="1174"/>
        <v>0.73454529944808744</v>
      </c>
      <c r="P4505">
        <f t="shared" ca="1" si="1175"/>
        <v>0.833893569700348</v>
      </c>
      <c r="Q4505">
        <f t="shared" ca="1" si="1176"/>
        <v>9.2532938118672622E-2</v>
      </c>
    </row>
    <row r="4506" spans="1:17" x14ac:dyDescent="0.2">
      <c r="A4506">
        <f t="shared" si="1163"/>
        <v>4494</v>
      </c>
      <c r="B4506">
        <f t="shared" ca="1" si="1164"/>
        <v>19.995745878758012</v>
      </c>
      <c r="C4506">
        <f t="shared" ca="1" si="1165"/>
        <v>14.69248267911143</v>
      </c>
      <c r="E4506">
        <f t="shared" ca="1" si="1161"/>
        <v>0.42590104031233822</v>
      </c>
      <c r="F4506">
        <f t="shared" ca="1" si="1162"/>
        <v>4.4088894034848218E-2</v>
      </c>
      <c r="G4506">
        <f t="shared" ca="1" si="1166"/>
        <v>0.53001006565281361</v>
      </c>
      <c r="H4506">
        <f t="shared" ca="1" si="1167"/>
        <v>1</v>
      </c>
      <c r="I4506">
        <f t="shared" ca="1" si="1168"/>
        <v>48.304608681850844</v>
      </c>
      <c r="J4506">
        <f t="shared" ca="1" si="1169"/>
        <v>-1.1003618419698109</v>
      </c>
      <c r="K4506">
        <f t="shared" ca="1" si="1170"/>
        <v>24.092227761921926</v>
      </c>
      <c r="L4506">
        <f t="shared" ca="1" si="1171"/>
        <v>-1.1003618419698109</v>
      </c>
      <c r="M4506">
        <f t="shared" ca="1" si="1172"/>
        <v>1.3116968735054071</v>
      </c>
      <c r="N4506">
        <f t="shared" ca="1" si="1173"/>
        <v>7.7455510819272808</v>
      </c>
      <c r="O4506">
        <f t="shared" ca="1" si="1174"/>
        <v>24.092227761921926</v>
      </c>
      <c r="P4506">
        <f t="shared" ca="1" si="1175"/>
        <v>7.7455510819272808</v>
      </c>
      <c r="Q4506">
        <f t="shared" ca="1" si="1176"/>
        <v>288.73871368875297</v>
      </c>
    </row>
    <row r="4507" spans="1:17" x14ac:dyDescent="0.2">
      <c r="A4507">
        <f t="shared" si="1163"/>
        <v>4495</v>
      </c>
      <c r="B4507">
        <f t="shared" ca="1" si="1164"/>
        <v>13.49399908870493</v>
      </c>
      <c r="C4507">
        <f t="shared" ca="1" si="1165"/>
        <v>10.298868032384334</v>
      </c>
      <c r="E4507">
        <f t="shared" ca="1" si="1161"/>
        <v>0.61854272123214415</v>
      </c>
      <c r="F4507">
        <f t="shared" ca="1" si="1162"/>
        <v>0.2535565821825721</v>
      </c>
      <c r="G4507">
        <f t="shared" ca="1" si="1166"/>
        <v>0.12790069658528375</v>
      </c>
      <c r="H4507">
        <f t="shared" ca="1" si="1167"/>
        <v>1</v>
      </c>
      <c r="I4507">
        <f t="shared" ca="1" si="1168"/>
        <v>101.88507459454154</v>
      </c>
      <c r="J4507">
        <f t="shared" ca="1" si="1169"/>
        <v>-9.1905648901104549</v>
      </c>
      <c r="K4507">
        <f t="shared" ca="1" si="1170"/>
        <v>8.4435825216365874</v>
      </c>
      <c r="L4507">
        <f t="shared" ca="1" si="1171"/>
        <v>-9.1905648901104549</v>
      </c>
      <c r="M4507">
        <f t="shared" ca="1" si="1172"/>
        <v>43.383526560398899</v>
      </c>
      <c r="N4507">
        <f t="shared" ca="1" si="1173"/>
        <v>10.749463738415795</v>
      </c>
      <c r="O4507">
        <f t="shared" ca="1" si="1174"/>
        <v>8.4435825216365874</v>
      </c>
      <c r="P4507">
        <f t="shared" ca="1" si="1175"/>
        <v>10.749463738415795</v>
      </c>
      <c r="Q4507">
        <f t="shared" ca="1" si="1176"/>
        <v>16.814447511145232</v>
      </c>
    </row>
    <row r="4508" spans="1:17" x14ac:dyDescent="0.2">
      <c r="A4508">
        <f t="shared" si="1163"/>
        <v>4496</v>
      </c>
      <c r="B4508">
        <f t="shared" ca="1" si="1164"/>
        <v>18.085564927122743</v>
      </c>
      <c r="C4508">
        <f t="shared" ca="1" si="1165"/>
        <v>14.350845145602833</v>
      </c>
      <c r="E4508">
        <f t="shared" ca="1" si="1161"/>
        <v>0.34471232013014863</v>
      </c>
      <c r="F4508">
        <f t="shared" ca="1" si="1162"/>
        <v>0.25489846897272217</v>
      </c>
      <c r="G4508">
        <f t="shared" ca="1" si="1166"/>
        <v>0.4003892108971292</v>
      </c>
      <c r="H4508">
        <f t="shared" ca="1" si="1167"/>
        <v>1</v>
      </c>
      <c r="I4508">
        <f t="shared" ca="1" si="1168"/>
        <v>31.643519225864534</v>
      </c>
      <c r="J4508">
        <f t="shared" ca="1" si="1169"/>
        <v>-5.1489852585404927</v>
      </c>
      <c r="K4508">
        <f t="shared" ca="1" si="1170"/>
        <v>14.730697578414723</v>
      </c>
      <c r="L4508">
        <f t="shared" ca="1" si="1171"/>
        <v>-5.1489852585404927</v>
      </c>
      <c r="M4508">
        <f t="shared" ca="1" si="1172"/>
        <v>43.843935256233593</v>
      </c>
      <c r="N4508">
        <f t="shared" ca="1" si="1173"/>
        <v>33.828955856090616</v>
      </c>
      <c r="O4508">
        <f t="shared" ca="1" si="1174"/>
        <v>14.730697578414723</v>
      </c>
      <c r="P4508">
        <f t="shared" ca="1" si="1175"/>
        <v>33.828955856090616</v>
      </c>
      <c r="Q4508">
        <f t="shared" ca="1" si="1176"/>
        <v>164.77886789914447</v>
      </c>
    </row>
    <row r="4509" spans="1:17" x14ac:dyDescent="0.2">
      <c r="A4509">
        <f t="shared" si="1163"/>
        <v>4497</v>
      </c>
      <c r="B4509">
        <f t="shared" ca="1" si="1164"/>
        <v>17.893662490547488</v>
      </c>
      <c r="C4509">
        <f t="shared" ca="1" si="1165"/>
        <v>13.553282469007687</v>
      </c>
      <c r="E4509">
        <f t="shared" ca="1" si="1161"/>
        <v>0.47806915756118407</v>
      </c>
      <c r="F4509">
        <f t="shared" ca="1" si="1162"/>
        <v>9.3912503704738248E-2</v>
      </c>
      <c r="G4509">
        <f t="shared" ca="1" si="1166"/>
        <v>0.42801833873407769</v>
      </c>
      <c r="H4509">
        <f t="shared" ca="1" si="1167"/>
        <v>1</v>
      </c>
      <c r="I4509">
        <f t="shared" ca="1" si="1168"/>
        <v>60.862896799218611</v>
      </c>
      <c r="J4509">
        <f t="shared" ca="1" si="1169"/>
        <v>-2.6309449516923276</v>
      </c>
      <c r="K4509">
        <f t="shared" ca="1" si="1170"/>
        <v>21.839226128149821</v>
      </c>
      <c r="L4509">
        <f t="shared" ca="1" si="1171"/>
        <v>-2.6309449516923276</v>
      </c>
      <c r="M4509">
        <f t="shared" ca="1" si="1172"/>
        <v>5.9514379759920022</v>
      </c>
      <c r="N4509">
        <f t="shared" ca="1" si="1173"/>
        <v>13.323698489532436</v>
      </c>
      <c r="O4509">
        <f t="shared" ca="1" si="1174"/>
        <v>21.839226128149821</v>
      </c>
      <c r="P4509">
        <f t="shared" ca="1" si="1175"/>
        <v>13.323698489532436</v>
      </c>
      <c r="Q4509">
        <f t="shared" ca="1" si="1176"/>
        <v>188.30486321843563</v>
      </c>
    </row>
    <row r="4510" spans="1:17" x14ac:dyDescent="0.2">
      <c r="A4510">
        <f t="shared" si="1163"/>
        <v>4498</v>
      </c>
      <c r="B4510">
        <f t="shared" ca="1" si="1164"/>
        <v>18.492393643397087</v>
      </c>
      <c r="C4510">
        <f t="shared" ca="1" si="1165"/>
        <v>14.154697279893323</v>
      </c>
      <c r="E4510">
        <f t="shared" ca="1" si="1161"/>
        <v>0.42390066673452764</v>
      </c>
      <c r="F4510">
        <f t="shared" ca="1" si="1162"/>
        <v>0.12146947684697937</v>
      </c>
      <c r="G4510">
        <f t="shared" ca="1" si="1166"/>
        <v>0.45462985641849296</v>
      </c>
      <c r="H4510">
        <f t="shared" ca="1" si="1167"/>
        <v>1</v>
      </c>
      <c r="I4510">
        <f t="shared" ca="1" si="1168"/>
        <v>47.851919751199297</v>
      </c>
      <c r="J4510">
        <f t="shared" ca="1" si="1169"/>
        <v>-3.0173721442870689</v>
      </c>
      <c r="K4510">
        <f t="shared" ca="1" si="1170"/>
        <v>20.568669252872123</v>
      </c>
      <c r="L4510">
        <f t="shared" ca="1" si="1171"/>
        <v>-3.0173721442870689</v>
      </c>
      <c r="M4510">
        <f t="shared" ca="1" si="1172"/>
        <v>9.9565618519371331</v>
      </c>
      <c r="N4510">
        <f t="shared" ca="1" si="1173"/>
        <v>18.304763179037209</v>
      </c>
      <c r="O4510">
        <f t="shared" ca="1" si="1174"/>
        <v>20.568669252872123</v>
      </c>
      <c r="P4510">
        <f t="shared" ca="1" si="1175"/>
        <v>18.304763179037209</v>
      </c>
      <c r="Q4510">
        <f t="shared" ca="1" si="1176"/>
        <v>212.44802048397199</v>
      </c>
    </row>
    <row r="4511" spans="1:17" x14ac:dyDescent="0.2">
      <c r="A4511">
        <f t="shared" si="1163"/>
        <v>4499</v>
      </c>
      <c r="B4511">
        <f t="shared" ca="1" si="1164"/>
        <v>26.089773615900079</v>
      </c>
      <c r="C4511">
        <f t="shared" ca="1" si="1165"/>
        <v>18.496394215293176</v>
      </c>
      <c r="E4511">
        <f t="shared" ca="1" si="1161"/>
        <v>0.15073117124180224</v>
      </c>
      <c r="F4511">
        <f t="shared" ca="1" si="1162"/>
        <v>8.1967283357284662E-2</v>
      </c>
      <c r="G4511">
        <f t="shared" ca="1" si="1166"/>
        <v>0.76730154540091311</v>
      </c>
      <c r="H4511">
        <f t="shared" ca="1" si="1167"/>
        <v>1</v>
      </c>
      <c r="I4511">
        <f t="shared" ca="1" si="1168"/>
        <v>6.0503056375193642</v>
      </c>
      <c r="J4511">
        <f t="shared" ca="1" si="1169"/>
        <v>-0.72400444296359912</v>
      </c>
      <c r="K4511">
        <f t="shared" ca="1" si="1170"/>
        <v>12.343925401954584</v>
      </c>
      <c r="L4511">
        <f t="shared" ca="1" si="1171"/>
        <v>-0.72400444296359912</v>
      </c>
      <c r="M4511">
        <f t="shared" ca="1" si="1172"/>
        <v>4.5337352630488468</v>
      </c>
      <c r="N4511">
        <f t="shared" ca="1" si="1173"/>
        <v>20.847098316594966</v>
      </c>
      <c r="O4511">
        <f t="shared" ca="1" si="1174"/>
        <v>12.343925401954584</v>
      </c>
      <c r="P4511">
        <f t="shared" ca="1" si="1175"/>
        <v>20.847098316594966</v>
      </c>
      <c r="Q4511">
        <f t="shared" ca="1" si="1176"/>
        <v>605.15820787717576</v>
      </c>
    </row>
    <row r="4512" spans="1:17" x14ac:dyDescent="0.2">
      <c r="A4512">
        <f t="shared" si="1163"/>
        <v>4500</v>
      </c>
      <c r="B4512">
        <f t="shared" ca="1" si="1164"/>
        <v>15.817048748701193</v>
      </c>
      <c r="C4512">
        <f t="shared" ca="1" si="1165"/>
        <v>6.7512033517714078</v>
      </c>
      <c r="E4512">
        <f t="shared" ca="1" si="1161"/>
        <v>0.97146818214095787</v>
      </c>
      <c r="F4512">
        <f t="shared" ca="1" si="1162"/>
        <v>2.3457083609688668E-2</v>
      </c>
      <c r="G4512">
        <f t="shared" ca="1" si="1166"/>
        <v>5.0747342493534624E-3</v>
      </c>
      <c r="H4512">
        <f t="shared" ca="1" si="1167"/>
        <v>1</v>
      </c>
      <c r="I4512">
        <f t="shared" ca="1" si="1168"/>
        <v>251.32073921933411</v>
      </c>
      <c r="J4512">
        <f t="shared" ca="1" si="1169"/>
        <v>-1.3353656878362765</v>
      </c>
      <c r="K4512">
        <f t="shared" ca="1" si="1170"/>
        <v>0.52616993250212862</v>
      </c>
      <c r="L4512">
        <f t="shared" ca="1" si="1171"/>
        <v>-1.3353656878362765</v>
      </c>
      <c r="M4512">
        <f t="shared" ca="1" si="1172"/>
        <v>0.37129842378925487</v>
      </c>
      <c r="N4512">
        <f t="shared" ca="1" si="1173"/>
        <v>3.9457205190692048E-2</v>
      </c>
      <c r="O4512">
        <f t="shared" ca="1" si="1174"/>
        <v>0.52616993250212862</v>
      </c>
      <c r="P4512">
        <f t="shared" ca="1" si="1175"/>
        <v>3.9457205190692048E-2</v>
      </c>
      <c r="Q4512">
        <f t="shared" ca="1" si="1176"/>
        <v>2.6470575953511207E-2</v>
      </c>
    </row>
    <row r="4513" spans="1:17" x14ac:dyDescent="0.2">
      <c r="A4513">
        <f t="shared" si="1163"/>
        <v>4501</v>
      </c>
      <c r="B4513">
        <f t="shared" ca="1" si="1164"/>
        <v>15.718088944711536</v>
      </c>
      <c r="C4513">
        <f t="shared" ca="1" si="1165"/>
        <v>6.7979896342130841</v>
      </c>
      <c r="E4513">
        <f t="shared" ca="1" si="1161"/>
        <v>0.9658405971761842</v>
      </c>
      <c r="F4513">
        <f t="shared" ca="1" si="1162"/>
        <v>2.8460205591843212E-2</v>
      </c>
      <c r="G4513">
        <f t="shared" ca="1" si="1166"/>
        <v>5.6991972319725866E-3</v>
      </c>
      <c r="H4513">
        <f t="shared" ca="1" si="1167"/>
        <v>1</v>
      </c>
      <c r="I4513">
        <f t="shared" ca="1" si="1168"/>
        <v>248.41743815261651</v>
      </c>
      <c r="J4513">
        <f t="shared" ca="1" si="1169"/>
        <v>-1.6107980871245535</v>
      </c>
      <c r="K4513">
        <f t="shared" ca="1" si="1170"/>
        <v>0.58749379601942342</v>
      </c>
      <c r="L4513">
        <f t="shared" ca="1" si="1171"/>
        <v>-1.6107980871245535</v>
      </c>
      <c r="M4513">
        <f t="shared" ca="1" si="1172"/>
        <v>0.546576732412273</v>
      </c>
      <c r="N4513">
        <f t="shared" ca="1" si="1173"/>
        <v>5.3763894480459477E-2</v>
      </c>
      <c r="O4513">
        <f t="shared" ca="1" si="1174"/>
        <v>0.58749379601942342</v>
      </c>
      <c r="P4513">
        <f t="shared" ca="1" si="1175"/>
        <v>5.3763894480459477E-2</v>
      </c>
      <c r="Q4513">
        <f t="shared" ca="1" si="1176"/>
        <v>3.3385982083535333E-2</v>
      </c>
    </row>
    <row r="4514" spans="1:17" x14ac:dyDescent="0.2">
      <c r="A4514">
        <f t="shared" si="1163"/>
        <v>4502</v>
      </c>
      <c r="B4514">
        <f t="shared" ca="1" si="1164"/>
        <v>14.465019288771558</v>
      </c>
      <c r="C4514">
        <f t="shared" ca="1" si="1165"/>
        <v>9.2120507268706433</v>
      </c>
      <c r="E4514">
        <f t="shared" ca="1" si="1161"/>
        <v>0.77645988383170428</v>
      </c>
      <c r="F4514">
        <f t="shared" ca="1" si="1162"/>
        <v>8.2335590403510503E-2</v>
      </c>
      <c r="G4514">
        <f t="shared" ca="1" si="1166"/>
        <v>0.1412045257647852</v>
      </c>
      <c r="H4514">
        <f t="shared" ca="1" si="1167"/>
        <v>1</v>
      </c>
      <c r="I4514">
        <f t="shared" ca="1" si="1168"/>
        <v>160.54959400454501</v>
      </c>
      <c r="J4514">
        <f t="shared" ca="1" si="1169"/>
        <v>-3.7463145814515793</v>
      </c>
      <c r="K4514">
        <f t="shared" ca="1" si="1170"/>
        <v>11.701776014783247</v>
      </c>
      <c r="L4514">
        <f t="shared" ca="1" si="1171"/>
        <v>-3.7463145814515793</v>
      </c>
      <c r="M4514">
        <f t="shared" ca="1" si="1172"/>
        <v>4.5745700468994706</v>
      </c>
      <c r="N4514">
        <f t="shared" ca="1" si="1173"/>
        <v>3.8536761995064479</v>
      </c>
      <c r="O4514">
        <f t="shared" ca="1" si="1174"/>
        <v>11.701776014783247</v>
      </c>
      <c r="P4514">
        <f t="shared" ca="1" si="1175"/>
        <v>3.8536761995064479</v>
      </c>
      <c r="Q4514">
        <f t="shared" ca="1" si="1176"/>
        <v>20.494343707412508</v>
      </c>
    </row>
    <row r="4515" spans="1:17" x14ac:dyDescent="0.2">
      <c r="A4515">
        <f t="shared" si="1163"/>
        <v>4503</v>
      </c>
      <c r="B4515">
        <f t="shared" ca="1" si="1164"/>
        <v>15.082594056556646</v>
      </c>
      <c r="C4515">
        <f t="shared" ca="1" si="1165"/>
        <v>7.2380609487722385</v>
      </c>
      <c r="E4515">
        <f t="shared" ca="1" si="1161"/>
        <v>0.92166776692419916</v>
      </c>
      <c r="F4515">
        <f t="shared" ca="1" si="1162"/>
        <v>5.7800069343473613E-2</v>
      </c>
      <c r="G4515">
        <f t="shared" ca="1" si="1166"/>
        <v>2.0532163732327226E-2</v>
      </c>
      <c r="H4515">
        <f t="shared" ca="1" si="1167"/>
        <v>1</v>
      </c>
      <c r="I4515">
        <f t="shared" ca="1" si="1168"/>
        <v>226.21425314992874</v>
      </c>
      <c r="J4515">
        <f t="shared" ca="1" si="1169"/>
        <v>-3.1217662052159825</v>
      </c>
      <c r="K4515">
        <f t="shared" ca="1" si="1170"/>
        <v>2.0197297381851675</v>
      </c>
      <c r="L4515">
        <f t="shared" ca="1" si="1171"/>
        <v>-3.1217662052159825</v>
      </c>
      <c r="M4515">
        <f t="shared" ca="1" si="1172"/>
        <v>2.2544042412712697</v>
      </c>
      <c r="N4515">
        <f t="shared" ca="1" si="1173"/>
        <v>0.3933707632886031</v>
      </c>
      <c r="O4515">
        <f t="shared" ca="1" si="1174"/>
        <v>2.0197297381851675</v>
      </c>
      <c r="P4515">
        <f t="shared" ca="1" si="1175"/>
        <v>0.3933707632886031</v>
      </c>
      <c r="Q4515">
        <f t="shared" ca="1" si="1176"/>
        <v>0.43331749116229312</v>
      </c>
    </row>
    <row r="4516" spans="1:17" x14ac:dyDescent="0.2">
      <c r="A4516">
        <f t="shared" si="1163"/>
        <v>4504</v>
      </c>
      <c r="B4516">
        <f t="shared" ca="1" si="1164"/>
        <v>17.419909105123622</v>
      </c>
      <c r="C4516">
        <f t="shared" ca="1" si="1165"/>
        <v>13.197066201875707</v>
      </c>
      <c r="E4516">
        <f t="shared" ca="1" si="1161"/>
        <v>0.28718022190044012</v>
      </c>
      <c r="F4516">
        <f t="shared" ca="1" si="1162"/>
        <v>0.5286037054456042</v>
      </c>
      <c r="G4516">
        <f t="shared" ca="1" si="1166"/>
        <v>0.18421607265395568</v>
      </c>
      <c r="H4516">
        <f t="shared" ca="1" si="1167"/>
        <v>1</v>
      </c>
      <c r="I4516">
        <f t="shared" ca="1" si="1168"/>
        <v>21.962421384264321</v>
      </c>
      <c r="J4516">
        <f t="shared" ca="1" si="1169"/>
        <v>-8.8957454244376404</v>
      </c>
      <c r="K4516">
        <f t="shared" ca="1" si="1170"/>
        <v>5.6463291010377219</v>
      </c>
      <c r="L4516">
        <f t="shared" ca="1" si="1171"/>
        <v>-8.8957454244376404</v>
      </c>
      <c r="M4516">
        <f t="shared" ca="1" si="1172"/>
        <v>188.55388287682342</v>
      </c>
      <c r="N4516">
        <f t="shared" ca="1" si="1173"/>
        <v>32.277264607041651</v>
      </c>
      <c r="O4516">
        <f t="shared" ca="1" si="1174"/>
        <v>5.6463291010377219</v>
      </c>
      <c r="P4516">
        <f t="shared" ca="1" si="1175"/>
        <v>32.277264607041651</v>
      </c>
      <c r="Q4516">
        <f t="shared" ca="1" si="1176"/>
        <v>34.881232402397586</v>
      </c>
    </row>
    <row r="4517" spans="1:17" x14ac:dyDescent="0.2">
      <c r="A4517">
        <f t="shared" si="1163"/>
        <v>4505</v>
      </c>
      <c r="B4517">
        <f t="shared" ca="1" si="1164"/>
        <v>13.310757956419433</v>
      </c>
      <c r="C4517">
        <f t="shared" ca="1" si="1165"/>
        <v>10.150748951118745</v>
      </c>
      <c r="E4517">
        <f t="shared" ca="1" si="1161"/>
        <v>0.60332822514366036</v>
      </c>
      <c r="F4517">
        <f t="shared" ca="1" si="1162"/>
        <v>0.30452941489776714</v>
      </c>
      <c r="G4517">
        <f t="shared" ca="1" si="1166"/>
        <v>9.2142359958572506E-2</v>
      </c>
      <c r="H4517">
        <f t="shared" ca="1" si="1167"/>
        <v>1</v>
      </c>
      <c r="I4517">
        <f t="shared" ca="1" si="1168"/>
        <v>96.934517454006325</v>
      </c>
      <c r="J4517">
        <f t="shared" ca="1" si="1169"/>
        <v>-10.766647815706405</v>
      </c>
      <c r="K4517">
        <f t="shared" ca="1" si="1170"/>
        <v>5.9333110448499644</v>
      </c>
      <c r="L4517">
        <f t="shared" ca="1" si="1171"/>
        <v>-10.766647815706405</v>
      </c>
      <c r="M4517">
        <f t="shared" ca="1" si="1172"/>
        <v>62.579713430226477</v>
      </c>
      <c r="N4517">
        <f t="shared" ca="1" si="1173"/>
        <v>9.3009557778817094</v>
      </c>
      <c r="O4517">
        <f t="shared" ca="1" si="1174"/>
        <v>5.9333110448499644</v>
      </c>
      <c r="P4517">
        <f t="shared" ca="1" si="1175"/>
        <v>9.3009557778817094</v>
      </c>
      <c r="Q4517">
        <f t="shared" ca="1" si="1176"/>
        <v>8.7268084760998974</v>
      </c>
    </row>
    <row r="4518" spans="1:17" x14ac:dyDescent="0.2">
      <c r="A4518">
        <f t="shared" si="1163"/>
        <v>4506</v>
      </c>
      <c r="B4518">
        <f t="shared" ca="1" si="1164"/>
        <v>16.510939337374939</v>
      </c>
      <c r="C4518">
        <f t="shared" ca="1" si="1165"/>
        <v>13.282277994494141</v>
      </c>
      <c r="E4518">
        <f t="shared" ca="1" si="1161"/>
        <v>0.41350402579659407</v>
      </c>
      <c r="F4518">
        <f t="shared" ca="1" si="1162"/>
        <v>0.26146531220768804</v>
      </c>
      <c r="G4518">
        <f t="shared" ca="1" si="1166"/>
        <v>0.3250306619957179</v>
      </c>
      <c r="H4518">
        <f t="shared" ca="1" si="1167"/>
        <v>1</v>
      </c>
      <c r="I4518">
        <f t="shared" ca="1" si="1168"/>
        <v>45.533459780902426</v>
      </c>
      <c r="J4518">
        <f t="shared" ca="1" si="1169"/>
        <v>-6.3356538093568826</v>
      </c>
      <c r="K4518">
        <f t="shared" ca="1" si="1170"/>
        <v>14.344592530836973</v>
      </c>
      <c r="L4518">
        <f t="shared" ca="1" si="1171"/>
        <v>-6.3356538093568826</v>
      </c>
      <c r="M4518">
        <f t="shared" ca="1" si="1172"/>
        <v>46.132101082410479</v>
      </c>
      <c r="N4518">
        <f t="shared" ca="1" si="1173"/>
        <v>28.169388087506363</v>
      </c>
      <c r="O4518">
        <f t="shared" ca="1" si="1174"/>
        <v>14.344592530836973</v>
      </c>
      <c r="P4518">
        <f t="shared" ca="1" si="1175"/>
        <v>28.169388087506363</v>
      </c>
      <c r="Q4518">
        <f t="shared" ca="1" si="1176"/>
        <v>108.58890332118942</v>
      </c>
    </row>
    <row r="4519" spans="1:17" x14ac:dyDescent="0.2">
      <c r="A4519">
        <f t="shared" si="1163"/>
        <v>4507</v>
      </c>
      <c r="B4519">
        <f t="shared" ca="1" si="1164"/>
        <v>14.420007402010768</v>
      </c>
      <c r="C4519">
        <f t="shared" ca="1" si="1165"/>
        <v>8.7875588349228302</v>
      </c>
      <c r="E4519">
        <f t="shared" ca="1" si="1161"/>
        <v>0.80508558374260519</v>
      </c>
      <c r="F4519">
        <f t="shared" ca="1" si="1162"/>
        <v>8.2318864485708063E-2</v>
      </c>
      <c r="G4519">
        <f t="shared" ca="1" si="1166"/>
        <v>0.11259555177168674</v>
      </c>
      <c r="H4519">
        <f t="shared" ca="1" si="1167"/>
        <v>1</v>
      </c>
      <c r="I4519">
        <f t="shared" ca="1" si="1168"/>
        <v>172.60575288109064</v>
      </c>
      <c r="J4519">
        <f t="shared" ca="1" si="1169"/>
        <v>-3.8836406405557748</v>
      </c>
      <c r="K4519">
        <f t="shared" ca="1" si="1170"/>
        <v>9.6749209513103285</v>
      </c>
      <c r="L4519">
        <f t="shared" ca="1" si="1171"/>
        <v>-3.8836406405557748</v>
      </c>
      <c r="M4519">
        <f t="shared" ca="1" si="1172"/>
        <v>4.5727116498060045</v>
      </c>
      <c r="N4519">
        <f t="shared" ca="1" si="1173"/>
        <v>3.0722715894169825</v>
      </c>
      <c r="O4519">
        <f t="shared" ca="1" si="1174"/>
        <v>9.6749209513103285</v>
      </c>
      <c r="P4519">
        <f t="shared" ca="1" si="1175"/>
        <v>3.0722715894169825</v>
      </c>
      <c r="Q4519">
        <f t="shared" ca="1" si="1176"/>
        <v>13.031045142805661</v>
      </c>
    </row>
    <row r="4520" spans="1:17" x14ac:dyDescent="0.2">
      <c r="A4520">
        <f t="shared" si="1163"/>
        <v>4508</v>
      </c>
      <c r="B4520">
        <f t="shared" ca="1" si="1164"/>
        <v>14.041490998443155</v>
      </c>
      <c r="C4520">
        <f t="shared" ca="1" si="1165"/>
        <v>7.7906900996175166</v>
      </c>
      <c r="E4520">
        <f t="shared" ca="1" si="1161"/>
        <v>0.84994505110393626</v>
      </c>
      <c r="F4520">
        <f t="shared" ca="1" si="1162"/>
        <v>0.12751704213737666</v>
      </c>
      <c r="G4520">
        <f t="shared" ca="1" si="1166"/>
        <v>2.2537906758687082E-2</v>
      </c>
      <c r="H4520">
        <f t="shared" ca="1" si="1167"/>
        <v>1</v>
      </c>
      <c r="I4520">
        <f t="shared" ca="1" si="1168"/>
        <v>192.3768748893242</v>
      </c>
      <c r="J4520">
        <f t="shared" ca="1" si="1169"/>
        <v>-6.3512132633100187</v>
      </c>
      <c r="K4520">
        <f t="shared" ca="1" si="1170"/>
        <v>2.0445068460782845</v>
      </c>
      <c r="L4520">
        <f t="shared" ca="1" si="1171"/>
        <v>-6.3512132633100187</v>
      </c>
      <c r="M4520">
        <f t="shared" ca="1" si="1172"/>
        <v>10.972650204732114</v>
      </c>
      <c r="N4520">
        <f t="shared" ca="1" si="1173"/>
        <v>0.95262244179322264</v>
      </c>
      <c r="O4520">
        <f t="shared" ca="1" si="1174"/>
        <v>2.0445068460782845</v>
      </c>
      <c r="P4520">
        <f t="shared" ca="1" si="1175"/>
        <v>0.95262244179322264</v>
      </c>
      <c r="Q4520">
        <f t="shared" ca="1" si="1176"/>
        <v>0.52211231618090248</v>
      </c>
    </row>
    <row r="4521" spans="1:17" x14ac:dyDescent="0.2">
      <c r="A4521">
        <f t="shared" si="1163"/>
        <v>4509</v>
      </c>
      <c r="B4521">
        <f t="shared" ca="1" si="1164"/>
        <v>14.902430657490628</v>
      </c>
      <c r="C4521">
        <f t="shared" ca="1" si="1165"/>
        <v>12.041366638367075</v>
      </c>
      <c r="E4521">
        <f t="shared" ca="1" si="1161"/>
        <v>0.47457550437914753</v>
      </c>
      <c r="F4521">
        <f t="shared" ca="1" si="1162"/>
        <v>0.30714955181939602</v>
      </c>
      <c r="G4521">
        <f t="shared" ca="1" si="1166"/>
        <v>0.21827494380145646</v>
      </c>
      <c r="H4521">
        <f t="shared" ca="1" si="1167"/>
        <v>1</v>
      </c>
      <c r="I4521">
        <f t="shared" ca="1" si="1168"/>
        <v>59.976594461695143</v>
      </c>
      <c r="J4521">
        <f t="shared" ca="1" si="1169"/>
        <v>-8.5418672936068134</v>
      </c>
      <c r="K4521">
        <f t="shared" ca="1" si="1170"/>
        <v>11.055880727950159</v>
      </c>
      <c r="L4521">
        <f t="shared" ca="1" si="1171"/>
        <v>-8.5418672936068134</v>
      </c>
      <c r="M4521">
        <f t="shared" ca="1" si="1172"/>
        <v>63.661203678991122</v>
      </c>
      <c r="N4521">
        <f t="shared" ca="1" si="1173"/>
        <v>22.222492648332</v>
      </c>
      <c r="O4521">
        <f t="shared" ca="1" si="1174"/>
        <v>11.055880727950159</v>
      </c>
      <c r="P4521">
        <f t="shared" ca="1" si="1175"/>
        <v>22.222492648332</v>
      </c>
      <c r="Q4521">
        <f t="shared" ca="1" si="1176"/>
        <v>48.971629195279569</v>
      </c>
    </row>
    <row r="4522" spans="1:17" x14ac:dyDescent="0.2">
      <c r="A4522">
        <f t="shared" si="1163"/>
        <v>4510</v>
      </c>
      <c r="B4522">
        <f t="shared" ca="1" si="1164"/>
        <v>15.069869657127411</v>
      </c>
      <c r="C4522">
        <f t="shared" ca="1" si="1165"/>
        <v>8.8172625179999535</v>
      </c>
      <c r="E4522">
        <f t="shared" ca="1" si="1161"/>
        <v>0.82692023490127387</v>
      </c>
      <c r="F4522">
        <f t="shared" ca="1" si="1162"/>
        <v>3.4102817858793218E-2</v>
      </c>
      <c r="G4522">
        <f t="shared" ca="1" si="1166"/>
        <v>0.13897694723993292</v>
      </c>
      <c r="H4522">
        <f t="shared" ca="1" si="1167"/>
        <v>1</v>
      </c>
      <c r="I4522">
        <f t="shared" ca="1" si="1168"/>
        <v>182.09516104298811</v>
      </c>
      <c r="J4522">
        <f t="shared" ca="1" si="1169"/>
        <v>-1.6525381750588946</v>
      </c>
      <c r="K4522">
        <f t="shared" ca="1" si="1170"/>
        <v>12.265648896528393</v>
      </c>
      <c r="L4522">
        <f t="shared" ca="1" si="1171"/>
        <v>-1.6525381750588946</v>
      </c>
      <c r="M4522">
        <f t="shared" ca="1" si="1172"/>
        <v>0.78479387505208531</v>
      </c>
      <c r="N4522">
        <f t="shared" ca="1" si="1173"/>
        <v>1.5709849822093664</v>
      </c>
      <c r="O4522">
        <f t="shared" ca="1" si="1174"/>
        <v>12.265648896528393</v>
      </c>
      <c r="P4522">
        <f t="shared" ca="1" si="1175"/>
        <v>1.5709849822093664</v>
      </c>
      <c r="Q4522">
        <f t="shared" ca="1" si="1176"/>
        <v>19.852825157411544</v>
      </c>
    </row>
    <row r="4523" spans="1:17" x14ac:dyDescent="0.2">
      <c r="A4523">
        <f t="shared" si="1163"/>
        <v>4511</v>
      </c>
      <c r="B4523">
        <f t="shared" ca="1" si="1164"/>
        <v>24.166843175920846</v>
      </c>
      <c r="C4523">
        <f t="shared" ca="1" si="1165"/>
        <v>15.111365527585626</v>
      </c>
      <c r="E4523">
        <f t="shared" ca="1" si="1161"/>
        <v>6.3256295892847314E-3</v>
      </c>
      <c r="F4523">
        <f t="shared" ca="1" si="1162"/>
        <v>0.83565513184181583</v>
      </c>
      <c r="G4523">
        <f t="shared" ca="1" si="1166"/>
        <v>0.15801923856889943</v>
      </c>
      <c r="H4523">
        <f t="shared" ca="1" si="1167"/>
        <v>1</v>
      </c>
      <c r="I4523">
        <f t="shared" ca="1" si="1168"/>
        <v>1.0655618937332233E-2</v>
      </c>
      <c r="J4523">
        <f t="shared" ca="1" si="1169"/>
        <v>-0.30976222694519073</v>
      </c>
      <c r="K4523">
        <f t="shared" ca="1" si="1170"/>
        <v>0.10668364949038428</v>
      </c>
      <c r="L4523">
        <f t="shared" ca="1" si="1171"/>
        <v>-0.30976222694519073</v>
      </c>
      <c r="M4523">
        <f t="shared" ca="1" si="1172"/>
        <v>471.22599817728008</v>
      </c>
      <c r="N4523">
        <f t="shared" ca="1" si="1173"/>
        <v>43.769949900548085</v>
      </c>
      <c r="O4523">
        <f t="shared" ca="1" si="1174"/>
        <v>0.10668364949038428</v>
      </c>
      <c r="P4523">
        <f t="shared" ca="1" si="1175"/>
        <v>43.769949900548085</v>
      </c>
      <c r="Q4523">
        <f t="shared" ca="1" si="1176"/>
        <v>25.66591264714808</v>
      </c>
    </row>
    <row r="4524" spans="1:17" x14ac:dyDescent="0.2">
      <c r="A4524">
        <f t="shared" si="1163"/>
        <v>4512</v>
      </c>
      <c r="B4524">
        <f t="shared" ca="1" si="1164"/>
        <v>15.771562121680612</v>
      </c>
      <c r="C4524">
        <f t="shared" ca="1" si="1165"/>
        <v>12.467089566451751</v>
      </c>
      <c r="E4524">
        <f t="shared" ca="1" si="1161"/>
        <v>0.50414729308939588</v>
      </c>
      <c r="F4524">
        <f t="shared" ca="1" si="1162"/>
        <v>0.18928076173484687</v>
      </c>
      <c r="G4524">
        <f t="shared" ca="1" si="1166"/>
        <v>0.30657194517575725</v>
      </c>
      <c r="H4524">
        <f t="shared" ca="1" si="1167"/>
        <v>1</v>
      </c>
      <c r="I4524">
        <f t="shared" ca="1" si="1168"/>
        <v>67.684004520349959</v>
      </c>
      <c r="J4524">
        <f t="shared" ca="1" si="1169"/>
        <v>-5.5919274826237864</v>
      </c>
      <c r="K4524">
        <f t="shared" ca="1" si="1170"/>
        <v>16.495823110985778</v>
      </c>
      <c r="L4524">
        <f t="shared" ca="1" si="1171"/>
        <v>-5.5919274826237864</v>
      </c>
      <c r="M4524">
        <f t="shared" ca="1" si="1172"/>
        <v>24.176199123621025</v>
      </c>
      <c r="N4524">
        <f t="shared" ca="1" si="1173"/>
        <v>19.234366395451474</v>
      </c>
      <c r="O4524">
        <f t="shared" ca="1" si="1174"/>
        <v>16.495823110985778</v>
      </c>
      <c r="P4524">
        <f t="shared" ca="1" si="1175"/>
        <v>19.234366395451474</v>
      </c>
      <c r="Q4524">
        <f t="shared" ca="1" si="1176"/>
        <v>96.605444066432696</v>
      </c>
    </row>
    <row r="4525" spans="1:17" x14ac:dyDescent="0.2">
      <c r="A4525">
        <f t="shared" si="1163"/>
        <v>4513</v>
      </c>
      <c r="B4525">
        <f t="shared" ca="1" si="1164"/>
        <v>15.082431818253651</v>
      </c>
      <c r="C4525">
        <f t="shared" ca="1" si="1165"/>
        <v>8.5927086017100063</v>
      </c>
      <c r="E4525">
        <f t="shared" ca="1" si="1161"/>
        <v>0.84252985933902969</v>
      </c>
      <c r="F4525">
        <f t="shared" ca="1" si="1162"/>
        <v>3.3149793376507274E-2</v>
      </c>
      <c r="G4525">
        <f t="shared" ca="1" si="1166"/>
        <v>0.12432034728446303</v>
      </c>
      <c r="H4525">
        <f t="shared" ca="1" si="1167"/>
        <v>1</v>
      </c>
      <c r="I4525">
        <f t="shared" ca="1" si="1168"/>
        <v>189.03480296067019</v>
      </c>
      <c r="J4525">
        <f t="shared" ca="1" si="1169"/>
        <v>-1.6366798779867171</v>
      </c>
      <c r="K4525">
        <f t="shared" ca="1" si="1170"/>
        <v>11.179223984868282</v>
      </c>
      <c r="L4525">
        <f t="shared" ca="1" si="1171"/>
        <v>-1.6366798779867171</v>
      </c>
      <c r="M4525">
        <f t="shared" ca="1" si="1172"/>
        <v>0.74154365885077866</v>
      </c>
      <c r="N4525">
        <f t="shared" ca="1" si="1173"/>
        <v>1.3660356724598386</v>
      </c>
      <c r="O4525">
        <f t="shared" ca="1" si="1174"/>
        <v>11.179223984868282</v>
      </c>
      <c r="P4525">
        <f t="shared" ca="1" si="1175"/>
        <v>1.3660356724598386</v>
      </c>
      <c r="Q4525">
        <f t="shared" ca="1" si="1176"/>
        <v>15.886243374066327</v>
      </c>
    </row>
    <row r="4526" spans="1:17" x14ac:dyDescent="0.2">
      <c r="A4526">
        <f t="shared" si="1163"/>
        <v>4514</v>
      </c>
      <c r="B4526">
        <f t="shared" ca="1" si="1164"/>
        <v>13.789106974437972</v>
      </c>
      <c r="C4526">
        <f t="shared" ca="1" si="1165"/>
        <v>10.100563611444493</v>
      </c>
      <c r="E4526">
        <f t="shared" ca="1" si="1161"/>
        <v>0.66836385317807201</v>
      </c>
      <c r="F4526">
        <f t="shared" ca="1" si="1162"/>
        <v>0.17982353178374152</v>
      </c>
      <c r="G4526">
        <f t="shared" ca="1" si="1166"/>
        <v>0.15181261503818647</v>
      </c>
      <c r="H4526">
        <f t="shared" ca="1" si="1167"/>
        <v>1</v>
      </c>
      <c r="I4526">
        <f t="shared" ca="1" si="1168"/>
        <v>118.958936974591</v>
      </c>
      <c r="J4526">
        <f t="shared" ca="1" si="1169"/>
        <v>-7.0429903476711608</v>
      </c>
      <c r="K4526">
        <f t="shared" ca="1" si="1170"/>
        <v>10.829414009030991</v>
      </c>
      <c r="L4526">
        <f t="shared" ca="1" si="1171"/>
        <v>-7.0429903476711608</v>
      </c>
      <c r="M4526">
        <f t="shared" ca="1" si="1172"/>
        <v>21.820671943128719</v>
      </c>
      <c r="N4526">
        <f t="shared" ca="1" si="1173"/>
        <v>9.0488499038137107</v>
      </c>
      <c r="O4526">
        <f t="shared" ca="1" si="1174"/>
        <v>10.829414009030991</v>
      </c>
      <c r="P4526">
        <f t="shared" ca="1" si="1175"/>
        <v>9.0488499038137107</v>
      </c>
      <c r="Q4526">
        <f t="shared" ca="1" si="1176"/>
        <v>23.689315104427138</v>
      </c>
    </row>
    <row r="4527" spans="1:17" x14ac:dyDescent="0.2">
      <c r="A4527">
        <f t="shared" si="1163"/>
        <v>4515</v>
      </c>
      <c r="B4527">
        <f t="shared" ca="1" si="1164"/>
        <v>14.026491440145341</v>
      </c>
      <c r="C4527">
        <f t="shared" ca="1" si="1165"/>
        <v>8.180907374112401</v>
      </c>
      <c r="E4527">
        <f t="shared" ca="1" si="1161"/>
        <v>0.82742099266058811</v>
      </c>
      <c r="F4527">
        <f t="shared" ca="1" si="1162"/>
        <v>0.11986562292121024</v>
      </c>
      <c r="G4527">
        <f t="shared" ca="1" si="1166"/>
        <v>5.2713384418201656E-2</v>
      </c>
      <c r="H4527">
        <f t="shared" ca="1" si="1167"/>
        <v>1</v>
      </c>
      <c r="I4527">
        <f t="shared" ca="1" si="1168"/>
        <v>182.31577040911384</v>
      </c>
      <c r="J4527">
        <f t="shared" ca="1" si="1169"/>
        <v>-5.8119088964161643</v>
      </c>
      <c r="K4527">
        <f t="shared" ca="1" si="1170"/>
        <v>4.6551274703747518</v>
      </c>
      <c r="L4527">
        <f t="shared" ca="1" si="1171"/>
        <v>-5.8119088964161643</v>
      </c>
      <c r="M4527">
        <f t="shared" ca="1" si="1172"/>
        <v>9.6953695483339306</v>
      </c>
      <c r="N4527">
        <f t="shared" ca="1" si="1173"/>
        <v>2.0943754933131844</v>
      </c>
      <c r="O4527">
        <f t="shared" ca="1" si="1174"/>
        <v>4.6551274703747518</v>
      </c>
      <c r="P4527">
        <f t="shared" ca="1" si="1175"/>
        <v>2.0943754933131844</v>
      </c>
      <c r="Q4527">
        <f t="shared" ca="1" si="1176"/>
        <v>2.8561340284791856</v>
      </c>
    </row>
    <row r="4528" spans="1:17" x14ac:dyDescent="0.2">
      <c r="A4528">
        <f t="shared" si="1163"/>
        <v>4516</v>
      </c>
      <c r="B4528">
        <f t="shared" ca="1" si="1164"/>
        <v>14.26135689346277</v>
      </c>
      <c r="C4528">
        <f t="shared" ca="1" si="1165"/>
        <v>8.6108213730383341</v>
      </c>
      <c r="E4528">
        <f t="shared" ca="1" si="1161"/>
        <v>0.81058951907438159</v>
      </c>
      <c r="F4528">
        <f t="shared" ca="1" si="1162"/>
        <v>9.5286467367046282E-2</v>
      </c>
      <c r="G4528">
        <f t="shared" ca="1" si="1166"/>
        <v>9.4124013558572125E-2</v>
      </c>
      <c r="H4528">
        <f t="shared" ca="1" si="1167"/>
        <v>1</v>
      </c>
      <c r="I4528">
        <f t="shared" ca="1" si="1168"/>
        <v>174.97384461377109</v>
      </c>
      <c r="J4528">
        <f t="shared" ca="1" si="1169"/>
        <v>-4.5261592089807579</v>
      </c>
      <c r="K4528">
        <f t="shared" ca="1" si="1170"/>
        <v>8.1430211636756429</v>
      </c>
      <c r="L4528">
        <f t="shared" ca="1" si="1171"/>
        <v>-4.5261592089807579</v>
      </c>
      <c r="M4528">
        <f t="shared" ca="1" si="1172"/>
        <v>6.1268539305488847</v>
      </c>
      <c r="N4528">
        <f t="shared" ca="1" si="1173"/>
        <v>2.9728340333150078</v>
      </c>
      <c r="O4528">
        <f t="shared" ca="1" si="1174"/>
        <v>8.1430211636756429</v>
      </c>
      <c r="P4528">
        <f t="shared" ca="1" si="1175"/>
        <v>2.9728340333150078</v>
      </c>
      <c r="Q4528">
        <f t="shared" ca="1" si="1176"/>
        <v>9.1062099223782962</v>
      </c>
    </row>
    <row r="4529" spans="1:17" x14ac:dyDescent="0.2">
      <c r="A4529">
        <f t="shared" si="1163"/>
        <v>4517</v>
      </c>
      <c r="B4529">
        <f t="shared" ca="1" si="1164"/>
        <v>16.060545311960201</v>
      </c>
      <c r="C4529">
        <f t="shared" ca="1" si="1165"/>
        <v>11.132618889153314</v>
      </c>
      <c r="E4529">
        <f t="shared" ca="1" si="1161"/>
        <v>0.67262539732872328</v>
      </c>
      <c r="F4529">
        <f t="shared" ca="1" si="1162"/>
        <v>3.0468779609630466E-2</v>
      </c>
      <c r="G4529">
        <f t="shared" ca="1" si="1166"/>
        <v>0.29690582306164626</v>
      </c>
      <c r="H4529">
        <f t="shared" ca="1" si="1167"/>
        <v>1</v>
      </c>
      <c r="I4529">
        <f t="shared" ca="1" si="1168"/>
        <v>120.48075756255118</v>
      </c>
      <c r="J4529">
        <f t="shared" ca="1" si="1169"/>
        <v>-1.2009527944754712</v>
      </c>
      <c r="K4529">
        <f t="shared" ca="1" si="1170"/>
        <v>21.31454757306518</v>
      </c>
      <c r="L4529">
        <f t="shared" ca="1" si="1171"/>
        <v>-1.2009527944754712</v>
      </c>
      <c r="M4529">
        <f t="shared" ca="1" si="1172"/>
        <v>0.6264482390514774</v>
      </c>
      <c r="N4529">
        <f t="shared" ca="1" si="1173"/>
        <v>2.9985602178493442</v>
      </c>
      <c r="O4529">
        <f t="shared" ca="1" si="1174"/>
        <v>21.31454757306518</v>
      </c>
      <c r="P4529">
        <f t="shared" ca="1" si="1175"/>
        <v>2.9985602178493442</v>
      </c>
      <c r="Q4529">
        <f t="shared" ca="1" si="1176"/>
        <v>90.60959992304609</v>
      </c>
    </row>
    <row r="4530" spans="1:17" x14ac:dyDescent="0.2">
      <c r="A4530">
        <f t="shared" si="1163"/>
        <v>4518</v>
      </c>
      <c r="B4530">
        <f t="shared" ca="1" si="1164"/>
        <v>24.428368671082985</v>
      </c>
      <c r="C4530">
        <f t="shared" ca="1" si="1165"/>
        <v>17.993629613064812</v>
      </c>
      <c r="E4530">
        <f t="shared" ca="1" si="1161"/>
        <v>0.10673999031756842</v>
      </c>
      <c r="F4530">
        <f t="shared" ca="1" si="1162"/>
        <v>0.23950825416698962</v>
      </c>
      <c r="G4530">
        <f t="shared" ca="1" si="1166"/>
        <v>0.65375175551544196</v>
      </c>
      <c r="H4530">
        <f t="shared" ca="1" si="1167"/>
        <v>1</v>
      </c>
      <c r="I4530">
        <f t="shared" ca="1" si="1168"/>
        <v>3.034069219436462</v>
      </c>
      <c r="J4530">
        <f t="shared" ca="1" si="1169"/>
        <v>-1.4981153716226645</v>
      </c>
      <c r="K4530">
        <f t="shared" ca="1" si="1170"/>
        <v>7.4477342017347032</v>
      </c>
      <c r="L4530">
        <f t="shared" ca="1" si="1171"/>
        <v>-1.4981153716226645</v>
      </c>
      <c r="M4530">
        <f t="shared" ca="1" si="1172"/>
        <v>38.709364733767707</v>
      </c>
      <c r="N4530">
        <f t="shared" ca="1" si="1173"/>
        <v>51.900596986135163</v>
      </c>
      <c r="O4530">
        <f t="shared" ca="1" si="1174"/>
        <v>7.4477342017347032</v>
      </c>
      <c r="P4530">
        <f t="shared" ca="1" si="1175"/>
        <v>51.900596986135163</v>
      </c>
      <c r="Q4530">
        <f t="shared" ca="1" si="1176"/>
        <v>439.30133034465007</v>
      </c>
    </row>
    <row r="4531" spans="1:17" x14ac:dyDescent="0.2">
      <c r="A4531">
        <f t="shared" si="1163"/>
        <v>4519</v>
      </c>
      <c r="B4531">
        <f t="shared" ca="1" si="1164"/>
        <v>26.800126571209539</v>
      </c>
      <c r="C4531">
        <f t="shared" ca="1" si="1165"/>
        <v>19.203022516216031</v>
      </c>
      <c r="E4531">
        <f t="shared" ca="1" si="1161"/>
        <v>3.8976032494759671E-2</v>
      </c>
      <c r="F4531">
        <f t="shared" ca="1" si="1162"/>
        <v>0.21165904569705024</v>
      </c>
      <c r="G4531">
        <f t="shared" ca="1" si="1166"/>
        <v>0.74936492180819014</v>
      </c>
      <c r="H4531">
        <f t="shared" ca="1" si="1167"/>
        <v>1</v>
      </c>
      <c r="I4531">
        <f t="shared" ca="1" si="1168"/>
        <v>0.40454461433537126</v>
      </c>
      <c r="J4531">
        <f t="shared" ca="1" si="1169"/>
        <v>-0.48342830879382592</v>
      </c>
      <c r="K4531">
        <f t="shared" ca="1" si="1170"/>
        <v>3.1172750972856611</v>
      </c>
      <c r="L4531">
        <f t="shared" ca="1" si="1171"/>
        <v>-0.48342830879382592</v>
      </c>
      <c r="M4531">
        <f t="shared" ca="1" si="1172"/>
        <v>30.230737436810472</v>
      </c>
      <c r="N4531">
        <f t="shared" ca="1" si="1173"/>
        <v>52.573778798620403</v>
      </c>
      <c r="O4531">
        <f t="shared" ca="1" si="1174"/>
        <v>3.1172750972856611</v>
      </c>
      <c r="P4531">
        <f t="shared" ca="1" si="1175"/>
        <v>52.573778798620403</v>
      </c>
      <c r="Q4531">
        <f t="shared" ca="1" si="1176"/>
        <v>577.19625100748112</v>
      </c>
    </row>
    <row r="4532" spans="1:17" x14ac:dyDescent="0.2">
      <c r="A4532">
        <f t="shared" si="1163"/>
        <v>4520</v>
      </c>
      <c r="B4532">
        <f t="shared" ca="1" si="1164"/>
        <v>15.48908079104007</v>
      </c>
      <c r="C4532">
        <f t="shared" ca="1" si="1165"/>
        <v>12.464312986439445</v>
      </c>
      <c r="E4532">
        <f t="shared" ca="1" si="1161"/>
        <v>0.4743229976015102</v>
      </c>
      <c r="F4532">
        <f t="shared" ca="1" si="1162"/>
        <v>0.24998580215520286</v>
      </c>
      <c r="G4532">
        <f t="shared" ca="1" si="1166"/>
        <v>0.27569120024328697</v>
      </c>
      <c r="H4532">
        <f t="shared" ca="1" si="1167"/>
        <v>1</v>
      </c>
      <c r="I4532">
        <f t="shared" ca="1" si="1168"/>
        <v>59.912788102095583</v>
      </c>
      <c r="J4532">
        <f t="shared" ca="1" si="1169"/>
        <v>-6.9484372811139306</v>
      </c>
      <c r="K4532">
        <f t="shared" ca="1" si="1170"/>
        <v>13.9566512964811</v>
      </c>
      <c r="L4532">
        <f t="shared" ca="1" si="1171"/>
        <v>-6.9484372811139306</v>
      </c>
      <c r="M4532">
        <f t="shared" ca="1" si="1172"/>
        <v>42.170209783190813</v>
      </c>
      <c r="N4532">
        <f t="shared" ca="1" si="1173"/>
        <v>22.844268083924725</v>
      </c>
      <c r="O4532">
        <f t="shared" ca="1" si="1174"/>
        <v>13.9566512964811</v>
      </c>
      <c r="P4532">
        <f t="shared" ca="1" si="1175"/>
        <v>22.844268083924725</v>
      </c>
      <c r="Q4532">
        <f t="shared" ca="1" si="1176"/>
        <v>78.123661667496279</v>
      </c>
    </row>
    <row r="4533" spans="1:17" x14ac:dyDescent="0.2">
      <c r="A4533">
        <f t="shared" si="1163"/>
        <v>4521</v>
      </c>
      <c r="B4533">
        <f t="shared" ca="1" si="1164"/>
        <v>15.24725687805396</v>
      </c>
      <c r="C4533">
        <f t="shared" ca="1" si="1165"/>
        <v>6.9348261833026674</v>
      </c>
      <c r="E4533">
        <f t="shared" ca="1" si="1161"/>
        <v>0.94238901694191046</v>
      </c>
      <c r="F4533">
        <f t="shared" ca="1" si="1162"/>
        <v>5.7236827098953683E-2</v>
      </c>
      <c r="G4533">
        <f t="shared" ca="1" si="1166"/>
        <v>3.7415595913585509E-4</v>
      </c>
      <c r="H4533">
        <f t="shared" ca="1" si="1167"/>
        <v>1</v>
      </c>
      <c r="I4533">
        <f t="shared" ca="1" si="1168"/>
        <v>236.50024687900481</v>
      </c>
      <c r="J4533">
        <f t="shared" ca="1" si="1169"/>
        <v>-3.1608463332477039</v>
      </c>
      <c r="K4533">
        <f t="shared" ca="1" si="1170"/>
        <v>3.7632842627579571E-2</v>
      </c>
      <c r="L4533">
        <f t="shared" ca="1" si="1171"/>
        <v>-3.1608463332477039</v>
      </c>
      <c r="M4533">
        <f t="shared" ca="1" si="1172"/>
        <v>2.2106814931647039</v>
      </c>
      <c r="N4533">
        <f t="shared" ca="1" si="1173"/>
        <v>7.0985103117008662E-3</v>
      </c>
      <c r="O4533">
        <f t="shared" ca="1" si="1174"/>
        <v>3.7632842627579571E-2</v>
      </c>
      <c r="P4533">
        <f t="shared" ca="1" si="1175"/>
        <v>7.0985103117008662E-3</v>
      </c>
      <c r="Q4533">
        <f t="shared" ca="1" si="1176"/>
        <v>1.4389381115516311E-4</v>
      </c>
    </row>
    <row r="4534" spans="1:17" x14ac:dyDescent="0.2">
      <c r="A4534">
        <f t="shared" si="1163"/>
        <v>4522</v>
      </c>
      <c r="B4534">
        <f t="shared" ca="1" si="1164"/>
        <v>12.970430836083988</v>
      </c>
      <c r="C4534">
        <f t="shared" ca="1" si="1165"/>
        <v>9.2093354226213666</v>
      </c>
      <c r="E4534">
        <f t="shared" ca="1" si="1161"/>
        <v>0.67371541262079004</v>
      </c>
      <c r="F4534">
        <f t="shared" ca="1" si="1162"/>
        <v>0.29052990320503386</v>
      </c>
      <c r="G4534">
        <f t="shared" ca="1" si="1166"/>
        <v>3.5754684174176099E-2</v>
      </c>
      <c r="H4534">
        <f t="shared" ca="1" si="1167"/>
        <v>1</v>
      </c>
      <c r="I4534">
        <f t="shared" ca="1" si="1168"/>
        <v>120.871561353106</v>
      </c>
      <c r="J4534">
        <f t="shared" ca="1" si="1169"/>
        <v>-11.470040153924414</v>
      </c>
      <c r="K4534">
        <f t="shared" ca="1" si="1170"/>
        <v>2.5709496466049675</v>
      </c>
      <c r="L4534">
        <f t="shared" ca="1" si="1171"/>
        <v>-11.470040153924414</v>
      </c>
      <c r="M4534">
        <f t="shared" ca="1" si="1172"/>
        <v>56.958265118089017</v>
      </c>
      <c r="N4534">
        <f t="shared" ca="1" si="1173"/>
        <v>3.4432042506740785</v>
      </c>
      <c r="O4534">
        <f t="shared" ca="1" si="1174"/>
        <v>2.5709496466049675</v>
      </c>
      <c r="P4534">
        <f t="shared" ca="1" si="1175"/>
        <v>3.4432042506740785</v>
      </c>
      <c r="Q4534">
        <f t="shared" ca="1" si="1176"/>
        <v>1.3140221157340879</v>
      </c>
    </row>
    <row r="4535" spans="1:17" x14ac:dyDescent="0.2">
      <c r="A4535">
        <f t="shared" si="1163"/>
        <v>4523</v>
      </c>
      <c r="B4535">
        <f t="shared" ca="1" si="1164"/>
        <v>13.054572767563311</v>
      </c>
      <c r="C4535">
        <f t="shared" ca="1" si="1165"/>
        <v>8.6009478799439911</v>
      </c>
      <c r="E4535">
        <f t="shared" ca="1" si="1161"/>
        <v>0.73880091561920869</v>
      </c>
      <c r="F4535">
        <f t="shared" ca="1" si="1162"/>
        <v>0.24184161886878364</v>
      </c>
      <c r="G4535">
        <f t="shared" ca="1" si="1166"/>
        <v>1.9357465512007677E-2</v>
      </c>
      <c r="H4535">
        <f t="shared" ca="1" si="1167"/>
        <v>1</v>
      </c>
      <c r="I4535">
        <f t="shared" ca="1" si="1168"/>
        <v>145.35367495453772</v>
      </c>
      <c r="J4535">
        <f t="shared" ca="1" si="1169"/>
        <v>-10.470226634068219</v>
      </c>
      <c r="K4535">
        <f t="shared" ca="1" si="1170"/>
        <v>1.5263708412367469</v>
      </c>
      <c r="L4535">
        <f t="shared" ca="1" si="1171"/>
        <v>-10.470226634068219</v>
      </c>
      <c r="M4535">
        <f t="shared" ca="1" si="1172"/>
        <v>39.46727634280154</v>
      </c>
      <c r="N4535">
        <f t="shared" ca="1" si="1173"/>
        <v>1.5517385006104194</v>
      </c>
      <c r="O4535">
        <f t="shared" ca="1" si="1174"/>
        <v>1.5263708412367469</v>
      </c>
      <c r="P4535">
        <f t="shared" ca="1" si="1175"/>
        <v>1.5517385006104194</v>
      </c>
      <c r="Q4535">
        <f t="shared" ca="1" si="1176"/>
        <v>0.38515343070845326</v>
      </c>
    </row>
    <row r="4536" spans="1:17" x14ac:dyDescent="0.2">
      <c r="A4536">
        <f t="shared" si="1163"/>
        <v>4524</v>
      </c>
      <c r="B4536">
        <f t="shared" ca="1" si="1164"/>
        <v>17.527614099648186</v>
      </c>
      <c r="C4536">
        <f t="shared" ca="1" si="1165"/>
        <v>12.886258266746822</v>
      </c>
      <c r="E4536">
        <f t="shared" ca="1" si="1161"/>
        <v>0.28546304815168566</v>
      </c>
      <c r="F4536">
        <f t="shared" ca="1" si="1162"/>
        <v>0.57445997986406927</v>
      </c>
      <c r="G4536">
        <f t="shared" ca="1" si="1166"/>
        <v>0.14007697198424507</v>
      </c>
      <c r="H4536">
        <f t="shared" ca="1" si="1167"/>
        <v>1</v>
      </c>
      <c r="I4536">
        <f t="shared" ca="1" si="1168"/>
        <v>21.700561140331747</v>
      </c>
      <c r="J4536">
        <f t="shared" ca="1" si="1169"/>
        <v>-9.6096438779387761</v>
      </c>
      <c r="K4536">
        <f t="shared" ca="1" si="1170"/>
        <v>4.2677678331663813</v>
      </c>
      <c r="L4536">
        <f t="shared" ca="1" si="1171"/>
        <v>-9.6096438779387761</v>
      </c>
      <c r="M4536">
        <f t="shared" ca="1" si="1172"/>
        <v>222.68688036047001</v>
      </c>
      <c r="N4536">
        <f t="shared" ca="1" si="1173"/>
        <v>26.6726105580751</v>
      </c>
      <c r="O4536">
        <f t="shared" ca="1" si="1174"/>
        <v>4.2677678331663813</v>
      </c>
      <c r="P4536">
        <f t="shared" ca="1" si="1175"/>
        <v>26.6726105580751</v>
      </c>
      <c r="Q4536">
        <f t="shared" ca="1" si="1176"/>
        <v>20.168345498778635</v>
      </c>
    </row>
    <row r="4537" spans="1:17" x14ac:dyDescent="0.2">
      <c r="A4537">
        <f t="shared" si="1163"/>
        <v>4525</v>
      </c>
      <c r="B4537">
        <f t="shared" ca="1" si="1164"/>
        <v>15.464591875790189</v>
      </c>
      <c r="C4537">
        <f t="shared" ca="1" si="1165"/>
        <v>12.045027611074575</v>
      </c>
      <c r="E4537">
        <f t="shared" ca="1" si="1161"/>
        <v>0.39892774558617894</v>
      </c>
      <c r="F4537">
        <f t="shared" ca="1" si="1162"/>
        <v>0.45966511309960506</v>
      </c>
      <c r="G4537">
        <f t="shared" ca="1" si="1166"/>
        <v>0.141407141314216</v>
      </c>
      <c r="H4537">
        <f t="shared" ca="1" si="1167"/>
        <v>1</v>
      </c>
      <c r="I4537">
        <f t="shared" ca="1" si="1168"/>
        <v>42.379873092652858</v>
      </c>
      <c r="J4537">
        <f t="shared" ca="1" si="1169"/>
        <v>-10.745667603395669</v>
      </c>
      <c r="K4537">
        <f t="shared" ca="1" si="1170"/>
        <v>6.0207379781023294</v>
      </c>
      <c r="L4537">
        <f t="shared" ca="1" si="1171"/>
        <v>-10.745667603395669</v>
      </c>
      <c r="M4537">
        <f t="shared" ca="1" si="1172"/>
        <v>142.57985253234889</v>
      </c>
      <c r="N4537">
        <f t="shared" ca="1" si="1173"/>
        <v>21.545267298543511</v>
      </c>
      <c r="O4537">
        <f t="shared" ca="1" si="1174"/>
        <v>6.0207379781023294</v>
      </c>
      <c r="P4537">
        <f t="shared" ca="1" si="1175"/>
        <v>21.545267298543511</v>
      </c>
      <c r="Q4537">
        <f t="shared" ca="1" si="1176"/>
        <v>20.553200913253804</v>
      </c>
    </row>
    <row r="4538" spans="1:17" x14ac:dyDescent="0.2">
      <c r="A4538">
        <f t="shared" si="1163"/>
        <v>4526</v>
      </c>
      <c r="B4538">
        <f t="shared" ca="1" si="1164"/>
        <v>13.57813555095883</v>
      </c>
      <c r="C4538">
        <f t="shared" ca="1" si="1165"/>
        <v>10.06775799700249</v>
      </c>
      <c r="E4538">
        <f t="shared" ca="1" si="1161"/>
        <v>0.55356208004241669</v>
      </c>
      <c r="F4538">
        <f t="shared" ca="1" si="1162"/>
        <v>0.41650970214113581</v>
      </c>
      <c r="G4538">
        <f t="shared" ca="1" si="1166"/>
        <v>2.99282178164475E-2</v>
      </c>
      <c r="H4538">
        <f t="shared" ca="1" si="1167"/>
        <v>1</v>
      </c>
      <c r="I4538">
        <f t="shared" ca="1" si="1168"/>
        <v>81.602569031534202</v>
      </c>
      <c r="J4538">
        <f t="shared" ca="1" si="1169"/>
        <v>-13.511049056600543</v>
      </c>
      <c r="K4538">
        <f t="shared" ca="1" si="1170"/>
        <v>1.7681997723190712</v>
      </c>
      <c r="L4538">
        <f t="shared" ca="1" si="1171"/>
        <v>-13.511049056600543</v>
      </c>
      <c r="M4538">
        <f t="shared" ca="1" si="1172"/>
        <v>117.06452801855038</v>
      </c>
      <c r="N4538">
        <f t="shared" ca="1" si="1173"/>
        <v>4.1318541066222627</v>
      </c>
      <c r="O4538">
        <f t="shared" ca="1" si="1174"/>
        <v>1.7681997723190712</v>
      </c>
      <c r="P4538">
        <f t="shared" ca="1" si="1175"/>
        <v>4.1318541066222627</v>
      </c>
      <c r="Q4538">
        <f t="shared" ca="1" si="1176"/>
        <v>0.92065834544589387</v>
      </c>
    </row>
    <row r="4539" spans="1:17" x14ac:dyDescent="0.2">
      <c r="A4539">
        <f t="shared" si="1163"/>
        <v>4527</v>
      </c>
      <c r="B4539">
        <f t="shared" ca="1" si="1164"/>
        <v>14.368521089144416</v>
      </c>
      <c r="C4539">
        <f t="shared" ca="1" si="1165"/>
        <v>9.1916078237827552</v>
      </c>
      <c r="E4539">
        <f t="shared" ca="1" si="1161"/>
        <v>0.77408749704204005</v>
      </c>
      <c r="F4539">
        <f t="shared" ca="1" si="1162"/>
        <v>8.9921950467315964E-2</v>
      </c>
      <c r="G4539">
        <f t="shared" ca="1" si="1166"/>
        <v>0.13599055249064398</v>
      </c>
      <c r="H4539">
        <f t="shared" ca="1" si="1167"/>
        <v>1</v>
      </c>
      <c r="I4539">
        <f t="shared" ca="1" si="1168"/>
        <v>159.57000995435462</v>
      </c>
      <c r="J4539">
        <f t="shared" ca="1" si="1169"/>
        <v>-4.0789970133900404</v>
      </c>
      <c r="K4539">
        <f t="shared" ca="1" si="1170"/>
        <v>11.235254974994623</v>
      </c>
      <c r="L4539">
        <f t="shared" ca="1" si="1171"/>
        <v>-4.0789970133900404</v>
      </c>
      <c r="M4539">
        <f t="shared" ca="1" si="1172"/>
        <v>5.4564039022611679</v>
      </c>
      <c r="N4539">
        <f t="shared" ca="1" si="1173"/>
        <v>4.0533439415499588</v>
      </c>
      <c r="O4539">
        <f t="shared" ca="1" si="1174"/>
        <v>11.235254974994623</v>
      </c>
      <c r="P4539">
        <f t="shared" ca="1" si="1175"/>
        <v>4.0533439415499588</v>
      </c>
      <c r="Q4539">
        <f t="shared" ca="1" si="1176"/>
        <v>19.008780626262926</v>
      </c>
    </row>
    <row r="4540" spans="1:17" x14ac:dyDescent="0.2">
      <c r="A4540">
        <f t="shared" si="1163"/>
        <v>4528</v>
      </c>
      <c r="B4540">
        <f t="shared" ca="1" si="1164"/>
        <v>15.567893857899664</v>
      </c>
      <c r="C4540">
        <f t="shared" ca="1" si="1165"/>
        <v>6.9203280649640764</v>
      </c>
      <c r="E4540">
        <f t="shared" ca="1" si="1161"/>
        <v>0.95478084628919568</v>
      </c>
      <c r="F4540">
        <f t="shared" ca="1" si="1162"/>
        <v>3.4148552056298173E-2</v>
      </c>
      <c r="G4540">
        <f t="shared" ca="1" si="1166"/>
        <v>1.1070601654506143E-2</v>
      </c>
      <c r="H4540">
        <f t="shared" ca="1" si="1167"/>
        <v>1</v>
      </c>
      <c r="I4540">
        <f t="shared" ca="1" si="1168"/>
        <v>242.76080148056181</v>
      </c>
      <c r="J4540">
        <f t="shared" ca="1" si="1169"/>
        <v>-1.9106168691071734</v>
      </c>
      <c r="K4540">
        <f t="shared" ca="1" si="1170"/>
        <v>1.1281297807691995</v>
      </c>
      <c r="L4540">
        <f t="shared" ca="1" si="1171"/>
        <v>-1.9106168691071734</v>
      </c>
      <c r="M4540">
        <f t="shared" ca="1" si="1172"/>
        <v>0.78690021036914337</v>
      </c>
      <c r="N4540">
        <f t="shared" ca="1" si="1173"/>
        <v>0.12530907324534457</v>
      </c>
      <c r="O4540">
        <f t="shared" ca="1" si="1174"/>
        <v>1.1281297807691995</v>
      </c>
      <c r="P4540">
        <f t="shared" ca="1" si="1175"/>
        <v>0.12530907324534457</v>
      </c>
      <c r="Q4540">
        <f t="shared" ca="1" si="1176"/>
        <v>0.12597351008441884</v>
      </c>
    </row>
    <row r="4541" spans="1:17" x14ac:dyDescent="0.2">
      <c r="A4541">
        <f t="shared" si="1163"/>
        <v>4529</v>
      </c>
      <c r="B4541">
        <f t="shared" ca="1" si="1164"/>
        <v>17.233861588992298</v>
      </c>
      <c r="C4541">
        <f t="shared" ca="1" si="1165"/>
        <v>13.802256256386707</v>
      </c>
      <c r="E4541">
        <f t="shared" ca="1" si="1161"/>
        <v>0.37542583983981193</v>
      </c>
      <c r="F4541">
        <f t="shared" ca="1" si="1162"/>
        <v>0.26758097081673848</v>
      </c>
      <c r="G4541">
        <f t="shared" ca="1" si="1166"/>
        <v>0.35699318934344959</v>
      </c>
      <c r="H4541">
        <f t="shared" ca="1" si="1167"/>
        <v>1</v>
      </c>
      <c r="I4541">
        <f t="shared" ca="1" si="1168"/>
        <v>37.533536652733709</v>
      </c>
      <c r="J4541">
        <f t="shared" ca="1" si="1169"/>
        <v>-5.8867691066699379</v>
      </c>
      <c r="K4541">
        <f t="shared" ca="1" si="1170"/>
        <v>14.304353478590192</v>
      </c>
      <c r="L4541">
        <f t="shared" ca="1" si="1171"/>
        <v>-5.8867691066699379</v>
      </c>
      <c r="M4541">
        <f t="shared" ca="1" si="1172"/>
        <v>48.31539384649043</v>
      </c>
      <c r="N4541">
        <f t="shared" ca="1" si="1173"/>
        <v>31.663152748425066</v>
      </c>
      <c r="O4541">
        <f t="shared" ca="1" si="1174"/>
        <v>14.304353478590192</v>
      </c>
      <c r="P4541">
        <f t="shared" ca="1" si="1175"/>
        <v>31.663152748425066</v>
      </c>
      <c r="Q4541">
        <f t="shared" ca="1" si="1176"/>
        <v>130.99558052862938</v>
      </c>
    </row>
    <row r="4542" spans="1:17" x14ac:dyDescent="0.2">
      <c r="A4542">
        <f t="shared" si="1163"/>
        <v>4530</v>
      </c>
      <c r="B4542">
        <f t="shared" ca="1" si="1164"/>
        <v>24.213757906375942</v>
      </c>
      <c r="C4542">
        <f t="shared" ca="1" si="1165"/>
        <v>17.595512116531268</v>
      </c>
      <c r="E4542">
        <f t="shared" ca="1" si="1161"/>
        <v>2.8550468365302617E-3</v>
      </c>
      <c r="F4542">
        <f t="shared" ca="1" si="1162"/>
        <v>0.50392791209911836</v>
      </c>
      <c r="G4542">
        <f t="shared" ca="1" si="1166"/>
        <v>0.49321704106435138</v>
      </c>
      <c r="H4542">
        <f t="shared" ca="1" si="1167"/>
        <v>1</v>
      </c>
      <c r="I4542">
        <f t="shared" ca="1" si="1168"/>
        <v>2.1706891764475015E-3</v>
      </c>
      <c r="J4542">
        <f t="shared" ca="1" si="1169"/>
        <v>-8.4310034568884223E-2</v>
      </c>
      <c r="K4542">
        <f t="shared" ca="1" si="1170"/>
        <v>0.15029185761013969</v>
      </c>
      <c r="L4542">
        <f t="shared" ca="1" si="1171"/>
        <v>-8.4310034568884223E-2</v>
      </c>
      <c r="M4542">
        <f t="shared" ca="1" si="1172"/>
        <v>171.3609662318708</v>
      </c>
      <c r="N4542">
        <f t="shared" ca="1" si="1173"/>
        <v>82.384495734881753</v>
      </c>
      <c r="O4542">
        <f t="shared" ca="1" si="1174"/>
        <v>0.15029185761013969</v>
      </c>
      <c r="P4542">
        <f t="shared" ca="1" si="1175"/>
        <v>82.384495734881753</v>
      </c>
      <c r="Q4542">
        <f t="shared" ca="1" si="1176"/>
        <v>250.04197991169016</v>
      </c>
    </row>
    <row r="4543" spans="1:17" x14ac:dyDescent="0.2">
      <c r="A4543">
        <f t="shared" si="1163"/>
        <v>4531</v>
      </c>
      <c r="B4543">
        <f t="shared" ca="1" si="1164"/>
        <v>24.396843822395031</v>
      </c>
      <c r="C4543">
        <f t="shared" ca="1" si="1165"/>
        <v>18.018304464353388</v>
      </c>
      <c r="E4543">
        <f t="shared" ca="1" si="1161"/>
        <v>6.4071964574101803E-2</v>
      </c>
      <c r="F4543">
        <f t="shared" ca="1" si="1162"/>
        <v>0.32244928106328624</v>
      </c>
      <c r="G4543">
        <f t="shared" ca="1" si="1166"/>
        <v>0.6134787543626119</v>
      </c>
      <c r="H4543">
        <f t="shared" ca="1" si="1167"/>
        <v>1</v>
      </c>
      <c r="I4543">
        <f t="shared" ca="1" si="1168"/>
        <v>1.0932191923997139</v>
      </c>
      <c r="J4543">
        <f t="shared" ca="1" si="1169"/>
        <v>-1.2106735923153644</v>
      </c>
      <c r="K4543">
        <f t="shared" ca="1" si="1170"/>
        <v>4.1951907207653862</v>
      </c>
      <c r="L4543">
        <f t="shared" ca="1" si="1171"/>
        <v>-1.2106735923153644</v>
      </c>
      <c r="M4543">
        <f t="shared" ca="1" si="1172"/>
        <v>70.161344021533722</v>
      </c>
      <c r="N4543">
        <f t="shared" ca="1" si="1173"/>
        <v>65.569208347976371</v>
      </c>
      <c r="O4543">
        <f t="shared" ca="1" si="1174"/>
        <v>4.1951907207653862</v>
      </c>
      <c r="P4543">
        <f t="shared" ca="1" si="1175"/>
        <v>65.569208347976371</v>
      </c>
      <c r="Q4543">
        <f t="shared" ca="1" si="1176"/>
        <v>386.84397432754838</v>
      </c>
    </row>
    <row r="4544" spans="1:17" x14ac:dyDescent="0.2">
      <c r="A4544">
        <f t="shared" si="1163"/>
        <v>4532</v>
      </c>
      <c r="B4544">
        <f t="shared" ca="1" si="1164"/>
        <v>26.35213648250431</v>
      </c>
      <c r="C4544">
        <f t="shared" ca="1" si="1165"/>
        <v>18.814859444865398</v>
      </c>
      <c r="E4544">
        <f t="shared" ca="1" si="1161"/>
        <v>0.10163862072359542</v>
      </c>
      <c r="F4544">
        <f t="shared" ca="1" si="1162"/>
        <v>0.13784104741835482</v>
      </c>
      <c r="G4544">
        <f t="shared" ca="1" si="1166"/>
        <v>0.76052033185804979</v>
      </c>
      <c r="H4544">
        <f t="shared" ca="1" si="1167"/>
        <v>1</v>
      </c>
      <c r="I4544">
        <f t="shared" ca="1" si="1168"/>
        <v>2.7509879759770168</v>
      </c>
      <c r="J4544">
        <f t="shared" ca="1" si="1169"/>
        <v>-0.82098447280766162</v>
      </c>
      <c r="K4544">
        <f t="shared" ca="1" si="1170"/>
        <v>8.2499959184376195</v>
      </c>
      <c r="L4544">
        <f t="shared" ca="1" si="1171"/>
        <v>-0.82098447280766162</v>
      </c>
      <c r="M4544">
        <f t="shared" ca="1" si="1172"/>
        <v>12.821304157666992</v>
      </c>
      <c r="N4544">
        <f t="shared" ca="1" si="1173"/>
        <v>34.747886458381657</v>
      </c>
      <c r="O4544">
        <f t="shared" ca="1" si="1174"/>
        <v>8.2499959184376195</v>
      </c>
      <c r="P4544">
        <f t="shared" ca="1" si="1175"/>
        <v>34.747886458381657</v>
      </c>
      <c r="Q4544">
        <f t="shared" ca="1" si="1176"/>
        <v>594.50900925086739</v>
      </c>
    </row>
    <row r="4545" spans="1:17" x14ac:dyDescent="0.2">
      <c r="A4545">
        <f t="shared" si="1163"/>
        <v>4533</v>
      </c>
      <c r="B4545">
        <f t="shared" ca="1" si="1164"/>
        <v>20.370356996713383</v>
      </c>
      <c r="C4545">
        <f t="shared" ca="1" si="1165"/>
        <v>15.787419099710952</v>
      </c>
      <c r="E4545">
        <f t="shared" ca="1" si="1161"/>
        <v>0.21354425911990005</v>
      </c>
      <c r="F4545">
        <f t="shared" ca="1" si="1162"/>
        <v>0.32431923500143589</v>
      </c>
      <c r="G4545">
        <f t="shared" ca="1" si="1166"/>
        <v>0.46213650587866406</v>
      </c>
      <c r="H4545">
        <f t="shared" ca="1" si="1167"/>
        <v>1</v>
      </c>
      <c r="I4545">
        <f t="shared" ca="1" si="1168"/>
        <v>12.143586405596746</v>
      </c>
      <c r="J4545">
        <f t="shared" ca="1" si="1169"/>
        <v>-4.058431530343463</v>
      </c>
      <c r="K4545">
        <f t="shared" ca="1" si="1170"/>
        <v>10.532763157364988</v>
      </c>
      <c r="L4545">
        <f t="shared" ca="1" si="1171"/>
        <v>-4.058431530343463</v>
      </c>
      <c r="M4545">
        <f t="shared" ca="1" si="1172"/>
        <v>70.977465586305314</v>
      </c>
      <c r="N4545">
        <f t="shared" ca="1" si="1173"/>
        <v>49.68004534001615</v>
      </c>
      <c r="O4545">
        <f t="shared" ca="1" si="1174"/>
        <v>10.532763157364988</v>
      </c>
      <c r="P4545">
        <f t="shared" ca="1" si="1175"/>
        <v>49.68004534001615</v>
      </c>
      <c r="Q4545">
        <f t="shared" ca="1" si="1176"/>
        <v>219.52163824757241</v>
      </c>
    </row>
    <row r="4546" spans="1:17" x14ac:dyDescent="0.2">
      <c r="A4546">
        <f t="shared" si="1163"/>
        <v>4534</v>
      </c>
      <c r="B4546">
        <f t="shared" ca="1" si="1164"/>
        <v>26.337880552311674</v>
      </c>
      <c r="C4546">
        <f t="shared" ca="1" si="1165"/>
        <v>19.03392229676993</v>
      </c>
      <c r="E4546">
        <f t="shared" ca="1" si="1161"/>
        <v>1.1784377538359814E-2</v>
      </c>
      <c r="F4546">
        <f t="shared" ca="1" si="1162"/>
        <v>0.28971946860150888</v>
      </c>
      <c r="G4546">
        <f t="shared" ca="1" si="1166"/>
        <v>0.69849615386013131</v>
      </c>
      <c r="H4546">
        <f t="shared" ca="1" si="1167"/>
        <v>1</v>
      </c>
      <c r="I4546">
        <f t="shared" ca="1" si="1168"/>
        <v>3.6981494821305395E-2</v>
      </c>
      <c r="J4546">
        <f t="shared" ca="1" si="1169"/>
        <v>-0.20006998685529132</v>
      </c>
      <c r="K4546">
        <f t="shared" ca="1" si="1170"/>
        <v>0.87852638340574019</v>
      </c>
      <c r="L4546">
        <f t="shared" ca="1" si="1171"/>
        <v>-0.20006998685529132</v>
      </c>
      <c r="M4546">
        <f t="shared" ca="1" si="1172"/>
        <v>56.640937604452617</v>
      </c>
      <c r="N4546">
        <f t="shared" ca="1" si="1173"/>
        <v>67.078091750093563</v>
      </c>
      <c r="O4546">
        <f t="shared" ca="1" si="1174"/>
        <v>0.87852638340574019</v>
      </c>
      <c r="P4546">
        <f t="shared" ca="1" si="1175"/>
        <v>67.078091750093563</v>
      </c>
      <c r="Q4546">
        <f t="shared" ca="1" si="1176"/>
        <v>501.49293659527552</v>
      </c>
    </row>
    <row r="4547" spans="1:17" x14ac:dyDescent="0.2">
      <c r="A4547">
        <f t="shared" si="1163"/>
        <v>4535</v>
      </c>
      <c r="B4547">
        <f t="shared" ca="1" si="1164"/>
        <v>16.043098713222683</v>
      </c>
      <c r="C4547">
        <f t="shared" ca="1" si="1165"/>
        <v>6.9361922736413568</v>
      </c>
      <c r="E4547">
        <f t="shared" ca="1" si="1161"/>
        <v>0.97011839644641829</v>
      </c>
      <c r="F4547">
        <f t="shared" ca="1" si="1162"/>
        <v>9.6156987319622128E-4</v>
      </c>
      <c r="G4547">
        <f t="shared" ca="1" si="1166"/>
        <v>2.8920033680385492E-2</v>
      </c>
      <c r="H4547">
        <f t="shared" ca="1" si="1167"/>
        <v>1</v>
      </c>
      <c r="I4547">
        <f t="shared" ca="1" si="1168"/>
        <v>250.62283994185998</v>
      </c>
      <c r="J4547">
        <f t="shared" ca="1" si="1169"/>
        <v>-5.4664226134539418E-2</v>
      </c>
      <c r="K4547">
        <f t="shared" ca="1" si="1170"/>
        <v>2.9943852609840516</v>
      </c>
      <c r="L4547">
        <f t="shared" ca="1" si="1171"/>
        <v>-5.4664226134539418E-2</v>
      </c>
      <c r="M4547">
        <f t="shared" ca="1" si="1172"/>
        <v>6.2393129587684536E-4</v>
      </c>
      <c r="N4547">
        <f t="shared" ca="1" si="1173"/>
        <v>9.2176166557663818E-3</v>
      </c>
      <c r="O4547">
        <f t="shared" ca="1" si="1174"/>
        <v>2.9943852609840516</v>
      </c>
      <c r="P4547">
        <f t="shared" ca="1" si="1175"/>
        <v>9.2176166557663818E-3</v>
      </c>
      <c r="Q4547">
        <f t="shared" ca="1" si="1176"/>
        <v>0.85967514604097739</v>
      </c>
    </row>
    <row r="4548" spans="1:17" x14ac:dyDescent="0.2">
      <c r="A4548">
        <f t="shared" si="1163"/>
        <v>4536</v>
      </c>
      <c r="B4548">
        <f t="shared" ca="1" si="1164"/>
        <v>14.449323503552847</v>
      </c>
      <c r="C4548">
        <f t="shared" ca="1" si="1165"/>
        <v>11.282885880119757</v>
      </c>
      <c r="E4548">
        <f t="shared" ca="1" si="1161"/>
        <v>0.47013596336316799</v>
      </c>
      <c r="F4548">
        <f t="shared" ca="1" si="1162"/>
        <v>0.41955872681726153</v>
      </c>
      <c r="G4548">
        <f t="shared" ca="1" si="1166"/>
        <v>0.11030530981957049</v>
      </c>
      <c r="H4548">
        <f t="shared" ca="1" si="1167"/>
        <v>1</v>
      </c>
      <c r="I4548">
        <f t="shared" ca="1" si="1168"/>
        <v>58.859709543826362</v>
      </c>
      <c r="J4548">
        <f t="shared" ca="1" si="1169"/>
        <v>-11.558829268471927</v>
      </c>
      <c r="K4548">
        <f t="shared" ca="1" si="1170"/>
        <v>5.5348267938746192</v>
      </c>
      <c r="L4548">
        <f t="shared" ca="1" si="1171"/>
        <v>-11.558829268471927</v>
      </c>
      <c r="M4548">
        <f t="shared" ca="1" si="1172"/>
        <v>118.7847236377023</v>
      </c>
      <c r="N4548">
        <f t="shared" ca="1" si="1173"/>
        <v>15.340099543316425</v>
      </c>
      <c r="O4548">
        <f t="shared" ca="1" si="1174"/>
        <v>5.5348267938746192</v>
      </c>
      <c r="P4548">
        <f t="shared" ca="1" si="1175"/>
        <v>15.340099543316425</v>
      </c>
      <c r="Q4548">
        <f t="shared" ca="1" si="1176"/>
        <v>12.506322391357804</v>
      </c>
    </row>
    <row r="4549" spans="1:17" x14ac:dyDescent="0.2">
      <c r="A4549">
        <f t="shared" si="1163"/>
        <v>4537</v>
      </c>
      <c r="B4549">
        <f t="shared" ca="1" si="1164"/>
        <v>25.686167529225546</v>
      </c>
      <c r="C4549">
        <f t="shared" ca="1" si="1165"/>
        <v>18.694428757727465</v>
      </c>
      <c r="E4549">
        <f t="shared" ca="1" si="1161"/>
        <v>3.5672320899399201E-2</v>
      </c>
      <c r="F4549">
        <f t="shared" ca="1" si="1162"/>
        <v>0.28769524758156106</v>
      </c>
      <c r="G4549">
        <f t="shared" ca="1" si="1166"/>
        <v>0.67663243151903973</v>
      </c>
      <c r="H4549">
        <f t="shared" ca="1" si="1167"/>
        <v>1</v>
      </c>
      <c r="I4549">
        <f t="shared" ca="1" si="1168"/>
        <v>0.33887060558452864</v>
      </c>
      <c r="J4549">
        <f t="shared" ca="1" si="1169"/>
        <v>-0.6013975715075468</v>
      </c>
      <c r="K4549">
        <f t="shared" ca="1" si="1170"/>
        <v>2.5761332197820419</v>
      </c>
      <c r="L4549">
        <f t="shared" ca="1" si="1171"/>
        <v>-0.6013975715075468</v>
      </c>
      <c r="M4549">
        <f t="shared" ca="1" si="1172"/>
        <v>55.852221238589408</v>
      </c>
      <c r="N4549">
        <f t="shared" ca="1" si="1173"/>
        <v>64.524477740800108</v>
      </c>
      <c r="O4549">
        <f t="shared" ca="1" si="1174"/>
        <v>2.5761332197820419</v>
      </c>
      <c r="P4549">
        <f t="shared" ca="1" si="1175"/>
        <v>64.524477740800108</v>
      </c>
      <c r="Q4549">
        <f t="shared" ca="1" si="1176"/>
        <v>470.58968371711768</v>
      </c>
    </row>
    <row r="4550" spans="1:17" x14ac:dyDescent="0.2">
      <c r="A4550">
        <f t="shared" si="1163"/>
        <v>4538</v>
      </c>
      <c r="B4550">
        <f t="shared" ca="1" si="1164"/>
        <v>21.342498186802935</v>
      </c>
      <c r="C4550">
        <f t="shared" ca="1" si="1165"/>
        <v>16.005411391362738</v>
      </c>
      <c r="E4550">
        <f t="shared" ca="1" si="1161"/>
        <v>0.2944375498966082</v>
      </c>
      <c r="F4550">
        <f t="shared" ca="1" si="1162"/>
        <v>0.13096794797785094</v>
      </c>
      <c r="G4550">
        <f t="shared" ca="1" si="1166"/>
        <v>0.57459450212554086</v>
      </c>
      <c r="H4550">
        <f t="shared" ca="1" si="1167"/>
        <v>1</v>
      </c>
      <c r="I4550">
        <f t="shared" ca="1" si="1168"/>
        <v>23.086471271142027</v>
      </c>
      <c r="J4550">
        <f t="shared" ca="1" si="1169"/>
        <v>-2.259726268650474</v>
      </c>
      <c r="K4550">
        <f t="shared" ca="1" si="1170"/>
        <v>18.056717487433492</v>
      </c>
      <c r="L4550">
        <f t="shared" ca="1" si="1171"/>
        <v>-2.259726268650474</v>
      </c>
      <c r="M4550">
        <f t="shared" ca="1" si="1172"/>
        <v>11.574576772652618</v>
      </c>
      <c r="N4550">
        <f t="shared" ca="1" si="1173"/>
        <v>24.943965052951526</v>
      </c>
      <c r="O4550">
        <f t="shared" ca="1" si="1174"/>
        <v>18.056717487433492</v>
      </c>
      <c r="P4550">
        <f t="shared" ca="1" si="1175"/>
        <v>24.943965052951526</v>
      </c>
      <c r="Q4550">
        <f t="shared" ca="1" si="1176"/>
        <v>339.35926826642287</v>
      </c>
    </row>
    <row r="4551" spans="1:17" x14ac:dyDescent="0.2">
      <c r="A4551">
        <f t="shared" si="1163"/>
        <v>4539</v>
      </c>
      <c r="B4551">
        <f t="shared" ca="1" si="1164"/>
        <v>14.562943470981066</v>
      </c>
      <c r="C4551">
        <f t="shared" ca="1" si="1165"/>
        <v>10.873875005360423</v>
      </c>
      <c r="E4551">
        <f t="shared" ca="1" si="1161"/>
        <v>0.46776953007971878</v>
      </c>
      <c r="F4551">
        <f t="shared" ca="1" si="1162"/>
        <v>0.48011958615323863</v>
      </c>
      <c r="G4551">
        <f t="shared" ca="1" si="1166"/>
        <v>5.2110883767042593E-2</v>
      </c>
      <c r="H4551">
        <f t="shared" ca="1" si="1167"/>
        <v>1</v>
      </c>
      <c r="I4551">
        <f t="shared" ca="1" si="1168"/>
        <v>58.268659150067556</v>
      </c>
      <c r="J4551">
        <f t="shared" ca="1" si="1169"/>
        <v>-13.160699353342411</v>
      </c>
      <c r="K4551">
        <f t="shared" ca="1" si="1170"/>
        <v>2.6016238745824549</v>
      </c>
      <c r="L4551">
        <f t="shared" ca="1" si="1171"/>
        <v>-13.160699353342411</v>
      </c>
      <c r="M4551">
        <f t="shared" ca="1" si="1172"/>
        <v>155.55139851696947</v>
      </c>
      <c r="N4551">
        <f t="shared" ca="1" si="1173"/>
        <v>8.2930992286280656</v>
      </c>
      <c r="O4551">
        <f t="shared" ca="1" si="1174"/>
        <v>2.6016238745824549</v>
      </c>
      <c r="P4551">
        <f t="shared" ca="1" si="1175"/>
        <v>8.2930992286280656</v>
      </c>
      <c r="Q4551">
        <f t="shared" ca="1" si="1176"/>
        <v>2.7912173722167934</v>
      </c>
    </row>
    <row r="4552" spans="1:17" x14ac:dyDescent="0.2">
      <c r="A4552">
        <f t="shared" si="1163"/>
        <v>4540</v>
      </c>
      <c r="B4552">
        <f t="shared" ca="1" si="1164"/>
        <v>16.249849568631038</v>
      </c>
      <c r="C4552">
        <f t="shared" ca="1" si="1165"/>
        <v>12.668010423032911</v>
      </c>
      <c r="E4552">
        <f t="shared" ca="1" si="1161"/>
        <v>0.50792315234599761</v>
      </c>
      <c r="F4552">
        <f t="shared" ca="1" si="1162"/>
        <v>0.15424492961383532</v>
      </c>
      <c r="G4552">
        <f t="shared" ca="1" si="1166"/>
        <v>0.3378319180401671</v>
      </c>
      <c r="H4552">
        <f t="shared" ca="1" si="1167"/>
        <v>1</v>
      </c>
      <c r="I4552">
        <f t="shared" ca="1" si="1168"/>
        <v>68.701652809906122</v>
      </c>
      <c r="J4552">
        <f t="shared" ca="1" si="1169"/>
        <v>-4.5909918537347618</v>
      </c>
      <c r="K4552">
        <f t="shared" ca="1" si="1170"/>
        <v>18.313983988041485</v>
      </c>
      <c r="L4552">
        <f t="shared" ca="1" si="1171"/>
        <v>-4.5909918537347618</v>
      </c>
      <c r="M4552">
        <f t="shared" ca="1" si="1172"/>
        <v>16.05450306065217</v>
      </c>
      <c r="N4552">
        <f t="shared" ca="1" si="1173"/>
        <v>17.272316034436923</v>
      </c>
      <c r="O4552">
        <f t="shared" ca="1" si="1174"/>
        <v>18.313983988041485</v>
      </c>
      <c r="P4552">
        <f t="shared" ca="1" si="1175"/>
        <v>17.272316034436923</v>
      </c>
      <c r="Q4552">
        <f t="shared" ca="1" si="1176"/>
        <v>117.31083879509279</v>
      </c>
    </row>
    <row r="4553" spans="1:17" x14ac:dyDescent="0.2">
      <c r="A4553">
        <f t="shared" si="1163"/>
        <v>4541</v>
      </c>
      <c r="B4553">
        <f t="shared" ca="1" si="1164"/>
        <v>16.268918189017224</v>
      </c>
      <c r="C4553">
        <f t="shared" ca="1" si="1165"/>
        <v>11.247537967250693</v>
      </c>
      <c r="E4553">
        <f t="shared" ca="1" si="1161"/>
        <v>0.66921781866929564</v>
      </c>
      <c r="F4553">
        <f t="shared" ca="1" si="1162"/>
        <v>2.1690598521102753E-2</v>
      </c>
      <c r="G4553">
        <f t="shared" ca="1" si="1166"/>
        <v>0.30909158280960158</v>
      </c>
      <c r="H4553">
        <f t="shared" ca="1" si="1167"/>
        <v>1</v>
      </c>
      <c r="I4553">
        <f t="shared" ca="1" si="1168"/>
        <v>119.26311777396175</v>
      </c>
      <c r="J4553">
        <f t="shared" ca="1" si="1169"/>
        <v>-0.85062207263633682</v>
      </c>
      <c r="K4553">
        <f t="shared" ca="1" si="1170"/>
        <v>22.076936897743412</v>
      </c>
      <c r="L4553">
        <f t="shared" ca="1" si="1171"/>
        <v>-0.85062207263633682</v>
      </c>
      <c r="M4553">
        <f t="shared" ca="1" si="1172"/>
        <v>0.31748129692463306</v>
      </c>
      <c r="N4553">
        <f t="shared" ca="1" si="1173"/>
        <v>2.2222745599236013</v>
      </c>
      <c r="O4553">
        <f t="shared" ca="1" si="1174"/>
        <v>22.076936897743412</v>
      </c>
      <c r="P4553">
        <f t="shared" ca="1" si="1175"/>
        <v>2.2222745599236013</v>
      </c>
      <c r="Q4553">
        <f t="shared" ca="1" si="1176"/>
        <v>98.199921199987799</v>
      </c>
    </row>
    <row r="4554" spans="1:17" x14ac:dyDescent="0.2">
      <c r="A4554">
        <f t="shared" si="1163"/>
        <v>4542</v>
      </c>
      <c r="B4554">
        <f t="shared" ca="1" si="1164"/>
        <v>18.90745814425766</v>
      </c>
      <c r="C4554">
        <f t="shared" ca="1" si="1165"/>
        <v>14.698868232581756</v>
      </c>
      <c r="E4554">
        <f t="shared" ca="1" si="1161"/>
        <v>0.35698059447850716</v>
      </c>
      <c r="F4554">
        <f t="shared" ca="1" si="1162"/>
        <v>0.18262540218005277</v>
      </c>
      <c r="G4554">
        <f t="shared" ca="1" si="1166"/>
        <v>0.46039400334144009</v>
      </c>
      <c r="H4554">
        <f t="shared" ca="1" si="1167"/>
        <v>1</v>
      </c>
      <c r="I4554">
        <f t="shared" ca="1" si="1168"/>
        <v>33.935979069355021</v>
      </c>
      <c r="J4554">
        <f t="shared" ca="1" si="1169"/>
        <v>-3.8203522637347449</v>
      </c>
      <c r="K4554">
        <f t="shared" ca="1" si="1170"/>
        <v>17.541163980672124</v>
      </c>
      <c r="L4554">
        <f t="shared" ca="1" si="1171"/>
        <v>-3.8203522637347449</v>
      </c>
      <c r="M4554">
        <f t="shared" ca="1" si="1172"/>
        <v>22.505954919458279</v>
      </c>
      <c r="N4554">
        <f t="shared" ca="1" si="1173"/>
        <v>27.869542776880223</v>
      </c>
      <c r="O4554">
        <f t="shared" ca="1" si="1174"/>
        <v>17.541163980672124</v>
      </c>
      <c r="P4554">
        <f t="shared" ca="1" si="1175"/>
        <v>27.869542776880223</v>
      </c>
      <c r="Q4554">
        <f t="shared" ca="1" si="1176"/>
        <v>217.86933050040673</v>
      </c>
    </row>
    <row r="4555" spans="1:17" x14ac:dyDescent="0.2">
      <c r="A4555">
        <f t="shared" si="1163"/>
        <v>4543</v>
      </c>
      <c r="B4555">
        <f t="shared" ca="1" si="1164"/>
        <v>14.503131585966004</v>
      </c>
      <c r="C4555">
        <f t="shared" ca="1" si="1165"/>
        <v>9.217811355614975</v>
      </c>
      <c r="E4555">
        <f t="shared" ca="1" si="1161"/>
        <v>0.77754118504901515</v>
      </c>
      <c r="F4555">
        <f t="shared" ca="1" si="1162"/>
        <v>7.9362872657904635E-2</v>
      </c>
      <c r="G4555">
        <f t="shared" ca="1" si="1166"/>
        <v>0.1430959422930802</v>
      </c>
      <c r="H4555">
        <f t="shared" ca="1" si="1167"/>
        <v>1</v>
      </c>
      <c r="I4555">
        <f t="shared" ca="1" si="1168"/>
        <v>160.9970694113498</v>
      </c>
      <c r="J4555">
        <f t="shared" ca="1" si="1169"/>
        <v>-3.616083060441825</v>
      </c>
      <c r="K4555">
        <f t="shared" ca="1" si="1170"/>
        <v>11.875034028298792</v>
      </c>
      <c r="L4555">
        <f t="shared" ca="1" si="1171"/>
        <v>-3.616083060441825</v>
      </c>
      <c r="M4555">
        <f t="shared" ca="1" si="1172"/>
        <v>4.2502045575361782</v>
      </c>
      <c r="N4555">
        <f t="shared" ca="1" si="1173"/>
        <v>3.7642954120197918</v>
      </c>
      <c r="O4555">
        <f t="shared" ca="1" si="1174"/>
        <v>11.875034028298792</v>
      </c>
      <c r="P4555">
        <f t="shared" ca="1" si="1175"/>
        <v>3.7642954120197918</v>
      </c>
      <c r="Q4555">
        <f t="shared" ca="1" si="1176"/>
        <v>21.047059071205283</v>
      </c>
    </row>
    <row r="4556" spans="1:17" x14ac:dyDescent="0.2">
      <c r="A4556">
        <f t="shared" si="1163"/>
        <v>4544</v>
      </c>
      <c r="B4556">
        <f t="shared" ca="1" si="1164"/>
        <v>22.991923852664623</v>
      </c>
      <c r="C4556">
        <f t="shared" ca="1" si="1165"/>
        <v>14.977998425443101</v>
      </c>
      <c r="E4556">
        <f t="shared" ca="1" si="1161"/>
        <v>4.5547501253231037E-2</v>
      </c>
      <c r="F4556">
        <f t="shared" ca="1" si="1162"/>
        <v>0.77450640535917814</v>
      </c>
      <c r="G4556">
        <f t="shared" ca="1" si="1166"/>
        <v>0.17994609338759082</v>
      </c>
      <c r="H4556">
        <f t="shared" ca="1" si="1167"/>
        <v>1</v>
      </c>
      <c r="I4556">
        <f t="shared" ca="1" si="1168"/>
        <v>0.55245928799100397</v>
      </c>
      <c r="J4556">
        <f t="shared" ca="1" si="1169"/>
        <v>-2.0672223240677323</v>
      </c>
      <c r="K4556">
        <f t="shared" ca="1" si="1170"/>
        <v>0.87476444121808838</v>
      </c>
      <c r="L4556">
        <f t="shared" ca="1" si="1171"/>
        <v>-2.0672223240677323</v>
      </c>
      <c r="M4556">
        <f t="shared" ca="1" si="1172"/>
        <v>404.78564402672851</v>
      </c>
      <c r="N4556">
        <f t="shared" ca="1" si="1173"/>
        <v>46.196219541204954</v>
      </c>
      <c r="O4556">
        <f t="shared" ca="1" si="1174"/>
        <v>0.87476444121808838</v>
      </c>
      <c r="P4556">
        <f t="shared" ca="1" si="1175"/>
        <v>46.196219541204954</v>
      </c>
      <c r="Q4556">
        <f t="shared" ca="1" si="1176"/>
        <v>33.282935815298245</v>
      </c>
    </row>
    <row r="4557" spans="1:17" x14ac:dyDescent="0.2">
      <c r="A4557">
        <f t="shared" si="1163"/>
        <v>4545</v>
      </c>
      <c r="B4557">
        <f t="shared" ca="1" si="1164"/>
        <v>19.977905134260499</v>
      </c>
      <c r="C4557">
        <f t="shared" ca="1" si="1165"/>
        <v>12.657908464832975</v>
      </c>
      <c r="E4557">
        <f t="shared" ca="1" si="1161"/>
        <v>0.21025017229445619</v>
      </c>
      <c r="F4557">
        <f t="shared" ca="1" si="1162"/>
        <v>0.75773372447262632</v>
      </c>
      <c r="G4557">
        <f t="shared" ca="1" si="1166"/>
        <v>3.2016103232917481E-2</v>
      </c>
      <c r="H4557">
        <f t="shared" ca="1" si="1167"/>
        <v>1</v>
      </c>
      <c r="I4557">
        <f t="shared" ca="1" si="1168"/>
        <v>11.77182743714466</v>
      </c>
      <c r="J4557">
        <f t="shared" ca="1" si="1169"/>
        <v>-9.3357796628482141</v>
      </c>
      <c r="K4557">
        <f t="shared" ca="1" si="1170"/>
        <v>0.71843746829569455</v>
      </c>
      <c r="L4557">
        <f t="shared" ca="1" si="1171"/>
        <v>-9.3357796628482141</v>
      </c>
      <c r="M4557">
        <f t="shared" ca="1" si="1172"/>
        <v>387.44343603269107</v>
      </c>
      <c r="N4557">
        <f t="shared" ca="1" si="1173"/>
        <v>8.0412597065442331</v>
      </c>
      <c r="O4557">
        <f t="shared" ca="1" si="1174"/>
        <v>0.71843746829569455</v>
      </c>
      <c r="P4557">
        <f t="shared" ca="1" si="1175"/>
        <v>8.0412597065442331</v>
      </c>
      <c r="Q4557">
        <f t="shared" ca="1" si="1176"/>
        <v>1.0535950596928492</v>
      </c>
    </row>
    <row r="4558" spans="1:17" x14ac:dyDescent="0.2">
      <c r="A4558">
        <f t="shared" si="1163"/>
        <v>4546</v>
      </c>
      <c r="B4558">
        <f t="shared" ca="1" si="1164"/>
        <v>14.81825624349365</v>
      </c>
      <c r="C4558">
        <f t="shared" ca="1" si="1165"/>
        <v>10.638563129560175</v>
      </c>
      <c r="E4558">
        <f t="shared" ref="E4558:E4621" ca="1" si="1177">RAND()</f>
        <v>0.46289415115521149</v>
      </c>
      <c r="F4558">
        <f t="shared" ref="F4558:F4621" ca="1" si="1178">RAND()*(1-E4558)</f>
        <v>0.52206913113238917</v>
      </c>
      <c r="G4558">
        <f t="shared" ca="1" si="1166"/>
        <v>1.5036717712399339E-2</v>
      </c>
      <c r="H4558">
        <f t="shared" ca="1" si="1167"/>
        <v>1</v>
      </c>
      <c r="I4558">
        <f t="shared" ca="1" si="1168"/>
        <v>57.060366014757314</v>
      </c>
      <c r="J4558">
        <f t="shared" ca="1" si="1169"/>
        <v>-14.161436991772154</v>
      </c>
      <c r="K4558">
        <f t="shared" ca="1" si="1170"/>
        <v>0.74288036862311813</v>
      </c>
      <c r="L4558">
        <f t="shared" ca="1" si="1171"/>
        <v>-14.161436991772154</v>
      </c>
      <c r="M4558">
        <f t="shared" ca="1" si="1172"/>
        <v>183.92090869935998</v>
      </c>
      <c r="N4558">
        <f t="shared" ca="1" si="1173"/>
        <v>2.6020765084398869</v>
      </c>
      <c r="O4558">
        <f t="shared" ca="1" si="1174"/>
        <v>0.74288036862311813</v>
      </c>
      <c r="P4558">
        <f t="shared" ca="1" si="1175"/>
        <v>2.6020765084398869</v>
      </c>
      <c r="Q4558">
        <f t="shared" ca="1" si="1176"/>
        <v>0.23240361313952235</v>
      </c>
    </row>
    <row r="4559" spans="1:17" x14ac:dyDescent="0.2">
      <c r="A4559">
        <f t="shared" si="1163"/>
        <v>4547</v>
      </c>
      <c r="B4559">
        <f t="shared" ca="1" si="1164"/>
        <v>16.135496328014835</v>
      </c>
      <c r="C4559">
        <f t="shared" ca="1" si="1165"/>
        <v>12.416545357847831</v>
      </c>
      <c r="E4559">
        <f t="shared" ca="1" si="1177"/>
        <v>0.53583725174909058</v>
      </c>
      <c r="F4559">
        <f t="shared" ca="1" si="1178"/>
        <v>0.13207301016463549</v>
      </c>
      <c r="G4559">
        <f t="shared" ca="1" si="1166"/>
        <v>0.33208973808627396</v>
      </c>
      <c r="H4559">
        <f t="shared" ca="1" si="1167"/>
        <v>1</v>
      </c>
      <c r="I4559">
        <f t="shared" ca="1" si="1168"/>
        <v>76.460471524405477</v>
      </c>
      <c r="J4559">
        <f t="shared" ca="1" si="1169"/>
        <v>-4.1471008334952923</v>
      </c>
      <c r="K4559">
        <f t="shared" ca="1" si="1170"/>
        <v>18.992078653645482</v>
      </c>
      <c r="L4559">
        <f t="shared" ca="1" si="1171"/>
        <v>-4.1471008334952923</v>
      </c>
      <c r="M4559">
        <f t="shared" ca="1" si="1172"/>
        <v>11.77072535341205</v>
      </c>
      <c r="N4559">
        <f t="shared" ca="1" si="1173"/>
        <v>14.538129467144703</v>
      </c>
      <c r="O4559">
        <f t="shared" ca="1" si="1174"/>
        <v>18.992078653645482</v>
      </c>
      <c r="P4559">
        <f t="shared" ca="1" si="1175"/>
        <v>14.538129467144703</v>
      </c>
      <c r="Q4559">
        <f t="shared" ca="1" si="1176"/>
        <v>113.35683029897291</v>
      </c>
    </row>
    <row r="4560" spans="1:17" x14ac:dyDescent="0.2">
      <c r="A4560">
        <f t="shared" si="1163"/>
        <v>4548</v>
      </c>
      <c r="B4560">
        <f t="shared" ca="1" si="1164"/>
        <v>14.84716998274509</v>
      </c>
      <c r="C4560">
        <f t="shared" ca="1" si="1165"/>
        <v>7.1199273409579273</v>
      </c>
      <c r="E4560">
        <f t="shared" ca="1" si="1177"/>
        <v>0.91819056187705406</v>
      </c>
      <c r="F4560">
        <f t="shared" ca="1" si="1178"/>
        <v>8.0942635163514187E-2</v>
      </c>
      <c r="G4560">
        <f t="shared" ca="1" si="1166"/>
        <v>8.6680295943175611E-4</v>
      </c>
      <c r="H4560">
        <f t="shared" ca="1" si="1167"/>
        <v>1</v>
      </c>
      <c r="I4560">
        <f t="shared" ca="1" si="1168"/>
        <v>224.51058167912271</v>
      </c>
      <c r="J4560">
        <f t="shared" ca="1" si="1169"/>
        <v>-4.3551967505109541</v>
      </c>
      <c r="K4560">
        <f t="shared" ca="1" si="1170"/>
        <v>8.4944908235194849E-2</v>
      </c>
      <c r="L4560">
        <f t="shared" ca="1" si="1171"/>
        <v>-4.3551967505109541</v>
      </c>
      <c r="M4560">
        <f t="shared" ca="1" si="1172"/>
        <v>4.4210940343318477</v>
      </c>
      <c r="N4560">
        <f t="shared" ca="1" si="1173"/>
        <v>2.32560913533023E-2</v>
      </c>
      <c r="O4560">
        <f t="shared" ca="1" si="1174"/>
        <v>8.4944908235194849E-2</v>
      </c>
      <c r="P4560">
        <f t="shared" ca="1" si="1175"/>
        <v>2.32560913533023E-2</v>
      </c>
      <c r="Q4560">
        <f t="shared" ca="1" si="1176"/>
        <v>7.7228491720368337E-4</v>
      </c>
    </row>
    <row r="4561" spans="1:17" x14ac:dyDescent="0.2">
      <c r="A4561">
        <f t="shared" si="1163"/>
        <v>4549</v>
      </c>
      <c r="B4561">
        <f t="shared" ca="1" si="1164"/>
        <v>17.165856202109271</v>
      </c>
      <c r="C4561">
        <f t="shared" ca="1" si="1165"/>
        <v>12.101038538049023</v>
      </c>
      <c r="E4561">
        <f t="shared" ca="1" si="1177"/>
        <v>0.31926842768818142</v>
      </c>
      <c r="F4561">
        <f t="shared" ca="1" si="1178"/>
        <v>0.61315633426040272</v>
      </c>
      <c r="G4561">
        <f t="shared" ca="1" si="1166"/>
        <v>6.7575238051415853E-2</v>
      </c>
      <c r="H4561">
        <f t="shared" ca="1" si="1167"/>
        <v>1</v>
      </c>
      <c r="I4561">
        <f t="shared" ca="1" si="1168"/>
        <v>27.144579190992165</v>
      </c>
      <c r="J4561">
        <f t="shared" ca="1" si="1169"/>
        <v>-11.471621483709153</v>
      </c>
      <c r="K4561">
        <f t="shared" ca="1" si="1170"/>
        <v>2.3026487741815838</v>
      </c>
      <c r="L4561">
        <f t="shared" ca="1" si="1171"/>
        <v>-11.471621483709153</v>
      </c>
      <c r="M4561">
        <f t="shared" ca="1" si="1172"/>
        <v>253.6982737764182</v>
      </c>
      <c r="N4561">
        <f t="shared" ca="1" si="1173"/>
        <v>13.734024051068284</v>
      </c>
      <c r="O4561">
        <f t="shared" ca="1" si="1174"/>
        <v>2.3026487741815838</v>
      </c>
      <c r="P4561">
        <f t="shared" ca="1" si="1175"/>
        <v>13.734024051068284</v>
      </c>
      <c r="Q4561">
        <f t="shared" ca="1" si="1176"/>
        <v>4.6936635010015797</v>
      </c>
    </row>
    <row r="4562" spans="1:17" x14ac:dyDescent="0.2">
      <c r="A4562">
        <f t="shared" si="1163"/>
        <v>4550</v>
      </c>
      <c r="B4562">
        <f t="shared" ca="1" si="1164"/>
        <v>16.760237495525605</v>
      </c>
      <c r="C4562">
        <f t="shared" ca="1" si="1165"/>
        <v>13.472166926355712</v>
      </c>
      <c r="E4562">
        <f t="shared" ca="1" si="1177"/>
        <v>0.35425070480302723</v>
      </c>
      <c r="F4562">
        <f t="shared" ca="1" si="1178"/>
        <v>0.35542467532718852</v>
      </c>
      <c r="G4562">
        <f t="shared" ca="1" si="1166"/>
        <v>0.29032461986978425</v>
      </c>
      <c r="H4562">
        <f t="shared" ca="1" si="1167"/>
        <v>1</v>
      </c>
      <c r="I4562">
        <f t="shared" ca="1" si="1168"/>
        <v>33.418935521571484</v>
      </c>
      <c r="J4562">
        <f t="shared" ca="1" si="1169"/>
        <v>-7.378293285907958</v>
      </c>
      <c r="K4562">
        <f t="shared" ca="1" si="1170"/>
        <v>10.976875307457931</v>
      </c>
      <c r="L4562">
        <f t="shared" ca="1" si="1171"/>
        <v>-7.378293285907958</v>
      </c>
      <c r="M4562">
        <f t="shared" ca="1" si="1172"/>
        <v>85.24525704625394</v>
      </c>
      <c r="N4562">
        <f t="shared" ca="1" si="1173"/>
        <v>34.203491533505833</v>
      </c>
      <c r="O4562">
        <f t="shared" ca="1" si="1174"/>
        <v>10.976875307457931</v>
      </c>
      <c r="P4562">
        <f t="shared" ca="1" si="1175"/>
        <v>34.203491533505833</v>
      </c>
      <c r="Q4562">
        <f t="shared" ca="1" si="1176"/>
        <v>86.63722122848533</v>
      </c>
    </row>
    <row r="4563" spans="1:17" x14ac:dyDescent="0.2">
      <c r="A4563">
        <f t="shared" si="1163"/>
        <v>4551</v>
      </c>
      <c r="B4563">
        <f t="shared" ca="1" si="1164"/>
        <v>22.693770566684574</v>
      </c>
      <c r="C4563">
        <f t="shared" ca="1" si="1165"/>
        <v>17.021580910444914</v>
      </c>
      <c r="E4563">
        <f t="shared" ca="1" si="1177"/>
        <v>9.1916501610344259E-2</v>
      </c>
      <c r="F4563">
        <f t="shared" ca="1" si="1178"/>
        <v>0.40204422486386049</v>
      </c>
      <c r="G4563">
        <f t="shared" ca="1" si="1166"/>
        <v>0.50603927352579525</v>
      </c>
      <c r="H4563">
        <f t="shared" ca="1" si="1167"/>
        <v>1</v>
      </c>
      <c r="I4563">
        <f t="shared" ca="1" si="1168"/>
        <v>2.2498737023441411</v>
      </c>
      <c r="J4563">
        <f t="shared" ca="1" si="1169"/>
        <v>-2.165533620428739</v>
      </c>
      <c r="K4563">
        <f t="shared" ca="1" si="1170"/>
        <v>4.9643438166097704</v>
      </c>
      <c r="L4563">
        <f t="shared" ca="1" si="1171"/>
        <v>-2.165533620428739</v>
      </c>
      <c r="M4563">
        <f t="shared" ca="1" si="1172"/>
        <v>109.07437424205885</v>
      </c>
      <c r="N4563">
        <f t="shared" ca="1" si="1173"/>
        <v>67.43681519053591</v>
      </c>
      <c r="O4563">
        <f t="shared" ca="1" si="1174"/>
        <v>4.9643438166097704</v>
      </c>
      <c r="P4563">
        <f t="shared" ca="1" si="1175"/>
        <v>67.43681519053591</v>
      </c>
      <c r="Q4563">
        <f t="shared" ca="1" si="1176"/>
        <v>263.21172381548223</v>
      </c>
    </row>
    <row r="4564" spans="1:17" x14ac:dyDescent="0.2">
      <c r="A4564">
        <f t="shared" ref="A4564:A4627" si="1179">A4563+1</f>
        <v>4552</v>
      </c>
      <c r="B4564">
        <f t="shared" ref="B4564:B4627" ca="1" si="1180">SUM(I4564:Q4564)^0.5</f>
        <v>13.590922446468925</v>
      </c>
      <c r="C4564">
        <f t="shared" ref="C4564:C4627" ca="1" si="1181">E4564*C$2+F4564*C$3+G4564*C$4</f>
        <v>9.7986335131376219</v>
      </c>
      <c r="E4564">
        <f t="shared" ca="1" si="1177"/>
        <v>0.56146975851127401</v>
      </c>
      <c r="F4564">
        <f t="shared" ca="1" si="1178"/>
        <v>0.43721341849252005</v>
      </c>
      <c r="G4564">
        <f t="shared" ref="G4564:G4627" ca="1" si="1182">1-E4564-F4564</f>
        <v>1.3168229962059463E-3</v>
      </c>
      <c r="H4564">
        <f t="shared" ref="H4564:H4627" ca="1" si="1183">SUM(E4564:G4564)</f>
        <v>1</v>
      </c>
      <c r="I4564">
        <f t="shared" ref="I4564:I4627" ca="1" si="1184">E4564*E4564*B$2*B$2*B$7</f>
        <v>83.950619553157253</v>
      </c>
      <c r="J4564">
        <f t="shared" ref="J4564:J4627" ca="1" si="1185">E4564*F4564*B$2*B$3*C$7</f>
        <v>-14.385251792434593</v>
      </c>
      <c r="K4564">
        <f t="shared" ref="K4564:K4627" ca="1" si="1186">E4564*G4564*B$2*B$4*D$7</f>
        <v>7.8911066597475626E-2</v>
      </c>
      <c r="L4564">
        <f t="shared" ref="L4564:L4627" ca="1" si="1187">J4564</f>
        <v>-14.385251792434593</v>
      </c>
      <c r="M4564">
        <f t="shared" ref="M4564:M4627" ca="1" si="1188">F4564*F4564*B$3*B$3*C$8</f>
        <v>128.99178086953097</v>
      </c>
      <c r="N4564">
        <f t="shared" ref="N4564:N4627" ca="1" si="1189">F4564*G4564*B$3*B$4*D$8</f>
        <v>0.19083581534005209</v>
      </c>
      <c r="O4564">
        <f t="shared" ref="O4564:O4627" ca="1" si="1190">K4564</f>
        <v>7.8911066597475626E-2</v>
      </c>
      <c r="P4564">
        <f t="shared" ref="P4564:P4627" ca="1" si="1191">N4564</f>
        <v>0.19083581534005209</v>
      </c>
      <c r="Q4564">
        <f t="shared" ref="Q4564:Q4627" ca="1" si="1192">G4564*G4564*B$4*B$4*D$9</f>
        <v>1.7823442387897908E-3</v>
      </c>
    </row>
    <row r="4565" spans="1:17" x14ac:dyDescent="0.2">
      <c r="A4565">
        <f t="shared" si="1179"/>
        <v>4553</v>
      </c>
      <c r="B4565">
        <f t="shared" ca="1" si="1180"/>
        <v>20.268444335836627</v>
      </c>
      <c r="C4565">
        <f t="shared" ca="1" si="1181"/>
        <v>13.653537621078833</v>
      </c>
      <c r="E4565">
        <f t="shared" ca="1" si="1177"/>
        <v>0.16745768988785392</v>
      </c>
      <c r="F4565">
        <f t="shared" ca="1" si="1178"/>
        <v>0.70852363348881819</v>
      </c>
      <c r="G4565">
        <f t="shared" ca="1" si="1182"/>
        <v>0.12401867662332788</v>
      </c>
      <c r="H4565">
        <f t="shared" ca="1" si="1183"/>
        <v>1</v>
      </c>
      <c r="I4565">
        <f t="shared" ca="1" si="1184"/>
        <v>7.4676053454561639</v>
      </c>
      <c r="J4565">
        <f t="shared" ca="1" si="1185"/>
        <v>-6.9527570304461799</v>
      </c>
      <c r="K4565">
        <f t="shared" ca="1" si="1186"/>
        <v>2.2165438648119631</v>
      </c>
      <c r="L4565">
        <f t="shared" ca="1" si="1187"/>
        <v>-6.9527570304461799</v>
      </c>
      <c r="M4565">
        <f t="shared" ca="1" si="1188"/>
        <v>338.75347282039064</v>
      </c>
      <c r="N4565">
        <f t="shared" ca="1" si="1189"/>
        <v>29.125972429821118</v>
      </c>
      <c r="O4565">
        <f t="shared" ca="1" si="1190"/>
        <v>2.2165438648119631</v>
      </c>
      <c r="P4565">
        <f t="shared" ca="1" si="1191"/>
        <v>29.125972429821118</v>
      </c>
      <c r="Q4565">
        <f t="shared" ca="1" si="1192"/>
        <v>15.809239100687293</v>
      </c>
    </row>
    <row r="4566" spans="1:17" x14ac:dyDescent="0.2">
      <c r="A4566">
        <f t="shared" si="1179"/>
        <v>4554</v>
      </c>
      <c r="B4566">
        <f t="shared" ca="1" si="1180"/>
        <v>14.564269114995291</v>
      </c>
      <c r="C4566">
        <f t="shared" ca="1" si="1181"/>
        <v>8.8183639922587993</v>
      </c>
      <c r="E4566">
        <f t="shared" ca="1" si="1177"/>
        <v>0.80857894526309759</v>
      </c>
      <c r="F4566">
        <f t="shared" ca="1" si="1178"/>
        <v>7.1052043591625341E-2</v>
      </c>
      <c r="G4566">
        <f t="shared" ca="1" si="1182"/>
        <v>0.12036901114527707</v>
      </c>
      <c r="H4566">
        <f t="shared" ca="1" si="1183"/>
        <v>1</v>
      </c>
      <c r="I4566">
        <f t="shared" ca="1" si="1184"/>
        <v>174.10691622547725</v>
      </c>
      <c r="J4566">
        <f t="shared" ca="1" si="1185"/>
        <v>-3.3666395269136977</v>
      </c>
      <c r="K4566">
        <f t="shared" ca="1" si="1186"/>
        <v>10.38774459398716</v>
      </c>
      <c r="L4566">
        <f t="shared" ca="1" si="1187"/>
        <v>-3.3666395269136977</v>
      </c>
      <c r="M4566">
        <f t="shared" ca="1" si="1188"/>
        <v>3.4066555279389945</v>
      </c>
      <c r="N4566">
        <f t="shared" ca="1" si="1189"/>
        <v>2.8348511906143674</v>
      </c>
      <c r="O4566">
        <f t="shared" ca="1" si="1190"/>
        <v>10.38774459398716</v>
      </c>
      <c r="P4566">
        <f t="shared" ca="1" si="1191"/>
        <v>2.8348511906143674</v>
      </c>
      <c r="Q4566">
        <f t="shared" ca="1" si="1192"/>
        <v>14.892450585213854</v>
      </c>
    </row>
    <row r="4567" spans="1:17" x14ac:dyDescent="0.2">
      <c r="A4567">
        <f t="shared" si="1179"/>
        <v>4555</v>
      </c>
      <c r="B4567">
        <f t="shared" ca="1" si="1180"/>
        <v>20.65781666949345</v>
      </c>
      <c r="C4567">
        <f t="shared" ca="1" si="1181"/>
        <v>13.017243360971801</v>
      </c>
      <c r="E4567">
        <f t="shared" ca="1" si="1177"/>
        <v>0.17704700448486133</v>
      </c>
      <c r="F4567">
        <f t="shared" ca="1" si="1178"/>
        <v>0.77589446443219412</v>
      </c>
      <c r="G4567">
        <f t="shared" ca="1" si="1182"/>
        <v>4.7058531082944555E-2</v>
      </c>
      <c r="H4567">
        <f t="shared" ca="1" si="1183"/>
        <v>1</v>
      </c>
      <c r="I4567">
        <f t="shared" ca="1" si="1184"/>
        <v>8.3473444105577457</v>
      </c>
      <c r="J4567">
        <f t="shared" ca="1" si="1185"/>
        <v>-8.049869736432596</v>
      </c>
      <c r="K4567">
        <f t="shared" ca="1" si="1186"/>
        <v>0.88922382789433729</v>
      </c>
      <c r="L4567">
        <f t="shared" ca="1" si="1187"/>
        <v>-8.049869736432596</v>
      </c>
      <c r="M4567">
        <f t="shared" ca="1" si="1188"/>
        <v>406.23784601316459</v>
      </c>
      <c r="N4567">
        <f t="shared" ca="1" si="1189"/>
        <v>12.102637356857855</v>
      </c>
      <c r="O4567">
        <f t="shared" ca="1" si="1190"/>
        <v>0.88922382789433729</v>
      </c>
      <c r="P4567">
        <f t="shared" ca="1" si="1191"/>
        <v>12.102637356857855</v>
      </c>
      <c r="Q4567">
        <f t="shared" ca="1" si="1192"/>
        <v>2.2762162300399313</v>
      </c>
    </row>
    <row r="4568" spans="1:17" x14ac:dyDescent="0.2">
      <c r="A4568">
        <f t="shared" si="1179"/>
        <v>4556</v>
      </c>
      <c r="B4568">
        <f t="shared" ca="1" si="1180"/>
        <v>14.294883724423491</v>
      </c>
      <c r="C4568">
        <f t="shared" ca="1" si="1181"/>
        <v>7.4678461198612318</v>
      </c>
      <c r="E4568">
        <f t="shared" ca="1" si="1177"/>
        <v>0.87804019623732543</v>
      </c>
      <c r="F4568">
        <f t="shared" ca="1" si="1178"/>
        <v>0.11471240490251465</v>
      </c>
      <c r="G4568">
        <f t="shared" ca="1" si="1182"/>
        <v>7.2473988601599176E-3</v>
      </c>
      <c r="H4568">
        <f t="shared" ca="1" si="1183"/>
        <v>1</v>
      </c>
      <c r="I4568">
        <f t="shared" ca="1" si="1184"/>
        <v>205.30520630731851</v>
      </c>
      <c r="J4568">
        <f t="shared" ca="1" si="1185"/>
        <v>-5.9023152071715268</v>
      </c>
      <c r="K4568">
        <f t="shared" ca="1" si="1186"/>
        <v>0.67917345467363999</v>
      </c>
      <c r="L4568">
        <f t="shared" ca="1" si="1187"/>
        <v>-5.9023152071715268</v>
      </c>
      <c r="M4568">
        <f t="shared" ca="1" si="1188"/>
        <v>8.8796499038322612</v>
      </c>
      <c r="N4568">
        <f t="shared" ca="1" si="1189"/>
        <v>0.27556975378652615</v>
      </c>
      <c r="O4568">
        <f t="shared" ca="1" si="1190"/>
        <v>0.67917345467363999</v>
      </c>
      <c r="P4568">
        <f t="shared" ca="1" si="1191"/>
        <v>0.27556975378652615</v>
      </c>
      <c r="Q4568">
        <f t="shared" ca="1" si="1192"/>
        <v>5.3988481059553083E-2</v>
      </c>
    </row>
    <row r="4569" spans="1:17" x14ac:dyDescent="0.2">
      <c r="A4569">
        <f t="shared" si="1179"/>
        <v>4557</v>
      </c>
      <c r="B4569">
        <f t="shared" ca="1" si="1180"/>
        <v>20.852654162029665</v>
      </c>
      <c r="C4569">
        <f t="shared" ca="1" si="1181"/>
        <v>15.060764439619543</v>
      </c>
      <c r="E4569">
        <f t="shared" ca="1" si="1177"/>
        <v>0.1227244080719343</v>
      </c>
      <c r="F4569">
        <f t="shared" ca="1" si="1178"/>
        <v>0.60711229645183151</v>
      </c>
      <c r="G4569">
        <f t="shared" ca="1" si="1182"/>
        <v>0.27016329547623419</v>
      </c>
      <c r="H4569">
        <f t="shared" ca="1" si="1183"/>
        <v>1</v>
      </c>
      <c r="I4569">
        <f t="shared" ca="1" si="1184"/>
        <v>4.0108189536383518</v>
      </c>
      <c r="J4569">
        <f t="shared" ca="1" si="1185"/>
        <v>-4.3661393368132817</v>
      </c>
      <c r="K4569">
        <f t="shared" ca="1" si="1186"/>
        <v>3.5386811535443723</v>
      </c>
      <c r="L4569">
        <f t="shared" ca="1" si="1187"/>
        <v>-4.3661393368132817</v>
      </c>
      <c r="M4569">
        <f t="shared" ca="1" si="1188"/>
        <v>248.72138777143556</v>
      </c>
      <c r="N4569">
        <f t="shared" ca="1" si="1189"/>
        <v>54.366875503347757</v>
      </c>
      <c r="O4569">
        <f t="shared" ca="1" si="1190"/>
        <v>3.5386811535443723</v>
      </c>
      <c r="P4569">
        <f t="shared" ca="1" si="1191"/>
        <v>54.366875503347757</v>
      </c>
      <c r="Q4569">
        <f t="shared" ca="1" si="1192"/>
        <v>75.022144235981528</v>
      </c>
    </row>
    <row r="4570" spans="1:17" x14ac:dyDescent="0.2">
      <c r="A4570">
        <f t="shared" si="1179"/>
        <v>4558</v>
      </c>
      <c r="B4570">
        <f t="shared" ca="1" si="1180"/>
        <v>15.572582815989222</v>
      </c>
      <c r="C4570">
        <f t="shared" ca="1" si="1181"/>
        <v>7.8269322677792807</v>
      </c>
      <c r="E4570">
        <f t="shared" ca="1" si="1177"/>
        <v>0.90654646866329069</v>
      </c>
      <c r="F4570">
        <f t="shared" ca="1" si="1178"/>
        <v>8.0856973248056071E-3</v>
      </c>
      <c r="G4570">
        <f t="shared" ca="1" si="1182"/>
        <v>8.5367834011903704E-2</v>
      </c>
      <c r="H4570">
        <f t="shared" ca="1" si="1183"/>
        <v>1</v>
      </c>
      <c r="I4570">
        <f t="shared" ca="1" si="1184"/>
        <v>218.85239690895858</v>
      </c>
      <c r="J4570">
        <f t="shared" ca="1" si="1185"/>
        <v>-0.42954153688988855</v>
      </c>
      <c r="K4570">
        <f t="shared" ca="1" si="1186"/>
        <v>8.259779900108116</v>
      </c>
      <c r="L4570">
        <f t="shared" ca="1" si="1187"/>
        <v>-0.42954153688988855</v>
      </c>
      <c r="M4570">
        <f t="shared" ca="1" si="1188"/>
        <v>4.4117412628903098E-2</v>
      </c>
      <c r="N4570">
        <f t="shared" ca="1" si="1189"/>
        <v>0.22879721976534775</v>
      </c>
      <c r="O4570">
        <f t="shared" ca="1" si="1190"/>
        <v>8.259779900108116</v>
      </c>
      <c r="P4570">
        <f t="shared" ca="1" si="1191"/>
        <v>0.22879721976534775</v>
      </c>
      <c r="Q4570">
        <f t="shared" ca="1" si="1192"/>
        <v>7.4907500732881722</v>
      </c>
    </row>
    <row r="4571" spans="1:17" x14ac:dyDescent="0.2">
      <c r="A4571">
        <f t="shared" si="1179"/>
        <v>4559</v>
      </c>
      <c r="B4571">
        <f t="shared" ca="1" si="1180"/>
        <v>13.452664083219654</v>
      </c>
      <c r="C4571">
        <f t="shared" ca="1" si="1181"/>
        <v>8.2485138359867456</v>
      </c>
      <c r="E4571">
        <f t="shared" ca="1" si="1177"/>
        <v>0.79272081674471251</v>
      </c>
      <c r="F4571">
        <f t="shared" ca="1" si="1178"/>
        <v>0.18083555213182073</v>
      </c>
      <c r="G4571">
        <f t="shared" ca="1" si="1182"/>
        <v>2.644363112346676E-2</v>
      </c>
      <c r="H4571">
        <f t="shared" ca="1" si="1183"/>
        <v>1</v>
      </c>
      <c r="I4571">
        <f t="shared" ca="1" si="1184"/>
        <v>167.34459590589762</v>
      </c>
      <c r="J4571">
        <f t="shared" ca="1" si="1185"/>
        <v>-8.4004334457296927</v>
      </c>
      <c r="K4571">
        <f t="shared" ca="1" si="1186"/>
        <v>2.237306554522577</v>
      </c>
      <c r="L4571">
        <f t="shared" ca="1" si="1187"/>
        <v>-8.4004334457296927</v>
      </c>
      <c r="M4571">
        <f t="shared" ca="1" si="1188"/>
        <v>22.066970118120839</v>
      </c>
      <c r="N4571">
        <f t="shared" ca="1" si="1189"/>
        <v>1.5850534326054817</v>
      </c>
      <c r="O4571">
        <f t="shared" ca="1" si="1190"/>
        <v>2.237306554522577</v>
      </c>
      <c r="P4571">
        <f t="shared" ca="1" si="1191"/>
        <v>1.5850534326054817</v>
      </c>
      <c r="Q4571">
        <f t="shared" ca="1" si="1192"/>
        <v>0.71875182913287861</v>
      </c>
    </row>
    <row r="4572" spans="1:17" x14ac:dyDescent="0.2">
      <c r="A4572">
        <f t="shared" si="1179"/>
        <v>4560</v>
      </c>
      <c r="B4572">
        <f t="shared" ca="1" si="1180"/>
        <v>21.093566926672978</v>
      </c>
      <c r="C4572">
        <f t="shared" ca="1" si="1181"/>
        <v>13.248328203621019</v>
      </c>
      <c r="E4572">
        <f t="shared" ca="1" si="1177"/>
        <v>0.15604087518849707</v>
      </c>
      <c r="F4572">
        <f t="shared" ca="1" si="1178"/>
        <v>0.7868725656022193</v>
      </c>
      <c r="G4572">
        <f t="shared" ca="1" si="1182"/>
        <v>5.7086559209283627E-2</v>
      </c>
      <c r="H4572">
        <f t="shared" ca="1" si="1183"/>
        <v>1</v>
      </c>
      <c r="I4572">
        <f t="shared" ca="1" si="1184"/>
        <v>6.4840733844903831</v>
      </c>
      <c r="J4572">
        <f t="shared" ca="1" si="1185"/>
        <v>-7.1951590305855584</v>
      </c>
      <c r="K4572">
        <f t="shared" ca="1" si="1186"/>
        <v>0.95072822368216725</v>
      </c>
      <c r="L4572">
        <f t="shared" ca="1" si="1187"/>
        <v>-7.1951590305855584</v>
      </c>
      <c r="M4572">
        <f t="shared" ca="1" si="1188"/>
        <v>417.81485959885822</v>
      </c>
      <c r="N4572">
        <f t="shared" ca="1" si="1189"/>
        <v>14.889402544024104</v>
      </c>
      <c r="O4572">
        <f t="shared" ca="1" si="1190"/>
        <v>0.95072822368216725</v>
      </c>
      <c r="P4572">
        <f t="shared" ca="1" si="1191"/>
        <v>14.889402544024104</v>
      </c>
      <c r="Q4572">
        <f t="shared" ca="1" si="1192"/>
        <v>3.3496892324420049</v>
      </c>
    </row>
    <row r="4573" spans="1:17" x14ac:dyDescent="0.2">
      <c r="A4573">
        <f t="shared" si="1179"/>
        <v>4561</v>
      </c>
      <c r="B4573">
        <f t="shared" ca="1" si="1180"/>
        <v>14.127701851773585</v>
      </c>
      <c r="C4573">
        <f t="shared" ca="1" si="1181"/>
        <v>8.3018231804441243</v>
      </c>
      <c r="E4573">
        <f t="shared" ca="1" si="1177"/>
        <v>0.82466333417031978</v>
      </c>
      <c r="F4573">
        <f t="shared" ca="1" si="1178"/>
        <v>0.1089550949131089</v>
      </c>
      <c r="G4573">
        <f t="shared" ca="1" si="1182"/>
        <v>6.638157091657132E-2</v>
      </c>
      <c r="H4573">
        <f t="shared" ca="1" si="1183"/>
        <v>1</v>
      </c>
      <c r="I4573">
        <f t="shared" ca="1" si="1184"/>
        <v>181.10253840124315</v>
      </c>
      <c r="J4573">
        <f t="shared" ca="1" si="1185"/>
        <v>-5.2652845301690387</v>
      </c>
      <c r="K4573">
        <f t="shared" ca="1" si="1186"/>
        <v>5.8426295799737629</v>
      </c>
      <c r="L4573">
        <f t="shared" ca="1" si="1187"/>
        <v>-5.2652845301690387</v>
      </c>
      <c r="M4573">
        <f t="shared" ca="1" si="1188"/>
        <v>8.010694335037579</v>
      </c>
      <c r="N4573">
        <f t="shared" ca="1" si="1189"/>
        <v>2.3973644958099678</v>
      </c>
      <c r="O4573">
        <f t="shared" ca="1" si="1190"/>
        <v>5.8426295799737629</v>
      </c>
      <c r="P4573">
        <f t="shared" ca="1" si="1191"/>
        <v>2.3973644958099678</v>
      </c>
      <c r="Q4573">
        <f t="shared" ca="1" si="1192"/>
        <v>4.5293077850966563</v>
      </c>
    </row>
    <row r="4574" spans="1:17" x14ac:dyDescent="0.2">
      <c r="A4574">
        <f t="shared" si="1179"/>
        <v>4562</v>
      </c>
      <c r="B4574">
        <f t="shared" ca="1" si="1180"/>
        <v>23.752725711461323</v>
      </c>
      <c r="C4574">
        <f t="shared" ca="1" si="1181"/>
        <v>14.959240650490642</v>
      </c>
      <c r="E4574">
        <f t="shared" ca="1" si="1177"/>
        <v>2.289688120592559E-2</v>
      </c>
      <c r="F4574">
        <f t="shared" ca="1" si="1178"/>
        <v>0.8228803106756537</v>
      </c>
      <c r="G4574">
        <f t="shared" ca="1" si="1182"/>
        <v>0.15422280811842071</v>
      </c>
      <c r="H4574">
        <f t="shared" ca="1" si="1183"/>
        <v>1</v>
      </c>
      <c r="I4574">
        <f t="shared" ca="1" si="1184"/>
        <v>0.13961234709358691</v>
      </c>
      <c r="J4574">
        <f t="shared" ca="1" si="1185"/>
        <v>-1.1041056134058054</v>
      </c>
      <c r="K4574">
        <f t="shared" ca="1" si="1186"/>
        <v>0.37688519646590346</v>
      </c>
      <c r="L4574">
        <f t="shared" ca="1" si="1187"/>
        <v>-1.1041056134058054</v>
      </c>
      <c r="M4574">
        <f t="shared" ca="1" si="1188"/>
        <v>456.92867744478121</v>
      </c>
      <c r="N4574">
        <f t="shared" ca="1" si="1189"/>
        <v>42.06532781234943</v>
      </c>
      <c r="O4574">
        <f t="shared" ca="1" si="1190"/>
        <v>0.37688519646590346</v>
      </c>
      <c r="P4574">
        <f t="shared" ca="1" si="1191"/>
        <v>42.06532781234943</v>
      </c>
      <c r="Q4574">
        <f t="shared" ca="1" si="1192"/>
        <v>24.447474141222088</v>
      </c>
    </row>
    <row r="4575" spans="1:17" x14ac:dyDescent="0.2">
      <c r="A4575">
        <f t="shared" si="1179"/>
        <v>4563</v>
      </c>
      <c r="B4575">
        <f t="shared" ca="1" si="1180"/>
        <v>18.79224734462337</v>
      </c>
      <c r="C4575">
        <f t="shared" ca="1" si="1181"/>
        <v>14.758416850915467</v>
      </c>
      <c r="E4575">
        <f t="shared" ca="1" si="1177"/>
        <v>0.24968488039392966</v>
      </c>
      <c r="F4575">
        <f t="shared" ca="1" si="1178"/>
        <v>0.3915351031692606</v>
      </c>
      <c r="G4575">
        <f t="shared" ca="1" si="1182"/>
        <v>0.35878001643680973</v>
      </c>
      <c r="H4575">
        <f t="shared" ca="1" si="1183"/>
        <v>1</v>
      </c>
      <c r="I4575">
        <f t="shared" ca="1" si="1184"/>
        <v>16.601818268139237</v>
      </c>
      <c r="J4575">
        <f t="shared" ca="1" si="1185"/>
        <v>-5.7287591707237269</v>
      </c>
      <c r="K4575">
        <f t="shared" ca="1" si="1186"/>
        <v>9.561028918376218</v>
      </c>
      <c r="L4575">
        <f t="shared" ca="1" si="1187"/>
        <v>-5.7287591707237269</v>
      </c>
      <c r="M4575">
        <f t="shared" ca="1" si="1188"/>
        <v>103.44666253688763</v>
      </c>
      <c r="N4575">
        <f t="shared" ca="1" si="1189"/>
        <v>46.562678020678817</v>
      </c>
      <c r="O4575">
        <f t="shared" ca="1" si="1190"/>
        <v>9.561028918376218</v>
      </c>
      <c r="P4575">
        <f t="shared" ca="1" si="1191"/>
        <v>46.562678020678817</v>
      </c>
      <c r="Q4575">
        <f t="shared" ca="1" si="1192"/>
        <v>132.31018391981462</v>
      </c>
    </row>
    <row r="4576" spans="1:17" x14ac:dyDescent="0.2">
      <c r="A4576">
        <f t="shared" si="1179"/>
        <v>4564</v>
      </c>
      <c r="B4576">
        <f t="shared" ca="1" si="1180"/>
        <v>14.510682277525389</v>
      </c>
      <c r="C4576">
        <f t="shared" ca="1" si="1181"/>
        <v>11.183080500992922</v>
      </c>
      <c r="E4576">
        <f t="shared" ca="1" si="1177"/>
        <v>0.46541206548392433</v>
      </c>
      <c r="F4576">
        <f t="shared" ca="1" si="1178"/>
        <v>0.44272370831757279</v>
      </c>
      <c r="G4576">
        <f t="shared" ca="1" si="1182"/>
        <v>9.1864226198502874E-2</v>
      </c>
      <c r="H4576">
        <f t="shared" ca="1" si="1183"/>
        <v>1</v>
      </c>
      <c r="I4576">
        <f t="shared" ca="1" si="1184"/>
        <v>57.682814442880776</v>
      </c>
      <c r="J4576">
        <f t="shared" ca="1" si="1185"/>
        <v>-12.074468793869546</v>
      </c>
      <c r="K4576">
        <f t="shared" ca="1" si="1186"/>
        <v>4.5631863093572873</v>
      </c>
      <c r="L4576">
        <f t="shared" ca="1" si="1187"/>
        <v>-12.074468793869546</v>
      </c>
      <c r="M4576">
        <f t="shared" ca="1" si="1188"/>
        <v>132.26368943048141</v>
      </c>
      <c r="N4576">
        <f t="shared" ca="1" si="1189"/>
        <v>13.480878697583979</v>
      </c>
      <c r="O4576">
        <f t="shared" ca="1" si="1190"/>
        <v>4.5631863093572873</v>
      </c>
      <c r="P4576">
        <f t="shared" ca="1" si="1191"/>
        <v>13.480878697583979</v>
      </c>
      <c r="Q4576">
        <f t="shared" ca="1" si="1192"/>
        <v>8.6742038597837503</v>
      </c>
    </row>
    <row r="4577" spans="1:17" x14ac:dyDescent="0.2">
      <c r="A4577">
        <f t="shared" si="1179"/>
        <v>4565</v>
      </c>
      <c r="B4577">
        <f t="shared" ca="1" si="1180"/>
        <v>20.649790713787432</v>
      </c>
      <c r="C4577">
        <f t="shared" ca="1" si="1181"/>
        <v>14.952502459208391</v>
      </c>
      <c r="E4577">
        <f t="shared" ca="1" si="1177"/>
        <v>0.42075951651628229</v>
      </c>
      <c r="F4577">
        <f t="shared" ca="1" si="1178"/>
        <v>1.9031551700011938E-2</v>
      </c>
      <c r="G4577">
        <f t="shared" ca="1" si="1182"/>
        <v>0.56020893178370579</v>
      </c>
      <c r="H4577">
        <f t="shared" ca="1" si="1183"/>
        <v>1</v>
      </c>
      <c r="I4577">
        <f t="shared" ca="1" si="1184"/>
        <v>47.145371387799862</v>
      </c>
      <c r="J4577">
        <f t="shared" ca="1" si="1185"/>
        <v>-0.46925160042250685</v>
      </c>
      <c r="K4577">
        <f t="shared" ca="1" si="1186"/>
        <v>25.157536877331616</v>
      </c>
      <c r="L4577">
        <f t="shared" ca="1" si="1187"/>
        <v>-0.46925160042250685</v>
      </c>
      <c r="M4577">
        <f t="shared" ca="1" si="1188"/>
        <v>0.24441253308238137</v>
      </c>
      <c r="N4577">
        <f t="shared" ca="1" si="1189"/>
        <v>3.5339730074536386</v>
      </c>
      <c r="O4577">
        <f t="shared" ca="1" si="1190"/>
        <v>25.157536877331616</v>
      </c>
      <c r="P4577">
        <f t="shared" ca="1" si="1191"/>
        <v>3.5339730074536386</v>
      </c>
      <c r="Q4577">
        <f t="shared" ca="1" si="1192"/>
        <v>322.57955603361398</v>
      </c>
    </row>
    <row r="4578" spans="1:17" x14ac:dyDescent="0.2">
      <c r="A4578">
        <f t="shared" si="1179"/>
        <v>4566</v>
      </c>
      <c r="B4578">
        <f t="shared" ca="1" si="1180"/>
        <v>15.671074080693897</v>
      </c>
      <c r="C4578">
        <f t="shared" ca="1" si="1181"/>
        <v>11.374814505318474</v>
      </c>
      <c r="E4578">
        <f t="shared" ca="1" si="1177"/>
        <v>0.63366273775940996</v>
      </c>
      <c r="F4578">
        <f t="shared" ca="1" si="1178"/>
        <v>7.6252938806856047E-2</v>
      </c>
      <c r="G4578">
        <f t="shared" ca="1" si="1182"/>
        <v>0.29008432343373403</v>
      </c>
      <c r="H4578">
        <f t="shared" ca="1" si="1183"/>
        <v>1</v>
      </c>
      <c r="I4578">
        <f t="shared" ca="1" si="1184"/>
        <v>106.92703028935114</v>
      </c>
      <c r="J4578">
        <f t="shared" ca="1" si="1185"/>
        <v>-2.8314726536400148</v>
      </c>
      <c r="K4578">
        <f t="shared" ca="1" si="1186"/>
        <v>19.61853486904705</v>
      </c>
      <c r="L4578">
        <f t="shared" ca="1" si="1187"/>
        <v>-2.8314726536400148</v>
      </c>
      <c r="M4578">
        <f t="shared" ca="1" si="1188"/>
        <v>3.9236318046251033</v>
      </c>
      <c r="N4578">
        <f t="shared" ca="1" si="1189"/>
        <v>7.3319559297179842</v>
      </c>
      <c r="O4578">
        <f t="shared" ca="1" si="1190"/>
        <v>19.61853486904705</v>
      </c>
      <c r="P4578">
        <f t="shared" ca="1" si="1191"/>
        <v>7.3319559297179842</v>
      </c>
      <c r="Q4578">
        <f t="shared" ca="1" si="1192"/>
        <v>86.493864458369785</v>
      </c>
    </row>
    <row r="4579" spans="1:17" x14ac:dyDescent="0.2">
      <c r="A4579">
        <f t="shared" si="1179"/>
        <v>4567</v>
      </c>
      <c r="B4579">
        <f t="shared" ca="1" si="1180"/>
        <v>21.459782938793815</v>
      </c>
      <c r="C4579">
        <f t="shared" ca="1" si="1181"/>
        <v>16.374170811712514</v>
      </c>
      <c r="E4579">
        <f t="shared" ca="1" si="1177"/>
        <v>0.21149059258781067</v>
      </c>
      <c r="F4579">
        <f t="shared" ca="1" si="1178"/>
        <v>0.24846164521385847</v>
      </c>
      <c r="G4579">
        <f t="shared" ca="1" si="1182"/>
        <v>0.54004776219833084</v>
      </c>
      <c r="H4579">
        <f t="shared" ca="1" si="1183"/>
        <v>1</v>
      </c>
      <c r="I4579">
        <f t="shared" ca="1" si="1184"/>
        <v>11.911138501562066</v>
      </c>
      <c r="J4579">
        <f t="shared" ca="1" si="1185"/>
        <v>-3.079271814083008</v>
      </c>
      <c r="K4579">
        <f t="shared" ca="1" si="1186"/>
        <v>12.190102761429882</v>
      </c>
      <c r="L4579">
        <f t="shared" ca="1" si="1187"/>
        <v>-3.079271814083008</v>
      </c>
      <c r="M4579">
        <f t="shared" ca="1" si="1188"/>
        <v>41.657556033276187</v>
      </c>
      <c r="N4579">
        <f t="shared" ca="1" si="1189"/>
        <v>44.476492190249047</v>
      </c>
      <c r="O4579">
        <f t="shared" ca="1" si="1190"/>
        <v>12.190102761429882</v>
      </c>
      <c r="P4579">
        <f t="shared" ca="1" si="1191"/>
        <v>44.476492190249047</v>
      </c>
      <c r="Q4579">
        <f t="shared" ca="1" si="1192"/>
        <v>299.77894297011602</v>
      </c>
    </row>
    <row r="4580" spans="1:17" x14ac:dyDescent="0.2">
      <c r="A4580">
        <f t="shared" si="1179"/>
        <v>4568</v>
      </c>
      <c r="B4580">
        <f t="shared" ca="1" si="1180"/>
        <v>19.061499025732203</v>
      </c>
      <c r="C4580">
        <f t="shared" ca="1" si="1181"/>
        <v>14.77960700511111</v>
      </c>
      <c r="E4580">
        <f t="shared" ca="1" si="1177"/>
        <v>0.35406458886535441</v>
      </c>
      <c r="F4580">
        <f t="shared" ca="1" si="1178"/>
        <v>0.17751385364356356</v>
      </c>
      <c r="G4580">
        <f t="shared" ca="1" si="1182"/>
        <v>0.46842155749108205</v>
      </c>
      <c r="H4580">
        <f t="shared" ca="1" si="1183"/>
        <v>1</v>
      </c>
      <c r="I4580">
        <f t="shared" ca="1" si="1184"/>
        <v>33.383829521438919</v>
      </c>
      <c r="J4580">
        <f t="shared" ca="1" si="1185"/>
        <v>-3.683090259041284</v>
      </c>
      <c r="K4580">
        <f t="shared" ca="1" si="1186"/>
        <v>17.701232616799935</v>
      </c>
      <c r="L4580">
        <f t="shared" ca="1" si="1187"/>
        <v>-3.683090259041284</v>
      </c>
      <c r="M4580">
        <f t="shared" ca="1" si="1188"/>
        <v>21.263736325240163</v>
      </c>
      <c r="N4580">
        <f t="shared" ca="1" si="1189"/>
        <v>27.561834851432806</v>
      </c>
      <c r="O4580">
        <f t="shared" ca="1" si="1190"/>
        <v>17.701232616799935</v>
      </c>
      <c r="P4580">
        <f t="shared" ca="1" si="1191"/>
        <v>27.561834851432806</v>
      </c>
      <c r="Q4580">
        <f t="shared" ca="1" si="1192"/>
        <v>225.53322484292775</v>
      </c>
    </row>
    <row r="4581" spans="1:17" x14ac:dyDescent="0.2">
      <c r="A4581">
        <f t="shared" si="1179"/>
        <v>4569</v>
      </c>
      <c r="B4581">
        <f t="shared" ca="1" si="1180"/>
        <v>15.083257479863788</v>
      </c>
      <c r="C4581">
        <f t="shared" ca="1" si="1181"/>
        <v>7.776397483687731</v>
      </c>
      <c r="E4581">
        <f t="shared" ca="1" si="1177"/>
        <v>0.89293111654198032</v>
      </c>
      <c r="F4581">
        <f t="shared" ca="1" si="1178"/>
        <v>4.25169483099401E-2</v>
      </c>
      <c r="G4581">
        <f t="shared" ca="1" si="1182"/>
        <v>6.4551935148079581E-2</v>
      </c>
      <c r="H4581">
        <f t="shared" ca="1" si="1183"/>
        <v>1</v>
      </c>
      <c r="I4581">
        <f t="shared" ca="1" si="1184"/>
        <v>212.3279081781161</v>
      </c>
      <c r="J4581">
        <f t="shared" ca="1" si="1185"/>
        <v>-2.2247317790042556</v>
      </c>
      <c r="K4581">
        <f t="shared" ca="1" si="1186"/>
        <v>6.1519297183087724</v>
      </c>
      <c r="L4581">
        <f t="shared" ca="1" si="1187"/>
        <v>-2.2247317790042556</v>
      </c>
      <c r="M4581">
        <f t="shared" ca="1" si="1188"/>
        <v>1.2198298149946118</v>
      </c>
      <c r="N4581">
        <f t="shared" ca="1" si="1189"/>
        <v>0.90972546457566261</v>
      </c>
      <c r="O4581">
        <f t="shared" ca="1" si="1190"/>
        <v>6.1519297183087724</v>
      </c>
      <c r="P4581">
        <f t="shared" ca="1" si="1191"/>
        <v>0.90972546457566261</v>
      </c>
      <c r="Q4581">
        <f t="shared" ca="1" si="1192"/>
        <v>4.2830714029958212</v>
      </c>
    </row>
    <row r="4582" spans="1:17" x14ac:dyDescent="0.2">
      <c r="A4582">
        <f t="shared" si="1179"/>
        <v>4570</v>
      </c>
      <c r="B4582">
        <f t="shared" ca="1" si="1180"/>
        <v>12.906932145122905</v>
      </c>
      <c r="C4582">
        <f t="shared" ca="1" si="1181"/>
        <v>8.8448427741089599</v>
      </c>
      <c r="E4582">
        <f t="shared" ca="1" si="1177"/>
        <v>0.68741602131953206</v>
      </c>
      <c r="F4582">
        <f t="shared" ca="1" si="1178"/>
        <v>0.31252085131608853</v>
      </c>
      <c r="G4582">
        <f t="shared" ca="1" si="1182"/>
        <v>6.3127364379411688E-5</v>
      </c>
      <c r="H4582">
        <f t="shared" ca="1" si="1183"/>
        <v>1</v>
      </c>
      <c r="I4582">
        <f t="shared" ca="1" si="1184"/>
        <v>125.83761140947227</v>
      </c>
      <c r="J4582">
        <f t="shared" ca="1" si="1185"/>
        <v>-12.58914583519838</v>
      </c>
      <c r="K4582">
        <f t="shared" ca="1" si="1186"/>
        <v>4.6314976621841487E-3</v>
      </c>
      <c r="L4582">
        <f t="shared" ca="1" si="1187"/>
        <v>-12.58914583519838</v>
      </c>
      <c r="M4582">
        <f t="shared" ca="1" si="1188"/>
        <v>65.90723183594811</v>
      </c>
      <c r="N4582">
        <f t="shared" ca="1" si="1189"/>
        <v>6.5393661721815915E-3</v>
      </c>
      <c r="O4582">
        <f t="shared" ca="1" si="1190"/>
        <v>4.6314976621841487E-3</v>
      </c>
      <c r="P4582">
        <f t="shared" ca="1" si="1191"/>
        <v>6.5393661721815915E-3</v>
      </c>
      <c r="Q4582">
        <f t="shared" ca="1" si="1192"/>
        <v>4.096114587344297E-6</v>
      </c>
    </row>
    <row r="4583" spans="1:17" x14ac:dyDescent="0.2">
      <c r="A4583">
        <f t="shared" si="1179"/>
        <v>4571</v>
      </c>
      <c r="B4583">
        <f t="shared" ca="1" si="1180"/>
        <v>15.861959051359202</v>
      </c>
      <c r="C4583">
        <f t="shared" ca="1" si="1181"/>
        <v>7.1662777962864244</v>
      </c>
      <c r="E4583">
        <f t="shared" ca="1" si="1177"/>
        <v>0.95248450769960058</v>
      </c>
      <c r="F4583">
        <f t="shared" ca="1" si="1178"/>
        <v>5.2548190231136603E-3</v>
      </c>
      <c r="G4583">
        <f t="shared" ca="1" si="1182"/>
        <v>4.2260673277285762E-2</v>
      </c>
      <c r="H4583">
        <f t="shared" ca="1" si="1183"/>
        <v>1</v>
      </c>
      <c r="I4583">
        <f t="shared" ca="1" si="1184"/>
        <v>241.59448017168398</v>
      </c>
      <c r="J4583">
        <f t="shared" ca="1" si="1185"/>
        <v>-0.29330083542246133</v>
      </c>
      <c r="K4583">
        <f t="shared" ca="1" si="1186"/>
        <v>4.2961404810379431</v>
      </c>
      <c r="L4583">
        <f t="shared" ca="1" si="1187"/>
        <v>-0.29330083542246133</v>
      </c>
      <c r="M4583">
        <f t="shared" ca="1" si="1188"/>
        <v>1.8633335377238977E-2</v>
      </c>
      <c r="N4583">
        <f t="shared" ca="1" si="1189"/>
        <v>7.3609382645693167E-2</v>
      </c>
      <c r="O4583">
        <f t="shared" ca="1" si="1190"/>
        <v>4.2961404810379431</v>
      </c>
      <c r="P4583">
        <f t="shared" ca="1" si="1191"/>
        <v>7.3609382645693167E-2</v>
      </c>
      <c r="Q4583">
        <f t="shared" ca="1" si="1192"/>
        <v>1.8357333834125005</v>
      </c>
    </row>
    <row r="4584" spans="1:17" x14ac:dyDescent="0.2">
      <c r="A4584">
        <f t="shared" si="1179"/>
        <v>4572</v>
      </c>
      <c r="B4584">
        <f t="shared" ca="1" si="1180"/>
        <v>14.50467212607014</v>
      </c>
      <c r="C4584">
        <f t="shared" ca="1" si="1181"/>
        <v>11.664928885617943</v>
      </c>
      <c r="E4584">
        <f t="shared" ca="1" si="1177"/>
        <v>0.50212760872121631</v>
      </c>
      <c r="F4584">
        <f t="shared" ca="1" si="1178"/>
        <v>0.30275157977509309</v>
      </c>
      <c r="G4584">
        <f t="shared" ca="1" si="1182"/>
        <v>0.19512081150369059</v>
      </c>
      <c r="H4584">
        <f t="shared" ca="1" si="1183"/>
        <v>1</v>
      </c>
      <c r="I4584">
        <f t="shared" ca="1" si="1184"/>
        <v>67.142787667695146</v>
      </c>
      <c r="J4584">
        <f t="shared" ca="1" si="1185"/>
        <v>-8.9083677098376306</v>
      </c>
      <c r="K4584">
        <f t="shared" ca="1" si="1186"/>
        <v>10.456873069259203</v>
      </c>
      <c r="L4584">
        <f t="shared" ca="1" si="1187"/>
        <v>-8.9083677098376306</v>
      </c>
      <c r="M4584">
        <f t="shared" ca="1" si="1188"/>
        <v>61.851168659201065</v>
      </c>
      <c r="N4584">
        <f t="shared" ca="1" si="1189"/>
        <v>19.580735985525106</v>
      </c>
      <c r="O4584">
        <f t="shared" ca="1" si="1190"/>
        <v>10.456873069259203</v>
      </c>
      <c r="P4584">
        <f t="shared" ca="1" si="1191"/>
        <v>19.580735985525106</v>
      </c>
      <c r="Q4584">
        <f t="shared" ca="1" si="1192"/>
        <v>39.133074468006548</v>
      </c>
    </row>
    <row r="4585" spans="1:17" x14ac:dyDescent="0.2">
      <c r="A4585">
        <f t="shared" si="1179"/>
        <v>4573</v>
      </c>
      <c r="B4585">
        <f t="shared" ca="1" si="1180"/>
        <v>15.1844649010176</v>
      </c>
      <c r="C4585">
        <f t="shared" ca="1" si="1181"/>
        <v>11.847510918798715</v>
      </c>
      <c r="E4585">
        <f t="shared" ca="1" si="1177"/>
        <v>0.4172063178600055</v>
      </c>
      <c r="F4585">
        <f t="shared" ca="1" si="1178"/>
        <v>0.44962664085607318</v>
      </c>
      <c r="G4585">
        <f t="shared" ca="1" si="1182"/>
        <v>0.13316704128392132</v>
      </c>
      <c r="H4585">
        <f t="shared" ca="1" si="1183"/>
        <v>1</v>
      </c>
      <c r="I4585">
        <f t="shared" ca="1" si="1184"/>
        <v>46.352474035671541</v>
      </c>
      <c r="J4585">
        <f t="shared" ca="1" si="1185"/>
        <v>-10.992602609258871</v>
      </c>
      <c r="K4585">
        <f t="shared" ca="1" si="1186"/>
        <v>5.929686989825445</v>
      </c>
      <c r="L4585">
        <f t="shared" ca="1" si="1187"/>
        <v>-10.992602609258871</v>
      </c>
      <c r="M4585">
        <f t="shared" ca="1" si="1188"/>
        <v>136.42034558983994</v>
      </c>
      <c r="N4585">
        <f t="shared" ca="1" si="1189"/>
        <v>19.84667630798381</v>
      </c>
      <c r="O4585">
        <f t="shared" ca="1" si="1190"/>
        <v>5.929686989825445</v>
      </c>
      <c r="P4585">
        <f t="shared" ca="1" si="1191"/>
        <v>19.84667630798381</v>
      </c>
      <c r="Q4585">
        <f t="shared" ca="1" si="1192"/>
        <v>18.227633327623138</v>
      </c>
    </row>
    <row r="4586" spans="1:17" x14ac:dyDescent="0.2">
      <c r="A4586">
        <f t="shared" si="1179"/>
        <v>4574</v>
      </c>
      <c r="B4586">
        <f t="shared" ca="1" si="1180"/>
        <v>16.90140279849448</v>
      </c>
      <c r="C4586">
        <f t="shared" ca="1" si="1181"/>
        <v>12.259354805930432</v>
      </c>
      <c r="E4586">
        <f t="shared" ca="1" si="1177"/>
        <v>0.59023990863005404</v>
      </c>
      <c r="F4586">
        <f t="shared" ca="1" si="1178"/>
        <v>4.3466347644149819E-2</v>
      </c>
      <c r="G4586">
        <f t="shared" ca="1" si="1182"/>
        <v>0.36629374372579615</v>
      </c>
      <c r="H4586">
        <f t="shared" ca="1" si="1183"/>
        <v>1</v>
      </c>
      <c r="I4586">
        <f t="shared" ca="1" si="1184"/>
        <v>92.774432775659349</v>
      </c>
      <c r="J4586">
        <f t="shared" ca="1" si="1185"/>
        <v>-1.503416581431158</v>
      </c>
      <c r="K4586">
        <f t="shared" ca="1" si="1186"/>
        <v>23.075026765113989</v>
      </c>
      <c r="L4586">
        <f t="shared" ca="1" si="1187"/>
        <v>-1.503416581431158</v>
      </c>
      <c r="M4586">
        <f t="shared" ca="1" si="1188"/>
        <v>1.2749154151519053</v>
      </c>
      <c r="N4586">
        <f t="shared" ca="1" si="1189"/>
        <v>5.2774198998094057</v>
      </c>
      <c r="O4586">
        <f t="shared" ca="1" si="1190"/>
        <v>23.075026765113989</v>
      </c>
      <c r="P4586">
        <f t="shared" ca="1" si="1191"/>
        <v>5.2774198998094057</v>
      </c>
      <c r="Q4586">
        <f t="shared" ca="1" si="1192"/>
        <v>137.9100081991613</v>
      </c>
    </row>
    <row r="4587" spans="1:17" x14ac:dyDescent="0.2">
      <c r="A4587">
        <f t="shared" si="1179"/>
        <v>4575</v>
      </c>
      <c r="B4587">
        <f t="shared" ca="1" si="1180"/>
        <v>18.7156825623081</v>
      </c>
      <c r="C4587">
        <f t="shared" ca="1" si="1181"/>
        <v>14.755312416172959</v>
      </c>
      <c r="E4587">
        <f t="shared" ca="1" si="1177"/>
        <v>0.31658679818970981</v>
      </c>
      <c r="F4587">
        <f t="shared" ca="1" si="1178"/>
        <v>0.25663410145631965</v>
      </c>
      <c r="G4587">
        <f t="shared" ca="1" si="1182"/>
        <v>0.42677910035397054</v>
      </c>
      <c r="H4587">
        <f t="shared" ca="1" si="1183"/>
        <v>1</v>
      </c>
      <c r="I4587">
        <f t="shared" ca="1" si="1184"/>
        <v>26.690503569847611</v>
      </c>
      <c r="J4587">
        <f t="shared" ca="1" si="1185"/>
        <v>-4.7610723533000732</v>
      </c>
      <c r="K4587">
        <f t="shared" ca="1" si="1186"/>
        <v>14.420492267790163</v>
      </c>
      <c r="L4587">
        <f t="shared" ca="1" si="1187"/>
        <v>-4.7610723533000732</v>
      </c>
      <c r="M4587">
        <f t="shared" ca="1" si="1188"/>
        <v>44.44304465804143</v>
      </c>
      <c r="N4587">
        <f t="shared" ca="1" si="1189"/>
        <v>36.304169695016284</v>
      </c>
      <c r="O4587">
        <f t="shared" ca="1" si="1190"/>
        <v>14.420492267790163</v>
      </c>
      <c r="P4587">
        <f t="shared" ca="1" si="1191"/>
        <v>36.304169695016284</v>
      </c>
      <c r="Q4587">
        <f t="shared" ca="1" si="1192"/>
        <v>187.21604632618164</v>
      </c>
    </row>
    <row r="4588" spans="1:17" x14ac:dyDescent="0.2">
      <c r="A4588">
        <f t="shared" si="1179"/>
        <v>4576</v>
      </c>
      <c r="B4588">
        <f t="shared" ca="1" si="1180"/>
        <v>15.803802808360151</v>
      </c>
      <c r="C4588">
        <f t="shared" ca="1" si="1181"/>
        <v>12.549051969352872</v>
      </c>
      <c r="E4588">
        <f t="shared" ca="1" si="1177"/>
        <v>0.49302455029821046</v>
      </c>
      <c r="F4588">
        <f t="shared" ca="1" si="1178"/>
        <v>0.20060234562140983</v>
      </c>
      <c r="G4588">
        <f t="shared" ca="1" si="1182"/>
        <v>0.30637310408037971</v>
      </c>
      <c r="H4588">
        <f t="shared" ca="1" si="1183"/>
        <v>1</v>
      </c>
      <c r="I4588">
        <f t="shared" ca="1" si="1184"/>
        <v>64.730395076495242</v>
      </c>
      <c r="J4588">
        <f t="shared" ca="1" si="1185"/>
        <v>-5.7956502405914394</v>
      </c>
      <c r="K4588">
        <f t="shared" ca="1" si="1186"/>
        <v>16.121421175289079</v>
      </c>
      <c r="L4588">
        <f t="shared" ca="1" si="1187"/>
        <v>-5.7956502405914394</v>
      </c>
      <c r="M4588">
        <f t="shared" ca="1" si="1188"/>
        <v>27.154829961234043</v>
      </c>
      <c r="N4588">
        <f t="shared" ca="1" si="1189"/>
        <v>20.371623624553308</v>
      </c>
      <c r="O4588">
        <f t="shared" ca="1" si="1190"/>
        <v>16.121421175289079</v>
      </c>
      <c r="P4588">
        <f t="shared" ca="1" si="1191"/>
        <v>20.371623624553308</v>
      </c>
      <c r="Q4588">
        <f t="shared" ca="1" si="1192"/>
        <v>96.480169049301026</v>
      </c>
    </row>
    <row r="4589" spans="1:17" x14ac:dyDescent="0.2">
      <c r="A4589">
        <f t="shared" si="1179"/>
        <v>4577</v>
      </c>
      <c r="B4589">
        <f t="shared" ca="1" si="1180"/>
        <v>13.486193896764124</v>
      </c>
      <c r="C4589">
        <f t="shared" ca="1" si="1181"/>
        <v>10.354894926941782</v>
      </c>
      <c r="E4589">
        <f t="shared" ca="1" si="1177"/>
        <v>0.5632728683608148</v>
      </c>
      <c r="F4589">
        <f t="shared" ca="1" si="1178"/>
        <v>0.35771238986901788</v>
      </c>
      <c r="G4589">
        <f t="shared" ca="1" si="1182"/>
        <v>7.9014741770167318E-2</v>
      </c>
      <c r="H4589">
        <f t="shared" ca="1" si="1183"/>
        <v>1</v>
      </c>
      <c r="I4589">
        <f t="shared" ca="1" si="1184"/>
        <v>84.490685142827104</v>
      </c>
      <c r="J4589">
        <f t="shared" ca="1" si="1185"/>
        <v>-11.807295475937813</v>
      </c>
      <c r="K4589">
        <f t="shared" ca="1" si="1186"/>
        <v>4.7501912967137043</v>
      </c>
      <c r="L4589">
        <f t="shared" ca="1" si="1187"/>
        <v>-11.807295475937813</v>
      </c>
      <c r="M4589">
        <f t="shared" ca="1" si="1188"/>
        <v>86.346162228644715</v>
      </c>
      <c r="N4589">
        <f t="shared" ca="1" si="1189"/>
        <v>9.3687383056670708</v>
      </c>
      <c r="O4589">
        <f t="shared" ca="1" si="1190"/>
        <v>4.7501912967137043</v>
      </c>
      <c r="P4589">
        <f t="shared" ca="1" si="1191"/>
        <v>9.3687383056670708</v>
      </c>
      <c r="Q4589">
        <f t="shared" ca="1" si="1192"/>
        <v>6.4173101967601278</v>
      </c>
    </row>
    <row r="4590" spans="1:17" x14ac:dyDescent="0.2">
      <c r="A4590">
        <f t="shared" si="1179"/>
        <v>4578</v>
      </c>
      <c r="B4590">
        <f t="shared" ca="1" si="1180"/>
        <v>26.103217680983391</v>
      </c>
      <c r="C4590">
        <f t="shared" ca="1" si="1181"/>
        <v>18.878702524090755</v>
      </c>
      <c r="E4590">
        <f t="shared" ca="1" si="1177"/>
        <v>4.6187514881747216E-2</v>
      </c>
      <c r="F4590">
        <f t="shared" ca="1" si="1178"/>
        <v>0.24129763706772669</v>
      </c>
      <c r="G4590">
        <f t="shared" ca="1" si="1182"/>
        <v>0.71251484805052612</v>
      </c>
      <c r="H4590">
        <f t="shared" ca="1" si="1183"/>
        <v>1</v>
      </c>
      <c r="I4590">
        <f t="shared" ca="1" si="1184"/>
        <v>0.56809420319241655</v>
      </c>
      <c r="J4590">
        <f t="shared" ca="1" si="1185"/>
        <v>-0.65309337869556938</v>
      </c>
      <c r="K4590">
        <f t="shared" ca="1" si="1186"/>
        <v>3.5123893889455404</v>
      </c>
      <c r="L4590">
        <f t="shared" ca="1" si="1187"/>
        <v>-0.65309337869556938</v>
      </c>
      <c r="M4590">
        <f t="shared" ca="1" si="1188"/>
        <v>39.289926106835246</v>
      </c>
      <c r="N4590">
        <f t="shared" ca="1" si="1189"/>
        <v>56.988337577791043</v>
      </c>
      <c r="O4590">
        <f t="shared" ca="1" si="1190"/>
        <v>3.5123893889455404</v>
      </c>
      <c r="P4590">
        <f t="shared" ca="1" si="1191"/>
        <v>56.988337577791043</v>
      </c>
      <c r="Q4590">
        <f t="shared" ca="1" si="1192"/>
        <v>521.82468581469425</v>
      </c>
    </row>
    <row r="4591" spans="1:17" x14ac:dyDescent="0.2">
      <c r="A4591">
        <f t="shared" si="1179"/>
        <v>4579</v>
      </c>
      <c r="B4591">
        <f t="shared" ca="1" si="1180"/>
        <v>27.838547968043763</v>
      </c>
      <c r="C4591">
        <f t="shared" ca="1" si="1181"/>
        <v>19.607645119134521</v>
      </c>
      <c r="E4591">
        <f t="shared" ca="1" si="1177"/>
        <v>4.550558001088556E-2</v>
      </c>
      <c r="F4591">
        <f t="shared" ca="1" si="1178"/>
        <v>0.1432757423687287</v>
      </c>
      <c r="G4591">
        <f t="shared" ca="1" si="1182"/>
        <v>0.8112186776203858</v>
      </c>
      <c r="H4591">
        <f t="shared" ca="1" si="1183"/>
        <v>1</v>
      </c>
      <c r="I4591">
        <f t="shared" ca="1" si="1184"/>
        <v>0.55144280536944879</v>
      </c>
      <c r="J4591">
        <f t="shared" ca="1" si="1185"/>
        <v>-0.38206296141758173</v>
      </c>
      <c r="K4591">
        <f t="shared" ca="1" si="1186"/>
        <v>3.9399139562552157</v>
      </c>
      <c r="L4591">
        <f t="shared" ca="1" si="1187"/>
        <v>-0.38206296141758173</v>
      </c>
      <c r="M4591">
        <f t="shared" ca="1" si="1188"/>
        <v>13.852252799464205</v>
      </c>
      <c r="N4591">
        <f t="shared" ca="1" si="1189"/>
        <v>38.525617542510979</v>
      </c>
      <c r="O4591">
        <f t="shared" ca="1" si="1190"/>
        <v>3.9399139562552157</v>
      </c>
      <c r="P4591">
        <f t="shared" ca="1" si="1191"/>
        <v>38.525617542510979</v>
      </c>
      <c r="Q4591">
        <f t="shared" ca="1" si="1192"/>
        <v>676.41412028954255</v>
      </c>
    </row>
    <row r="4592" spans="1:17" x14ac:dyDescent="0.2">
      <c r="A4592">
        <f t="shared" si="1179"/>
        <v>4580</v>
      </c>
      <c r="B4592">
        <f t="shared" ca="1" si="1180"/>
        <v>14.641218907173871</v>
      </c>
      <c r="C4592">
        <f t="shared" ca="1" si="1181"/>
        <v>7.6035575741055661</v>
      </c>
      <c r="E4592">
        <f t="shared" ca="1" si="1177"/>
        <v>0.88588809067107999</v>
      </c>
      <c r="F4592">
        <f t="shared" ca="1" si="1178"/>
        <v>8.0332147400920206E-2</v>
      </c>
      <c r="G4592">
        <f t="shared" ca="1" si="1182"/>
        <v>3.3779761927999807E-2</v>
      </c>
      <c r="H4592">
        <f t="shared" ca="1" si="1183"/>
        <v>1</v>
      </c>
      <c r="I4592">
        <f t="shared" ca="1" si="1184"/>
        <v>208.99162995805639</v>
      </c>
      <c r="J4592">
        <f t="shared" ca="1" si="1185"/>
        <v>-4.1702861510778249</v>
      </c>
      <c r="K4592">
        <f t="shared" ca="1" si="1186"/>
        <v>3.1938873152324949</v>
      </c>
      <c r="L4592">
        <f t="shared" ca="1" si="1187"/>
        <v>-4.1702861510778249</v>
      </c>
      <c r="M4592">
        <f t="shared" ca="1" si="1188"/>
        <v>4.3546557357979321</v>
      </c>
      <c r="N4592">
        <f t="shared" ca="1" si="1189"/>
        <v>0.89946643391974501</v>
      </c>
      <c r="O4592">
        <f t="shared" ca="1" si="1190"/>
        <v>3.1938873152324949</v>
      </c>
      <c r="P4592">
        <f t="shared" ca="1" si="1191"/>
        <v>0.89946643391974501</v>
      </c>
      <c r="Q4592">
        <f t="shared" ca="1" si="1192"/>
        <v>1.1728701977824356</v>
      </c>
    </row>
    <row r="4593" spans="1:17" x14ac:dyDescent="0.2">
      <c r="A4593">
        <f t="shared" si="1179"/>
        <v>4581</v>
      </c>
      <c r="B4593">
        <f t="shared" ca="1" si="1180"/>
        <v>13.561488759823622</v>
      </c>
      <c r="C4593">
        <f t="shared" ca="1" si="1181"/>
        <v>9.8754088590575755</v>
      </c>
      <c r="E4593">
        <f t="shared" ca="1" si="1177"/>
        <v>0.67501370326732923</v>
      </c>
      <c r="F4593">
        <f t="shared" ca="1" si="1178"/>
        <v>0.19707561942868751</v>
      </c>
      <c r="G4593">
        <f t="shared" ca="1" si="1182"/>
        <v>0.12791067730398326</v>
      </c>
      <c r="H4593">
        <f t="shared" ca="1" si="1183"/>
        <v>1</v>
      </c>
      <c r="I4593">
        <f t="shared" ca="1" si="1184"/>
        <v>121.33786394312689</v>
      </c>
      <c r="J4593">
        <f t="shared" ca="1" si="1185"/>
        <v>-7.795484380483706</v>
      </c>
      <c r="K4593">
        <f t="shared" ca="1" si="1186"/>
        <v>9.2151737846100428</v>
      </c>
      <c r="L4593">
        <f t="shared" ca="1" si="1187"/>
        <v>-7.795484380483706</v>
      </c>
      <c r="M4593">
        <f t="shared" ca="1" si="1188"/>
        <v>26.208422086955949</v>
      </c>
      <c r="N4593">
        <f t="shared" ca="1" si="1189"/>
        <v>8.3556203516623917</v>
      </c>
      <c r="O4593">
        <f t="shared" ca="1" si="1190"/>
        <v>9.2151737846100428</v>
      </c>
      <c r="P4593">
        <f t="shared" ca="1" si="1191"/>
        <v>8.3556203516623917</v>
      </c>
      <c r="Q4593">
        <f t="shared" ca="1" si="1192"/>
        <v>16.817071841162132</v>
      </c>
    </row>
    <row r="4594" spans="1:17" x14ac:dyDescent="0.2">
      <c r="A4594">
        <f t="shared" si="1179"/>
        <v>4582</v>
      </c>
      <c r="B4594">
        <f t="shared" ca="1" si="1180"/>
        <v>15.421691296764392</v>
      </c>
      <c r="C4594">
        <f t="shared" ca="1" si="1181"/>
        <v>9.2583121103943569</v>
      </c>
      <c r="E4594">
        <f t="shared" ca="1" si="1177"/>
        <v>0.80730892961182732</v>
      </c>
      <c r="F4594">
        <f t="shared" ca="1" si="1178"/>
        <v>1.362801368593696E-2</v>
      </c>
      <c r="G4594">
        <f t="shared" ca="1" si="1182"/>
        <v>0.17906305670223571</v>
      </c>
      <c r="H4594">
        <f t="shared" ca="1" si="1183"/>
        <v>1</v>
      </c>
      <c r="I4594">
        <f t="shared" ca="1" si="1184"/>
        <v>173.56041459539381</v>
      </c>
      <c r="J4594">
        <f t="shared" ca="1" si="1185"/>
        <v>-0.64471820449360528</v>
      </c>
      <c r="K4594">
        <f t="shared" ca="1" si="1186"/>
        <v>15.428719798243604</v>
      </c>
      <c r="L4594">
        <f t="shared" ca="1" si="1187"/>
        <v>-0.64471820449360528</v>
      </c>
      <c r="M4594">
        <f t="shared" ca="1" si="1188"/>
        <v>0.1253257164398526</v>
      </c>
      <c r="N4594">
        <f t="shared" ca="1" si="1189"/>
        <v>0.80886781493580084</v>
      </c>
      <c r="O4594">
        <f t="shared" ca="1" si="1190"/>
        <v>15.428719798243604</v>
      </c>
      <c r="P4594">
        <f t="shared" ca="1" si="1191"/>
        <v>0.80886781493580084</v>
      </c>
      <c r="Q4594">
        <f t="shared" ca="1" si="1192"/>
        <v>32.957083323493336</v>
      </c>
    </row>
    <row r="4595" spans="1:17" x14ac:dyDescent="0.2">
      <c r="A4595">
        <f t="shared" si="1179"/>
        <v>4583</v>
      </c>
      <c r="B4595">
        <f t="shared" ca="1" si="1180"/>
        <v>13.205298594475725</v>
      </c>
      <c r="C4595">
        <f t="shared" ca="1" si="1181"/>
        <v>9.8681683698987541</v>
      </c>
      <c r="E4595">
        <f t="shared" ca="1" si="1177"/>
        <v>0.60105191893313314</v>
      </c>
      <c r="F4595">
        <f t="shared" ca="1" si="1178"/>
        <v>0.34766747717178687</v>
      </c>
      <c r="G4595">
        <f t="shared" ca="1" si="1182"/>
        <v>5.128060389507999E-2</v>
      </c>
      <c r="H4595">
        <f t="shared" ca="1" si="1183"/>
        <v>1</v>
      </c>
      <c r="I4595">
        <f t="shared" ca="1" si="1184"/>
        <v>96.204445884127608</v>
      </c>
      <c r="J4595">
        <f t="shared" ca="1" si="1185"/>
        <v>-12.245419572257985</v>
      </c>
      <c r="K4595">
        <f t="shared" ca="1" si="1186"/>
        <v>3.2896467184931741</v>
      </c>
      <c r="L4595">
        <f t="shared" ca="1" si="1187"/>
        <v>-12.245419572257985</v>
      </c>
      <c r="M4595">
        <f t="shared" ca="1" si="1188"/>
        <v>81.564880876084985</v>
      </c>
      <c r="N4595">
        <f t="shared" ca="1" si="1189"/>
        <v>5.9095742990216733</v>
      </c>
      <c r="O4595">
        <f t="shared" ca="1" si="1190"/>
        <v>3.2896467184931741</v>
      </c>
      <c r="P4595">
        <f t="shared" ca="1" si="1191"/>
        <v>5.9095742990216733</v>
      </c>
      <c r="Q4595">
        <f t="shared" ca="1" si="1192"/>
        <v>2.7029813185362812</v>
      </c>
    </row>
    <row r="4596" spans="1:17" x14ac:dyDescent="0.2">
      <c r="A4596">
        <f t="shared" si="1179"/>
        <v>4584</v>
      </c>
      <c r="B4596">
        <f t="shared" ca="1" si="1180"/>
        <v>23.523220012247261</v>
      </c>
      <c r="C4596">
        <f t="shared" ca="1" si="1181"/>
        <v>17.543439252416373</v>
      </c>
      <c r="E4596">
        <f t="shared" ca="1" si="1177"/>
        <v>0.11700157208052486</v>
      </c>
      <c r="F4596">
        <f t="shared" ca="1" si="1178"/>
        <v>0.28014146750761454</v>
      </c>
      <c r="G4596">
        <f t="shared" ca="1" si="1182"/>
        <v>0.60285696041186054</v>
      </c>
      <c r="H4596">
        <f t="shared" ca="1" si="1183"/>
        <v>1</v>
      </c>
      <c r="I4596">
        <f t="shared" ca="1" si="1184"/>
        <v>3.6454786635983867</v>
      </c>
      <c r="J4596">
        <f t="shared" ca="1" si="1185"/>
        <v>-1.9207317372554999</v>
      </c>
      <c r="K4596">
        <f t="shared" ca="1" si="1186"/>
        <v>7.5281821468059427</v>
      </c>
      <c r="L4596">
        <f t="shared" ca="1" si="1187"/>
        <v>-1.9207317372554999</v>
      </c>
      <c r="M4596">
        <f t="shared" ca="1" si="1188"/>
        <v>52.95779237832744</v>
      </c>
      <c r="N4596">
        <f t="shared" ca="1" si="1189"/>
        <v>55.979714478210681</v>
      </c>
      <c r="O4596">
        <f t="shared" ca="1" si="1190"/>
        <v>7.5281821468059427</v>
      </c>
      <c r="P4596">
        <f t="shared" ca="1" si="1191"/>
        <v>55.979714478210681</v>
      </c>
      <c r="Q4596">
        <f t="shared" ca="1" si="1192"/>
        <v>373.56427892714197</v>
      </c>
    </row>
    <row r="4597" spans="1:17" x14ac:dyDescent="0.2">
      <c r="A4597">
        <f t="shared" si="1179"/>
        <v>4585</v>
      </c>
      <c r="B4597">
        <f t="shared" ca="1" si="1180"/>
        <v>13.264065992935729</v>
      </c>
      <c r="C4597">
        <f t="shared" ca="1" si="1181"/>
        <v>8.1683950300532366</v>
      </c>
      <c r="E4597">
        <f t="shared" ca="1" si="1177"/>
        <v>0.78350479490572922</v>
      </c>
      <c r="F4597">
        <f t="shared" ca="1" si="1178"/>
        <v>0.21040234256978826</v>
      </c>
      <c r="G4597">
        <f t="shared" ca="1" si="1182"/>
        <v>6.0928625244825174E-3</v>
      </c>
      <c r="H4597">
        <f t="shared" ca="1" si="1183"/>
        <v>1</v>
      </c>
      <c r="I4597">
        <f t="shared" ca="1" si="1184"/>
        <v>163.47618105740361</v>
      </c>
      <c r="J4597">
        <f t="shared" ca="1" si="1185"/>
        <v>-9.6602829138016588</v>
      </c>
      <c r="K4597">
        <f t="shared" ca="1" si="1186"/>
        <v>0.50950350912558684</v>
      </c>
      <c r="L4597">
        <f t="shared" ca="1" si="1187"/>
        <v>-9.6602829138016588</v>
      </c>
      <c r="M4597">
        <f t="shared" ca="1" si="1188"/>
        <v>29.87281955807504</v>
      </c>
      <c r="N4597">
        <f t="shared" ca="1" si="1189"/>
        <v>0.42492369577522782</v>
      </c>
      <c r="O4597">
        <f t="shared" ca="1" si="1190"/>
        <v>0.50950350912558684</v>
      </c>
      <c r="P4597">
        <f t="shared" ca="1" si="1191"/>
        <v>0.42492369577522782</v>
      </c>
      <c r="Q4597">
        <f t="shared" ca="1" si="1192"/>
        <v>3.8157467277193984E-2</v>
      </c>
    </row>
    <row r="4598" spans="1:17" x14ac:dyDescent="0.2">
      <c r="A4598">
        <f t="shared" si="1179"/>
        <v>4586</v>
      </c>
      <c r="B4598">
        <f t="shared" ca="1" si="1180"/>
        <v>17.711852328011375</v>
      </c>
      <c r="C4598">
        <f t="shared" ca="1" si="1181"/>
        <v>13.555326850005043</v>
      </c>
      <c r="E4598">
        <f t="shared" ca="1" si="1177"/>
        <v>0.46788216239392666</v>
      </c>
      <c r="F4598">
        <f t="shared" ca="1" si="1178"/>
        <v>0.11423923742977879</v>
      </c>
      <c r="G4598">
        <f t="shared" ca="1" si="1182"/>
        <v>0.41787860017629452</v>
      </c>
      <c r="H4598">
        <f t="shared" ca="1" si="1183"/>
        <v>1</v>
      </c>
      <c r="I4598">
        <f t="shared" ca="1" si="1184"/>
        <v>58.296723073152791</v>
      </c>
      <c r="J4598">
        <f t="shared" ca="1" si="1185"/>
        <v>-3.1321993843182567</v>
      </c>
      <c r="K4598">
        <f t="shared" ca="1" si="1186"/>
        <v>20.86751630006334</v>
      </c>
      <c r="L4598">
        <f t="shared" ca="1" si="1187"/>
        <v>-3.1321993843182567</v>
      </c>
      <c r="M4598">
        <f t="shared" ca="1" si="1188"/>
        <v>8.8065471530890171</v>
      </c>
      <c r="N4598">
        <f t="shared" ca="1" si="1189"/>
        <v>15.823568331963488</v>
      </c>
      <c r="O4598">
        <f t="shared" ca="1" si="1190"/>
        <v>20.86751630006334</v>
      </c>
      <c r="P4598">
        <f t="shared" ca="1" si="1191"/>
        <v>15.823568331963488</v>
      </c>
      <c r="Q4598">
        <f t="shared" ca="1" si="1192"/>
        <v>179.48867216762304</v>
      </c>
    </row>
    <row r="4599" spans="1:17" x14ac:dyDescent="0.2">
      <c r="A4599">
        <f t="shared" si="1179"/>
        <v>4587</v>
      </c>
      <c r="B4599">
        <f t="shared" ca="1" si="1180"/>
        <v>23.949988028983704</v>
      </c>
      <c r="C4599">
        <f t="shared" ca="1" si="1181"/>
        <v>17.344992445277448</v>
      </c>
      <c r="E4599">
        <f t="shared" ca="1" si="1177"/>
        <v>6.023125081181524E-3</v>
      </c>
      <c r="F4599">
        <f t="shared" ca="1" si="1178"/>
        <v>0.53168152718432138</v>
      </c>
      <c r="G4599">
        <f t="shared" ca="1" si="1182"/>
        <v>0.4622953477344971</v>
      </c>
      <c r="H4599">
        <f t="shared" ca="1" si="1183"/>
        <v>1</v>
      </c>
      <c r="I4599">
        <f t="shared" ca="1" si="1184"/>
        <v>9.6608409185094807E-3</v>
      </c>
      <c r="J4599">
        <f t="shared" ca="1" si="1185"/>
        <v>-0.18765972241686826</v>
      </c>
      <c r="K4599">
        <f t="shared" ca="1" si="1186"/>
        <v>0.29718408422074322</v>
      </c>
      <c r="L4599">
        <f t="shared" ca="1" si="1187"/>
        <v>-0.18765972241686826</v>
      </c>
      <c r="M4599">
        <f t="shared" ca="1" si="1188"/>
        <v>190.75600423634046</v>
      </c>
      <c r="N4599">
        <f t="shared" ca="1" si="1189"/>
        <v>81.472322085036566</v>
      </c>
      <c r="O4599">
        <f t="shared" ca="1" si="1190"/>
        <v>0.29718408422074322</v>
      </c>
      <c r="P4599">
        <f t="shared" ca="1" si="1191"/>
        <v>81.472322085036566</v>
      </c>
      <c r="Q4599">
        <f t="shared" ca="1" si="1192"/>
        <v>219.67256861752278</v>
      </c>
    </row>
    <row r="4600" spans="1:17" x14ac:dyDescent="0.2">
      <c r="A4600">
        <f t="shared" si="1179"/>
        <v>4588</v>
      </c>
      <c r="B4600">
        <f t="shared" ca="1" si="1180"/>
        <v>13.435040796533931</v>
      </c>
      <c r="C4600">
        <f t="shared" ca="1" si="1181"/>
        <v>8.6675933823898035</v>
      </c>
      <c r="E4600">
        <f t="shared" ca="1" si="1177"/>
        <v>0.76553796017751097</v>
      </c>
      <c r="F4600">
        <f t="shared" ca="1" si="1178"/>
        <v>0.17867184658778887</v>
      </c>
      <c r="G4600">
        <f t="shared" ca="1" si="1182"/>
        <v>5.5790193234700164E-2</v>
      </c>
      <c r="H4600">
        <f t="shared" ca="1" si="1183"/>
        <v>1</v>
      </c>
      <c r="I4600">
        <f t="shared" ca="1" si="1184"/>
        <v>156.06468052429182</v>
      </c>
      <c r="J4600">
        <f t="shared" ca="1" si="1185"/>
        <v>-8.0153127453087532</v>
      </c>
      <c r="K4600">
        <f t="shared" ca="1" si="1186"/>
        <v>4.558361229007061</v>
      </c>
      <c r="L4600">
        <f t="shared" ca="1" si="1187"/>
        <v>-8.0153127453087532</v>
      </c>
      <c r="M4600">
        <f t="shared" ca="1" si="1188"/>
        <v>21.542064689333372</v>
      </c>
      <c r="N4600">
        <f t="shared" ca="1" si="1189"/>
        <v>3.3040985449598237</v>
      </c>
      <c r="O4600">
        <f t="shared" ca="1" si="1190"/>
        <v>4.558361229007061</v>
      </c>
      <c r="P4600">
        <f t="shared" ca="1" si="1191"/>
        <v>3.3040985449598237</v>
      </c>
      <c r="Q4600">
        <f t="shared" ca="1" si="1192"/>
        <v>3.1992819335896523</v>
      </c>
    </row>
    <row r="4601" spans="1:17" x14ac:dyDescent="0.2">
      <c r="A4601">
        <f t="shared" si="1179"/>
        <v>4589</v>
      </c>
      <c r="B4601">
        <f t="shared" ca="1" si="1180"/>
        <v>15.261360827234711</v>
      </c>
      <c r="C4601">
        <f t="shared" ca="1" si="1181"/>
        <v>7.1569615588180175</v>
      </c>
      <c r="E4601">
        <f t="shared" ca="1" si="1177"/>
        <v>0.93229174728953657</v>
      </c>
      <c r="F4601">
        <f t="shared" ca="1" si="1178"/>
        <v>4.736966223461675E-2</v>
      </c>
      <c r="G4601">
        <f t="shared" ca="1" si="1182"/>
        <v>2.0338590475846685E-2</v>
      </c>
      <c r="H4601">
        <f t="shared" ca="1" si="1183"/>
        <v>1</v>
      </c>
      <c r="I4601">
        <f t="shared" ca="1" si="1184"/>
        <v>231.45941231969039</v>
      </c>
      <c r="J4601">
        <f t="shared" ca="1" si="1185"/>
        <v>-2.5879134271510451</v>
      </c>
      <c r="K4601">
        <f t="shared" ca="1" si="1186"/>
        <v>2.0237498676663788</v>
      </c>
      <c r="L4601">
        <f t="shared" ca="1" si="1187"/>
        <v>-2.5879134271510451</v>
      </c>
      <c r="M4601">
        <f t="shared" ca="1" si="1188"/>
        <v>1.5141735306695869</v>
      </c>
      <c r="N4601">
        <f t="shared" ca="1" si="1189"/>
        <v>0.31934501410153865</v>
      </c>
      <c r="O4601">
        <f t="shared" ca="1" si="1190"/>
        <v>2.0237498676663788</v>
      </c>
      <c r="P4601">
        <f t="shared" ca="1" si="1191"/>
        <v>0.31934501410153865</v>
      </c>
      <c r="Q4601">
        <f t="shared" ca="1" si="1192"/>
        <v>0.42518553946043308</v>
      </c>
    </row>
    <row r="4602" spans="1:17" x14ac:dyDescent="0.2">
      <c r="A4602">
        <f t="shared" si="1179"/>
        <v>4590</v>
      </c>
      <c r="B4602">
        <f t="shared" ca="1" si="1180"/>
        <v>16.905991615233731</v>
      </c>
      <c r="C4602">
        <f t="shared" ca="1" si="1181"/>
        <v>13.458968774342448</v>
      </c>
      <c r="E4602">
        <f t="shared" ca="1" si="1177"/>
        <v>0.42371420573505592</v>
      </c>
      <c r="F4602">
        <f t="shared" ca="1" si="1178"/>
        <v>0.21671870553466641</v>
      </c>
      <c r="G4602">
        <f t="shared" ca="1" si="1182"/>
        <v>0.35956708873027765</v>
      </c>
      <c r="H4602">
        <f t="shared" ca="1" si="1183"/>
        <v>1</v>
      </c>
      <c r="I4602">
        <f t="shared" ca="1" si="1184"/>
        <v>47.809831804131868</v>
      </c>
      <c r="J4602">
        <f t="shared" ca="1" si="1185"/>
        <v>-5.3810501391560681</v>
      </c>
      <c r="K4602">
        <f t="shared" ca="1" si="1186"/>
        <v>16.26061998214163</v>
      </c>
      <c r="L4602">
        <f t="shared" ca="1" si="1187"/>
        <v>-5.3810501391560681</v>
      </c>
      <c r="M4602">
        <f t="shared" ca="1" si="1188"/>
        <v>31.693329797353751</v>
      </c>
      <c r="N4602">
        <f t="shared" ca="1" si="1189"/>
        <v>25.829460309046237</v>
      </c>
      <c r="O4602">
        <f t="shared" ca="1" si="1190"/>
        <v>16.26061998214163</v>
      </c>
      <c r="P4602">
        <f t="shared" ca="1" si="1191"/>
        <v>25.829460309046237</v>
      </c>
      <c r="Q4602">
        <f t="shared" ca="1" si="1192"/>
        <v>132.89133058880398</v>
      </c>
    </row>
    <row r="4603" spans="1:17" x14ac:dyDescent="0.2">
      <c r="A4603">
        <f t="shared" si="1179"/>
        <v>4591</v>
      </c>
      <c r="B4603">
        <f t="shared" ca="1" si="1180"/>
        <v>16.12391624748955</v>
      </c>
      <c r="C4603">
        <f t="shared" ca="1" si="1181"/>
        <v>12.507559244500055</v>
      </c>
      <c r="E4603">
        <f t="shared" ca="1" si="1177"/>
        <v>0.52281472955116792</v>
      </c>
      <c r="F4603">
        <f t="shared" ca="1" si="1178"/>
        <v>0.14600303643058468</v>
      </c>
      <c r="G4603">
        <f t="shared" ca="1" si="1182"/>
        <v>0.33118223401824742</v>
      </c>
      <c r="H4603">
        <f t="shared" ca="1" si="1183"/>
        <v>1</v>
      </c>
      <c r="I4603">
        <f t="shared" ca="1" si="1184"/>
        <v>72.789174794316494</v>
      </c>
      <c r="J4603">
        <f t="shared" ca="1" si="1185"/>
        <v>-4.4730867270991794</v>
      </c>
      <c r="K4603">
        <f t="shared" ca="1" si="1186"/>
        <v>18.4798732383695</v>
      </c>
      <c r="L4603">
        <f t="shared" ca="1" si="1187"/>
        <v>-4.4730867270991794</v>
      </c>
      <c r="M4603">
        <f t="shared" ca="1" si="1188"/>
        <v>14.384635109362289</v>
      </c>
      <c r="N4603">
        <f t="shared" ca="1" si="1189"/>
        <v>16.027578751925294</v>
      </c>
      <c r="O4603">
        <f t="shared" ca="1" si="1190"/>
        <v>18.4798732383695</v>
      </c>
      <c r="P4603">
        <f t="shared" ca="1" si="1191"/>
        <v>16.027578751925294</v>
      </c>
      <c r="Q4603">
        <f t="shared" ca="1" si="1192"/>
        <v>112.73813472598748</v>
      </c>
    </row>
    <row r="4604" spans="1:17" x14ac:dyDescent="0.2">
      <c r="A4604">
        <f t="shared" si="1179"/>
        <v>4592</v>
      </c>
      <c r="B4604">
        <f t="shared" ca="1" si="1180"/>
        <v>15.160709183433793</v>
      </c>
      <c r="C4604">
        <f t="shared" ca="1" si="1181"/>
        <v>10.650382173106607</v>
      </c>
      <c r="E4604">
        <f t="shared" ca="1" si="1177"/>
        <v>0.6835917566594214</v>
      </c>
      <c r="F4604">
        <f t="shared" ca="1" si="1178"/>
        <v>7.4046377697087523E-2</v>
      </c>
      <c r="G4604">
        <f t="shared" ca="1" si="1182"/>
        <v>0.24236186564349108</v>
      </c>
      <c r="H4604">
        <f t="shared" ca="1" si="1183"/>
        <v>1</v>
      </c>
      <c r="I4604">
        <f t="shared" ca="1" si="1184"/>
        <v>124.44137478647363</v>
      </c>
      <c r="J4604">
        <f t="shared" ca="1" si="1185"/>
        <v>-2.9661851134872372</v>
      </c>
      <c r="K4604">
        <f t="shared" ca="1" si="1186"/>
        <v>17.682564287569704</v>
      </c>
      <c r="L4604">
        <f t="shared" ca="1" si="1187"/>
        <v>-2.9661851134872372</v>
      </c>
      <c r="M4604">
        <f t="shared" ca="1" si="1188"/>
        <v>3.6998380105803128</v>
      </c>
      <c r="N4604">
        <f t="shared" ca="1" si="1189"/>
        <v>5.9484950573604776</v>
      </c>
      <c r="O4604">
        <f t="shared" ca="1" si="1190"/>
        <v>17.682564287569704</v>
      </c>
      <c r="P4604">
        <f t="shared" ca="1" si="1191"/>
        <v>5.9484950573604776</v>
      </c>
      <c r="Q4604">
        <f t="shared" ca="1" si="1192"/>
        <v>60.376141684713929</v>
      </c>
    </row>
    <row r="4605" spans="1:17" x14ac:dyDescent="0.2">
      <c r="A4605">
        <f t="shared" si="1179"/>
        <v>4593</v>
      </c>
      <c r="B4605">
        <f t="shared" ca="1" si="1180"/>
        <v>23.230436634882597</v>
      </c>
      <c r="C4605">
        <f t="shared" ca="1" si="1181"/>
        <v>16.973961115822696</v>
      </c>
      <c r="E4605">
        <f t="shared" ca="1" si="1177"/>
        <v>0.24516248683741648</v>
      </c>
      <c r="F4605">
        <f t="shared" ca="1" si="1178"/>
        <v>9.8562999466676196E-2</v>
      </c>
      <c r="G4605">
        <f t="shared" ca="1" si="1182"/>
        <v>0.65627451369590728</v>
      </c>
      <c r="H4605">
        <f t="shared" ca="1" si="1183"/>
        <v>1</v>
      </c>
      <c r="I4605">
        <f t="shared" ca="1" si="1184"/>
        <v>16.005866950799199</v>
      </c>
      <c r="J4605">
        <f t="shared" ca="1" si="1185"/>
        <v>-1.4160074734811501</v>
      </c>
      <c r="K4605">
        <f t="shared" ca="1" si="1186"/>
        <v>17.172111457182062</v>
      </c>
      <c r="L4605">
        <f t="shared" ca="1" si="1187"/>
        <v>-1.4160074734811501</v>
      </c>
      <c r="M4605">
        <f t="shared" ca="1" si="1188"/>
        <v>6.5554558501381335</v>
      </c>
      <c r="N4605">
        <f t="shared" ca="1" si="1189"/>
        <v>21.440674835991679</v>
      </c>
      <c r="O4605">
        <f t="shared" ca="1" si="1190"/>
        <v>17.172111457182062</v>
      </c>
      <c r="P4605">
        <f t="shared" ca="1" si="1191"/>
        <v>21.440674835991679</v>
      </c>
      <c r="Q4605">
        <f t="shared" ca="1" si="1192"/>
        <v>442.69830580697294</v>
      </c>
    </row>
    <row r="4606" spans="1:17" x14ac:dyDescent="0.2">
      <c r="A4606">
        <f t="shared" si="1179"/>
        <v>4594</v>
      </c>
      <c r="B4606">
        <f t="shared" ca="1" si="1180"/>
        <v>20.612844471881626</v>
      </c>
      <c r="C4606">
        <f t="shared" ca="1" si="1181"/>
        <v>15.633978406279191</v>
      </c>
      <c r="E4606">
        <f t="shared" ca="1" si="1177"/>
        <v>0.14988622700350607</v>
      </c>
      <c r="F4606">
        <f t="shared" ca="1" si="1178"/>
        <v>0.47400580361392769</v>
      </c>
      <c r="G4606">
        <f t="shared" ca="1" si="1182"/>
        <v>0.37610796938256624</v>
      </c>
      <c r="H4606">
        <f t="shared" ca="1" si="1183"/>
        <v>1</v>
      </c>
      <c r="I4606">
        <f t="shared" ca="1" si="1184"/>
        <v>5.9826641223757875</v>
      </c>
      <c r="J4606">
        <f t="shared" ca="1" si="1185"/>
        <v>-4.1633507708133504</v>
      </c>
      <c r="K4606">
        <f t="shared" ca="1" si="1186"/>
        <v>6.0167006584900866</v>
      </c>
      <c r="L4606">
        <f t="shared" ca="1" si="1187"/>
        <v>-4.1633507708133504</v>
      </c>
      <c r="M4606">
        <f t="shared" ca="1" si="1188"/>
        <v>151.61507745491571</v>
      </c>
      <c r="N4606">
        <f t="shared" ca="1" si="1189"/>
        <v>59.092885233575025</v>
      </c>
      <c r="O4606">
        <f t="shared" ca="1" si="1190"/>
        <v>6.0167006584900866</v>
      </c>
      <c r="P4606">
        <f t="shared" ca="1" si="1191"/>
        <v>59.092885233575025</v>
      </c>
      <c r="Q4606">
        <f t="shared" ca="1" si="1192"/>
        <v>145.39914540218578</v>
      </c>
    </row>
    <row r="4607" spans="1:17" x14ac:dyDescent="0.2">
      <c r="A4607">
        <f t="shared" si="1179"/>
        <v>4595</v>
      </c>
      <c r="B4607">
        <f t="shared" ca="1" si="1180"/>
        <v>14.268172292539129</v>
      </c>
      <c r="C4607">
        <f t="shared" ca="1" si="1181"/>
        <v>9.8619283742957364</v>
      </c>
      <c r="E4607">
        <f t="shared" ca="1" si="1177"/>
        <v>0.71618070310793969</v>
      </c>
      <c r="F4607">
        <f t="shared" ca="1" si="1178"/>
        <v>0.11564425403679421</v>
      </c>
      <c r="G4607">
        <f t="shared" ca="1" si="1182"/>
        <v>0.1681750428552661</v>
      </c>
      <c r="H4607">
        <f t="shared" ca="1" si="1183"/>
        <v>1</v>
      </c>
      <c r="I4607">
        <f t="shared" ca="1" si="1184"/>
        <v>136.58921110796388</v>
      </c>
      <c r="J4607">
        <f t="shared" ca="1" si="1185"/>
        <v>-4.8533799335548187</v>
      </c>
      <c r="K4607">
        <f t="shared" ca="1" si="1186"/>
        <v>12.854888201146924</v>
      </c>
      <c r="L4607">
        <f t="shared" ca="1" si="1187"/>
        <v>-4.8533799335548187</v>
      </c>
      <c r="M4607">
        <f t="shared" ca="1" si="1188"/>
        <v>9.0245008882171049</v>
      </c>
      <c r="N4607">
        <f t="shared" ca="1" si="1189"/>
        <v>6.4465091918741662</v>
      </c>
      <c r="O4607">
        <f t="shared" ca="1" si="1190"/>
        <v>12.854888201146924</v>
      </c>
      <c r="P4607">
        <f t="shared" ca="1" si="1191"/>
        <v>6.4465091918741662</v>
      </c>
      <c r="Q4607">
        <f t="shared" ca="1" si="1192"/>
        <v>29.07099365446771</v>
      </c>
    </row>
    <row r="4608" spans="1:17" x14ac:dyDescent="0.2">
      <c r="A4608">
        <f t="shared" si="1179"/>
        <v>4596</v>
      </c>
      <c r="B4608">
        <f t="shared" ca="1" si="1180"/>
        <v>13.159169841892165</v>
      </c>
      <c r="C4608">
        <f t="shared" ca="1" si="1181"/>
        <v>9.8356751899275441</v>
      </c>
      <c r="E4608">
        <f t="shared" ca="1" si="1177"/>
        <v>0.61457644569148207</v>
      </c>
      <c r="F4608">
        <f t="shared" ca="1" si="1178"/>
        <v>0.32474193622483694</v>
      </c>
      <c r="G4608">
        <f t="shared" ca="1" si="1182"/>
        <v>6.0681618083680999E-2</v>
      </c>
      <c r="H4608">
        <f t="shared" ca="1" si="1183"/>
        <v>1</v>
      </c>
      <c r="I4608">
        <f t="shared" ca="1" si="1184"/>
        <v>100.58263048355384</v>
      </c>
      <c r="J4608">
        <f t="shared" ca="1" si="1185"/>
        <v>-11.695314453016971</v>
      </c>
      <c r="K4608">
        <f t="shared" ca="1" si="1186"/>
        <v>3.9803128255269349</v>
      </c>
      <c r="L4608">
        <f t="shared" ca="1" si="1187"/>
        <v>-11.695314453016971</v>
      </c>
      <c r="M4608">
        <f t="shared" ca="1" si="1188"/>
        <v>71.162603006534226</v>
      </c>
      <c r="N4608">
        <f t="shared" ca="1" si="1189"/>
        <v>6.5318248207939407</v>
      </c>
      <c r="O4608">
        <f t="shared" ca="1" si="1190"/>
        <v>3.9803128255269349</v>
      </c>
      <c r="P4608">
        <f t="shared" ca="1" si="1191"/>
        <v>6.5318248207939407</v>
      </c>
      <c r="Q4608">
        <f t="shared" ca="1" si="1192"/>
        <v>3.7848710510683903</v>
      </c>
    </row>
    <row r="4609" spans="1:17" x14ac:dyDescent="0.2">
      <c r="A4609">
        <f t="shared" si="1179"/>
        <v>4597</v>
      </c>
      <c r="B4609">
        <f t="shared" ca="1" si="1180"/>
        <v>14.810482241163657</v>
      </c>
      <c r="C4609">
        <f t="shared" ca="1" si="1181"/>
        <v>7.7978234194465292</v>
      </c>
      <c r="E4609">
        <f t="shared" ca="1" si="1177"/>
        <v>0.88179758175637324</v>
      </c>
      <c r="F4609">
        <f t="shared" ca="1" si="1178"/>
        <v>6.211533425008188E-2</v>
      </c>
      <c r="G4609">
        <f t="shared" ca="1" si="1182"/>
        <v>5.6087083993544881E-2</v>
      </c>
      <c r="H4609">
        <f t="shared" ca="1" si="1183"/>
        <v>1</v>
      </c>
      <c r="I4609">
        <f t="shared" ca="1" si="1184"/>
        <v>207.06608549346657</v>
      </c>
      <c r="J4609">
        <f t="shared" ca="1" si="1185"/>
        <v>-3.2097066797582663</v>
      </c>
      <c r="K4609">
        <f t="shared" ca="1" si="1186"/>
        <v>5.278565398492491</v>
      </c>
      <c r="L4609">
        <f t="shared" ca="1" si="1187"/>
        <v>-3.2097066797582663</v>
      </c>
      <c r="M4609">
        <f t="shared" ca="1" si="1188"/>
        <v>2.6035907926247916</v>
      </c>
      <c r="N4609">
        <f t="shared" ca="1" si="1189"/>
        <v>1.1547838142094262</v>
      </c>
      <c r="O4609">
        <f t="shared" ca="1" si="1190"/>
        <v>5.278565398492491</v>
      </c>
      <c r="P4609">
        <f t="shared" ca="1" si="1191"/>
        <v>1.1547838142094262</v>
      </c>
      <c r="Q4609">
        <f t="shared" ca="1" si="1192"/>
        <v>3.2334228638453415</v>
      </c>
    </row>
    <row r="4610" spans="1:17" x14ac:dyDescent="0.2">
      <c r="A4610">
        <f t="shared" si="1179"/>
        <v>4598</v>
      </c>
      <c r="B4610">
        <f t="shared" ca="1" si="1180"/>
        <v>15.519523409835051</v>
      </c>
      <c r="C4610">
        <f t="shared" ca="1" si="1181"/>
        <v>7.309405598618075</v>
      </c>
      <c r="E4610">
        <f t="shared" ca="1" si="1177"/>
        <v>0.93358761941217805</v>
      </c>
      <c r="F4610">
        <f t="shared" ca="1" si="1178"/>
        <v>2.3960642741084157E-2</v>
      </c>
      <c r="G4610">
        <f t="shared" ca="1" si="1182"/>
        <v>4.2451737846737794E-2</v>
      </c>
      <c r="H4610">
        <f t="shared" ca="1" si="1183"/>
        <v>1</v>
      </c>
      <c r="I4610">
        <f t="shared" ca="1" si="1184"/>
        <v>232.10331002277553</v>
      </c>
      <c r="J4610">
        <f t="shared" ca="1" si="1185"/>
        <v>-1.3108444617913382</v>
      </c>
      <c r="K4610">
        <f t="shared" ca="1" si="1186"/>
        <v>4.2299447927684879</v>
      </c>
      <c r="L4610">
        <f t="shared" ca="1" si="1187"/>
        <v>-1.3108444617913382</v>
      </c>
      <c r="M4610">
        <f t="shared" ca="1" si="1188"/>
        <v>0.38741104790184833</v>
      </c>
      <c r="N4610">
        <f t="shared" ca="1" si="1189"/>
        <v>0.33715758747865071</v>
      </c>
      <c r="O4610">
        <f t="shared" ca="1" si="1190"/>
        <v>4.2299447927684879</v>
      </c>
      <c r="P4610">
        <f t="shared" ca="1" si="1191"/>
        <v>0.33715758747865071</v>
      </c>
      <c r="Q4610">
        <f t="shared" ca="1" si="1192"/>
        <v>1.8523699608291497</v>
      </c>
    </row>
    <row r="4611" spans="1:17" x14ac:dyDescent="0.2">
      <c r="A4611">
        <f t="shared" si="1179"/>
        <v>4599</v>
      </c>
      <c r="B4611">
        <f t="shared" ca="1" si="1180"/>
        <v>22.504491639085021</v>
      </c>
      <c r="C4611">
        <f t="shared" ca="1" si="1181"/>
        <v>16.379806803732343</v>
      </c>
      <c r="E4611">
        <f t="shared" ca="1" si="1177"/>
        <v>0.30368746024200222</v>
      </c>
      <c r="F4611">
        <f t="shared" ca="1" si="1178"/>
        <v>6.1203982183357909E-2</v>
      </c>
      <c r="G4611">
        <f t="shared" ca="1" si="1182"/>
        <v>0.63510855757463991</v>
      </c>
      <c r="H4611">
        <f t="shared" ca="1" si="1183"/>
        <v>1</v>
      </c>
      <c r="I4611">
        <f t="shared" ca="1" si="1184"/>
        <v>24.559803375243696</v>
      </c>
      <c r="J4611">
        <f t="shared" ca="1" si="1185"/>
        <v>-1.089191279689298</v>
      </c>
      <c r="K4611">
        <f t="shared" ca="1" si="1186"/>
        <v>20.585383674725087</v>
      </c>
      <c r="L4611">
        <f t="shared" ca="1" si="1187"/>
        <v>-1.089191279689298</v>
      </c>
      <c r="M4611">
        <f t="shared" ca="1" si="1188"/>
        <v>2.5277518332060147</v>
      </c>
      <c r="N4611">
        <f t="shared" ca="1" si="1189"/>
        <v>12.884472555290129</v>
      </c>
      <c r="O4611">
        <f t="shared" ca="1" si="1190"/>
        <v>20.585383674725087</v>
      </c>
      <c r="P4611">
        <f t="shared" ca="1" si="1191"/>
        <v>12.884472555290129</v>
      </c>
      <c r="Q4611">
        <f t="shared" ca="1" si="1192"/>
        <v>414.60325882454606</v>
      </c>
    </row>
    <row r="4612" spans="1:17" x14ac:dyDescent="0.2">
      <c r="A4612">
        <f t="shared" si="1179"/>
        <v>4600</v>
      </c>
      <c r="B4612">
        <f t="shared" ca="1" si="1180"/>
        <v>15.838828681877843</v>
      </c>
      <c r="C4612">
        <f t="shared" ca="1" si="1181"/>
        <v>7.0311557750073037</v>
      </c>
      <c r="E4612">
        <f t="shared" ca="1" si="1177"/>
        <v>0.95863459544110508</v>
      </c>
      <c r="F4612">
        <f t="shared" ca="1" si="1178"/>
        <v>1.1240598993132355E-2</v>
      </c>
      <c r="G4612">
        <f t="shared" ca="1" si="1182"/>
        <v>3.012480556576257E-2</v>
      </c>
      <c r="H4612">
        <f t="shared" ca="1" si="1183"/>
        <v>1</v>
      </c>
      <c r="I4612">
        <f t="shared" ca="1" si="1184"/>
        <v>244.72445058163026</v>
      </c>
      <c r="J4612">
        <f t="shared" ca="1" si="1185"/>
        <v>-0.63145174620221178</v>
      </c>
      <c r="K4612">
        <f t="shared" ca="1" si="1186"/>
        <v>3.0822047980992417</v>
      </c>
      <c r="L4612">
        <f t="shared" ca="1" si="1187"/>
        <v>-0.63145174620221178</v>
      </c>
      <c r="M4612">
        <f t="shared" ca="1" si="1188"/>
        <v>8.5261699150830594E-2</v>
      </c>
      <c r="N4612">
        <f t="shared" ca="1" si="1189"/>
        <v>0.1122413049784468</v>
      </c>
      <c r="O4612">
        <f t="shared" ca="1" si="1190"/>
        <v>3.0822047980992417</v>
      </c>
      <c r="P4612">
        <f t="shared" ca="1" si="1191"/>
        <v>0.1122413049784468</v>
      </c>
      <c r="Q4612">
        <f t="shared" ca="1" si="1192"/>
        <v>0.93279301934411585</v>
      </c>
    </row>
    <row r="4613" spans="1:17" x14ac:dyDescent="0.2">
      <c r="A4613">
        <f t="shared" si="1179"/>
        <v>4601</v>
      </c>
      <c r="B4613">
        <f t="shared" ca="1" si="1180"/>
        <v>13.910137049090261</v>
      </c>
      <c r="C4613">
        <f t="shared" ca="1" si="1181"/>
        <v>10.850929896932421</v>
      </c>
      <c r="E4613">
        <f t="shared" ca="1" si="1177"/>
        <v>0.58685500408482327</v>
      </c>
      <c r="F4613">
        <f t="shared" ca="1" si="1178"/>
        <v>0.24237102851945899</v>
      </c>
      <c r="G4613">
        <f t="shared" ca="1" si="1182"/>
        <v>0.17077396739571774</v>
      </c>
      <c r="H4613">
        <f t="shared" ca="1" si="1183"/>
        <v>1</v>
      </c>
      <c r="I4613">
        <f t="shared" ca="1" si="1184"/>
        <v>91.71339932670567</v>
      </c>
      <c r="J4613">
        <f t="shared" ca="1" si="1185"/>
        <v>-8.335067744605233</v>
      </c>
      <c r="K4613">
        <f t="shared" ca="1" si="1186"/>
        <v>10.696375040677585</v>
      </c>
      <c r="L4613">
        <f t="shared" ca="1" si="1187"/>
        <v>-8.335067744605233</v>
      </c>
      <c r="M4613">
        <f t="shared" ca="1" si="1188"/>
        <v>39.640259196173652</v>
      </c>
      <c r="N4613">
        <f t="shared" ca="1" si="1189"/>
        <v>13.719597613389558</v>
      </c>
      <c r="O4613">
        <f t="shared" ca="1" si="1190"/>
        <v>10.696375040677585</v>
      </c>
      <c r="P4613">
        <f t="shared" ca="1" si="1191"/>
        <v>13.719597613389558</v>
      </c>
      <c r="Q4613">
        <f t="shared" ca="1" si="1192"/>
        <v>29.976444382670376</v>
      </c>
    </row>
    <row r="4614" spans="1:17" x14ac:dyDescent="0.2">
      <c r="A4614">
        <f t="shared" si="1179"/>
        <v>4602</v>
      </c>
      <c r="B4614">
        <f t="shared" ca="1" si="1180"/>
        <v>15.336182340751337</v>
      </c>
      <c r="C4614">
        <f t="shared" ca="1" si="1181"/>
        <v>7.0730945653722923</v>
      </c>
      <c r="E4614">
        <f t="shared" ca="1" si="1177"/>
        <v>0.939125473210634</v>
      </c>
      <c r="F4614">
        <f t="shared" ca="1" si="1178"/>
        <v>4.4983306636814095E-2</v>
      </c>
      <c r="G4614">
        <f t="shared" ca="1" si="1182"/>
        <v>1.5891220152551906E-2</v>
      </c>
      <c r="H4614">
        <f t="shared" ca="1" si="1183"/>
        <v>1</v>
      </c>
      <c r="I4614">
        <f t="shared" ca="1" si="1184"/>
        <v>234.86505707553383</v>
      </c>
      <c r="J4614">
        <f t="shared" ca="1" si="1185"/>
        <v>-2.4755551911279978</v>
      </c>
      <c r="K4614">
        <f t="shared" ca="1" si="1186"/>
        <v>1.5928137891220553</v>
      </c>
      <c r="L4614">
        <f t="shared" ca="1" si="1187"/>
        <v>-2.4755551911279978</v>
      </c>
      <c r="M4614">
        <f t="shared" ca="1" si="1188"/>
        <v>1.3654563667124129</v>
      </c>
      <c r="N4614">
        <f t="shared" ca="1" si="1189"/>
        <v>0.23694503940172393</v>
      </c>
      <c r="O4614">
        <f t="shared" ca="1" si="1190"/>
        <v>1.5928137891220553</v>
      </c>
      <c r="P4614">
        <f t="shared" ca="1" si="1191"/>
        <v>0.23694503940172393</v>
      </c>
      <c r="Q4614">
        <f t="shared" ca="1" si="1192"/>
        <v>0.25956807173537927</v>
      </c>
    </row>
    <row r="4615" spans="1:17" x14ac:dyDescent="0.2">
      <c r="A4615">
        <f t="shared" si="1179"/>
        <v>4603</v>
      </c>
      <c r="B4615">
        <f t="shared" ca="1" si="1180"/>
        <v>19.317966388442311</v>
      </c>
      <c r="C4615">
        <f t="shared" ca="1" si="1181"/>
        <v>14.668582707164527</v>
      </c>
      <c r="E4615">
        <f t="shared" ca="1" si="1177"/>
        <v>0.39303566238676757</v>
      </c>
      <c r="F4615">
        <f t="shared" ca="1" si="1178"/>
        <v>0.11382567737705716</v>
      </c>
      <c r="G4615">
        <f t="shared" ca="1" si="1182"/>
        <v>0.49313866023617525</v>
      </c>
      <c r="H4615">
        <f t="shared" ca="1" si="1183"/>
        <v>1</v>
      </c>
      <c r="I4615">
        <f t="shared" ca="1" si="1184"/>
        <v>41.137233597048514</v>
      </c>
      <c r="J4615">
        <f t="shared" ca="1" si="1185"/>
        <v>-2.6216204595645305</v>
      </c>
      <c r="K4615">
        <f t="shared" ca="1" si="1186"/>
        <v>20.686411089354255</v>
      </c>
      <c r="L4615">
        <f t="shared" ca="1" si="1187"/>
        <v>-2.6216204595645305</v>
      </c>
      <c r="M4615">
        <f t="shared" ca="1" si="1188"/>
        <v>8.7429010035174155</v>
      </c>
      <c r="N4615">
        <f t="shared" ca="1" si="1189"/>
        <v>18.605797700130385</v>
      </c>
      <c r="O4615">
        <f t="shared" ca="1" si="1190"/>
        <v>20.686411089354255</v>
      </c>
      <c r="P4615">
        <f t="shared" ca="1" si="1191"/>
        <v>18.605797700130385</v>
      </c>
      <c r="Q4615">
        <f t="shared" ca="1" si="1192"/>
        <v>249.96251412458074</v>
      </c>
    </row>
    <row r="4616" spans="1:17" x14ac:dyDescent="0.2">
      <c r="A4616">
        <f t="shared" si="1179"/>
        <v>4604</v>
      </c>
      <c r="B4616">
        <f t="shared" ca="1" si="1180"/>
        <v>14.072301050614531</v>
      </c>
      <c r="C4616">
        <f t="shared" ca="1" si="1181"/>
        <v>9.2110484655862663</v>
      </c>
      <c r="E4616">
        <f t="shared" ca="1" si="1177"/>
        <v>0.7598871467758882</v>
      </c>
      <c r="F4616">
        <f t="shared" ca="1" si="1178"/>
        <v>0.11599438962337155</v>
      </c>
      <c r="G4616">
        <f t="shared" ca="1" si="1182"/>
        <v>0.12411846360074025</v>
      </c>
      <c r="H4616">
        <f t="shared" ca="1" si="1183"/>
        <v>1</v>
      </c>
      <c r="I4616">
        <f t="shared" ca="1" si="1184"/>
        <v>153.76920311491386</v>
      </c>
      <c r="J4616">
        <f t="shared" ca="1" si="1185"/>
        <v>-5.1651590422927898</v>
      </c>
      <c r="K4616">
        <f t="shared" ca="1" si="1186"/>
        <v>10.066294487635995</v>
      </c>
      <c r="L4616">
        <f t="shared" ca="1" si="1187"/>
        <v>-5.1651590422927898</v>
      </c>
      <c r="M4616">
        <f t="shared" ca="1" si="1188"/>
        <v>9.079230496581685</v>
      </c>
      <c r="N4616">
        <f t="shared" ca="1" si="1189"/>
        <v>4.7721311992762336</v>
      </c>
      <c r="O4616">
        <f t="shared" ca="1" si="1190"/>
        <v>10.066294487635995</v>
      </c>
      <c r="P4616">
        <f t="shared" ca="1" si="1191"/>
        <v>4.7721311992762336</v>
      </c>
      <c r="Q4616">
        <f t="shared" ca="1" si="1192"/>
        <v>15.834689958392428</v>
      </c>
    </row>
    <row r="4617" spans="1:17" x14ac:dyDescent="0.2">
      <c r="A4617">
        <f t="shared" si="1179"/>
        <v>4605</v>
      </c>
      <c r="B4617">
        <f t="shared" ca="1" si="1180"/>
        <v>14.104133601519047</v>
      </c>
      <c r="C4617">
        <f t="shared" ca="1" si="1181"/>
        <v>10.432925317552113</v>
      </c>
      <c r="E4617">
        <f t="shared" ca="1" si="1177"/>
        <v>0.50662963633449243</v>
      </c>
      <c r="F4617">
        <f t="shared" ca="1" si="1178"/>
        <v>0.46164569229357938</v>
      </c>
      <c r="G4617">
        <f t="shared" ca="1" si="1182"/>
        <v>3.1724671371928193E-2</v>
      </c>
      <c r="H4617">
        <f t="shared" ca="1" si="1183"/>
        <v>1</v>
      </c>
      <c r="I4617">
        <f t="shared" ca="1" si="1184"/>
        <v>68.352176594227458</v>
      </c>
      <c r="J4617">
        <f t="shared" ca="1" si="1185"/>
        <v>-13.705566607241956</v>
      </c>
      <c r="K4617">
        <f t="shared" ca="1" si="1186"/>
        <v>1.7154255131818776</v>
      </c>
      <c r="L4617">
        <f t="shared" ca="1" si="1187"/>
        <v>-13.705566607241956</v>
      </c>
      <c r="M4617">
        <f t="shared" ca="1" si="1188"/>
        <v>143.81117966987964</v>
      </c>
      <c r="N4617">
        <f t="shared" ca="1" si="1189"/>
        <v>4.8545046300811601</v>
      </c>
      <c r="O4617">
        <f t="shared" ca="1" si="1190"/>
        <v>1.7154255131818776</v>
      </c>
      <c r="P4617">
        <f t="shared" ca="1" si="1191"/>
        <v>4.8545046300811601</v>
      </c>
      <c r="Q4617">
        <f t="shared" ca="1" si="1192"/>
        <v>1.0345013133494105</v>
      </c>
    </row>
    <row r="4618" spans="1:17" x14ac:dyDescent="0.2">
      <c r="A4618">
        <f t="shared" si="1179"/>
        <v>4606</v>
      </c>
      <c r="B4618">
        <f t="shared" ca="1" si="1180"/>
        <v>23.17878949489339</v>
      </c>
      <c r="C4618">
        <f t="shared" ca="1" si="1181"/>
        <v>16.516633636985333</v>
      </c>
      <c r="E4618">
        <f t="shared" ca="1" si="1177"/>
        <v>2.4019062971103122E-2</v>
      </c>
      <c r="F4618">
        <f t="shared" ca="1" si="1178"/>
        <v>0.60823867212863203</v>
      </c>
      <c r="G4618">
        <f t="shared" ca="1" si="1182"/>
        <v>0.36774226490026485</v>
      </c>
      <c r="H4618">
        <f t="shared" ca="1" si="1183"/>
        <v>1</v>
      </c>
      <c r="I4618">
        <f t="shared" ca="1" si="1184"/>
        <v>0.1536325672944143</v>
      </c>
      <c r="J4618">
        <f t="shared" ca="1" si="1185"/>
        <v>-0.85610632588482072</v>
      </c>
      <c r="K4618">
        <f t="shared" ca="1" si="1186"/>
        <v>0.94272223200676408</v>
      </c>
      <c r="L4618">
        <f t="shared" ca="1" si="1187"/>
        <v>-0.85610632588482072</v>
      </c>
      <c r="M4618">
        <f t="shared" ca="1" si="1188"/>
        <v>249.64514967768645</v>
      </c>
      <c r="N4618">
        <f t="shared" ca="1" si="1189"/>
        <v>74.140681896066752</v>
      </c>
      <c r="O4618">
        <f t="shared" ca="1" si="1190"/>
        <v>0.94272223200676408</v>
      </c>
      <c r="P4618">
        <f t="shared" ca="1" si="1191"/>
        <v>74.140681896066752</v>
      </c>
      <c r="Q4618">
        <f t="shared" ca="1" si="1192"/>
        <v>139.00290459922201</v>
      </c>
    </row>
    <row r="4619" spans="1:17" x14ac:dyDescent="0.2">
      <c r="A4619">
        <f t="shared" si="1179"/>
        <v>4607</v>
      </c>
      <c r="B4619">
        <f t="shared" ca="1" si="1180"/>
        <v>23.34191637061004</v>
      </c>
      <c r="C4619">
        <f t="shared" ca="1" si="1181"/>
        <v>13.61454214581485</v>
      </c>
      <c r="E4619">
        <f t="shared" ca="1" si="1177"/>
        <v>8.1409859457225786E-2</v>
      </c>
      <c r="F4619">
        <f t="shared" ca="1" si="1178"/>
        <v>0.8878924916685863</v>
      </c>
      <c r="G4619">
        <f t="shared" ca="1" si="1182"/>
        <v>3.0697648874187911E-2</v>
      </c>
      <c r="H4619">
        <f t="shared" ca="1" si="1183"/>
        <v>1</v>
      </c>
      <c r="I4619">
        <f t="shared" ca="1" si="1184"/>
        <v>1.7649206172458916</v>
      </c>
      <c r="J4619">
        <f t="shared" ca="1" si="1185"/>
        <v>-4.235795693448126</v>
      </c>
      <c r="K4619">
        <f t="shared" ca="1" si="1186"/>
        <v>0.26672655825345393</v>
      </c>
      <c r="L4619">
        <f t="shared" ca="1" si="1187"/>
        <v>-4.235795693448126</v>
      </c>
      <c r="M4619">
        <f t="shared" ca="1" si="1188"/>
        <v>531.98065619862689</v>
      </c>
      <c r="N4619">
        <f t="shared" ca="1" si="1189"/>
        <v>9.0345078143267408</v>
      </c>
      <c r="O4619">
        <f t="shared" ca="1" si="1190"/>
        <v>0.26672655825345393</v>
      </c>
      <c r="P4619">
        <f t="shared" ca="1" si="1191"/>
        <v>9.0345078143267408</v>
      </c>
      <c r="Q4619">
        <f t="shared" ca="1" si="1192"/>
        <v>0.96860567841602507</v>
      </c>
    </row>
    <row r="4620" spans="1:17" x14ac:dyDescent="0.2">
      <c r="A4620">
        <f t="shared" si="1179"/>
        <v>4608</v>
      </c>
      <c r="B4620">
        <f t="shared" ca="1" si="1180"/>
        <v>13.756882291109086</v>
      </c>
      <c r="C4620">
        <f t="shared" ca="1" si="1181"/>
        <v>10.819816736240128</v>
      </c>
      <c r="E4620">
        <f t="shared" ca="1" si="1177"/>
        <v>0.54570504695732136</v>
      </c>
      <c r="F4620">
        <f t="shared" ca="1" si="1178"/>
        <v>0.32984887280358244</v>
      </c>
      <c r="G4620">
        <f t="shared" ca="1" si="1182"/>
        <v>0.1244460802390962</v>
      </c>
      <c r="H4620">
        <f t="shared" ca="1" si="1183"/>
        <v>1</v>
      </c>
      <c r="I4620">
        <f t="shared" ca="1" si="1184"/>
        <v>79.302541740550581</v>
      </c>
      <c r="J4620">
        <f t="shared" ca="1" si="1185"/>
        <v>-10.548011404854972</v>
      </c>
      <c r="K4620">
        <f t="shared" ca="1" si="1186"/>
        <v>7.2480859394162875</v>
      </c>
      <c r="L4620">
        <f t="shared" ca="1" si="1187"/>
        <v>-10.548011404854972</v>
      </c>
      <c r="M4620">
        <f t="shared" ca="1" si="1188"/>
        <v>73.418428194832927</v>
      </c>
      <c r="N4620">
        <f t="shared" ca="1" si="1189"/>
        <v>13.606149118734082</v>
      </c>
      <c r="O4620">
        <f t="shared" ca="1" si="1190"/>
        <v>7.2480859394162875</v>
      </c>
      <c r="P4620">
        <f t="shared" ca="1" si="1191"/>
        <v>13.606149118734082</v>
      </c>
      <c r="Q4620">
        <f t="shared" ca="1" si="1192"/>
        <v>15.918393129456497</v>
      </c>
    </row>
    <row r="4621" spans="1:17" x14ac:dyDescent="0.2">
      <c r="A4621">
        <f t="shared" si="1179"/>
        <v>4609</v>
      </c>
      <c r="B4621">
        <f t="shared" ca="1" si="1180"/>
        <v>17.961695471826442</v>
      </c>
      <c r="C4621">
        <f t="shared" ca="1" si="1181"/>
        <v>13.345831735402884</v>
      </c>
      <c r="E4621">
        <f t="shared" ca="1" si="1177"/>
        <v>0.26027488848610081</v>
      </c>
      <c r="F4621">
        <f t="shared" ca="1" si="1178"/>
        <v>0.56273964800726628</v>
      </c>
      <c r="G4621">
        <f t="shared" ca="1" si="1182"/>
        <v>0.17698546350663291</v>
      </c>
      <c r="H4621">
        <f t="shared" ca="1" si="1183"/>
        <v>1</v>
      </c>
      <c r="I4621">
        <f t="shared" ca="1" si="1184"/>
        <v>18.039965580609223</v>
      </c>
      <c r="J4621">
        <f t="shared" ca="1" si="1185"/>
        <v>-8.5829661491234148</v>
      </c>
      <c r="K4621">
        <f t="shared" ca="1" si="1186"/>
        <v>4.9164769616422399</v>
      </c>
      <c r="L4621">
        <f t="shared" ca="1" si="1187"/>
        <v>-8.5829661491234148</v>
      </c>
      <c r="M4621">
        <f t="shared" ca="1" si="1188"/>
        <v>213.69290503926791</v>
      </c>
      <c r="N4621">
        <f t="shared" ca="1" si="1189"/>
        <v>33.012933139384657</v>
      </c>
      <c r="O4621">
        <f t="shared" ca="1" si="1190"/>
        <v>4.9164769616422399</v>
      </c>
      <c r="P4621">
        <f t="shared" ca="1" si="1191"/>
        <v>33.012933139384657</v>
      </c>
      <c r="Q4621">
        <f t="shared" ca="1" si="1192"/>
        <v>32.196745698946401</v>
      </c>
    </row>
    <row r="4622" spans="1:17" x14ac:dyDescent="0.2">
      <c r="A4622">
        <f t="shared" si="1179"/>
        <v>4610</v>
      </c>
      <c r="B4622">
        <f t="shared" ca="1" si="1180"/>
        <v>21.261718490130423</v>
      </c>
      <c r="C4622">
        <f t="shared" ca="1" si="1181"/>
        <v>14.472835654806461</v>
      </c>
      <c r="E4622">
        <f t="shared" ref="E4622:E4685" ca="1" si="1193">RAND()</f>
        <v>0.1140256916812683</v>
      </c>
      <c r="F4622">
        <f t="shared" ref="F4622:F4685" ca="1" si="1194">RAND()*(1-E4622)</f>
        <v>0.70487953435291706</v>
      </c>
      <c r="G4622">
        <f t="shared" ca="1" si="1182"/>
        <v>0.18109477396581464</v>
      </c>
      <c r="H4622">
        <f t="shared" ca="1" si="1183"/>
        <v>1</v>
      </c>
      <c r="I4622">
        <f t="shared" ca="1" si="1184"/>
        <v>3.4623948821711994</v>
      </c>
      <c r="J4622">
        <f t="shared" ca="1" si="1185"/>
        <v>-4.7099384603545156</v>
      </c>
      <c r="K4622">
        <f t="shared" ca="1" si="1186"/>
        <v>2.2039045157593877</v>
      </c>
      <c r="L4622">
        <f t="shared" ca="1" si="1187"/>
        <v>-4.7099384603545156</v>
      </c>
      <c r="M4622">
        <f t="shared" ca="1" si="1188"/>
        <v>335.27786058438005</v>
      </c>
      <c r="N4622">
        <f t="shared" ca="1" si="1189"/>
        <v>42.311636123500683</v>
      </c>
      <c r="O4622">
        <f t="shared" ca="1" si="1190"/>
        <v>2.2039045157593877</v>
      </c>
      <c r="P4622">
        <f t="shared" ca="1" si="1191"/>
        <v>42.311636123500683</v>
      </c>
      <c r="Q4622">
        <f t="shared" ca="1" si="1192"/>
        <v>33.709213329191549</v>
      </c>
    </row>
    <row r="4623" spans="1:17" x14ac:dyDescent="0.2">
      <c r="A4623">
        <f t="shared" si="1179"/>
        <v>4611</v>
      </c>
      <c r="B4623">
        <f t="shared" ca="1" si="1180"/>
        <v>13.103193451972265</v>
      </c>
      <c r="C4623">
        <f t="shared" ca="1" si="1181"/>
        <v>9.5034535600422316</v>
      </c>
      <c r="E4623">
        <f t="shared" ca="1" si="1193"/>
        <v>0.66721770024333815</v>
      </c>
      <c r="F4623">
        <f t="shared" ca="1" si="1194"/>
        <v>0.2635659845020345</v>
      </c>
      <c r="G4623">
        <f t="shared" ca="1" si="1182"/>
        <v>6.9216315254627347E-2</v>
      </c>
      <c r="H4623">
        <f t="shared" ca="1" si="1183"/>
        <v>1</v>
      </c>
      <c r="I4623">
        <f t="shared" ca="1" si="1184"/>
        <v>118.5512900696458</v>
      </c>
      <c r="J4623">
        <f t="shared" ca="1" si="1185"/>
        <v>-10.30515515645058</v>
      </c>
      <c r="K4623">
        <f t="shared" ca="1" si="1186"/>
        <v>4.9290154168873705</v>
      </c>
      <c r="L4623">
        <f t="shared" ca="1" si="1187"/>
        <v>-10.30515515645058</v>
      </c>
      <c r="M4623">
        <f t="shared" ca="1" si="1188"/>
        <v>46.876350620268219</v>
      </c>
      <c r="N4623">
        <f t="shared" ca="1" si="1189"/>
        <v>6.0469563828524624</v>
      </c>
      <c r="O4623">
        <f t="shared" ca="1" si="1190"/>
        <v>4.9290154168873705</v>
      </c>
      <c r="P4623">
        <f t="shared" ca="1" si="1191"/>
        <v>6.0469563828524624</v>
      </c>
      <c r="Q4623">
        <f t="shared" ca="1" si="1192"/>
        <v>4.9244046633162819</v>
      </c>
    </row>
    <row r="4624" spans="1:17" x14ac:dyDescent="0.2">
      <c r="A4624">
        <f t="shared" si="1179"/>
        <v>4612</v>
      </c>
      <c r="B4624">
        <f t="shared" ca="1" si="1180"/>
        <v>15.477417029932838</v>
      </c>
      <c r="C4624">
        <f t="shared" ca="1" si="1181"/>
        <v>7.5687735720592979</v>
      </c>
      <c r="E4624">
        <f t="shared" ca="1" si="1193"/>
        <v>0.91814968434008604</v>
      </c>
      <c r="F4624">
        <f t="shared" ca="1" si="1194"/>
        <v>1.9819015031285428E-2</v>
      </c>
      <c r="G4624">
        <f t="shared" ca="1" si="1182"/>
        <v>6.2031300628628536E-2</v>
      </c>
      <c r="H4624">
        <f t="shared" ca="1" si="1183"/>
        <v>1</v>
      </c>
      <c r="I4624">
        <f t="shared" ca="1" si="1184"/>
        <v>224.49059185196685</v>
      </c>
      <c r="J4624">
        <f t="shared" ca="1" si="1185"/>
        <v>-1.0663337923414997</v>
      </c>
      <c r="K4624">
        <f t="shared" ca="1" si="1186"/>
        <v>6.0786693184794114</v>
      </c>
      <c r="L4624">
        <f t="shared" ca="1" si="1187"/>
        <v>-1.0663337923414997</v>
      </c>
      <c r="M4624">
        <f t="shared" ca="1" si="1188"/>
        <v>0.2650569571756024</v>
      </c>
      <c r="N4624">
        <f t="shared" ca="1" si="1189"/>
        <v>0.40750407355509355</v>
      </c>
      <c r="O4624">
        <f t="shared" ca="1" si="1190"/>
        <v>6.0786693184794114</v>
      </c>
      <c r="P4624">
        <f t="shared" ca="1" si="1191"/>
        <v>0.40750407355509355</v>
      </c>
      <c r="Q4624">
        <f t="shared" ca="1" si="1192"/>
        <v>3.9551099099266191</v>
      </c>
    </row>
    <row r="4625" spans="1:17" x14ac:dyDescent="0.2">
      <c r="A4625">
        <f t="shared" si="1179"/>
        <v>4613</v>
      </c>
      <c r="B4625">
        <f t="shared" ca="1" si="1180"/>
        <v>14.748688372644406</v>
      </c>
      <c r="C4625">
        <f t="shared" ca="1" si="1181"/>
        <v>7.8014910752630584</v>
      </c>
      <c r="E4625">
        <f t="shared" ca="1" si="1193"/>
        <v>0.87926085765904405</v>
      </c>
      <c r="F4625">
        <f t="shared" ca="1" si="1194"/>
        <v>6.6746300381061954E-2</v>
      </c>
      <c r="G4625">
        <f t="shared" ca="1" si="1182"/>
        <v>5.3992841959893997E-2</v>
      </c>
      <c r="H4625">
        <f t="shared" ca="1" si="1183"/>
        <v>1</v>
      </c>
      <c r="I4625">
        <f t="shared" ca="1" si="1184"/>
        <v>205.87643834255391</v>
      </c>
      <c r="J4625">
        <f t="shared" ca="1" si="1185"/>
        <v>-3.439082186071174</v>
      </c>
      <c r="K4625">
        <f t="shared" ca="1" si="1186"/>
        <v>5.0668502536321673</v>
      </c>
      <c r="L4625">
        <f t="shared" ca="1" si="1187"/>
        <v>-3.439082186071174</v>
      </c>
      <c r="M4625">
        <f t="shared" ca="1" si="1188"/>
        <v>3.0062803011043804</v>
      </c>
      <c r="N4625">
        <f t="shared" ca="1" si="1189"/>
        <v>1.1945446465498188</v>
      </c>
      <c r="O4625">
        <f t="shared" ca="1" si="1190"/>
        <v>5.0668502536321673</v>
      </c>
      <c r="P4625">
        <f t="shared" ca="1" si="1191"/>
        <v>1.1945446465498188</v>
      </c>
      <c r="Q4625">
        <f t="shared" ca="1" si="1192"/>
        <v>2.9964646414964049</v>
      </c>
    </row>
    <row r="4626" spans="1:17" x14ac:dyDescent="0.2">
      <c r="A4626">
        <f t="shared" si="1179"/>
        <v>4614</v>
      </c>
      <c r="B4626">
        <f t="shared" ca="1" si="1180"/>
        <v>16.036761354185753</v>
      </c>
      <c r="C4626">
        <f t="shared" ca="1" si="1181"/>
        <v>12.152513963047436</v>
      </c>
      <c r="E4626">
        <f t="shared" ca="1" si="1193"/>
        <v>0.56391135988536112</v>
      </c>
      <c r="F4626">
        <f t="shared" ca="1" si="1194"/>
        <v>0.11129102708905095</v>
      </c>
      <c r="G4626">
        <f t="shared" ca="1" si="1182"/>
        <v>0.32479761302558796</v>
      </c>
      <c r="H4626">
        <f t="shared" ca="1" si="1183"/>
        <v>1</v>
      </c>
      <c r="I4626">
        <f t="shared" ca="1" si="1184"/>
        <v>84.682340607405777</v>
      </c>
      <c r="J4626">
        <f t="shared" ca="1" si="1185"/>
        <v>-3.677634881529162</v>
      </c>
      <c r="K4626">
        <f t="shared" ca="1" si="1186"/>
        <v>19.548246831857242</v>
      </c>
      <c r="L4626">
        <f t="shared" ca="1" si="1187"/>
        <v>-3.677634881529162</v>
      </c>
      <c r="M4626">
        <f t="shared" ca="1" si="1188"/>
        <v>8.357865441069606</v>
      </c>
      <c r="N4626">
        <f t="shared" ca="1" si="1189"/>
        <v>11.981521724742763</v>
      </c>
      <c r="O4626">
        <f t="shared" ca="1" si="1190"/>
        <v>19.548246831857242</v>
      </c>
      <c r="P4626">
        <f t="shared" ca="1" si="1191"/>
        <v>11.981521724742763</v>
      </c>
      <c r="Q4626">
        <f t="shared" ca="1" si="1192"/>
        <v>108.43324133248862</v>
      </c>
    </row>
    <row r="4627" spans="1:17" x14ac:dyDescent="0.2">
      <c r="A4627">
        <f t="shared" si="1179"/>
        <v>4615</v>
      </c>
      <c r="B4627">
        <f t="shared" ca="1" si="1180"/>
        <v>14.123795162872067</v>
      </c>
      <c r="C4627">
        <f t="shared" ca="1" si="1181"/>
        <v>9.5820601526788316</v>
      </c>
      <c r="E4627">
        <f t="shared" ca="1" si="1193"/>
        <v>0.73301642765736585</v>
      </c>
      <c r="F4627">
        <f t="shared" ca="1" si="1194"/>
        <v>0.11975402323685126</v>
      </c>
      <c r="G4627">
        <f t="shared" ca="1" si="1182"/>
        <v>0.1472295491057829</v>
      </c>
      <c r="H4627">
        <f t="shared" ca="1" si="1183"/>
        <v>1</v>
      </c>
      <c r="I4627">
        <f t="shared" ca="1" si="1184"/>
        <v>143.08647406030531</v>
      </c>
      <c r="J4627">
        <f t="shared" ca="1" si="1185"/>
        <v>-5.1440056458054908</v>
      </c>
      <c r="K4627">
        <f t="shared" ca="1" si="1186"/>
        <v>11.518417911858478</v>
      </c>
      <c r="L4627">
        <f t="shared" ca="1" si="1187"/>
        <v>-5.1440056458054908</v>
      </c>
      <c r="M4627">
        <f t="shared" ca="1" si="1188"/>
        <v>9.677324399737028</v>
      </c>
      <c r="N4627">
        <f t="shared" ca="1" si="1189"/>
        <v>5.8441868812208222</v>
      </c>
      <c r="O4627">
        <f t="shared" ca="1" si="1190"/>
        <v>11.518417911858478</v>
      </c>
      <c r="P4627">
        <f t="shared" ca="1" si="1191"/>
        <v>5.8441868812208222</v>
      </c>
      <c r="Q4627">
        <f t="shared" ca="1" si="1192"/>
        <v>22.280593048178456</v>
      </c>
    </row>
    <row r="4628" spans="1:17" x14ac:dyDescent="0.2">
      <c r="A4628">
        <f t="shared" ref="A4628:A4691" si="1195">A4627+1</f>
        <v>4616</v>
      </c>
      <c r="B4628">
        <f t="shared" ref="B4628:B4691" ca="1" si="1196">SUM(I4628:Q4628)^0.5</f>
        <v>14.140142204797716</v>
      </c>
      <c r="C4628">
        <f t="shared" ref="C4628:C4691" ca="1" si="1197">E4628*C$2+F4628*C$3+G4628*C$4</f>
        <v>7.6834369455179745</v>
      </c>
      <c r="E4628">
        <f t="shared" ca="1" si="1193"/>
        <v>0.86017161942843445</v>
      </c>
      <c r="F4628">
        <f t="shared" ca="1" si="1194"/>
        <v>0.12145691358548831</v>
      </c>
      <c r="G4628">
        <f t="shared" ref="G4628:G4691" ca="1" si="1198">1-E4628-F4628</f>
        <v>1.8371466986077237E-2</v>
      </c>
      <c r="H4628">
        <f t="shared" ref="H4628:H4691" ca="1" si="1199">SUM(E4628:G4628)</f>
        <v>1</v>
      </c>
      <c r="I4628">
        <f t="shared" ref="I4628:I4691" ca="1" si="1200">E4628*E4628*B$2*B$2*B$7</f>
        <v>197.0340957199171</v>
      </c>
      <c r="J4628">
        <f t="shared" ref="J4628:J4691" ca="1" si="1201">E4628*F4628*B$2*B$3*C$7</f>
        <v>-6.1221640969070812</v>
      </c>
      <c r="K4628">
        <f t="shared" ref="K4628:K4691" ca="1" si="1202">E4628*G4628*B$2*B$4*D$7</f>
        <v>1.6866038516370485</v>
      </c>
      <c r="L4628">
        <f t="shared" ref="L4628:L4691" ca="1" si="1203">J4628</f>
        <v>-6.1221640969070812</v>
      </c>
      <c r="M4628">
        <f t="shared" ref="M4628:M4691" ca="1" si="1204">F4628*F4628*B$3*B$3*C$8</f>
        <v>9.9545023975845801</v>
      </c>
      <c r="N4628">
        <f t="shared" ref="N4628:N4691" ca="1" si="1205">F4628*G4628*B$3*B$4*D$8</f>
        <v>0.73961392239057977</v>
      </c>
      <c r="O4628">
        <f t="shared" ref="O4628:O4691" ca="1" si="1206">K4628</f>
        <v>1.6866038516370485</v>
      </c>
      <c r="P4628">
        <f t="shared" ref="P4628:P4691" ca="1" si="1207">N4628</f>
        <v>0.73961392239057977</v>
      </c>
      <c r="Q4628">
        <f t="shared" ref="Q4628:Q4691" ca="1" si="1208">G4628*G4628*B$4*B$4*D$9</f>
        <v>0.34691610015880436</v>
      </c>
    </row>
    <row r="4629" spans="1:17" x14ac:dyDescent="0.2">
      <c r="A4629">
        <f t="shared" si="1195"/>
        <v>4617</v>
      </c>
      <c r="B4629">
        <f t="shared" ca="1" si="1196"/>
        <v>15.264028374109976</v>
      </c>
      <c r="C4629">
        <f t="shared" ca="1" si="1197"/>
        <v>11.883993587808421</v>
      </c>
      <c r="E4629">
        <f t="shared" ca="1" si="1193"/>
        <v>0.41185985284842941</v>
      </c>
      <c r="F4629">
        <f t="shared" ca="1" si="1194"/>
        <v>0.45546617203725587</v>
      </c>
      <c r="G4629">
        <f t="shared" ca="1" si="1198"/>
        <v>0.13267397511431472</v>
      </c>
      <c r="H4629">
        <f t="shared" ca="1" si="1199"/>
        <v>1</v>
      </c>
      <c r="I4629">
        <f t="shared" ca="1" si="1200"/>
        <v>45.172079772812261</v>
      </c>
      <c r="J4629">
        <f t="shared" ca="1" si="1201"/>
        <v>-10.992670312732315</v>
      </c>
      <c r="K4629">
        <f t="shared" ca="1" si="1202"/>
        <v>5.8320245466595892</v>
      </c>
      <c r="L4629">
        <f t="shared" ca="1" si="1203"/>
        <v>-10.992670312732315</v>
      </c>
      <c r="M4629">
        <f t="shared" ca="1" si="1204"/>
        <v>139.98687797565898</v>
      </c>
      <c r="N4629">
        <f t="shared" ca="1" si="1205"/>
        <v>20.029996279165399</v>
      </c>
      <c r="O4629">
        <f t="shared" ca="1" si="1206"/>
        <v>5.8320245466595892</v>
      </c>
      <c r="P4629">
        <f t="shared" ca="1" si="1207"/>
        <v>20.029996279165399</v>
      </c>
      <c r="Q4629">
        <f t="shared" ca="1" si="1208"/>
        <v>18.092903430977856</v>
      </c>
    </row>
    <row r="4630" spans="1:17" x14ac:dyDescent="0.2">
      <c r="A4630">
        <f t="shared" si="1195"/>
        <v>4618</v>
      </c>
      <c r="B4630">
        <f t="shared" ca="1" si="1196"/>
        <v>18.029744280802468</v>
      </c>
      <c r="C4630">
        <f t="shared" ca="1" si="1197"/>
        <v>14.09643476384651</v>
      </c>
      <c r="E4630">
        <f t="shared" ca="1" si="1193"/>
        <v>0.40096262750665634</v>
      </c>
      <c r="F4630">
        <f t="shared" ca="1" si="1194"/>
        <v>0.17581176292792097</v>
      </c>
      <c r="G4630">
        <f t="shared" ca="1" si="1198"/>
        <v>0.42322560956542266</v>
      </c>
      <c r="H4630">
        <f t="shared" ca="1" si="1199"/>
        <v>1</v>
      </c>
      <c r="I4630">
        <f t="shared" ca="1" si="1200"/>
        <v>42.813324931370197</v>
      </c>
      <c r="J4630">
        <f t="shared" ca="1" si="1201"/>
        <v>-4.1309452596351734</v>
      </c>
      <c r="K4630">
        <f t="shared" ca="1" si="1202"/>
        <v>18.111731704950657</v>
      </c>
      <c r="L4630">
        <f t="shared" ca="1" si="1203"/>
        <v>-4.1309452596351734</v>
      </c>
      <c r="M4630">
        <f t="shared" ca="1" si="1204"/>
        <v>20.85791683388409</v>
      </c>
      <c r="N4630">
        <f t="shared" ca="1" si="1205"/>
        <v>24.663736287094743</v>
      </c>
      <c r="O4630">
        <f t="shared" ca="1" si="1206"/>
        <v>18.111731704950657</v>
      </c>
      <c r="P4630">
        <f t="shared" ca="1" si="1207"/>
        <v>24.663736287094743</v>
      </c>
      <c r="Q4630">
        <f t="shared" ca="1" si="1208"/>
        <v>184.11139160105458</v>
      </c>
    </row>
    <row r="4631" spans="1:17" x14ac:dyDescent="0.2">
      <c r="A4631">
        <f t="shared" si="1195"/>
        <v>4619</v>
      </c>
      <c r="B4631">
        <f t="shared" ca="1" si="1196"/>
        <v>15.745543533633027</v>
      </c>
      <c r="C4631">
        <f t="shared" ca="1" si="1197"/>
        <v>7.4698769652491839</v>
      </c>
      <c r="E4631">
        <f t="shared" ca="1" si="1193"/>
        <v>0.93244092172255377</v>
      </c>
      <c r="F4631">
        <f t="shared" ca="1" si="1194"/>
        <v>4.3976403454002305E-3</v>
      </c>
      <c r="G4631">
        <f t="shared" ca="1" si="1198"/>
        <v>6.3161437932045997E-2</v>
      </c>
      <c r="H4631">
        <f t="shared" ca="1" si="1199"/>
        <v>1</v>
      </c>
      <c r="I4631">
        <f t="shared" ca="1" si="1200"/>
        <v>231.53348910749719</v>
      </c>
      <c r="J4631">
        <f t="shared" ca="1" si="1201"/>
        <v>-0.24029163328025988</v>
      </c>
      <c r="K4631">
        <f t="shared" ca="1" si="1202"/>
        <v>6.2857553744311412</v>
      </c>
      <c r="L4631">
        <f t="shared" ca="1" si="1203"/>
        <v>-0.24029163328025988</v>
      </c>
      <c r="M4631">
        <f t="shared" ca="1" si="1204"/>
        <v>1.3050119561935506E-2</v>
      </c>
      <c r="N4631">
        <f t="shared" ca="1" si="1205"/>
        <v>9.2068425697224551E-2</v>
      </c>
      <c r="O4631">
        <f t="shared" ca="1" si="1206"/>
        <v>6.2857553744311412</v>
      </c>
      <c r="P4631">
        <f t="shared" ca="1" si="1207"/>
        <v>9.2068425697224551E-2</v>
      </c>
      <c r="Q4631">
        <f t="shared" ca="1" si="1208"/>
        <v>4.1005376087775023</v>
      </c>
    </row>
    <row r="4632" spans="1:17" x14ac:dyDescent="0.2">
      <c r="A4632">
        <f t="shared" si="1195"/>
        <v>4620</v>
      </c>
      <c r="B4632">
        <f t="shared" ca="1" si="1196"/>
        <v>14.947756583321194</v>
      </c>
      <c r="C4632">
        <f t="shared" ca="1" si="1197"/>
        <v>11.864439084855395</v>
      </c>
      <c r="E4632">
        <f t="shared" ca="1" si="1193"/>
        <v>0.43696132959820633</v>
      </c>
      <c r="F4632">
        <f t="shared" ca="1" si="1194"/>
        <v>0.40735925355971064</v>
      </c>
      <c r="G4632">
        <f t="shared" ca="1" si="1198"/>
        <v>0.15567941684208303</v>
      </c>
      <c r="H4632">
        <f t="shared" ca="1" si="1199"/>
        <v>1</v>
      </c>
      <c r="I4632">
        <f t="shared" ca="1" si="1200"/>
        <v>50.846044709155066</v>
      </c>
      <c r="J4632">
        <f t="shared" ca="1" si="1201"/>
        <v>-10.430814126091626</v>
      </c>
      <c r="K4632">
        <f t="shared" ca="1" si="1202"/>
        <v>7.2603631219208635</v>
      </c>
      <c r="L4632">
        <f t="shared" ca="1" si="1203"/>
        <v>-10.430814126091626</v>
      </c>
      <c r="M4632">
        <f t="shared" ca="1" si="1204"/>
        <v>111.97736567369699</v>
      </c>
      <c r="N4632">
        <f t="shared" ca="1" si="1205"/>
        <v>21.020729442836089</v>
      </c>
      <c r="O4632">
        <f t="shared" ca="1" si="1206"/>
        <v>7.2603631219208635</v>
      </c>
      <c r="P4632">
        <f t="shared" ca="1" si="1207"/>
        <v>21.020729442836089</v>
      </c>
      <c r="Q4632">
        <f t="shared" ca="1" si="1208"/>
        <v>24.911459614039412</v>
      </c>
    </row>
    <row r="4633" spans="1:17" x14ac:dyDescent="0.2">
      <c r="A4633">
        <f t="shared" si="1195"/>
        <v>4621</v>
      </c>
      <c r="B4633">
        <f t="shared" ca="1" si="1196"/>
        <v>15.671797111601972</v>
      </c>
      <c r="C4633">
        <f t="shared" ca="1" si="1197"/>
        <v>11.366220947624347</v>
      </c>
      <c r="E4633">
        <f t="shared" ca="1" si="1193"/>
        <v>0.40056986933354999</v>
      </c>
      <c r="F4633">
        <f t="shared" ca="1" si="1194"/>
        <v>0.54890808962654458</v>
      </c>
      <c r="G4633">
        <f t="shared" ca="1" si="1198"/>
        <v>5.052204103990543E-2</v>
      </c>
      <c r="H4633">
        <f t="shared" ca="1" si="1199"/>
        <v>1</v>
      </c>
      <c r="I4633">
        <f t="shared" ca="1" si="1200"/>
        <v>42.72949144402606</v>
      </c>
      <c r="J4633">
        <f t="shared" ca="1" si="1201"/>
        <v>-12.884736045837045</v>
      </c>
      <c r="K4633">
        <f t="shared" ca="1" si="1202"/>
        <v>2.1599480600237415</v>
      </c>
      <c r="L4633">
        <f t="shared" ca="1" si="1203"/>
        <v>-12.884736045837045</v>
      </c>
      <c r="M4633">
        <f t="shared" ca="1" si="1204"/>
        <v>203.31730131061582</v>
      </c>
      <c r="N4633">
        <f t="shared" ca="1" si="1205"/>
        <v>9.1922011389583727</v>
      </c>
      <c r="O4633">
        <f t="shared" ca="1" si="1206"/>
        <v>2.1599480600237415</v>
      </c>
      <c r="P4633">
        <f t="shared" ca="1" si="1207"/>
        <v>9.1922011389583727</v>
      </c>
      <c r="Q4633">
        <f t="shared" ca="1" si="1208"/>
        <v>2.6236056462839037</v>
      </c>
    </row>
    <row r="4634" spans="1:17" x14ac:dyDescent="0.2">
      <c r="A4634">
        <f t="shared" si="1195"/>
        <v>4622</v>
      </c>
      <c r="B4634">
        <f t="shared" ca="1" si="1196"/>
        <v>17.084392269978895</v>
      </c>
      <c r="C4634">
        <f t="shared" ca="1" si="1197"/>
        <v>13.7079981000778</v>
      </c>
      <c r="E4634">
        <f t="shared" ca="1" si="1193"/>
        <v>0.34161555295612589</v>
      </c>
      <c r="F4634">
        <f t="shared" ca="1" si="1194"/>
        <v>0.34882334514631785</v>
      </c>
      <c r="G4634">
        <f t="shared" ca="1" si="1198"/>
        <v>0.30956110189755626</v>
      </c>
      <c r="H4634">
        <f t="shared" ca="1" si="1199"/>
        <v>1</v>
      </c>
      <c r="I4634">
        <f t="shared" ca="1" si="1200"/>
        <v>31.077525837530686</v>
      </c>
      <c r="J4634">
        <f t="shared" ca="1" si="1201"/>
        <v>-6.9829799242592649</v>
      </c>
      <c r="K4634">
        <f t="shared" ca="1" si="1202"/>
        <v>11.286730637358955</v>
      </c>
      <c r="L4634">
        <f t="shared" ca="1" si="1203"/>
        <v>-6.9829799242592649</v>
      </c>
      <c r="M4634">
        <f t="shared" ca="1" si="1204"/>
        <v>82.108129585146543</v>
      </c>
      <c r="N4634">
        <f t="shared" ca="1" si="1205"/>
        <v>35.792408765879216</v>
      </c>
      <c r="O4634">
        <f t="shared" ca="1" si="1206"/>
        <v>11.286730637358955</v>
      </c>
      <c r="P4634">
        <f t="shared" ca="1" si="1207"/>
        <v>35.792408765879216</v>
      </c>
      <c r="Q4634">
        <f t="shared" ca="1" si="1208"/>
        <v>98.498484853879603</v>
      </c>
    </row>
    <row r="4635" spans="1:17" x14ac:dyDescent="0.2">
      <c r="A4635">
        <f t="shared" si="1195"/>
        <v>4623</v>
      </c>
      <c r="B4635">
        <f t="shared" ca="1" si="1196"/>
        <v>13.898602704195479</v>
      </c>
      <c r="C4635">
        <f t="shared" ca="1" si="1197"/>
        <v>8.5399882201774471</v>
      </c>
      <c r="E4635">
        <f t="shared" ca="1" si="1193"/>
        <v>0.79913856446261733</v>
      </c>
      <c r="F4635">
        <f t="shared" ca="1" si="1194"/>
        <v>0.12810769185823576</v>
      </c>
      <c r="G4635">
        <f t="shared" ca="1" si="1198"/>
        <v>7.2753743679146915E-2</v>
      </c>
      <c r="H4635">
        <f t="shared" ca="1" si="1199"/>
        <v>1</v>
      </c>
      <c r="I4635">
        <f t="shared" ca="1" si="1200"/>
        <v>170.06515715978858</v>
      </c>
      <c r="J4635">
        <f t="shared" ca="1" si="1201"/>
        <v>-5.9992217023370973</v>
      </c>
      <c r="K4635">
        <f t="shared" ca="1" si="1202"/>
        <v>6.2052827678648521</v>
      </c>
      <c r="L4635">
        <f t="shared" ca="1" si="1203"/>
        <v>-5.9992217023370973</v>
      </c>
      <c r="M4635">
        <f t="shared" ca="1" si="1204"/>
        <v>11.074534665297513</v>
      </c>
      <c r="N4635">
        <f t="shared" ca="1" si="1205"/>
        <v>3.0893673495426417</v>
      </c>
      <c r="O4635">
        <f t="shared" ca="1" si="1206"/>
        <v>6.2052827678648521</v>
      </c>
      <c r="P4635">
        <f t="shared" ca="1" si="1207"/>
        <v>3.0893673495426417</v>
      </c>
      <c r="Q4635">
        <f t="shared" ca="1" si="1208"/>
        <v>5.4406084738430325</v>
      </c>
    </row>
    <row r="4636" spans="1:17" x14ac:dyDescent="0.2">
      <c r="A4636">
        <f t="shared" si="1195"/>
        <v>4624</v>
      </c>
      <c r="B4636">
        <f t="shared" ca="1" si="1196"/>
        <v>18.662619452169199</v>
      </c>
      <c r="C4636">
        <f t="shared" ca="1" si="1197"/>
        <v>14.408175549450677</v>
      </c>
      <c r="E4636">
        <f t="shared" ca="1" si="1193"/>
        <v>0.39309006193143059</v>
      </c>
      <c r="F4636">
        <f t="shared" ca="1" si="1194"/>
        <v>0.14922570889542294</v>
      </c>
      <c r="G4636">
        <f t="shared" ca="1" si="1198"/>
        <v>0.45768422917314644</v>
      </c>
      <c r="H4636">
        <f t="shared" ca="1" si="1199"/>
        <v>1</v>
      </c>
      <c r="I4636">
        <f t="shared" ca="1" si="1200"/>
        <v>41.148621884978859</v>
      </c>
      <c r="J4636">
        <f t="shared" ca="1" si="1201"/>
        <v>-3.4374257886757573</v>
      </c>
      <c r="K4636">
        <f t="shared" ca="1" si="1202"/>
        <v>19.201809367368373</v>
      </c>
      <c r="L4636">
        <f t="shared" ca="1" si="1203"/>
        <v>-3.4374257886757573</v>
      </c>
      <c r="M4636">
        <f t="shared" ca="1" si="1204"/>
        <v>15.02665706941645</v>
      </c>
      <c r="N4636">
        <f t="shared" ca="1" si="1205"/>
        <v>22.638549574812057</v>
      </c>
      <c r="O4636">
        <f t="shared" ca="1" si="1206"/>
        <v>19.201809367368373</v>
      </c>
      <c r="P4636">
        <f t="shared" ca="1" si="1207"/>
        <v>22.638549574812057</v>
      </c>
      <c r="Q4636">
        <f t="shared" ca="1" si="1208"/>
        <v>215.31221955507954</v>
      </c>
    </row>
    <row r="4637" spans="1:17" x14ac:dyDescent="0.2">
      <c r="A4637">
        <f t="shared" si="1195"/>
        <v>4625</v>
      </c>
      <c r="B4637">
        <f t="shared" ca="1" si="1196"/>
        <v>23.441375980881269</v>
      </c>
      <c r="C4637">
        <f t="shared" ca="1" si="1197"/>
        <v>17.165731864236065</v>
      </c>
      <c r="E4637">
        <f t="shared" ca="1" si="1193"/>
        <v>3.1868654591952095E-2</v>
      </c>
      <c r="F4637">
        <f t="shared" ca="1" si="1194"/>
        <v>0.50384769445226985</v>
      </c>
      <c r="G4637">
        <f t="shared" ca="1" si="1198"/>
        <v>0.46428365095577806</v>
      </c>
      <c r="H4637">
        <f t="shared" ca="1" si="1199"/>
        <v>1</v>
      </c>
      <c r="I4637">
        <f t="shared" ca="1" si="1200"/>
        <v>0.27045724804695609</v>
      </c>
      <c r="J4637">
        <f t="shared" ca="1" si="1201"/>
        <v>-0.94093716108901726</v>
      </c>
      <c r="K4637">
        <f t="shared" ca="1" si="1202"/>
        <v>1.5791786426783305</v>
      </c>
      <c r="L4637">
        <f t="shared" ca="1" si="1203"/>
        <v>-0.94093716108901726</v>
      </c>
      <c r="M4637">
        <f t="shared" ca="1" si="1204"/>
        <v>171.30641446344484</v>
      </c>
      <c r="N4637">
        <f t="shared" ca="1" si="1205"/>
        <v>77.539262629712155</v>
      </c>
      <c r="O4637">
        <f t="shared" ca="1" si="1206"/>
        <v>1.5791786426783305</v>
      </c>
      <c r="P4637">
        <f t="shared" ca="1" si="1207"/>
        <v>77.539262629712155</v>
      </c>
      <c r="Q4637">
        <f t="shared" ca="1" si="1208"/>
        <v>221.5662279429425</v>
      </c>
    </row>
    <row r="4638" spans="1:17" x14ac:dyDescent="0.2">
      <c r="A4638">
        <f t="shared" si="1195"/>
        <v>4626</v>
      </c>
      <c r="B4638">
        <f t="shared" ca="1" si="1196"/>
        <v>25.497351096739202</v>
      </c>
      <c r="C4638">
        <f t="shared" ca="1" si="1197"/>
        <v>18.558834433629439</v>
      </c>
      <c r="E4638">
        <f t="shared" ca="1" si="1193"/>
        <v>6.9026027427147918E-2</v>
      </c>
      <c r="F4638">
        <f t="shared" ca="1" si="1194"/>
        <v>0.23871993084561793</v>
      </c>
      <c r="G4638">
        <f t="shared" ca="1" si="1198"/>
        <v>0.69225404172723415</v>
      </c>
      <c r="H4638">
        <f t="shared" ca="1" si="1199"/>
        <v>1</v>
      </c>
      <c r="I4638">
        <f t="shared" ca="1" si="1200"/>
        <v>1.2688109727300303</v>
      </c>
      <c r="J4638">
        <f t="shared" ca="1" si="1201"/>
        <v>-0.96560426574584968</v>
      </c>
      <c r="K4638">
        <f t="shared" ca="1" si="1202"/>
        <v>5.0999101115983709</v>
      </c>
      <c r="L4638">
        <f t="shared" ca="1" si="1203"/>
        <v>-0.96560426574584968</v>
      </c>
      <c r="M4638">
        <f t="shared" ca="1" si="1204"/>
        <v>38.454966192405621</v>
      </c>
      <c r="N4638">
        <f t="shared" ca="1" si="1205"/>
        <v>54.776361397452803</v>
      </c>
      <c r="O4638">
        <f t="shared" ca="1" si="1206"/>
        <v>5.0999101115983709</v>
      </c>
      <c r="P4638">
        <f t="shared" ca="1" si="1207"/>
        <v>54.776361397452803</v>
      </c>
      <c r="Q4638">
        <f t="shared" ca="1" si="1208"/>
        <v>492.56980129864144</v>
      </c>
    </row>
    <row r="4639" spans="1:17" x14ac:dyDescent="0.2">
      <c r="A4639">
        <f t="shared" si="1195"/>
        <v>4627</v>
      </c>
      <c r="B4639">
        <f t="shared" ca="1" si="1196"/>
        <v>13.592305408602359</v>
      </c>
      <c r="C4639">
        <f t="shared" ca="1" si="1197"/>
        <v>7.9906163774229189</v>
      </c>
      <c r="E4639">
        <f t="shared" ca="1" si="1193"/>
        <v>0.81552199266102754</v>
      </c>
      <c r="F4639">
        <f t="shared" ca="1" si="1194"/>
        <v>0.16988282701434179</v>
      </c>
      <c r="G4639">
        <f t="shared" ca="1" si="1198"/>
        <v>1.4595180324630669E-2</v>
      </c>
      <c r="H4639">
        <f t="shared" ca="1" si="1199"/>
        <v>1</v>
      </c>
      <c r="I4639">
        <f t="shared" ca="1" si="1200"/>
        <v>177.10977089282841</v>
      </c>
      <c r="J4639">
        <f t="shared" ca="1" si="1201"/>
        <v>-8.1186304420896036</v>
      </c>
      <c r="K4639">
        <f t="shared" ca="1" si="1202"/>
        <v>1.2703672358298481</v>
      </c>
      <c r="L4639">
        <f t="shared" ca="1" si="1203"/>
        <v>-8.1186304420896036</v>
      </c>
      <c r="M4639">
        <f t="shared" ca="1" si="1204"/>
        <v>19.474846032226846</v>
      </c>
      <c r="N4639">
        <f t="shared" ca="1" si="1205"/>
        <v>0.82186019098233054</v>
      </c>
      <c r="O4639">
        <f t="shared" ca="1" si="1206"/>
        <v>1.2703672358298481</v>
      </c>
      <c r="P4639">
        <f t="shared" ca="1" si="1207"/>
        <v>0.82186019098233054</v>
      </c>
      <c r="Q4639">
        <f t="shared" ca="1" si="1208"/>
        <v>0.21895542622049594</v>
      </c>
    </row>
    <row r="4640" spans="1:17" x14ac:dyDescent="0.2">
      <c r="A4640">
        <f t="shared" si="1195"/>
        <v>4628</v>
      </c>
      <c r="B4640">
        <f t="shared" ca="1" si="1196"/>
        <v>15.309533125320504</v>
      </c>
      <c r="C4640">
        <f t="shared" ca="1" si="1197"/>
        <v>7.762198050282711</v>
      </c>
      <c r="E4640">
        <f t="shared" ca="1" si="1193"/>
        <v>0.90158013440040552</v>
      </c>
      <c r="F4640">
        <f t="shared" ca="1" si="1194"/>
        <v>2.6958630378810019E-2</v>
      </c>
      <c r="G4640">
        <f t="shared" ca="1" si="1198"/>
        <v>7.1461235220784458E-2</v>
      </c>
      <c r="H4640">
        <f t="shared" ca="1" si="1199"/>
        <v>1</v>
      </c>
      <c r="I4640">
        <f t="shared" ca="1" si="1200"/>
        <v>216.46108652791423</v>
      </c>
      <c r="J4640">
        <f t="shared" ca="1" si="1201"/>
        <v>-1.4242944241704538</v>
      </c>
      <c r="K4640">
        <f t="shared" ca="1" si="1202"/>
        <v>6.8763661597903916</v>
      </c>
      <c r="L4640">
        <f t="shared" ca="1" si="1203"/>
        <v>-1.4242944241704538</v>
      </c>
      <c r="M4640">
        <f t="shared" ca="1" si="1204"/>
        <v>0.49042287898299614</v>
      </c>
      <c r="N4640">
        <f t="shared" ca="1" si="1205"/>
        <v>0.63856828219357997</v>
      </c>
      <c r="O4640">
        <f t="shared" ca="1" si="1206"/>
        <v>6.8763661597903916</v>
      </c>
      <c r="P4640">
        <f t="shared" ca="1" si="1207"/>
        <v>0.63856828219357997</v>
      </c>
      <c r="Q4640">
        <f t="shared" ca="1" si="1208"/>
        <v>5.2490150727615603</v>
      </c>
    </row>
    <row r="4641" spans="1:17" x14ac:dyDescent="0.2">
      <c r="A4641">
        <f t="shared" si="1195"/>
        <v>4629</v>
      </c>
      <c r="B4641">
        <f t="shared" ca="1" si="1196"/>
        <v>15.153388393253477</v>
      </c>
      <c r="C4641">
        <f t="shared" ca="1" si="1197"/>
        <v>11.446430362477974</v>
      </c>
      <c r="E4641">
        <f t="shared" ca="1" si="1193"/>
        <v>0.42273718943653071</v>
      </c>
      <c r="F4641">
        <f t="shared" ca="1" si="1194"/>
        <v>0.49313199921093004</v>
      </c>
      <c r="G4641">
        <f t="shared" ca="1" si="1198"/>
        <v>8.4130811352539248E-2</v>
      </c>
      <c r="H4641">
        <f t="shared" ca="1" si="1199"/>
        <v>1</v>
      </c>
      <c r="I4641">
        <f t="shared" ca="1" si="1200"/>
        <v>47.589602553897286</v>
      </c>
      <c r="J4641">
        <f t="shared" ca="1" si="1201"/>
        <v>-12.21606279254406</v>
      </c>
      <c r="K4641">
        <f t="shared" ca="1" si="1202"/>
        <v>3.7958555287289291</v>
      </c>
      <c r="L4641">
        <f t="shared" ca="1" si="1203"/>
        <v>-12.21606279254406</v>
      </c>
      <c r="M4641">
        <f t="shared" ca="1" si="1204"/>
        <v>164.09730300216472</v>
      </c>
      <c r="N4641">
        <f t="shared" ca="1" si="1205"/>
        <v>13.751727633124663</v>
      </c>
      <c r="O4641">
        <f t="shared" ca="1" si="1206"/>
        <v>3.7958555287289291</v>
      </c>
      <c r="P4641">
        <f t="shared" ca="1" si="1207"/>
        <v>13.751727633124663</v>
      </c>
      <c r="Q4641">
        <f t="shared" ca="1" si="1208"/>
        <v>7.2752335021081223</v>
      </c>
    </row>
    <row r="4642" spans="1:17" x14ac:dyDescent="0.2">
      <c r="A4642">
        <f t="shared" si="1195"/>
        <v>4630</v>
      </c>
      <c r="B4642">
        <f t="shared" ca="1" si="1196"/>
        <v>21.787312139461854</v>
      </c>
      <c r="C4642">
        <f t="shared" ca="1" si="1197"/>
        <v>16.597544838659346</v>
      </c>
      <c r="E4642">
        <f t="shared" ca="1" si="1193"/>
        <v>0.16128281201340566</v>
      </c>
      <c r="F4642">
        <f t="shared" ca="1" si="1194"/>
        <v>0.3195581977011549</v>
      </c>
      <c r="G4642">
        <f t="shared" ca="1" si="1198"/>
        <v>0.51915899028543944</v>
      </c>
      <c r="H4642">
        <f t="shared" ca="1" si="1199"/>
        <v>1</v>
      </c>
      <c r="I4642">
        <f t="shared" ca="1" si="1200"/>
        <v>6.9270343335883986</v>
      </c>
      <c r="J4642">
        <f t="shared" ca="1" si="1201"/>
        <v>-3.0201997410126364</v>
      </c>
      <c r="K4642">
        <f t="shared" ca="1" si="1202"/>
        <v>8.9366059326931779</v>
      </c>
      <c r="L4642">
        <f t="shared" ca="1" si="1203"/>
        <v>-3.0201997410126364</v>
      </c>
      <c r="M4642">
        <f t="shared" ca="1" si="1204"/>
        <v>68.908849671313419</v>
      </c>
      <c r="N4642">
        <f t="shared" ca="1" si="1205"/>
        <v>54.990711943035237</v>
      </c>
      <c r="O4642">
        <f t="shared" ca="1" si="1206"/>
        <v>8.9366059326931779</v>
      </c>
      <c r="P4642">
        <f t="shared" ca="1" si="1207"/>
        <v>54.990711943035237</v>
      </c>
      <c r="Q4642">
        <f t="shared" ca="1" si="1208"/>
        <v>277.0368499880085</v>
      </c>
    </row>
    <row r="4643" spans="1:17" x14ac:dyDescent="0.2">
      <c r="A4643">
        <f t="shared" si="1195"/>
        <v>4631</v>
      </c>
      <c r="B4643">
        <f t="shared" ca="1" si="1196"/>
        <v>14.642614909423047</v>
      </c>
      <c r="C4643">
        <f t="shared" ca="1" si="1197"/>
        <v>11.800160574411247</v>
      </c>
      <c r="E4643">
        <f t="shared" ca="1" si="1193"/>
        <v>0.48532294341854532</v>
      </c>
      <c r="F4643">
        <f t="shared" ca="1" si="1194"/>
        <v>0.31830214975640886</v>
      </c>
      <c r="G4643">
        <f t="shared" ca="1" si="1198"/>
        <v>0.19637490682504583</v>
      </c>
      <c r="H4643">
        <f t="shared" ca="1" si="1199"/>
        <v>1</v>
      </c>
      <c r="I4643">
        <f t="shared" ca="1" si="1200"/>
        <v>62.72386511046772</v>
      </c>
      <c r="J4643">
        <f t="shared" ca="1" si="1201"/>
        <v>-9.0524891022711333</v>
      </c>
      <c r="K4643">
        <f t="shared" ca="1" si="1202"/>
        <v>10.171873642932727</v>
      </c>
      <c r="L4643">
        <f t="shared" ca="1" si="1203"/>
        <v>-9.0524891022711333</v>
      </c>
      <c r="M4643">
        <f t="shared" ca="1" si="1204"/>
        <v>68.36821126248924</v>
      </c>
      <c r="N4643">
        <f t="shared" ca="1" si="1205"/>
        <v>20.718798367590686</v>
      </c>
      <c r="O4643">
        <f t="shared" ca="1" si="1206"/>
        <v>10.171873642932727</v>
      </c>
      <c r="P4643">
        <f t="shared" ca="1" si="1207"/>
        <v>20.718798367590686</v>
      </c>
      <c r="Q4643">
        <f t="shared" ca="1" si="1208"/>
        <v>39.637729196196609</v>
      </c>
    </row>
    <row r="4644" spans="1:17" x14ac:dyDescent="0.2">
      <c r="A4644">
        <f t="shared" si="1195"/>
        <v>4632</v>
      </c>
      <c r="B4644">
        <f t="shared" ca="1" si="1196"/>
        <v>21.383652268348047</v>
      </c>
      <c r="C4644">
        <f t="shared" ca="1" si="1197"/>
        <v>15.61272812801899</v>
      </c>
      <c r="E4644">
        <f t="shared" ca="1" si="1193"/>
        <v>0.10109120137218719</v>
      </c>
      <c r="F4644">
        <f t="shared" ca="1" si="1194"/>
        <v>0.57560259794912261</v>
      </c>
      <c r="G4644">
        <f t="shared" ca="1" si="1198"/>
        <v>0.3233062006786902</v>
      </c>
      <c r="H4644">
        <f t="shared" ca="1" si="1199"/>
        <v>1</v>
      </c>
      <c r="I4644">
        <f t="shared" ca="1" si="1200"/>
        <v>2.7214344739344409</v>
      </c>
      <c r="J4644">
        <f t="shared" ca="1" si="1201"/>
        <v>-3.4098377869822509</v>
      </c>
      <c r="K4644">
        <f t="shared" ca="1" si="1202"/>
        <v>3.4882815710279855</v>
      </c>
      <c r="L4644">
        <f t="shared" ca="1" si="1203"/>
        <v>-3.4098377869822509</v>
      </c>
      <c r="M4644">
        <f t="shared" ca="1" si="1204"/>
        <v>223.57362309674787</v>
      </c>
      <c r="N4644">
        <f t="shared" ca="1" si="1205"/>
        <v>61.684461767179435</v>
      </c>
      <c r="O4644">
        <f t="shared" ca="1" si="1206"/>
        <v>3.4882815710279855</v>
      </c>
      <c r="P4644">
        <f t="shared" ca="1" si="1207"/>
        <v>61.684461767179435</v>
      </c>
      <c r="Q4644">
        <f t="shared" ca="1" si="1208"/>
        <v>107.43971566049393</v>
      </c>
    </row>
    <row r="4645" spans="1:17" x14ac:dyDescent="0.2">
      <c r="A4645">
        <f t="shared" si="1195"/>
        <v>4633</v>
      </c>
      <c r="B4645">
        <f t="shared" ca="1" si="1196"/>
        <v>16.286048703276883</v>
      </c>
      <c r="C4645">
        <f t="shared" ca="1" si="1197"/>
        <v>11.827474838268991</v>
      </c>
      <c r="E4645">
        <f t="shared" ca="1" si="1193"/>
        <v>0.36125065128588696</v>
      </c>
      <c r="F4645">
        <f t="shared" ca="1" si="1194"/>
        <v>0.56554188649868453</v>
      </c>
      <c r="G4645">
        <f t="shared" ca="1" si="1198"/>
        <v>7.3207462215428509E-2</v>
      </c>
      <c r="H4645">
        <f t="shared" ca="1" si="1199"/>
        <v>1</v>
      </c>
      <c r="I4645">
        <f t="shared" ca="1" si="1200"/>
        <v>34.752691402407358</v>
      </c>
      <c r="J4645">
        <f t="shared" ca="1" si="1201"/>
        <v>-11.972119164867999</v>
      </c>
      <c r="K4645">
        <f t="shared" ca="1" si="1202"/>
        <v>2.8225921705874972</v>
      </c>
      <c r="L4645">
        <f t="shared" ca="1" si="1203"/>
        <v>-11.972119164867999</v>
      </c>
      <c r="M4645">
        <f t="shared" ca="1" si="1204"/>
        <v>215.82642960945446</v>
      </c>
      <c r="N4645">
        <f t="shared" ca="1" si="1205"/>
        <v>13.723318042589808</v>
      </c>
      <c r="O4645">
        <f t="shared" ca="1" si="1206"/>
        <v>2.8225921705874972</v>
      </c>
      <c r="P4645">
        <f t="shared" ca="1" si="1207"/>
        <v>13.723318042589808</v>
      </c>
      <c r="Q4645">
        <f t="shared" ca="1" si="1208"/>
        <v>5.5086792570261762</v>
      </c>
    </row>
    <row r="4646" spans="1:17" x14ac:dyDescent="0.2">
      <c r="A4646">
        <f t="shared" si="1195"/>
        <v>4634</v>
      </c>
      <c r="B4646">
        <f t="shared" ca="1" si="1196"/>
        <v>15.309930896135116</v>
      </c>
      <c r="C4646">
        <f t="shared" ca="1" si="1197"/>
        <v>8.1335762203448745</v>
      </c>
      <c r="E4646">
        <f t="shared" ca="1" si="1193"/>
        <v>0.87952431342643056</v>
      </c>
      <c r="F4646">
        <f t="shared" ca="1" si="1194"/>
        <v>2.0929063249509876E-2</v>
      </c>
      <c r="G4646">
        <f t="shared" ca="1" si="1198"/>
        <v>9.9546623324059558E-2</v>
      </c>
      <c r="H4646">
        <f t="shared" ca="1" si="1199"/>
        <v>1</v>
      </c>
      <c r="I4646">
        <f t="shared" ca="1" si="1200"/>
        <v>205.99983166896271</v>
      </c>
      <c r="J4646">
        <f t="shared" ca="1" si="1201"/>
        <v>-1.0786865311317542</v>
      </c>
      <c r="K4646">
        <f t="shared" ca="1" si="1202"/>
        <v>9.344552845844289</v>
      </c>
      <c r="L4646">
        <f t="shared" ca="1" si="1203"/>
        <v>-1.0786865311317542</v>
      </c>
      <c r="M4646">
        <f t="shared" ca="1" si="1204"/>
        <v>0.2955797346011394</v>
      </c>
      <c r="N4646">
        <f t="shared" ca="1" si="1205"/>
        <v>0.69058211044533102</v>
      </c>
      <c r="O4646">
        <f t="shared" ca="1" si="1206"/>
        <v>9.344552845844289</v>
      </c>
      <c r="P4646">
        <f t="shared" ca="1" si="1207"/>
        <v>0.69058211044533102</v>
      </c>
      <c r="Q4646">
        <f t="shared" ca="1" si="1208"/>
        <v>10.185675790553056</v>
      </c>
    </row>
    <row r="4647" spans="1:17" x14ac:dyDescent="0.2">
      <c r="A4647">
        <f t="shared" si="1195"/>
        <v>4635</v>
      </c>
      <c r="B4647">
        <f t="shared" ca="1" si="1196"/>
        <v>14.438167166703533</v>
      </c>
      <c r="C4647">
        <f t="shared" ca="1" si="1197"/>
        <v>9.092034702938431</v>
      </c>
      <c r="E4647">
        <f t="shared" ca="1" si="1193"/>
        <v>0.78423741933394919</v>
      </c>
      <c r="F4647">
        <f t="shared" ca="1" si="1194"/>
        <v>8.2969578673816741E-2</v>
      </c>
      <c r="G4647">
        <f t="shared" ca="1" si="1198"/>
        <v>0.13279300199223407</v>
      </c>
      <c r="H4647">
        <f t="shared" ca="1" si="1199"/>
        <v>1</v>
      </c>
      <c r="I4647">
        <f t="shared" ca="1" si="1200"/>
        <v>163.78204424799537</v>
      </c>
      <c r="J4647">
        <f t="shared" ca="1" si="1201"/>
        <v>-3.8129759081754155</v>
      </c>
      <c r="K4647">
        <f t="shared" ca="1" si="1202"/>
        <v>11.114934076595363</v>
      </c>
      <c r="L4647">
        <f t="shared" ca="1" si="1203"/>
        <v>-3.8129759081754155</v>
      </c>
      <c r="M4647">
        <f t="shared" ca="1" si="1204"/>
        <v>4.6452901248876364</v>
      </c>
      <c r="N4647">
        <f t="shared" ca="1" si="1205"/>
        <v>3.6520193823867815</v>
      </c>
      <c r="O4647">
        <f t="shared" ca="1" si="1206"/>
        <v>11.114934076595363</v>
      </c>
      <c r="P4647">
        <f t="shared" ca="1" si="1207"/>
        <v>3.6520193823867815</v>
      </c>
      <c r="Q4647">
        <f t="shared" ca="1" si="1208"/>
        <v>18.125381659179457</v>
      </c>
    </row>
    <row r="4648" spans="1:17" x14ac:dyDescent="0.2">
      <c r="A4648">
        <f t="shared" si="1195"/>
        <v>4636</v>
      </c>
      <c r="B4648">
        <f t="shared" ca="1" si="1196"/>
        <v>14.913185451113019</v>
      </c>
      <c r="C4648">
        <f t="shared" ca="1" si="1197"/>
        <v>9.1649031146061439</v>
      </c>
      <c r="E4648">
        <f t="shared" ca="1" si="1193"/>
        <v>0.79679620916022298</v>
      </c>
      <c r="F4648">
        <f t="shared" ca="1" si="1194"/>
        <v>4.7629970388711231E-2</v>
      </c>
      <c r="G4648">
        <f t="shared" ca="1" si="1198"/>
        <v>0.1555738204510658</v>
      </c>
      <c r="H4648">
        <f t="shared" ca="1" si="1199"/>
        <v>1</v>
      </c>
      <c r="I4648">
        <f t="shared" ca="1" si="1200"/>
        <v>169.06966217561873</v>
      </c>
      <c r="J4648">
        <f t="shared" ca="1" si="1201"/>
        <v>-2.2239508591009325</v>
      </c>
      <c r="K4648">
        <f t="shared" ca="1" si="1202"/>
        <v>13.230245952988538</v>
      </c>
      <c r="L4648">
        <f t="shared" ca="1" si="1203"/>
        <v>-2.2239508591009325</v>
      </c>
      <c r="M4648">
        <f t="shared" ca="1" si="1204"/>
        <v>1.5308607806640724</v>
      </c>
      <c r="N4648">
        <f t="shared" ca="1" si="1205"/>
        <v>2.4561553297829097</v>
      </c>
      <c r="O4648">
        <f t="shared" ca="1" si="1206"/>
        <v>13.230245952988538</v>
      </c>
      <c r="P4648">
        <f t="shared" ca="1" si="1207"/>
        <v>2.4561553297829097</v>
      </c>
      <c r="Q4648">
        <f t="shared" ca="1" si="1208"/>
        <v>24.877676495665217</v>
      </c>
    </row>
    <row r="4649" spans="1:17" x14ac:dyDescent="0.2">
      <c r="A4649">
        <f t="shared" si="1195"/>
        <v>4637</v>
      </c>
      <c r="B4649">
        <f t="shared" ca="1" si="1196"/>
        <v>17.471470119491403</v>
      </c>
      <c r="C4649">
        <f t="shared" ca="1" si="1197"/>
        <v>13.239472837816287</v>
      </c>
      <c r="E4649">
        <f t="shared" ca="1" si="1193"/>
        <v>0.28446334255868277</v>
      </c>
      <c r="F4649">
        <f t="shared" ca="1" si="1194"/>
        <v>0.52831648830407973</v>
      </c>
      <c r="G4649">
        <f t="shared" ca="1" si="1198"/>
        <v>0.18722016913723749</v>
      </c>
      <c r="H4649">
        <f t="shared" ca="1" si="1199"/>
        <v>1</v>
      </c>
      <c r="I4649">
        <f t="shared" ca="1" si="1200"/>
        <v>21.548834425047062</v>
      </c>
      <c r="J4649">
        <f t="shared" ca="1" si="1201"/>
        <v>-8.8067991076420444</v>
      </c>
      <c r="K4649">
        <f t="shared" ca="1" si="1202"/>
        <v>5.6841179840253107</v>
      </c>
      <c r="L4649">
        <f t="shared" ca="1" si="1203"/>
        <v>-8.8067991076420444</v>
      </c>
      <c r="M4649">
        <f t="shared" ca="1" si="1204"/>
        <v>188.34903681205668</v>
      </c>
      <c r="N4649">
        <f t="shared" ca="1" si="1205"/>
        <v>32.785800982521394</v>
      </c>
      <c r="O4649">
        <f t="shared" ca="1" si="1206"/>
        <v>5.6841179840253107</v>
      </c>
      <c r="P4649">
        <f t="shared" ca="1" si="1207"/>
        <v>32.785800982521394</v>
      </c>
      <c r="Q4649">
        <f t="shared" ca="1" si="1208"/>
        <v>36.028157181367952</v>
      </c>
    </row>
    <row r="4650" spans="1:17" x14ac:dyDescent="0.2">
      <c r="A4650">
        <f t="shared" si="1195"/>
        <v>4638</v>
      </c>
      <c r="B4650">
        <f t="shared" ca="1" si="1196"/>
        <v>14.574833348879007</v>
      </c>
      <c r="C4650">
        <f t="shared" ca="1" si="1197"/>
        <v>11.606836194976356</v>
      </c>
      <c r="E4650">
        <f t="shared" ca="1" si="1193"/>
        <v>0.53591042480706286</v>
      </c>
      <c r="F4650">
        <f t="shared" ca="1" si="1194"/>
        <v>0.24233988687075622</v>
      </c>
      <c r="G4650">
        <f t="shared" ca="1" si="1198"/>
        <v>0.22174968832218092</v>
      </c>
      <c r="H4650">
        <f t="shared" ca="1" si="1199"/>
        <v>1</v>
      </c>
      <c r="I4650">
        <f t="shared" ca="1" si="1200"/>
        <v>76.481355583916894</v>
      </c>
      <c r="J4650">
        <f t="shared" ca="1" si="1201"/>
        <v>-7.6105268428273067</v>
      </c>
      <c r="K4650">
        <f t="shared" ca="1" si="1202"/>
        <v>12.683507356027018</v>
      </c>
      <c r="L4650">
        <f t="shared" ca="1" si="1203"/>
        <v>-7.6105268428273067</v>
      </c>
      <c r="M4650">
        <f t="shared" ca="1" si="1204"/>
        <v>39.630073294604664</v>
      </c>
      <c r="N4650">
        <f t="shared" ca="1" si="1205"/>
        <v>17.81258374100279</v>
      </c>
      <c r="O4650">
        <f t="shared" ca="1" si="1206"/>
        <v>12.683507356027018</v>
      </c>
      <c r="P4650">
        <f t="shared" ca="1" si="1207"/>
        <v>17.81258374100279</v>
      </c>
      <c r="Q4650">
        <f t="shared" ca="1" si="1208"/>
        <v>50.543209760669129</v>
      </c>
    </row>
    <row r="4651" spans="1:17" x14ac:dyDescent="0.2">
      <c r="A4651">
        <f t="shared" si="1195"/>
        <v>4639</v>
      </c>
      <c r="B4651">
        <f t="shared" ca="1" si="1196"/>
        <v>15.610173697833561</v>
      </c>
      <c r="C4651">
        <f t="shared" ca="1" si="1197"/>
        <v>8.1739112582961191</v>
      </c>
      <c r="E4651">
        <f t="shared" ca="1" si="1193"/>
        <v>0.88677602850499559</v>
      </c>
      <c r="F4651">
        <f t="shared" ca="1" si="1194"/>
        <v>7.6058893815169118E-4</v>
      </c>
      <c r="G4651">
        <f t="shared" ca="1" si="1198"/>
        <v>0.11246338255685272</v>
      </c>
      <c r="H4651">
        <f t="shared" ca="1" si="1199"/>
        <v>1</v>
      </c>
      <c r="I4651">
        <f t="shared" ca="1" si="1200"/>
        <v>209.41079029589002</v>
      </c>
      <c r="J4651">
        <f t="shared" ca="1" si="1201"/>
        <v>-3.9524061420880718E-2</v>
      </c>
      <c r="K4651">
        <f t="shared" ca="1" si="1202"/>
        <v>10.644106912597326</v>
      </c>
      <c r="L4651">
        <f t="shared" ca="1" si="1203"/>
        <v>-3.9524061420880718E-2</v>
      </c>
      <c r="M4651">
        <f t="shared" ca="1" si="1204"/>
        <v>3.9036878555956633E-4</v>
      </c>
      <c r="N4651">
        <f t="shared" ca="1" si="1205"/>
        <v>2.8353073690566777E-2</v>
      </c>
      <c r="O4651">
        <f t="shared" ca="1" si="1206"/>
        <v>10.644106912597326</v>
      </c>
      <c r="P4651">
        <f t="shared" ca="1" si="1207"/>
        <v>2.8353073690566777E-2</v>
      </c>
      <c r="Q4651">
        <f t="shared" ca="1" si="1208"/>
        <v>13.00047036212513</v>
      </c>
    </row>
    <row r="4652" spans="1:17" x14ac:dyDescent="0.2">
      <c r="A4652">
        <f t="shared" si="1195"/>
        <v>4640</v>
      </c>
      <c r="B4652">
        <f t="shared" ca="1" si="1196"/>
        <v>21.578022019414764</v>
      </c>
      <c r="C4652">
        <f t="shared" ca="1" si="1197"/>
        <v>16.053214595933675</v>
      </c>
      <c r="E4652">
        <f t="shared" ca="1" si="1193"/>
        <v>0.30227329805753977</v>
      </c>
      <c r="F4652">
        <f t="shared" ca="1" si="1194"/>
        <v>0.10859974766538423</v>
      </c>
      <c r="G4652">
        <f t="shared" ca="1" si="1198"/>
        <v>0.58912695427707595</v>
      </c>
      <c r="H4652">
        <f t="shared" ca="1" si="1199"/>
        <v>1</v>
      </c>
      <c r="I4652">
        <f t="shared" ca="1" si="1200"/>
        <v>24.331603771158459</v>
      </c>
      <c r="J4652">
        <f t="shared" ca="1" si="1201"/>
        <v>-1.9236507082488927</v>
      </c>
      <c r="K4652">
        <f t="shared" ca="1" si="1202"/>
        <v>19.006091676986035</v>
      </c>
      <c r="L4652">
        <f t="shared" ca="1" si="1203"/>
        <v>-1.9236507082488927</v>
      </c>
      <c r="M4652">
        <f t="shared" ca="1" si="1204"/>
        <v>7.9585272242263638</v>
      </c>
      <c r="N4652">
        <f t="shared" ca="1" si="1205"/>
        <v>21.206876623155459</v>
      </c>
      <c r="O4652">
        <f t="shared" ca="1" si="1206"/>
        <v>19.006091676986035</v>
      </c>
      <c r="P4652">
        <f t="shared" ca="1" si="1207"/>
        <v>21.206876623155459</v>
      </c>
      <c r="Q4652">
        <f t="shared" ca="1" si="1208"/>
        <v>356.74226809117829</v>
      </c>
    </row>
    <row r="4653" spans="1:17" x14ac:dyDescent="0.2">
      <c r="A4653">
        <f t="shared" si="1195"/>
        <v>4641</v>
      </c>
      <c r="B4653">
        <f t="shared" ca="1" si="1196"/>
        <v>24.632624478360139</v>
      </c>
      <c r="C4653">
        <f t="shared" ca="1" si="1197"/>
        <v>18.028997774664106</v>
      </c>
      <c r="E4653">
        <f t="shared" ca="1" si="1193"/>
        <v>0.12723966476681325</v>
      </c>
      <c r="F4653">
        <f t="shared" ca="1" si="1194"/>
        <v>0.19322007244929496</v>
      </c>
      <c r="G4653">
        <f t="shared" ca="1" si="1198"/>
        <v>0.67954026278389179</v>
      </c>
      <c r="H4653">
        <f t="shared" ca="1" si="1199"/>
        <v>1</v>
      </c>
      <c r="I4653">
        <f t="shared" ca="1" si="1200"/>
        <v>4.3113789688192821</v>
      </c>
      <c r="J4653">
        <f t="shared" ca="1" si="1201"/>
        <v>-1.4406960745375248</v>
      </c>
      <c r="K4653">
        <f t="shared" ca="1" si="1202"/>
        <v>9.2283031314955615</v>
      </c>
      <c r="L4653">
        <f t="shared" ca="1" si="1203"/>
        <v>-1.4406960745375248</v>
      </c>
      <c r="M4653">
        <f t="shared" ca="1" si="1204"/>
        <v>25.192980768905318</v>
      </c>
      <c r="N4653">
        <f t="shared" ca="1" si="1205"/>
        <v>43.52175848342754</v>
      </c>
      <c r="O4653">
        <f t="shared" ca="1" si="1206"/>
        <v>9.2283031314955615</v>
      </c>
      <c r="P4653">
        <f t="shared" ca="1" si="1207"/>
        <v>43.52175848342754</v>
      </c>
      <c r="Q4653">
        <f t="shared" ca="1" si="1208"/>
        <v>474.64309787341119</v>
      </c>
    </row>
    <row r="4654" spans="1:17" x14ac:dyDescent="0.2">
      <c r="A4654">
        <f t="shared" si="1195"/>
        <v>4642</v>
      </c>
      <c r="B4654">
        <f t="shared" ca="1" si="1196"/>
        <v>13.585994625564485</v>
      </c>
      <c r="C4654">
        <f t="shared" ca="1" si="1197"/>
        <v>9.4074179043182689</v>
      </c>
      <c r="E4654">
        <f t="shared" ca="1" si="1193"/>
        <v>0.7191165799399506</v>
      </c>
      <c r="F4654">
        <f t="shared" ca="1" si="1194"/>
        <v>0.17168447635079051</v>
      </c>
      <c r="G4654">
        <f t="shared" ca="1" si="1198"/>
        <v>0.10919894370925889</v>
      </c>
      <c r="H4654">
        <f t="shared" ca="1" si="1199"/>
        <v>1</v>
      </c>
      <c r="I4654">
        <f t="shared" ca="1" si="1200"/>
        <v>137.71136097150873</v>
      </c>
      <c r="J4654">
        <f t="shared" ca="1" si="1201"/>
        <v>-7.2348235928826812</v>
      </c>
      <c r="K4654">
        <f t="shared" ca="1" si="1202"/>
        <v>8.3811165702877641</v>
      </c>
      <c r="L4654">
        <f t="shared" ca="1" si="1203"/>
        <v>-7.2348235928826812</v>
      </c>
      <c r="M4654">
        <f t="shared" ca="1" si="1204"/>
        <v>19.890107496511504</v>
      </c>
      <c r="N4654">
        <f t="shared" ca="1" si="1205"/>
        <v>6.214246348228845</v>
      </c>
      <c r="O4654">
        <f t="shared" ca="1" si="1206"/>
        <v>8.3811165702877641</v>
      </c>
      <c r="P4654">
        <f t="shared" ca="1" si="1207"/>
        <v>6.214246348228845</v>
      </c>
      <c r="Q4654">
        <f t="shared" ca="1" si="1208"/>
        <v>12.256702846579026</v>
      </c>
    </row>
    <row r="4655" spans="1:17" x14ac:dyDescent="0.2">
      <c r="A4655">
        <f t="shared" si="1195"/>
        <v>4643</v>
      </c>
      <c r="B4655">
        <f t="shared" ca="1" si="1196"/>
        <v>14.894384171933527</v>
      </c>
      <c r="C4655">
        <f t="shared" ca="1" si="1197"/>
        <v>11.717109415315687</v>
      </c>
      <c r="E4655">
        <f t="shared" ca="1" si="1193"/>
        <v>0.54993439947344924</v>
      </c>
      <c r="F4655">
        <f t="shared" ca="1" si="1194"/>
        <v>0.19893595352202043</v>
      </c>
      <c r="G4655">
        <f t="shared" ca="1" si="1198"/>
        <v>0.25112964700453033</v>
      </c>
      <c r="H4655">
        <f t="shared" ca="1" si="1199"/>
        <v>1</v>
      </c>
      <c r="I4655">
        <f t="shared" ca="1" si="1200"/>
        <v>80.536534783760658</v>
      </c>
      <c r="J4655">
        <f t="shared" ca="1" si="1201"/>
        <v>-6.4109410342412847</v>
      </c>
      <c r="K4655">
        <f t="shared" ca="1" si="1202"/>
        <v>14.739848320931687</v>
      </c>
      <c r="L4655">
        <f t="shared" ca="1" si="1203"/>
        <v>-6.4109410342412847</v>
      </c>
      <c r="M4655">
        <f t="shared" ca="1" si="1204"/>
        <v>26.705556579787199</v>
      </c>
      <c r="N4655">
        <f t="shared" ca="1" si="1205"/>
        <v>16.559616171973307</v>
      </c>
      <c r="O4655">
        <f t="shared" ca="1" si="1206"/>
        <v>14.739848320931687</v>
      </c>
      <c r="P4655">
        <f t="shared" ca="1" si="1207"/>
        <v>16.559616171973307</v>
      </c>
      <c r="Q4655">
        <f t="shared" ca="1" si="1208"/>
        <v>64.823541580268738</v>
      </c>
    </row>
    <row r="4656" spans="1:17" x14ac:dyDescent="0.2">
      <c r="A4656">
        <f t="shared" si="1195"/>
        <v>4644</v>
      </c>
      <c r="B4656">
        <f t="shared" ca="1" si="1196"/>
        <v>21.479570683436346</v>
      </c>
      <c r="C4656">
        <f t="shared" ca="1" si="1197"/>
        <v>15.017570299524339</v>
      </c>
      <c r="E4656">
        <f t="shared" ca="1" si="1193"/>
        <v>9.7056604105328681E-2</v>
      </c>
      <c r="F4656">
        <f t="shared" ca="1" si="1194"/>
        <v>0.66492137357908443</v>
      </c>
      <c r="G4656">
        <f t="shared" ca="1" si="1198"/>
        <v>0.23802202231558689</v>
      </c>
      <c r="H4656">
        <f t="shared" ca="1" si="1199"/>
        <v>1</v>
      </c>
      <c r="I4656">
        <f t="shared" ca="1" si="1200"/>
        <v>2.5085418458421</v>
      </c>
      <c r="J4656">
        <f t="shared" ca="1" si="1201"/>
        <v>-3.7817516162749021</v>
      </c>
      <c r="K4656">
        <f t="shared" ca="1" si="1202"/>
        <v>2.4656213068073152</v>
      </c>
      <c r="L4656">
        <f t="shared" ca="1" si="1203"/>
        <v>-3.7817516162749021</v>
      </c>
      <c r="M4656">
        <f t="shared" ca="1" si="1204"/>
        <v>298.34286821694155</v>
      </c>
      <c r="N4656">
        <f t="shared" ca="1" si="1205"/>
        <v>52.459776298883654</v>
      </c>
      <c r="O4656">
        <f t="shared" ca="1" si="1206"/>
        <v>2.4656213068073152</v>
      </c>
      <c r="P4656">
        <f t="shared" ca="1" si="1207"/>
        <v>52.459776298883654</v>
      </c>
      <c r="Q4656">
        <f t="shared" ca="1" si="1208"/>
        <v>58.233254703122412</v>
      </c>
    </row>
    <row r="4657" spans="1:17" x14ac:dyDescent="0.2">
      <c r="A4657">
        <f t="shared" si="1195"/>
        <v>4645</v>
      </c>
      <c r="B4657">
        <f t="shared" ca="1" si="1196"/>
        <v>15.514132207194498</v>
      </c>
      <c r="C4657">
        <f t="shared" ca="1" si="1197"/>
        <v>12.087312342380981</v>
      </c>
      <c r="E4657">
        <f t="shared" ca="1" si="1193"/>
        <v>0.54230804922961773</v>
      </c>
      <c r="F4657">
        <f t="shared" ca="1" si="1194"/>
        <v>0.16387976282450309</v>
      </c>
      <c r="G4657">
        <f t="shared" ca="1" si="1198"/>
        <v>0.29381218794587916</v>
      </c>
      <c r="H4657">
        <f t="shared" ca="1" si="1199"/>
        <v>1</v>
      </c>
      <c r="I4657">
        <f t="shared" ca="1" si="1200"/>
        <v>78.318302795033887</v>
      </c>
      <c r="J4657">
        <f t="shared" ca="1" si="1201"/>
        <v>-5.207976228854327</v>
      </c>
      <c r="K4657">
        <f t="shared" ca="1" si="1202"/>
        <v>17.005914825644826</v>
      </c>
      <c r="L4657">
        <f t="shared" ca="1" si="1203"/>
        <v>-5.207976228854327</v>
      </c>
      <c r="M4657">
        <f t="shared" ca="1" si="1204"/>
        <v>18.122817932472703</v>
      </c>
      <c r="N4657">
        <f t="shared" ca="1" si="1205"/>
        <v>15.960045832960141</v>
      </c>
      <c r="O4657">
        <f t="shared" ca="1" si="1206"/>
        <v>17.005914825644826</v>
      </c>
      <c r="P4657">
        <f t="shared" ca="1" si="1207"/>
        <v>15.960045832960141</v>
      </c>
      <c r="Q4657">
        <f t="shared" ca="1" si="1208"/>
        <v>88.731208555301762</v>
      </c>
    </row>
    <row r="4658" spans="1:17" x14ac:dyDescent="0.2">
      <c r="A4658">
        <f t="shared" si="1195"/>
        <v>4646</v>
      </c>
      <c r="B4658">
        <f t="shared" ca="1" si="1196"/>
        <v>22.093447023449205</v>
      </c>
      <c r="C4658">
        <f t="shared" ca="1" si="1197"/>
        <v>16.373787014288329</v>
      </c>
      <c r="E4658">
        <f t="shared" ca="1" si="1193"/>
        <v>0.27876452463557166</v>
      </c>
      <c r="F4658">
        <f t="shared" ca="1" si="1194"/>
        <v>0.11243716412963962</v>
      </c>
      <c r="G4658">
        <f t="shared" ca="1" si="1198"/>
        <v>0.60879831123478867</v>
      </c>
      <c r="H4658">
        <f t="shared" ca="1" si="1199"/>
        <v>1</v>
      </c>
      <c r="I4658">
        <f t="shared" ca="1" si="1200"/>
        <v>20.694082510007391</v>
      </c>
      <c r="J4658">
        <f t="shared" ca="1" si="1201"/>
        <v>-1.8367286669442855</v>
      </c>
      <c r="K4658">
        <f t="shared" ca="1" si="1202"/>
        <v>18.113195967552972</v>
      </c>
      <c r="L4658">
        <f t="shared" ca="1" si="1203"/>
        <v>-1.8367286669442855</v>
      </c>
      <c r="M4658">
        <f t="shared" ca="1" si="1204"/>
        <v>8.5308997941474711</v>
      </c>
      <c r="N4658">
        <f t="shared" ca="1" si="1205"/>
        <v>22.68936400803841</v>
      </c>
      <c r="O4658">
        <f t="shared" ca="1" si="1206"/>
        <v>18.113195967552972</v>
      </c>
      <c r="P4658">
        <f t="shared" ca="1" si="1207"/>
        <v>22.68936400803841</v>
      </c>
      <c r="Q4658">
        <f t="shared" ca="1" si="1208"/>
        <v>380.9637564565075</v>
      </c>
    </row>
    <row r="4659" spans="1:17" x14ac:dyDescent="0.2">
      <c r="A4659">
        <f t="shared" si="1195"/>
        <v>4647</v>
      </c>
      <c r="B4659">
        <f t="shared" ca="1" si="1196"/>
        <v>14.511187006306669</v>
      </c>
      <c r="C4659">
        <f t="shared" ca="1" si="1197"/>
        <v>9.096943498481636</v>
      </c>
      <c r="E4659">
        <f t="shared" ca="1" si="1193"/>
        <v>0.78676194993060322</v>
      </c>
      <c r="F4659">
        <f t="shared" ca="1" si="1194"/>
        <v>7.7193760574693113E-2</v>
      </c>
      <c r="G4659">
        <f t="shared" ca="1" si="1198"/>
        <v>0.13604428949470365</v>
      </c>
      <c r="H4659">
        <f t="shared" ca="1" si="1199"/>
        <v>1</v>
      </c>
      <c r="I4659">
        <f t="shared" ca="1" si="1200"/>
        <v>164.83819962814653</v>
      </c>
      <c r="J4659">
        <f t="shared" ca="1" si="1201"/>
        <v>-3.5589604565041904</v>
      </c>
      <c r="K4659">
        <f t="shared" ca="1" si="1202"/>
        <v>11.423726755458725</v>
      </c>
      <c r="L4659">
        <f t="shared" ca="1" si="1203"/>
        <v>-3.5589604565041904</v>
      </c>
      <c r="M4659">
        <f t="shared" ca="1" si="1204"/>
        <v>4.0210499780382225</v>
      </c>
      <c r="N4659">
        <f t="shared" ca="1" si="1205"/>
        <v>3.4809798999514241</v>
      </c>
      <c r="O4659">
        <f t="shared" ca="1" si="1206"/>
        <v>11.423726755458725</v>
      </c>
      <c r="P4659">
        <f t="shared" ca="1" si="1207"/>
        <v>3.4809798999514241</v>
      </c>
      <c r="Q4659">
        <f t="shared" ca="1" si="1208"/>
        <v>19.023806328006835</v>
      </c>
    </row>
    <row r="4660" spans="1:17" x14ac:dyDescent="0.2">
      <c r="A4660">
        <f t="shared" si="1195"/>
        <v>4648</v>
      </c>
      <c r="B4660">
        <f t="shared" ca="1" si="1196"/>
        <v>28.783326329289256</v>
      </c>
      <c r="C4660">
        <f t="shared" ca="1" si="1197"/>
        <v>19.69659419947488</v>
      </c>
      <c r="E4660">
        <f t="shared" ca="1" si="1193"/>
        <v>0.10054006832772855</v>
      </c>
      <c r="F4660">
        <f t="shared" ca="1" si="1194"/>
        <v>1.9826561863247157E-2</v>
      </c>
      <c r="G4660">
        <f t="shared" ca="1" si="1198"/>
        <v>0.87963336980902429</v>
      </c>
      <c r="H4660">
        <f t="shared" ca="1" si="1199"/>
        <v>1</v>
      </c>
      <c r="I4660">
        <f t="shared" ca="1" si="1200"/>
        <v>2.6918417118673941</v>
      </c>
      <c r="J4660">
        <f t="shared" ca="1" si="1201"/>
        <v>-0.11681112362787967</v>
      </c>
      <c r="K4660">
        <f t="shared" ca="1" si="1202"/>
        <v>9.4389788777869725</v>
      </c>
      <c r="L4660">
        <f t="shared" ca="1" si="1203"/>
        <v>-0.11681112362787967</v>
      </c>
      <c r="M4660">
        <f t="shared" ca="1" si="1204"/>
        <v>0.26525885632802398</v>
      </c>
      <c r="N4660">
        <f t="shared" ca="1" si="1205"/>
        <v>5.7808021538748919</v>
      </c>
      <c r="O4660">
        <f t="shared" ca="1" si="1206"/>
        <v>9.4389788777869725</v>
      </c>
      <c r="P4660">
        <f t="shared" ca="1" si="1207"/>
        <v>5.7808021538748919</v>
      </c>
      <c r="Q4660">
        <f t="shared" ca="1" si="1208"/>
        <v>795.31683419409285</v>
      </c>
    </row>
    <row r="4661" spans="1:17" x14ac:dyDescent="0.2">
      <c r="A4661">
        <f t="shared" si="1195"/>
        <v>4649</v>
      </c>
      <c r="B4661">
        <f t="shared" ca="1" si="1196"/>
        <v>13.256602049268961</v>
      </c>
      <c r="C4661">
        <f t="shared" ca="1" si="1197"/>
        <v>8.3635550833131465</v>
      </c>
      <c r="E4661">
        <f t="shared" ca="1" si="1193"/>
        <v>0.77216282192511865</v>
      </c>
      <c r="F4661">
        <f t="shared" ca="1" si="1194"/>
        <v>0.20673132610876271</v>
      </c>
      <c r="G4661">
        <f t="shared" ca="1" si="1198"/>
        <v>2.1105851966118638E-2</v>
      </c>
      <c r="H4661">
        <f t="shared" ca="1" si="1199"/>
        <v>1</v>
      </c>
      <c r="I4661">
        <f t="shared" ca="1" si="1200"/>
        <v>158.77749329492343</v>
      </c>
      <c r="J4661">
        <f t="shared" ca="1" si="1201"/>
        <v>-9.3543323071</v>
      </c>
      <c r="K4661">
        <f t="shared" ca="1" si="1202"/>
        <v>1.7393857865573961</v>
      </c>
      <c r="L4661">
        <f t="shared" ca="1" si="1203"/>
        <v>-9.3543323071</v>
      </c>
      <c r="M4661">
        <f t="shared" ca="1" si="1204"/>
        <v>28.839495238175193</v>
      </c>
      <c r="N4661">
        <f t="shared" ca="1" si="1205"/>
        <v>1.4462660060379098</v>
      </c>
      <c r="O4661">
        <f t="shared" ca="1" si="1206"/>
        <v>1.7393857865573961</v>
      </c>
      <c r="P4661">
        <f t="shared" ca="1" si="1207"/>
        <v>1.4462660060379098</v>
      </c>
      <c r="Q4661">
        <f t="shared" ca="1" si="1208"/>
        <v>0.45787038859279178</v>
      </c>
    </row>
    <row r="4662" spans="1:17" x14ac:dyDescent="0.2">
      <c r="A4662">
        <f t="shared" si="1195"/>
        <v>4650</v>
      </c>
      <c r="B4662">
        <f t="shared" ca="1" si="1196"/>
        <v>20.661042814477497</v>
      </c>
      <c r="C4662">
        <f t="shared" ca="1" si="1197"/>
        <v>13.91681142108671</v>
      </c>
      <c r="E4662">
        <f t="shared" ca="1" si="1193"/>
        <v>0.147473885275339</v>
      </c>
      <c r="F4662">
        <f t="shared" ca="1" si="1194"/>
        <v>0.71304444736305816</v>
      </c>
      <c r="G4662">
        <f t="shared" ca="1" si="1198"/>
        <v>0.13948166736160283</v>
      </c>
      <c r="H4662">
        <f t="shared" ca="1" si="1199"/>
        <v>1</v>
      </c>
      <c r="I4662">
        <f t="shared" ca="1" si="1200"/>
        <v>5.7916380230136859</v>
      </c>
      <c r="J4662">
        <f t="shared" ca="1" si="1201"/>
        <v>-6.1621084925609368</v>
      </c>
      <c r="K4662">
        <f t="shared" ca="1" si="1202"/>
        <v>2.1954138222424961</v>
      </c>
      <c r="L4662">
        <f t="shared" ca="1" si="1203"/>
        <v>-6.1621084925609368</v>
      </c>
      <c r="M4662">
        <f t="shared" ca="1" si="1204"/>
        <v>343.09017266603701</v>
      </c>
      <c r="N4662">
        <f t="shared" ca="1" si="1205"/>
        <v>32.966491763258546</v>
      </c>
      <c r="O4662">
        <f t="shared" ca="1" si="1206"/>
        <v>2.1954138222424961</v>
      </c>
      <c r="P4662">
        <f t="shared" ca="1" si="1207"/>
        <v>32.966491763258546</v>
      </c>
      <c r="Q4662">
        <f t="shared" ca="1" si="1208"/>
        <v>19.997285306741389</v>
      </c>
    </row>
    <row r="4663" spans="1:17" x14ac:dyDescent="0.2">
      <c r="A4663">
        <f t="shared" si="1195"/>
        <v>4651</v>
      </c>
      <c r="B4663">
        <f t="shared" ca="1" si="1196"/>
        <v>13.908004119564932</v>
      </c>
      <c r="C4663">
        <f t="shared" ca="1" si="1197"/>
        <v>8.1429889295048721</v>
      </c>
      <c r="E4663">
        <f t="shared" ca="1" si="1193"/>
        <v>0.8240368808659454</v>
      </c>
      <c r="F4663">
        <f t="shared" ca="1" si="1194"/>
        <v>0.13188145513412794</v>
      </c>
      <c r="G4663">
        <f t="shared" ca="1" si="1198"/>
        <v>4.4081663999926662E-2</v>
      </c>
      <c r="H4663">
        <f t="shared" ca="1" si="1199"/>
        <v>1</v>
      </c>
      <c r="I4663">
        <f t="shared" ca="1" si="1200"/>
        <v>180.82749478756369</v>
      </c>
      <c r="J4663">
        <f t="shared" ca="1" si="1201"/>
        <v>-6.3683657198614307</v>
      </c>
      <c r="K4663">
        <f t="shared" ca="1" si="1202"/>
        <v>3.8769372454262183</v>
      </c>
      <c r="L4663">
        <f t="shared" ca="1" si="1203"/>
        <v>-6.3683657198614307</v>
      </c>
      <c r="M4663">
        <f t="shared" ca="1" si="1204"/>
        <v>11.736606246957466</v>
      </c>
      <c r="N4663">
        <f t="shared" ca="1" si="1205"/>
        <v>1.9269955443836821</v>
      </c>
      <c r="O4663">
        <f t="shared" ca="1" si="1206"/>
        <v>3.8769372454262183</v>
      </c>
      <c r="P4663">
        <f t="shared" ca="1" si="1207"/>
        <v>1.9269955443836821</v>
      </c>
      <c r="Q4663">
        <f t="shared" ca="1" si="1208"/>
        <v>1.9973434154170309</v>
      </c>
    </row>
    <row r="4664" spans="1:17" x14ac:dyDescent="0.2">
      <c r="A4664">
        <f t="shared" si="1195"/>
        <v>4652</v>
      </c>
      <c r="B4664">
        <f t="shared" ca="1" si="1196"/>
        <v>26.651282338615687</v>
      </c>
      <c r="C4664">
        <f t="shared" ca="1" si="1197"/>
        <v>19.195400753533516</v>
      </c>
      <c r="E4664">
        <f t="shared" ca="1" si="1193"/>
        <v>1.6601808946041796E-3</v>
      </c>
      <c r="F4664">
        <f t="shared" ca="1" si="1194"/>
        <v>0.28817816770861654</v>
      </c>
      <c r="G4664">
        <f t="shared" ca="1" si="1198"/>
        <v>0.71016165139677923</v>
      </c>
      <c r="H4664">
        <f t="shared" ca="1" si="1199"/>
        <v>1</v>
      </c>
      <c r="I4664">
        <f t="shared" ca="1" si="1200"/>
        <v>7.339762205279659E-4</v>
      </c>
      <c r="J4664">
        <f t="shared" ca="1" si="1201"/>
        <v>-2.8035874252732424E-2</v>
      </c>
      <c r="K4664">
        <f t="shared" ca="1" si="1202"/>
        <v>0.12583364306695105</v>
      </c>
      <c r="L4664">
        <f t="shared" ca="1" si="1203"/>
        <v>-2.8035874252732424E-2</v>
      </c>
      <c r="M4664">
        <f t="shared" ca="1" si="1204"/>
        <v>56.039883700860699</v>
      </c>
      <c r="N4664">
        <f t="shared" ca="1" si="1205"/>
        <v>67.835540957452395</v>
      </c>
      <c r="O4664">
        <f t="shared" ca="1" si="1206"/>
        <v>0.12583364306695105</v>
      </c>
      <c r="P4664">
        <f t="shared" ca="1" si="1207"/>
        <v>67.835540957452395</v>
      </c>
      <c r="Q4664">
        <f t="shared" ca="1" si="1208"/>
        <v>518.38355516299396</v>
      </c>
    </row>
    <row r="4665" spans="1:17" x14ac:dyDescent="0.2">
      <c r="A4665">
        <f t="shared" si="1195"/>
        <v>4653</v>
      </c>
      <c r="B4665">
        <f t="shared" ca="1" si="1196"/>
        <v>15.642994862823182</v>
      </c>
      <c r="C4665">
        <f t="shared" ca="1" si="1197"/>
        <v>7.0151775002095755</v>
      </c>
      <c r="E4665">
        <f t="shared" ca="1" si="1193"/>
        <v>0.95280194830826526</v>
      </c>
      <c r="F4665">
        <f t="shared" ca="1" si="1194"/>
        <v>2.5217309075157637E-2</v>
      </c>
      <c r="G4665">
        <f t="shared" ca="1" si="1198"/>
        <v>2.1980742616577106E-2</v>
      </c>
      <c r="H4665">
        <f t="shared" ca="1" si="1199"/>
        <v>1</v>
      </c>
      <c r="I4665">
        <f t="shared" ca="1" si="1200"/>
        <v>241.75554248401696</v>
      </c>
      <c r="J4665">
        <f t="shared" ca="1" si="1201"/>
        <v>-1.4079881313690512</v>
      </c>
      <c r="K4665">
        <f t="shared" ca="1" si="1202"/>
        <v>2.2352656242602555</v>
      </c>
      <c r="L4665">
        <f t="shared" ca="1" si="1203"/>
        <v>-1.4079881313690512</v>
      </c>
      <c r="M4665">
        <f t="shared" ca="1" si="1204"/>
        <v>0.42911387443422033</v>
      </c>
      <c r="N4665">
        <f t="shared" ca="1" si="1205"/>
        <v>0.18373001161071995</v>
      </c>
      <c r="O4665">
        <f t="shared" ca="1" si="1206"/>
        <v>2.2352656242602555</v>
      </c>
      <c r="P4665">
        <f t="shared" ca="1" si="1207"/>
        <v>0.18373001161071995</v>
      </c>
      <c r="Q4665">
        <f t="shared" ca="1" si="1208"/>
        <v>0.49661691085741244</v>
      </c>
    </row>
    <row r="4666" spans="1:17" x14ac:dyDescent="0.2">
      <c r="A4666">
        <f t="shared" si="1195"/>
        <v>4654</v>
      </c>
      <c r="B4666">
        <f t="shared" ca="1" si="1196"/>
        <v>14.364326137987815</v>
      </c>
      <c r="C4666">
        <f t="shared" ca="1" si="1197"/>
        <v>7.851954179180944</v>
      </c>
      <c r="E4666">
        <f t="shared" ca="1" si="1193"/>
        <v>0.86110430910145863</v>
      </c>
      <c r="F4666">
        <f t="shared" ca="1" si="1194"/>
        <v>9.6590713974648162E-2</v>
      </c>
      <c r="G4666">
        <f t="shared" ca="1" si="1198"/>
        <v>4.2304976923893206E-2</v>
      </c>
      <c r="H4666">
        <f t="shared" ca="1" si="1199"/>
        <v>1</v>
      </c>
      <c r="I4666">
        <f t="shared" ca="1" si="1200"/>
        <v>197.46161807607064</v>
      </c>
      <c r="J4666">
        <f t="shared" ca="1" si="1201"/>
        <v>-4.8740362493335025</v>
      </c>
      <c r="K4666">
        <f t="shared" ca="1" si="1202"/>
        <v>3.8880457521007892</v>
      </c>
      <c r="L4666">
        <f t="shared" ca="1" si="1203"/>
        <v>-4.8740362493335025</v>
      </c>
      <c r="M4666">
        <f t="shared" ca="1" si="1204"/>
        <v>6.2957261144340713</v>
      </c>
      <c r="N4666">
        <f t="shared" ca="1" si="1205"/>
        <v>1.354458924010816</v>
      </c>
      <c r="O4666">
        <f t="shared" ca="1" si="1206"/>
        <v>3.8880457521007892</v>
      </c>
      <c r="P4666">
        <f t="shared" ca="1" si="1207"/>
        <v>1.354458924010816</v>
      </c>
      <c r="Q4666">
        <f t="shared" ca="1" si="1208"/>
        <v>1.8395843544190038</v>
      </c>
    </row>
    <row r="4667" spans="1:17" x14ac:dyDescent="0.2">
      <c r="A4667">
        <f t="shared" si="1195"/>
        <v>4655</v>
      </c>
      <c r="B4667">
        <f t="shared" ca="1" si="1196"/>
        <v>18.258511920988152</v>
      </c>
      <c r="C4667">
        <f t="shared" ca="1" si="1197"/>
        <v>12.6475836341854</v>
      </c>
      <c r="E4667">
        <f t="shared" ca="1" si="1193"/>
        <v>0.26379892000765714</v>
      </c>
      <c r="F4667">
        <f t="shared" ca="1" si="1194"/>
        <v>0.65082714350468418</v>
      </c>
      <c r="G4667">
        <f t="shared" ca="1" si="1198"/>
        <v>8.5373936487658675E-2</v>
      </c>
      <c r="H4667">
        <f t="shared" ca="1" si="1199"/>
        <v>1</v>
      </c>
      <c r="I4667">
        <f t="shared" ca="1" si="1200"/>
        <v>18.531782433516035</v>
      </c>
      <c r="J4667">
        <f t="shared" ca="1" si="1201"/>
        <v>-10.060887357496766</v>
      </c>
      <c r="K4667">
        <f t="shared" ca="1" si="1202"/>
        <v>2.40371216647282</v>
      </c>
      <c r="L4667">
        <f t="shared" ca="1" si="1203"/>
        <v>-10.060887357496766</v>
      </c>
      <c r="M4667">
        <f t="shared" ca="1" si="1204"/>
        <v>285.82906504352059</v>
      </c>
      <c r="N4667">
        <f t="shared" ca="1" si="1205"/>
        <v>18.41746970873529</v>
      </c>
      <c r="O4667">
        <f t="shared" ca="1" si="1206"/>
        <v>2.40371216647282</v>
      </c>
      <c r="P4667">
        <f t="shared" ca="1" si="1207"/>
        <v>18.41746970873529</v>
      </c>
      <c r="Q4667">
        <f t="shared" ca="1" si="1208"/>
        <v>7.4918210564070877</v>
      </c>
    </row>
    <row r="4668" spans="1:17" x14ac:dyDescent="0.2">
      <c r="A4668">
        <f t="shared" si="1195"/>
        <v>4656</v>
      </c>
      <c r="B4668">
        <f t="shared" ca="1" si="1196"/>
        <v>20.678813958910709</v>
      </c>
      <c r="C4668">
        <f t="shared" ca="1" si="1197"/>
        <v>14.528920183840782</v>
      </c>
      <c r="E4668">
        <f t="shared" ca="1" si="1193"/>
        <v>0.13401178946760717</v>
      </c>
      <c r="F4668">
        <f t="shared" ca="1" si="1194"/>
        <v>0.65680521896223332</v>
      </c>
      <c r="G4668">
        <f t="shared" ca="1" si="1198"/>
        <v>0.20918299157015952</v>
      </c>
      <c r="H4668">
        <f t="shared" ca="1" si="1199"/>
        <v>1</v>
      </c>
      <c r="I4668">
        <f t="shared" ca="1" si="1200"/>
        <v>4.7825242324534241</v>
      </c>
      <c r="J4668">
        <f t="shared" ca="1" si="1201"/>
        <v>-5.1579510636728374</v>
      </c>
      <c r="K4668">
        <f t="shared" ca="1" si="1202"/>
        <v>2.991944394125011</v>
      </c>
      <c r="L4668">
        <f t="shared" ca="1" si="1203"/>
        <v>-5.1579510636728374</v>
      </c>
      <c r="M4668">
        <f t="shared" ca="1" si="1204"/>
        <v>291.10406094868716</v>
      </c>
      <c r="N4668">
        <f t="shared" ca="1" si="1205"/>
        <v>45.540937304269818</v>
      </c>
      <c r="O4668">
        <f t="shared" ca="1" si="1206"/>
        <v>2.991944394125011</v>
      </c>
      <c r="P4668">
        <f t="shared" ca="1" si="1207"/>
        <v>45.540937304269818</v>
      </c>
      <c r="Q4668">
        <f t="shared" ca="1" si="1208"/>
        <v>44.97690029665587</v>
      </c>
    </row>
    <row r="4669" spans="1:17" x14ac:dyDescent="0.2">
      <c r="A4669">
        <f t="shared" si="1195"/>
        <v>4657</v>
      </c>
      <c r="B4669">
        <f t="shared" ca="1" si="1196"/>
        <v>17.313392138099804</v>
      </c>
      <c r="C4669">
        <f t="shared" ca="1" si="1197"/>
        <v>13.872046478851647</v>
      </c>
      <c r="E4669">
        <f t="shared" ca="1" si="1193"/>
        <v>0.33399403848586617</v>
      </c>
      <c r="F4669">
        <f t="shared" ca="1" si="1194"/>
        <v>0.34186935685563685</v>
      </c>
      <c r="G4669">
        <f t="shared" ca="1" si="1198"/>
        <v>0.32413660465849697</v>
      </c>
      <c r="H4669">
        <f t="shared" ca="1" si="1199"/>
        <v>1</v>
      </c>
      <c r="I4669">
        <f t="shared" ca="1" si="1200"/>
        <v>29.706302325253368</v>
      </c>
      <c r="J4669">
        <f t="shared" ca="1" si="1201"/>
        <v>-6.6910843698637015</v>
      </c>
      <c r="K4669">
        <f t="shared" ca="1" si="1202"/>
        <v>11.554494107347223</v>
      </c>
      <c r="L4669">
        <f t="shared" ca="1" si="1203"/>
        <v>-6.6910843698637015</v>
      </c>
      <c r="M4669">
        <f t="shared" ca="1" si="1204"/>
        <v>78.867018649467198</v>
      </c>
      <c r="N4669">
        <f t="shared" ca="1" si="1205"/>
        <v>36.73053496304663</v>
      </c>
      <c r="O4669">
        <f t="shared" ca="1" si="1206"/>
        <v>11.554494107347223</v>
      </c>
      <c r="P4669">
        <f t="shared" ca="1" si="1207"/>
        <v>36.73053496304663</v>
      </c>
      <c r="Q4669">
        <f t="shared" ca="1" si="1208"/>
        <v>107.99233695183521</v>
      </c>
    </row>
    <row r="4670" spans="1:17" x14ac:dyDescent="0.2">
      <c r="A4670">
        <f t="shared" si="1195"/>
        <v>4658</v>
      </c>
      <c r="B4670">
        <f t="shared" ca="1" si="1196"/>
        <v>15.879115881134435</v>
      </c>
      <c r="C4670">
        <f t="shared" ca="1" si="1197"/>
        <v>10.12720074387834</v>
      </c>
      <c r="E4670">
        <f t="shared" ca="1" si="1193"/>
        <v>0.75472144451348944</v>
      </c>
      <c r="F4670">
        <f t="shared" ca="1" si="1194"/>
        <v>1.5133403415771808E-3</v>
      </c>
      <c r="G4670">
        <f t="shared" ca="1" si="1198"/>
        <v>0.24376521514493338</v>
      </c>
      <c r="H4670">
        <f t="shared" ca="1" si="1199"/>
        <v>1</v>
      </c>
      <c r="I4670">
        <f t="shared" ca="1" si="1200"/>
        <v>151.68566738071107</v>
      </c>
      <c r="J4670">
        <f t="shared" ca="1" si="1201"/>
        <v>-6.693001394605011E-2</v>
      </c>
      <c r="K4670">
        <f t="shared" ca="1" si="1202"/>
        <v>19.63552712397308</v>
      </c>
      <c r="L4670">
        <f t="shared" ca="1" si="1203"/>
        <v>-6.693001394605011E-2</v>
      </c>
      <c r="M4670">
        <f t="shared" ca="1" si="1204"/>
        <v>1.5454262780774442E-3</v>
      </c>
      <c r="N4670">
        <f t="shared" ca="1" si="1205"/>
        <v>0.12227772280097886</v>
      </c>
      <c r="O4670">
        <f t="shared" ca="1" si="1206"/>
        <v>19.63552712397308</v>
      </c>
      <c r="P4670">
        <f t="shared" ca="1" si="1207"/>
        <v>0.12227772280097886</v>
      </c>
      <c r="Q4670">
        <f t="shared" ca="1" si="1208"/>
        <v>61.077358693850705</v>
      </c>
    </row>
    <row r="4671" spans="1:17" x14ac:dyDescent="0.2">
      <c r="A4671">
        <f t="shared" si="1195"/>
        <v>4659</v>
      </c>
      <c r="B4671">
        <f t="shared" ca="1" si="1196"/>
        <v>13.33588245290335</v>
      </c>
      <c r="C4671">
        <f t="shared" ca="1" si="1197"/>
        <v>9.307312113710335</v>
      </c>
      <c r="E4671">
        <f t="shared" ca="1" si="1193"/>
        <v>0.71052765566550691</v>
      </c>
      <c r="F4671">
        <f t="shared" ca="1" si="1194"/>
        <v>0.20270831735245187</v>
      </c>
      <c r="G4671">
        <f t="shared" ca="1" si="1198"/>
        <v>8.676402698204122E-2</v>
      </c>
      <c r="H4671">
        <f t="shared" ca="1" si="1199"/>
        <v>1</v>
      </c>
      <c r="I4671">
        <f t="shared" ca="1" si="1200"/>
        <v>134.44143502266829</v>
      </c>
      <c r="J4671">
        <f t="shared" ca="1" si="1201"/>
        <v>-8.4401501190229613</v>
      </c>
      <c r="K4671">
        <f t="shared" ca="1" si="1202"/>
        <v>6.5796808580793966</v>
      </c>
      <c r="L4671">
        <f t="shared" ca="1" si="1203"/>
        <v>-8.4401501190229613</v>
      </c>
      <c r="M4671">
        <f t="shared" ca="1" si="1204"/>
        <v>27.727978666222306</v>
      </c>
      <c r="N4671">
        <f t="shared" ca="1" si="1205"/>
        <v>5.8297545433870654</v>
      </c>
      <c r="O4671">
        <f t="shared" ca="1" si="1206"/>
        <v>6.5796808580793966</v>
      </c>
      <c r="P4671">
        <f t="shared" ca="1" si="1207"/>
        <v>5.8297545433870654</v>
      </c>
      <c r="Q4671">
        <f t="shared" ca="1" si="1208"/>
        <v>7.7377765438778869</v>
      </c>
    </row>
    <row r="4672" spans="1:17" x14ac:dyDescent="0.2">
      <c r="A4672">
        <f t="shared" si="1195"/>
        <v>4660</v>
      </c>
      <c r="B4672">
        <f t="shared" ca="1" si="1196"/>
        <v>14.861044000032612</v>
      </c>
      <c r="C4672">
        <f t="shared" ca="1" si="1197"/>
        <v>9.1153648857979324</v>
      </c>
      <c r="E4672">
        <f t="shared" ca="1" si="1193"/>
        <v>0.79853144136454146</v>
      </c>
      <c r="F4672">
        <f t="shared" ca="1" si="1194"/>
        <v>5.0875281903823143E-2</v>
      </c>
      <c r="G4672">
        <f t="shared" ca="1" si="1198"/>
        <v>0.15059327673163539</v>
      </c>
      <c r="H4672">
        <f t="shared" ca="1" si="1199"/>
        <v>1</v>
      </c>
      <c r="I4672">
        <f t="shared" ca="1" si="1200"/>
        <v>169.80685085635108</v>
      </c>
      <c r="J4672">
        <f t="shared" ca="1" si="1201"/>
        <v>-2.3806550142453542</v>
      </c>
      <c r="K4672">
        <f t="shared" ca="1" si="1202"/>
        <v>12.83458249079737</v>
      </c>
      <c r="L4672">
        <f t="shared" ca="1" si="1203"/>
        <v>-2.3806550142453542</v>
      </c>
      <c r="M4672">
        <f t="shared" ca="1" si="1204"/>
        <v>1.7465809995738366</v>
      </c>
      <c r="N4672">
        <f t="shared" ca="1" si="1205"/>
        <v>2.5395186815977246</v>
      </c>
      <c r="O4672">
        <f t="shared" ca="1" si="1206"/>
        <v>12.83458249079737</v>
      </c>
      <c r="P4672">
        <f t="shared" ca="1" si="1207"/>
        <v>2.5395186815977246</v>
      </c>
      <c r="Q4672">
        <f t="shared" ca="1" si="1208"/>
        <v>23.310304598680926</v>
      </c>
    </row>
    <row r="4673" spans="1:17" x14ac:dyDescent="0.2">
      <c r="A4673">
        <f t="shared" si="1195"/>
        <v>4661</v>
      </c>
      <c r="B4673">
        <f t="shared" ca="1" si="1196"/>
        <v>13.897819483105319</v>
      </c>
      <c r="C4673">
        <f t="shared" ca="1" si="1197"/>
        <v>9.3732047471072253</v>
      </c>
      <c r="E4673">
        <f t="shared" ca="1" si="1193"/>
        <v>0.73901694640909732</v>
      </c>
      <c r="F4673">
        <f t="shared" ca="1" si="1194"/>
        <v>0.13609689288515878</v>
      </c>
      <c r="G4673">
        <f t="shared" ca="1" si="1198"/>
        <v>0.1248861607057439</v>
      </c>
      <c r="H4673">
        <f t="shared" ca="1" si="1199"/>
        <v>1</v>
      </c>
      <c r="I4673">
        <f t="shared" ca="1" si="1200"/>
        <v>145.43869233735782</v>
      </c>
      <c r="J4673">
        <f t="shared" ca="1" si="1201"/>
        <v>-5.8938655374713047</v>
      </c>
      <c r="K4673">
        <f t="shared" ca="1" si="1202"/>
        <v>9.8503770288189703</v>
      </c>
      <c r="L4673">
        <f t="shared" ca="1" si="1203"/>
        <v>-5.8938655374713047</v>
      </c>
      <c r="M4673">
        <f t="shared" ca="1" si="1204"/>
        <v>12.498891397920609</v>
      </c>
      <c r="N4673">
        <f t="shared" ca="1" si="1205"/>
        <v>5.6338012919011318</v>
      </c>
      <c r="O4673">
        <f t="shared" ca="1" si="1206"/>
        <v>9.8503770288189703</v>
      </c>
      <c r="P4673">
        <f t="shared" ca="1" si="1207"/>
        <v>5.6338012919011318</v>
      </c>
      <c r="Q4673">
        <f t="shared" ca="1" si="1208"/>
        <v>16.031177083205765</v>
      </c>
    </row>
    <row r="4674" spans="1:17" x14ac:dyDescent="0.2">
      <c r="A4674">
        <f t="shared" si="1195"/>
        <v>4662</v>
      </c>
      <c r="B4674">
        <f t="shared" ca="1" si="1196"/>
        <v>14.280429491728485</v>
      </c>
      <c r="C4674">
        <f t="shared" ca="1" si="1197"/>
        <v>9.3437955101934058</v>
      </c>
      <c r="E4674">
        <f t="shared" ca="1" si="1193"/>
        <v>0.7588846976091933</v>
      </c>
      <c r="F4674">
        <f t="shared" ca="1" si="1194"/>
        <v>9.9920201173212653E-2</v>
      </c>
      <c r="G4674">
        <f t="shared" ca="1" si="1198"/>
        <v>0.14119510121759404</v>
      </c>
      <c r="H4674">
        <f t="shared" ca="1" si="1199"/>
        <v>1</v>
      </c>
      <c r="I4674">
        <f t="shared" ca="1" si="1200"/>
        <v>153.36376360987518</v>
      </c>
      <c r="J4674">
        <f t="shared" ca="1" si="1201"/>
        <v>-4.4435156228296586</v>
      </c>
      <c r="K4674">
        <f t="shared" ca="1" si="1202"/>
        <v>11.436142717988488</v>
      </c>
      <c r="L4674">
        <f t="shared" ca="1" si="1203"/>
        <v>-4.4435156228296586</v>
      </c>
      <c r="M4674">
        <f t="shared" ca="1" si="1204"/>
        <v>6.7372346473638203</v>
      </c>
      <c r="N4674">
        <f t="shared" ca="1" si="1205"/>
        <v>4.6764029843433814</v>
      </c>
      <c r="O4674">
        <f t="shared" ca="1" si="1206"/>
        <v>11.436142717988488</v>
      </c>
      <c r="P4674">
        <f t="shared" ca="1" si="1207"/>
        <v>4.6764029843433814</v>
      </c>
      <c r="Q4674">
        <f t="shared" ca="1" si="1208"/>
        <v>20.491608051985278</v>
      </c>
    </row>
    <row r="4675" spans="1:17" x14ac:dyDescent="0.2">
      <c r="A4675">
        <f t="shared" si="1195"/>
        <v>4663</v>
      </c>
      <c r="B4675">
        <f t="shared" ca="1" si="1196"/>
        <v>15.784668504940999</v>
      </c>
      <c r="C4675">
        <f t="shared" ca="1" si="1197"/>
        <v>11.672748254497327</v>
      </c>
      <c r="E4675">
        <f t="shared" ca="1" si="1193"/>
        <v>0.38687180594167303</v>
      </c>
      <c r="F4675">
        <f t="shared" ca="1" si="1194"/>
        <v>0.5348163578228895</v>
      </c>
      <c r="G4675">
        <f t="shared" ca="1" si="1198"/>
        <v>7.8311836235437471E-2</v>
      </c>
      <c r="H4675">
        <f t="shared" ca="1" si="1199"/>
        <v>1</v>
      </c>
      <c r="I4675">
        <f t="shared" ca="1" si="1200"/>
        <v>39.857066204133801</v>
      </c>
      <c r="J4675">
        <f t="shared" ca="1" si="1201"/>
        <v>-12.124654693608033</v>
      </c>
      <c r="K4675">
        <f t="shared" ca="1" si="1202"/>
        <v>3.2335429201313746</v>
      </c>
      <c r="L4675">
        <f t="shared" ca="1" si="1203"/>
        <v>-12.124654693608033</v>
      </c>
      <c r="M4675">
        <f t="shared" ca="1" si="1204"/>
        <v>193.01205649426618</v>
      </c>
      <c r="N4675">
        <f t="shared" ca="1" si="1205"/>
        <v>13.882608920287577</v>
      </c>
      <c r="O4675">
        <f t="shared" ca="1" si="1206"/>
        <v>3.2335429201313746</v>
      </c>
      <c r="P4675">
        <f t="shared" ca="1" si="1207"/>
        <v>13.882608920287577</v>
      </c>
      <c r="Q4675">
        <f t="shared" ca="1" si="1208"/>
        <v>6.3036428188545468</v>
      </c>
    </row>
    <row r="4676" spans="1:17" x14ac:dyDescent="0.2">
      <c r="A4676">
        <f t="shared" si="1195"/>
        <v>4664</v>
      </c>
      <c r="B4676">
        <f t="shared" ca="1" si="1196"/>
        <v>13.464212941742316</v>
      </c>
      <c r="C4676">
        <f t="shared" ca="1" si="1197"/>
        <v>10.10107946376927</v>
      </c>
      <c r="E4676">
        <f t="shared" ca="1" si="1193"/>
        <v>0.56360897240714958</v>
      </c>
      <c r="F4676">
        <f t="shared" ca="1" si="1194"/>
        <v>0.39164374257154688</v>
      </c>
      <c r="G4676">
        <f t="shared" ca="1" si="1198"/>
        <v>4.474728502130354E-2</v>
      </c>
      <c r="H4676">
        <f t="shared" ca="1" si="1199"/>
        <v>1</v>
      </c>
      <c r="I4676">
        <f t="shared" ca="1" si="1200"/>
        <v>84.591546147039608</v>
      </c>
      <c r="J4676">
        <f t="shared" ca="1" si="1201"/>
        <v>-12.93500813980577</v>
      </c>
      <c r="K4676">
        <f t="shared" ca="1" si="1202"/>
        <v>2.6917128654914264</v>
      </c>
      <c r="L4676">
        <f t="shared" ca="1" si="1203"/>
        <v>-12.93500813980577</v>
      </c>
      <c r="M4676">
        <f t="shared" ca="1" si="1204"/>
        <v>103.50407727520836</v>
      </c>
      <c r="N4676">
        <f t="shared" ca="1" si="1205"/>
        <v>5.8089398898250115</v>
      </c>
      <c r="O4676">
        <f t="shared" ca="1" si="1206"/>
        <v>2.6917128654914264</v>
      </c>
      <c r="P4676">
        <f t="shared" ca="1" si="1207"/>
        <v>5.8089398898250115</v>
      </c>
      <c r="Q4676">
        <f t="shared" ca="1" si="1208"/>
        <v>2.058117487311983</v>
      </c>
    </row>
    <row r="4677" spans="1:17" x14ac:dyDescent="0.2">
      <c r="A4677">
        <f t="shared" si="1195"/>
        <v>4665</v>
      </c>
      <c r="B4677">
        <f t="shared" ca="1" si="1196"/>
        <v>17.252297930180031</v>
      </c>
      <c r="C4677">
        <f t="shared" ca="1" si="1197"/>
        <v>13.836988323582654</v>
      </c>
      <c r="E4677">
        <f t="shared" ca="1" si="1193"/>
        <v>0.36237388036860718</v>
      </c>
      <c r="F4677">
        <f t="shared" ca="1" si="1194"/>
        <v>0.28924533422040993</v>
      </c>
      <c r="G4677">
        <f t="shared" ca="1" si="1198"/>
        <v>0.34838078541098288</v>
      </c>
      <c r="H4677">
        <f t="shared" ca="1" si="1199"/>
        <v>1</v>
      </c>
      <c r="I4677">
        <f t="shared" ca="1" si="1200"/>
        <v>34.969139008876851</v>
      </c>
      <c r="J4677">
        <f t="shared" ca="1" si="1201"/>
        <v>-6.1421563126019265</v>
      </c>
      <c r="K4677">
        <f t="shared" ca="1" si="1202"/>
        <v>13.47395902258585</v>
      </c>
      <c r="L4677">
        <f t="shared" ca="1" si="1203"/>
        <v>-6.1421563126019265</v>
      </c>
      <c r="M4677">
        <f t="shared" ca="1" si="1204"/>
        <v>56.455700200913085</v>
      </c>
      <c r="N4677">
        <f t="shared" ca="1" si="1205"/>
        <v>33.401006674281106</v>
      </c>
      <c r="O4677">
        <f t="shared" ca="1" si="1206"/>
        <v>13.47395902258585</v>
      </c>
      <c r="P4677">
        <f t="shared" ca="1" si="1207"/>
        <v>33.401006674281106</v>
      </c>
      <c r="Q4677">
        <f t="shared" ca="1" si="1208"/>
        <v>124.75132589337417</v>
      </c>
    </row>
    <row r="4678" spans="1:17" x14ac:dyDescent="0.2">
      <c r="A4678">
        <f t="shared" si="1195"/>
        <v>4666</v>
      </c>
      <c r="B4678">
        <f t="shared" ca="1" si="1196"/>
        <v>16.779386525795893</v>
      </c>
      <c r="C4678">
        <f t="shared" ca="1" si="1197"/>
        <v>13.023600591072372</v>
      </c>
      <c r="E4678">
        <f t="shared" ca="1" si="1193"/>
        <v>0.32245074232986071</v>
      </c>
      <c r="F4678">
        <f t="shared" ca="1" si="1194"/>
        <v>0.48091546332291291</v>
      </c>
      <c r="G4678">
        <f t="shared" ca="1" si="1198"/>
        <v>0.19663379434722639</v>
      </c>
      <c r="H4678">
        <f t="shared" ca="1" si="1199"/>
        <v>1</v>
      </c>
      <c r="I4678">
        <f t="shared" ca="1" si="1200"/>
        <v>27.688404351303532</v>
      </c>
      <c r="J4678">
        <f t="shared" ca="1" si="1201"/>
        <v>-9.0871927213779955</v>
      </c>
      <c r="K4678">
        <f t="shared" ca="1" si="1202"/>
        <v>6.7671481210926201</v>
      </c>
      <c r="L4678">
        <f t="shared" ca="1" si="1203"/>
        <v>-9.0871927213779955</v>
      </c>
      <c r="M4678">
        <f t="shared" ca="1" si="1204"/>
        <v>156.06752999601449</v>
      </c>
      <c r="N4678">
        <f t="shared" ca="1" si="1205"/>
        <v>31.344828747456987</v>
      </c>
      <c r="O4678">
        <f t="shared" ca="1" si="1206"/>
        <v>6.7671481210926201</v>
      </c>
      <c r="P4678">
        <f t="shared" ca="1" si="1207"/>
        <v>31.344828747456987</v>
      </c>
      <c r="Q4678">
        <f t="shared" ca="1" si="1208"/>
        <v>39.742309540399567</v>
      </c>
    </row>
    <row r="4679" spans="1:17" x14ac:dyDescent="0.2">
      <c r="A4679">
        <f t="shared" si="1195"/>
        <v>4667</v>
      </c>
      <c r="B4679">
        <f t="shared" ca="1" si="1196"/>
        <v>16.800424151157028</v>
      </c>
      <c r="C4679">
        <f t="shared" ca="1" si="1197"/>
        <v>11.589935036283638</v>
      </c>
      <c r="E4679">
        <f t="shared" ca="1" si="1193"/>
        <v>0.6550332441997001</v>
      </c>
      <c r="F4679">
        <f t="shared" ca="1" si="1194"/>
        <v>3.6916147392014589E-3</v>
      </c>
      <c r="G4679">
        <f t="shared" ca="1" si="1198"/>
        <v>0.34127514106109846</v>
      </c>
      <c r="H4679">
        <f t="shared" ca="1" si="1199"/>
        <v>1</v>
      </c>
      <c r="I4679">
        <f t="shared" ca="1" si="1200"/>
        <v>114.26095513310656</v>
      </c>
      <c r="J4679">
        <f t="shared" ca="1" si="1201"/>
        <v>-0.14170244020673728</v>
      </c>
      <c r="K4679">
        <f t="shared" ca="1" si="1202"/>
        <v>23.858994576809714</v>
      </c>
      <c r="L4679">
        <f t="shared" ca="1" si="1203"/>
        <v>-0.14170244020673728</v>
      </c>
      <c r="M4679">
        <f t="shared" ca="1" si="1204"/>
        <v>9.1961874794388443E-3</v>
      </c>
      <c r="N4679">
        <f t="shared" ca="1" si="1205"/>
        <v>0.41759955413051436</v>
      </c>
      <c r="O4679">
        <f t="shared" ca="1" si="1206"/>
        <v>23.858994576809714</v>
      </c>
      <c r="P4679">
        <f t="shared" ca="1" si="1207"/>
        <v>0.41759955413051436</v>
      </c>
      <c r="Q4679">
        <f t="shared" ca="1" si="1208"/>
        <v>119.7143169567274</v>
      </c>
    </row>
    <row r="4680" spans="1:17" x14ac:dyDescent="0.2">
      <c r="A4680">
        <f t="shared" si="1195"/>
        <v>4668</v>
      </c>
      <c r="B4680">
        <f t="shared" ca="1" si="1196"/>
        <v>15.09788624099888</v>
      </c>
      <c r="C4680">
        <f t="shared" ca="1" si="1197"/>
        <v>10.688792253452055</v>
      </c>
      <c r="E4680">
        <f t="shared" ca="1" si="1193"/>
        <v>0.67742067323550437</v>
      </c>
      <c r="F4680">
        <f t="shared" ca="1" si="1194"/>
        <v>8.1291058211994879E-2</v>
      </c>
      <c r="G4680">
        <f t="shared" ca="1" si="1198"/>
        <v>0.24128826855250074</v>
      </c>
      <c r="H4680">
        <f t="shared" ca="1" si="1199"/>
        <v>1</v>
      </c>
      <c r="I4680">
        <f t="shared" ca="1" si="1200"/>
        <v>122.20474205869856</v>
      </c>
      <c r="J4680">
        <f t="shared" ca="1" si="1201"/>
        <v>-3.2269990621849742</v>
      </c>
      <c r="K4680">
        <f t="shared" ca="1" si="1202"/>
        <v>17.445314166597463</v>
      </c>
      <c r="L4680">
        <f t="shared" ca="1" si="1203"/>
        <v>-3.2269990621849742</v>
      </c>
      <c r="M4680">
        <f t="shared" ca="1" si="1204"/>
        <v>4.4592377507984642</v>
      </c>
      <c r="N4680">
        <f t="shared" ca="1" si="1205"/>
        <v>6.5015661290399995</v>
      </c>
      <c r="O4680">
        <f t="shared" ca="1" si="1206"/>
        <v>17.445314166597463</v>
      </c>
      <c r="P4680">
        <f t="shared" ca="1" si="1207"/>
        <v>6.5015661290399995</v>
      </c>
      <c r="Q4680">
        <f t="shared" ca="1" si="1208"/>
        <v>59.842426669741336</v>
      </c>
    </row>
    <row r="4681" spans="1:17" x14ac:dyDescent="0.2">
      <c r="A4681">
        <f t="shared" si="1195"/>
        <v>4669</v>
      </c>
      <c r="B4681">
        <f t="shared" ca="1" si="1196"/>
        <v>17.223523698531338</v>
      </c>
      <c r="C4681">
        <f t="shared" ca="1" si="1197"/>
        <v>12.395814890417796</v>
      </c>
      <c r="E4681">
        <f t="shared" ca="1" si="1193"/>
        <v>0.58808150413117688</v>
      </c>
      <c r="F4681">
        <f t="shared" ca="1" si="1194"/>
        <v>2.9224017950419946E-2</v>
      </c>
      <c r="G4681">
        <f t="shared" ca="1" si="1198"/>
        <v>0.38269447791840316</v>
      </c>
      <c r="H4681">
        <f t="shared" ca="1" si="1199"/>
        <v>1</v>
      </c>
      <c r="I4681">
        <f t="shared" ca="1" si="1200"/>
        <v>92.097153519966213</v>
      </c>
      <c r="J4681">
        <f t="shared" ca="1" si="1201"/>
        <v>-1.0071057197761131</v>
      </c>
      <c r="K4681">
        <f t="shared" ca="1" si="1202"/>
        <v>24.020047281803389</v>
      </c>
      <c r="L4681">
        <f t="shared" ca="1" si="1203"/>
        <v>-1.0071057197761131</v>
      </c>
      <c r="M4681">
        <f t="shared" ca="1" si="1204"/>
        <v>0.57630836834233201</v>
      </c>
      <c r="N4681">
        <f t="shared" ca="1" si="1205"/>
        <v>3.7070728590200934</v>
      </c>
      <c r="O4681">
        <f t="shared" ca="1" si="1206"/>
        <v>24.020047281803389</v>
      </c>
      <c r="P4681">
        <f t="shared" ca="1" si="1207"/>
        <v>3.7070728590200934</v>
      </c>
      <c r="Q4681">
        <f t="shared" ca="1" si="1208"/>
        <v>150.53627786346726</v>
      </c>
    </row>
    <row r="4682" spans="1:17" x14ac:dyDescent="0.2">
      <c r="A4682">
        <f t="shared" si="1195"/>
        <v>4670</v>
      </c>
      <c r="B4682">
        <f t="shared" ca="1" si="1196"/>
        <v>13.986870679595427</v>
      </c>
      <c r="C4682">
        <f t="shared" ca="1" si="1197"/>
        <v>11.05295197389373</v>
      </c>
      <c r="E4682">
        <f t="shared" ca="1" si="1193"/>
        <v>0.5173735783221165</v>
      </c>
      <c r="F4682">
        <f t="shared" ca="1" si="1194"/>
        <v>0.35536453831748299</v>
      </c>
      <c r="G4682">
        <f t="shared" ca="1" si="1198"/>
        <v>0.12726188336040051</v>
      </c>
      <c r="H4682">
        <f t="shared" ca="1" si="1199"/>
        <v>1</v>
      </c>
      <c r="I4682">
        <f t="shared" ca="1" si="1200"/>
        <v>71.281964225054864</v>
      </c>
      <c r="J4682">
        <f t="shared" ca="1" si="1201"/>
        <v>-10.773974655968841</v>
      </c>
      <c r="K4682">
        <f t="shared" ca="1" si="1202"/>
        <v>7.0272715163034949</v>
      </c>
      <c r="L4682">
        <f t="shared" ca="1" si="1203"/>
        <v>-10.773974655968841</v>
      </c>
      <c r="M4682">
        <f t="shared" ca="1" si="1204"/>
        <v>85.216412897159813</v>
      </c>
      <c r="N4682">
        <f t="shared" ca="1" si="1205"/>
        <v>14.990338292610021</v>
      </c>
      <c r="O4682">
        <f t="shared" ca="1" si="1206"/>
        <v>7.0272715163034949</v>
      </c>
      <c r="P4682">
        <f t="shared" ca="1" si="1207"/>
        <v>14.990338292610021</v>
      </c>
      <c r="Q4682">
        <f t="shared" ca="1" si="1208"/>
        <v>16.646903979622202</v>
      </c>
    </row>
    <row r="4683" spans="1:17" x14ac:dyDescent="0.2">
      <c r="A4683">
        <f t="shared" si="1195"/>
        <v>4671</v>
      </c>
      <c r="B4683">
        <f t="shared" ca="1" si="1196"/>
        <v>16.971739867089582</v>
      </c>
      <c r="C4683">
        <f t="shared" ca="1" si="1197"/>
        <v>12.479209665991235</v>
      </c>
      <c r="E4683">
        <f t="shared" ca="1" si="1193"/>
        <v>0.56866396653996854</v>
      </c>
      <c r="F4683">
        <f t="shared" ca="1" si="1194"/>
        <v>5.7128385954440628E-2</v>
      </c>
      <c r="G4683">
        <f t="shared" ca="1" si="1198"/>
        <v>0.37420764750559082</v>
      </c>
      <c r="H4683">
        <f t="shared" ca="1" si="1199"/>
        <v>1</v>
      </c>
      <c r="I4683">
        <f t="shared" ca="1" si="1200"/>
        <v>86.115749631750447</v>
      </c>
      <c r="J4683">
        <f t="shared" ca="1" si="1201"/>
        <v>-1.9037296771502763</v>
      </c>
      <c r="K4683">
        <f t="shared" ca="1" si="1202"/>
        <v>22.711849962180576</v>
      </c>
      <c r="L4683">
        <f t="shared" ca="1" si="1203"/>
        <v>-1.9037296771502763</v>
      </c>
      <c r="M4683">
        <f t="shared" ca="1" si="1204"/>
        <v>2.2023126946913298</v>
      </c>
      <c r="N4683">
        <f t="shared" ca="1" si="1205"/>
        <v>7.0860402199002355</v>
      </c>
      <c r="O4683">
        <f t="shared" ca="1" si="1206"/>
        <v>22.711849962180576</v>
      </c>
      <c r="P4683">
        <f t="shared" ca="1" si="1207"/>
        <v>7.0860402199002355</v>
      </c>
      <c r="Q4683">
        <f t="shared" ca="1" si="1208"/>
        <v>143.93357077985499</v>
      </c>
    </row>
    <row r="4684" spans="1:17" x14ac:dyDescent="0.2">
      <c r="A4684">
        <f t="shared" si="1195"/>
        <v>4672</v>
      </c>
      <c r="B4684">
        <f t="shared" ca="1" si="1196"/>
        <v>16.425201890605006</v>
      </c>
      <c r="C4684">
        <f t="shared" ca="1" si="1197"/>
        <v>12.632567146713072</v>
      </c>
      <c r="E4684">
        <f t="shared" ca="1" si="1193"/>
        <v>0.52351216198292982</v>
      </c>
      <c r="F4684">
        <f t="shared" ca="1" si="1194"/>
        <v>0.12754578871001829</v>
      </c>
      <c r="G4684">
        <f t="shared" ca="1" si="1198"/>
        <v>0.34894204930705186</v>
      </c>
      <c r="H4684">
        <f t="shared" ca="1" si="1199"/>
        <v>1</v>
      </c>
      <c r="I4684">
        <f t="shared" ca="1" si="1200"/>
        <v>72.983505171038217</v>
      </c>
      <c r="J4684">
        <f t="shared" ca="1" si="1201"/>
        <v>-3.9128258157248186</v>
      </c>
      <c r="K4684">
        <f t="shared" ca="1" si="1202"/>
        <v>19.496839859511656</v>
      </c>
      <c r="L4684">
        <f t="shared" ca="1" si="1203"/>
        <v>-3.9128258157248186</v>
      </c>
      <c r="M4684">
        <f t="shared" ca="1" si="1204"/>
        <v>10.977597961277393</v>
      </c>
      <c r="N4684">
        <f t="shared" ca="1" si="1205"/>
        <v>14.752255693727182</v>
      </c>
      <c r="O4684">
        <f t="shared" ca="1" si="1206"/>
        <v>19.496839859511656</v>
      </c>
      <c r="P4684">
        <f t="shared" ca="1" si="1207"/>
        <v>14.752255693727182</v>
      </c>
      <c r="Q4684">
        <f t="shared" ca="1" si="1208"/>
        <v>125.15361453979064</v>
      </c>
    </row>
    <row r="4685" spans="1:17" x14ac:dyDescent="0.2">
      <c r="A4685">
        <f t="shared" si="1195"/>
        <v>4673</v>
      </c>
      <c r="B4685">
        <f t="shared" ca="1" si="1196"/>
        <v>25.87440131338623</v>
      </c>
      <c r="C4685">
        <f t="shared" ca="1" si="1197"/>
        <v>18.549931475262099</v>
      </c>
      <c r="E4685">
        <f t="shared" ca="1" si="1193"/>
        <v>0.12144651448552213</v>
      </c>
      <c r="F4685">
        <f t="shared" ca="1" si="1194"/>
        <v>0.13390162180036227</v>
      </c>
      <c r="G4685">
        <f t="shared" ca="1" si="1198"/>
        <v>0.74465186371411562</v>
      </c>
      <c r="H4685">
        <f t="shared" ca="1" si="1199"/>
        <v>1</v>
      </c>
      <c r="I4685">
        <f t="shared" ca="1" si="1200"/>
        <v>3.9277268410256529</v>
      </c>
      <c r="J4685">
        <f t="shared" ca="1" si="1201"/>
        <v>-0.95294647574449864</v>
      </c>
      <c r="K4685">
        <f t="shared" ca="1" si="1202"/>
        <v>9.6521147774572498</v>
      </c>
      <c r="L4685">
        <f t="shared" ca="1" si="1203"/>
        <v>-0.95294647574449864</v>
      </c>
      <c r="M4685">
        <f t="shared" ca="1" si="1204"/>
        <v>12.098923987653743</v>
      </c>
      <c r="N4685">
        <f t="shared" ca="1" si="1205"/>
        <v>33.050506399924458</v>
      </c>
      <c r="O4685">
        <f t="shared" ca="1" si="1206"/>
        <v>9.6521147774572498</v>
      </c>
      <c r="P4685">
        <f t="shared" ca="1" si="1207"/>
        <v>33.050506399924458</v>
      </c>
      <c r="Q4685">
        <f t="shared" ca="1" si="1208"/>
        <v>569.95864309420926</v>
      </c>
    </row>
    <row r="4686" spans="1:17" x14ac:dyDescent="0.2">
      <c r="A4686">
        <f t="shared" si="1195"/>
        <v>4674</v>
      </c>
      <c r="B4686">
        <f t="shared" ca="1" si="1196"/>
        <v>14.612705052537416</v>
      </c>
      <c r="C4686">
        <f t="shared" ca="1" si="1197"/>
        <v>11.528271572270732</v>
      </c>
      <c r="E4686">
        <f t="shared" ref="E4686:E4749" ca="1" si="1209">RAND()</f>
        <v>0.55399092504672576</v>
      </c>
      <c r="F4686">
        <f t="shared" ref="F4686:F4749" ca="1" si="1210">RAND()*(1-E4686)</f>
        <v>0.21648132357311395</v>
      </c>
      <c r="G4686">
        <f t="shared" ca="1" si="1198"/>
        <v>0.22952775138016029</v>
      </c>
      <c r="H4686">
        <f t="shared" ca="1" si="1199"/>
        <v>1</v>
      </c>
      <c r="I4686">
        <f t="shared" ca="1" si="1200"/>
        <v>81.729053162588016</v>
      </c>
      <c r="J4686">
        <f t="shared" ca="1" si="1201"/>
        <v>-7.0278211579142846</v>
      </c>
      <c r="K4686">
        <f t="shared" ca="1" si="1202"/>
        <v>13.571316984734539</v>
      </c>
      <c r="L4686">
        <f t="shared" ca="1" si="1203"/>
        <v>-7.0278211579142846</v>
      </c>
      <c r="M4686">
        <f t="shared" ca="1" si="1204"/>
        <v>31.623937500086711</v>
      </c>
      <c r="N4686">
        <f t="shared" ca="1" si="1205"/>
        <v>16.47003934934504</v>
      </c>
      <c r="O4686">
        <f t="shared" ca="1" si="1206"/>
        <v>13.571316984734539</v>
      </c>
      <c r="P4686">
        <f t="shared" ca="1" si="1207"/>
        <v>16.47003934934504</v>
      </c>
      <c r="Q4686">
        <f t="shared" ca="1" si="1208"/>
        <v>54.151087937447222</v>
      </c>
    </row>
    <row r="4687" spans="1:17" x14ac:dyDescent="0.2">
      <c r="A4687">
        <f t="shared" si="1195"/>
        <v>4675</v>
      </c>
      <c r="B4687">
        <f t="shared" ca="1" si="1196"/>
        <v>13.685744983139154</v>
      </c>
      <c r="C4687">
        <f t="shared" ca="1" si="1197"/>
        <v>8.2210904986349416</v>
      </c>
      <c r="E4687">
        <f t="shared" ca="1" si="1209"/>
        <v>0.80806583837381252</v>
      </c>
      <c r="F4687">
        <f t="shared" ca="1" si="1210"/>
        <v>0.153536304384569</v>
      </c>
      <c r="G4687">
        <f t="shared" ca="1" si="1198"/>
        <v>3.8397857241618483E-2</v>
      </c>
      <c r="H4687">
        <f t="shared" ca="1" si="1199"/>
        <v>1</v>
      </c>
      <c r="I4687">
        <f t="shared" ca="1" si="1200"/>
        <v>173.88601729278554</v>
      </c>
      <c r="J4687">
        <f t="shared" ca="1" si="1201"/>
        <v>-7.2703521318673507</v>
      </c>
      <c r="K4687">
        <f t="shared" ca="1" si="1202"/>
        <v>3.3116000343028564</v>
      </c>
      <c r="L4687">
        <f t="shared" ca="1" si="1203"/>
        <v>-7.2703521318673507</v>
      </c>
      <c r="M4687">
        <f t="shared" ca="1" si="1204"/>
        <v>15.907328136395124</v>
      </c>
      <c r="N4687">
        <f t="shared" ca="1" si="1205"/>
        <v>1.9541462912184562</v>
      </c>
      <c r="O4687">
        <f t="shared" ca="1" si="1206"/>
        <v>3.3116000343028564</v>
      </c>
      <c r="P4687">
        <f t="shared" ca="1" si="1207"/>
        <v>1.9541462912184562</v>
      </c>
      <c r="Q4687">
        <f t="shared" ca="1" si="1208"/>
        <v>1.515481927029882</v>
      </c>
    </row>
    <row r="4688" spans="1:17" x14ac:dyDescent="0.2">
      <c r="A4688">
        <f t="shared" si="1195"/>
        <v>4676</v>
      </c>
      <c r="B4688">
        <f t="shared" ca="1" si="1196"/>
        <v>20.403026635076056</v>
      </c>
      <c r="C4688">
        <f t="shared" ca="1" si="1197"/>
        <v>15.776961180093076</v>
      </c>
      <c r="E4688">
        <f t="shared" ca="1" si="1209"/>
        <v>0.24710238987393274</v>
      </c>
      <c r="F4688">
        <f t="shared" ca="1" si="1210"/>
        <v>0.25786636865139817</v>
      </c>
      <c r="G4688">
        <f t="shared" ca="1" si="1198"/>
        <v>0.49503124147466909</v>
      </c>
      <c r="H4688">
        <f t="shared" ca="1" si="1199"/>
        <v>1</v>
      </c>
      <c r="I4688">
        <f t="shared" ca="1" si="1200"/>
        <v>16.260169104979234</v>
      </c>
      <c r="J4688">
        <f t="shared" ca="1" si="1201"/>
        <v>-3.733956603365761</v>
      </c>
      <c r="K4688">
        <f t="shared" ca="1" si="1202"/>
        <v>13.055505609282076</v>
      </c>
      <c r="L4688">
        <f t="shared" ca="1" si="1203"/>
        <v>-3.733956603365761</v>
      </c>
      <c r="M4688">
        <f t="shared" ca="1" si="1204"/>
        <v>44.870869242168389</v>
      </c>
      <c r="N4688">
        <f t="shared" ca="1" si="1205"/>
        <v>42.312268779844423</v>
      </c>
      <c r="O4688">
        <f t="shared" ca="1" si="1206"/>
        <v>13.055505609282076</v>
      </c>
      <c r="P4688">
        <f t="shared" ca="1" si="1207"/>
        <v>42.312268779844423</v>
      </c>
      <c r="Q4688">
        <f t="shared" ca="1" si="1208"/>
        <v>251.8848219529539</v>
      </c>
    </row>
    <row r="4689" spans="1:17" x14ac:dyDescent="0.2">
      <c r="A4689">
        <f t="shared" si="1195"/>
        <v>4677</v>
      </c>
      <c r="B4689">
        <f t="shared" ca="1" si="1196"/>
        <v>17.062350384509315</v>
      </c>
      <c r="C4689">
        <f t="shared" ca="1" si="1197"/>
        <v>13.138376791464578</v>
      </c>
      <c r="E4689">
        <f t="shared" ca="1" si="1209"/>
        <v>0.30648389844076951</v>
      </c>
      <c r="F4689">
        <f t="shared" ca="1" si="1210"/>
        <v>0.4975607338632736</v>
      </c>
      <c r="G4689">
        <f t="shared" ca="1" si="1198"/>
        <v>0.19595536769595689</v>
      </c>
      <c r="H4689">
        <f t="shared" ca="1" si="1199"/>
        <v>1</v>
      </c>
      <c r="I4689">
        <f t="shared" ca="1" si="1200"/>
        <v>25.014192794919246</v>
      </c>
      <c r="J4689">
        <f t="shared" ca="1" si="1201"/>
        <v>-8.9361691107323278</v>
      </c>
      <c r="K4689">
        <f t="shared" ca="1" si="1202"/>
        <v>6.4098662769814432</v>
      </c>
      <c r="L4689">
        <f t="shared" ca="1" si="1203"/>
        <v>-8.9361691107323278</v>
      </c>
      <c r="M4689">
        <f t="shared" ca="1" si="1204"/>
        <v>167.05799828395106</v>
      </c>
      <c r="N4689">
        <f t="shared" ca="1" si="1205"/>
        <v>32.317835366374112</v>
      </c>
      <c r="O4689">
        <f t="shared" ca="1" si="1206"/>
        <v>6.4098662769814432</v>
      </c>
      <c r="P4689">
        <f t="shared" ca="1" si="1207"/>
        <v>32.317835366374112</v>
      </c>
      <c r="Q4689">
        <f t="shared" ca="1" si="1208"/>
        <v>39.468544499648488</v>
      </c>
    </row>
    <row r="4690" spans="1:17" x14ac:dyDescent="0.2">
      <c r="A4690">
        <f t="shared" si="1195"/>
        <v>4678</v>
      </c>
      <c r="B4690">
        <f t="shared" ca="1" si="1196"/>
        <v>27.510838907544787</v>
      </c>
      <c r="C4690">
        <f t="shared" ca="1" si="1197"/>
        <v>19.362483914320642</v>
      </c>
      <c r="E4690">
        <f t="shared" ca="1" si="1209"/>
        <v>7.5862445417118618E-2</v>
      </c>
      <c r="F4690">
        <f t="shared" ca="1" si="1210"/>
        <v>0.11530315618074044</v>
      </c>
      <c r="G4690">
        <f t="shared" ca="1" si="1198"/>
        <v>0.80883439840214089</v>
      </c>
      <c r="H4690">
        <f t="shared" ca="1" si="1199"/>
        <v>1</v>
      </c>
      <c r="I4690">
        <f t="shared" ca="1" si="1200"/>
        <v>1.5325859593483699</v>
      </c>
      <c r="J4690">
        <f t="shared" ca="1" si="1201"/>
        <v>-0.51258471238191938</v>
      </c>
      <c r="K4690">
        <f t="shared" ca="1" si="1202"/>
        <v>6.5489336829822147</v>
      </c>
      <c r="L4690">
        <f t="shared" ca="1" si="1203"/>
        <v>-0.51258471238191938</v>
      </c>
      <c r="M4690">
        <f t="shared" ca="1" si="1204"/>
        <v>8.9713430684721018</v>
      </c>
      <c r="N4690">
        <f t="shared" ca="1" si="1205"/>
        <v>30.912904223715806</v>
      </c>
      <c r="O4690">
        <f t="shared" ca="1" si="1206"/>
        <v>6.5489336829822147</v>
      </c>
      <c r="P4690">
        <f t="shared" ca="1" si="1207"/>
        <v>30.912904223715806</v>
      </c>
      <c r="Q4690">
        <f t="shared" ca="1" si="1208"/>
        <v>672.44382198042729</v>
      </c>
    </row>
    <row r="4691" spans="1:17" x14ac:dyDescent="0.2">
      <c r="A4691">
        <f t="shared" si="1195"/>
        <v>4679</v>
      </c>
      <c r="B4691">
        <f t="shared" ca="1" si="1196"/>
        <v>15.170993182647377</v>
      </c>
      <c r="C4691">
        <f t="shared" ca="1" si="1197"/>
        <v>8.5217133568200349</v>
      </c>
      <c r="E4691">
        <f t="shared" ca="1" si="1209"/>
        <v>0.85022009962459644</v>
      </c>
      <c r="F4691">
        <f t="shared" ca="1" si="1210"/>
        <v>2.7275704374788805E-2</v>
      </c>
      <c r="G4691">
        <f t="shared" ca="1" si="1198"/>
        <v>0.12250419600061475</v>
      </c>
      <c r="H4691">
        <f t="shared" ca="1" si="1199"/>
        <v>1</v>
      </c>
      <c r="I4691">
        <f t="shared" ca="1" si="1200"/>
        <v>192.50140420164689</v>
      </c>
      <c r="J4691">
        <f t="shared" ca="1" si="1201"/>
        <v>-1.3589546325246293</v>
      </c>
      <c r="K4691">
        <f t="shared" ca="1" si="1202"/>
        <v>11.116459084163791</v>
      </c>
      <c r="L4691">
        <f t="shared" ca="1" si="1203"/>
        <v>-1.3589546325246293</v>
      </c>
      <c r="M4691">
        <f t="shared" ca="1" si="1204"/>
        <v>0.50202694036026119</v>
      </c>
      <c r="N4691">
        <f t="shared" ca="1" si="1205"/>
        <v>1.1075566251193099</v>
      </c>
      <c r="O4691">
        <f t="shared" ca="1" si="1206"/>
        <v>11.116459084163791</v>
      </c>
      <c r="P4691">
        <f t="shared" ca="1" si="1207"/>
        <v>1.1075566251193099</v>
      </c>
      <c r="Q4691">
        <f t="shared" ca="1" si="1208"/>
        <v>15.425480852409192</v>
      </c>
    </row>
    <row r="4692" spans="1:17" x14ac:dyDescent="0.2">
      <c r="A4692">
        <f t="shared" ref="A4692:A4755" si="1211">A4691+1</f>
        <v>4680</v>
      </c>
      <c r="B4692">
        <f t="shared" ref="B4692:B4755" ca="1" si="1212">SUM(I4692:Q4692)^0.5</f>
        <v>13.444144604933634</v>
      </c>
      <c r="C4692">
        <f t="shared" ref="C4692:C4755" ca="1" si="1213">E4692*C$2+F4692*C$3+G4692*C$4</f>
        <v>8.8191631383564744</v>
      </c>
      <c r="E4692">
        <f t="shared" ca="1" si="1209"/>
        <v>0.75568233104954108</v>
      </c>
      <c r="F4692">
        <f t="shared" ca="1" si="1210"/>
        <v>0.17793849332845441</v>
      </c>
      <c r="G4692">
        <f t="shared" ref="G4692:G4755" ca="1" si="1214">1-E4692-F4692</f>
        <v>6.6379175622004516E-2</v>
      </c>
      <c r="H4692">
        <f t="shared" ref="H4692:H4755" ca="1" si="1215">SUM(E4692:G4692)</f>
        <v>1</v>
      </c>
      <c r="I4692">
        <f t="shared" ref="I4692:I4755" ca="1" si="1216">E4692*E4692*B$2*B$2*B$7</f>
        <v>152.07215566812269</v>
      </c>
      <c r="J4692">
        <f t="shared" ref="J4692:J4755" ca="1" si="1217">E4692*F4692*B$2*B$3*C$7</f>
        <v>-7.8796475597227342</v>
      </c>
      <c r="K4692">
        <f t="shared" ref="K4692:K4755" ca="1" si="1218">E4692*G4692*B$2*B$4*D$7</f>
        <v>5.3537151970396506</v>
      </c>
      <c r="L4692">
        <f t="shared" ref="L4692:L4755" ca="1" si="1219">J4692</f>
        <v>-7.8796475597227342</v>
      </c>
      <c r="M4692">
        <f t="shared" ref="M4692:M4755" ca="1" si="1220">F4692*F4692*B$3*B$3*C$8</f>
        <v>21.365590078918679</v>
      </c>
      <c r="N4692">
        <f t="shared" ref="N4692:N4755" ca="1" si="1221">F4692*G4692*B$3*B$4*D$8</f>
        <v>3.9150811071598102</v>
      </c>
      <c r="O4692">
        <f t="shared" ref="O4692:O4755" ca="1" si="1222">K4692</f>
        <v>5.3537151970396506</v>
      </c>
      <c r="P4692">
        <f t="shared" ref="P4692:P4755" ca="1" si="1223">N4692</f>
        <v>3.9150811071598102</v>
      </c>
      <c r="Q4692">
        <f t="shared" ref="Q4692:Q4755" ca="1" si="1224">G4692*G4692*B$4*B$4*D$9</f>
        <v>4.5289809223712769</v>
      </c>
    </row>
    <row r="4693" spans="1:17" x14ac:dyDescent="0.2">
      <c r="A4693">
        <f t="shared" si="1211"/>
        <v>4681</v>
      </c>
      <c r="B4693">
        <f t="shared" ca="1" si="1212"/>
        <v>15.215949342818227</v>
      </c>
      <c r="C4693">
        <f t="shared" ca="1" si="1213"/>
        <v>7.6730079102309352</v>
      </c>
      <c r="E4693">
        <f t="shared" ca="1" si="1209"/>
        <v>0.90342090338275238</v>
      </c>
      <c r="F4693">
        <f t="shared" ca="1" si="1210"/>
        <v>3.5397548580668771E-2</v>
      </c>
      <c r="G4693">
        <f t="shared" ca="1" si="1214"/>
        <v>6.1181548036578846E-2</v>
      </c>
      <c r="H4693">
        <f t="shared" ca="1" si="1215"/>
        <v>1</v>
      </c>
      <c r="I4693">
        <f t="shared" ca="1" si="1216"/>
        <v>217.34589222453033</v>
      </c>
      <c r="J4693">
        <f t="shared" ca="1" si="1217"/>
        <v>-1.8739626795341628</v>
      </c>
      <c r="K4693">
        <f t="shared" ca="1" si="1218"/>
        <v>5.8992219785530109</v>
      </c>
      <c r="L4693">
        <f t="shared" ca="1" si="1219"/>
        <v>-1.8739626795341628</v>
      </c>
      <c r="M4693">
        <f t="shared" ca="1" si="1220"/>
        <v>0.84551525343743972</v>
      </c>
      <c r="N4693">
        <f t="shared" ca="1" si="1221"/>
        <v>0.71784825349894898</v>
      </c>
      <c r="O4693">
        <f t="shared" ca="1" si="1222"/>
        <v>5.8992219785530109</v>
      </c>
      <c r="P4693">
        <f t="shared" ca="1" si="1223"/>
        <v>0.71784825349894898</v>
      </c>
      <c r="Q4693">
        <f t="shared" ca="1" si="1224"/>
        <v>3.8474918202071118</v>
      </c>
    </row>
    <row r="4694" spans="1:17" x14ac:dyDescent="0.2">
      <c r="A4694">
        <f t="shared" si="1211"/>
        <v>4682</v>
      </c>
      <c r="B4694">
        <f t="shared" ca="1" si="1212"/>
        <v>19.380961897150357</v>
      </c>
      <c r="C4694">
        <f t="shared" ca="1" si="1213"/>
        <v>15.19779526878343</v>
      </c>
      <c r="E4694">
        <f t="shared" ca="1" si="1209"/>
        <v>0.25028820941613461</v>
      </c>
      <c r="F4694">
        <f t="shared" ca="1" si="1210"/>
        <v>0.33039949430144161</v>
      </c>
      <c r="G4694">
        <f t="shared" ca="1" si="1214"/>
        <v>0.41931229628242378</v>
      </c>
      <c r="H4694">
        <f t="shared" ca="1" si="1215"/>
        <v>1</v>
      </c>
      <c r="I4694">
        <f t="shared" ca="1" si="1216"/>
        <v>16.682147203879293</v>
      </c>
      <c r="J4694">
        <f t="shared" ca="1" si="1217"/>
        <v>-4.8459327322932664</v>
      </c>
      <c r="K4694">
        <f t="shared" ca="1" si="1218"/>
        <v>11.201137574240187</v>
      </c>
      <c r="L4694">
        <f t="shared" ca="1" si="1219"/>
        <v>-4.8459327322932664</v>
      </c>
      <c r="M4694">
        <f t="shared" ca="1" si="1220"/>
        <v>73.663749673220707</v>
      </c>
      <c r="N4694">
        <f t="shared" ca="1" si="1221"/>
        <v>45.921490136810434</v>
      </c>
      <c r="O4694">
        <f t="shared" ca="1" si="1222"/>
        <v>11.201137574240187</v>
      </c>
      <c r="P4694">
        <f t="shared" ca="1" si="1223"/>
        <v>45.921490136810434</v>
      </c>
      <c r="Q4694">
        <f t="shared" ca="1" si="1224"/>
        <v>180.72239722417916</v>
      </c>
    </row>
    <row r="4695" spans="1:17" x14ac:dyDescent="0.2">
      <c r="A4695">
        <f t="shared" si="1211"/>
        <v>4683</v>
      </c>
      <c r="B4695">
        <f t="shared" ca="1" si="1212"/>
        <v>15.672737547772121</v>
      </c>
      <c r="C4695">
        <f t="shared" ca="1" si="1213"/>
        <v>7.1307920740677275</v>
      </c>
      <c r="E4695">
        <f t="shared" ca="1" si="1209"/>
        <v>0.94802308857688655</v>
      </c>
      <c r="F4695">
        <f t="shared" ca="1" si="1210"/>
        <v>1.9118015278425764E-2</v>
      </c>
      <c r="G4695">
        <f t="shared" ca="1" si="1214"/>
        <v>3.2858896144687684E-2</v>
      </c>
      <c r="H4695">
        <f t="shared" ca="1" si="1215"/>
        <v>1</v>
      </c>
      <c r="I4695">
        <f t="shared" ca="1" si="1216"/>
        <v>239.33653287525505</v>
      </c>
      <c r="J4695">
        <f t="shared" ca="1" si="1217"/>
        <v>-1.0620851456543992</v>
      </c>
      <c r="K4695">
        <f t="shared" ca="1" si="1218"/>
        <v>3.3247272731571793</v>
      </c>
      <c r="L4695">
        <f t="shared" ca="1" si="1219"/>
        <v>-1.0620851456543992</v>
      </c>
      <c r="M4695">
        <f t="shared" ca="1" si="1220"/>
        <v>0.2466383933239944</v>
      </c>
      <c r="N4695">
        <f t="shared" ca="1" si="1221"/>
        <v>0.20822591264558932</v>
      </c>
      <c r="O4695">
        <f t="shared" ca="1" si="1222"/>
        <v>3.3247272731571793</v>
      </c>
      <c r="P4695">
        <f t="shared" ca="1" si="1223"/>
        <v>0.20822591264558932</v>
      </c>
      <c r="Q4695">
        <f t="shared" ca="1" si="1224"/>
        <v>1.1097948924703176</v>
      </c>
    </row>
    <row r="4696" spans="1:17" x14ac:dyDescent="0.2">
      <c r="A4696">
        <f t="shared" si="1211"/>
        <v>4684</v>
      </c>
      <c r="B4696">
        <f t="shared" ca="1" si="1212"/>
        <v>16.854851522535981</v>
      </c>
      <c r="C4696">
        <f t="shared" ca="1" si="1213"/>
        <v>13.043373585486876</v>
      </c>
      <c r="E4696">
        <f t="shared" ca="1" si="1209"/>
        <v>0.49147135473299852</v>
      </c>
      <c r="F4696">
        <f t="shared" ca="1" si="1210"/>
        <v>0.13633654354186098</v>
      </c>
      <c r="G4696">
        <f t="shared" ca="1" si="1214"/>
        <v>0.3721921017251405</v>
      </c>
      <c r="H4696">
        <f t="shared" ca="1" si="1215"/>
        <v>1</v>
      </c>
      <c r="I4696">
        <f t="shared" ca="1" si="1216"/>
        <v>64.323191838898566</v>
      </c>
      <c r="J4696">
        <f t="shared" ca="1" si="1217"/>
        <v>-3.9265226371921855</v>
      </c>
      <c r="K4696">
        <f t="shared" ca="1" si="1218"/>
        <v>19.523132632063497</v>
      </c>
      <c r="L4696">
        <f t="shared" ca="1" si="1219"/>
        <v>-3.9265226371921855</v>
      </c>
      <c r="M4696">
        <f t="shared" ca="1" si="1220"/>
        <v>12.542948315214696</v>
      </c>
      <c r="N4696">
        <f t="shared" ca="1" si="1221"/>
        <v>16.819707240643829</v>
      </c>
      <c r="O4696">
        <f t="shared" ca="1" si="1222"/>
        <v>19.523132632063497</v>
      </c>
      <c r="P4696">
        <f t="shared" ca="1" si="1223"/>
        <v>16.819707240643829</v>
      </c>
      <c r="Q4696">
        <f t="shared" ca="1" si="1224"/>
        <v>142.38724522158995</v>
      </c>
    </row>
    <row r="4697" spans="1:17" x14ac:dyDescent="0.2">
      <c r="A4697">
        <f t="shared" si="1211"/>
        <v>4685</v>
      </c>
      <c r="B4697">
        <f t="shared" ca="1" si="1212"/>
        <v>15.962523084345534</v>
      </c>
      <c r="C4697">
        <f t="shared" ca="1" si="1213"/>
        <v>12.051626373106794</v>
      </c>
      <c r="E4697">
        <f t="shared" ca="1" si="1209"/>
        <v>0.37062284941304147</v>
      </c>
      <c r="F4697">
        <f t="shared" ca="1" si="1210"/>
        <v>0.51601836735451223</v>
      </c>
      <c r="G4697">
        <f t="shared" ca="1" si="1214"/>
        <v>0.1133587832324463</v>
      </c>
      <c r="H4697">
        <f t="shared" ca="1" si="1215"/>
        <v>1</v>
      </c>
      <c r="I4697">
        <f t="shared" ca="1" si="1216"/>
        <v>36.579313259825291</v>
      </c>
      <c r="J4697">
        <f t="shared" ca="1" si="1217"/>
        <v>-11.207144382781943</v>
      </c>
      <c r="K4697">
        <f t="shared" ca="1" si="1218"/>
        <v>4.4840609597759045</v>
      </c>
      <c r="L4697">
        <f t="shared" ca="1" si="1219"/>
        <v>-11.207144382781943</v>
      </c>
      <c r="M4697">
        <f t="shared" ca="1" si="1220"/>
        <v>179.68233993578158</v>
      </c>
      <c r="N4697">
        <f t="shared" ca="1" si="1221"/>
        <v>19.389175254976838</v>
      </c>
      <c r="O4697">
        <f t="shared" ca="1" si="1222"/>
        <v>4.4840609597759045</v>
      </c>
      <c r="P4697">
        <f t="shared" ca="1" si="1223"/>
        <v>19.389175254976838</v>
      </c>
      <c r="Q4697">
        <f t="shared" ca="1" si="1224"/>
        <v>13.208306358715626</v>
      </c>
    </row>
    <row r="4698" spans="1:17" x14ac:dyDescent="0.2">
      <c r="A4698">
        <f t="shared" si="1211"/>
        <v>4686</v>
      </c>
      <c r="B4698">
        <f t="shared" ca="1" si="1212"/>
        <v>16.028039792163018</v>
      </c>
      <c r="C4698">
        <f t="shared" ca="1" si="1213"/>
        <v>6.7488767264403133</v>
      </c>
      <c r="E4698">
        <f t="shared" ca="1" si="1209"/>
        <v>0.9787518475157051</v>
      </c>
      <c r="F4698">
        <f t="shared" ca="1" si="1210"/>
        <v>9.0414821013719195E-3</v>
      </c>
      <c r="G4698">
        <f t="shared" ca="1" si="1214"/>
        <v>1.2206670382922983E-2</v>
      </c>
      <c r="H4698">
        <f t="shared" ca="1" si="1215"/>
        <v>1</v>
      </c>
      <c r="I4698">
        <f t="shared" ca="1" si="1216"/>
        <v>255.10346417180264</v>
      </c>
      <c r="J4698">
        <f t="shared" ca="1" si="1217"/>
        <v>-0.51857292442447966</v>
      </c>
      <c r="K4698">
        <f t="shared" ca="1" si="1218"/>
        <v>1.2751285043030176</v>
      </c>
      <c r="L4698">
        <f t="shared" ca="1" si="1219"/>
        <v>-0.51857292442447966</v>
      </c>
      <c r="M4698">
        <f t="shared" ca="1" si="1220"/>
        <v>5.5163819368146551E-2</v>
      </c>
      <c r="N4698">
        <f t="shared" ca="1" si="1221"/>
        <v>3.6582707492351485E-2</v>
      </c>
      <c r="O4698">
        <f t="shared" ca="1" si="1222"/>
        <v>1.2751285043030176</v>
      </c>
      <c r="P4698">
        <f t="shared" ca="1" si="1223"/>
        <v>3.6582707492351485E-2</v>
      </c>
      <c r="Q4698">
        <f t="shared" ca="1" si="1224"/>
        <v>0.15315501324852929</v>
      </c>
    </row>
    <row r="4699" spans="1:17" x14ac:dyDescent="0.2">
      <c r="A4699">
        <f t="shared" si="1211"/>
        <v>4687</v>
      </c>
      <c r="B4699">
        <f t="shared" ca="1" si="1212"/>
        <v>15.311984481324449</v>
      </c>
      <c r="C4699">
        <f t="shared" ca="1" si="1213"/>
        <v>7.1805167798170526</v>
      </c>
      <c r="E4699">
        <f t="shared" ca="1" si="1209"/>
        <v>0.93295065478503025</v>
      </c>
      <c r="F4699">
        <f t="shared" ca="1" si="1210"/>
        <v>4.2824796482499802E-2</v>
      </c>
      <c r="G4699">
        <f t="shared" ca="1" si="1214"/>
        <v>2.4224548732469944E-2</v>
      </c>
      <c r="H4699">
        <f t="shared" ca="1" si="1215"/>
        <v>1</v>
      </c>
      <c r="I4699">
        <f t="shared" ca="1" si="1216"/>
        <v>231.78670093145439</v>
      </c>
      <c r="J4699">
        <f t="shared" ca="1" si="1217"/>
        <v>-2.3412705244758936</v>
      </c>
      <c r="K4699">
        <f t="shared" ca="1" si="1218"/>
        <v>2.4121177869061112</v>
      </c>
      <c r="L4699">
        <f t="shared" ca="1" si="1219"/>
        <v>-2.3412705244758936</v>
      </c>
      <c r="M4699">
        <f t="shared" ca="1" si="1220"/>
        <v>1.2375583631543274</v>
      </c>
      <c r="N4699">
        <f t="shared" ca="1" si="1221"/>
        <v>0.34386660703922467</v>
      </c>
      <c r="O4699">
        <f t="shared" ca="1" si="1222"/>
        <v>2.4121177869061112</v>
      </c>
      <c r="P4699">
        <f t="shared" ca="1" si="1223"/>
        <v>0.34386660703922467</v>
      </c>
      <c r="Q4699">
        <f t="shared" ca="1" si="1224"/>
        <v>0.60318172277314286</v>
      </c>
    </row>
    <row r="4700" spans="1:17" x14ac:dyDescent="0.2">
      <c r="A4700">
        <f t="shared" si="1211"/>
        <v>4688</v>
      </c>
      <c r="B4700">
        <f t="shared" ca="1" si="1212"/>
        <v>16.023303799082658</v>
      </c>
      <c r="C4700">
        <f t="shared" ca="1" si="1213"/>
        <v>6.8482509215543725</v>
      </c>
      <c r="E4700">
        <f t="shared" ca="1" si="1209"/>
        <v>0.97380872984993117</v>
      </c>
      <c r="F4700">
        <f t="shared" ca="1" si="1210"/>
        <v>5.4890344097703265E-3</v>
      </c>
      <c r="G4700">
        <f t="shared" ca="1" si="1214"/>
        <v>2.0702235740298509E-2</v>
      </c>
      <c r="H4700">
        <f t="shared" ca="1" si="1215"/>
        <v>1</v>
      </c>
      <c r="I4700">
        <f t="shared" ca="1" si="1216"/>
        <v>252.53320669299461</v>
      </c>
      <c r="J4700">
        <f t="shared" ca="1" si="1217"/>
        <v>-0.31323280012350713</v>
      </c>
      <c r="K4700">
        <f t="shared" ca="1" si="1218"/>
        <v>2.1516669792750913</v>
      </c>
      <c r="L4700">
        <f t="shared" ca="1" si="1219"/>
        <v>-0.31323280012350713</v>
      </c>
      <c r="M4700">
        <f t="shared" ca="1" si="1220"/>
        <v>2.0331385757608476E-2</v>
      </c>
      <c r="N4700">
        <f t="shared" ca="1" si="1221"/>
        <v>3.7666234263151056E-2</v>
      </c>
      <c r="O4700">
        <f t="shared" ca="1" si="1222"/>
        <v>2.1516669792750913</v>
      </c>
      <c r="P4700">
        <f t="shared" ca="1" si="1223"/>
        <v>3.7666234263151056E-2</v>
      </c>
      <c r="Q4700">
        <f t="shared" ca="1" si="1224"/>
        <v>0.44052573211505291</v>
      </c>
    </row>
    <row r="4701" spans="1:17" x14ac:dyDescent="0.2">
      <c r="A4701">
        <f t="shared" si="1211"/>
        <v>4689</v>
      </c>
      <c r="B4701">
        <f t="shared" ca="1" si="1212"/>
        <v>15.022041923207482</v>
      </c>
      <c r="C4701">
        <f t="shared" ca="1" si="1213"/>
        <v>10.776306315283787</v>
      </c>
      <c r="E4701">
        <f t="shared" ca="1" si="1209"/>
        <v>0.66582590193747171</v>
      </c>
      <c r="F4701">
        <f t="shared" ca="1" si="1210"/>
        <v>9.2810382633234087E-2</v>
      </c>
      <c r="G4701">
        <f t="shared" ca="1" si="1214"/>
        <v>0.24136371542929419</v>
      </c>
      <c r="H4701">
        <f t="shared" ca="1" si="1215"/>
        <v>1</v>
      </c>
      <c r="I4701">
        <f t="shared" ca="1" si="1216"/>
        <v>118.05721626927274</v>
      </c>
      <c r="J4701">
        <f t="shared" ca="1" si="1217"/>
        <v>-3.6212196241397883</v>
      </c>
      <c r="K4701">
        <f t="shared" ca="1" si="1218"/>
        <v>17.152080660889833</v>
      </c>
      <c r="L4701">
        <f t="shared" ca="1" si="1219"/>
        <v>-3.6212196241397883</v>
      </c>
      <c r="M4701">
        <f t="shared" ca="1" si="1220"/>
        <v>5.8125700556310349</v>
      </c>
      <c r="N4701">
        <f t="shared" ca="1" si="1221"/>
        <v>7.4251895682963713</v>
      </c>
      <c r="O4701">
        <f t="shared" ca="1" si="1222"/>
        <v>17.152080660889833</v>
      </c>
      <c r="P4701">
        <f t="shared" ca="1" si="1223"/>
        <v>7.4251895682963713</v>
      </c>
      <c r="Q4701">
        <f t="shared" ca="1" si="1224"/>
        <v>59.879856007606513</v>
      </c>
    </row>
    <row r="4702" spans="1:17" x14ac:dyDescent="0.2">
      <c r="A4702">
        <f t="shared" si="1211"/>
        <v>4690</v>
      </c>
      <c r="B4702">
        <f t="shared" ca="1" si="1212"/>
        <v>16.517712738429108</v>
      </c>
      <c r="C4702">
        <f t="shared" ca="1" si="1213"/>
        <v>12.600683653477905</v>
      </c>
      <c r="E4702">
        <f t="shared" ca="1" si="1209"/>
        <v>0.33628825606538548</v>
      </c>
      <c r="F4702">
        <f t="shared" ca="1" si="1210"/>
        <v>0.51059643839348323</v>
      </c>
      <c r="G4702">
        <f t="shared" ca="1" si="1214"/>
        <v>0.15311530554113129</v>
      </c>
      <c r="H4702">
        <f t="shared" ca="1" si="1215"/>
        <v>1</v>
      </c>
      <c r="I4702">
        <f t="shared" ca="1" si="1216"/>
        <v>30.115811387904792</v>
      </c>
      <c r="J4702">
        <f t="shared" ca="1" si="1217"/>
        <v>-10.062064529083734</v>
      </c>
      <c r="K4702">
        <f t="shared" ca="1" si="1218"/>
        <v>5.4955915635524528</v>
      </c>
      <c r="L4702">
        <f t="shared" ca="1" si="1219"/>
        <v>-10.062064529083734</v>
      </c>
      <c r="M4702">
        <f t="shared" ca="1" si="1220"/>
        <v>175.9262462129943</v>
      </c>
      <c r="N4702">
        <f t="shared" ca="1" si="1221"/>
        <v>25.914055622282405</v>
      </c>
      <c r="O4702">
        <f t="shared" ca="1" si="1222"/>
        <v>5.4955915635524528</v>
      </c>
      <c r="P4702">
        <f t="shared" ca="1" si="1223"/>
        <v>25.914055622282405</v>
      </c>
      <c r="Q4702">
        <f t="shared" ca="1" si="1224"/>
        <v>24.097611194861898</v>
      </c>
    </row>
    <row r="4703" spans="1:17" x14ac:dyDescent="0.2">
      <c r="A4703">
        <f t="shared" si="1211"/>
        <v>4691</v>
      </c>
      <c r="B4703">
        <f t="shared" ca="1" si="1212"/>
        <v>21.319643388115832</v>
      </c>
      <c r="C4703">
        <f t="shared" ca="1" si="1213"/>
        <v>15.341495717453663</v>
      </c>
      <c r="E4703">
        <f t="shared" ca="1" si="1209"/>
        <v>0.39822317396336304</v>
      </c>
      <c r="F4703">
        <f t="shared" ca="1" si="1210"/>
        <v>1.1571891194061594E-2</v>
      </c>
      <c r="G4703">
        <f t="shared" ca="1" si="1214"/>
        <v>0.59020493484257541</v>
      </c>
      <c r="H4703">
        <f t="shared" ca="1" si="1215"/>
        <v>1</v>
      </c>
      <c r="I4703">
        <f t="shared" ca="1" si="1216"/>
        <v>42.230305719751449</v>
      </c>
      <c r="J4703">
        <f t="shared" ca="1" si="1217"/>
        <v>-0.27004024106739283</v>
      </c>
      <c r="K4703">
        <f t="shared" ca="1" si="1218"/>
        <v>25.084965479056184</v>
      </c>
      <c r="L4703">
        <f t="shared" ca="1" si="1219"/>
        <v>-0.27004024106739283</v>
      </c>
      <c r="M4703">
        <f t="shared" ca="1" si="1220"/>
        <v>9.0361567686698743E-2</v>
      </c>
      <c r="N4703">
        <f t="shared" ca="1" si="1221"/>
        <v>2.2638423396755543</v>
      </c>
      <c r="O4703">
        <f t="shared" ca="1" si="1222"/>
        <v>25.084965479056184</v>
      </c>
      <c r="P4703">
        <f t="shared" ca="1" si="1223"/>
        <v>2.2638423396755543</v>
      </c>
      <c r="Q4703">
        <f t="shared" ca="1" si="1224"/>
        <v>358.04899175366432</v>
      </c>
    </row>
    <row r="4704" spans="1:17" x14ac:dyDescent="0.2">
      <c r="A4704">
        <f t="shared" si="1211"/>
        <v>4692</v>
      </c>
      <c r="B4704">
        <f t="shared" ca="1" si="1212"/>
        <v>17.732820703713273</v>
      </c>
      <c r="C4704">
        <f t="shared" ca="1" si="1213"/>
        <v>13.61254046828963</v>
      </c>
      <c r="E4704">
        <f t="shared" ca="1" si="1209"/>
        <v>0.46073724295723095</v>
      </c>
      <c r="F4704">
        <f t="shared" ca="1" si="1210"/>
        <v>0.12088960379701505</v>
      </c>
      <c r="G4704">
        <f t="shared" ca="1" si="1214"/>
        <v>0.41837315324575397</v>
      </c>
      <c r="H4704">
        <f t="shared" ca="1" si="1215"/>
        <v>1</v>
      </c>
      <c r="I4704">
        <f t="shared" ca="1" si="1216"/>
        <v>56.529846316837258</v>
      </c>
      <c r="J4704">
        <f t="shared" ca="1" si="1217"/>
        <v>-3.2639228854798428</v>
      </c>
      <c r="K4704">
        <f t="shared" ca="1" si="1218"/>
        <v>20.573172583326976</v>
      </c>
      <c r="L4704">
        <f t="shared" ca="1" si="1219"/>
        <v>-3.2639228854798428</v>
      </c>
      <c r="M4704">
        <f t="shared" ca="1" si="1220"/>
        <v>9.8617271474232702</v>
      </c>
      <c r="N4704">
        <f t="shared" ca="1" si="1221"/>
        <v>16.764544684674771</v>
      </c>
      <c r="O4704">
        <f t="shared" ca="1" si="1222"/>
        <v>20.573172583326976</v>
      </c>
      <c r="P4704">
        <f t="shared" ca="1" si="1223"/>
        <v>16.764544684674771</v>
      </c>
      <c r="Q4704">
        <f t="shared" ca="1" si="1224"/>
        <v>179.91376788073774</v>
      </c>
    </row>
    <row r="4705" spans="1:17" x14ac:dyDescent="0.2">
      <c r="A4705">
        <f t="shared" si="1211"/>
        <v>4693</v>
      </c>
      <c r="B4705">
        <f t="shared" ca="1" si="1212"/>
        <v>13.618899003044007</v>
      </c>
      <c r="C4705">
        <f t="shared" ca="1" si="1213"/>
        <v>9.142401667902444</v>
      </c>
      <c r="E4705">
        <f t="shared" ca="1" si="1209"/>
        <v>0.7422625363485903</v>
      </c>
      <c r="F4705">
        <f t="shared" ca="1" si="1210"/>
        <v>0.1610050967627456</v>
      </c>
      <c r="G4705">
        <f t="shared" ca="1" si="1214"/>
        <v>9.6732366888664101E-2</v>
      </c>
      <c r="H4705">
        <f t="shared" ca="1" si="1215"/>
        <v>1</v>
      </c>
      <c r="I4705">
        <f t="shared" ca="1" si="1216"/>
        <v>146.71896308438687</v>
      </c>
      <c r="J4705">
        <f t="shared" ca="1" si="1217"/>
        <v>-7.0031718172065132</v>
      </c>
      <c r="K4705">
        <f t="shared" ca="1" si="1218"/>
        <v>7.6632588862296416</v>
      </c>
      <c r="L4705">
        <f t="shared" ca="1" si="1219"/>
        <v>-7.0031718172065132</v>
      </c>
      <c r="M4705">
        <f t="shared" ca="1" si="1220"/>
        <v>17.492598270680507</v>
      </c>
      <c r="N4705">
        <f t="shared" ca="1" si="1221"/>
        <v>5.1623855778573704</v>
      </c>
      <c r="O4705">
        <f t="shared" ca="1" si="1222"/>
        <v>7.6632588862296416</v>
      </c>
      <c r="P4705">
        <f t="shared" ca="1" si="1223"/>
        <v>5.1623855778573704</v>
      </c>
      <c r="Q4705">
        <f t="shared" ca="1" si="1224"/>
        <v>9.6179034062846593</v>
      </c>
    </row>
    <row r="4706" spans="1:17" x14ac:dyDescent="0.2">
      <c r="A4706">
        <f t="shared" si="1211"/>
        <v>4694</v>
      </c>
      <c r="B4706">
        <f t="shared" ca="1" si="1212"/>
        <v>14.818715560528856</v>
      </c>
      <c r="C4706">
        <f t="shared" ca="1" si="1213"/>
        <v>9.7102082404563994</v>
      </c>
      <c r="E4706">
        <f t="shared" ca="1" si="1209"/>
        <v>0.75159137793919772</v>
      </c>
      <c r="F4706">
        <f t="shared" ca="1" si="1210"/>
        <v>6.4707225469840965E-2</v>
      </c>
      <c r="G4706">
        <f t="shared" ca="1" si="1214"/>
        <v>0.1837013965909613</v>
      </c>
      <c r="H4706">
        <f t="shared" ca="1" si="1215"/>
        <v>1</v>
      </c>
      <c r="I4706">
        <f t="shared" ca="1" si="1216"/>
        <v>150.43010031823391</v>
      </c>
      <c r="J4706">
        <f t="shared" ca="1" si="1217"/>
        <v>-2.8499168153551073</v>
      </c>
      <c r="K4706">
        <f t="shared" ca="1" si="1218"/>
        <v>14.735958479528158</v>
      </c>
      <c r="L4706">
        <f t="shared" ca="1" si="1219"/>
        <v>-2.8499168153551073</v>
      </c>
      <c r="M4706">
        <f t="shared" ca="1" si="1220"/>
        <v>2.8254044888976626</v>
      </c>
      <c r="N4706">
        <f t="shared" ca="1" si="1221"/>
        <v>3.9400727127977495</v>
      </c>
      <c r="O4706">
        <f t="shared" ca="1" si="1222"/>
        <v>14.735958479528158</v>
      </c>
      <c r="P4706">
        <f t="shared" ca="1" si="1223"/>
        <v>3.9400727127977495</v>
      </c>
      <c r="Q4706">
        <f t="shared" ca="1" si="1224"/>
        <v>34.686597302786858</v>
      </c>
    </row>
    <row r="4707" spans="1:17" x14ac:dyDescent="0.2">
      <c r="A4707">
        <f t="shared" si="1211"/>
        <v>4695</v>
      </c>
      <c r="B4707">
        <f t="shared" ca="1" si="1212"/>
        <v>18.222844436268144</v>
      </c>
      <c r="C4707">
        <f t="shared" ca="1" si="1213"/>
        <v>14.178122214613392</v>
      </c>
      <c r="E4707">
        <f t="shared" ca="1" si="1209"/>
        <v>0.40133591453913298</v>
      </c>
      <c r="F4707">
        <f t="shared" ca="1" si="1210"/>
        <v>0.16391750723492751</v>
      </c>
      <c r="G4707">
        <f t="shared" ca="1" si="1214"/>
        <v>0.43474657822593954</v>
      </c>
      <c r="H4707">
        <f t="shared" ca="1" si="1215"/>
        <v>1</v>
      </c>
      <c r="I4707">
        <f t="shared" ca="1" si="1216"/>
        <v>42.89307849041365</v>
      </c>
      <c r="J4707">
        <f t="shared" ca="1" si="1217"/>
        <v>-3.8550585847611281</v>
      </c>
      <c r="K4707">
        <f t="shared" ca="1" si="1218"/>
        <v>18.62208650104035</v>
      </c>
      <c r="L4707">
        <f t="shared" ca="1" si="1219"/>
        <v>-3.8550585847611281</v>
      </c>
      <c r="M4707">
        <f t="shared" ca="1" si="1220"/>
        <v>18.131166905390323</v>
      </c>
      <c r="N4707">
        <f t="shared" ca="1" si="1221"/>
        <v>23.621121504362058</v>
      </c>
      <c r="O4707">
        <f t="shared" ca="1" si="1222"/>
        <v>18.62208650104035</v>
      </c>
      <c r="P4707">
        <f t="shared" ca="1" si="1223"/>
        <v>23.621121504362058</v>
      </c>
      <c r="Q4707">
        <f t="shared" ca="1" si="1224"/>
        <v>194.27151511134227</v>
      </c>
    </row>
    <row r="4708" spans="1:17" x14ac:dyDescent="0.2">
      <c r="A4708">
        <f t="shared" si="1211"/>
        <v>4696</v>
      </c>
      <c r="B4708">
        <f t="shared" ca="1" si="1212"/>
        <v>15.895825270381986</v>
      </c>
      <c r="C4708">
        <f t="shared" ca="1" si="1213"/>
        <v>7.1002141454014378</v>
      </c>
      <c r="E4708">
        <f t="shared" ca="1" si="1209"/>
        <v>0.95700543294685303</v>
      </c>
      <c r="F4708">
        <f t="shared" ca="1" si="1210"/>
        <v>5.1188998936693387E-3</v>
      </c>
      <c r="G4708">
        <f t="shared" ca="1" si="1214"/>
        <v>3.7875667159477634E-2</v>
      </c>
      <c r="H4708">
        <f t="shared" ca="1" si="1215"/>
        <v>1</v>
      </c>
      <c r="I4708">
        <f t="shared" ca="1" si="1216"/>
        <v>243.89335787109206</v>
      </c>
      <c r="J4708">
        <f t="shared" ca="1" si="1217"/>
        <v>-0.28707055952462385</v>
      </c>
      <c r="K4708">
        <f t="shared" ca="1" si="1218"/>
        <v>3.8686446196210551</v>
      </c>
      <c r="L4708">
        <f t="shared" ca="1" si="1219"/>
        <v>-0.28707055952462385</v>
      </c>
      <c r="M4708">
        <f t="shared" ca="1" si="1220"/>
        <v>1.7681876254726097E-2</v>
      </c>
      <c r="N4708">
        <f t="shared" ca="1" si="1221"/>
        <v>6.4265209565009182E-2</v>
      </c>
      <c r="O4708">
        <f t="shared" ca="1" si="1222"/>
        <v>3.8686446196210551</v>
      </c>
      <c r="P4708">
        <f t="shared" ca="1" si="1223"/>
        <v>6.4265209565009182E-2</v>
      </c>
      <c r="Q4708">
        <f t="shared" ca="1" si="1224"/>
        <v>1.4745427398448769</v>
      </c>
    </row>
    <row r="4709" spans="1:17" x14ac:dyDescent="0.2">
      <c r="A4709">
        <f t="shared" si="1211"/>
        <v>4697</v>
      </c>
      <c r="B4709">
        <f t="shared" ca="1" si="1212"/>
        <v>16.182507040347396</v>
      </c>
      <c r="C4709">
        <f t="shared" ca="1" si="1213"/>
        <v>13.066155990785109</v>
      </c>
      <c r="E4709">
        <f t="shared" ca="1" si="1209"/>
        <v>0.38758510835715287</v>
      </c>
      <c r="F4709">
        <f t="shared" ca="1" si="1210"/>
        <v>0.34336339571597135</v>
      </c>
      <c r="G4709">
        <f t="shared" ca="1" si="1214"/>
        <v>0.26905149592687577</v>
      </c>
      <c r="H4709">
        <f t="shared" ca="1" si="1215"/>
        <v>1</v>
      </c>
      <c r="I4709">
        <f t="shared" ca="1" si="1216"/>
        <v>40.004176179446169</v>
      </c>
      <c r="J4709">
        <f t="shared" ca="1" si="1217"/>
        <v>-7.7986367815590469</v>
      </c>
      <c r="K4709">
        <f t="shared" ca="1" si="1218"/>
        <v>11.129781420956819</v>
      </c>
      <c r="L4709">
        <f t="shared" ca="1" si="1219"/>
        <v>-7.7986367815590469</v>
      </c>
      <c r="M4709">
        <f t="shared" ca="1" si="1220"/>
        <v>79.557854840078335</v>
      </c>
      <c r="N4709">
        <f t="shared" ca="1" si="1221"/>
        <v>30.621637185425513</v>
      </c>
      <c r="O4709">
        <f t="shared" ca="1" si="1222"/>
        <v>11.129781420956819</v>
      </c>
      <c r="P4709">
        <f t="shared" ca="1" si="1223"/>
        <v>30.621637185425513</v>
      </c>
      <c r="Q4709">
        <f t="shared" ca="1" si="1224"/>
        <v>74.405939441721955</v>
      </c>
    </row>
    <row r="4710" spans="1:17" x14ac:dyDescent="0.2">
      <c r="A4710">
        <f t="shared" si="1211"/>
        <v>4698</v>
      </c>
      <c r="B4710">
        <f t="shared" ca="1" si="1212"/>
        <v>19.225403585835764</v>
      </c>
      <c r="C4710">
        <f t="shared" ca="1" si="1213"/>
        <v>14.717000757202641</v>
      </c>
      <c r="E4710">
        <f t="shared" ca="1" si="1209"/>
        <v>0.37883177759429054</v>
      </c>
      <c r="F4710">
        <f t="shared" ca="1" si="1210"/>
        <v>0.13595380115664299</v>
      </c>
      <c r="G4710">
        <f t="shared" ca="1" si="1214"/>
        <v>0.48521442124906644</v>
      </c>
      <c r="H4710">
        <f t="shared" ca="1" si="1215"/>
        <v>1</v>
      </c>
      <c r="I4710">
        <f t="shared" ca="1" si="1216"/>
        <v>38.217649234971077</v>
      </c>
      <c r="J4710">
        <f t="shared" ca="1" si="1217"/>
        <v>-3.0181121415442864</v>
      </c>
      <c r="K4710">
        <f t="shared" ca="1" si="1218"/>
        <v>19.618429756372823</v>
      </c>
      <c r="L4710">
        <f t="shared" ca="1" si="1219"/>
        <v>-3.0181121415442864</v>
      </c>
      <c r="M4710">
        <f t="shared" ca="1" si="1220"/>
        <v>12.472622645824725</v>
      </c>
      <c r="N4710">
        <f t="shared" ca="1" si="1221"/>
        <v>21.865733721279938</v>
      </c>
      <c r="O4710">
        <f t="shared" ca="1" si="1222"/>
        <v>19.618429756372823</v>
      </c>
      <c r="P4710">
        <f t="shared" ca="1" si="1223"/>
        <v>21.865733721279938</v>
      </c>
      <c r="Q4710">
        <f t="shared" ca="1" si="1224"/>
        <v>241.99376848525387</v>
      </c>
    </row>
    <row r="4711" spans="1:17" x14ac:dyDescent="0.2">
      <c r="A4711">
        <f t="shared" si="1211"/>
        <v>4699</v>
      </c>
      <c r="B4711">
        <f t="shared" ca="1" si="1212"/>
        <v>14.113391514087882</v>
      </c>
      <c r="C4711">
        <f t="shared" ca="1" si="1213"/>
        <v>11.231543892650116</v>
      </c>
      <c r="E4711">
        <f t="shared" ca="1" si="1209"/>
        <v>0.54115264882375003</v>
      </c>
      <c r="F4711">
        <f t="shared" ca="1" si="1210"/>
        <v>0.28291252042694437</v>
      </c>
      <c r="G4711">
        <f t="shared" ca="1" si="1214"/>
        <v>0.1759348307493056</v>
      </c>
      <c r="H4711">
        <f t="shared" ca="1" si="1215"/>
        <v>1</v>
      </c>
      <c r="I4711">
        <f t="shared" ca="1" si="1216"/>
        <v>77.984940218302313</v>
      </c>
      <c r="J4711">
        <f t="shared" ca="1" si="1217"/>
        <v>-8.9715931851264319</v>
      </c>
      <c r="K4711">
        <f t="shared" ca="1" si="1218"/>
        <v>10.161451716593106</v>
      </c>
      <c r="L4711">
        <f t="shared" ca="1" si="1219"/>
        <v>-8.9715931851264319</v>
      </c>
      <c r="M4711">
        <f t="shared" ca="1" si="1220"/>
        <v>54.010650695827323</v>
      </c>
      <c r="N4711">
        <f t="shared" ca="1" si="1221"/>
        <v>16.498444323292741</v>
      </c>
      <c r="O4711">
        <f t="shared" ca="1" si="1222"/>
        <v>10.161451716593106</v>
      </c>
      <c r="P4711">
        <f t="shared" ca="1" si="1223"/>
        <v>16.498444323292741</v>
      </c>
      <c r="Q4711">
        <f t="shared" ca="1" si="1224"/>
        <v>31.815623406279393</v>
      </c>
    </row>
    <row r="4712" spans="1:17" x14ac:dyDescent="0.2">
      <c r="A4712">
        <f t="shared" si="1211"/>
        <v>4700</v>
      </c>
      <c r="B4712">
        <f t="shared" ca="1" si="1212"/>
        <v>14.159345422088881</v>
      </c>
      <c r="C4712">
        <f t="shared" ca="1" si="1213"/>
        <v>10.401208597994509</v>
      </c>
      <c r="E4712">
        <f t="shared" ca="1" si="1209"/>
        <v>0.66057904187312422</v>
      </c>
      <c r="F4712">
        <f t="shared" ca="1" si="1210"/>
        <v>0.15457303830283836</v>
      </c>
      <c r="G4712">
        <f t="shared" ca="1" si="1214"/>
        <v>0.18484791982403742</v>
      </c>
      <c r="H4712">
        <f t="shared" ca="1" si="1215"/>
        <v>1</v>
      </c>
      <c r="I4712">
        <f t="shared" ca="1" si="1216"/>
        <v>116.20391177066453</v>
      </c>
      <c r="J4712">
        <f t="shared" ca="1" si="1217"/>
        <v>-5.983511779132292</v>
      </c>
      <c r="K4712">
        <f t="shared" ca="1" si="1218"/>
        <v>13.032372961948923</v>
      </c>
      <c r="L4712">
        <f t="shared" ca="1" si="1219"/>
        <v>-5.983511779132292</v>
      </c>
      <c r="M4712">
        <f t="shared" ca="1" si="1220"/>
        <v>16.122877750031215</v>
      </c>
      <c r="N4712">
        <f t="shared" ca="1" si="1221"/>
        <v>9.4708140846250171</v>
      </c>
      <c r="O4712">
        <f t="shared" ca="1" si="1222"/>
        <v>13.032372961948923</v>
      </c>
      <c r="P4712">
        <f t="shared" ca="1" si="1223"/>
        <v>9.4708140846250171</v>
      </c>
      <c r="Q4712">
        <f t="shared" ca="1" si="1224"/>
        <v>35.120922726450317</v>
      </c>
    </row>
    <row r="4713" spans="1:17" x14ac:dyDescent="0.2">
      <c r="A4713">
        <f t="shared" si="1211"/>
        <v>4701</v>
      </c>
      <c r="B4713">
        <f t="shared" ca="1" si="1212"/>
        <v>20.125195956784545</v>
      </c>
      <c r="C4713">
        <f t="shared" ca="1" si="1213"/>
        <v>14.960404057002282</v>
      </c>
      <c r="E4713">
        <f t="shared" ca="1" si="1209"/>
        <v>0.15742468441145097</v>
      </c>
      <c r="F4713">
        <f t="shared" ca="1" si="1210"/>
        <v>0.55060860784925392</v>
      </c>
      <c r="G4713">
        <f t="shared" ca="1" si="1214"/>
        <v>0.29196670773929512</v>
      </c>
      <c r="H4713">
        <f t="shared" ca="1" si="1215"/>
        <v>1</v>
      </c>
      <c r="I4713">
        <f t="shared" ca="1" si="1216"/>
        <v>6.5995880750825666</v>
      </c>
      <c r="J4713">
        <f t="shared" ca="1" si="1217"/>
        <v>-5.0794120386389743</v>
      </c>
      <c r="K4713">
        <f t="shared" ca="1" si="1218"/>
        <v>4.9055793593827381</v>
      </c>
      <c r="L4713">
        <f t="shared" ca="1" si="1219"/>
        <v>-5.0794120386389743</v>
      </c>
      <c r="M4713">
        <f t="shared" ca="1" si="1220"/>
        <v>204.57900738263555</v>
      </c>
      <c r="N4713">
        <f t="shared" ca="1" si="1221"/>
        <v>53.286271038392343</v>
      </c>
      <c r="O4713">
        <f t="shared" ca="1" si="1222"/>
        <v>4.9055793593827381</v>
      </c>
      <c r="P4713">
        <f t="shared" ca="1" si="1223"/>
        <v>53.286271038392343</v>
      </c>
      <c r="Q4713">
        <f t="shared" ca="1" si="1224"/>
        <v>87.620040122986623</v>
      </c>
    </row>
    <row r="4714" spans="1:17" x14ac:dyDescent="0.2">
      <c r="A4714">
        <f t="shared" si="1211"/>
        <v>4702</v>
      </c>
      <c r="B4714">
        <f t="shared" ca="1" si="1212"/>
        <v>25.254990966655463</v>
      </c>
      <c r="C4714">
        <f t="shared" ca="1" si="1213"/>
        <v>18.389593865139016</v>
      </c>
      <c r="E4714">
        <f t="shared" ca="1" si="1209"/>
        <v>9.5073276258963446E-2</v>
      </c>
      <c r="F4714">
        <f t="shared" ca="1" si="1210"/>
        <v>0.20911170959359457</v>
      </c>
      <c r="G4714">
        <f t="shared" ca="1" si="1214"/>
        <v>0.69581501414744196</v>
      </c>
      <c r="H4714">
        <f t="shared" ca="1" si="1215"/>
        <v>1</v>
      </c>
      <c r="I4714">
        <f t="shared" ca="1" si="1216"/>
        <v>2.4070664887486908</v>
      </c>
      <c r="J4714">
        <f t="shared" ca="1" si="1217"/>
        <v>-1.1650228106413107</v>
      </c>
      <c r="K4714">
        <f t="shared" ca="1" si="1218"/>
        <v>7.0605152845627677</v>
      </c>
      <c r="L4714">
        <f t="shared" ca="1" si="1219"/>
        <v>-1.1650228106413107</v>
      </c>
      <c r="M4714">
        <f t="shared" ca="1" si="1220"/>
        <v>29.507456743762354</v>
      </c>
      <c r="N4714">
        <f t="shared" ca="1" si="1221"/>
        <v>48.229321077057286</v>
      </c>
      <c r="O4714">
        <f t="shared" ca="1" si="1222"/>
        <v>7.0605152845627677</v>
      </c>
      <c r="P4714">
        <f t="shared" ca="1" si="1223"/>
        <v>48.229321077057286</v>
      </c>
      <c r="Q4714">
        <f t="shared" ca="1" si="1224"/>
        <v>497.65041839138047</v>
      </c>
    </row>
    <row r="4715" spans="1:17" x14ac:dyDescent="0.2">
      <c r="A4715">
        <f t="shared" si="1211"/>
        <v>4703</v>
      </c>
      <c r="B4715">
        <f t="shared" ca="1" si="1212"/>
        <v>14.703973287473254</v>
      </c>
      <c r="C4715">
        <f t="shared" ca="1" si="1213"/>
        <v>11.276017226225228</v>
      </c>
      <c r="E4715">
        <f t="shared" ca="1" si="1209"/>
        <v>0.5957443833848769</v>
      </c>
      <c r="F4715">
        <f t="shared" ca="1" si="1210"/>
        <v>0.16642378457714971</v>
      </c>
      <c r="G4715">
        <f t="shared" ca="1" si="1214"/>
        <v>0.2378318320379734</v>
      </c>
      <c r="H4715">
        <f t="shared" ca="1" si="1215"/>
        <v>1</v>
      </c>
      <c r="I4715">
        <f t="shared" ca="1" si="1216"/>
        <v>94.512897920111214</v>
      </c>
      <c r="J4715">
        <f t="shared" ca="1" si="1217"/>
        <v>-5.8099576465166107</v>
      </c>
      <c r="K4715">
        <f t="shared" ca="1" si="1218"/>
        <v>15.122168733787161</v>
      </c>
      <c r="L4715">
        <f t="shared" ca="1" si="1219"/>
        <v>-5.8099576465166107</v>
      </c>
      <c r="M4715">
        <f t="shared" ca="1" si="1220"/>
        <v>18.68985197404794</v>
      </c>
      <c r="N4715">
        <f t="shared" ca="1" si="1221"/>
        <v>13.119714227138482</v>
      </c>
      <c r="O4715">
        <f t="shared" ca="1" si="1222"/>
        <v>15.122168733787161</v>
      </c>
      <c r="P4715">
        <f t="shared" ca="1" si="1223"/>
        <v>13.119714227138482</v>
      </c>
      <c r="Q4715">
        <f t="shared" ca="1" si="1224"/>
        <v>58.140229915749785</v>
      </c>
    </row>
    <row r="4716" spans="1:17" x14ac:dyDescent="0.2">
      <c r="A4716">
        <f t="shared" si="1211"/>
        <v>4704</v>
      </c>
      <c r="B4716">
        <f t="shared" ca="1" si="1212"/>
        <v>13.428272530552382</v>
      </c>
      <c r="C4716">
        <f t="shared" ca="1" si="1213"/>
        <v>9.7265667965229561</v>
      </c>
      <c r="E4716">
        <f t="shared" ca="1" si="1209"/>
        <v>0.57638184907460122</v>
      </c>
      <c r="F4716">
        <f t="shared" ca="1" si="1210"/>
        <v>0.41687760575506272</v>
      </c>
      <c r="G4716">
        <f t="shared" ca="1" si="1214"/>
        <v>6.7405451703360653E-3</v>
      </c>
      <c r="H4716">
        <f t="shared" ca="1" si="1215"/>
        <v>1</v>
      </c>
      <c r="I4716">
        <f t="shared" ca="1" si="1216"/>
        <v>88.469130371529388</v>
      </c>
      <c r="J4716">
        <f t="shared" ca="1" si="1217"/>
        <v>-14.080448155233688</v>
      </c>
      <c r="K4716">
        <f t="shared" ca="1" si="1218"/>
        <v>0.41465743900602325</v>
      </c>
      <c r="L4716">
        <f t="shared" ca="1" si="1219"/>
        <v>-14.080448155233688</v>
      </c>
      <c r="M4716">
        <f t="shared" ca="1" si="1220"/>
        <v>117.27142588391359</v>
      </c>
      <c r="N4716">
        <f t="shared" ca="1" si="1221"/>
        <v>0.93141363101125829</v>
      </c>
      <c r="O4716">
        <f t="shared" ca="1" si="1222"/>
        <v>0.41465743900602325</v>
      </c>
      <c r="P4716">
        <f t="shared" ca="1" si="1223"/>
        <v>0.93141363101125829</v>
      </c>
      <c r="Q4716">
        <f t="shared" ca="1" si="1224"/>
        <v>4.6701069777528609E-2</v>
      </c>
    </row>
    <row r="4717" spans="1:17" x14ac:dyDescent="0.2">
      <c r="A4717">
        <f t="shared" si="1211"/>
        <v>4705</v>
      </c>
      <c r="B4717">
        <f t="shared" ca="1" si="1212"/>
        <v>15.989908958510258</v>
      </c>
      <c r="C4717">
        <f t="shared" ca="1" si="1213"/>
        <v>12.067257383011196</v>
      </c>
      <c r="E4717">
        <f t="shared" ca="1" si="1209"/>
        <v>0.36901936755027454</v>
      </c>
      <c r="F4717">
        <f t="shared" ca="1" si="1210"/>
        <v>0.51713027249905441</v>
      </c>
      <c r="G4717">
        <f t="shared" ca="1" si="1214"/>
        <v>0.11385035995067105</v>
      </c>
      <c r="H4717">
        <f t="shared" ca="1" si="1215"/>
        <v>1</v>
      </c>
      <c r="I4717">
        <f t="shared" ca="1" si="1216"/>
        <v>36.263480692924595</v>
      </c>
      <c r="J4717">
        <f t="shared" ca="1" si="1217"/>
        <v>-11.182701645383949</v>
      </c>
      <c r="K4717">
        <f t="shared" ca="1" si="1218"/>
        <v>4.4840217449076256</v>
      </c>
      <c r="L4717">
        <f t="shared" ca="1" si="1219"/>
        <v>-11.182701645383949</v>
      </c>
      <c r="M4717">
        <f t="shared" ca="1" si="1220"/>
        <v>180.45752540234173</v>
      </c>
      <c r="N4717">
        <f t="shared" ca="1" si="1221"/>
        <v>19.515216337629283</v>
      </c>
      <c r="O4717">
        <f t="shared" ca="1" si="1222"/>
        <v>4.4840217449076256</v>
      </c>
      <c r="P4717">
        <f t="shared" ca="1" si="1223"/>
        <v>19.515216337629283</v>
      </c>
      <c r="Q4717">
        <f t="shared" ca="1" si="1224"/>
        <v>13.323109531874366</v>
      </c>
    </row>
    <row r="4718" spans="1:17" x14ac:dyDescent="0.2">
      <c r="A4718">
        <f t="shared" si="1211"/>
        <v>4706</v>
      </c>
      <c r="B4718">
        <f t="shared" ca="1" si="1212"/>
        <v>29.624068863150612</v>
      </c>
      <c r="C4718">
        <f t="shared" ca="1" si="1213"/>
        <v>20.367629532632524</v>
      </c>
      <c r="E4718">
        <f t="shared" ca="1" si="1209"/>
        <v>2.3724863668100782E-2</v>
      </c>
      <c r="F4718">
        <f t="shared" ca="1" si="1210"/>
        <v>8.3697953130542888E-2</v>
      </c>
      <c r="G4718">
        <f t="shared" ca="1" si="1214"/>
        <v>0.89257718320135637</v>
      </c>
      <c r="H4718">
        <f t="shared" ca="1" si="1215"/>
        <v>1</v>
      </c>
      <c r="I4718">
        <f t="shared" ca="1" si="1216"/>
        <v>0.14989205626143262</v>
      </c>
      <c r="J4718">
        <f t="shared" ca="1" si="1217"/>
        <v>-0.11636334010102345</v>
      </c>
      <c r="K4718">
        <f t="shared" ca="1" si="1218"/>
        <v>2.2601311873477785</v>
      </c>
      <c r="L4718">
        <f t="shared" ca="1" si="1219"/>
        <v>-0.11636334010102345</v>
      </c>
      <c r="M4718">
        <f t="shared" ca="1" si="1220"/>
        <v>4.7272083973420758</v>
      </c>
      <c r="N4718">
        <f t="shared" ca="1" si="1221"/>
        <v>24.762792488057386</v>
      </c>
      <c r="O4718">
        <f t="shared" ca="1" si="1222"/>
        <v>2.2601311873477785</v>
      </c>
      <c r="P4718">
        <f t="shared" ca="1" si="1223"/>
        <v>24.762792488057386</v>
      </c>
      <c r="Q4718">
        <f t="shared" ca="1" si="1224"/>
        <v>818.89523488447787</v>
      </c>
    </row>
    <row r="4719" spans="1:17" x14ac:dyDescent="0.2">
      <c r="A4719">
        <f t="shared" si="1211"/>
        <v>4707</v>
      </c>
      <c r="B4719">
        <f t="shared" ca="1" si="1212"/>
        <v>14.552150919402683</v>
      </c>
      <c r="C4719">
        <f t="shared" ca="1" si="1213"/>
        <v>8.6048933365273843</v>
      </c>
      <c r="E4719">
        <f t="shared" ca="1" si="1209"/>
        <v>0.8225742702622304</v>
      </c>
      <c r="F4719">
        <f t="shared" ca="1" si="1210"/>
        <v>7.1852952897663316E-2</v>
      </c>
      <c r="G4719">
        <f t="shared" ca="1" si="1214"/>
        <v>0.10557277684010628</v>
      </c>
      <c r="H4719">
        <f t="shared" ca="1" si="1215"/>
        <v>1</v>
      </c>
      <c r="I4719">
        <f t="shared" ca="1" si="1216"/>
        <v>180.18615093494853</v>
      </c>
      <c r="J4719">
        <f t="shared" ca="1" si="1217"/>
        <v>-3.4635172713445348</v>
      </c>
      <c r="K4719">
        <f t="shared" ca="1" si="1218"/>
        <v>9.2685374151177626</v>
      </c>
      <c r="L4719">
        <f t="shared" ca="1" si="1219"/>
        <v>-3.4635172713445348</v>
      </c>
      <c r="M4719">
        <f t="shared" ca="1" si="1220"/>
        <v>3.483889047708808</v>
      </c>
      <c r="N4719">
        <f t="shared" ca="1" si="1221"/>
        <v>2.5144069343799202</v>
      </c>
      <c r="O4719">
        <f t="shared" ca="1" si="1222"/>
        <v>9.2685374151177626</v>
      </c>
      <c r="P4719">
        <f t="shared" ca="1" si="1223"/>
        <v>2.5144069343799202</v>
      </c>
      <c r="Q4719">
        <f t="shared" ca="1" si="1224"/>
        <v>11.456202242108713</v>
      </c>
    </row>
    <row r="4720" spans="1:17" x14ac:dyDescent="0.2">
      <c r="A4720">
        <f t="shared" si="1211"/>
        <v>4708</v>
      </c>
      <c r="B4720">
        <f t="shared" ca="1" si="1212"/>
        <v>13.053043822617379</v>
      </c>
      <c r="C4720">
        <f t="shared" ca="1" si="1213"/>
        <v>9.3314653092271875</v>
      </c>
      <c r="E4720">
        <f t="shared" ca="1" si="1209"/>
        <v>0.67840034235665736</v>
      </c>
      <c r="F4720">
        <f t="shared" ca="1" si="1210"/>
        <v>0.26439949261123569</v>
      </c>
      <c r="G4720">
        <f t="shared" ca="1" si="1214"/>
        <v>5.7200165032106953E-2</v>
      </c>
      <c r="H4720">
        <f t="shared" ca="1" si="1215"/>
        <v>1</v>
      </c>
      <c r="I4720">
        <f t="shared" ca="1" si="1216"/>
        <v>122.55845662691446</v>
      </c>
      <c r="J4720">
        <f t="shared" ca="1" si="1217"/>
        <v>-10.511006189554385</v>
      </c>
      <c r="K4720">
        <f t="shared" ca="1" si="1218"/>
        <v>4.1415936109641764</v>
      </c>
      <c r="L4720">
        <f t="shared" ca="1" si="1219"/>
        <v>-10.511006189554385</v>
      </c>
      <c r="M4720">
        <f t="shared" ca="1" si="1220"/>
        <v>47.173305474489624</v>
      </c>
      <c r="N4720">
        <f t="shared" ca="1" si="1221"/>
        <v>5.0129907052324096</v>
      </c>
      <c r="O4720">
        <f t="shared" ca="1" si="1222"/>
        <v>4.1415936109641764</v>
      </c>
      <c r="P4720">
        <f t="shared" ca="1" si="1223"/>
        <v>5.0129907052324096</v>
      </c>
      <c r="Q4720">
        <f t="shared" ca="1" si="1224"/>
        <v>3.3630346804812508</v>
      </c>
    </row>
    <row r="4721" spans="1:17" x14ac:dyDescent="0.2">
      <c r="A4721">
        <f t="shared" si="1211"/>
        <v>4709</v>
      </c>
      <c r="B4721">
        <f t="shared" ca="1" si="1212"/>
        <v>20.864981307134748</v>
      </c>
      <c r="C4721">
        <f t="shared" ca="1" si="1213"/>
        <v>16.071280314505216</v>
      </c>
      <c r="E4721">
        <f t="shared" ca="1" si="1209"/>
        <v>0.210880169370258</v>
      </c>
      <c r="F4721">
        <f t="shared" ca="1" si="1210"/>
        <v>0.2909996145230847</v>
      </c>
      <c r="G4721">
        <f t="shared" ca="1" si="1214"/>
        <v>0.4981202161066573</v>
      </c>
      <c r="H4721">
        <f t="shared" ca="1" si="1215"/>
        <v>1</v>
      </c>
      <c r="I4721">
        <f t="shared" ca="1" si="1216"/>
        <v>11.842479725495323</v>
      </c>
      <c r="J4721">
        <f t="shared" ca="1" si="1217"/>
        <v>-3.5960504126422426</v>
      </c>
      <c r="K4721">
        <f t="shared" ca="1" si="1218"/>
        <v>11.211250369823633</v>
      </c>
      <c r="L4721">
        <f t="shared" ca="1" si="1219"/>
        <v>-3.5960504126422426</v>
      </c>
      <c r="M4721">
        <f t="shared" ca="1" si="1220"/>
        <v>57.14258741036361</v>
      </c>
      <c r="N4721">
        <f t="shared" ca="1" si="1221"/>
        <v>48.046923188953848</v>
      </c>
      <c r="O4721">
        <f t="shared" ca="1" si="1222"/>
        <v>11.211250369823633</v>
      </c>
      <c r="P4721">
        <f t="shared" ca="1" si="1223"/>
        <v>48.046923188953848</v>
      </c>
      <c r="Q4721">
        <f t="shared" ca="1" si="1224"/>
        <v>255.03813151895301</v>
      </c>
    </row>
    <row r="4722" spans="1:17" x14ac:dyDescent="0.2">
      <c r="A4722">
        <f t="shared" si="1211"/>
        <v>4710</v>
      </c>
      <c r="B4722">
        <f t="shared" ca="1" si="1212"/>
        <v>23.796792201429636</v>
      </c>
      <c r="C4722">
        <f t="shared" ca="1" si="1213"/>
        <v>16.922179822409216</v>
      </c>
      <c r="E4722">
        <f t="shared" ca="1" si="1209"/>
        <v>0.28757244323294773</v>
      </c>
      <c r="F4722">
        <f t="shared" ca="1" si="1210"/>
        <v>1.9840309495735099E-2</v>
      </c>
      <c r="G4722">
        <f t="shared" ca="1" si="1214"/>
        <v>0.69258724727131715</v>
      </c>
      <c r="H4722">
        <f t="shared" ca="1" si="1215"/>
        <v>1</v>
      </c>
      <c r="I4722">
        <f t="shared" ca="1" si="1216"/>
        <v>22.022453461485302</v>
      </c>
      <c r="J4722">
        <f t="shared" ca="1" si="1217"/>
        <v>-0.33434383978452276</v>
      </c>
      <c r="K4722">
        <f t="shared" ca="1" si="1218"/>
        <v>21.25719221302667</v>
      </c>
      <c r="L4722">
        <f t="shared" ca="1" si="1219"/>
        <v>-0.33434383978452276</v>
      </c>
      <c r="M4722">
        <f t="shared" ca="1" si="1220"/>
        <v>0.26562684202224823</v>
      </c>
      <c r="N4722">
        <f t="shared" ca="1" si="1221"/>
        <v>4.5547226144305313</v>
      </c>
      <c r="O4722">
        <f t="shared" ca="1" si="1222"/>
        <v>21.25719221302667</v>
      </c>
      <c r="P4722">
        <f t="shared" ca="1" si="1223"/>
        <v>4.5547226144305313</v>
      </c>
      <c r="Q4722">
        <f t="shared" ca="1" si="1224"/>
        <v>493.04409679916949</v>
      </c>
    </row>
    <row r="4723" spans="1:17" x14ac:dyDescent="0.2">
      <c r="A4723">
        <f t="shared" si="1211"/>
        <v>4711</v>
      </c>
      <c r="B4723">
        <f t="shared" ca="1" si="1212"/>
        <v>14.886895267995198</v>
      </c>
      <c r="C4723">
        <f t="shared" ca="1" si="1213"/>
        <v>9.27228490766921</v>
      </c>
      <c r="E4723">
        <f t="shared" ca="1" si="1209"/>
        <v>0.78793951437020338</v>
      </c>
      <c r="F4723">
        <f t="shared" ca="1" si="1210"/>
        <v>5.0901676705377923E-2</v>
      </c>
      <c r="G4723">
        <f t="shared" ca="1" si="1214"/>
        <v>0.16115880892441869</v>
      </c>
      <c r="H4723">
        <f t="shared" ca="1" si="1215"/>
        <v>1</v>
      </c>
      <c r="I4723">
        <f t="shared" ca="1" si="1216"/>
        <v>165.33200303287501</v>
      </c>
      <c r="J4723">
        <f t="shared" ca="1" si="1217"/>
        <v>-2.3502961260384643</v>
      </c>
      <c r="K4723">
        <f t="shared" ca="1" si="1218"/>
        <v>13.552863716952951</v>
      </c>
      <c r="L4723">
        <f t="shared" ca="1" si="1219"/>
        <v>-2.3502961260384643</v>
      </c>
      <c r="M4723">
        <f t="shared" ca="1" si="1220"/>
        <v>1.748393770569415</v>
      </c>
      <c r="N4723">
        <f t="shared" ca="1" si="1221"/>
        <v>2.7190997342547414</v>
      </c>
      <c r="O4723">
        <f t="shared" ca="1" si="1222"/>
        <v>13.552863716952951</v>
      </c>
      <c r="P4723">
        <f t="shared" ca="1" si="1223"/>
        <v>2.7190997342547414</v>
      </c>
      <c r="Q4723">
        <f t="shared" ca="1" si="1224"/>
        <v>26.695919266475002</v>
      </c>
    </row>
    <row r="4724" spans="1:17" x14ac:dyDescent="0.2">
      <c r="A4724">
        <f t="shared" si="1211"/>
        <v>4712</v>
      </c>
      <c r="B4724">
        <f t="shared" ca="1" si="1212"/>
        <v>28.970517493332888</v>
      </c>
      <c r="C4724">
        <f t="shared" ca="1" si="1213"/>
        <v>20.050053065540126</v>
      </c>
      <c r="E4724">
        <f t="shared" ca="1" si="1209"/>
        <v>4.1787671038868823E-2</v>
      </c>
      <c r="F4724">
        <f t="shared" ca="1" si="1210"/>
        <v>9.0467701915907403E-2</v>
      </c>
      <c r="G4724">
        <f t="shared" ca="1" si="1214"/>
        <v>0.86774462704522382</v>
      </c>
      <c r="H4724">
        <f t="shared" ca="1" si="1215"/>
        <v>1</v>
      </c>
      <c r="I4724">
        <f t="shared" ca="1" si="1216"/>
        <v>0.46501557676207833</v>
      </c>
      <c r="J4724">
        <f t="shared" ca="1" si="1217"/>
        <v>-0.22153346564403675</v>
      </c>
      <c r="K4724">
        <f t="shared" ca="1" si="1218"/>
        <v>3.8701183151570184</v>
      </c>
      <c r="L4724">
        <f t="shared" ca="1" si="1219"/>
        <v>-0.22153346564403675</v>
      </c>
      <c r="M4724">
        <f t="shared" ca="1" si="1220"/>
        <v>5.5228365546952061</v>
      </c>
      <c r="N4724">
        <f t="shared" ca="1" si="1221"/>
        <v>26.021030504713732</v>
      </c>
      <c r="O4724">
        <f t="shared" ca="1" si="1222"/>
        <v>3.8701183151570184</v>
      </c>
      <c r="P4724">
        <f t="shared" ca="1" si="1223"/>
        <v>26.021030504713732</v>
      </c>
      <c r="Q4724">
        <f t="shared" ca="1" si="1224"/>
        <v>773.96380099159614</v>
      </c>
    </row>
    <row r="4725" spans="1:17" x14ac:dyDescent="0.2">
      <c r="A4725">
        <f t="shared" si="1211"/>
        <v>4713</v>
      </c>
      <c r="B4725">
        <f t="shared" ca="1" si="1212"/>
        <v>15.422428444098085</v>
      </c>
      <c r="C4725">
        <f t="shared" ca="1" si="1213"/>
        <v>12.417352929124153</v>
      </c>
      <c r="E4725">
        <f t="shared" ca="1" si="1209"/>
        <v>0.41793405123901206</v>
      </c>
      <c r="F4725">
        <f t="shared" ca="1" si="1210"/>
        <v>0.37044890602234098</v>
      </c>
      <c r="G4725">
        <f t="shared" ca="1" si="1214"/>
        <v>0.21161704273864695</v>
      </c>
      <c r="H4725">
        <f t="shared" ca="1" si="1215"/>
        <v>1</v>
      </c>
      <c r="I4725">
        <f t="shared" ca="1" si="1216"/>
        <v>46.514320396579663</v>
      </c>
      <c r="J4725">
        <f t="shared" ca="1" si="1217"/>
        <v>-9.072640227359253</v>
      </c>
      <c r="K4725">
        <f t="shared" ca="1" si="1218"/>
        <v>9.4393597821695288</v>
      </c>
      <c r="L4725">
        <f t="shared" ca="1" si="1219"/>
        <v>-9.072640227359253</v>
      </c>
      <c r="M4725">
        <f t="shared" ca="1" si="1220"/>
        <v>92.60441810348108</v>
      </c>
      <c r="N4725">
        <f t="shared" ca="1" si="1221"/>
        <v>25.984714995731213</v>
      </c>
      <c r="O4725">
        <f t="shared" ca="1" si="1222"/>
        <v>9.4393597821695288</v>
      </c>
      <c r="P4725">
        <f t="shared" ca="1" si="1223"/>
        <v>25.984714995731213</v>
      </c>
      <c r="Q4725">
        <f t="shared" ca="1" si="1224"/>
        <v>46.029691512181934</v>
      </c>
    </row>
    <row r="4726" spans="1:17" x14ac:dyDescent="0.2">
      <c r="A4726">
        <f t="shared" si="1211"/>
        <v>4714</v>
      </c>
      <c r="B4726">
        <f t="shared" ca="1" si="1212"/>
        <v>13.304643236966331</v>
      </c>
      <c r="C4726">
        <f t="shared" ca="1" si="1213"/>
        <v>9.2806056665625665</v>
      </c>
      <c r="E4726">
        <f t="shared" ca="1" si="1209"/>
        <v>0.71035676698349093</v>
      </c>
      <c r="F4726">
        <f t="shared" ca="1" si="1210"/>
        <v>0.20669576679758894</v>
      </c>
      <c r="G4726">
        <f t="shared" ca="1" si="1214"/>
        <v>8.2947466218920129E-2</v>
      </c>
      <c r="H4726">
        <f t="shared" ca="1" si="1215"/>
        <v>1</v>
      </c>
      <c r="I4726">
        <f t="shared" ca="1" si="1216"/>
        <v>134.37677390311697</v>
      </c>
      <c r="J4726">
        <f t="shared" ca="1" si="1217"/>
        <v>-8.6041053677784198</v>
      </c>
      <c r="K4726">
        <f t="shared" ca="1" si="1218"/>
        <v>6.2887421470420231</v>
      </c>
      <c r="L4726">
        <f t="shared" ca="1" si="1219"/>
        <v>-8.6041053677784198</v>
      </c>
      <c r="M4726">
        <f t="shared" ca="1" si="1220"/>
        <v>28.829574880126795</v>
      </c>
      <c r="N4726">
        <f t="shared" ca="1" si="1221"/>
        <v>5.6829483198688928</v>
      </c>
      <c r="O4726">
        <f t="shared" ca="1" si="1222"/>
        <v>6.2887421470420231</v>
      </c>
      <c r="P4726">
        <f t="shared" ca="1" si="1223"/>
        <v>5.6829483198688928</v>
      </c>
      <c r="Q4726">
        <f t="shared" ca="1" si="1224"/>
        <v>7.0720126814451643</v>
      </c>
    </row>
    <row r="4727" spans="1:17" x14ac:dyDescent="0.2">
      <c r="A4727">
        <f t="shared" si="1211"/>
        <v>4715</v>
      </c>
      <c r="B4727">
        <f t="shared" ca="1" si="1212"/>
        <v>15.597720502648409</v>
      </c>
      <c r="C4727">
        <f t="shared" ca="1" si="1213"/>
        <v>10.962300772072378</v>
      </c>
      <c r="E4727">
        <f t="shared" ca="1" si="1209"/>
        <v>0.67148007311771896</v>
      </c>
      <c r="F4727">
        <f t="shared" ca="1" si="1210"/>
        <v>5.6010655911107744E-2</v>
      </c>
      <c r="G4727">
        <f t="shared" ca="1" si="1214"/>
        <v>0.27250927097117328</v>
      </c>
      <c r="H4727">
        <f t="shared" ca="1" si="1215"/>
        <v>1</v>
      </c>
      <c r="I4727">
        <f t="shared" ca="1" si="1216"/>
        <v>120.0708056126294</v>
      </c>
      <c r="J4727">
        <f t="shared" ca="1" si="1217"/>
        <v>-2.2039483045365347</v>
      </c>
      <c r="K4727">
        <f t="shared" ca="1" si="1218"/>
        <v>19.529834037877961</v>
      </c>
      <c r="L4727">
        <f t="shared" ca="1" si="1219"/>
        <v>-2.2039483045365347</v>
      </c>
      <c r="M4727">
        <f t="shared" ca="1" si="1220"/>
        <v>2.116978224809825</v>
      </c>
      <c r="N4727">
        <f t="shared" ca="1" si="1221"/>
        <v>5.0593059194923766</v>
      </c>
      <c r="O4727">
        <f t="shared" ca="1" si="1222"/>
        <v>19.529834037877961</v>
      </c>
      <c r="P4727">
        <f t="shared" ca="1" si="1223"/>
        <v>5.0593059194923766</v>
      </c>
      <c r="Q4727">
        <f t="shared" ca="1" si="1224"/>
        <v>76.330717735631694</v>
      </c>
    </row>
    <row r="4728" spans="1:17" x14ac:dyDescent="0.2">
      <c r="A4728">
        <f t="shared" si="1211"/>
        <v>4716</v>
      </c>
      <c r="B4728">
        <f t="shared" ca="1" si="1212"/>
        <v>13.609283987312185</v>
      </c>
      <c r="C4728">
        <f t="shared" ca="1" si="1213"/>
        <v>8.1683244326085447</v>
      </c>
      <c r="E4728">
        <f t="shared" ca="1" si="1209"/>
        <v>0.80682245900521321</v>
      </c>
      <c r="F4728">
        <f t="shared" ca="1" si="1210"/>
        <v>0.16324669438374456</v>
      </c>
      <c r="G4728">
        <f t="shared" ca="1" si="1214"/>
        <v>2.9930846611042228E-2</v>
      </c>
      <c r="H4728">
        <f t="shared" ca="1" si="1215"/>
        <v>1</v>
      </c>
      <c r="I4728">
        <f t="shared" ca="1" si="1216"/>
        <v>173.35130851859483</v>
      </c>
      <c r="J4728">
        <f t="shared" ca="1" si="1217"/>
        <v>-7.7182704240878888</v>
      </c>
      <c r="K4728">
        <f t="shared" ca="1" si="1218"/>
        <v>2.5773958325065505</v>
      </c>
      <c r="L4728">
        <f t="shared" ca="1" si="1219"/>
        <v>-7.7182704240878888</v>
      </c>
      <c r="M4728">
        <f t="shared" ca="1" si="1220"/>
        <v>17.983071281727852</v>
      </c>
      <c r="N4728">
        <f t="shared" ca="1" si="1221"/>
        <v>1.6195799712503343</v>
      </c>
      <c r="O4728">
        <f t="shared" ca="1" si="1222"/>
        <v>2.5773958325065505</v>
      </c>
      <c r="P4728">
        <f t="shared" ca="1" si="1223"/>
        <v>1.6195799712503343</v>
      </c>
      <c r="Q4728">
        <f t="shared" ca="1" si="1224"/>
        <v>0.92082008765112855</v>
      </c>
    </row>
    <row r="4729" spans="1:17" x14ac:dyDescent="0.2">
      <c r="A4729">
        <f t="shared" si="1211"/>
        <v>4717</v>
      </c>
      <c r="B4729">
        <f t="shared" ca="1" si="1212"/>
        <v>20.675270807366854</v>
      </c>
      <c r="C4729">
        <f t="shared" ca="1" si="1213"/>
        <v>15.924050343926744</v>
      </c>
      <c r="E4729">
        <f t="shared" ca="1" si="1209"/>
        <v>0.18015687369187794</v>
      </c>
      <c r="F4729">
        <f t="shared" ca="1" si="1210"/>
        <v>0.37322127676959987</v>
      </c>
      <c r="G4729">
        <f t="shared" ca="1" si="1214"/>
        <v>0.44662184953852219</v>
      </c>
      <c r="H4729">
        <f t="shared" ca="1" si="1215"/>
        <v>1</v>
      </c>
      <c r="I4729">
        <f t="shared" ca="1" si="1216"/>
        <v>8.6431657205642445</v>
      </c>
      <c r="J4729">
        <f t="shared" ca="1" si="1217"/>
        <v>-3.9401689753007907</v>
      </c>
      <c r="K4729">
        <f t="shared" ca="1" si="1218"/>
        <v>8.5876620300805193</v>
      </c>
      <c r="L4729">
        <f t="shared" ca="1" si="1219"/>
        <v>-3.9401689753007907</v>
      </c>
      <c r="M4729">
        <f t="shared" ca="1" si="1220"/>
        <v>93.99567314334621</v>
      </c>
      <c r="N4729">
        <f t="shared" ca="1" si="1221"/>
        <v>55.251663750610668</v>
      </c>
      <c r="O4729">
        <f t="shared" ca="1" si="1222"/>
        <v>8.5876620300805193</v>
      </c>
      <c r="P4729">
        <f t="shared" ca="1" si="1223"/>
        <v>55.251663750610668</v>
      </c>
      <c r="Q4729">
        <f t="shared" ca="1" si="1224"/>
        <v>205.02967048326482</v>
      </c>
    </row>
    <row r="4730" spans="1:17" x14ac:dyDescent="0.2">
      <c r="A4730">
        <f t="shared" si="1211"/>
        <v>4718</v>
      </c>
      <c r="B4730">
        <f t="shared" ca="1" si="1212"/>
        <v>18.933527975838384</v>
      </c>
      <c r="C4730">
        <f t="shared" ca="1" si="1213"/>
        <v>14.803506453898487</v>
      </c>
      <c r="E4730">
        <f t="shared" ca="1" si="1209"/>
        <v>0.23735263328467049</v>
      </c>
      <c r="F4730">
        <f t="shared" ca="1" si="1210"/>
        <v>0.41033129350621367</v>
      </c>
      <c r="G4730">
        <f t="shared" ca="1" si="1214"/>
        <v>0.35231607320911584</v>
      </c>
      <c r="H4730">
        <f t="shared" ca="1" si="1215"/>
        <v>1</v>
      </c>
      <c r="I4730">
        <f t="shared" ca="1" si="1216"/>
        <v>15.002349373984645</v>
      </c>
      <c r="J4730">
        <f t="shared" ca="1" si="1217"/>
        <v>-5.7072422837223629</v>
      </c>
      <c r="K4730">
        <f t="shared" ca="1" si="1218"/>
        <v>8.9250498998713681</v>
      </c>
      <c r="L4730">
        <f t="shared" ca="1" si="1219"/>
        <v>-5.7072422837223629</v>
      </c>
      <c r="M4730">
        <f t="shared" ca="1" si="1220"/>
        <v>113.61727068648955</v>
      </c>
      <c r="N4730">
        <f t="shared" ca="1" si="1221"/>
        <v>47.918817930310951</v>
      </c>
      <c r="O4730">
        <f t="shared" ca="1" si="1222"/>
        <v>8.9250498998713681</v>
      </c>
      <c r="P4730">
        <f t="shared" ca="1" si="1223"/>
        <v>47.918817930310951</v>
      </c>
      <c r="Q4730">
        <f t="shared" ca="1" si="1224"/>
        <v>127.58561045846059</v>
      </c>
    </row>
    <row r="4731" spans="1:17" x14ac:dyDescent="0.2">
      <c r="A4731">
        <f t="shared" si="1211"/>
        <v>4719</v>
      </c>
      <c r="B4731">
        <f t="shared" ca="1" si="1212"/>
        <v>16.039033334443829</v>
      </c>
      <c r="C4731">
        <f t="shared" ca="1" si="1213"/>
        <v>6.6276714342194021</v>
      </c>
      <c r="E4731">
        <f t="shared" ca="1" si="1209"/>
        <v>0.98479134334155294</v>
      </c>
      <c r="F4731">
        <f t="shared" ca="1" si="1210"/>
        <v>1.3353223574667604E-2</v>
      </c>
      <c r="G4731">
        <f t="shared" ca="1" si="1214"/>
        <v>1.8554330837794574E-3</v>
      </c>
      <c r="H4731">
        <f t="shared" ca="1" si="1215"/>
        <v>1</v>
      </c>
      <c r="I4731">
        <f t="shared" ca="1" si="1216"/>
        <v>258.26146551581866</v>
      </c>
      <c r="J4731">
        <f t="shared" ca="1" si="1217"/>
        <v>-0.77059814434736851</v>
      </c>
      <c r="K4731">
        <f t="shared" ca="1" si="1218"/>
        <v>0.19501753390131565</v>
      </c>
      <c r="L4731">
        <f t="shared" ca="1" si="1219"/>
        <v>-0.77059814434736851</v>
      </c>
      <c r="M4731">
        <f t="shared" ca="1" si="1220"/>
        <v>0.12032262967269758</v>
      </c>
      <c r="N4731">
        <f t="shared" ca="1" si="1221"/>
        <v>8.2124060981850176E-3</v>
      </c>
      <c r="O4731">
        <f t="shared" ca="1" si="1222"/>
        <v>0.19501753390131565</v>
      </c>
      <c r="P4731">
        <f t="shared" ca="1" si="1223"/>
        <v>8.2124060981850176E-3</v>
      </c>
      <c r="Q4731">
        <f t="shared" ca="1" si="1224"/>
        <v>3.5385666047876283E-3</v>
      </c>
    </row>
    <row r="4732" spans="1:17" x14ac:dyDescent="0.2">
      <c r="A4732">
        <f t="shared" si="1211"/>
        <v>4720</v>
      </c>
      <c r="B4732">
        <f t="shared" ca="1" si="1212"/>
        <v>26.132892354544598</v>
      </c>
      <c r="C4732">
        <f t="shared" ca="1" si="1213"/>
        <v>18.796399945410599</v>
      </c>
      <c r="E4732">
        <f t="shared" ca="1" si="1209"/>
        <v>8.2672426932423049E-2</v>
      </c>
      <c r="F4732">
        <f t="shared" ca="1" si="1210"/>
        <v>0.17872168933069882</v>
      </c>
      <c r="G4732">
        <f t="shared" ca="1" si="1214"/>
        <v>0.73860588373687808</v>
      </c>
      <c r="H4732">
        <f t="shared" ca="1" si="1215"/>
        <v>1</v>
      </c>
      <c r="I4732">
        <f t="shared" ca="1" si="1216"/>
        <v>1.8200886455750254</v>
      </c>
      <c r="J4732">
        <f t="shared" ca="1" si="1217"/>
        <v>-0.86583585002248065</v>
      </c>
      <c r="K4732">
        <f t="shared" ca="1" si="1218"/>
        <v>6.5171481205343014</v>
      </c>
      <c r="L4732">
        <f t="shared" ca="1" si="1219"/>
        <v>-0.86583585002248065</v>
      </c>
      <c r="M4732">
        <f t="shared" ca="1" si="1220"/>
        <v>21.554085221675258</v>
      </c>
      <c r="N4732">
        <f t="shared" ca="1" si="1221"/>
        <v>43.755134580165993</v>
      </c>
      <c r="O4732">
        <f t="shared" ca="1" si="1222"/>
        <v>6.5171481205343014</v>
      </c>
      <c r="P4732">
        <f t="shared" ca="1" si="1223"/>
        <v>43.755134580165993</v>
      </c>
      <c r="Q4732">
        <f t="shared" ca="1" si="1224"/>
        <v>560.74099524560961</v>
      </c>
    </row>
    <row r="4733" spans="1:17" x14ac:dyDescent="0.2">
      <c r="A4733">
        <f t="shared" si="1211"/>
        <v>4721</v>
      </c>
      <c r="B4733">
        <f t="shared" ca="1" si="1212"/>
        <v>15.133147824888889</v>
      </c>
      <c r="C4733">
        <f t="shared" ca="1" si="1213"/>
        <v>8.4123699084469532</v>
      </c>
      <c r="E4733">
        <f t="shared" ca="1" si="1209"/>
        <v>0.85604453052774243</v>
      </c>
      <c r="F4733">
        <f t="shared" ca="1" si="1210"/>
        <v>3.0404939371572962E-2</v>
      </c>
      <c r="G4733">
        <f t="shared" ca="1" si="1214"/>
        <v>0.11355053010068461</v>
      </c>
      <c r="H4733">
        <f t="shared" ca="1" si="1215"/>
        <v>1</v>
      </c>
      <c r="I4733">
        <f t="shared" ca="1" si="1216"/>
        <v>195.14789904503309</v>
      </c>
      <c r="J4733">
        <f t="shared" ca="1" si="1217"/>
        <v>-1.5252397481336715</v>
      </c>
      <c r="K4733">
        <f t="shared" ca="1" si="1218"/>
        <v>10.374559471885945</v>
      </c>
      <c r="L4733">
        <f t="shared" ca="1" si="1219"/>
        <v>-1.5252397481336715</v>
      </c>
      <c r="M4733">
        <f t="shared" ca="1" si="1220"/>
        <v>0.6238258362099558</v>
      </c>
      <c r="N4733">
        <f t="shared" ca="1" si="1221"/>
        <v>1.1443853986422992</v>
      </c>
      <c r="O4733">
        <f t="shared" ca="1" si="1222"/>
        <v>10.374559471885945</v>
      </c>
      <c r="P4733">
        <f t="shared" ca="1" si="1223"/>
        <v>1.1443853986422992</v>
      </c>
      <c r="Q4733">
        <f t="shared" ca="1" si="1224"/>
        <v>13.253027963907092</v>
      </c>
    </row>
    <row r="4734" spans="1:17" x14ac:dyDescent="0.2">
      <c r="A4734">
        <f t="shared" si="1211"/>
        <v>4722</v>
      </c>
      <c r="B4734">
        <f t="shared" ca="1" si="1212"/>
        <v>24.308863850916378</v>
      </c>
      <c r="C4734">
        <f t="shared" ca="1" si="1213"/>
        <v>17.858667084515147</v>
      </c>
      <c r="E4734">
        <f t="shared" ca="1" si="1209"/>
        <v>0.13777335588959128</v>
      </c>
      <c r="F4734">
        <f t="shared" ca="1" si="1210"/>
        <v>0.19514020042580671</v>
      </c>
      <c r="G4734">
        <f t="shared" ca="1" si="1214"/>
        <v>0.66708644368460202</v>
      </c>
      <c r="H4734">
        <f t="shared" ca="1" si="1215"/>
        <v>1</v>
      </c>
      <c r="I4734">
        <f t="shared" ca="1" si="1216"/>
        <v>5.0547728090371971</v>
      </c>
      <c r="J4734">
        <f t="shared" ca="1" si="1217"/>
        <v>-1.575468048503567</v>
      </c>
      <c r="K4734">
        <f t="shared" ca="1" si="1218"/>
        <v>9.8091526716703914</v>
      </c>
      <c r="L4734">
        <f t="shared" ca="1" si="1219"/>
        <v>-1.575468048503567</v>
      </c>
      <c r="M4734">
        <f t="shared" ca="1" si="1220"/>
        <v>25.696180090436766</v>
      </c>
      <c r="N4734">
        <f t="shared" ca="1" si="1221"/>
        <v>43.148714542427008</v>
      </c>
      <c r="O4734">
        <f t="shared" ca="1" si="1222"/>
        <v>9.8091526716703914</v>
      </c>
      <c r="P4734">
        <f t="shared" ca="1" si="1223"/>
        <v>43.148714542427008</v>
      </c>
      <c r="Q4734">
        <f t="shared" ca="1" si="1224"/>
        <v>457.40511049172738</v>
      </c>
    </row>
    <row r="4735" spans="1:17" x14ac:dyDescent="0.2">
      <c r="A4735">
        <f t="shared" si="1211"/>
        <v>4723</v>
      </c>
      <c r="B4735">
        <f t="shared" ca="1" si="1212"/>
        <v>18.458325591458138</v>
      </c>
      <c r="C4735">
        <f t="shared" ca="1" si="1213"/>
        <v>13.913316063622892</v>
      </c>
      <c r="E4735">
        <f t="shared" ca="1" si="1209"/>
        <v>0.45763171811268721</v>
      </c>
      <c r="F4735">
        <f t="shared" ca="1" si="1210"/>
        <v>8.6156379687124598E-2</v>
      </c>
      <c r="G4735">
        <f t="shared" ca="1" si="1214"/>
        <v>0.4562119022001882</v>
      </c>
      <c r="H4735">
        <f t="shared" ca="1" si="1215"/>
        <v>1</v>
      </c>
      <c r="I4735">
        <f t="shared" ca="1" si="1216"/>
        <v>55.770354023283659</v>
      </c>
      <c r="J4735">
        <f t="shared" ca="1" si="1217"/>
        <v>-2.3104744748676489</v>
      </c>
      <c r="K4735">
        <f t="shared" ca="1" si="1218"/>
        <v>22.28265164067534</v>
      </c>
      <c r="L4735">
        <f t="shared" ca="1" si="1219"/>
        <v>-2.3104744748676489</v>
      </c>
      <c r="M4735">
        <f t="shared" ca="1" si="1220"/>
        <v>5.0089876041824253</v>
      </c>
      <c r="N4735">
        <f t="shared" ca="1" si="1221"/>
        <v>13.02845907676115</v>
      </c>
      <c r="O4735">
        <f t="shared" ca="1" si="1222"/>
        <v>22.28265164067534</v>
      </c>
      <c r="P4735">
        <f t="shared" ca="1" si="1223"/>
        <v>13.02845907676115</v>
      </c>
      <c r="Q4735">
        <f t="shared" ca="1" si="1224"/>
        <v>213.92916952767465</v>
      </c>
    </row>
    <row r="4736" spans="1:17" x14ac:dyDescent="0.2">
      <c r="A4736">
        <f t="shared" si="1211"/>
        <v>4724</v>
      </c>
      <c r="B4736">
        <f t="shared" ca="1" si="1212"/>
        <v>21.595442084651211</v>
      </c>
      <c r="C4736">
        <f t="shared" ca="1" si="1213"/>
        <v>13.052726083954859</v>
      </c>
      <c r="E4736">
        <f t="shared" ca="1" si="1209"/>
        <v>0.14993575973374429</v>
      </c>
      <c r="F4736">
        <f t="shared" ca="1" si="1210"/>
        <v>0.82589456545380913</v>
      </c>
      <c r="G4736">
        <f t="shared" ca="1" si="1214"/>
        <v>2.4169674812446584E-2</v>
      </c>
      <c r="H4736">
        <f t="shared" ca="1" si="1215"/>
        <v>1</v>
      </c>
      <c r="I4736">
        <f t="shared" ca="1" si="1216"/>
        <v>5.986618944098816</v>
      </c>
      <c r="J4736">
        <f t="shared" ca="1" si="1217"/>
        <v>-7.2565041670934471</v>
      </c>
      <c r="K4736">
        <f t="shared" ca="1" si="1218"/>
        <v>0.38677658423697897</v>
      </c>
      <c r="L4736">
        <f t="shared" ca="1" si="1219"/>
        <v>-7.2565041670934471</v>
      </c>
      <c r="M4736">
        <f t="shared" ca="1" si="1220"/>
        <v>460.28231707449271</v>
      </c>
      <c r="N4736">
        <f t="shared" ca="1" si="1221"/>
        <v>6.6165929194044093</v>
      </c>
      <c r="O4736">
        <f t="shared" ca="1" si="1222"/>
        <v>0.38677658423697897</v>
      </c>
      <c r="P4736">
        <f t="shared" ca="1" si="1223"/>
        <v>6.6165929194044093</v>
      </c>
      <c r="Q4736">
        <f t="shared" ca="1" si="1224"/>
        <v>0.60045213983711299</v>
      </c>
    </row>
    <row r="4737" spans="1:17" x14ac:dyDescent="0.2">
      <c r="A4737">
        <f t="shared" si="1211"/>
        <v>4725</v>
      </c>
      <c r="B4737">
        <f t="shared" ca="1" si="1212"/>
        <v>19.561894274614257</v>
      </c>
      <c r="C4737">
        <f t="shared" ca="1" si="1213"/>
        <v>14.057319786719509</v>
      </c>
      <c r="E4737">
        <f t="shared" ca="1" si="1209"/>
        <v>0.18411884207077578</v>
      </c>
      <c r="F4737">
        <f t="shared" ca="1" si="1210"/>
        <v>0.61976146216781591</v>
      </c>
      <c r="G4737">
        <f t="shared" ca="1" si="1214"/>
        <v>0.19611969576140831</v>
      </c>
      <c r="H4737">
        <f t="shared" ca="1" si="1215"/>
        <v>1</v>
      </c>
      <c r="I4737">
        <f t="shared" ca="1" si="1216"/>
        <v>9.0275028938601949</v>
      </c>
      <c r="J4737">
        <f t="shared" ca="1" si="1217"/>
        <v>-6.6868320985815499</v>
      </c>
      <c r="K4737">
        <f t="shared" ca="1" si="1218"/>
        <v>3.8539279181756512</v>
      </c>
      <c r="L4737">
        <f t="shared" ca="1" si="1219"/>
        <v>-6.6868320985815499</v>
      </c>
      <c r="M4737">
        <f t="shared" ca="1" si="1220"/>
        <v>259.19356138816494</v>
      </c>
      <c r="N4737">
        <f t="shared" ca="1" si="1221"/>
        <v>40.288841416966029</v>
      </c>
      <c r="O4737">
        <f t="shared" ca="1" si="1222"/>
        <v>3.8539279181756512</v>
      </c>
      <c r="P4737">
        <f t="shared" ca="1" si="1223"/>
        <v>40.288841416966029</v>
      </c>
      <c r="Q4737">
        <f t="shared" ca="1" si="1224"/>
        <v>39.534768856040593</v>
      </c>
    </row>
    <row r="4738" spans="1:17" x14ac:dyDescent="0.2">
      <c r="A4738">
        <f t="shared" si="1211"/>
        <v>4726</v>
      </c>
      <c r="B4738">
        <f t="shared" ca="1" si="1212"/>
        <v>13.101304875915789</v>
      </c>
      <c r="C4738">
        <f t="shared" ca="1" si="1213"/>
        <v>9.6161569438448051</v>
      </c>
      <c r="E4738">
        <f t="shared" ca="1" si="1209"/>
        <v>0.65171610163163052</v>
      </c>
      <c r="F4738">
        <f t="shared" ca="1" si="1210"/>
        <v>0.27955284753900123</v>
      </c>
      <c r="G4738">
        <f t="shared" ca="1" si="1214"/>
        <v>6.8731050829368256E-2</v>
      </c>
      <c r="H4738">
        <f t="shared" ca="1" si="1215"/>
        <v>1</v>
      </c>
      <c r="I4738">
        <f t="shared" ca="1" si="1216"/>
        <v>113.10663147863509</v>
      </c>
      <c r="J4738">
        <f t="shared" ca="1" si="1217"/>
        <v>-10.676280791090971</v>
      </c>
      <c r="K4738">
        <f t="shared" ca="1" si="1218"/>
        <v>4.7807449692958457</v>
      </c>
      <c r="L4738">
        <f t="shared" ca="1" si="1219"/>
        <v>-10.676280791090971</v>
      </c>
      <c r="M4738">
        <f t="shared" ca="1" si="1220"/>
        <v>52.735481373922305</v>
      </c>
      <c r="N4738">
        <f t="shared" ca="1" si="1221"/>
        <v>6.3687749749255769</v>
      </c>
      <c r="O4738">
        <f t="shared" ca="1" si="1222"/>
        <v>4.7807449692958457</v>
      </c>
      <c r="P4738">
        <f t="shared" ca="1" si="1223"/>
        <v>6.3687749749255769</v>
      </c>
      <c r="Q4738">
        <f t="shared" ca="1" si="1224"/>
        <v>4.8555982928765111</v>
      </c>
    </row>
    <row r="4739" spans="1:17" x14ac:dyDescent="0.2">
      <c r="A4739">
        <f t="shared" si="1211"/>
        <v>4727</v>
      </c>
      <c r="B4739">
        <f t="shared" ca="1" si="1212"/>
        <v>24.896867159874425</v>
      </c>
      <c r="C4739">
        <f t="shared" ca="1" si="1213"/>
        <v>18.256522369622825</v>
      </c>
      <c r="E4739">
        <f t="shared" ca="1" si="1209"/>
        <v>2.5320796355829289E-2</v>
      </c>
      <c r="F4739">
        <f t="shared" ca="1" si="1210"/>
        <v>0.36834806605896003</v>
      </c>
      <c r="G4739">
        <f t="shared" ca="1" si="1214"/>
        <v>0.60633113758521073</v>
      </c>
      <c r="H4739">
        <f t="shared" ca="1" si="1215"/>
        <v>1</v>
      </c>
      <c r="I4739">
        <f t="shared" ca="1" si="1216"/>
        <v>0.17073630849126653</v>
      </c>
      <c r="J4739">
        <f t="shared" ca="1" si="1217"/>
        <v>-0.54655436920830947</v>
      </c>
      <c r="K4739">
        <f t="shared" ca="1" si="1218"/>
        <v>1.6385940510124459</v>
      </c>
      <c r="L4739">
        <f t="shared" ca="1" si="1219"/>
        <v>-0.54655436920830947</v>
      </c>
      <c r="M4739">
        <f t="shared" ca="1" si="1220"/>
        <v>91.557064934774914</v>
      </c>
      <c r="N4739">
        <f t="shared" ca="1" si="1221"/>
        <v>74.029917567643565</v>
      </c>
      <c r="O4739">
        <f t="shared" ca="1" si="1222"/>
        <v>1.6385940510124459</v>
      </c>
      <c r="P4739">
        <f t="shared" ca="1" si="1223"/>
        <v>74.029917567643565</v>
      </c>
      <c r="Q4739">
        <f t="shared" ca="1" si="1224"/>
        <v>377.8822786342721</v>
      </c>
    </row>
    <row r="4740" spans="1:17" x14ac:dyDescent="0.2">
      <c r="A4740">
        <f t="shared" si="1211"/>
        <v>4728</v>
      </c>
      <c r="B4740">
        <f t="shared" ca="1" si="1212"/>
        <v>13.138890716044186</v>
      </c>
      <c r="C4740">
        <f t="shared" ca="1" si="1213"/>
        <v>9.7139307072532777</v>
      </c>
      <c r="E4740">
        <f t="shared" ca="1" si="1209"/>
        <v>0.61198759690372884</v>
      </c>
      <c r="F4740">
        <f t="shared" ca="1" si="1210"/>
        <v>0.34657999163746517</v>
      </c>
      <c r="G4740">
        <f t="shared" ca="1" si="1214"/>
        <v>4.1432411458805996E-2</v>
      </c>
      <c r="H4740">
        <f t="shared" ca="1" si="1215"/>
        <v>1</v>
      </c>
      <c r="I4740">
        <f t="shared" ca="1" si="1216"/>
        <v>99.737024436853446</v>
      </c>
      <c r="J4740">
        <f t="shared" ca="1" si="1217"/>
        <v>-12.429215654323627</v>
      </c>
      <c r="K4740">
        <f t="shared" ca="1" si="1218"/>
        <v>2.7062441391404137</v>
      </c>
      <c r="L4740">
        <f t="shared" ca="1" si="1219"/>
        <v>-12.429215654323627</v>
      </c>
      <c r="M4740">
        <f t="shared" ca="1" si="1220"/>
        <v>81.055417619191473</v>
      </c>
      <c r="N4740">
        <f t="shared" ca="1" si="1221"/>
        <v>4.7597341685021162</v>
      </c>
      <c r="O4740">
        <f t="shared" ca="1" si="1222"/>
        <v>2.7062441391404137</v>
      </c>
      <c r="P4740">
        <f t="shared" ca="1" si="1223"/>
        <v>4.7597341685021162</v>
      </c>
      <c r="Q4740">
        <f t="shared" ca="1" si="1224"/>
        <v>1.764481885469396</v>
      </c>
    </row>
    <row r="4741" spans="1:17" x14ac:dyDescent="0.2">
      <c r="A4741">
        <f t="shared" si="1211"/>
        <v>4729</v>
      </c>
      <c r="B4741">
        <f t="shared" ca="1" si="1212"/>
        <v>16.410463203932721</v>
      </c>
      <c r="C4741">
        <f t="shared" ca="1" si="1213"/>
        <v>13.199405062166431</v>
      </c>
      <c r="E4741">
        <f t="shared" ca="1" si="1209"/>
        <v>0.42153572740221668</v>
      </c>
      <c r="F4741">
        <f t="shared" ca="1" si="1210"/>
        <v>0.25652022473191205</v>
      </c>
      <c r="G4741">
        <f t="shared" ca="1" si="1214"/>
        <v>0.32194404786587127</v>
      </c>
      <c r="H4741">
        <f t="shared" ca="1" si="1215"/>
        <v>1</v>
      </c>
      <c r="I4741">
        <f t="shared" ca="1" si="1216"/>
        <v>47.319477991596194</v>
      </c>
      <c r="J4741">
        <f t="shared" ca="1" si="1217"/>
        <v>-6.3365609562087526</v>
      </c>
      <c r="K4741">
        <f t="shared" ca="1" si="1218"/>
        <v>14.484347356362694</v>
      </c>
      <c r="L4741">
        <f t="shared" ca="1" si="1219"/>
        <v>-6.3365609562087526</v>
      </c>
      <c r="M4741">
        <f t="shared" ca="1" si="1220"/>
        <v>44.403611820005388</v>
      </c>
      <c r="N4741">
        <f t="shared" ca="1" si="1221"/>
        <v>27.374173285005057</v>
      </c>
      <c r="O4741">
        <f t="shared" ca="1" si="1222"/>
        <v>14.484347356362694</v>
      </c>
      <c r="P4741">
        <f t="shared" ca="1" si="1223"/>
        <v>27.374173285005057</v>
      </c>
      <c r="Q4741">
        <f t="shared" ca="1" si="1224"/>
        <v>106.53629338571021</v>
      </c>
    </row>
    <row r="4742" spans="1:17" x14ac:dyDescent="0.2">
      <c r="A4742">
        <f t="shared" si="1211"/>
        <v>4730</v>
      </c>
      <c r="B4742">
        <f t="shared" ca="1" si="1212"/>
        <v>15.265774170806758</v>
      </c>
      <c r="C4742">
        <f t="shared" ca="1" si="1213"/>
        <v>8.7931507961938298</v>
      </c>
      <c r="E4742">
        <f t="shared" ca="1" si="1209"/>
        <v>0.83518204874991631</v>
      </c>
      <c r="F4742">
        <f t="shared" ca="1" si="1210"/>
        <v>2.0679383729419801E-2</v>
      </c>
      <c r="G4742">
        <f t="shared" ca="1" si="1214"/>
        <v>0.1441385675206639</v>
      </c>
      <c r="H4742">
        <f t="shared" ca="1" si="1215"/>
        <v>1</v>
      </c>
      <c r="I4742">
        <f t="shared" ca="1" si="1216"/>
        <v>185.75198722775889</v>
      </c>
      <c r="J4742">
        <f t="shared" ca="1" si="1217"/>
        <v>-1.0120835341033194</v>
      </c>
      <c r="K4742">
        <f t="shared" ca="1" si="1218"/>
        <v>12.848294851364903</v>
      </c>
      <c r="L4742">
        <f t="shared" ca="1" si="1219"/>
        <v>-1.0120835341033194</v>
      </c>
      <c r="M4742">
        <f t="shared" ca="1" si="1220"/>
        <v>0.28856938783201413</v>
      </c>
      <c r="N4742">
        <f t="shared" ca="1" si="1221"/>
        <v>0.98799965724358974</v>
      </c>
      <c r="O4742">
        <f t="shared" ca="1" si="1222"/>
        <v>12.848294851364903</v>
      </c>
      <c r="P4742">
        <f t="shared" ca="1" si="1223"/>
        <v>0.98799965724358974</v>
      </c>
      <c r="Q4742">
        <f t="shared" ca="1" si="1224"/>
        <v>21.354882469469505</v>
      </c>
    </row>
    <row r="4743" spans="1:17" x14ac:dyDescent="0.2">
      <c r="A4743">
        <f t="shared" si="1211"/>
        <v>4731</v>
      </c>
      <c r="B4743">
        <f t="shared" ca="1" si="1212"/>
        <v>16.559781636495114</v>
      </c>
      <c r="C4743">
        <f t="shared" ca="1" si="1213"/>
        <v>12.087122584446254</v>
      </c>
      <c r="E4743">
        <f t="shared" ca="1" si="1209"/>
        <v>0.34300439658466064</v>
      </c>
      <c r="F4743">
        <f t="shared" ca="1" si="1210"/>
        <v>0.56704257266562896</v>
      </c>
      <c r="G4743">
        <f t="shared" ca="1" si="1214"/>
        <v>8.9953030749710394E-2</v>
      </c>
      <c r="H4743">
        <f t="shared" ca="1" si="1215"/>
        <v>1</v>
      </c>
      <c r="I4743">
        <f t="shared" ca="1" si="1216"/>
        <v>31.33073188114723</v>
      </c>
      <c r="J4743">
        <f t="shared" ca="1" si="1217"/>
        <v>-11.397588394834276</v>
      </c>
      <c r="K4743">
        <f t="shared" ca="1" si="1218"/>
        <v>3.2930598887922349</v>
      </c>
      <c r="L4743">
        <f t="shared" ca="1" si="1219"/>
        <v>-11.397588394834276</v>
      </c>
      <c r="M4743">
        <f t="shared" ca="1" si="1220"/>
        <v>216.97335601445417</v>
      </c>
      <c r="N4743">
        <f t="shared" ca="1" si="1221"/>
        <v>16.907152380053791</v>
      </c>
      <c r="O4743">
        <f t="shared" ca="1" si="1222"/>
        <v>3.2930598887922349</v>
      </c>
      <c r="P4743">
        <f t="shared" ca="1" si="1223"/>
        <v>16.907152380053791</v>
      </c>
      <c r="Q4743">
        <f t="shared" ca="1" si="1224"/>
        <v>8.3170322047758329</v>
      </c>
    </row>
    <row r="4744" spans="1:17" x14ac:dyDescent="0.2">
      <c r="A4744">
        <f t="shared" si="1211"/>
        <v>4732</v>
      </c>
      <c r="B4744">
        <f t="shared" ca="1" si="1212"/>
        <v>15.677229905541585</v>
      </c>
      <c r="C4744">
        <f t="shared" ca="1" si="1213"/>
        <v>6.8157834177867027</v>
      </c>
      <c r="E4744">
        <f t="shared" ca="1" si="1209"/>
        <v>0.9635748760358348</v>
      </c>
      <c r="F4744">
        <f t="shared" ca="1" si="1210"/>
        <v>3.0616716502056447E-2</v>
      </c>
      <c r="G4744">
        <f t="shared" ca="1" si="1214"/>
        <v>5.8084074621087486E-3</v>
      </c>
      <c r="H4744">
        <f t="shared" ca="1" si="1215"/>
        <v>1</v>
      </c>
      <c r="I4744">
        <f t="shared" ca="1" si="1216"/>
        <v>247.25330306202645</v>
      </c>
      <c r="J4744">
        <f t="shared" ca="1" si="1217"/>
        <v>-1.7287878301542698</v>
      </c>
      <c r="K4744">
        <f t="shared" ca="1" si="1218"/>
        <v>0.59734699638078204</v>
      </c>
      <c r="L4744">
        <f t="shared" ca="1" si="1219"/>
        <v>-1.7287878301542698</v>
      </c>
      <c r="M4744">
        <f t="shared" ca="1" si="1220"/>
        <v>0.63254627065705105</v>
      </c>
      <c r="N4744">
        <f t="shared" ca="1" si="1221"/>
        <v>5.8946047224204198E-2</v>
      </c>
      <c r="O4744">
        <f t="shared" ca="1" si="1222"/>
        <v>0.59734699638078204</v>
      </c>
      <c r="P4744">
        <f t="shared" ca="1" si="1223"/>
        <v>5.8946047224204198E-2</v>
      </c>
      <c r="Q4744">
        <f t="shared" ca="1" si="1224"/>
        <v>3.467775162246578E-2</v>
      </c>
    </row>
    <row r="4745" spans="1:17" x14ac:dyDescent="0.2">
      <c r="A4745">
        <f t="shared" si="1211"/>
        <v>4733</v>
      </c>
      <c r="B4745">
        <f t="shared" ca="1" si="1212"/>
        <v>15.279126749998118</v>
      </c>
      <c r="C4745">
        <f t="shared" ca="1" si="1213"/>
        <v>8.3012547483406252</v>
      </c>
      <c r="E4745">
        <f t="shared" ca="1" si="1209"/>
        <v>0.86804073289009942</v>
      </c>
      <c r="F4745">
        <f t="shared" ca="1" si="1210"/>
        <v>2.1291960971304657E-2</v>
      </c>
      <c r="G4745">
        <f t="shared" ca="1" si="1214"/>
        <v>0.11066730613859592</v>
      </c>
      <c r="H4745">
        <f t="shared" ca="1" si="1215"/>
        <v>1</v>
      </c>
      <c r="I4745">
        <f t="shared" ca="1" si="1216"/>
        <v>200.65564232658426</v>
      </c>
      <c r="J4745">
        <f t="shared" ca="1" si="1217"/>
        <v>-1.0830621592032432</v>
      </c>
      <c r="K4745">
        <f t="shared" ca="1" si="1218"/>
        <v>10.252825957036208</v>
      </c>
      <c r="L4745">
        <f t="shared" ca="1" si="1219"/>
        <v>-1.0830621592032432</v>
      </c>
      <c r="M4745">
        <f t="shared" ca="1" si="1220"/>
        <v>0.30591896183200279</v>
      </c>
      <c r="N4745">
        <f t="shared" ca="1" si="1221"/>
        <v>0.7810413016643073</v>
      </c>
      <c r="O4745">
        <f t="shared" ca="1" si="1222"/>
        <v>10.252825957036208</v>
      </c>
      <c r="P4745">
        <f t="shared" ca="1" si="1223"/>
        <v>0.7810413016643073</v>
      </c>
      <c r="Q4745">
        <f t="shared" ca="1" si="1224"/>
        <v>12.58854275509724</v>
      </c>
    </row>
    <row r="4746" spans="1:17" x14ac:dyDescent="0.2">
      <c r="A4746">
        <f t="shared" si="1211"/>
        <v>4734</v>
      </c>
      <c r="B4746">
        <f t="shared" ca="1" si="1212"/>
        <v>21.382727293752883</v>
      </c>
      <c r="C4746">
        <f t="shared" ca="1" si="1213"/>
        <v>13.760993131104575</v>
      </c>
      <c r="E4746">
        <f t="shared" ca="1" si="1209"/>
        <v>0.12973026696747958</v>
      </c>
      <c r="F4746">
        <f t="shared" ca="1" si="1210"/>
        <v>0.77018289666515594</v>
      </c>
      <c r="G4746">
        <f t="shared" ca="1" si="1214"/>
        <v>0.10008683636736448</v>
      </c>
      <c r="H4746">
        <f t="shared" ca="1" si="1215"/>
        <v>1</v>
      </c>
      <c r="I4746">
        <f t="shared" ca="1" si="1216"/>
        <v>4.4818135991928738</v>
      </c>
      <c r="J4746">
        <f t="shared" ca="1" si="1217"/>
        <v>-5.8550795219720246</v>
      </c>
      <c r="K4746">
        <f t="shared" ca="1" si="1218"/>
        <v>1.3858059303470962</v>
      </c>
      <c r="L4746">
        <f t="shared" ca="1" si="1219"/>
        <v>-5.8550795219720246</v>
      </c>
      <c r="M4746">
        <f t="shared" ca="1" si="1220"/>
        <v>400.27900732411979</v>
      </c>
      <c r="N4746">
        <f t="shared" ca="1" si="1221"/>
        <v>25.551113560048254</v>
      </c>
      <c r="O4746">
        <f t="shared" ca="1" si="1222"/>
        <v>1.3858059303470962</v>
      </c>
      <c r="P4746">
        <f t="shared" ca="1" si="1223"/>
        <v>25.551113560048254</v>
      </c>
      <c r="Q4746">
        <f t="shared" ca="1" si="1224"/>
        <v>10.296525658845161</v>
      </c>
    </row>
    <row r="4747" spans="1:17" x14ac:dyDescent="0.2">
      <c r="A4747">
        <f t="shared" si="1211"/>
        <v>4735</v>
      </c>
      <c r="B4747">
        <f t="shared" ca="1" si="1212"/>
        <v>14.385980744768114</v>
      </c>
      <c r="C4747">
        <f t="shared" ca="1" si="1213"/>
        <v>9.2193259964380427</v>
      </c>
      <c r="E4747">
        <f t="shared" ca="1" si="1209"/>
        <v>0.77273121556539981</v>
      </c>
      <c r="F4747">
        <f t="shared" ca="1" si="1210"/>
        <v>8.8885587182980924E-2</v>
      </c>
      <c r="G4747">
        <f t="shared" ca="1" si="1214"/>
        <v>0.13838319725161927</v>
      </c>
      <c r="H4747">
        <f t="shared" ca="1" si="1215"/>
        <v>1</v>
      </c>
      <c r="I4747">
        <f t="shared" ca="1" si="1216"/>
        <v>159.01133344089473</v>
      </c>
      <c r="J4747">
        <f t="shared" ca="1" si="1217"/>
        <v>-4.024921534846742</v>
      </c>
      <c r="K4747">
        <f t="shared" ca="1" si="1218"/>
        <v>11.412898601992609</v>
      </c>
      <c r="L4747">
        <f t="shared" ca="1" si="1219"/>
        <v>-4.024921534846742</v>
      </c>
      <c r="M4747">
        <f t="shared" ca="1" si="1220"/>
        <v>5.3313570064609559</v>
      </c>
      <c r="N4747">
        <f t="shared" ca="1" si="1221"/>
        <v>4.0771219934821357</v>
      </c>
      <c r="O4747">
        <f t="shared" ca="1" si="1222"/>
        <v>11.412898601992609</v>
      </c>
      <c r="P4747">
        <f t="shared" ca="1" si="1223"/>
        <v>4.0771219934821357</v>
      </c>
      <c r="Q4747">
        <f t="shared" ca="1" si="1224"/>
        <v>19.68355342022727</v>
      </c>
    </row>
    <row r="4748" spans="1:17" x14ac:dyDescent="0.2">
      <c r="A4748">
        <f t="shared" si="1211"/>
        <v>4736</v>
      </c>
      <c r="B4748">
        <f t="shared" ca="1" si="1212"/>
        <v>13.67705327699746</v>
      </c>
      <c r="C4748">
        <f t="shared" ca="1" si="1213"/>
        <v>10.596570507129231</v>
      </c>
      <c r="E4748">
        <f t="shared" ca="1" si="1209"/>
        <v>0.59738174243109332</v>
      </c>
      <c r="F4748">
        <f t="shared" ca="1" si="1210"/>
        <v>0.25576367911039344</v>
      </c>
      <c r="G4748">
        <f t="shared" ca="1" si="1214"/>
        <v>0.14685457845851324</v>
      </c>
      <c r="H4748">
        <f t="shared" ca="1" si="1215"/>
        <v>1</v>
      </c>
      <c r="I4748">
        <f t="shared" ca="1" si="1216"/>
        <v>95.033135170399433</v>
      </c>
      <c r="J4748">
        <f t="shared" ca="1" si="1217"/>
        <v>-8.9534091634646575</v>
      </c>
      <c r="K4748">
        <f t="shared" ca="1" si="1218"/>
        <v>9.3631844328593949</v>
      </c>
      <c r="L4748">
        <f t="shared" ca="1" si="1219"/>
        <v>-8.9534091634646575</v>
      </c>
      <c r="M4748">
        <f t="shared" ca="1" si="1220"/>
        <v>44.142082185746489</v>
      </c>
      <c r="N4748">
        <f t="shared" ca="1" si="1221"/>
        <v>12.449885626480421</v>
      </c>
      <c r="O4748">
        <f t="shared" ca="1" si="1222"/>
        <v>9.3631844328593949</v>
      </c>
      <c r="P4748">
        <f t="shared" ca="1" si="1223"/>
        <v>12.449885626480421</v>
      </c>
      <c r="Q4748">
        <f t="shared" ca="1" si="1224"/>
        <v>22.167247193930756</v>
      </c>
    </row>
    <row r="4749" spans="1:17" x14ac:dyDescent="0.2">
      <c r="A4749">
        <f t="shared" si="1211"/>
        <v>4737</v>
      </c>
      <c r="B4749">
        <f t="shared" ca="1" si="1212"/>
        <v>22.388014571278617</v>
      </c>
      <c r="C4749">
        <f t="shared" ca="1" si="1213"/>
        <v>16.807969148334521</v>
      </c>
      <c r="E4749">
        <f t="shared" ca="1" si="1209"/>
        <v>9.5425189661103693E-2</v>
      </c>
      <c r="F4749">
        <f t="shared" ca="1" si="1210"/>
        <v>0.42407598250351425</v>
      </c>
      <c r="G4749">
        <f t="shared" ca="1" si="1214"/>
        <v>0.48049882783538206</v>
      </c>
      <c r="H4749">
        <f t="shared" ca="1" si="1215"/>
        <v>1</v>
      </c>
      <c r="I4749">
        <f t="shared" ca="1" si="1216"/>
        <v>2.4249189646606819</v>
      </c>
      <c r="J4749">
        <f t="shared" ca="1" si="1217"/>
        <v>-2.3713973201814409</v>
      </c>
      <c r="K4749">
        <f t="shared" ca="1" si="1218"/>
        <v>4.8937243843125398</v>
      </c>
      <c r="L4749">
        <f t="shared" ca="1" si="1219"/>
        <v>-2.3713973201814409</v>
      </c>
      <c r="M4749">
        <f t="shared" ca="1" si="1220"/>
        <v>121.35632819422936</v>
      </c>
      <c r="N4749">
        <f t="shared" ca="1" si="1221"/>
        <v>67.542170014581316</v>
      </c>
      <c r="O4749">
        <f t="shared" ca="1" si="1222"/>
        <v>4.8937243843125398</v>
      </c>
      <c r="P4749">
        <f t="shared" ca="1" si="1223"/>
        <v>67.542170014581316</v>
      </c>
      <c r="Q4749">
        <f t="shared" ca="1" si="1224"/>
        <v>237.31295512746883</v>
      </c>
    </row>
    <row r="4750" spans="1:17" x14ac:dyDescent="0.2">
      <c r="A4750">
        <f t="shared" si="1211"/>
        <v>4738</v>
      </c>
      <c r="B4750">
        <f t="shared" ca="1" si="1212"/>
        <v>14.899060834854293</v>
      </c>
      <c r="C4750">
        <f t="shared" ca="1" si="1213"/>
        <v>9.3740658103157593</v>
      </c>
      <c r="E4750">
        <f t="shared" ref="E4750:E4813" ca="1" si="1225">RAND()</f>
        <v>0.78074688613818177</v>
      </c>
      <c r="F4750">
        <f t="shared" ref="F4750:F4813" ca="1" si="1226">RAND()*(1-E4750)</f>
        <v>5.157118799561964E-2</v>
      </c>
      <c r="G4750">
        <f t="shared" ca="1" si="1214"/>
        <v>0.16768192586619859</v>
      </c>
      <c r="H4750">
        <f t="shared" ca="1" si="1215"/>
        <v>1</v>
      </c>
      <c r="I4750">
        <f t="shared" ca="1" si="1216"/>
        <v>162.32734596711256</v>
      </c>
      <c r="J4750">
        <f t="shared" ca="1" si="1217"/>
        <v>-2.3594730043027718</v>
      </c>
      <c r="K4750">
        <f t="shared" ca="1" si="1218"/>
        <v>13.97271033517292</v>
      </c>
      <c r="L4750">
        <f t="shared" ca="1" si="1219"/>
        <v>-2.3594730043027718</v>
      </c>
      <c r="M4750">
        <f t="shared" ca="1" si="1220"/>
        <v>1.7946895986274354</v>
      </c>
      <c r="N4750">
        <f t="shared" ca="1" si="1221"/>
        <v>2.8663709217191271</v>
      </c>
      <c r="O4750">
        <f t="shared" ca="1" si="1222"/>
        <v>13.97271033517292</v>
      </c>
      <c r="P4750">
        <f t="shared" ca="1" si="1223"/>
        <v>2.8663709217191271</v>
      </c>
      <c r="Q4750">
        <f t="shared" ca="1" si="1224"/>
        <v>28.900761689770544</v>
      </c>
    </row>
    <row r="4751" spans="1:17" x14ac:dyDescent="0.2">
      <c r="A4751">
        <f t="shared" si="1211"/>
        <v>4739</v>
      </c>
      <c r="B4751">
        <f t="shared" ca="1" si="1212"/>
        <v>15.930631009422973</v>
      </c>
      <c r="C4751">
        <f t="shared" ca="1" si="1213"/>
        <v>6.9291340242657942</v>
      </c>
      <c r="E4751">
        <f t="shared" ca="1" si="1225"/>
        <v>0.96677078352322043</v>
      </c>
      <c r="F4751">
        <f t="shared" ca="1" si="1226"/>
        <v>8.6953663826958641E-3</v>
      </c>
      <c r="G4751">
        <f t="shared" ca="1" si="1214"/>
        <v>2.4533850094083702E-2</v>
      </c>
      <c r="H4751">
        <f t="shared" ca="1" si="1215"/>
        <v>1</v>
      </c>
      <c r="I4751">
        <f t="shared" ca="1" si="1216"/>
        <v>248.89616265887327</v>
      </c>
      <c r="J4751">
        <f t="shared" ca="1" si="1217"/>
        <v>-0.49261657361007255</v>
      </c>
      <c r="K4751">
        <f t="shared" ca="1" si="1218"/>
        <v>2.5314733887594754</v>
      </c>
      <c r="L4751">
        <f t="shared" ca="1" si="1219"/>
        <v>-0.49261657361007255</v>
      </c>
      <c r="M4751">
        <f t="shared" ca="1" si="1220"/>
        <v>5.102122077798335E-2</v>
      </c>
      <c r="N4751">
        <f t="shared" ca="1" si="1221"/>
        <v>7.0711914113763458E-2</v>
      </c>
      <c r="O4751">
        <f t="shared" ca="1" si="1222"/>
        <v>2.5314733887594754</v>
      </c>
      <c r="P4751">
        <f t="shared" ca="1" si="1223"/>
        <v>7.0711914113763458E-2</v>
      </c>
      <c r="Q4751">
        <f t="shared" ca="1" si="1224"/>
        <v>0.61868302021120325</v>
      </c>
    </row>
    <row r="4752" spans="1:17" x14ac:dyDescent="0.2">
      <c r="A4752">
        <f t="shared" si="1211"/>
        <v>4740</v>
      </c>
      <c r="B4752">
        <f t="shared" ca="1" si="1212"/>
        <v>14.925342298016831</v>
      </c>
      <c r="C4752">
        <f t="shared" ca="1" si="1213"/>
        <v>11.127272011988131</v>
      </c>
      <c r="E4752">
        <f t="shared" ca="1" si="1225"/>
        <v>0.62538425926402941</v>
      </c>
      <c r="F4752">
        <f t="shared" ca="1" si="1226"/>
        <v>0.12675383758119535</v>
      </c>
      <c r="G4752">
        <f t="shared" ca="1" si="1214"/>
        <v>0.24786190315477524</v>
      </c>
      <c r="H4752">
        <f t="shared" ca="1" si="1215"/>
        <v>1</v>
      </c>
      <c r="I4752">
        <f t="shared" ca="1" si="1216"/>
        <v>104.15138712308877</v>
      </c>
      <c r="J4752">
        <f t="shared" ca="1" si="1217"/>
        <v>-4.645213492720913</v>
      </c>
      <c r="K4752">
        <f t="shared" ca="1" si="1218"/>
        <v>16.544013194355887</v>
      </c>
      <c r="L4752">
        <f t="shared" ca="1" si="1219"/>
        <v>-4.645213492720913</v>
      </c>
      <c r="M4752">
        <f t="shared" ca="1" si="1220"/>
        <v>10.841698048484721</v>
      </c>
      <c r="N4752">
        <f t="shared" ca="1" si="1221"/>
        <v>10.413815930348482</v>
      </c>
      <c r="O4752">
        <f t="shared" ca="1" si="1222"/>
        <v>16.544013194355887</v>
      </c>
      <c r="P4752">
        <f t="shared" ca="1" si="1223"/>
        <v>10.413815930348482</v>
      </c>
      <c r="Q4752">
        <f t="shared" ca="1" si="1224"/>
        <v>63.147526277429954</v>
      </c>
    </row>
    <row r="4753" spans="1:17" x14ac:dyDescent="0.2">
      <c r="A4753">
        <f t="shared" si="1211"/>
        <v>4741</v>
      </c>
      <c r="B4753">
        <f t="shared" ca="1" si="1212"/>
        <v>18.171694666439556</v>
      </c>
      <c r="C4753">
        <f t="shared" ca="1" si="1213"/>
        <v>13.474696527356752</v>
      </c>
      <c r="E4753">
        <f t="shared" ca="1" si="1225"/>
        <v>0.24960392503200524</v>
      </c>
      <c r="F4753">
        <f t="shared" ca="1" si="1226"/>
        <v>0.56675162518206867</v>
      </c>
      <c r="G4753">
        <f t="shared" ca="1" si="1214"/>
        <v>0.18364444978592609</v>
      </c>
      <c r="H4753">
        <f t="shared" ca="1" si="1215"/>
        <v>1</v>
      </c>
      <c r="I4753">
        <f t="shared" ca="1" si="1216"/>
        <v>16.591054393925265</v>
      </c>
      <c r="J4753">
        <f t="shared" ca="1" si="1217"/>
        <v>-8.2897570075935363</v>
      </c>
      <c r="K4753">
        <f t="shared" ca="1" si="1218"/>
        <v>4.8923031432316089</v>
      </c>
      <c r="L4753">
        <f t="shared" ca="1" si="1219"/>
        <v>-8.2897570075935363</v>
      </c>
      <c r="M4753">
        <f t="shared" ca="1" si="1220"/>
        <v>216.75075665546902</v>
      </c>
      <c r="N4753">
        <f t="shared" ca="1" si="1221"/>
        <v>34.499244273372916</v>
      </c>
      <c r="O4753">
        <f t="shared" ca="1" si="1222"/>
        <v>4.8923031432316089</v>
      </c>
      <c r="P4753">
        <f t="shared" ca="1" si="1223"/>
        <v>34.499244273372916</v>
      </c>
      <c r="Q4753">
        <f t="shared" ca="1" si="1224"/>
        <v>34.66509518289147</v>
      </c>
    </row>
    <row r="4754" spans="1:17" x14ac:dyDescent="0.2">
      <c r="A4754">
        <f t="shared" si="1211"/>
        <v>4742</v>
      </c>
      <c r="B4754">
        <f t="shared" ca="1" si="1212"/>
        <v>25.493996061680672</v>
      </c>
      <c r="C4754">
        <f t="shared" ca="1" si="1213"/>
        <v>18.180764751899417</v>
      </c>
      <c r="E4754">
        <f t="shared" ca="1" si="1225"/>
        <v>0.17088375429878544</v>
      </c>
      <c r="F4754">
        <f t="shared" ca="1" si="1226"/>
        <v>8.4244485363899752E-2</v>
      </c>
      <c r="G4754">
        <f t="shared" ca="1" si="1214"/>
        <v>0.74487176033731484</v>
      </c>
      <c r="H4754">
        <f t="shared" ca="1" si="1215"/>
        <v>1</v>
      </c>
      <c r="I4754">
        <f t="shared" ca="1" si="1216"/>
        <v>7.776294867788855</v>
      </c>
      <c r="J4754">
        <f t="shared" ca="1" si="1217"/>
        <v>-0.84360641676400305</v>
      </c>
      <c r="K4754">
        <f t="shared" ca="1" si="1218"/>
        <v>13.585212254884308</v>
      </c>
      <c r="L4754">
        <f t="shared" ca="1" si="1219"/>
        <v>-0.84360641676400305</v>
      </c>
      <c r="M4754">
        <f t="shared" ca="1" si="1220"/>
        <v>4.7891455604412698</v>
      </c>
      <c r="N4754">
        <f t="shared" ca="1" si="1221"/>
        <v>20.799935648672133</v>
      </c>
      <c r="O4754">
        <f t="shared" ca="1" si="1222"/>
        <v>13.585212254884308</v>
      </c>
      <c r="P4754">
        <f t="shared" ca="1" si="1223"/>
        <v>20.799935648672133</v>
      </c>
      <c r="Q4754">
        <f t="shared" ca="1" si="1224"/>
        <v>570.29531179117453</v>
      </c>
    </row>
    <row r="4755" spans="1:17" x14ac:dyDescent="0.2">
      <c r="A4755">
        <f t="shared" si="1211"/>
        <v>4743</v>
      </c>
      <c r="B4755">
        <f t="shared" ca="1" si="1212"/>
        <v>21.680141466603612</v>
      </c>
      <c r="C4755">
        <f t="shared" ca="1" si="1213"/>
        <v>16.534471375565452</v>
      </c>
      <c r="E4755">
        <f t="shared" ca="1" si="1225"/>
        <v>0.16032595411198258</v>
      </c>
      <c r="F4755">
        <f t="shared" ca="1" si="1226"/>
        <v>0.33009458706001898</v>
      </c>
      <c r="G4755">
        <f t="shared" ca="1" si="1214"/>
        <v>0.50957945882799849</v>
      </c>
      <c r="H4755">
        <f t="shared" ca="1" si="1215"/>
        <v>1</v>
      </c>
      <c r="I4755">
        <f t="shared" ca="1" si="1216"/>
        <v>6.8450847989386423</v>
      </c>
      <c r="J4755">
        <f t="shared" ca="1" si="1217"/>
        <v>-3.1012719555912693</v>
      </c>
      <c r="K4755">
        <f t="shared" ca="1" si="1218"/>
        <v>8.7196667671857924</v>
      </c>
      <c r="L4755">
        <f t="shared" ca="1" si="1219"/>
        <v>-3.1012719555912693</v>
      </c>
      <c r="M4755">
        <f t="shared" ca="1" si="1220"/>
        <v>73.52785208698775</v>
      </c>
      <c r="N4755">
        <f t="shared" ca="1" si="1221"/>
        <v>55.755705588655573</v>
      </c>
      <c r="O4755">
        <f t="shared" ca="1" si="1222"/>
        <v>8.7196667671857924</v>
      </c>
      <c r="P4755">
        <f t="shared" ca="1" si="1223"/>
        <v>55.755705588655573</v>
      </c>
      <c r="Q4755">
        <f t="shared" ca="1" si="1224"/>
        <v>266.90739632551873</v>
      </c>
    </row>
    <row r="4756" spans="1:17" x14ac:dyDescent="0.2">
      <c r="A4756">
        <f t="shared" ref="A4756:A4819" si="1227">A4755+1</f>
        <v>4744</v>
      </c>
      <c r="B4756">
        <f t="shared" ref="B4756:B4819" ca="1" si="1228">SUM(I4756:Q4756)^0.5</f>
        <v>21.231272029555171</v>
      </c>
      <c r="C4756">
        <f t="shared" ref="C4756:C4819" ca="1" si="1229">E4756*C$2+F4756*C$3+G4756*C$4</f>
        <v>15.768267519557192</v>
      </c>
      <c r="E4756">
        <f t="shared" ca="1" si="1225"/>
        <v>0.32959200325499816</v>
      </c>
      <c r="F4756">
        <f t="shared" ca="1" si="1226"/>
        <v>9.2197877112772969E-2</v>
      </c>
      <c r="G4756">
        <f t="shared" ref="G4756:G4819" ca="1" si="1230">1-E4756-F4756</f>
        <v>0.5782101196322289</v>
      </c>
      <c r="H4756">
        <f t="shared" ref="H4756:H4819" ca="1" si="1231">SUM(E4756:G4756)</f>
        <v>1</v>
      </c>
      <c r="I4756">
        <f t="shared" ref="I4756:I4819" ca="1" si="1232">E4756*E4756*B$2*B$2*B$7</f>
        <v>28.928405636747858</v>
      </c>
      <c r="J4756">
        <f t="shared" ref="J4756:J4819" ca="1" si="1233">E4756*F4756*B$2*B$3*C$7</f>
        <v>-1.7807182245885798</v>
      </c>
      <c r="K4756">
        <f t="shared" ref="K4756:K4819" ca="1" si="1234">E4756*G4756*B$2*B$4*D$7</f>
        <v>20.339791471423631</v>
      </c>
      <c r="L4756">
        <f t="shared" ref="L4756:L4819" ca="1" si="1235">J4756</f>
        <v>-1.7807182245885798</v>
      </c>
      <c r="M4756">
        <f t="shared" ref="M4756:M4819" ca="1" si="1236">F4756*F4756*B$3*B$3*C$8</f>
        <v>5.7361026775600203</v>
      </c>
      <c r="N4756">
        <f t="shared" ref="N4756:N4819" ca="1" si="1237">F4756*G4756*B$3*B$4*D$8</f>
        <v>17.670368638536722</v>
      </c>
      <c r="O4756">
        <f t="shared" ref="O4756:O4819" ca="1" si="1238">K4756</f>
        <v>20.339791471423631</v>
      </c>
      <c r="P4756">
        <f t="shared" ref="P4756:P4819" ca="1" si="1239">N4756</f>
        <v>17.670368638536722</v>
      </c>
      <c r="Q4756">
        <f t="shared" ref="Q4756:Q4819" ca="1" si="1240">G4756*G4756*B$4*B$4*D$9</f>
        <v>343.64351990792028</v>
      </c>
    </row>
    <row r="4757" spans="1:17" x14ac:dyDescent="0.2">
      <c r="A4757">
        <f t="shared" si="1227"/>
        <v>4745</v>
      </c>
      <c r="B4757">
        <f t="shared" ca="1" si="1228"/>
        <v>13.588450221490543</v>
      </c>
      <c r="C4757">
        <f t="shared" ca="1" si="1229"/>
        <v>8.0536126314722125</v>
      </c>
      <c r="E4757">
        <f t="shared" ca="1" si="1225"/>
        <v>0.81194537073571915</v>
      </c>
      <c r="F4757">
        <f t="shared" ca="1" si="1226"/>
        <v>0.16852695944744805</v>
      </c>
      <c r="G4757">
        <f t="shared" ca="1" si="1230"/>
        <v>1.9527669816832793E-2</v>
      </c>
      <c r="H4757">
        <f t="shared" ca="1" si="1231"/>
        <v>1</v>
      </c>
      <c r="I4757">
        <f t="shared" ca="1" si="1232"/>
        <v>175.55968241125549</v>
      </c>
      <c r="J4757">
        <f t="shared" ca="1" si="1233"/>
        <v>-8.0185125156567736</v>
      </c>
      <c r="K4757">
        <f t="shared" ca="1" si="1234"/>
        <v>1.6922377347773523</v>
      </c>
      <c r="L4757">
        <f t="shared" ca="1" si="1235"/>
        <v>-8.0185125156567736</v>
      </c>
      <c r="M4757">
        <f t="shared" ca="1" si="1236"/>
        <v>19.165221573694094</v>
      </c>
      <c r="N4757">
        <f t="shared" ca="1" si="1237"/>
        <v>1.0908343586841174</v>
      </c>
      <c r="O4757">
        <f t="shared" ca="1" si="1238"/>
        <v>1.6922377347773523</v>
      </c>
      <c r="P4757">
        <f t="shared" ca="1" si="1239"/>
        <v>1.0908343586841174</v>
      </c>
      <c r="Q4757">
        <f t="shared" ca="1" si="1240"/>
        <v>0.39195628136741911</v>
      </c>
    </row>
    <row r="4758" spans="1:17" x14ac:dyDescent="0.2">
      <c r="A4758">
        <f t="shared" si="1227"/>
        <v>4746</v>
      </c>
      <c r="B4758">
        <f t="shared" ca="1" si="1228"/>
        <v>13.909223324911151</v>
      </c>
      <c r="C4758">
        <f t="shared" ca="1" si="1229"/>
        <v>10.877278037190649</v>
      </c>
      <c r="E4758">
        <f t="shared" ca="1" si="1225"/>
        <v>0.5822872226376955</v>
      </c>
      <c r="F4758">
        <f t="shared" ca="1" si="1226"/>
        <v>0.24801747641139102</v>
      </c>
      <c r="G4758">
        <f t="shared" ca="1" si="1230"/>
        <v>0.16969530095091348</v>
      </c>
      <c r="H4758">
        <f t="shared" ca="1" si="1231"/>
        <v>1</v>
      </c>
      <c r="I4758">
        <f t="shared" ca="1" si="1232"/>
        <v>90.29125448902839</v>
      </c>
      <c r="J4758">
        <f t="shared" ca="1" si="1233"/>
        <v>-8.4628600798046651</v>
      </c>
      <c r="K4758">
        <f t="shared" ca="1" si="1234"/>
        <v>10.546083813261275</v>
      </c>
      <c r="L4758">
        <f t="shared" ca="1" si="1235"/>
        <v>-8.4628600798046651</v>
      </c>
      <c r="M4758">
        <f t="shared" ca="1" si="1236"/>
        <v>41.508748774974464</v>
      </c>
      <c r="N4758">
        <f t="shared" ca="1" si="1237"/>
        <v>13.950542637294472</v>
      </c>
      <c r="O4758">
        <f t="shared" ca="1" si="1238"/>
        <v>10.546083813261275</v>
      </c>
      <c r="P4758">
        <f t="shared" ca="1" si="1239"/>
        <v>13.950542637294472</v>
      </c>
      <c r="Q4758">
        <f t="shared" ca="1" si="1240"/>
        <v>29.598957496747431</v>
      </c>
    </row>
    <row r="4759" spans="1:17" x14ac:dyDescent="0.2">
      <c r="A4759">
        <f t="shared" si="1227"/>
        <v>4747</v>
      </c>
      <c r="B4759">
        <f t="shared" ca="1" si="1228"/>
        <v>22.113401157689708</v>
      </c>
      <c r="C4759">
        <f t="shared" ca="1" si="1229"/>
        <v>15.528653676266863</v>
      </c>
      <c r="E4759">
        <f t="shared" ca="1" si="1225"/>
        <v>6.7668430984695105E-2</v>
      </c>
      <c r="F4759">
        <f t="shared" ca="1" si="1226"/>
        <v>0.65467244510820366</v>
      </c>
      <c r="G4759">
        <f t="shared" ca="1" si="1230"/>
        <v>0.27765912390710124</v>
      </c>
      <c r="H4759">
        <f t="shared" ca="1" si="1231"/>
        <v>1</v>
      </c>
      <c r="I4759">
        <f t="shared" ca="1" si="1232"/>
        <v>1.2193921077790775</v>
      </c>
      <c r="J4759">
        <f t="shared" ca="1" si="1233"/>
        <v>-2.5960185101260245</v>
      </c>
      <c r="K4759">
        <f t="shared" ca="1" si="1234"/>
        <v>2.0053131303343235</v>
      </c>
      <c r="L4759">
        <f t="shared" ca="1" si="1235"/>
        <v>-2.5960185101260245</v>
      </c>
      <c r="M4759">
        <f t="shared" ca="1" si="1236"/>
        <v>289.21658780709214</v>
      </c>
      <c r="N4759">
        <f t="shared" ca="1" si="1237"/>
        <v>60.252491650411457</v>
      </c>
      <c r="O4759">
        <f t="shared" ca="1" si="1238"/>
        <v>2.0053131303343235</v>
      </c>
      <c r="P4759">
        <f t="shared" ca="1" si="1239"/>
        <v>60.252491650411457</v>
      </c>
      <c r="Q4759">
        <f t="shared" ca="1" si="1240"/>
        <v>79.242958304801846</v>
      </c>
    </row>
    <row r="4760" spans="1:17" x14ac:dyDescent="0.2">
      <c r="A4760">
        <f t="shared" si="1227"/>
        <v>4748</v>
      </c>
      <c r="B4760">
        <f t="shared" ca="1" si="1228"/>
        <v>17.549377326450113</v>
      </c>
      <c r="C4760">
        <f t="shared" ca="1" si="1229"/>
        <v>13.97735157771606</v>
      </c>
      <c r="E4760">
        <f t="shared" ca="1" si="1225"/>
        <v>0.3751109361555679</v>
      </c>
      <c r="F4760">
        <f t="shared" ca="1" si="1226"/>
        <v>0.24434130036041138</v>
      </c>
      <c r="G4760">
        <f t="shared" ca="1" si="1230"/>
        <v>0.38054776348402075</v>
      </c>
      <c r="H4760">
        <f t="shared" ca="1" si="1231"/>
        <v>1</v>
      </c>
      <c r="I4760">
        <f t="shared" ca="1" si="1232"/>
        <v>37.470597500979792</v>
      </c>
      <c r="J4760">
        <f t="shared" ca="1" si="1233"/>
        <v>-5.3709885036922342</v>
      </c>
      <c r="K4760">
        <f t="shared" ca="1" si="1234"/>
        <v>15.235371257588223</v>
      </c>
      <c r="L4760">
        <f t="shared" ca="1" si="1235"/>
        <v>-5.3709885036922342</v>
      </c>
      <c r="M4760">
        <f t="shared" ca="1" si="1236"/>
        <v>40.287362432513959</v>
      </c>
      <c r="N4760">
        <f t="shared" ca="1" si="1237"/>
        <v>30.820881441994583</v>
      </c>
      <c r="O4760">
        <f t="shared" ca="1" si="1238"/>
        <v>15.235371257588223</v>
      </c>
      <c r="P4760">
        <f t="shared" ca="1" si="1239"/>
        <v>30.820881441994583</v>
      </c>
      <c r="Q4760">
        <f t="shared" ca="1" si="1240"/>
        <v>148.85215622084644</v>
      </c>
    </row>
    <row r="4761" spans="1:17" x14ac:dyDescent="0.2">
      <c r="A4761">
        <f t="shared" si="1227"/>
        <v>4749</v>
      </c>
      <c r="B4761">
        <f t="shared" ca="1" si="1228"/>
        <v>14.992267272246316</v>
      </c>
      <c r="C4761">
        <f t="shared" ca="1" si="1229"/>
        <v>7.3377249537624172</v>
      </c>
      <c r="E4761">
        <f t="shared" ca="1" si="1225"/>
        <v>0.91326569115401568</v>
      </c>
      <c r="F4761">
        <f t="shared" ca="1" si="1226"/>
        <v>6.120463101632051E-2</v>
      </c>
      <c r="G4761">
        <f t="shared" ca="1" si="1230"/>
        <v>2.552967782966381E-2</v>
      </c>
      <c r="H4761">
        <f t="shared" ca="1" si="1231"/>
        <v>1</v>
      </c>
      <c r="I4761">
        <f t="shared" ca="1" si="1232"/>
        <v>222.10863948877156</v>
      </c>
      <c r="J4761">
        <f t="shared" ca="1" si="1233"/>
        <v>-3.2755108533110628</v>
      </c>
      <c r="K4761">
        <f t="shared" ca="1" si="1234"/>
        <v>2.4884368203502576</v>
      </c>
      <c r="L4761">
        <f t="shared" ca="1" si="1235"/>
        <v>-3.2755108533110628</v>
      </c>
      <c r="M4761">
        <f t="shared" ca="1" si="1236"/>
        <v>2.5278054276730924</v>
      </c>
      <c r="N4761">
        <f t="shared" ca="1" si="1237"/>
        <v>0.51792707959140716</v>
      </c>
      <c r="O4761">
        <f t="shared" ca="1" si="1238"/>
        <v>2.4884368203502576</v>
      </c>
      <c r="P4761">
        <f t="shared" ca="1" si="1239"/>
        <v>0.51792707959140716</v>
      </c>
      <c r="Q4761">
        <f t="shared" ca="1" si="1240"/>
        <v>0.66992695276216951</v>
      </c>
    </row>
    <row r="4762" spans="1:17" x14ac:dyDescent="0.2">
      <c r="A4762">
        <f t="shared" si="1227"/>
        <v>4750</v>
      </c>
      <c r="B4762">
        <f t="shared" ca="1" si="1228"/>
        <v>22.538130731684468</v>
      </c>
      <c r="C4762">
        <f t="shared" ca="1" si="1229"/>
        <v>15.118738844654708</v>
      </c>
      <c r="E4762">
        <f t="shared" ca="1" si="1225"/>
        <v>5.7249221883227008E-2</v>
      </c>
      <c r="F4762">
        <f t="shared" ca="1" si="1226"/>
        <v>0.73164514055601271</v>
      </c>
      <c r="G4762">
        <f t="shared" ca="1" si="1230"/>
        <v>0.21110563756076028</v>
      </c>
      <c r="H4762">
        <f t="shared" ca="1" si="1231"/>
        <v>1</v>
      </c>
      <c r="I4762">
        <f t="shared" ca="1" si="1232"/>
        <v>0.87279116808036949</v>
      </c>
      <c r="J4762">
        <f t="shared" ca="1" si="1233"/>
        <v>-2.454526338500493</v>
      </c>
      <c r="K4762">
        <f t="shared" ca="1" si="1234"/>
        <v>1.2898926297883064</v>
      </c>
      <c r="L4762">
        <f t="shared" ca="1" si="1235"/>
        <v>-2.454526338500493</v>
      </c>
      <c r="M4762">
        <f t="shared" ca="1" si="1236"/>
        <v>361.22355197463878</v>
      </c>
      <c r="N4762">
        <f t="shared" ca="1" si="1237"/>
        <v>51.196388248043192</v>
      </c>
      <c r="O4762">
        <f t="shared" ca="1" si="1238"/>
        <v>1.2898926297883064</v>
      </c>
      <c r="P4762">
        <f t="shared" ca="1" si="1239"/>
        <v>51.196388248043192</v>
      </c>
      <c r="Q4762">
        <f t="shared" ca="1" si="1240"/>
        <v>45.807484657118593</v>
      </c>
    </row>
    <row r="4763" spans="1:17" x14ac:dyDescent="0.2">
      <c r="A4763">
        <f t="shared" si="1227"/>
        <v>4751</v>
      </c>
      <c r="B4763">
        <f t="shared" ca="1" si="1228"/>
        <v>17.995494609782579</v>
      </c>
      <c r="C4763">
        <f t="shared" ca="1" si="1229"/>
        <v>13.457314207420652</v>
      </c>
      <c r="E4763">
        <f t="shared" ca="1" si="1225"/>
        <v>0.4958905516477542</v>
      </c>
      <c r="F4763">
        <f t="shared" ca="1" si="1226"/>
        <v>7.0951264973317274E-2</v>
      </c>
      <c r="G4763">
        <f t="shared" ca="1" si="1230"/>
        <v>0.43315818337892853</v>
      </c>
      <c r="H4763">
        <f t="shared" ca="1" si="1231"/>
        <v>1</v>
      </c>
      <c r="I4763">
        <f t="shared" ca="1" si="1232"/>
        <v>65.485151062558771</v>
      </c>
      <c r="J4763">
        <f t="shared" ca="1" si="1233"/>
        <v>-2.0617860289646432</v>
      </c>
      <c r="K4763">
        <f t="shared" ca="1" si="1234"/>
        <v>22.925377678044821</v>
      </c>
      <c r="L4763">
        <f t="shared" ca="1" si="1235"/>
        <v>-2.0617860289646432</v>
      </c>
      <c r="M4763">
        <f t="shared" ca="1" si="1236"/>
        <v>3.3969985344866052</v>
      </c>
      <c r="N4763">
        <f t="shared" ca="1" si="1237"/>
        <v>10.186984998882023</v>
      </c>
      <c r="O4763">
        <f t="shared" ca="1" si="1238"/>
        <v>22.925377678044821</v>
      </c>
      <c r="P4763">
        <f t="shared" ca="1" si="1239"/>
        <v>10.186984998882023</v>
      </c>
      <c r="Q4763">
        <f t="shared" ca="1" si="1240"/>
        <v>192.85452335774409</v>
      </c>
    </row>
    <row r="4764" spans="1:17" x14ac:dyDescent="0.2">
      <c r="A4764">
        <f t="shared" si="1227"/>
        <v>4752</v>
      </c>
      <c r="B4764">
        <f t="shared" ca="1" si="1228"/>
        <v>16.079079836594723</v>
      </c>
      <c r="C4764">
        <f t="shared" ca="1" si="1229"/>
        <v>12.669187153665185</v>
      </c>
      <c r="E4764">
        <f t="shared" ca="1" si="1225"/>
        <v>0.49568609710339895</v>
      </c>
      <c r="F4764">
        <f t="shared" ca="1" si="1226"/>
        <v>0.17883669172287228</v>
      </c>
      <c r="G4764">
        <f t="shared" ca="1" si="1230"/>
        <v>0.32547721117372874</v>
      </c>
      <c r="H4764">
        <f t="shared" ca="1" si="1231"/>
        <v>1</v>
      </c>
      <c r="I4764">
        <f t="shared" ca="1" si="1232"/>
        <v>65.431163437244152</v>
      </c>
      <c r="J4764">
        <f t="shared" ca="1" si="1233"/>
        <v>-5.1947060979050654</v>
      </c>
      <c r="K4764">
        <f t="shared" ca="1" si="1234"/>
        <v>17.21914035334099</v>
      </c>
      <c r="L4764">
        <f t="shared" ca="1" si="1235"/>
        <v>-5.1947060979050654</v>
      </c>
      <c r="M4764">
        <f t="shared" ca="1" si="1236"/>
        <v>21.581833044346343</v>
      </c>
      <c r="N4764">
        <f t="shared" ca="1" si="1237"/>
        <v>19.293730753939904</v>
      </c>
      <c r="O4764">
        <f t="shared" ca="1" si="1238"/>
        <v>17.21914035334099</v>
      </c>
      <c r="P4764">
        <f t="shared" ca="1" si="1239"/>
        <v>19.293730753939904</v>
      </c>
      <c r="Q4764">
        <f t="shared" ca="1" si="1240"/>
        <v>108.88748189124483</v>
      </c>
    </row>
    <row r="4765" spans="1:17" x14ac:dyDescent="0.2">
      <c r="A4765">
        <f t="shared" si="1227"/>
        <v>4753</v>
      </c>
      <c r="B4765">
        <f t="shared" ca="1" si="1228"/>
        <v>17.369131513860214</v>
      </c>
      <c r="C4765">
        <f t="shared" ca="1" si="1229"/>
        <v>13.20469469660072</v>
      </c>
      <c r="E4765">
        <f t="shared" ca="1" si="1225"/>
        <v>0.4979736145729099</v>
      </c>
      <c r="F4765">
        <f t="shared" ca="1" si="1226"/>
        <v>0.1011859118956067</v>
      </c>
      <c r="G4765">
        <f t="shared" ca="1" si="1230"/>
        <v>0.40084047353148339</v>
      </c>
      <c r="H4765">
        <f t="shared" ca="1" si="1231"/>
        <v>1</v>
      </c>
      <c r="I4765">
        <f t="shared" ca="1" si="1232"/>
        <v>66.03646705191845</v>
      </c>
      <c r="J4765">
        <f t="shared" ca="1" si="1233"/>
        <v>-2.9527317774239608</v>
      </c>
      <c r="K4765">
        <f t="shared" ca="1" si="1234"/>
        <v>21.304043505531201</v>
      </c>
      <c r="L4765">
        <f t="shared" ca="1" si="1235"/>
        <v>-2.9527317774239608</v>
      </c>
      <c r="M4765">
        <f t="shared" ca="1" si="1236"/>
        <v>6.9089996993949709</v>
      </c>
      <c r="N4765">
        <f t="shared" ca="1" si="1237"/>
        <v>13.444065404571662</v>
      </c>
      <c r="O4765">
        <f t="shared" ca="1" si="1238"/>
        <v>21.304043505531201</v>
      </c>
      <c r="P4765">
        <f t="shared" ca="1" si="1239"/>
        <v>13.444065404571662</v>
      </c>
      <c r="Q4765">
        <f t="shared" ca="1" si="1240"/>
        <v>165.15050852910076</v>
      </c>
    </row>
    <row r="4766" spans="1:17" x14ac:dyDescent="0.2">
      <c r="A4766">
        <f t="shared" si="1227"/>
        <v>4754</v>
      </c>
      <c r="B4766">
        <f t="shared" ca="1" si="1228"/>
        <v>13.204927522566365</v>
      </c>
      <c r="C4766">
        <f t="shared" ca="1" si="1229"/>
        <v>9.5852596367159837</v>
      </c>
      <c r="E4766">
        <f t="shared" ca="1" si="1225"/>
        <v>0.67221537267101217</v>
      </c>
      <c r="F4766">
        <f t="shared" ca="1" si="1226"/>
        <v>0.2423016820905457</v>
      </c>
      <c r="G4766">
        <f t="shared" ca="1" si="1230"/>
        <v>8.5482945238442132E-2</v>
      </c>
      <c r="H4766">
        <f t="shared" ca="1" si="1231"/>
        <v>1</v>
      </c>
      <c r="I4766">
        <f t="shared" ca="1" si="1232"/>
        <v>120.33391498206717</v>
      </c>
      <c r="J4766">
        <f t="shared" ca="1" si="1233"/>
        <v>-9.5447044497831239</v>
      </c>
      <c r="K4766">
        <f t="shared" ca="1" si="1234"/>
        <v>6.1329872065414186</v>
      </c>
      <c r="L4766">
        <f t="shared" ca="1" si="1235"/>
        <v>-9.5447044497831239</v>
      </c>
      <c r="M4766">
        <f t="shared" ca="1" si="1236"/>
        <v>39.617578951109031</v>
      </c>
      <c r="N4766">
        <f t="shared" ca="1" si="1237"/>
        <v>6.8655432320718752</v>
      </c>
      <c r="O4766">
        <f t="shared" ca="1" si="1238"/>
        <v>6.1329872065414186</v>
      </c>
      <c r="P4766">
        <f t="shared" ca="1" si="1239"/>
        <v>6.8655432320718752</v>
      </c>
      <c r="Q4766">
        <f t="shared" ca="1" si="1240"/>
        <v>7.5109649653941526</v>
      </c>
    </row>
    <row r="4767" spans="1:17" x14ac:dyDescent="0.2">
      <c r="A4767">
        <f t="shared" si="1227"/>
        <v>4755</v>
      </c>
      <c r="B4767">
        <f t="shared" ca="1" si="1228"/>
        <v>22.726321357447329</v>
      </c>
      <c r="C4767">
        <f t="shared" ca="1" si="1229"/>
        <v>15.822762008297724</v>
      </c>
      <c r="E4767">
        <f t="shared" ca="1" si="1225"/>
        <v>4.1300532372444465E-2</v>
      </c>
      <c r="F4767">
        <f t="shared" ca="1" si="1226"/>
        <v>0.66790183111513846</v>
      </c>
      <c r="G4767">
        <f t="shared" ca="1" si="1230"/>
        <v>0.29079763651241708</v>
      </c>
      <c r="H4767">
        <f t="shared" ca="1" si="1231"/>
        <v>1</v>
      </c>
      <c r="I4767">
        <f t="shared" ca="1" si="1232"/>
        <v>0.45423695734206487</v>
      </c>
      <c r="J4767">
        <f t="shared" ca="1" si="1233"/>
        <v>-1.6164634901785229</v>
      </c>
      <c r="K4767">
        <f t="shared" ca="1" si="1234"/>
        <v>1.2818306860518143</v>
      </c>
      <c r="L4767">
        <f t="shared" ca="1" si="1235"/>
        <v>-1.6164634901785229</v>
      </c>
      <c r="M4767">
        <f t="shared" ca="1" si="1236"/>
        <v>301.02345923349321</v>
      </c>
      <c r="N4767">
        <f t="shared" ca="1" si="1237"/>
        <v>64.378745064498318</v>
      </c>
      <c r="O4767">
        <f t="shared" ca="1" si="1238"/>
        <v>1.2818306860518143</v>
      </c>
      <c r="P4767">
        <f t="shared" ca="1" si="1239"/>
        <v>64.378745064498318</v>
      </c>
      <c r="Q4767">
        <f t="shared" ca="1" si="1240"/>
        <v>86.919761730388146</v>
      </c>
    </row>
    <row r="4768" spans="1:17" x14ac:dyDescent="0.2">
      <c r="A4768">
        <f t="shared" si="1227"/>
        <v>4756</v>
      </c>
      <c r="B4768">
        <f t="shared" ca="1" si="1228"/>
        <v>24.718058452624486</v>
      </c>
      <c r="C4768">
        <f t="shared" ca="1" si="1229"/>
        <v>14.25195327612113</v>
      </c>
      <c r="E4768">
        <f t="shared" ca="1" si="1225"/>
        <v>2.0780031961307954E-2</v>
      </c>
      <c r="F4768">
        <f t="shared" ca="1" si="1226"/>
        <v>0.9236103976981096</v>
      </c>
      <c r="G4768">
        <f t="shared" ca="1" si="1230"/>
        <v>5.5609570340582448E-2</v>
      </c>
      <c r="H4768">
        <f t="shared" ca="1" si="1231"/>
        <v>1</v>
      </c>
      <c r="I4768">
        <f t="shared" ca="1" si="1232"/>
        <v>0.11499093064974661</v>
      </c>
      <c r="J4768">
        <f t="shared" ca="1" si="1233"/>
        <v>-1.1246895000202359</v>
      </c>
      <c r="K4768">
        <f t="shared" ca="1" si="1234"/>
        <v>0.1233331695344754</v>
      </c>
      <c r="L4768">
        <f t="shared" ca="1" si="1235"/>
        <v>-1.1246895000202359</v>
      </c>
      <c r="M4768">
        <f t="shared" ca="1" si="1236"/>
        <v>575.64230131349348</v>
      </c>
      <c r="N4768">
        <f t="shared" ca="1" si="1237"/>
        <v>17.024617106594839</v>
      </c>
      <c r="O4768">
        <f t="shared" ca="1" si="1238"/>
        <v>0.1233331695344754</v>
      </c>
      <c r="P4768">
        <f t="shared" ca="1" si="1239"/>
        <v>17.024617106594839</v>
      </c>
      <c r="Q4768">
        <f t="shared" ca="1" si="1240"/>
        <v>3.1785998709993879</v>
      </c>
    </row>
    <row r="4769" spans="1:17" x14ac:dyDescent="0.2">
      <c r="A4769">
        <f t="shared" si="1227"/>
        <v>4757</v>
      </c>
      <c r="B4769">
        <f t="shared" ca="1" si="1228"/>
        <v>15.50932865886293</v>
      </c>
      <c r="C4769">
        <f t="shared" ca="1" si="1229"/>
        <v>12.452264775883808</v>
      </c>
      <c r="E4769">
        <f t="shared" ca="1" si="1225"/>
        <v>0.40879199522706933</v>
      </c>
      <c r="F4769">
        <f t="shared" ca="1" si="1226"/>
        <v>0.38418008567018147</v>
      </c>
      <c r="G4769">
        <f t="shared" ca="1" si="1230"/>
        <v>0.2070279191027492</v>
      </c>
      <c r="H4769">
        <f t="shared" ca="1" si="1231"/>
        <v>1</v>
      </c>
      <c r="I4769">
        <f t="shared" ca="1" si="1232"/>
        <v>44.501631434828241</v>
      </c>
      <c r="J4769">
        <f t="shared" ca="1" si="1233"/>
        <v>-9.2031149836105257</v>
      </c>
      <c r="K4769">
        <f t="shared" ca="1" si="1234"/>
        <v>9.0326553950247117</v>
      </c>
      <c r="L4769">
        <f t="shared" ca="1" si="1235"/>
        <v>-9.2031149836105257</v>
      </c>
      <c r="M4769">
        <f t="shared" ca="1" si="1236"/>
        <v>99.596659434599758</v>
      </c>
      <c r="N4769">
        <f t="shared" ca="1" si="1237"/>
        <v>26.363481774765116</v>
      </c>
      <c r="O4769">
        <f t="shared" ca="1" si="1238"/>
        <v>9.0326553950247117</v>
      </c>
      <c r="P4769">
        <f t="shared" ca="1" si="1239"/>
        <v>26.363481774765116</v>
      </c>
      <c r="Q4769">
        <f t="shared" ca="1" si="1240"/>
        <v>44.054940206840456</v>
      </c>
    </row>
    <row r="4770" spans="1:17" x14ac:dyDescent="0.2">
      <c r="A4770">
        <f t="shared" si="1227"/>
        <v>4758</v>
      </c>
      <c r="B4770">
        <f t="shared" ca="1" si="1228"/>
        <v>17.092847790679812</v>
      </c>
      <c r="C4770">
        <f t="shared" ca="1" si="1229"/>
        <v>12.730495878864</v>
      </c>
      <c r="E4770">
        <f t="shared" ca="1" si="1225"/>
        <v>0.30695985559930572</v>
      </c>
      <c r="F4770">
        <f t="shared" ca="1" si="1226"/>
        <v>0.55221812678358617</v>
      </c>
      <c r="G4770">
        <f t="shared" ca="1" si="1230"/>
        <v>0.14082201761710811</v>
      </c>
      <c r="H4770">
        <f t="shared" ca="1" si="1231"/>
        <v>1</v>
      </c>
      <c r="I4770">
        <f t="shared" ca="1" si="1232"/>
        <v>25.091945190464266</v>
      </c>
      <c r="J4770">
        <f t="shared" ca="1" si="1233"/>
        <v>-9.9332154723689925</v>
      </c>
      <c r="K4770">
        <f t="shared" ca="1" si="1234"/>
        <v>4.6135612001748818</v>
      </c>
      <c r="L4770">
        <f t="shared" ca="1" si="1235"/>
        <v>-9.9332154723689925</v>
      </c>
      <c r="M4770">
        <f t="shared" ca="1" si="1236"/>
        <v>205.77679122324199</v>
      </c>
      <c r="N4770">
        <f t="shared" ca="1" si="1237"/>
        <v>25.776278827140803</v>
      </c>
      <c r="O4770">
        <f t="shared" ca="1" si="1238"/>
        <v>4.6135612001748818</v>
      </c>
      <c r="P4770">
        <f t="shared" ca="1" si="1239"/>
        <v>25.776278827140803</v>
      </c>
      <c r="Q4770">
        <f t="shared" ca="1" si="1240"/>
        <v>20.383460071748086</v>
      </c>
    </row>
    <row r="4771" spans="1:17" x14ac:dyDescent="0.2">
      <c r="A4771">
        <f t="shared" si="1227"/>
        <v>4759</v>
      </c>
      <c r="B4771">
        <f t="shared" ca="1" si="1228"/>
        <v>20.026550177149211</v>
      </c>
      <c r="C4771">
        <f t="shared" ca="1" si="1229"/>
        <v>14.822872121778525</v>
      </c>
      <c r="E4771">
        <f t="shared" ca="1" si="1225"/>
        <v>0.16093450877188464</v>
      </c>
      <c r="F4771">
        <f t="shared" ca="1" si="1226"/>
        <v>0.56226354519616162</v>
      </c>
      <c r="G4771">
        <f t="shared" ca="1" si="1230"/>
        <v>0.27680194603195374</v>
      </c>
      <c r="H4771">
        <f t="shared" ca="1" si="1231"/>
        <v>1</v>
      </c>
      <c r="I4771">
        <f t="shared" ca="1" si="1232"/>
        <v>6.8971476610644133</v>
      </c>
      <c r="J4771">
        <f t="shared" ca="1" si="1233"/>
        <v>-5.3025737963638822</v>
      </c>
      <c r="K4771">
        <f t="shared" ca="1" si="1234"/>
        <v>4.7544738116370899</v>
      </c>
      <c r="L4771">
        <f t="shared" ca="1" si="1235"/>
        <v>-5.3025737963638822</v>
      </c>
      <c r="M4771">
        <f t="shared" ca="1" si="1236"/>
        <v>213.33147056432404</v>
      </c>
      <c r="N4771">
        <f t="shared" ca="1" si="1237"/>
        <v>51.587925719341243</v>
      </c>
      <c r="O4771">
        <f t="shared" ca="1" si="1238"/>
        <v>4.7544738116370899</v>
      </c>
      <c r="P4771">
        <f t="shared" ca="1" si="1239"/>
        <v>51.587925719341243</v>
      </c>
      <c r="Q4771">
        <f t="shared" ca="1" si="1240"/>
        <v>78.754442303257818</v>
      </c>
    </row>
    <row r="4772" spans="1:17" x14ac:dyDescent="0.2">
      <c r="A4772">
        <f t="shared" si="1227"/>
        <v>4760</v>
      </c>
      <c r="B4772">
        <f t="shared" ca="1" si="1228"/>
        <v>16.591208722976702</v>
      </c>
      <c r="C4772">
        <f t="shared" ca="1" si="1229"/>
        <v>12.652174659926619</v>
      </c>
      <c r="E4772">
        <f t="shared" ca="1" si="1225"/>
        <v>0.3321309194255343</v>
      </c>
      <c r="F4772">
        <f t="shared" ca="1" si="1226"/>
        <v>0.51198409571744852</v>
      </c>
      <c r="G4772">
        <f t="shared" ca="1" si="1230"/>
        <v>0.15588498485701718</v>
      </c>
      <c r="H4772">
        <f t="shared" ca="1" si="1231"/>
        <v>1</v>
      </c>
      <c r="I4772">
        <f t="shared" ca="1" si="1232"/>
        <v>29.375805356119439</v>
      </c>
      <c r="J4772">
        <f t="shared" ca="1" si="1233"/>
        <v>-9.9646808586945745</v>
      </c>
      <c r="K4772">
        <f t="shared" ca="1" si="1234"/>
        <v>5.5258327323940915</v>
      </c>
      <c r="L4772">
        <f t="shared" ca="1" si="1235"/>
        <v>-9.9646808586945745</v>
      </c>
      <c r="M4772">
        <f t="shared" ca="1" si="1236"/>
        <v>176.88378158778556</v>
      </c>
      <c r="N4772">
        <f t="shared" ca="1" si="1237"/>
        <v>26.454512056613559</v>
      </c>
      <c r="O4772">
        <f t="shared" ca="1" si="1238"/>
        <v>5.5258327323940915</v>
      </c>
      <c r="P4772">
        <f t="shared" ca="1" si="1239"/>
        <v>26.454512056613559</v>
      </c>
      <c r="Q4772">
        <f t="shared" ca="1" si="1240"/>
        <v>24.977292084847051</v>
      </c>
    </row>
    <row r="4773" spans="1:17" x14ac:dyDescent="0.2">
      <c r="A4773">
        <f t="shared" si="1227"/>
        <v>4761</v>
      </c>
      <c r="B4773">
        <f t="shared" ca="1" si="1228"/>
        <v>23.199521177551485</v>
      </c>
      <c r="C4773">
        <f t="shared" ca="1" si="1229"/>
        <v>17.054583896253039</v>
      </c>
      <c r="E4773">
        <f t="shared" ca="1" si="1225"/>
        <v>4.2813315495949578E-2</v>
      </c>
      <c r="F4773">
        <f t="shared" ca="1" si="1226"/>
        <v>0.49686617143959666</v>
      </c>
      <c r="G4773">
        <f t="shared" ca="1" si="1230"/>
        <v>0.46032051306445376</v>
      </c>
      <c r="H4773">
        <f t="shared" ca="1" si="1231"/>
        <v>1</v>
      </c>
      <c r="I4773">
        <f t="shared" ca="1" si="1232"/>
        <v>0.48812256967414724</v>
      </c>
      <c r="J4773">
        <f t="shared" ca="1" si="1233"/>
        <v>-1.2465678060065302</v>
      </c>
      <c r="K4773">
        <f t="shared" ca="1" si="1234"/>
        <v>2.1034070810424459</v>
      </c>
      <c r="L4773">
        <f t="shared" ca="1" si="1235"/>
        <v>-1.2465678060065302</v>
      </c>
      <c r="M4773">
        <f t="shared" ca="1" si="1236"/>
        <v>166.59191961823959</v>
      </c>
      <c r="N4773">
        <f t="shared" ca="1" si="1237"/>
        <v>75.812140376055211</v>
      </c>
      <c r="O4773">
        <f t="shared" ca="1" si="1238"/>
        <v>2.1034070810424459</v>
      </c>
      <c r="P4773">
        <f t="shared" ca="1" si="1239"/>
        <v>75.812140376055211</v>
      </c>
      <c r="Q4773">
        <f t="shared" ca="1" si="1240"/>
        <v>217.79978137756399</v>
      </c>
    </row>
    <row r="4774" spans="1:17" x14ac:dyDescent="0.2">
      <c r="A4774">
        <f t="shared" si="1227"/>
        <v>4762</v>
      </c>
      <c r="B4774">
        <f t="shared" ca="1" si="1228"/>
        <v>14.57191562673578</v>
      </c>
      <c r="C4774">
        <f t="shared" ca="1" si="1229"/>
        <v>11.395969926451997</v>
      </c>
      <c r="E4774">
        <f t="shared" ca="1" si="1225"/>
        <v>0.46078290257083665</v>
      </c>
      <c r="F4774">
        <f t="shared" ca="1" si="1226"/>
        <v>0.4230568661928078</v>
      </c>
      <c r="G4774">
        <f t="shared" ca="1" si="1230"/>
        <v>0.11616023123635555</v>
      </c>
      <c r="H4774">
        <f t="shared" ca="1" si="1231"/>
        <v>1</v>
      </c>
      <c r="I4774">
        <f t="shared" ca="1" si="1232"/>
        <v>56.541051223217458</v>
      </c>
      <c r="J4774">
        <f t="shared" ca="1" si="1233"/>
        <v>-11.423329926351061</v>
      </c>
      <c r="K4774">
        <f t="shared" ca="1" si="1234"/>
        <v>5.7126545919897334</v>
      </c>
      <c r="L4774">
        <f t="shared" ca="1" si="1235"/>
        <v>-11.423329926351061</v>
      </c>
      <c r="M4774">
        <f t="shared" ca="1" si="1236"/>
        <v>120.77375519978693</v>
      </c>
      <c r="N4774">
        <f t="shared" ca="1" si="1237"/>
        <v>16.289029734899582</v>
      </c>
      <c r="O4774">
        <f t="shared" ca="1" si="1238"/>
        <v>5.7126545919897334</v>
      </c>
      <c r="P4774">
        <f t="shared" ca="1" si="1239"/>
        <v>16.289029734899582</v>
      </c>
      <c r="Q4774">
        <f t="shared" ca="1" si="1240"/>
        <v>13.869209808625543</v>
      </c>
    </row>
    <row r="4775" spans="1:17" x14ac:dyDescent="0.2">
      <c r="A4775">
        <f t="shared" si="1227"/>
        <v>4763</v>
      </c>
      <c r="B4775">
        <f t="shared" ca="1" si="1228"/>
        <v>26.460611870812368</v>
      </c>
      <c r="C4775">
        <f t="shared" ca="1" si="1229"/>
        <v>18.714436258967574</v>
      </c>
      <c r="E4775">
        <f t="shared" ca="1" si="1225"/>
        <v>0.13356035722425297</v>
      </c>
      <c r="F4775">
        <f t="shared" ca="1" si="1226"/>
        <v>8.6966151209910025E-2</v>
      </c>
      <c r="G4775">
        <f t="shared" ca="1" si="1230"/>
        <v>0.77947349156583701</v>
      </c>
      <c r="H4775">
        <f t="shared" ca="1" si="1231"/>
        <v>1</v>
      </c>
      <c r="I4775">
        <f t="shared" ca="1" si="1232"/>
        <v>4.7503576705239974</v>
      </c>
      <c r="J4775">
        <f t="shared" ca="1" si="1233"/>
        <v>-0.68065249101001946</v>
      </c>
      <c r="K4775">
        <f t="shared" ca="1" si="1234"/>
        <v>11.11125370390948</v>
      </c>
      <c r="L4775">
        <f t="shared" ca="1" si="1235"/>
        <v>-0.68065249101001946</v>
      </c>
      <c r="M4775">
        <f t="shared" ca="1" si="1236"/>
        <v>5.1035876106875779</v>
      </c>
      <c r="N4775">
        <f t="shared" ca="1" si="1237"/>
        <v>22.469354733314422</v>
      </c>
      <c r="O4775">
        <f t="shared" ca="1" si="1238"/>
        <v>11.11125370390948</v>
      </c>
      <c r="P4775">
        <f t="shared" ca="1" si="1239"/>
        <v>22.469354733314422</v>
      </c>
      <c r="Q4775">
        <f t="shared" ca="1" si="1240"/>
        <v>624.51012340413706</v>
      </c>
    </row>
    <row r="4776" spans="1:17" x14ac:dyDescent="0.2">
      <c r="A4776">
        <f t="shared" si="1227"/>
        <v>4764</v>
      </c>
      <c r="B4776">
        <f t="shared" ca="1" si="1228"/>
        <v>15.992713057952919</v>
      </c>
      <c r="C4776">
        <f t="shared" ca="1" si="1229"/>
        <v>12.449785307656855</v>
      </c>
      <c r="E4776">
        <f t="shared" ca="1" si="1225"/>
        <v>0.52266956212618587</v>
      </c>
      <c r="F4776">
        <f t="shared" ca="1" si="1226"/>
        <v>0.15417493465518917</v>
      </c>
      <c r="G4776">
        <f t="shared" ca="1" si="1230"/>
        <v>0.32315550321862496</v>
      </c>
      <c r="H4776">
        <f t="shared" ca="1" si="1231"/>
        <v>1</v>
      </c>
      <c r="I4776">
        <f t="shared" ca="1" si="1232"/>
        <v>72.74875837341753</v>
      </c>
      <c r="J4776">
        <f t="shared" ca="1" si="1233"/>
        <v>-4.7221371714017772</v>
      </c>
      <c r="K4776">
        <f t="shared" ca="1" si="1234"/>
        <v>18.026977119052141</v>
      </c>
      <c r="L4776">
        <f t="shared" ca="1" si="1235"/>
        <v>-4.7221371714017772</v>
      </c>
      <c r="M4776">
        <f t="shared" ca="1" si="1236"/>
        <v>16.039935589158812</v>
      </c>
      <c r="N4776">
        <f t="shared" ca="1" si="1237"/>
        <v>16.514458173466295</v>
      </c>
      <c r="O4776">
        <f t="shared" ca="1" si="1238"/>
        <v>18.026977119052141</v>
      </c>
      <c r="P4776">
        <f t="shared" ca="1" si="1239"/>
        <v>16.514458173466295</v>
      </c>
      <c r="Q4776">
        <f t="shared" ca="1" si="1240"/>
        <v>107.33958074920814</v>
      </c>
    </row>
    <row r="4777" spans="1:17" x14ac:dyDescent="0.2">
      <c r="A4777">
        <f t="shared" si="1227"/>
        <v>4765</v>
      </c>
      <c r="B4777">
        <f t="shared" ca="1" si="1228"/>
        <v>18.392209505251795</v>
      </c>
      <c r="C4777">
        <f t="shared" ca="1" si="1229"/>
        <v>14.387431725092565</v>
      </c>
      <c r="E4777">
        <f t="shared" ca="1" si="1225"/>
        <v>0.37471903450975907</v>
      </c>
      <c r="F4777">
        <f t="shared" ca="1" si="1226"/>
        <v>0.18921399041081935</v>
      </c>
      <c r="G4777">
        <f t="shared" ca="1" si="1230"/>
        <v>0.4360669750794216</v>
      </c>
      <c r="H4777">
        <f t="shared" ca="1" si="1231"/>
        <v>1</v>
      </c>
      <c r="I4777">
        <f t="shared" ca="1" si="1232"/>
        <v>37.392342689611496</v>
      </c>
      <c r="J4777">
        <f t="shared" ca="1" si="1233"/>
        <v>-4.1548621108253894</v>
      </c>
      <c r="K4777">
        <f t="shared" ca="1" si="1234"/>
        <v>17.439863981545582</v>
      </c>
      <c r="L4777">
        <f t="shared" ca="1" si="1235"/>
        <v>-4.1548621108253894</v>
      </c>
      <c r="M4777">
        <f t="shared" ca="1" si="1236"/>
        <v>24.159145176016867</v>
      </c>
      <c r="N4777">
        <f t="shared" ca="1" si="1237"/>
        <v>27.3492513274259</v>
      </c>
      <c r="O4777">
        <f t="shared" ca="1" si="1238"/>
        <v>17.439863981545582</v>
      </c>
      <c r="P4777">
        <f t="shared" ca="1" si="1239"/>
        <v>27.3492513274259</v>
      </c>
      <c r="Q4777">
        <f t="shared" ca="1" si="1240"/>
        <v>195.45337622315387</v>
      </c>
    </row>
    <row r="4778" spans="1:17" x14ac:dyDescent="0.2">
      <c r="A4778">
        <f t="shared" si="1227"/>
        <v>4766</v>
      </c>
      <c r="B4778">
        <f t="shared" ca="1" si="1228"/>
        <v>17.298812954453467</v>
      </c>
      <c r="C4778">
        <f t="shared" ca="1" si="1229"/>
        <v>13.875955780485008</v>
      </c>
      <c r="E4778">
        <f t="shared" ca="1" si="1225"/>
        <v>0.34679041399341781</v>
      </c>
      <c r="F4778">
        <f t="shared" ca="1" si="1226"/>
        <v>0.31545269253808556</v>
      </c>
      <c r="G4778">
        <f t="shared" ca="1" si="1230"/>
        <v>0.33775689346849663</v>
      </c>
      <c r="H4778">
        <f t="shared" ca="1" si="1231"/>
        <v>1</v>
      </c>
      <c r="I4778">
        <f t="shared" ca="1" si="1232"/>
        <v>32.026194346606466</v>
      </c>
      <c r="J4778">
        <f t="shared" ca="1" si="1233"/>
        <v>-6.4106038326603931</v>
      </c>
      <c r="K4778">
        <f t="shared" ca="1" si="1234"/>
        <v>12.501307778118203</v>
      </c>
      <c r="L4778">
        <f t="shared" ca="1" si="1235"/>
        <v>-6.4106038326603931</v>
      </c>
      <c r="M4778">
        <f t="shared" ca="1" si="1236"/>
        <v>67.149618749685445</v>
      </c>
      <c r="N4778">
        <f t="shared" ca="1" si="1237"/>
        <v>35.316484027643959</v>
      </c>
      <c r="O4778">
        <f t="shared" ca="1" si="1238"/>
        <v>12.501307778118203</v>
      </c>
      <c r="P4778">
        <f t="shared" ca="1" si="1239"/>
        <v>35.316484027643959</v>
      </c>
      <c r="Q4778">
        <f t="shared" ca="1" si="1240"/>
        <v>117.25874059067165</v>
      </c>
    </row>
    <row r="4779" spans="1:17" x14ac:dyDescent="0.2">
      <c r="A4779">
        <f t="shared" si="1227"/>
        <v>4767</v>
      </c>
      <c r="B4779">
        <f t="shared" ca="1" si="1228"/>
        <v>14.214459119929234</v>
      </c>
      <c r="C4779">
        <f t="shared" ca="1" si="1229"/>
        <v>8.1653771781942588</v>
      </c>
      <c r="E4779">
        <f t="shared" ca="1" si="1225"/>
        <v>0.83670311794959773</v>
      </c>
      <c r="F4779">
        <f t="shared" ca="1" si="1226"/>
        <v>0.1032081689390965</v>
      </c>
      <c r="G4779">
        <f t="shared" ca="1" si="1230"/>
        <v>6.0088713111305772E-2</v>
      </c>
      <c r="H4779">
        <f t="shared" ca="1" si="1231"/>
        <v>1</v>
      </c>
      <c r="I4779">
        <f t="shared" ca="1" si="1232"/>
        <v>186.42920225030588</v>
      </c>
      <c r="J4779">
        <f t="shared" ca="1" si="1233"/>
        <v>-5.0603793695037558</v>
      </c>
      <c r="K4779">
        <f t="shared" ca="1" si="1234"/>
        <v>5.3659723712753937</v>
      </c>
      <c r="L4779">
        <f t="shared" ca="1" si="1235"/>
        <v>-5.0603793695037558</v>
      </c>
      <c r="M4779">
        <f t="shared" ca="1" si="1236"/>
        <v>7.1879197564115795</v>
      </c>
      <c r="N4779">
        <f t="shared" ca="1" si="1237"/>
        <v>2.055634871275227</v>
      </c>
      <c r="O4779">
        <f t="shared" ca="1" si="1238"/>
        <v>5.3659723712753937</v>
      </c>
      <c r="P4779">
        <f t="shared" ca="1" si="1239"/>
        <v>2.055634871275227</v>
      </c>
      <c r="Q4779">
        <f t="shared" ca="1" si="1240"/>
        <v>3.7112703193281313</v>
      </c>
    </row>
    <row r="4780" spans="1:17" x14ac:dyDescent="0.2">
      <c r="A4780">
        <f t="shared" si="1227"/>
        <v>4768</v>
      </c>
      <c r="B4780">
        <f t="shared" ca="1" si="1228"/>
        <v>20.609601701074769</v>
      </c>
      <c r="C4780">
        <f t="shared" ca="1" si="1229"/>
        <v>14.858264220283075</v>
      </c>
      <c r="E4780">
        <f t="shared" ca="1" si="1225"/>
        <v>0.43149525225592</v>
      </c>
      <c r="F4780">
        <f t="shared" ca="1" si="1226"/>
        <v>1.016675517101516E-2</v>
      </c>
      <c r="G4780">
        <f t="shared" ca="1" si="1230"/>
        <v>0.55833799257306482</v>
      </c>
      <c r="H4780">
        <f t="shared" ca="1" si="1231"/>
        <v>1</v>
      </c>
      <c r="I4780">
        <f t="shared" ca="1" si="1232"/>
        <v>49.58190506917623</v>
      </c>
      <c r="J4780">
        <f t="shared" ca="1" si="1233"/>
        <v>-0.25707272600648401</v>
      </c>
      <c r="K4780">
        <f t="shared" ca="1" si="1234"/>
        <v>25.713272012179541</v>
      </c>
      <c r="L4780">
        <f t="shared" ca="1" si="1235"/>
        <v>-0.25707272600648401</v>
      </c>
      <c r="M4780">
        <f t="shared" ca="1" si="1236"/>
        <v>6.9749292145328878E-2</v>
      </c>
      <c r="N4780">
        <f t="shared" ca="1" si="1237"/>
        <v>1.8815620553344148</v>
      </c>
      <c r="O4780">
        <f t="shared" ca="1" si="1238"/>
        <v>25.713272012179541</v>
      </c>
      <c r="P4780">
        <f t="shared" ca="1" si="1239"/>
        <v>1.8815620553344148</v>
      </c>
      <c r="Q4780">
        <f t="shared" ca="1" si="1240"/>
        <v>320.42850523260751</v>
      </c>
    </row>
    <row r="4781" spans="1:17" x14ac:dyDescent="0.2">
      <c r="A4781">
        <f t="shared" si="1227"/>
        <v>4769</v>
      </c>
      <c r="B4781">
        <f t="shared" ca="1" si="1228"/>
        <v>16.162584039685889</v>
      </c>
      <c r="C4781">
        <f t="shared" ca="1" si="1229"/>
        <v>6.6959658390301717</v>
      </c>
      <c r="E4781">
        <f t="shared" ca="1" si="1225"/>
        <v>0.98572904695840391</v>
      </c>
      <c r="F4781">
        <f t="shared" ca="1" si="1226"/>
        <v>2.1436315118414147E-3</v>
      </c>
      <c r="G4781">
        <f t="shared" ca="1" si="1230"/>
        <v>1.2127321529754676E-2</v>
      </c>
      <c r="H4781">
        <f t="shared" ca="1" si="1231"/>
        <v>1</v>
      </c>
      <c r="I4781">
        <f t="shared" ca="1" si="1232"/>
        <v>258.75352509486646</v>
      </c>
      <c r="J4781">
        <f t="shared" ca="1" si="1233"/>
        <v>-0.12382413504577001</v>
      </c>
      <c r="K4781">
        <f t="shared" ca="1" si="1234"/>
        <v>1.2758704770126992</v>
      </c>
      <c r="L4781">
        <f t="shared" ca="1" si="1235"/>
        <v>-0.12382413504577001</v>
      </c>
      <c r="M4781">
        <f t="shared" ca="1" si="1236"/>
        <v>3.1008113083159567E-3</v>
      </c>
      <c r="N4781">
        <f t="shared" ca="1" si="1237"/>
        <v>8.6169589675379396E-3</v>
      </c>
      <c r="O4781">
        <f t="shared" ca="1" si="1238"/>
        <v>1.2758704770126992</v>
      </c>
      <c r="P4781">
        <f t="shared" ca="1" si="1239"/>
        <v>8.6169589675379396E-3</v>
      </c>
      <c r="Q4781">
        <f t="shared" ca="1" si="1240"/>
        <v>0.15117033186532922</v>
      </c>
    </row>
    <row r="4782" spans="1:17" x14ac:dyDescent="0.2">
      <c r="A4782">
        <f t="shared" si="1227"/>
        <v>4770</v>
      </c>
      <c r="B4782">
        <f t="shared" ca="1" si="1228"/>
        <v>15.246843836772914</v>
      </c>
      <c r="C4782">
        <f t="shared" ca="1" si="1229"/>
        <v>7.30336104104122</v>
      </c>
      <c r="E4782">
        <f t="shared" ca="1" si="1225"/>
        <v>0.92438101075949086</v>
      </c>
      <c r="F4782">
        <f t="shared" ca="1" si="1226"/>
        <v>4.3407359003590759E-2</v>
      </c>
      <c r="G4782">
        <f t="shared" ca="1" si="1230"/>
        <v>3.2211630236918379E-2</v>
      </c>
      <c r="H4782">
        <f t="shared" ca="1" si="1231"/>
        <v>1</v>
      </c>
      <c r="I4782">
        <f t="shared" ca="1" si="1232"/>
        <v>227.54809138794414</v>
      </c>
      <c r="J4782">
        <f t="shared" ca="1" si="1233"/>
        <v>-2.3513213896621639</v>
      </c>
      <c r="K4782">
        <f t="shared" ca="1" si="1234"/>
        <v>3.1779558703676933</v>
      </c>
      <c r="L4782">
        <f t="shared" ca="1" si="1235"/>
        <v>-2.3513213896621639</v>
      </c>
      <c r="M4782">
        <f t="shared" ca="1" si="1236"/>
        <v>1.2714573608118298</v>
      </c>
      <c r="N4782">
        <f t="shared" ca="1" si="1237"/>
        <v>0.46346300001949825</v>
      </c>
      <c r="O4782">
        <f t="shared" ca="1" si="1238"/>
        <v>3.1779558703676933</v>
      </c>
      <c r="P4782">
        <f t="shared" ca="1" si="1239"/>
        <v>0.46346300001949825</v>
      </c>
      <c r="Q4782">
        <f t="shared" ca="1" si="1240"/>
        <v>1.0665032727341768</v>
      </c>
    </row>
    <row r="4783" spans="1:17" x14ac:dyDescent="0.2">
      <c r="A4783">
        <f t="shared" si="1227"/>
        <v>4771</v>
      </c>
      <c r="B4783">
        <f t="shared" ca="1" si="1228"/>
        <v>16.132969253953203</v>
      </c>
      <c r="C4783">
        <f t="shared" ca="1" si="1229"/>
        <v>12.65391143860332</v>
      </c>
      <c r="E4783">
        <f t="shared" ca="1" si="1225"/>
        <v>0.5020643500291978</v>
      </c>
      <c r="F4783">
        <f t="shared" ca="1" si="1226"/>
        <v>0.16801827763139723</v>
      </c>
      <c r="G4783">
        <f t="shared" ca="1" si="1230"/>
        <v>0.32991737233940499</v>
      </c>
      <c r="H4783">
        <f t="shared" ca="1" si="1231"/>
        <v>1</v>
      </c>
      <c r="I4783">
        <f t="shared" ca="1" si="1232"/>
        <v>67.12587126115514</v>
      </c>
      <c r="J4783">
        <f t="shared" ca="1" si="1233"/>
        <v>-4.9432608588291203</v>
      </c>
      <c r="K4783">
        <f t="shared" ca="1" si="1234"/>
        <v>17.67863425685109</v>
      </c>
      <c r="L4783">
        <f t="shared" ca="1" si="1235"/>
        <v>-4.9432608588291203</v>
      </c>
      <c r="M4783">
        <f t="shared" ca="1" si="1236"/>
        <v>19.049699563975718</v>
      </c>
      <c r="N4783">
        <f t="shared" ca="1" si="1237"/>
        <v>18.373873127082838</v>
      </c>
      <c r="O4783">
        <f t="shared" ca="1" si="1238"/>
        <v>17.67863425685109</v>
      </c>
      <c r="P4783">
        <f t="shared" ca="1" si="1239"/>
        <v>18.373873127082838</v>
      </c>
      <c r="Q4783">
        <f t="shared" ca="1" si="1240"/>
        <v>111.87863307365883</v>
      </c>
    </row>
    <row r="4784" spans="1:17" x14ac:dyDescent="0.2">
      <c r="A4784">
        <f t="shared" si="1227"/>
        <v>4772</v>
      </c>
      <c r="B4784">
        <f t="shared" ca="1" si="1228"/>
        <v>15.226700368452429</v>
      </c>
      <c r="C4784">
        <f t="shared" ca="1" si="1229"/>
        <v>10.128708379860125</v>
      </c>
      <c r="E4784">
        <f t="shared" ca="1" si="1225"/>
        <v>0.73226598121441</v>
      </c>
      <c r="F4784">
        <f t="shared" ca="1" si="1226"/>
        <v>4.6729031653562736E-2</v>
      </c>
      <c r="G4784">
        <f t="shared" ca="1" si="1230"/>
        <v>0.22100498713202726</v>
      </c>
      <c r="H4784">
        <f t="shared" ca="1" si="1231"/>
        <v>1</v>
      </c>
      <c r="I4784">
        <f t="shared" ca="1" si="1232"/>
        <v>142.79364632705128</v>
      </c>
      <c r="J4784">
        <f t="shared" ca="1" si="1233"/>
        <v>-2.005179500598727</v>
      </c>
      <c r="K4784">
        <f t="shared" ca="1" si="1234"/>
        <v>17.272494950088674</v>
      </c>
      <c r="L4784">
        <f t="shared" ca="1" si="1235"/>
        <v>-2.005179500598727</v>
      </c>
      <c r="M4784">
        <f t="shared" ca="1" si="1236"/>
        <v>1.4734948990339201</v>
      </c>
      <c r="N4784">
        <f t="shared" ca="1" si="1237"/>
        <v>3.4231651770696518</v>
      </c>
      <c r="O4784">
        <f t="shared" ca="1" si="1238"/>
        <v>17.272494950088674</v>
      </c>
      <c r="P4784">
        <f t="shared" ca="1" si="1239"/>
        <v>3.4231651770696518</v>
      </c>
      <c r="Q4784">
        <f t="shared" ca="1" si="1240"/>
        <v>50.204301631424933</v>
      </c>
    </row>
    <row r="4785" spans="1:17" x14ac:dyDescent="0.2">
      <c r="A4785">
        <f t="shared" si="1227"/>
        <v>4773</v>
      </c>
      <c r="B4785">
        <f t="shared" ca="1" si="1228"/>
        <v>13.109010504926037</v>
      </c>
      <c r="C4785">
        <f t="shared" ca="1" si="1229"/>
        <v>8.9271553543763744</v>
      </c>
      <c r="E4785">
        <f t="shared" ca="1" si="1225"/>
        <v>0.72162976583346916</v>
      </c>
      <c r="F4785">
        <f t="shared" ca="1" si="1226"/>
        <v>0.23209133442188648</v>
      </c>
      <c r="G4785">
        <f t="shared" ca="1" si="1230"/>
        <v>4.6278899744644358E-2</v>
      </c>
      <c r="H4785">
        <f t="shared" ca="1" si="1231"/>
        <v>1</v>
      </c>
      <c r="I4785">
        <f t="shared" ca="1" si="1232"/>
        <v>138.67559689288782</v>
      </c>
      <c r="J4785">
        <f t="shared" ca="1" si="1233"/>
        <v>-9.8145632972154182</v>
      </c>
      <c r="K4785">
        <f t="shared" ca="1" si="1234"/>
        <v>3.5643603652881772</v>
      </c>
      <c r="L4785">
        <f t="shared" ca="1" si="1235"/>
        <v>-9.8145632972154182</v>
      </c>
      <c r="M4785">
        <f t="shared" ca="1" si="1236"/>
        <v>36.349038294266315</v>
      </c>
      <c r="N4785">
        <f t="shared" ca="1" si="1237"/>
        <v>3.5602537372687393</v>
      </c>
      <c r="O4785">
        <f t="shared" ca="1" si="1238"/>
        <v>3.5643603652881772</v>
      </c>
      <c r="P4785">
        <f t="shared" ca="1" si="1239"/>
        <v>3.5602537372687393</v>
      </c>
      <c r="Q4785">
        <f t="shared" ca="1" si="1240"/>
        <v>2.2014196204240619</v>
      </c>
    </row>
    <row r="4786" spans="1:17" x14ac:dyDescent="0.2">
      <c r="A4786">
        <f t="shared" si="1227"/>
        <v>4774</v>
      </c>
      <c r="B4786">
        <f t="shared" ca="1" si="1228"/>
        <v>14.680223505713961</v>
      </c>
      <c r="C4786">
        <f t="shared" ca="1" si="1229"/>
        <v>9.600937225851121</v>
      </c>
      <c r="E4786">
        <f t="shared" ca="1" si="1225"/>
        <v>0.75499573001602449</v>
      </c>
      <c r="F4786">
        <f t="shared" ca="1" si="1226"/>
        <v>7.2721742578797571E-2</v>
      </c>
      <c r="G4786">
        <f t="shared" ca="1" si="1230"/>
        <v>0.17228252740517794</v>
      </c>
      <c r="H4786">
        <f t="shared" ca="1" si="1231"/>
        <v>1</v>
      </c>
      <c r="I4786">
        <f t="shared" ca="1" si="1232"/>
        <v>151.79594048878906</v>
      </c>
      <c r="J4786">
        <f t="shared" ca="1" si="1233"/>
        <v>-3.2174098604021579</v>
      </c>
      <c r="K4786">
        <f t="shared" ca="1" si="1234"/>
        <v>13.882569984222423</v>
      </c>
      <c r="L4786">
        <f t="shared" ca="1" si="1235"/>
        <v>-3.2174098604021579</v>
      </c>
      <c r="M4786">
        <f t="shared" ca="1" si="1236"/>
        <v>3.5686473041266678</v>
      </c>
      <c r="N4786">
        <f t="shared" ca="1" si="1237"/>
        <v>4.1528334258179571</v>
      </c>
      <c r="O4786">
        <f t="shared" ca="1" si="1238"/>
        <v>13.882569984222423</v>
      </c>
      <c r="P4786">
        <f t="shared" ca="1" si="1239"/>
        <v>4.1528334258179571</v>
      </c>
      <c r="Q4786">
        <f t="shared" ca="1" si="1240"/>
        <v>30.508387285524574</v>
      </c>
    </row>
    <row r="4787" spans="1:17" x14ac:dyDescent="0.2">
      <c r="A4787">
        <f t="shared" si="1227"/>
        <v>4775</v>
      </c>
      <c r="B4787">
        <f t="shared" ca="1" si="1228"/>
        <v>14.201465074256625</v>
      </c>
      <c r="C4787">
        <f t="shared" ca="1" si="1229"/>
        <v>11.231511063795645</v>
      </c>
      <c r="E4787">
        <f t="shared" ca="1" si="1225"/>
        <v>0.495113222374996</v>
      </c>
      <c r="F4787">
        <f t="shared" ca="1" si="1226"/>
        <v>0.37604220058753374</v>
      </c>
      <c r="G4787">
        <f t="shared" ca="1" si="1230"/>
        <v>0.12884457703747026</v>
      </c>
      <c r="H4787">
        <f t="shared" ca="1" si="1231"/>
        <v>1</v>
      </c>
      <c r="I4787">
        <f t="shared" ca="1" si="1232"/>
        <v>65.28001052105806</v>
      </c>
      <c r="J4787">
        <f t="shared" ca="1" si="1233"/>
        <v>-10.910351088958077</v>
      </c>
      <c r="K4787">
        <f t="shared" ca="1" si="1234"/>
        <v>6.8085528135524864</v>
      </c>
      <c r="L4787">
        <f t="shared" ca="1" si="1235"/>
        <v>-10.910351088958077</v>
      </c>
      <c r="M4787">
        <f t="shared" ca="1" si="1236"/>
        <v>95.421940673008052</v>
      </c>
      <c r="N4787">
        <f t="shared" ca="1" si="1237"/>
        <v>16.059859067943528</v>
      </c>
      <c r="O4787">
        <f t="shared" ca="1" si="1238"/>
        <v>6.8085528135524864</v>
      </c>
      <c r="P4787">
        <f t="shared" ca="1" si="1239"/>
        <v>16.059859067943528</v>
      </c>
      <c r="Q4787">
        <f t="shared" ca="1" si="1240"/>
        <v>17.063537476188685</v>
      </c>
    </row>
    <row r="4788" spans="1:17" x14ac:dyDescent="0.2">
      <c r="A4788">
        <f t="shared" si="1227"/>
        <v>4776</v>
      </c>
      <c r="B4788">
        <f t="shared" ca="1" si="1228"/>
        <v>15.270610933439851</v>
      </c>
      <c r="C4788">
        <f t="shared" ca="1" si="1229"/>
        <v>6.9231535573837073</v>
      </c>
      <c r="E4788">
        <f t="shared" ca="1" si="1225"/>
        <v>0.94380742228931469</v>
      </c>
      <c r="F4788">
        <f t="shared" ca="1" si="1226"/>
        <v>5.595950163519884E-2</v>
      </c>
      <c r="G4788">
        <f t="shared" ca="1" si="1230"/>
        <v>2.3307607548646997E-4</v>
      </c>
      <c r="H4788">
        <f t="shared" ca="1" si="1231"/>
        <v>1</v>
      </c>
      <c r="I4788">
        <f t="shared" ca="1" si="1232"/>
        <v>237.21270353310516</v>
      </c>
      <c r="J4788">
        <f t="shared" ca="1" si="1233"/>
        <v>-3.0949585892674261</v>
      </c>
      <c r="K4788">
        <f t="shared" ca="1" si="1234"/>
        <v>2.3478223202665051E-2</v>
      </c>
      <c r="L4788">
        <f t="shared" ca="1" si="1235"/>
        <v>-3.0949585892674261</v>
      </c>
      <c r="M4788">
        <f t="shared" ca="1" si="1236"/>
        <v>2.1131131375357279</v>
      </c>
      <c r="N4788">
        <f t="shared" ca="1" si="1237"/>
        <v>4.3232518414543335E-3</v>
      </c>
      <c r="O4788">
        <f t="shared" ca="1" si="1238"/>
        <v>2.3478223202665051E-2</v>
      </c>
      <c r="P4788">
        <f t="shared" ca="1" si="1239"/>
        <v>4.3232518414543335E-3</v>
      </c>
      <c r="Q4788">
        <f t="shared" ca="1" si="1240"/>
        <v>5.5838298498242965E-5</v>
      </c>
    </row>
    <row r="4789" spans="1:17" x14ac:dyDescent="0.2">
      <c r="A4789">
        <f t="shared" si="1227"/>
        <v>4777</v>
      </c>
      <c r="B4789">
        <f t="shared" ca="1" si="1228"/>
        <v>15.047119141100952</v>
      </c>
      <c r="C4789">
        <f t="shared" ca="1" si="1229"/>
        <v>10.869840413168186</v>
      </c>
      <c r="E4789">
        <f t="shared" ca="1" si="1225"/>
        <v>0.65775754502138706</v>
      </c>
      <c r="F4789">
        <f t="shared" ca="1" si="1226"/>
        <v>9.6375818501987107E-2</v>
      </c>
      <c r="G4789">
        <f t="shared" ca="1" si="1230"/>
        <v>0.24586663647662582</v>
      </c>
      <c r="H4789">
        <f t="shared" ca="1" si="1231"/>
        <v>1</v>
      </c>
      <c r="I4789">
        <f t="shared" ca="1" si="1232"/>
        <v>115.21336031307126</v>
      </c>
      <c r="J4789">
        <f t="shared" ca="1" si="1233"/>
        <v>-3.7147666161494173</v>
      </c>
      <c r="K4789">
        <f t="shared" ca="1" si="1234"/>
        <v>17.260349297704181</v>
      </c>
      <c r="L4789">
        <f t="shared" ca="1" si="1235"/>
        <v>-3.7147666161494173</v>
      </c>
      <c r="M4789">
        <f t="shared" ca="1" si="1236"/>
        <v>6.2677437548729875</v>
      </c>
      <c r="N4789">
        <f t="shared" ca="1" si="1237"/>
        <v>7.8542854273613667</v>
      </c>
      <c r="O4789">
        <f t="shared" ca="1" si="1238"/>
        <v>17.260349297704181</v>
      </c>
      <c r="P4789">
        <f t="shared" ca="1" si="1239"/>
        <v>7.8542854273613667</v>
      </c>
      <c r="Q4789">
        <f t="shared" ca="1" si="1240"/>
        <v>62.134954160710159</v>
      </c>
    </row>
    <row r="4790" spans="1:17" x14ac:dyDescent="0.2">
      <c r="A4790">
        <f t="shared" si="1227"/>
        <v>4778</v>
      </c>
      <c r="B4790">
        <f t="shared" ca="1" si="1228"/>
        <v>15.890087260727515</v>
      </c>
      <c r="C4790">
        <f t="shared" ca="1" si="1229"/>
        <v>6.8553242155895964</v>
      </c>
      <c r="E4790">
        <f t="shared" ca="1" si="1225"/>
        <v>0.96902127945525096</v>
      </c>
      <c r="F4790">
        <f t="shared" ca="1" si="1226"/>
        <v>1.4208200794206493E-2</v>
      </c>
      <c r="G4790">
        <f t="shared" ca="1" si="1230"/>
        <v>1.6770519750542546E-2</v>
      </c>
      <c r="H4790">
        <f t="shared" ca="1" si="1231"/>
        <v>1</v>
      </c>
      <c r="I4790">
        <f t="shared" ca="1" si="1232"/>
        <v>250.0562965218775</v>
      </c>
      <c r="J4790">
        <f t="shared" ca="1" si="1233"/>
        <v>-0.80680766626424261</v>
      </c>
      <c r="K4790">
        <f t="shared" ca="1" si="1234"/>
        <v>1.7344587609175244</v>
      </c>
      <c r="L4790">
        <f t="shared" ca="1" si="1235"/>
        <v>-0.80680766626424261</v>
      </c>
      <c r="M4790">
        <f t="shared" ca="1" si="1236"/>
        <v>0.13622388002676905</v>
      </c>
      <c r="N4790">
        <f t="shared" ca="1" si="1237"/>
        <v>7.8981360174683338E-2</v>
      </c>
      <c r="O4790">
        <f t="shared" ca="1" si="1238"/>
        <v>1.7344587609175244</v>
      </c>
      <c r="P4790">
        <f t="shared" ca="1" si="1239"/>
        <v>7.8981360174683338E-2</v>
      </c>
      <c r="Q4790">
        <f t="shared" ca="1" si="1240"/>
        <v>0.28908784197467052</v>
      </c>
    </row>
    <row r="4791" spans="1:17" x14ac:dyDescent="0.2">
      <c r="A4791">
        <f t="shared" si="1227"/>
        <v>4779</v>
      </c>
      <c r="B4791">
        <f t="shared" ca="1" si="1228"/>
        <v>14.705999898288425</v>
      </c>
      <c r="C4791">
        <f t="shared" ca="1" si="1229"/>
        <v>11.809121805516742</v>
      </c>
      <c r="E4791">
        <f t="shared" ca="1" si="1225"/>
        <v>0.46526467394637228</v>
      </c>
      <c r="F4791">
        <f t="shared" ca="1" si="1226"/>
        <v>0.35765257240164589</v>
      </c>
      <c r="G4791">
        <f t="shared" ca="1" si="1230"/>
        <v>0.17708275365198184</v>
      </c>
      <c r="H4791">
        <f t="shared" ca="1" si="1231"/>
        <v>1</v>
      </c>
      <c r="I4791">
        <f t="shared" ca="1" si="1232"/>
        <v>57.646285039811545</v>
      </c>
      <c r="J4791">
        <f t="shared" ca="1" si="1233"/>
        <v>-9.7512220985936384</v>
      </c>
      <c r="K4791">
        <f t="shared" ca="1" si="1234"/>
        <v>8.7934740775423368</v>
      </c>
      <c r="L4791">
        <f t="shared" ca="1" si="1235"/>
        <v>-9.7512220985936384</v>
      </c>
      <c r="M4791">
        <f t="shared" ca="1" si="1236"/>
        <v>86.317286645713224</v>
      </c>
      <c r="N4791">
        <f t="shared" ca="1" si="1237"/>
        <v>20.99310219250345</v>
      </c>
      <c r="O4791">
        <f t="shared" ca="1" si="1238"/>
        <v>8.7934740775423368</v>
      </c>
      <c r="P4791">
        <f t="shared" ca="1" si="1239"/>
        <v>20.99310219250345</v>
      </c>
      <c r="Q4791">
        <f t="shared" ca="1" si="1240"/>
        <v>32.232152980030129</v>
      </c>
    </row>
    <row r="4792" spans="1:17" x14ac:dyDescent="0.2">
      <c r="A4792">
        <f t="shared" si="1227"/>
        <v>4780</v>
      </c>
      <c r="B4792">
        <f t="shared" ca="1" si="1228"/>
        <v>23.230894409155308</v>
      </c>
      <c r="C4792">
        <f t="shared" ca="1" si="1229"/>
        <v>17.243988347563182</v>
      </c>
      <c r="E4792">
        <f t="shared" ca="1" si="1225"/>
        <v>5.9008098337344661E-2</v>
      </c>
      <c r="F4792">
        <f t="shared" ca="1" si="1226"/>
        <v>0.43828066278630046</v>
      </c>
      <c r="G4792">
        <f t="shared" ca="1" si="1230"/>
        <v>0.50271123887635483</v>
      </c>
      <c r="H4792">
        <f t="shared" ca="1" si="1231"/>
        <v>1</v>
      </c>
      <c r="I4792">
        <f t="shared" ca="1" si="1232"/>
        <v>0.9272447947584872</v>
      </c>
      <c r="J4792">
        <f t="shared" ca="1" si="1233"/>
        <v>-1.5155195551143661</v>
      </c>
      <c r="K4792">
        <f t="shared" ca="1" si="1234"/>
        <v>3.1660251119322194</v>
      </c>
      <c r="L4792">
        <f t="shared" ca="1" si="1235"/>
        <v>-1.5155195551143661</v>
      </c>
      <c r="M4792">
        <f t="shared" ca="1" si="1236"/>
        <v>129.62229108849471</v>
      </c>
      <c r="N4792">
        <f t="shared" ca="1" si="1237"/>
        <v>73.031446830200636</v>
      </c>
      <c r="O4792">
        <f t="shared" ca="1" si="1238"/>
        <v>3.1660251119322194</v>
      </c>
      <c r="P4792">
        <f t="shared" ca="1" si="1239"/>
        <v>73.031446830200636</v>
      </c>
      <c r="Q4792">
        <f t="shared" ca="1" si="1240"/>
        <v>259.76101439203319</v>
      </c>
    </row>
    <row r="4793" spans="1:17" x14ac:dyDescent="0.2">
      <c r="A4793">
        <f t="shared" si="1227"/>
        <v>4781</v>
      </c>
      <c r="B4793">
        <f t="shared" ca="1" si="1228"/>
        <v>16.091089430120796</v>
      </c>
      <c r="C4793">
        <f t="shared" ca="1" si="1229"/>
        <v>6.6008787883089433</v>
      </c>
      <c r="E4793">
        <f t="shared" ca="1" si="1225"/>
        <v>0.98778372838021566</v>
      </c>
      <c r="F4793">
        <f t="shared" ca="1" si="1226"/>
        <v>1.0953987370617027E-2</v>
      </c>
      <c r="G4793">
        <f t="shared" ca="1" si="1230"/>
        <v>1.262284249167309E-3</v>
      </c>
      <c r="H4793">
        <f t="shared" ca="1" si="1231"/>
        <v>1</v>
      </c>
      <c r="I4793">
        <f t="shared" ca="1" si="1232"/>
        <v>259.83335562623927</v>
      </c>
      <c r="J4793">
        <f t="shared" ca="1" si="1233"/>
        <v>-0.634061990454864</v>
      </c>
      <c r="K4793">
        <f t="shared" ca="1" si="1234"/>
        <v>0.13307705235039399</v>
      </c>
      <c r="L4793">
        <f t="shared" ca="1" si="1235"/>
        <v>-0.634061990454864</v>
      </c>
      <c r="M4793">
        <f t="shared" ca="1" si="1236"/>
        <v>8.0969143570192068E-2</v>
      </c>
      <c r="N4793">
        <f t="shared" ca="1" si="1237"/>
        <v>4.5831956722288923E-3</v>
      </c>
      <c r="O4793">
        <f t="shared" ca="1" si="1238"/>
        <v>0.13307705235039399</v>
      </c>
      <c r="P4793">
        <f t="shared" ca="1" si="1239"/>
        <v>4.5831956722288923E-3</v>
      </c>
      <c r="Q4793">
        <f t="shared" ca="1" si="1240"/>
        <v>1.6377632002119349E-3</v>
      </c>
    </row>
    <row r="4794" spans="1:17" x14ac:dyDescent="0.2">
      <c r="A4794">
        <f t="shared" si="1227"/>
        <v>4782</v>
      </c>
      <c r="B4794">
        <f t="shared" ca="1" si="1228"/>
        <v>18.100793591561409</v>
      </c>
      <c r="C4794">
        <f t="shared" ca="1" si="1229"/>
        <v>12.133738387348391</v>
      </c>
      <c r="E4794">
        <f t="shared" ca="1" si="1225"/>
        <v>0.28659609514382856</v>
      </c>
      <c r="F4794">
        <f t="shared" ca="1" si="1226"/>
        <v>0.67478448200247543</v>
      </c>
      <c r="G4794">
        <f t="shared" ca="1" si="1230"/>
        <v>3.8619422853696017E-2</v>
      </c>
      <c r="H4794">
        <f t="shared" ca="1" si="1231"/>
        <v>1</v>
      </c>
      <c r="I4794">
        <f t="shared" ca="1" si="1232"/>
        <v>21.873168782475165</v>
      </c>
      <c r="J4794">
        <f t="shared" ca="1" si="1233"/>
        <v>-11.332689019685848</v>
      </c>
      <c r="K4794">
        <f t="shared" ca="1" si="1234"/>
        <v>1.1812999615963633</v>
      </c>
      <c r="L4794">
        <f t="shared" ca="1" si="1235"/>
        <v>-11.332689019685848</v>
      </c>
      <c r="M4794">
        <f t="shared" ca="1" si="1236"/>
        <v>307.25944875773035</v>
      </c>
      <c r="N4794">
        <f t="shared" ca="1" si="1237"/>
        <v>8.6379336925187697</v>
      </c>
      <c r="O4794">
        <f t="shared" ca="1" si="1238"/>
        <v>1.1812999615963633</v>
      </c>
      <c r="P4794">
        <f t="shared" ca="1" si="1239"/>
        <v>8.6379336925187697</v>
      </c>
      <c r="Q4794">
        <f t="shared" ca="1" si="1240"/>
        <v>1.5330218352465097</v>
      </c>
    </row>
    <row r="4795" spans="1:17" x14ac:dyDescent="0.2">
      <c r="A4795">
        <f t="shared" si="1227"/>
        <v>4783</v>
      </c>
      <c r="B4795">
        <f t="shared" ca="1" si="1228"/>
        <v>15.731510033053747</v>
      </c>
      <c r="C4795">
        <f t="shared" ca="1" si="1229"/>
        <v>6.9837590419203934</v>
      </c>
      <c r="E4795">
        <f t="shared" ca="1" si="1225"/>
        <v>0.95738267399122823</v>
      </c>
      <c r="F4795">
        <f t="shared" ca="1" si="1226"/>
        <v>2.0236085528598343E-2</v>
      </c>
      <c r="G4795">
        <f t="shared" ca="1" si="1230"/>
        <v>2.2381240480173429E-2</v>
      </c>
      <c r="H4795">
        <f t="shared" ca="1" si="1231"/>
        <v>1</v>
      </c>
      <c r="I4795">
        <f t="shared" ca="1" si="1232"/>
        <v>244.0856759413237</v>
      </c>
      <c r="J4795">
        <f t="shared" ca="1" si="1233"/>
        <v>-1.1352975117248023</v>
      </c>
      <c r="K4795">
        <f t="shared" ca="1" si="1234"/>
        <v>2.286935199912274</v>
      </c>
      <c r="L4795">
        <f t="shared" ca="1" si="1235"/>
        <v>-1.1352975117248023</v>
      </c>
      <c r="M4795">
        <f t="shared" ca="1" si="1236"/>
        <v>0.27633003149500024</v>
      </c>
      <c r="N4795">
        <f t="shared" ca="1" si="1237"/>
        <v>0.15012383842851185</v>
      </c>
      <c r="O4795">
        <f t="shared" ca="1" si="1238"/>
        <v>2.286935199912274</v>
      </c>
      <c r="P4795">
        <f t="shared" ca="1" si="1239"/>
        <v>0.15012383842851185</v>
      </c>
      <c r="Q4795">
        <f t="shared" ca="1" si="1240"/>
        <v>0.51487889402004072</v>
      </c>
    </row>
    <row r="4796" spans="1:17" x14ac:dyDescent="0.2">
      <c r="A4796">
        <f t="shared" si="1227"/>
        <v>4784</v>
      </c>
      <c r="B4796">
        <f t="shared" ca="1" si="1228"/>
        <v>18.458878401583629</v>
      </c>
      <c r="C4796">
        <f t="shared" ca="1" si="1229"/>
        <v>14.59410685959142</v>
      </c>
      <c r="E4796">
        <f t="shared" ca="1" si="1225"/>
        <v>0.32715297042442071</v>
      </c>
      <c r="F4796">
        <f t="shared" ca="1" si="1226"/>
        <v>0.25724419260631909</v>
      </c>
      <c r="G4796">
        <f t="shared" ca="1" si="1230"/>
        <v>0.4156028369692602</v>
      </c>
      <c r="H4796">
        <f t="shared" ca="1" si="1231"/>
        <v>1</v>
      </c>
      <c r="I4796">
        <f t="shared" ca="1" si="1232"/>
        <v>28.501840291118082</v>
      </c>
      <c r="J4796">
        <f t="shared" ca="1" si="1233"/>
        <v>-4.9316706217055213</v>
      </c>
      <c r="K4796">
        <f t="shared" ca="1" si="1234"/>
        <v>14.511540329127069</v>
      </c>
      <c r="L4796">
        <f t="shared" ca="1" si="1235"/>
        <v>-4.9316706217055213</v>
      </c>
      <c r="M4796">
        <f t="shared" ca="1" si="1236"/>
        <v>44.654602960106033</v>
      </c>
      <c r="N4796">
        <f t="shared" ca="1" si="1237"/>
        <v>35.437500535259588</v>
      </c>
      <c r="O4796">
        <f t="shared" ca="1" si="1238"/>
        <v>14.511540329127069</v>
      </c>
      <c r="P4796">
        <f t="shared" ca="1" si="1239"/>
        <v>35.437500535259588</v>
      </c>
      <c r="Q4796">
        <f t="shared" ca="1" si="1240"/>
        <v>177.53900810786428</v>
      </c>
    </row>
    <row r="4797" spans="1:17" x14ac:dyDescent="0.2">
      <c r="A4797">
        <f t="shared" si="1227"/>
        <v>4785</v>
      </c>
      <c r="B4797">
        <f t="shared" ca="1" si="1228"/>
        <v>19.985927243260864</v>
      </c>
      <c r="C4797">
        <f t="shared" ca="1" si="1229"/>
        <v>15.136207922218754</v>
      </c>
      <c r="E4797">
        <f t="shared" ca="1" si="1225"/>
        <v>0.17014204382851195</v>
      </c>
      <c r="F4797">
        <f t="shared" ca="1" si="1226"/>
        <v>0.50091160377158894</v>
      </c>
      <c r="G4797">
        <f t="shared" ca="1" si="1230"/>
        <v>0.32894635239989911</v>
      </c>
      <c r="H4797">
        <f t="shared" ca="1" si="1231"/>
        <v>1</v>
      </c>
      <c r="I4797">
        <f t="shared" ca="1" si="1232"/>
        <v>7.7089363053095559</v>
      </c>
      <c r="J4797">
        <f t="shared" ca="1" si="1233"/>
        <v>-4.9942508689265921</v>
      </c>
      <c r="K4797">
        <f t="shared" ca="1" si="1234"/>
        <v>5.9733898852144449</v>
      </c>
      <c r="L4797">
        <f t="shared" ca="1" si="1235"/>
        <v>-4.9942508689265921</v>
      </c>
      <c r="M4797">
        <f t="shared" ca="1" si="1236"/>
        <v>169.31571099833349</v>
      </c>
      <c r="N4797">
        <f t="shared" ca="1" si="1237"/>
        <v>54.616663714666082</v>
      </c>
      <c r="O4797">
        <f t="shared" ca="1" si="1238"/>
        <v>5.9733898852144449</v>
      </c>
      <c r="P4797">
        <f t="shared" ca="1" si="1239"/>
        <v>54.616663714666082</v>
      </c>
      <c r="Q4797">
        <f t="shared" ca="1" si="1240"/>
        <v>111.22103500736584</v>
      </c>
    </row>
    <row r="4798" spans="1:17" x14ac:dyDescent="0.2">
      <c r="A4798">
        <f t="shared" si="1227"/>
        <v>4786</v>
      </c>
      <c r="B4798">
        <f t="shared" ca="1" si="1228"/>
        <v>24.280337308107214</v>
      </c>
      <c r="C4798">
        <f t="shared" ca="1" si="1229"/>
        <v>17.671909088797793</v>
      </c>
      <c r="E4798">
        <f t="shared" ca="1" si="1225"/>
        <v>3.6312073143872636E-3</v>
      </c>
      <c r="F4798">
        <f t="shared" ca="1" si="1226"/>
        <v>0.49194018218710855</v>
      </c>
      <c r="G4798">
        <f t="shared" ca="1" si="1230"/>
        <v>0.50442861049850418</v>
      </c>
      <c r="H4798">
        <f t="shared" ca="1" si="1231"/>
        <v>1</v>
      </c>
      <c r="I4798">
        <f t="shared" ca="1" si="1232"/>
        <v>3.5113430049438623E-3</v>
      </c>
      <c r="J4798">
        <f t="shared" ca="1" si="1233"/>
        <v>-0.10467933576501155</v>
      </c>
      <c r="K4798">
        <f t="shared" ca="1" si="1234"/>
        <v>0.19549465933059734</v>
      </c>
      <c r="L4798">
        <f t="shared" ca="1" si="1235"/>
        <v>-0.10467933576501155</v>
      </c>
      <c r="M4798">
        <f t="shared" ca="1" si="1236"/>
        <v>163.3050703953727</v>
      </c>
      <c r="N4798">
        <f t="shared" ca="1" si="1237"/>
        <v>82.252860251871681</v>
      </c>
      <c r="O4798">
        <f t="shared" ca="1" si="1238"/>
        <v>0.19549465933059734</v>
      </c>
      <c r="P4798">
        <f t="shared" ca="1" si="1239"/>
        <v>82.252860251871681</v>
      </c>
      <c r="Q4798">
        <f t="shared" ca="1" si="1240"/>
        <v>261.53884690621095</v>
      </c>
    </row>
    <row r="4799" spans="1:17" x14ac:dyDescent="0.2">
      <c r="A4799">
        <f t="shared" si="1227"/>
        <v>4787</v>
      </c>
      <c r="B4799">
        <f t="shared" ca="1" si="1228"/>
        <v>17.175757309719099</v>
      </c>
      <c r="C4799">
        <f t="shared" ca="1" si="1229"/>
        <v>13.227341755415377</v>
      </c>
      <c r="E4799">
        <f t="shared" ca="1" si="1225"/>
        <v>0.30059329254733236</v>
      </c>
      <c r="F4799">
        <f t="shared" ca="1" si="1226"/>
        <v>0.49734423706352615</v>
      </c>
      <c r="G4799">
        <f t="shared" ca="1" si="1230"/>
        <v>0.20206247038914149</v>
      </c>
      <c r="H4799">
        <f t="shared" ca="1" si="1231"/>
        <v>1</v>
      </c>
      <c r="I4799">
        <f t="shared" ca="1" si="1232"/>
        <v>24.061890019760011</v>
      </c>
      <c r="J4799">
        <f t="shared" ca="1" si="1233"/>
        <v>-8.7606028264542655</v>
      </c>
      <c r="K4799">
        <f t="shared" ca="1" si="1234"/>
        <v>6.4825979208442162</v>
      </c>
      <c r="L4799">
        <f t="shared" ca="1" si="1235"/>
        <v>-8.7606028264542655</v>
      </c>
      <c r="M4799">
        <f t="shared" ca="1" si="1236"/>
        <v>166.91265058667506</v>
      </c>
      <c r="N4799">
        <f t="shared" ca="1" si="1237"/>
        <v>33.310545776001668</v>
      </c>
      <c r="O4799">
        <f t="shared" ca="1" si="1238"/>
        <v>6.4825979208442162</v>
      </c>
      <c r="P4799">
        <f t="shared" ca="1" si="1239"/>
        <v>33.310545776001668</v>
      </c>
      <c r="Q4799">
        <f t="shared" ca="1" si="1240"/>
        <v>41.967016815150721</v>
      </c>
    </row>
    <row r="4800" spans="1:17" x14ac:dyDescent="0.2">
      <c r="A4800">
        <f t="shared" si="1227"/>
        <v>4788</v>
      </c>
      <c r="B4800">
        <f t="shared" ca="1" si="1228"/>
        <v>22.736985068203836</v>
      </c>
      <c r="C4800">
        <f t="shared" ca="1" si="1229"/>
        <v>15.162674396176635</v>
      </c>
      <c r="E4800">
        <f t="shared" ca="1" si="1225"/>
        <v>4.9654461124187366E-2</v>
      </c>
      <c r="F4800">
        <f t="shared" ca="1" si="1226"/>
        <v>0.74101605870198883</v>
      </c>
      <c r="G4800">
        <f t="shared" ca="1" si="1230"/>
        <v>0.2093294801738238</v>
      </c>
      <c r="H4800">
        <f t="shared" ca="1" si="1231"/>
        <v>1</v>
      </c>
      <c r="I4800">
        <f t="shared" ca="1" si="1232"/>
        <v>0.65658009518875371</v>
      </c>
      <c r="J4800">
        <f t="shared" ca="1" si="1233"/>
        <v>-2.1561725304420838</v>
      </c>
      <c r="K4800">
        <f t="shared" ca="1" si="1234"/>
        <v>1.1093607848937219</v>
      </c>
      <c r="L4800">
        <f t="shared" ca="1" si="1235"/>
        <v>-2.1561725304420838</v>
      </c>
      <c r="M4800">
        <f t="shared" ca="1" si="1236"/>
        <v>370.53591853675397</v>
      </c>
      <c r="N4800">
        <f t="shared" ca="1" si="1237"/>
        <v>51.415849408157648</v>
      </c>
      <c r="O4800">
        <f t="shared" ca="1" si="1238"/>
        <v>1.1093607848937219</v>
      </c>
      <c r="P4800">
        <f t="shared" ca="1" si="1239"/>
        <v>51.415849408157648</v>
      </c>
      <c r="Q4800">
        <f t="shared" ca="1" si="1240"/>
        <v>45.039916034562907</v>
      </c>
    </row>
    <row r="4801" spans="1:17" x14ac:dyDescent="0.2">
      <c r="A4801">
        <f t="shared" si="1227"/>
        <v>4789</v>
      </c>
      <c r="B4801">
        <f t="shared" ca="1" si="1228"/>
        <v>14.301777759008576</v>
      </c>
      <c r="C4801">
        <f t="shared" ca="1" si="1229"/>
        <v>11.363956511371304</v>
      </c>
      <c r="E4801">
        <f t="shared" ca="1" si="1225"/>
        <v>0.4890776960502069</v>
      </c>
      <c r="F4801">
        <f t="shared" ca="1" si="1226"/>
        <v>0.37018968143872177</v>
      </c>
      <c r="G4801">
        <f t="shared" ca="1" si="1230"/>
        <v>0.14073262251107133</v>
      </c>
      <c r="H4801">
        <f t="shared" ca="1" si="1231"/>
        <v>1</v>
      </c>
      <c r="I4801">
        <f t="shared" ca="1" si="1232"/>
        <v>63.698159175657231</v>
      </c>
      <c r="J4801">
        <f t="shared" ca="1" si="1233"/>
        <v>-10.609618866877152</v>
      </c>
      <c r="K4801">
        <f t="shared" ca="1" si="1234"/>
        <v>7.3460990558865626</v>
      </c>
      <c r="L4801">
        <f t="shared" ca="1" si="1235"/>
        <v>-10.609618866877152</v>
      </c>
      <c r="M4801">
        <f t="shared" ca="1" si="1236"/>
        <v>92.474862084450322</v>
      </c>
      <c r="N4801">
        <f t="shared" ca="1" si="1237"/>
        <v>17.2686381790766</v>
      </c>
      <c r="O4801">
        <f t="shared" ca="1" si="1238"/>
        <v>7.3460990558865626</v>
      </c>
      <c r="P4801">
        <f t="shared" ca="1" si="1239"/>
        <v>17.2686381790766</v>
      </c>
      <c r="Q4801">
        <f t="shared" ca="1" si="1240"/>
        <v>20.357589071792805</v>
      </c>
    </row>
    <row r="4802" spans="1:17" x14ac:dyDescent="0.2">
      <c r="A4802">
        <f t="shared" si="1227"/>
        <v>4790</v>
      </c>
      <c r="B4802">
        <f t="shared" ca="1" si="1228"/>
        <v>19.363611659432184</v>
      </c>
      <c r="C4802">
        <f t="shared" ca="1" si="1229"/>
        <v>15.110799544217489</v>
      </c>
      <c r="E4802">
        <f t="shared" ca="1" si="1225"/>
        <v>0.3058533139531886</v>
      </c>
      <c r="F4802">
        <f t="shared" ca="1" si="1226"/>
        <v>0.22986949529230183</v>
      </c>
      <c r="G4802">
        <f t="shared" ca="1" si="1230"/>
        <v>0.46427719075450957</v>
      </c>
      <c r="H4802">
        <f t="shared" ca="1" si="1231"/>
        <v>1</v>
      </c>
      <c r="I4802">
        <f t="shared" ca="1" si="1232"/>
        <v>24.911366283432145</v>
      </c>
      <c r="J4802">
        <f t="shared" ca="1" si="1233"/>
        <v>-4.119951929037188</v>
      </c>
      <c r="K4802">
        <f t="shared" ca="1" si="1234"/>
        <v>15.15565394228298</v>
      </c>
      <c r="L4802">
        <f t="shared" ca="1" si="1235"/>
        <v>-4.119951929037188</v>
      </c>
      <c r="M4802">
        <f t="shared" ca="1" si="1236"/>
        <v>35.656421787534669</v>
      </c>
      <c r="N4802">
        <f t="shared" ca="1" si="1237"/>
        <v>35.375101155158603</v>
      </c>
      <c r="O4802">
        <f t="shared" ca="1" si="1238"/>
        <v>15.15565394228298</v>
      </c>
      <c r="P4802">
        <f t="shared" ca="1" si="1239"/>
        <v>35.375101155158603</v>
      </c>
      <c r="Q4802">
        <f t="shared" ca="1" si="1240"/>
        <v>221.56006208952238</v>
      </c>
    </row>
    <row r="4803" spans="1:17" x14ac:dyDescent="0.2">
      <c r="A4803">
        <f t="shared" si="1227"/>
        <v>4791</v>
      </c>
      <c r="B4803">
        <f t="shared" ca="1" si="1228"/>
        <v>12.98633274680757</v>
      </c>
      <c r="C4803">
        <f t="shared" ca="1" si="1229"/>
        <v>9.0013712825513625</v>
      </c>
      <c r="E4803">
        <f t="shared" ca="1" si="1225"/>
        <v>0.69961626292127543</v>
      </c>
      <c r="F4803">
        <f t="shared" ca="1" si="1226"/>
        <v>0.2664982932885982</v>
      </c>
      <c r="G4803">
        <f t="shared" ca="1" si="1230"/>
        <v>3.3885443790126368E-2</v>
      </c>
      <c r="H4803">
        <f t="shared" ca="1" si="1231"/>
        <v>1</v>
      </c>
      <c r="I4803">
        <f t="shared" ca="1" si="1232"/>
        <v>130.34397435608889</v>
      </c>
      <c r="J4803">
        <f t="shared" ca="1" si="1233"/>
        <v>-10.925767245492374</v>
      </c>
      <c r="K4803">
        <f t="shared" ca="1" si="1234"/>
        <v>2.5302137760195644</v>
      </c>
      <c r="L4803">
        <f t="shared" ca="1" si="1235"/>
        <v>-10.925767245492374</v>
      </c>
      <c r="M4803">
        <f t="shared" ca="1" si="1236"/>
        <v>47.925200451806454</v>
      </c>
      <c r="N4803">
        <f t="shared" ca="1" si="1237"/>
        <v>2.9932749425096654</v>
      </c>
      <c r="O4803">
        <f t="shared" ca="1" si="1238"/>
        <v>2.5302137760195644</v>
      </c>
      <c r="P4803">
        <f t="shared" ca="1" si="1239"/>
        <v>2.9932749425096654</v>
      </c>
      <c r="Q4803">
        <f t="shared" ca="1" si="1240"/>
        <v>1.1802204568376062</v>
      </c>
    </row>
    <row r="4804" spans="1:17" x14ac:dyDescent="0.2">
      <c r="A4804">
        <f t="shared" si="1227"/>
        <v>4792</v>
      </c>
      <c r="B4804">
        <f t="shared" ca="1" si="1228"/>
        <v>24.110377554059806</v>
      </c>
      <c r="C4804">
        <f t="shared" ca="1" si="1229"/>
        <v>17.658485192645124</v>
      </c>
      <c r="E4804">
        <f t="shared" ca="1" si="1225"/>
        <v>0.17064724735931069</v>
      </c>
      <c r="F4804">
        <f t="shared" ca="1" si="1226"/>
        <v>0.15594281429887713</v>
      </c>
      <c r="G4804">
        <f t="shared" ca="1" si="1230"/>
        <v>0.67340993834181218</v>
      </c>
      <c r="H4804">
        <f t="shared" ca="1" si="1231"/>
        <v>1</v>
      </c>
      <c r="I4804">
        <f t="shared" ca="1" si="1232"/>
        <v>7.7547846312377917</v>
      </c>
      <c r="J4804">
        <f t="shared" ca="1" si="1233"/>
        <v>-1.5594170235262577</v>
      </c>
      <c r="K4804">
        <f t="shared" ca="1" si="1234"/>
        <v>12.264870034856086</v>
      </c>
      <c r="L4804">
        <f t="shared" ca="1" si="1235"/>
        <v>-1.5594170235262577</v>
      </c>
      <c r="M4804">
        <f t="shared" ca="1" si="1236"/>
        <v>16.409895266465213</v>
      </c>
      <c r="N4804">
        <f t="shared" ca="1" si="1237"/>
        <v>34.808386242911048</v>
      </c>
      <c r="O4804">
        <f t="shared" ca="1" si="1238"/>
        <v>12.264870034856086</v>
      </c>
      <c r="P4804">
        <f t="shared" ca="1" si="1239"/>
        <v>34.808386242911048</v>
      </c>
      <c r="Q4804">
        <f t="shared" ca="1" si="1240"/>
        <v>466.11794739312609</v>
      </c>
    </row>
    <row r="4805" spans="1:17" x14ac:dyDescent="0.2">
      <c r="A4805">
        <f t="shared" si="1227"/>
        <v>4793</v>
      </c>
      <c r="B4805">
        <f t="shared" ca="1" si="1228"/>
        <v>15.076203979872204</v>
      </c>
      <c r="C4805">
        <f t="shared" ca="1" si="1229"/>
        <v>9.2711285846989107</v>
      </c>
      <c r="E4805">
        <f t="shared" ca="1" si="1225"/>
        <v>0.79472571153223459</v>
      </c>
      <c r="F4805">
        <f t="shared" ca="1" si="1226"/>
        <v>3.7332731032673871E-2</v>
      </c>
      <c r="G4805">
        <f t="shared" ca="1" si="1230"/>
        <v>0.16794155743509154</v>
      </c>
      <c r="H4805">
        <f t="shared" ca="1" si="1231"/>
        <v>1</v>
      </c>
      <c r="I4805">
        <f t="shared" ca="1" si="1232"/>
        <v>168.19213913470193</v>
      </c>
      <c r="J4805">
        <f t="shared" ca="1" si="1233"/>
        <v>-1.7386198802762602</v>
      </c>
      <c r="K4805">
        <f t="shared" ca="1" si="1234"/>
        <v>14.244905811937345</v>
      </c>
      <c r="L4805">
        <f t="shared" ca="1" si="1235"/>
        <v>-1.7386198802762602</v>
      </c>
      <c r="M4805">
        <f t="shared" ca="1" si="1236"/>
        <v>0.94049089773035865</v>
      </c>
      <c r="N4805">
        <f t="shared" ca="1" si="1237"/>
        <v>2.0781980737400403</v>
      </c>
      <c r="O4805">
        <f t="shared" ca="1" si="1238"/>
        <v>14.244905811937345</v>
      </c>
      <c r="P4805">
        <f t="shared" ca="1" si="1239"/>
        <v>2.0781980737400403</v>
      </c>
      <c r="Q4805">
        <f t="shared" ca="1" si="1240"/>
        <v>28.990328399479921</v>
      </c>
    </row>
    <row r="4806" spans="1:17" x14ac:dyDescent="0.2">
      <c r="A4806">
        <f t="shared" si="1227"/>
        <v>4794</v>
      </c>
      <c r="B4806">
        <f t="shared" ca="1" si="1228"/>
        <v>15.92576173092867</v>
      </c>
      <c r="C4806">
        <f t="shared" ca="1" si="1229"/>
        <v>12.666994492419677</v>
      </c>
      <c r="E4806">
        <f t="shared" ca="1" si="1225"/>
        <v>0.37701988163270272</v>
      </c>
      <c r="F4806">
        <f t="shared" ca="1" si="1226"/>
        <v>0.41916508136753172</v>
      </c>
      <c r="G4806">
        <f t="shared" ca="1" si="1230"/>
        <v>0.20381503699976555</v>
      </c>
      <c r="H4806">
        <f t="shared" ca="1" si="1231"/>
        <v>1</v>
      </c>
      <c r="I4806">
        <f t="shared" ca="1" si="1232"/>
        <v>37.852944842269586</v>
      </c>
      <c r="J4806">
        <f t="shared" ca="1" si="1233"/>
        <v>-9.2607671645984926</v>
      </c>
      <c r="K4806">
        <f t="shared" ca="1" si="1234"/>
        <v>8.2013362223218795</v>
      </c>
      <c r="L4806">
        <f t="shared" ca="1" si="1235"/>
        <v>-9.2607671645984926</v>
      </c>
      <c r="M4806">
        <f t="shared" ca="1" si="1236"/>
        <v>118.56193179746084</v>
      </c>
      <c r="N4806">
        <f t="shared" ca="1" si="1237"/>
        <v>28.317852724945723</v>
      </c>
      <c r="O4806">
        <f t="shared" ca="1" si="1238"/>
        <v>8.2013362223218795</v>
      </c>
      <c r="P4806">
        <f t="shared" ca="1" si="1239"/>
        <v>28.317852724945723</v>
      </c>
      <c r="Q4806">
        <f t="shared" ca="1" si="1240"/>
        <v>42.698166505243535</v>
      </c>
    </row>
    <row r="4807" spans="1:17" x14ac:dyDescent="0.2">
      <c r="A4807">
        <f t="shared" si="1227"/>
        <v>4795</v>
      </c>
      <c r="B4807">
        <f t="shared" ca="1" si="1228"/>
        <v>15.122889321314522</v>
      </c>
      <c r="C4807">
        <f t="shared" ca="1" si="1229"/>
        <v>8.3176247847250444</v>
      </c>
      <c r="E4807">
        <f t="shared" ca="1" si="1225"/>
        <v>0.86174318238316483</v>
      </c>
      <c r="F4807">
        <f t="shared" ca="1" si="1226"/>
        <v>3.1797910444274102E-2</v>
      </c>
      <c r="G4807">
        <f t="shared" ca="1" si="1230"/>
        <v>0.10645890717256107</v>
      </c>
      <c r="H4807">
        <f t="shared" ca="1" si="1231"/>
        <v>1</v>
      </c>
      <c r="I4807">
        <f t="shared" ca="1" si="1232"/>
        <v>197.75472948782314</v>
      </c>
      <c r="J4807">
        <f t="shared" ca="1" si="1233"/>
        <v>-1.6057356668078815</v>
      </c>
      <c r="K4807">
        <f t="shared" ca="1" si="1234"/>
        <v>9.7913821643187653</v>
      </c>
      <c r="L4807">
        <f t="shared" ca="1" si="1235"/>
        <v>-1.6057356668078815</v>
      </c>
      <c r="M4807">
        <f t="shared" ca="1" si="1236"/>
        <v>0.68229507689817681</v>
      </c>
      <c r="N4807">
        <f t="shared" ca="1" si="1237"/>
        <v>1.122069056070008</v>
      </c>
      <c r="O4807">
        <f t="shared" ca="1" si="1238"/>
        <v>9.7913821643187653</v>
      </c>
      <c r="P4807">
        <f t="shared" ca="1" si="1239"/>
        <v>1.122069056070008</v>
      </c>
      <c r="Q4807">
        <f t="shared" ca="1" si="1240"/>
        <v>11.649325752845646</v>
      </c>
    </row>
    <row r="4808" spans="1:17" x14ac:dyDescent="0.2">
      <c r="A4808">
        <f t="shared" si="1227"/>
        <v>4796</v>
      </c>
      <c r="B4808">
        <f t="shared" ca="1" si="1228"/>
        <v>14.929253655403192</v>
      </c>
      <c r="C4808">
        <f t="shared" ca="1" si="1229"/>
        <v>7.1913560443749791</v>
      </c>
      <c r="E4808">
        <f t="shared" ca="1" si="1225"/>
        <v>0.91808292279376769</v>
      </c>
      <c r="F4808">
        <f t="shared" ca="1" si="1226"/>
        <v>7.1420081934200075E-2</v>
      </c>
      <c r="G4808">
        <f t="shared" ca="1" si="1230"/>
        <v>1.0496995272032239E-2</v>
      </c>
      <c r="H4808">
        <f t="shared" ca="1" si="1231"/>
        <v>1</v>
      </c>
      <c r="I4808">
        <f t="shared" ca="1" si="1232"/>
        <v>224.45794620733321</v>
      </c>
      <c r="J4808">
        <f t="shared" ca="1" si="1233"/>
        <v>-3.8423760735035972</v>
      </c>
      <c r="K4808">
        <f t="shared" ca="1" si="1234"/>
        <v>1.0285633669928844</v>
      </c>
      <c r="L4808">
        <f t="shared" ca="1" si="1235"/>
        <v>-3.8423760735035972</v>
      </c>
      <c r="M4808">
        <f t="shared" ca="1" si="1236"/>
        <v>3.4420388042336025</v>
      </c>
      <c r="N4808">
        <f t="shared" ca="1" si="1237"/>
        <v>0.24849882859916333</v>
      </c>
      <c r="O4808">
        <f t="shared" ca="1" si="1238"/>
        <v>1.0285633669928844</v>
      </c>
      <c r="P4808">
        <f t="shared" ca="1" si="1239"/>
        <v>0.24849882859916333</v>
      </c>
      <c r="Q4808">
        <f t="shared" ca="1" si="1240"/>
        <v>0.11325745162585155</v>
      </c>
    </row>
    <row r="4809" spans="1:17" x14ac:dyDescent="0.2">
      <c r="A4809">
        <f t="shared" si="1227"/>
        <v>4797</v>
      </c>
      <c r="B4809">
        <f t="shared" ca="1" si="1228"/>
        <v>15.570530792355902</v>
      </c>
      <c r="C4809">
        <f t="shared" ca="1" si="1229"/>
        <v>7.0379546537734017</v>
      </c>
      <c r="E4809">
        <f t="shared" ca="1" si="1225"/>
        <v>0.94916975577281415</v>
      </c>
      <c r="F4809">
        <f t="shared" ca="1" si="1226"/>
        <v>2.9458268490434831E-2</v>
      </c>
      <c r="G4809">
        <f t="shared" ca="1" si="1230"/>
        <v>2.1371975736751019E-2</v>
      </c>
      <c r="H4809">
        <f t="shared" ca="1" si="1231"/>
        <v>1</v>
      </c>
      <c r="I4809">
        <f t="shared" ca="1" si="1232"/>
        <v>239.91585489041924</v>
      </c>
      <c r="J4809">
        <f t="shared" ca="1" si="1233"/>
        <v>-1.6385085940013826</v>
      </c>
      <c r="K4809">
        <f t="shared" ca="1" si="1234"/>
        <v>2.1650738057140932</v>
      </c>
      <c r="L4809">
        <f t="shared" ca="1" si="1235"/>
        <v>-1.6385085940013826</v>
      </c>
      <c r="M4809">
        <f t="shared" ca="1" si="1236"/>
        <v>0.58558441024032737</v>
      </c>
      <c r="N4809">
        <f t="shared" ca="1" si="1237"/>
        <v>0.20868483426300288</v>
      </c>
      <c r="O4809">
        <f t="shared" ca="1" si="1238"/>
        <v>2.1650738057140932</v>
      </c>
      <c r="P4809">
        <f t="shared" ca="1" si="1239"/>
        <v>0.20868483426300288</v>
      </c>
      <c r="Q4809">
        <f t="shared" ca="1" si="1240"/>
        <v>0.46948976309233886</v>
      </c>
    </row>
    <row r="4810" spans="1:17" x14ac:dyDescent="0.2">
      <c r="A4810">
        <f t="shared" si="1227"/>
        <v>4798</v>
      </c>
      <c r="B4810">
        <f t="shared" ca="1" si="1228"/>
        <v>13.809725199098354</v>
      </c>
      <c r="C4810">
        <f t="shared" ca="1" si="1229"/>
        <v>10.074579113612939</v>
      </c>
      <c r="E4810">
        <f t="shared" ca="1" si="1225"/>
        <v>0.67229720181543218</v>
      </c>
      <c r="F4810">
        <f t="shared" ca="1" si="1226"/>
        <v>0.1754107808352022</v>
      </c>
      <c r="G4810">
        <f t="shared" ca="1" si="1230"/>
        <v>0.15229201734936562</v>
      </c>
      <c r="H4810">
        <f t="shared" ca="1" si="1231"/>
        <v>1</v>
      </c>
      <c r="I4810">
        <f t="shared" ca="1" si="1232"/>
        <v>120.36321339158741</v>
      </c>
      <c r="J4810">
        <f t="shared" ca="1" si="1233"/>
        <v>-6.9105911794527159</v>
      </c>
      <c r="K4810">
        <f t="shared" ca="1" si="1234"/>
        <v>10.92754453411092</v>
      </c>
      <c r="L4810">
        <f t="shared" ca="1" si="1235"/>
        <v>-6.9105911794527159</v>
      </c>
      <c r="M4810">
        <f t="shared" ca="1" si="1236"/>
        <v>20.762882084013711</v>
      </c>
      <c r="N4810">
        <f t="shared" ca="1" si="1237"/>
        <v>8.8546708415706838</v>
      </c>
      <c r="O4810">
        <f t="shared" ca="1" si="1238"/>
        <v>10.92754453411092</v>
      </c>
      <c r="P4810">
        <f t="shared" ca="1" si="1239"/>
        <v>8.8546708415706838</v>
      </c>
      <c r="Q4810">
        <f t="shared" ca="1" si="1240"/>
        <v>23.839166206553198</v>
      </c>
    </row>
    <row r="4811" spans="1:17" x14ac:dyDescent="0.2">
      <c r="A4811">
        <f t="shared" si="1227"/>
        <v>4799</v>
      </c>
      <c r="B4811">
        <f t="shared" ca="1" si="1228"/>
        <v>14.68539805265624</v>
      </c>
      <c r="C4811">
        <f t="shared" ca="1" si="1229"/>
        <v>9.2988053187984008</v>
      </c>
      <c r="E4811">
        <f t="shared" ca="1" si="1225"/>
        <v>0.7785165223118744</v>
      </c>
      <c r="F4811">
        <f t="shared" ca="1" si="1226"/>
        <v>6.6345400033017671E-2</v>
      </c>
      <c r="G4811">
        <f t="shared" ca="1" si="1230"/>
        <v>0.15513807765510793</v>
      </c>
      <c r="H4811">
        <f t="shared" ca="1" si="1231"/>
        <v>1</v>
      </c>
      <c r="I4811">
        <f t="shared" ca="1" si="1232"/>
        <v>161.40122787899878</v>
      </c>
      <c r="J4811">
        <f t="shared" ca="1" si="1233"/>
        <v>-3.026748020158569</v>
      </c>
      <c r="K4811">
        <f t="shared" ca="1" si="1234"/>
        <v>12.890518350601864</v>
      </c>
      <c r="L4811">
        <f t="shared" ca="1" si="1235"/>
        <v>-3.026748020158569</v>
      </c>
      <c r="M4811">
        <f t="shared" ca="1" si="1236"/>
        <v>2.9702753288191621</v>
      </c>
      <c r="N4811">
        <f t="shared" ca="1" si="1237"/>
        <v>3.4116794764696965</v>
      </c>
      <c r="O4811">
        <f t="shared" ca="1" si="1238"/>
        <v>12.890518350601864</v>
      </c>
      <c r="P4811">
        <f t="shared" ca="1" si="1239"/>
        <v>3.4116794764696965</v>
      </c>
      <c r="Q4811">
        <f t="shared" ca="1" si="1240"/>
        <v>24.738513143315778</v>
      </c>
    </row>
    <row r="4812" spans="1:17" x14ac:dyDescent="0.2">
      <c r="A4812">
        <f t="shared" si="1227"/>
        <v>4800</v>
      </c>
      <c r="B4812">
        <f t="shared" ca="1" si="1228"/>
        <v>15.870106017093299</v>
      </c>
      <c r="C4812">
        <f t="shared" ca="1" si="1229"/>
        <v>10.346173448907702</v>
      </c>
      <c r="E4812">
        <f t="shared" ca="1" si="1225"/>
        <v>0.73622681903590237</v>
      </c>
      <c r="F4812">
        <f t="shared" ca="1" si="1226"/>
        <v>9.0630093717834516E-3</v>
      </c>
      <c r="G4812">
        <f t="shared" ca="1" si="1230"/>
        <v>0.25471017159231418</v>
      </c>
      <c r="H4812">
        <f t="shared" ca="1" si="1231"/>
        <v>1</v>
      </c>
      <c r="I4812">
        <f t="shared" ca="1" si="1232"/>
        <v>144.34257011073473</v>
      </c>
      <c r="J4812">
        <f t="shared" ca="1" si="1233"/>
        <v>-0.39100443085588921</v>
      </c>
      <c r="K4812">
        <f t="shared" ca="1" si="1234"/>
        <v>20.014376439981852</v>
      </c>
      <c r="L4812">
        <f t="shared" ca="1" si="1235"/>
        <v>-0.39100443085588921</v>
      </c>
      <c r="M4812">
        <f t="shared" ca="1" si="1236"/>
        <v>5.5426816111523794E-2</v>
      </c>
      <c r="N4812">
        <f t="shared" ca="1" si="1237"/>
        <v>0.76516961830632824</v>
      </c>
      <c r="O4812">
        <f t="shared" ca="1" si="1238"/>
        <v>20.014376439981852</v>
      </c>
      <c r="P4812">
        <f t="shared" ca="1" si="1239"/>
        <v>0.76516961830632824</v>
      </c>
      <c r="Q4812">
        <f t="shared" ca="1" si="1240"/>
        <v>66.685184812070176</v>
      </c>
    </row>
    <row r="4813" spans="1:17" x14ac:dyDescent="0.2">
      <c r="A4813">
        <f t="shared" si="1227"/>
        <v>4801</v>
      </c>
      <c r="B4813">
        <f t="shared" ca="1" si="1228"/>
        <v>18.435664208949454</v>
      </c>
      <c r="C4813">
        <f t="shared" ca="1" si="1229"/>
        <v>14.618437168919005</v>
      </c>
      <c r="E4813">
        <f t="shared" ca="1" si="1225"/>
        <v>0.29744171644086015</v>
      </c>
      <c r="F4813">
        <f t="shared" ca="1" si="1226"/>
        <v>0.31402418689203188</v>
      </c>
      <c r="G4813">
        <f t="shared" ca="1" si="1230"/>
        <v>0.38853409666710798</v>
      </c>
      <c r="H4813">
        <f t="shared" ca="1" si="1231"/>
        <v>1</v>
      </c>
      <c r="I4813">
        <f t="shared" ca="1" si="1232"/>
        <v>23.559980337093613</v>
      </c>
      <c r="J4813">
        <f t="shared" ca="1" si="1233"/>
        <v>-5.4734681387723283</v>
      </c>
      <c r="K4813">
        <f t="shared" ca="1" si="1234"/>
        <v>12.33431847085135</v>
      </c>
      <c r="L4813">
        <f t="shared" ca="1" si="1235"/>
        <v>-5.4734681387723283</v>
      </c>
      <c r="M4813">
        <f t="shared" ca="1" si="1236"/>
        <v>66.542830980420561</v>
      </c>
      <c r="N4813">
        <f t="shared" ca="1" si="1237"/>
        <v>40.441870781734991</v>
      </c>
      <c r="O4813">
        <f t="shared" ca="1" si="1238"/>
        <v>12.33431847085135</v>
      </c>
      <c r="P4813">
        <f t="shared" ca="1" si="1239"/>
        <v>40.441870781734991</v>
      </c>
      <c r="Q4813">
        <f t="shared" ca="1" si="1240"/>
        <v>155.16546127999774</v>
      </c>
    </row>
    <row r="4814" spans="1:17" x14ac:dyDescent="0.2">
      <c r="A4814">
        <f t="shared" si="1227"/>
        <v>4802</v>
      </c>
      <c r="B4814">
        <f t="shared" ca="1" si="1228"/>
        <v>15.250845457256169</v>
      </c>
      <c r="C4814">
        <f t="shared" ca="1" si="1229"/>
        <v>12.296368815295079</v>
      </c>
      <c r="E4814">
        <f t="shared" ref="E4814:E4877" ca="1" si="1241">RAND()</f>
        <v>0.47860449897778945</v>
      </c>
      <c r="F4814">
        <f t="shared" ref="F4814:F4877" ca="1" si="1242">RAND()*(1-E4814)</f>
        <v>0.26422697043650606</v>
      </c>
      <c r="G4814">
        <f t="shared" ca="1" si="1230"/>
        <v>0.25716853058570449</v>
      </c>
      <c r="H4814">
        <f t="shared" ca="1" si="1231"/>
        <v>1</v>
      </c>
      <c r="I4814">
        <f t="shared" ca="1" si="1232"/>
        <v>60.999281553446245</v>
      </c>
      <c r="J4814">
        <f t="shared" ca="1" si="1233"/>
        <v>-7.4105687046079334</v>
      </c>
      <c r="K4814">
        <f t="shared" ca="1" si="1234"/>
        <v>13.13647192303304</v>
      </c>
      <c r="L4814">
        <f t="shared" ca="1" si="1235"/>
        <v>-7.4105687046079334</v>
      </c>
      <c r="M4814">
        <f t="shared" ca="1" si="1236"/>
        <v>47.111763858205407</v>
      </c>
      <c r="N4814">
        <f t="shared" ca="1" si="1237"/>
        <v>22.523400994310439</v>
      </c>
      <c r="O4814">
        <f t="shared" ca="1" si="1238"/>
        <v>13.13647192303304</v>
      </c>
      <c r="P4814">
        <f t="shared" ca="1" si="1239"/>
        <v>22.523400994310439</v>
      </c>
      <c r="Q4814">
        <f t="shared" ca="1" si="1240"/>
        <v>67.978633323988362</v>
      </c>
    </row>
    <row r="4815" spans="1:17" x14ac:dyDescent="0.2">
      <c r="A4815">
        <f t="shared" si="1227"/>
        <v>4803</v>
      </c>
      <c r="B4815">
        <f t="shared" ca="1" si="1228"/>
        <v>17.852326908698938</v>
      </c>
      <c r="C4815">
        <f t="shared" ca="1" si="1229"/>
        <v>14.029866364027896</v>
      </c>
      <c r="E4815">
        <f t="shared" ca="1" si="1241"/>
        <v>0.27831457195725595</v>
      </c>
      <c r="F4815">
        <f t="shared" ca="1" si="1242"/>
        <v>0.43297283890083726</v>
      </c>
      <c r="G4815">
        <f t="shared" ca="1" si="1230"/>
        <v>0.28871258914190678</v>
      </c>
      <c r="H4815">
        <f t="shared" ca="1" si="1231"/>
        <v>1</v>
      </c>
      <c r="I4815">
        <f t="shared" ca="1" si="1232"/>
        <v>20.627331956646785</v>
      </c>
      <c r="J4815">
        <f t="shared" ca="1" si="1233"/>
        <v>-7.0614553092093413</v>
      </c>
      <c r="K4815">
        <f t="shared" ca="1" si="1234"/>
        <v>8.5760204686718797</v>
      </c>
      <c r="L4815">
        <f t="shared" ca="1" si="1235"/>
        <v>-7.0614553092093413</v>
      </c>
      <c r="M4815">
        <f t="shared" ca="1" si="1236"/>
        <v>126.50170538160383</v>
      </c>
      <c r="N4815">
        <f t="shared" ca="1" si="1237"/>
        <v>41.434812203897486</v>
      </c>
      <c r="O4815">
        <f t="shared" ca="1" si="1238"/>
        <v>8.5760204686718797</v>
      </c>
      <c r="P4815">
        <f t="shared" ca="1" si="1239"/>
        <v>41.434812203897486</v>
      </c>
      <c r="Q4815">
        <f t="shared" ca="1" si="1240"/>
        <v>85.677783990085558</v>
      </c>
    </row>
    <row r="4816" spans="1:17" x14ac:dyDescent="0.2">
      <c r="A4816">
        <f t="shared" si="1227"/>
        <v>4804</v>
      </c>
      <c r="B4816">
        <f t="shared" ca="1" si="1228"/>
        <v>14.226120659680083</v>
      </c>
      <c r="C4816">
        <f t="shared" ca="1" si="1229"/>
        <v>11.364276107723937</v>
      </c>
      <c r="E4816">
        <f t="shared" ca="1" si="1241"/>
        <v>0.52956478037792887</v>
      </c>
      <c r="F4816">
        <f t="shared" ca="1" si="1242"/>
        <v>0.2882517704550161</v>
      </c>
      <c r="G4816">
        <f t="shared" ca="1" si="1230"/>
        <v>0.18218344916705503</v>
      </c>
      <c r="H4816">
        <f t="shared" ca="1" si="1231"/>
        <v>1</v>
      </c>
      <c r="I4816">
        <f t="shared" ca="1" si="1232"/>
        <v>74.680867517033604</v>
      </c>
      <c r="J4816">
        <f t="shared" ca="1" si="1233"/>
        <v>-8.9451719511532026</v>
      </c>
      <c r="K4816">
        <f t="shared" ca="1" si="1234"/>
        <v>10.297034212617849</v>
      </c>
      <c r="L4816">
        <f t="shared" ca="1" si="1235"/>
        <v>-8.9451719511532026</v>
      </c>
      <c r="M4816">
        <f t="shared" ca="1" si="1236"/>
        <v>56.068513323420532</v>
      </c>
      <c r="N4816">
        <f t="shared" ca="1" si="1237"/>
        <v>17.406838647498418</v>
      </c>
      <c r="O4816">
        <f t="shared" ca="1" si="1238"/>
        <v>10.297034212617849</v>
      </c>
      <c r="P4816">
        <f t="shared" ca="1" si="1239"/>
        <v>17.406838647498418</v>
      </c>
      <c r="Q4816">
        <f t="shared" ca="1" si="1240"/>
        <v>34.115726365396199</v>
      </c>
    </row>
    <row r="4817" spans="1:17" x14ac:dyDescent="0.2">
      <c r="A4817">
        <f t="shared" si="1227"/>
        <v>4805</v>
      </c>
      <c r="B4817">
        <f t="shared" ca="1" si="1228"/>
        <v>18.799428596995721</v>
      </c>
      <c r="C4817">
        <f t="shared" ca="1" si="1229"/>
        <v>14.839599486232974</v>
      </c>
      <c r="E4817">
        <f t="shared" ca="1" si="1241"/>
        <v>0.29510739827248456</v>
      </c>
      <c r="F4817">
        <f t="shared" ca="1" si="1242"/>
        <v>0.28858737809888696</v>
      </c>
      <c r="G4817">
        <f t="shared" ca="1" si="1230"/>
        <v>0.41630522362862848</v>
      </c>
      <c r="H4817">
        <f t="shared" ca="1" si="1231"/>
        <v>1</v>
      </c>
      <c r="I4817">
        <f t="shared" ca="1" si="1232"/>
        <v>23.191634665985728</v>
      </c>
      <c r="J4817">
        <f t="shared" ca="1" si="1233"/>
        <v>-4.9906262410473623</v>
      </c>
      <c r="K4817">
        <f t="shared" ca="1" si="1234"/>
        <v>13.112216136365623</v>
      </c>
      <c r="L4817">
        <f t="shared" ca="1" si="1235"/>
        <v>-4.9906262410473623</v>
      </c>
      <c r="M4817">
        <f t="shared" ca="1" si="1236"/>
        <v>56.199148953683611</v>
      </c>
      <c r="N4817">
        <f t="shared" ca="1" si="1237"/>
        <v>39.822469924904141</v>
      </c>
      <c r="O4817">
        <f t="shared" ca="1" si="1238"/>
        <v>13.112216136365623</v>
      </c>
      <c r="P4817">
        <f t="shared" ca="1" si="1239"/>
        <v>39.822469924904141</v>
      </c>
      <c r="Q4817">
        <f t="shared" ca="1" si="1240"/>
        <v>178.13961231342643</v>
      </c>
    </row>
    <row r="4818" spans="1:17" x14ac:dyDescent="0.2">
      <c r="A4818">
        <f t="shared" si="1227"/>
        <v>4806</v>
      </c>
      <c r="B4818">
        <f t="shared" ca="1" si="1228"/>
        <v>13.106708422577904</v>
      </c>
      <c r="C4818">
        <f t="shared" ca="1" si="1229"/>
        <v>9.6660162747323142</v>
      </c>
      <c r="E4818">
        <f t="shared" ca="1" si="1241"/>
        <v>0.64481189606534484</v>
      </c>
      <c r="F4818">
        <f t="shared" ca="1" si="1242"/>
        <v>0.28671917276796416</v>
      </c>
      <c r="G4818">
        <f t="shared" ca="1" si="1230"/>
        <v>6.8468931166691005E-2</v>
      </c>
      <c r="H4818">
        <f t="shared" ca="1" si="1231"/>
        <v>1</v>
      </c>
      <c r="I4818">
        <f t="shared" ca="1" si="1232"/>
        <v>110.72284814215666</v>
      </c>
      <c r="J4818">
        <f t="shared" ca="1" si="1233"/>
        <v>-10.833964099044771</v>
      </c>
      <c r="K4818">
        <f t="shared" ca="1" si="1234"/>
        <v>4.7120591262670963</v>
      </c>
      <c r="L4818">
        <f t="shared" ca="1" si="1235"/>
        <v>-10.833964099044771</v>
      </c>
      <c r="M4818">
        <f t="shared" ca="1" si="1236"/>
        <v>55.473880145296782</v>
      </c>
      <c r="N4818">
        <f t="shared" ca="1" si="1237"/>
        <v>6.5071270082112083</v>
      </c>
      <c r="O4818">
        <f t="shared" ca="1" si="1238"/>
        <v>4.7120591262670963</v>
      </c>
      <c r="P4818">
        <f t="shared" ca="1" si="1239"/>
        <v>6.5071270082112083</v>
      </c>
      <c r="Q4818">
        <f t="shared" ca="1" si="1240"/>
        <v>4.8186333161541084</v>
      </c>
    </row>
    <row r="4819" spans="1:17" x14ac:dyDescent="0.2">
      <c r="A4819">
        <f t="shared" si="1227"/>
        <v>4807</v>
      </c>
      <c r="B4819">
        <f t="shared" ca="1" si="1228"/>
        <v>22.071894595443322</v>
      </c>
      <c r="C4819">
        <f t="shared" ca="1" si="1229"/>
        <v>13.748914076035492</v>
      </c>
      <c r="E4819">
        <f t="shared" ca="1" si="1241"/>
        <v>0.11030200652108824</v>
      </c>
      <c r="F4819">
        <f t="shared" ca="1" si="1242"/>
        <v>0.81112811280477726</v>
      </c>
      <c r="G4819">
        <f t="shared" ca="1" si="1230"/>
        <v>7.8569880674134507E-2</v>
      </c>
      <c r="H4819">
        <f t="shared" ca="1" si="1231"/>
        <v>1</v>
      </c>
      <c r="I4819">
        <f t="shared" ca="1" si="1232"/>
        <v>3.2399476427185725</v>
      </c>
      <c r="J4819">
        <f t="shared" ca="1" si="1233"/>
        <v>-5.2428868215385904</v>
      </c>
      <c r="K4819">
        <f t="shared" ca="1" si="1234"/>
        <v>0.92496148267691647</v>
      </c>
      <c r="L4819">
        <f t="shared" ca="1" si="1235"/>
        <v>-5.2428868215385904</v>
      </c>
      <c r="M4819">
        <f t="shared" ca="1" si="1236"/>
        <v>443.97036461993514</v>
      </c>
      <c r="N4819">
        <f t="shared" ca="1" si="1237"/>
        <v>21.124408031462899</v>
      </c>
      <c r="O4819">
        <f t="shared" ca="1" si="1238"/>
        <v>0.92496148267691647</v>
      </c>
      <c r="P4819">
        <f t="shared" ca="1" si="1239"/>
        <v>21.124408031462899</v>
      </c>
      <c r="Q4819">
        <f t="shared" ca="1" si="1240"/>
        <v>6.3452533845039829</v>
      </c>
    </row>
    <row r="4820" spans="1:17" x14ac:dyDescent="0.2">
      <c r="A4820">
        <f t="shared" ref="A4820:A4883" si="1243">A4819+1</f>
        <v>4808</v>
      </c>
      <c r="B4820">
        <f t="shared" ref="B4820:B4883" ca="1" si="1244">SUM(I4820:Q4820)^0.5</f>
        <v>20.653667801021861</v>
      </c>
      <c r="C4820">
        <f t="shared" ref="C4820:C4883" ca="1" si="1245">E4820*C$2+F4820*C$3+G4820*C$4</f>
        <v>15.500223942650045</v>
      </c>
      <c r="E4820">
        <f t="shared" ca="1" si="1241"/>
        <v>0.14014690171086774</v>
      </c>
      <c r="F4820">
        <f t="shared" ca="1" si="1242"/>
        <v>0.51194504754164771</v>
      </c>
      <c r="G4820">
        <f t="shared" ref="G4820:G4883" ca="1" si="1246">1-E4820-F4820</f>
        <v>0.34790805074748454</v>
      </c>
      <c r="H4820">
        <f t="shared" ref="H4820:H4883" ca="1" si="1247">SUM(E4820:G4820)</f>
        <v>1</v>
      </c>
      <c r="I4820">
        <f t="shared" ref="I4820:I4883" ca="1" si="1248">E4820*E4820*B$2*B$2*B$7</f>
        <v>5.2304393259531432</v>
      </c>
      <c r="J4820">
        <f t="shared" ref="J4820:J4883" ca="1" si="1249">E4820*F4820*B$2*B$3*C$7</f>
        <v>-4.2044042183882304</v>
      </c>
      <c r="K4820">
        <f t="shared" ref="K4820:K4883" ca="1" si="1250">E4820*G4820*B$2*B$4*D$7</f>
        <v>5.2039380930819901</v>
      </c>
      <c r="L4820">
        <f t="shared" ref="L4820:L4883" ca="1" si="1251">J4820</f>
        <v>-4.2044042183882304</v>
      </c>
      <c r="M4820">
        <f t="shared" ref="M4820:M4883" ca="1" si="1252">F4820*F4820*B$3*B$3*C$8</f>
        <v>176.85680135279298</v>
      </c>
      <c r="N4820">
        <f t="shared" ref="N4820:N4883" ca="1" si="1253">F4820*G4820*B$3*B$4*D$8</f>
        <v>59.037345885229165</v>
      </c>
      <c r="O4820">
        <f t="shared" ref="O4820:O4883" ca="1" si="1254">K4820</f>
        <v>5.2039380930819901</v>
      </c>
      <c r="P4820">
        <f t="shared" ref="P4820:P4883" ca="1" si="1255">N4820</f>
        <v>59.037345885229165</v>
      </c>
      <c r="Q4820">
        <f t="shared" ref="Q4820:Q4883" ca="1" si="1256">G4820*G4820*B$4*B$4*D$9</f>
        <v>124.41299343637517</v>
      </c>
    </row>
    <row r="4821" spans="1:17" x14ac:dyDescent="0.2">
      <c r="A4821">
        <f t="shared" si="1243"/>
        <v>4809</v>
      </c>
      <c r="B4821">
        <f t="shared" ca="1" si="1244"/>
        <v>16.242683994596543</v>
      </c>
      <c r="C4821">
        <f t="shared" ca="1" si="1245"/>
        <v>6.5376365874924671</v>
      </c>
      <c r="E4821">
        <f t="shared" ca="1" si="1241"/>
        <v>0.99576052534076542</v>
      </c>
      <c r="F4821">
        <f t="shared" ca="1" si="1242"/>
        <v>3.4430390844789991E-3</v>
      </c>
      <c r="G4821">
        <f t="shared" ca="1" si="1246"/>
        <v>7.9643557475557762E-4</v>
      </c>
      <c r="H4821">
        <f t="shared" ca="1" si="1247"/>
        <v>1</v>
      </c>
      <c r="I4821">
        <f t="shared" ca="1" si="1248"/>
        <v>264.04684204510806</v>
      </c>
      <c r="J4821">
        <f t="shared" ca="1" si="1249"/>
        <v>-0.20090672508123436</v>
      </c>
      <c r="K4821">
        <f t="shared" ca="1" si="1250"/>
        <v>8.4642736969720023E-2</v>
      </c>
      <c r="L4821">
        <f t="shared" ca="1" si="1251"/>
        <v>-0.20090672508123436</v>
      </c>
      <c r="M4821">
        <f t="shared" ca="1" si="1252"/>
        <v>7.9994288390162881E-3</v>
      </c>
      <c r="N4821">
        <f t="shared" ca="1" si="1253"/>
        <v>9.0893243949117706E-4</v>
      </c>
      <c r="O4821">
        <f t="shared" ca="1" si="1254"/>
        <v>8.4642736969720023E-2</v>
      </c>
      <c r="P4821">
        <f t="shared" ca="1" si="1255"/>
        <v>9.0893243949117706E-4</v>
      </c>
      <c r="Q4821">
        <f t="shared" ca="1" si="1256"/>
        <v>6.5198571961223048E-4</v>
      </c>
    </row>
    <row r="4822" spans="1:17" x14ac:dyDescent="0.2">
      <c r="A4822">
        <f t="shared" si="1243"/>
        <v>4810</v>
      </c>
      <c r="B4822">
        <f t="shared" ca="1" si="1244"/>
        <v>14.198232534521511</v>
      </c>
      <c r="C4822">
        <f t="shared" ca="1" si="1245"/>
        <v>8.7330872245860487</v>
      </c>
      <c r="E4822">
        <f t="shared" ca="1" si="1241"/>
        <v>0.79971992796511393</v>
      </c>
      <c r="F4822">
        <f t="shared" ca="1" si="1242"/>
        <v>0.10060006962701289</v>
      </c>
      <c r="G4822">
        <f t="shared" ca="1" si="1246"/>
        <v>9.9680002407873183E-2</v>
      </c>
      <c r="H4822">
        <f t="shared" ca="1" si="1247"/>
        <v>1</v>
      </c>
      <c r="I4822">
        <f t="shared" ca="1" si="1248"/>
        <v>170.31268779603957</v>
      </c>
      <c r="J4822">
        <f t="shared" ca="1" si="1249"/>
        <v>-4.7144801935144516</v>
      </c>
      <c r="K4822">
        <f t="shared" ca="1" si="1250"/>
        <v>8.5080512987316208</v>
      </c>
      <c r="L4822">
        <f t="shared" ca="1" si="1251"/>
        <v>-4.7144801935144516</v>
      </c>
      <c r="M4822">
        <f t="shared" ca="1" si="1252"/>
        <v>6.829228381246101</v>
      </c>
      <c r="N4822">
        <f t="shared" ca="1" si="1253"/>
        <v>3.323879884833941</v>
      </c>
      <c r="O4822">
        <f t="shared" ca="1" si="1254"/>
        <v>8.5080512987316208</v>
      </c>
      <c r="P4822">
        <f t="shared" ca="1" si="1255"/>
        <v>3.323879884833941</v>
      </c>
      <c r="Q4822">
        <f t="shared" ca="1" si="1256"/>
        <v>10.212988946957203</v>
      </c>
    </row>
    <row r="4823" spans="1:17" x14ac:dyDescent="0.2">
      <c r="A4823">
        <f t="shared" si="1243"/>
        <v>4811</v>
      </c>
      <c r="B4823">
        <f t="shared" ca="1" si="1244"/>
        <v>17.728546817645078</v>
      </c>
      <c r="C4823">
        <f t="shared" ca="1" si="1245"/>
        <v>13.523831649671074</v>
      </c>
      <c r="E4823">
        <f t="shared" ca="1" si="1241"/>
        <v>0.2715103001343222</v>
      </c>
      <c r="F4823">
        <f t="shared" ca="1" si="1242"/>
        <v>0.51574075886406556</v>
      </c>
      <c r="G4823">
        <f t="shared" ca="1" si="1246"/>
        <v>0.21274894100161224</v>
      </c>
      <c r="H4823">
        <f t="shared" ca="1" si="1247"/>
        <v>1</v>
      </c>
      <c r="I4823">
        <f t="shared" ca="1" si="1248"/>
        <v>19.631061611945615</v>
      </c>
      <c r="J4823">
        <f t="shared" ca="1" si="1249"/>
        <v>-8.2056951943181708</v>
      </c>
      <c r="K4823">
        <f t="shared" ca="1" si="1250"/>
        <v>6.1650678212870949</v>
      </c>
      <c r="L4823">
        <f t="shared" ca="1" si="1251"/>
        <v>-8.2056951943181708</v>
      </c>
      <c r="M4823">
        <f t="shared" ca="1" si="1252"/>
        <v>179.48906028266475</v>
      </c>
      <c r="N4823">
        <f t="shared" ca="1" si="1253"/>
        <v>36.369544517353056</v>
      </c>
      <c r="O4823">
        <f t="shared" ca="1" si="1254"/>
        <v>6.1650678212870949</v>
      </c>
      <c r="P4823">
        <f t="shared" ca="1" si="1255"/>
        <v>36.369544517353056</v>
      </c>
      <c r="Q4823">
        <f t="shared" ca="1" si="1256"/>
        <v>46.523416082179104</v>
      </c>
    </row>
    <row r="4824" spans="1:17" x14ac:dyDescent="0.2">
      <c r="A4824">
        <f t="shared" si="1243"/>
        <v>4812</v>
      </c>
      <c r="B4824">
        <f t="shared" ca="1" si="1244"/>
        <v>22.565678119253278</v>
      </c>
      <c r="C4824">
        <f t="shared" ca="1" si="1245"/>
        <v>17.030067020266877</v>
      </c>
      <c r="E4824">
        <f t="shared" ca="1" si="1241"/>
        <v>0.13486177496519391</v>
      </c>
      <c r="F4824">
        <f t="shared" ca="1" si="1242"/>
        <v>0.31402045242037441</v>
      </c>
      <c r="G4824">
        <f t="shared" ca="1" si="1246"/>
        <v>0.55111777261443162</v>
      </c>
      <c r="H4824">
        <f t="shared" ca="1" si="1247"/>
        <v>1</v>
      </c>
      <c r="I4824">
        <f t="shared" ca="1" si="1248"/>
        <v>4.843384069742882</v>
      </c>
      <c r="J4824">
        <f t="shared" ca="1" si="1249"/>
        <v>-2.4816722375027966</v>
      </c>
      <c r="K4824">
        <f t="shared" ca="1" si="1250"/>
        <v>7.9326342290711169</v>
      </c>
      <c r="L4824">
        <f t="shared" ca="1" si="1251"/>
        <v>-2.4816722375027966</v>
      </c>
      <c r="M4824">
        <f t="shared" ca="1" si="1252"/>
        <v>66.541248294442568</v>
      </c>
      <c r="N4824">
        <f t="shared" ca="1" si="1253"/>
        <v>57.364254201337765</v>
      </c>
      <c r="O4824">
        <f t="shared" ca="1" si="1254"/>
        <v>7.9326342290711169</v>
      </c>
      <c r="P4824">
        <f t="shared" ca="1" si="1255"/>
        <v>57.364254201337765</v>
      </c>
      <c r="Q4824">
        <f t="shared" ca="1" si="1256"/>
        <v>312.19476423174854</v>
      </c>
    </row>
    <row r="4825" spans="1:17" x14ac:dyDescent="0.2">
      <c r="A4825">
        <f t="shared" si="1243"/>
        <v>4813</v>
      </c>
      <c r="B4825">
        <f t="shared" ca="1" si="1244"/>
        <v>15.69876703025065</v>
      </c>
      <c r="C4825">
        <f t="shared" ca="1" si="1245"/>
        <v>7.2444970560650077</v>
      </c>
      <c r="E4825">
        <f t="shared" ca="1" si="1241"/>
        <v>0.94302323857331993</v>
      </c>
      <c r="F4825">
        <f t="shared" ca="1" si="1242"/>
        <v>1.3726123422374543E-2</v>
      </c>
      <c r="G4825">
        <f t="shared" ca="1" si="1246"/>
        <v>4.3250638004305522E-2</v>
      </c>
      <c r="H4825">
        <f t="shared" ca="1" si="1247"/>
        <v>1</v>
      </c>
      <c r="I4825">
        <f t="shared" ca="1" si="1248"/>
        <v>236.818680226704</v>
      </c>
      <c r="J4825">
        <f t="shared" ca="1" si="1249"/>
        <v>-0.75852152706152998</v>
      </c>
      <c r="K4825">
        <f t="shared" ca="1" si="1250"/>
        <v>4.3531041209896149</v>
      </c>
      <c r="L4825">
        <f t="shared" ca="1" si="1251"/>
        <v>-0.75852152706152998</v>
      </c>
      <c r="M4825">
        <f t="shared" ca="1" si="1252"/>
        <v>0.12713668204638359</v>
      </c>
      <c r="N4825">
        <f t="shared" ca="1" si="1253"/>
        <v>0.19677930306634991</v>
      </c>
      <c r="O4825">
        <f t="shared" ca="1" si="1254"/>
        <v>4.3531041209896149</v>
      </c>
      <c r="P4825">
        <f t="shared" ca="1" si="1255"/>
        <v>0.19677930306634991</v>
      </c>
      <c r="Q4825">
        <f t="shared" ca="1" si="1256"/>
        <v>1.922745567345598</v>
      </c>
    </row>
    <row r="4826" spans="1:17" x14ac:dyDescent="0.2">
      <c r="A4826">
        <f t="shared" si="1243"/>
        <v>4814</v>
      </c>
      <c r="B4826">
        <f t="shared" ca="1" si="1244"/>
        <v>20.346869791275584</v>
      </c>
      <c r="C4826">
        <f t="shared" ca="1" si="1245"/>
        <v>14.121924556981471</v>
      </c>
      <c r="E4826">
        <f t="shared" ca="1" si="1241"/>
        <v>0.15334437243961585</v>
      </c>
      <c r="F4826">
        <f t="shared" ca="1" si="1242"/>
        <v>0.67320007979512175</v>
      </c>
      <c r="G4826">
        <f t="shared" ca="1" si="1246"/>
        <v>0.1734555477652624</v>
      </c>
      <c r="H4826">
        <f t="shared" ca="1" si="1247"/>
        <v>1</v>
      </c>
      <c r="I4826">
        <f t="shared" ca="1" si="1248"/>
        <v>6.2619104336349682</v>
      </c>
      <c r="J4826">
        <f t="shared" ca="1" si="1249"/>
        <v>-6.0493626044814608</v>
      </c>
      <c r="K4826">
        <f t="shared" ca="1" si="1250"/>
        <v>2.8388351834723493</v>
      </c>
      <c r="L4826">
        <f t="shared" ca="1" si="1251"/>
        <v>-6.0493626044814608</v>
      </c>
      <c r="M4826">
        <f t="shared" ca="1" si="1252"/>
        <v>305.81824484991961</v>
      </c>
      <c r="N4826">
        <f t="shared" ca="1" si="1253"/>
        <v>38.70538161528205</v>
      </c>
      <c r="O4826">
        <f t="shared" ca="1" si="1254"/>
        <v>2.8388351834723493</v>
      </c>
      <c r="P4826">
        <f t="shared" ca="1" si="1255"/>
        <v>38.70538161528205</v>
      </c>
      <c r="Q4826">
        <f t="shared" ca="1" si="1256"/>
        <v>30.925246631022464</v>
      </c>
    </row>
    <row r="4827" spans="1:17" x14ac:dyDescent="0.2">
      <c r="A4827">
        <f t="shared" si="1243"/>
        <v>4815</v>
      </c>
      <c r="B4827">
        <f t="shared" ca="1" si="1244"/>
        <v>16.607335941959139</v>
      </c>
      <c r="C4827">
        <f t="shared" ca="1" si="1245"/>
        <v>11.415647446665972</v>
      </c>
      <c r="E4827">
        <f t="shared" ca="1" si="1241"/>
        <v>0.66509161614794365</v>
      </c>
      <c r="F4827">
        <f t="shared" ca="1" si="1242"/>
        <v>7.1127609735725785E-3</v>
      </c>
      <c r="G4827">
        <f t="shared" ca="1" si="1246"/>
        <v>0.32779562287848379</v>
      </c>
      <c r="H4827">
        <f t="shared" ca="1" si="1247"/>
        <v>1</v>
      </c>
      <c r="I4827">
        <f t="shared" ca="1" si="1248"/>
        <v>117.79696825085654</v>
      </c>
      <c r="J4827">
        <f t="shared" ca="1" si="1249"/>
        <v>-0.27721536870358204</v>
      </c>
      <c r="K4827">
        <f t="shared" ca="1" si="1250"/>
        <v>23.268520236964811</v>
      </c>
      <c r="L4827">
        <f t="shared" ca="1" si="1251"/>
        <v>-0.27721536870358204</v>
      </c>
      <c r="M4827">
        <f t="shared" ca="1" si="1252"/>
        <v>3.4139055576611128E-2</v>
      </c>
      <c r="N4827">
        <f t="shared" ca="1" si="1253"/>
        <v>0.77282357998199924</v>
      </c>
      <c r="O4827">
        <f t="shared" ca="1" si="1254"/>
        <v>23.268520236964811</v>
      </c>
      <c r="P4827">
        <f t="shared" ca="1" si="1255"/>
        <v>0.77282357998199924</v>
      </c>
      <c r="Q4827">
        <f t="shared" ca="1" si="1256"/>
        <v>110.44424288616823</v>
      </c>
    </row>
    <row r="4828" spans="1:17" x14ac:dyDescent="0.2">
      <c r="A4828">
        <f t="shared" si="1243"/>
        <v>4816</v>
      </c>
      <c r="B4828">
        <f t="shared" ca="1" si="1244"/>
        <v>14.668122375185401</v>
      </c>
      <c r="C4828">
        <f t="shared" ca="1" si="1245"/>
        <v>11.000101872605175</v>
      </c>
      <c r="E4828">
        <f t="shared" ca="1" si="1241"/>
        <v>0.6256452909511111</v>
      </c>
      <c r="F4828">
        <f t="shared" ca="1" si="1242"/>
        <v>0.1435672243118194</v>
      </c>
      <c r="G4828">
        <f t="shared" ca="1" si="1246"/>
        <v>0.2307874847370695</v>
      </c>
      <c r="H4828">
        <f t="shared" ca="1" si="1247"/>
        <v>1</v>
      </c>
      <c r="I4828">
        <f t="shared" ca="1" si="1248"/>
        <v>104.23834961278071</v>
      </c>
      <c r="J4828">
        <f t="shared" ca="1" si="1249"/>
        <v>-5.2635784485808443</v>
      </c>
      <c r="K4828">
        <f t="shared" ca="1" si="1250"/>
        <v>15.410778411955453</v>
      </c>
      <c r="L4828">
        <f t="shared" ca="1" si="1251"/>
        <v>-5.2635784485808443</v>
      </c>
      <c r="M4828">
        <f t="shared" ca="1" si="1252"/>
        <v>13.908672520625862</v>
      </c>
      <c r="N4828">
        <f t="shared" ca="1" si="1253"/>
        <v>10.98263519498096</v>
      </c>
      <c r="O4828">
        <f t="shared" ca="1" si="1254"/>
        <v>15.410778411955453</v>
      </c>
      <c r="P4828">
        <f t="shared" ca="1" si="1255"/>
        <v>10.98263519498096</v>
      </c>
      <c r="Q4828">
        <f t="shared" ca="1" si="1256"/>
        <v>54.747121563296936</v>
      </c>
    </row>
    <row r="4829" spans="1:17" x14ac:dyDescent="0.2">
      <c r="A4829">
        <f t="shared" si="1243"/>
        <v>4817</v>
      </c>
      <c r="B4829">
        <f t="shared" ca="1" si="1244"/>
        <v>15.757070868554187</v>
      </c>
      <c r="C4829">
        <f t="shared" ca="1" si="1245"/>
        <v>12.695422663345234</v>
      </c>
      <c r="E4829">
        <f t="shared" ca="1" si="1241"/>
        <v>0.45616163816217348</v>
      </c>
      <c r="F4829">
        <f t="shared" ca="1" si="1242"/>
        <v>0.25520632326125336</v>
      </c>
      <c r="G4829">
        <f t="shared" ca="1" si="1246"/>
        <v>0.28863203857657316</v>
      </c>
      <c r="H4829">
        <f t="shared" ca="1" si="1247"/>
        <v>1</v>
      </c>
      <c r="I4829">
        <f t="shared" ca="1" si="1248"/>
        <v>55.412620106831426</v>
      </c>
      <c r="J4829">
        <f t="shared" ca="1" si="1249"/>
        <v>-6.8219386010084353</v>
      </c>
      <c r="K4829">
        <f t="shared" ca="1" si="1250"/>
        <v>14.05230081689143</v>
      </c>
      <c r="L4829">
        <f t="shared" ca="1" si="1251"/>
        <v>-6.8219386010084353</v>
      </c>
      <c r="M4829">
        <f t="shared" ca="1" si="1252"/>
        <v>43.949904463469451</v>
      </c>
      <c r="N4829">
        <f t="shared" ca="1" si="1253"/>
        <v>24.416025376064553</v>
      </c>
      <c r="O4829">
        <f t="shared" ca="1" si="1254"/>
        <v>14.05230081689143</v>
      </c>
      <c r="P4829">
        <f t="shared" ca="1" si="1255"/>
        <v>24.416025376064553</v>
      </c>
      <c r="Q4829">
        <f t="shared" ca="1" si="1256"/>
        <v>85.629982602442993</v>
      </c>
    </row>
    <row r="4830" spans="1:17" x14ac:dyDescent="0.2">
      <c r="A4830">
        <f t="shared" si="1243"/>
        <v>4818</v>
      </c>
      <c r="B4830">
        <f t="shared" ca="1" si="1244"/>
        <v>15.080224354066605</v>
      </c>
      <c r="C4830">
        <f t="shared" ca="1" si="1245"/>
        <v>7.4775706249881715</v>
      </c>
      <c r="E4830">
        <f t="shared" ca="1" si="1241"/>
        <v>0.90926346762788157</v>
      </c>
      <c r="F4830">
        <f t="shared" ca="1" si="1242"/>
        <v>5.0230173436125305E-2</v>
      </c>
      <c r="G4830">
        <f t="shared" ca="1" si="1246"/>
        <v>4.0506358935993123E-2</v>
      </c>
      <c r="H4830">
        <f t="shared" ca="1" si="1247"/>
        <v>1</v>
      </c>
      <c r="I4830">
        <f t="shared" ca="1" si="1248"/>
        <v>220.16620226374161</v>
      </c>
      <c r="J4830">
        <f t="shared" ca="1" si="1249"/>
        <v>-2.676406254335558</v>
      </c>
      <c r="K4830">
        <f t="shared" ca="1" si="1250"/>
        <v>3.9309461178982983</v>
      </c>
      <c r="L4830">
        <f t="shared" ca="1" si="1251"/>
        <v>-2.676406254335558</v>
      </c>
      <c r="M4830">
        <f t="shared" ca="1" si="1252"/>
        <v>1.7025678542459945</v>
      </c>
      <c r="N4830">
        <f t="shared" ca="1" si="1253"/>
        <v>0.67441447755092032</v>
      </c>
      <c r="O4830">
        <f t="shared" ca="1" si="1254"/>
        <v>3.9309461178982983</v>
      </c>
      <c r="P4830">
        <f t="shared" ca="1" si="1255"/>
        <v>0.67441447755092032</v>
      </c>
      <c r="Q4830">
        <f t="shared" ca="1" si="1256"/>
        <v>1.6864877687686515</v>
      </c>
    </row>
    <row r="4831" spans="1:17" x14ac:dyDescent="0.2">
      <c r="A4831">
        <f t="shared" si="1243"/>
        <v>4819</v>
      </c>
      <c r="B4831">
        <f t="shared" ca="1" si="1244"/>
        <v>16.598315295043619</v>
      </c>
      <c r="C4831">
        <f t="shared" ca="1" si="1245"/>
        <v>12.39642211497536</v>
      </c>
      <c r="E4831">
        <f t="shared" ca="1" si="1241"/>
        <v>0.56181623045051077</v>
      </c>
      <c r="F4831">
        <f t="shared" ca="1" si="1242"/>
        <v>8.2268700001190298E-2</v>
      </c>
      <c r="G4831">
        <f t="shared" ca="1" si="1246"/>
        <v>0.35591506954829893</v>
      </c>
      <c r="H4831">
        <f t="shared" ca="1" si="1247"/>
        <v>1</v>
      </c>
      <c r="I4831">
        <f t="shared" ca="1" si="1248"/>
        <v>84.054260071206599</v>
      </c>
      <c r="J4831">
        <f t="shared" ca="1" si="1249"/>
        <v>-2.708485607837734</v>
      </c>
      <c r="K4831">
        <f t="shared" ca="1" si="1250"/>
        <v>21.3414930719808</v>
      </c>
      <c r="L4831">
        <f t="shared" ca="1" si="1251"/>
        <v>-2.708485607837734</v>
      </c>
      <c r="M4831">
        <f t="shared" ca="1" si="1252"/>
        <v>4.5671401971229706</v>
      </c>
      <c r="N4831">
        <f t="shared" ca="1" si="1253"/>
        <v>9.7055468742865205</v>
      </c>
      <c r="O4831">
        <f t="shared" ca="1" si="1254"/>
        <v>21.3414930719808</v>
      </c>
      <c r="P4831">
        <f t="shared" ca="1" si="1255"/>
        <v>9.7055468742865205</v>
      </c>
      <c r="Q4831">
        <f t="shared" ca="1" si="1256"/>
        <v>130.20556168849018</v>
      </c>
    </row>
    <row r="4832" spans="1:17" x14ac:dyDescent="0.2">
      <c r="A4832">
        <f t="shared" si="1243"/>
        <v>4820</v>
      </c>
      <c r="B4832">
        <f t="shared" ca="1" si="1244"/>
        <v>15.564147942920712</v>
      </c>
      <c r="C4832">
        <f t="shared" ca="1" si="1245"/>
        <v>6.8064099575989241</v>
      </c>
      <c r="E4832">
        <f t="shared" ca="1" si="1241"/>
        <v>0.95998515957611408</v>
      </c>
      <c r="F4832">
        <f t="shared" ca="1" si="1242"/>
        <v>3.9155933003006828E-2</v>
      </c>
      <c r="G4832">
        <f t="shared" ca="1" si="1246"/>
        <v>8.589074208790945E-4</v>
      </c>
      <c r="H4832">
        <f t="shared" ca="1" si="1247"/>
        <v>1</v>
      </c>
      <c r="I4832">
        <f t="shared" ca="1" si="1248"/>
        <v>245.41449220927828</v>
      </c>
      <c r="J4832">
        <f t="shared" ca="1" si="1249"/>
        <v>-2.2027221151054484</v>
      </c>
      <c r="K4832">
        <f t="shared" ca="1" si="1250"/>
        <v>8.8002501265770472E-2</v>
      </c>
      <c r="L4832">
        <f t="shared" ca="1" si="1251"/>
        <v>-2.2027221151054484</v>
      </c>
      <c r="M4832">
        <f t="shared" ca="1" si="1252"/>
        <v>1.0345946478839052</v>
      </c>
      <c r="N4832">
        <f t="shared" ca="1" si="1253"/>
        <v>1.1147639915361315E-2</v>
      </c>
      <c r="O4832">
        <f t="shared" ca="1" si="1254"/>
        <v>8.8002501265770472E-2</v>
      </c>
      <c r="P4832">
        <f t="shared" ca="1" si="1255"/>
        <v>1.1147639915361315E-2</v>
      </c>
      <c r="Q4832">
        <f t="shared" ca="1" si="1256"/>
        <v>7.5827980952744513E-4</v>
      </c>
    </row>
    <row r="4833" spans="1:17" x14ac:dyDescent="0.2">
      <c r="A4833">
        <f t="shared" si="1243"/>
        <v>4821</v>
      </c>
      <c r="B4833">
        <f t="shared" ca="1" si="1244"/>
        <v>20.892408794892894</v>
      </c>
      <c r="C4833">
        <f t="shared" ca="1" si="1245"/>
        <v>14.021182383112739</v>
      </c>
      <c r="E4833">
        <f t="shared" ca="1" si="1241"/>
        <v>0.13716854135398859</v>
      </c>
      <c r="F4833">
        <f t="shared" ca="1" si="1242"/>
        <v>0.71965694365496768</v>
      </c>
      <c r="G4833">
        <f t="shared" ca="1" si="1246"/>
        <v>0.14317451499104372</v>
      </c>
      <c r="H4833">
        <f t="shared" ca="1" si="1247"/>
        <v>1</v>
      </c>
      <c r="I4833">
        <f t="shared" ca="1" si="1248"/>
        <v>5.0104900867112683</v>
      </c>
      <c r="J4833">
        <f t="shared" ca="1" si="1249"/>
        <v>-5.7846575836542993</v>
      </c>
      <c r="K4833">
        <f t="shared" ca="1" si="1250"/>
        <v>2.0960632459392183</v>
      </c>
      <c r="L4833">
        <f t="shared" ca="1" si="1251"/>
        <v>-5.7846575836542993</v>
      </c>
      <c r="M4833">
        <f t="shared" ca="1" si="1252"/>
        <v>349.4830474484861</v>
      </c>
      <c r="N4833">
        <f t="shared" ca="1" si="1253"/>
        <v>34.153108736830397</v>
      </c>
      <c r="O4833">
        <f t="shared" ca="1" si="1254"/>
        <v>2.0960632459392183</v>
      </c>
      <c r="P4833">
        <f t="shared" ca="1" si="1255"/>
        <v>34.153108736830397</v>
      </c>
      <c r="Q4833">
        <f t="shared" ca="1" si="1256"/>
        <v>21.070178919489983</v>
      </c>
    </row>
    <row r="4834" spans="1:17" x14ac:dyDescent="0.2">
      <c r="A4834">
        <f t="shared" si="1243"/>
        <v>4822</v>
      </c>
      <c r="B4834">
        <f t="shared" ca="1" si="1244"/>
        <v>15.769895123945091</v>
      </c>
      <c r="C4834">
        <f t="shared" ca="1" si="1245"/>
        <v>10.963634836719912</v>
      </c>
      <c r="E4834">
        <f t="shared" ca="1" si="1241"/>
        <v>0.67787463886874022</v>
      </c>
      <c r="F4834">
        <f t="shared" ca="1" si="1242"/>
        <v>4.2894275462787401E-2</v>
      </c>
      <c r="G4834">
        <f t="shared" ca="1" si="1246"/>
        <v>0.27923108566847238</v>
      </c>
      <c r="H4834">
        <f t="shared" ca="1" si="1247"/>
        <v>1</v>
      </c>
      <c r="I4834">
        <f t="shared" ca="1" si="1248"/>
        <v>122.36858512950548</v>
      </c>
      <c r="J4834">
        <f t="shared" ca="1" si="1249"/>
        <v>-1.7039087712479739</v>
      </c>
      <c r="K4834">
        <f t="shared" ca="1" si="1250"/>
        <v>20.20213610789477</v>
      </c>
      <c r="L4834">
        <f t="shared" ca="1" si="1251"/>
        <v>-1.7039087712479739</v>
      </c>
      <c r="M4834">
        <f t="shared" ca="1" si="1252"/>
        <v>1.2415772517738071</v>
      </c>
      <c r="N4834">
        <f t="shared" ca="1" si="1253"/>
        <v>3.9701059921268729</v>
      </c>
      <c r="O4834">
        <f t="shared" ca="1" si="1254"/>
        <v>20.20213610789477</v>
      </c>
      <c r="P4834">
        <f t="shared" ca="1" si="1255"/>
        <v>3.9701059921268729</v>
      </c>
      <c r="Q4834">
        <f t="shared" ca="1" si="1256"/>
        <v>80.142763181400539</v>
      </c>
    </row>
    <row r="4835" spans="1:17" x14ac:dyDescent="0.2">
      <c r="A4835">
        <f t="shared" si="1243"/>
        <v>4823</v>
      </c>
      <c r="B4835">
        <f t="shared" ca="1" si="1244"/>
        <v>17.05271156548466</v>
      </c>
      <c r="C4835">
        <f t="shared" ca="1" si="1245"/>
        <v>13.542162624239328</v>
      </c>
      <c r="E4835">
        <f t="shared" ca="1" si="1241"/>
        <v>0.32088554443474104</v>
      </c>
      <c r="F4835">
        <f t="shared" ca="1" si="1242"/>
        <v>0.41336842726981976</v>
      </c>
      <c r="G4835">
        <f t="shared" ca="1" si="1246"/>
        <v>0.2657460282954392</v>
      </c>
      <c r="H4835">
        <f t="shared" ca="1" si="1247"/>
        <v>1</v>
      </c>
      <c r="I4835">
        <f t="shared" ca="1" si="1248"/>
        <v>27.420253938618078</v>
      </c>
      <c r="J4835">
        <f t="shared" ca="1" si="1249"/>
        <v>-7.7729356362252746</v>
      </c>
      <c r="K4835">
        <f t="shared" ca="1" si="1250"/>
        <v>9.1012506965883446</v>
      </c>
      <c r="L4835">
        <f t="shared" ca="1" si="1251"/>
        <v>-7.7729356362252746</v>
      </c>
      <c r="M4835">
        <f t="shared" ca="1" si="1252"/>
        <v>115.30540855654617</v>
      </c>
      <c r="N4835">
        <f t="shared" ca="1" si="1253"/>
        <v>36.411878524131531</v>
      </c>
      <c r="O4835">
        <f t="shared" ca="1" si="1254"/>
        <v>9.1012506965883446</v>
      </c>
      <c r="P4835">
        <f t="shared" ca="1" si="1255"/>
        <v>36.411878524131531</v>
      </c>
      <c r="Q4835">
        <f t="shared" ca="1" si="1256"/>
        <v>72.588922071460786</v>
      </c>
    </row>
    <row r="4836" spans="1:17" x14ac:dyDescent="0.2">
      <c r="A4836">
        <f t="shared" si="1243"/>
        <v>4824</v>
      </c>
      <c r="B4836">
        <f t="shared" ca="1" si="1244"/>
        <v>18.296835504794739</v>
      </c>
      <c r="C4836">
        <f t="shared" ca="1" si="1245"/>
        <v>12.359961480898949</v>
      </c>
      <c r="E4836">
        <f t="shared" ca="1" si="1241"/>
        <v>0.27207664803292386</v>
      </c>
      <c r="F4836">
        <f t="shared" ca="1" si="1242"/>
        <v>0.67330475999263817</v>
      </c>
      <c r="G4836">
        <f t="shared" ca="1" si="1246"/>
        <v>5.4618591974437969E-2</v>
      </c>
      <c r="H4836">
        <f t="shared" ca="1" si="1247"/>
        <v>1</v>
      </c>
      <c r="I4836">
        <f t="shared" ca="1" si="1248"/>
        <v>19.713044550406636</v>
      </c>
      <c r="J4836">
        <f t="shared" ca="1" si="1249"/>
        <v>-10.734963429119784</v>
      </c>
      <c r="K4836">
        <f t="shared" ca="1" si="1250"/>
        <v>1.5860464800506271</v>
      </c>
      <c r="L4836">
        <f t="shared" ca="1" si="1251"/>
        <v>-10.734963429119784</v>
      </c>
      <c r="M4836">
        <f t="shared" ca="1" si="1252"/>
        <v>305.91335952443654</v>
      </c>
      <c r="N4836">
        <f t="shared" ca="1" si="1253"/>
        <v>12.189648572894006</v>
      </c>
      <c r="O4836">
        <f t="shared" ca="1" si="1254"/>
        <v>1.5860464800506271</v>
      </c>
      <c r="P4836">
        <f t="shared" ca="1" si="1255"/>
        <v>12.189648572894006</v>
      </c>
      <c r="Q4836">
        <f t="shared" ca="1" si="1256"/>
        <v>3.0663221670244667</v>
      </c>
    </row>
    <row r="4837" spans="1:17" x14ac:dyDescent="0.2">
      <c r="A4837">
        <f t="shared" si="1243"/>
        <v>4825</v>
      </c>
      <c r="B4837">
        <f t="shared" ca="1" si="1244"/>
        <v>14.940409223972646</v>
      </c>
      <c r="C4837">
        <f t="shared" ca="1" si="1245"/>
        <v>10.668245410860981</v>
      </c>
      <c r="E4837">
        <f t="shared" ca="1" si="1241"/>
        <v>0.45636488623412619</v>
      </c>
      <c r="F4837">
        <f t="shared" ca="1" si="1242"/>
        <v>0.53122846954538372</v>
      </c>
      <c r="G4837">
        <f t="shared" ca="1" si="1246"/>
        <v>1.2406644220490093E-2</v>
      </c>
      <c r="H4837">
        <f t="shared" ca="1" si="1247"/>
        <v>1</v>
      </c>
      <c r="I4837">
        <f t="shared" ca="1" si="1248"/>
        <v>55.462010569887774</v>
      </c>
      <c r="J4837">
        <f t="shared" ca="1" si="1249"/>
        <v>-14.206633576008711</v>
      </c>
      <c r="K4837">
        <f t="shared" ca="1" si="1250"/>
        <v>0.60429735248657213</v>
      </c>
      <c r="L4837">
        <f t="shared" ca="1" si="1251"/>
        <v>-14.206633576008711</v>
      </c>
      <c r="M4837">
        <f t="shared" ca="1" si="1252"/>
        <v>190.43104789011207</v>
      </c>
      <c r="N4837">
        <f t="shared" ca="1" si="1253"/>
        <v>2.1846137871620703</v>
      </c>
      <c r="O4837">
        <f t="shared" ca="1" si="1254"/>
        <v>0.60429735248657213</v>
      </c>
      <c r="P4837">
        <f t="shared" ca="1" si="1255"/>
        <v>2.1846137871620703</v>
      </c>
      <c r="Q4837">
        <f t="shared" ca="1" si="1256"/>
        <v>0.15821419248716531</v>
      </c>
    </row>
    <row r="4838" spans="1:17" x14ac:dyDescent="0.2">
      <c r="A4838">
        <f t="shared" si="1243"/>
        <v>4826</v>
      </c>
      <c r="B4838">
        <f t="shared" ca="1" si="1244"/>
        <v>18.300596395339838</v>
      </c>
      <c r="C4838">
        <f t="shared" ca="1" si="1245"/>
        <v>14.490492849818164</v>
      </c>
      <c r="E4838">
        <f t="shared" ca="1" si="1241"/>
        <v>0.3350019487079684</v>
      </c>
      <c r="F4838">
        <f t="shared" ca="1" si="1242"/>
        <v>0.25549703332004148</v>
      </c>
      <c r="G4838">
        <f t="shared" ca="1" si="1246"/>
        <v>0.40950101797199012</v>
      </c>
      <c r="H4838">
        <f t="shared" ca="1" si="1247"/>
        <v>1</v>
      </c>
      <c r="I4838">
        <f t="shared" ca="1" si="1248"/>
        <v>29.885865191435695</v>
      </c>
      <c r="J4838">
        <f t="shared" ca="1" si="1249"/>
        <v>-5.0156914374072716</v>
      </c>
      <c r="K4838">
        <f t="shared" ca="1" si="1250"/>
        <v>14.641529971067468</v>
      </c>
      <c r="L4838">
        <f t="shared" ca="1" si="1251"/>
        <v>-5.0156914374072716</v>
      </c>
      <c r="M4838">
        <f t="shared" ca="1" si="1252"/>
        <v>44.050089727049041</v>
      </c>
      <c r="N4838">
        <f t="shared" ca="1" si="1253"/>
        <v>34.68006059311211</v>
      </c>
      <c r="O4838">
        <f t="shared" ca="1" si="1254"/>
        <v>14.641529971067468</v>
      </c>
      <c r="P4838">
        <f t="shared" ca="1" si="1255"/>
        <v>34.68006059311211</v>
      </c>
      <c r="Q4838">
        <f t="shared" ca="1" si="1256"/>
        <v>172.36407525309613</v>
      </c>
    </row>
    <row r="4839" spans="1:17" x14ac:dyDescent="0.2">
      <c r="A4839">
        <f t="shared" si="1243"/>
        <v>4827</v>
      </c>
      <c r="B4839">
        <f t="shared" ca="1" si="1244"/>
        <v>15.401004233102</v>
      </c>
      <c r="C4839">
        <f t="shared" ca="1" si="1245"/>
        <v>6.9532942133600795</v>
      </c>
      <c r="E4839">
        <f t="shared" ca="1" si="1241"/>
        <v>0.94722696823666752</v>
      </c>
      <c r="F4839">
        <f t="shared" ca="1" si="1242"/>
        <v>4.4932603335820706E-2</v>
      </c>
      <c r="G4839">
        <f t="shared" ca="1" si="1246"/>
        <v>7.8404284275117725E-3</v>
      </c>
      <c r="H4839">
        <f t="shared" ca="1" si="1247"/>
        <v>1</v>
      </c>
      <c r="I4839">
        <f t="shared" ca="1" si="1248"/>
        <v>238.93472688719092</v>
      </c>
      <c r="J4839">
        <f t="shared" ca="1" si="1249"/>
        <v>-2.4940964948803348</v>
      </c>
      <c r="K4839">
        <f t="shared" ca="1" si="1250"/>
        <v>0.79264366076954662</v>
      </c>
      <c r="L4839">
        <f t="shared" ca="1" si="1251"/>
        <v>-2.4940964948803348</v>
      </c>
      <c r="M4839">
        <f t="shared" ca="1" si="1252"/>
        <v>1.3623799309420823</v>
      </c>
      <c r="N4839">
        <f t="shared" ca="1" si="1253"/>
        <v>0.11677244579722292</v>
      </c>
      <c r="O4839">
        <f t="shared" ca="1" si="1254"/>
        <v>0.79264366076954662</v>
      </c>
      <c r="P4839">
        <f t="shared" ca="1" si="1255"/>
        <v>0.11677244579722292</v>
      </c>
      <c r="Q4839">
        <f t="shared" ca="1" si="1256"/>
        <v>6.3185346519831945E-2</v>
      </c>
    </row>
    <row r="4840" spans="1:17" x14ac:dyDescent="0.2">
      <c r="A4840">
        <f t="shared" si="1243"/>
        <v>4828</v>
      </c>
      <c r="B4840">
        <f t="shared" ca="1" si="1244"/>
        <v>24.173653608536814</v>
      </c>
      <c r="C4840">
        <f t="shared" ca="1" si="1245"/>
        <v>14.820196032907415</v>
      </c>
      <c r="E4840">
        <f t="shared" ca="1" si="1241"/>
        <v>1.5055754491600792E-2</v>
      </c>
      <c r="F4840">
        <f t="shared" ca="1" si="1242"/>
        <v>0.85770140120006899</v>
      </c>
      <c r="G4840">
        <f t="shared" ca="1" si="1246"/>
        <v>0.12724284430833022</v>
      </c>
      <c r="H4840">
        <f t="shared" ca="1" si="1247"/>
        <v>1</v>
      </c>
      <c r="I4840">
        <f t="shared" ca="1" si="1248"/>
        <v>6.0363750443814486E-2</v>
      </c>
      <c r="J4840">
        <f t="shared" ca="1" si="1249"/>
        <v>-0.75672182500121554</v>
      </c>
      <c r="K4840">
        <f t="shared" ca="1" si="1250"/>
        <v>0.20446549796163713</v>
      </c>
      <c r="L4840">
        <f t="shared" ca="1" si="1251"/>
        <v>-0.75672182500121554</v>
      </c>
      <c r="M4840">
        <f t="shared" ca="1" si="1252"/>
        <v>496.4177628551551</v>
      </c>
      <c r="N4840">
        <f t="shared" ca="1" si="1253"/>
        <v>36.174995705939992</v>
      </c>
      <c r="O4840">
        <f t="shared" ca="1" si="1254"/>
        <v>0.20446549796163713</v>
      </c>
      <c r="P4840">
        <f t="shared" ca="1" si="1255"/>
        <v>36.174995705939992</v>
      </c>
      <c r="Q4840">
        <f t="shared" ca="1" si="1256"/>
        <v>16.641923422125139</v>
      </c>
    </row>
    <row r="4841" spans="1:17" x14ac:dyDescent="0.2">
      <c r="A4841">
        <f t="shared" si="1243"/>
        <v>4829</v>
      </c>
      <c r="B4841">
        <f t="shared" ca="1" si="1244"/>
        <v>21.48409041002818</v>
      </c>
      <c r="C4841">
        <f t="shared" ca="1" si="1245"/>
        <v>16.306494438611971</v>
      </c>
      <c r="E4841">
        <f t="shared" ca="1" si="1241"/>
        <v>0.23884695807216416</v>
      </c>
      <c r="F4841">
        <f t="shared" ca="1" si="1242"/>
        <v>0.20235577499785382</v>
      </c>
      <c r="G4841">
        <f t="shared" ca="1" si="1246"/>
        <v>0.55879726692998199</v>
      </c>
      <c r="H4841">
        <f t="shared" ca="1" si="1247"/>
        <v>1</v>
      </c>
      <c r="I4841">
        <f t="shared" ca="1" si="1248"/>
        <v>15.191847615980855</v>
      </c>
      <c r="J4841">
        <f t="shared" ca="1" si="1249"/>
        <v>-2.8322587925651588</v>
      </c>
      <c r="K4841">
        <f t="shared" ca="1" si="1250"/>
        <v>14.244858173990581</v>
      </c>
      <c r="L4841">
        <f t="shared" ca="1" si="1251"/>
        <v>-2.8322587925651588</v>
      </c>
      <c r="M4841">
        <f t="shared" ca="1" si="1252"/>
        <v>27.631615708677881</v>
      </c>
      <c r="N4841">
        <f t="shared" ca="1" si="1253"/>
        <v>37.48080212680631</v>
      </c>
      <c r="O4841">
        <f t="shared" ca="1" si="1254"/>
        <v>14.244858173990581</v>
      </c>
      <c r="P4841">
        <f t="shared" ca="1" si="1255"/>
        <v>37.48080212680631</v>
      </c>
      <c r="Q4841">
        <f t="shared" ca="1" si="1256"/>
        <v>320.95587440514265</v>
      </c>
    </row>
    <row r="4842" spans="1:17" x14ac:dyDescent="0.2">
      <c r="A4842">
        <f t="shared" si="1243"/>
        <v>4830</v>
      </c>
      <c r="B4842">
        <f t="shared" ca="1" si="1244"/>
        <v>15.683842782742147</v>
      </c>
      <c r="C4842">
        <f t="shared" ca="1" si="1245"/>
        <v>7.7458607674043574</v>
      </c>
      <c r="E4842">
        <f t="shared" ca="1" si="1241"/>
        <v>0.91485399356600172</v>
      </c>
      <c r="F4842">
        <f t="shared" ca="1" si="1242"/>
        <v>2.3370447318113645E-3</v>
      </c>
      <c r="G4842">
        <f t="shared" ca="1" si="1246"/>
        <v>8.280896170218692E-2</v>
      </c>
      <c r="H4842">
        <f t="shared" ca="1" si="1247"/>
        <v>1</v>
      </c>
      <c r="I4842">
        <f t="shared" ca="1" si="1248"/>
        <v>222.88187000747718</v>
      </c>
      <c r="J4842">
        <f t="shared" ca="1" si="1249"/>
        <v>-0.12529000577394472</v>
      </c>
      <c r="K4842">
        <f t="shared" ca="1" si="1250"/>
        <v>8.0856189268773964</v>
      </c>
      <c r="L4842">
        <f t="shared" ca="1" si="1251"/>
        <v>-0.12529000577394472</v>
      </c>
      <c r="M4842">
        <f t="shared" ca="1" si="1252"/>
        <v>3.6856078473631979E-3</v>
      </c>
      <c r="N4842">
        <f t="shared" ca="1" si="1253"/>
        <v>6.4148036031443798E-2</v>
      </c>
      <c r="O4842">
        <f t="shared" ca="1" si="1254"/>
        <v>8.0856189268773964</v>
      </c>
      <c r="P4842">
        <f t="shared" ca="1" si="1255"/>
        <v>6.4148036031443798E-2</v>
      </c>
      <c r="Q4842">
        <f t="shared" ca="1" si="1256"/>
        <v>7.0484149041786051</v>
      </c>
    </row>
    <row r="4843" spans="1:17" x14ac:dyDescent="0.2">
      <c r="A4843">
        <f t="shared" si="1243"/>
        <v>4831</v>
      </c>
      <c r="B4843">
        <f t="shared" ca="1" si="1244"/>
        <v>18.497477875554058</v>
      </c>
      <c r="C4843">
        <f t="shared" ca="1" si="1245"/>
        <v>12.716528324805022</v>
      </c>
      <c r="E4843">
        <f t="shared" ca="1" si="1241"/>
        <v>0.25356877726393556</v>
      </c>
      <c r="F4843">
        <f t="shared" ca="1" si="1242"/>
        <v>0.6621183835154455</v>
      </c>
      <c r="G4843">
        <f t="shared" ca="1" si="1246"/>
        <v>8.431283922061894E-2</v>
      </c>
      <c r="H4843">
        <f t="shared" ca="1" si="1247"/>
        <v>1</v>
      </c>
      <c r="I4843">
        <f t="shared" ca="1" si="1248"/>
        <v>17.122324335072818</v>
      </c>
      <c r="J4843">
        <f t="shared" ca="1" si="1249"/>
        <v>-9.8385033662423265</v>
      </c>
      <c r="K4843">
        <f t="shared" ca="1" si="1250"/>
        <v>2.2817792821664771</v>
      </c>
      <c r="L4843">
        <f t="shared" ca="1" si="1251"/>
        <v>-9.8385033662423265</v>
      </c>
      <c r="M4843">
        <f t="shared" ca="1" si="1252"/>
        <v>295.83282865688915</v>
      </c>
      <c r="N4843">
        <f t="shared" ca="1" si="1253"/>
        <v>18.504116779999457</v>
      </c>
      <c r="O4843">
        <f t="shared" ca="1" si="1254"/>
        <v>2.2817792821664771</v>
      </c>
      <c r="P4843">
        <f t="shared" ca="1" si="1255"/>
        <v>18.504116779999457</v>
      </c>
      <c r="Q4843">
        <f t="shared" ca="1" si="1256"/>
        <v>7.3067493728026527</v>
      </c>
    </row>
    <row r="4844" spans="1:17" x14ac:dyDescent="0.2">
      <c r="A4844">
        <f t="shared" si="1243"/>
        <v>4832</v>
      </c>
      <c r="B4844">
        <f t="shared" ca="1" si="1244"/>
        <v>23.386760093094409</v>
      </c>
      <c r="C4844">
        <f t="shared" ca="1" si="1245"/>
        <v>15.411154077121775</v>
      </c>
      <c r="E4844">
        <f t="shared" ca="1" si="1241"/>
        <v>2.2955313264805377E-2</v>
      </c>
      <c r="F4844">
        <f t="shared" ca="1" si="1242"/>
        <v>0.76113756037958336</v>
      </c>
      <c r="G4844">
        <f t="shared" ca="1" si="1246"/>
        <v>0.21590712635561127</v>
      </c>
      <c r="H4844">
        <f t="shared" ca="1" si="1247"/>
        <v>1</v>
      </c>
      <c r="I4844">
        <f t="shared" ca="1" si="1248"/>
        <v>0.14032582820682862</v>
      </c>
      <c r="J4844">
        <f t="shared" ca="1" si="1249"/>
        <v>-1.0238680565768108</v>
      </c>
      <c r="K4844">
        <f t="shared" ca="1" si="1250"/>
        <v>0.5289740201529769</v>
      </c>
      <c r="L4844">
        <f t="shared" ca="1" si="1251"/>
        <v>-1.0238680565768108</v>
      </c>
      <c r="M4844">
        <f t="shared" ca="1" si="1252"/>
        <v>390.93214435173002</v>
      </c>
      <c r="N4844">
        <f t="shared" ca="1" si="1253"/>
        <v>54.471474471721223</v>
      </c>
      <c r="O4844">
        <f t="shared" ca="1" si="1254"/>
        <v>0.5289740201529769</v>
      </c>
      <c r="P4844">
        <f t="shared" ca="1" si="1255"/>
        <v>54.471474471721223</v>
      </c>
      <c r="Q4844">
        <f t="shared" ca="1" si="1256"/>
        <v>47.914916601421581</v>
      </c>
    </row>
    <row r="4845" spans="1:17" x14ac:dyDescent="0.2">
      <c r="A4845">
        <f t="shared" si="1243"/>
        <v>4833</v>
      </c>
      <c r="B4845">
        <f t="shared" ca="1" si="1244"/>
        <v>13.164545391530234</v>
      </c>
      <c r="C4845">
        <f t="shared" ca="1" si="1245"/>
        <v>9.8555374760501611</v>
      </c>
      <c r="E4845">
        <f t="shared" ca="1" si="1241"/>
        <v>0.61630302168438511</v>
      </c>
      <c r="F4845">
        <f t="shared" ca="1" si="1242"/>
        <v>0.31854105031338098</v>
      </c>
      <c r="G4845">
        <f t="shared" ca="1" si="1246"/>
        <v>6.5155928002233909E-2</v>
      </c>
      <c r="H4845">
        <f t="shared" ca="1" si="1247"/>
        <v>1</v>
      </c>
      <c r="I4845">
        <f t="shared" ca="1" si="1248"/>
        <v>101.14857309128398</v>
      </c>
      <c r="J4845">
        <f t="shared" ca="1" si="1249"/>
        <v>-11.504223773745153</v>
      </c>
      <c r="K4845">
        <f t="shared" ca="1" si="1250"/>
        <v>4.2858046683033324</v>
      </c>
      <c r="L4845">
        <f t="shared" ca="1" si="1251"/>
        <v>-11.504223773745153</v>
      </c>
      <c r="M4845">
        <f t="shared" ca="1" si="1252"/>
        <v>68.470876815810598</v>
      </c>
      <c r="N4845">
        <f t="shared" ca="1" si="1253"/>
        <v>6.8795232481183017</v>
      </c>
      <c r="O4845">
        <f t="shared" ca="1" si="1254"/>
        <v>4.2858046683033324</v>
      </c>
      <c r="P4845">
        <f t="shared" ca="1" si="1255"/>
        <v>6.8795232481183017</v>
      </c>
      <c r="Q4845">
        <f t="shared" ca="1" si="1256"/>
        <v>4.3635971732124137</v>
      </c>
    </row>
    <row r="4846" spans="1:17" x14ac:dyDescent="0.2">
      <c r="A4846">
        <f t="shared" si="1243"/>
        <v>4834</v>
      </c>
      <c r="B4846">
        <f t="shared" ca="1" si="1244"/>
        <v>13.157920483962947</v>
      </c>
      <c r="C4846">
        <f t="shared" ca="1" si="1245"/>
        <v>8.6160502816541822</v>
      </c>
      <c r="E4846">
        <f t="shared" ca="1" si="1241"/>
        <v>0.74833123934170553</v>
      </c>
      <c r="F4846">
        <f t="shared" ca="1" si="1242"/>
        <v>0.22050495474234358</v>
      </c>
      <c r="G4846">
        <f t="shared" ca="1" si="1246"/>
        <v>3.1163805915950887E-2</v>
      </c>
      <c r="H4846">
        <f t="shared" ca="1" si="1247"/>
        <v>1</v>
      </c>
      <c r="I4846">
        <f t="shared" ca="1" si="1248"/>
        <v>149.12790513720077</v>
      </c>
      <c r="J4846">
        <f t="shared" ca="1" si="1249"/>
        <v>-9.6696297193108265</v>
      </c>
      <c r="K4846">
        <f t="shared" ca="1" si="1250"/>
        <v>2.4890206981090497</v>
      </c>
      <c r="L4846">
        <f t="shared" ca="1" si="1251"/>
        <v>-9.6696297193108265</v>
      </c>
      <c r="M4846">
        <f t="shared" ca="1" si="1252"/>
        <v>32.810419182484836</v>
      </c>
      <c r="N4846">
        <f t="shared" ca="1" si="1253"/>
        <v>2.2777593792529043</v>
      </c>
      <c r="O4846">
        <f t="shared" ca="1" si="1254"/>
        <v>2.4890206981090497</v>
      </c>
      <c r="P4846">
        <f t="shared" ca="1" si="1255"/>
        <v>2.2777593792529043</v>
      </c>
      <c r="Q4846">
        <f t="shared" ca="1" si="1256"/>
        <v>0.99824642650384388</v>
      </c>
    </row>
    <row r="4847" spans="1:17" x14ac:dyDescent="0.2">
      <c r="A4847">
        <f t="shared" si="1243"/>
        <v>4835</v>
      </c>
      <c r="B4847">
        <f t="shared" ca="1" si="1244"/>
        <v>21.046747878835934</v>
      </c>
      <c r="C4847">
        <f t="shared" ca="1" si="1245"/>
        <v>15.918787440365989</v>
      </c>
      <c r="E4847">
        <f t="shared" ca="1" si="1241"/>
        <v>0.28828299335190422</v>
      </c>
      <c r="F4847">
        <f t="shared" ca="1" si="1242"/>
        <v>0.15522929430646767</v>
      </c>
      <c r="G4847">
        <f t="shared" ca="1" si="1246"/>
        <v>0.55648771234162808</v>
      </c>
      <c r="H4847">
        <f t="shared" ca="1" si="1247"/>
        <v>1</v>
      </c>
      <c r="I4847">
        <f t="shared" ca="1" si="1248"/>
        <v>22.131416537355239</v>
      </c>
      <c r="J4847">
        <f t="shared" ca="1" si="1249"/>
        <v>-2.6223479852483313</v>
      </c>
      <c r="K4847">
        <f t="shared" ca="1" si="1250"/>
        <v>17.122167602246698</v>
      </c>
      <c r="L4847">
        <f t="shared" ca="1" si="1251"/>
        <v>-2.6223479852483313</v>
      </c>
      <c r="M4847">
        <f t="shared" ca="1" si="1252"/>
        <v>16.260071095584493</v>
      </c>
      <c r="N4847">
        <f t="shared" ca="1" si="1253"/>
        <v>28.633092913009744</v>
      </c>
      <c r="O4847">
        <f t="shared" ca="1" si="1254"/>
        <v>17.122167602246698</v>
      </c>
      <c r="P4847">
        <f t="shared" ca="1" si="1255"/>
        <v>28.633092913009744</v>
      </c>
      <c r="Q4847">
        <f t="shared" ca="1" si="1256"/>
        <v>318.30828358232895</v>
      </c>
    </row>
    <row r="4848" spans="1:17" x14ac:dyDescent="0.2">
      <c r="A4848">
        <f t="shared" si="1243"/>
        <v>4836</v>
      </c>
      <c r="B4848">
        <f t="shared" ca="1" si="1244"/>
        <v>14.133812327545705</v>
      </c>
      <c r="C4848">
        <f t="shared" ca="1" si="1245"/>
        <v>8.3765188109632067</v>
      </c>
      <c r="E4848">
        <f t="shared" ca="1" si="1241"/>
        <v>0.82028910122409771</v>
      </c>
      <c r="F4848">
        <f t="shared" ca="1" si="1242"/>
        <v>0.10761720739263786</v>
      </c>
      <c r="G4848">
        <f t="shared" ca="1" si="1246"/>
        <v>7.2093691383264435E-2</v>
      </c>
      <c r="H4848">
        <f t="shared" ca="1" si="1247"/>
        <v>1</v>
      </c>
      <c r="I4848">
        <f t="shared" ca="1" si="1248"/>
        <v>179.18640201302824</v>
      </c>
      <c r="J4848">
        <f t="shared" ca="1" si="1249"/>
        <v>-5.1730452284415582</v>
      </c>
      <c r="K4848">
        <f t="shared" ca="1" si="1250"/>
        <v>6.3117290356004885</v>
      </c>
      <c r="L4848">
        <f t="shared" ca="1" si="1251"/>
        <v>-5.1730452284415582</v>
      </c>
      <c r="M4848">
        <f t="shared" ca="1" si="1252"/>
        <v>7.8151714530528711</v>
      </c>
      <c r="N4848">
        <f t="shared" ca="1" si="1253"/>
        <v>2.5716862416100854</v>
      </c>
      <c r="O4848">
        <f t="shared" ca="1" si="1254"/>
        <v>6.3117290356004885</v>
      </c>
      <c r="P4848">
        <f t="shared" ca="1" si="1255"/>
        <v>2.5716862416100854</v>
      </c>
      <c r="Q4848">
        <f t="shared" ca="1" si="1256"/>
        <v>5.3423373466638369</v>
      </c>
    </row>
    <row r="4849" spans="1:17" x14ac:dyDescent="0.2">
      <c r="A4849">
        <f t="shared" si="1243"/>
        <v>4837</v>
      </c>
      <c r="B4849">
        <f t="shared" ca="1" si="1244"/>
        <v>15.186963376359625</v>
      </c>
      <c r="C4849">
        <f t="shared" ca="1" si="1245"/>
        <v>9.792401494232891</v>
      </c>
      <c r="E4849">
        <f t="shared" ca="1" si="1241"/>
        <v>0.75846569062085256</v>
      </c>
      <c r="F4849">
        <f t="shared" ca="1" si="1242"/>
        <v>3.9594194757881181E-2</v>
      </c>
      <c r="G4849">
        <f t="shared" ca="1" si="1246"/>
        <v>0.20194011462126626</v>
      </c>
      <c r="H4849">
        <f t="shared" ca="1" si="1247"/>
        <v>1</v>
      </c>
      <c r="I4849">
        <f t="shared" ca="1" si="1248"/>
        <v>153.19445528497991</v>
      </c>
      <c r="J4849">
        <f t="shared" ca="1" si="1249"/>
        <v>-1.7598071227165155</v>
      </c>
      <c r="K4849">
        <f t="shared" ca="1" si="1250"/>
        <v>16.347173814379683</v>
      </c>
      <c r="L4849">
        <f t="shared" ca="1" si="1251"/>
        <v>-1.7598071227165155</v>
      </c>
      <c r="M4849">
        <f t="shared" ca="1" si="1252"/>
        <v>1.0578841344526873</v>
      </c>
      <c r="N4849">
        <f t="shared" ca="1" si="1253"/>
        <v>2.6502882649271404</v>
      </c>
      <c r="O4849">
        <f t="shared" ca="1" si="1254"/>
        <v>16.347173814379683</v>
      </c>
      <c r="P4849">
        <f t="shared" ca="1" si="1255"/>
        <v>2.6502882649271404</v>
      </c>
      <c r="Q4849">
        <f t="shared" ca="1" si="1256"/>
        <v>41.916207262275378</v>
      </c>
    </row>
    <row r="4850" spans="1:17" x14ac:dyDescent="0.2">
      <c r="A4850">
        <f t="shared" si="1243"/>
        <v>4838</v>
      </c>
      <c r="B4850">
        <f t="shared" ca="1" si="1244"/>
        <v>21.996830917869676</v>
      </c>
      <c r="C4850">
        <f t="shared" ca="1" si="1245"/>
        <v>16.673387426219595</v>
      </c>
      <c r="E4850">
        <f t="shared" ca="1" si="1241"/>
        <v>0.19271704097409481</v>
      </c>
      <c r="F4850">
        <f t="shared" ca="1" si="1242"/>
        <v>0.24563315445427245</v>
      </c>
      <c r="G4850">
        <f t="shared" ca="1" si="1246"/>
        <v>0.56164980457163272</v>
      </c>
      <c r="H4850">
        <f t="shared" ca="1" si="1247"/>
        <v>1</v>
      </c>
      <c r="I4850">
        <f t="shared" ca="1" si="1248"/>
        <v>9.8903441539262538</v>
      </c>
      <c r="J4850">
        <f t="shared" ca="1" si="1249"/>
        <v>-2.773988908925427</v>
      </c>
      <c r="K4850">
        <f t="shared" ca="1" si="1250"/>
        <v>11.552337617012267</v>
      </c>
      <c r="L4850">
        <f t="shared" ca="1" si="1251"/>
        <v>-2.773988908925427</v>
      </c>
      <c r="M4850">
        <f t="shared" ca="1" si="1252"/>
        <v>40.714494303517178</v>
      </c>
      <c r="N4850">
        <f t="shared" ca="1" si="1253"/>
        <v>45.728988782065251</v>
      </c>
      <c r="O4850">
        <f t="shared" ca="1" si="1254"/>
        <v>11.552337617012267</v>
      </c>
      <c r="P4850">
        <f t="shared" ca="1" si="1255"/>
        <v>45.728988782065251</v>
      </c>
      <c r="Q4850">
        <f t="shared" ca="1" si="1256"/>
        <v>324.24105699159963</v>
      </c>
    </row>
    <row r="4851" spans="1:17" x14ac:dyDescent="0.2">
      <c r="A4851">
        <f t="shared" si="1243"/>
        <v>4839</v>
      </c>
      <c r="B4851">
        <f t="shared" ca="1" si="1244"/>
        <v>23.467650465088123</v>
      </c>
      <c r="C4851">
        <f t="shared" ca="1" si="1245"/>
        <v>13.825103291984641</v>
      </c>
      <c r="E4851">
        <f t="shared" ca="1" si="1241"/>
        <v>6.975882729972982E-2</v>
      </c>
      <c r="F4851">
        <f t="shared" ca="1" si="1242"/>
        <v>0.88274646860036821</v>
      </c>
      <c r="G4851">
        <f t="shared" ca="1" si="1246"/>
        <v>4.7494704099901974E-2</v>
      </c>
      <c r="H4851">
        <f t="shared" ca="1" si="1247"/>
        <v>1</v>
      </c>
      <c r="I4851">
        <f t="shared" ca="1" si="1248"/>
        <v>1.2958940885339891</v>
      </c>
      <c r="J4851">
        <f t="shared" ca="1" si="1249"/>
        <v>-3.6085504053188124</v>
      </c>
      <c r="K4851">
        <f t="shared" ca="1" si="1250"/>
        <v>0.3536132251130919</v>
      </c>
      <c r="L4851">
        <f t="shared" ca="1" si="1251"/>
        <v>-3.6085504053188124</v>
      </c>
      <c r="M4851">
        <f t="shared" ca="1" si="1252"/>
        <v>525.83204801726879</v>
      </c>
      <c r="N4851">
        <f t="shared" ca="1" si="1253"/>
        <v>13.896971770593355</v>
      </c>
      <c r="O4851">
        <f t="shared" ca="1" si="1254"/>
        <v>0.3536132251130919</v>
      </c>
      <c r="P4851">
        <f t="shared" ca="1" si="1255"/>
        <v>13.896971770593355</v>
      </c>
      <c r="Q4851">
        <f t="shared" ca="1" si="1256"/>
        <v>2.3186070649726158</v>
      </c>
    </row>
    <row r="4852" spans="1:17" x14ac:dyDescent="0.2">
      <c r="A4852">
        <f t="shared" si="1243"/>
        <v>4840</v>
      </c>
      <c r="B4852">
        <f t="shared" ca="1" si="1244"/>
        <v>12.959171231256081</v>
      </c>
      <c r="C4852">
        <f t="shared" ca="1" si="1245"/>
        <v>9.0664113293243531</v>
      </c>
      <c r="E4852">
        <f t="shared" ca="1" si="1241"/>
        <v>0.68757744777958074</v>
      </c>
      <c r="F4852">
        <f t="shared" ca="1" si="1242"/>
        <v>0.28198043571979992</v>
      </c>
      <c r="G4852">
        <f t="shared" ca="1" si="1246"/>
        <v>3.0442116500619343E-2</v>
      </c>
      <c r="H4852">
        <f t="shared" ca="1" si="1247"/>
        <v>1</v>
      </c>
      <c r="I4852">
        <f t="shared" ca="1" si="1248"/>
        <v>125.89671944490036</v>
      </c>
      <c r="J4852">
        <f t="shared" ca="1" si="1249"/>
        <v>-11.361566555317257</v>
      </c>
      <c r="K4852">
        <f t="shared" ca="1" si="1250"/>
        <v>2.2339868327336547</v>
      </c>
      <c r="L4852">
        <f t="shared" ca="1" si="1251"/>
        <v>-11.361566555317257</v>
      </c>
      <c r="M4852">
        <f t="shared" ca="1" si="1252"/>
        <v>53.6553495436658</v>
      </c>
      <c r="N4852">
        <f t="shared" ca="1" si="1253"/>
        <v>2.8453311673881205</v>
      </c>
      <c r="O4852">
        <f t="shared" ca="1" si="1254"/>
        <v>2.2339868327336547</v>
      </c>
      <c r="P4852">
        <f t="shared" ca="1" si="1255"/>
        <v>2.8453311673881205</v>
      </c>
      <c r="Q4852">
        <f t="shared" ca="1" si="1256"/>
        <v>0.95254712284005238</v>
      </c>
    </row>
    <row r="4853" spans="1:17" x14ac:dyDescent="0.2">
      <c r="A4853">
        <f t="shared" si="1243"/>
        <v>4841</v>
      </c>
      <c r="B4853">
        <f t="shared" ca="1" si="1244"/>
        <v>13.876708067982854</v>
      </c>
      <c r="C4853">
        <f t="shared" ca="1" si="1245"/>
        <v>10.705151731036944</v>
      </c>
      <c r="E4853">
        <f t="shared" ca="1" si="1241"/>
        <v>0.60507370190258447</v>
      </c>
      <c r="F4853">
        <f t="shared" ca="1" si="1242"/>
        <v>0.22539841237382535</v>
      </c>
      <c r="G4853">
        <f t="shared" ca="1" si="1246"/>
        <v>0.16952788572359018</v>
      </c>
      <c r="H4853">
        <f t="shared" ca="1" si="1247"/>
        <v>1</v>
      </c>
      <c r="I4853">
        <f t="shared" ca="1" si="1248"/>
        <v>97.496207394690231</v>
      </c>
      <c r="J4853">
        <f t="shared" ca="1" si="1249"/>
        <v>-7.9920233941905545</v>
      </c>
      <c r="K4853">
        <f t="shared" ca="1" si="1250"/>
        <v>10.947969157971835</v>
      </c>
      <c r="L4853">
        <f t="shared" ca="1" si="1251"/>
        <v>-7.9920233941905545</v>
      </c>
      <c r="M4853">
        <f t="shared" ca="1" si="1252"/>
        <v>34.282839014072565</v>
      </c>
      <c r="N4853">
        <f t="shared" ca="1" si="1253"/>
        <v>12.665752538630665</v>
      </c>
      <c r="O4853">
        <f t="shared" ca="1" si="1254"/>
        <v>10.947969157971835</v>
      </c>
      <c r="P4853">
        <f t="shared" ca="1" si="1255"/>
        <v>12.665752538630665</v>
      </c>
      <c r="Q4853">
        <f t="shared" ca="1" si="1256"/>
        <v>29.540583790433754</v>
      </c>
    </row>
    <row r="4854" spans="1:17" x14ac:dyDescent="0.2">
      <c r="A4854">
        <f t="shared" si="1243"/>
        <v>4842</v>
      </c>
      <c r="B4854">
        <f t="shared" ca="1" si="1244"/>
        <v>26.725126754527505</v>
      </c>
      <c r="C4854">
        <f t="shared" ca="1" si="1245"/>
        <v>18.826417162398101</v>
      </c>
      <c r="E4854">
        <f t="shared" ca="1" si="1241"/>
        <v>0.13016453000048844</v>
      </c>
      <c r="F4854">
        <f t="shared" ca="1" si="1242"/>
        <v>7.8564860353816435E-2</v>
      </c>
      <c r="G4854">
        <f t="shared" ca="1" si="1246"/>
        <v>0.79127060964569518</v>
      </c>
      <c r="H4854">
        <f t="shared" ca="1" si="1247"/>
        <v>1</v>
      </c>
      <c r="I4854">
        <f t="shared" ca="1" si="1248"/>
        <v>4.5118689369470575</v>
      </c>
      <c r="J4854">
        <f t="shared" ca="1" si="1249"/>
        <v>-0.59926458597899956</v>
      </c>
      <c r="K4854">
        <f t="shared" ca="1" si="1250"/>
        <v>10.992635592071498</v>
      </c>
      <c r="L4854">
        <f t="shared" ca="1" si="1251"/>
        <v>-0.59926458597899956</v>
      </c>
      <c r="M4854">
        <f t="shared" ca="1" si="1252"/>
        <v>4.1651606781734243</v>
      </c>
      <c r="N4854">
        <f t="shared" ca="1" si="1253"/>
        <v>20.60593748879225</v>
      </c>
      <c r="O4854">
        <f t="shared" ca="1" si="1254"/>
        <v>10.992635592071498</v>
      </c>
      <c r="P4854">
        <f t="shared" ca="1" si="1255"/>
        <v>20.60593748879225</v>
      </c>
      <c r="Q4854">
        <f t="shared" ca="1" si="1256"/>
        <v>643.55675344067197</v>
      </c>
    </row>
    <row r="4855" spans="1:17" x14ac:dyDescent="0.2">
      <c r="A4855">
        <f t="shared" si="1243"/>
        <v>4843</v>
      </c>
      <c r="B4855">
        <f t="shared" ca="1" si="1244"/>
        <v>14.852689639929315</v>
      </c>
      <c r="C4855">
        <f t="shared" ca="1" si="1245"/>
        <v>10.524097275503983</v>
      </c>
      <c r="E4855">
        <f t="shared" ca="1" si="1241"/>
        <v>0.68254919794919866</v>
      </c>
      <c r="F4855">
        <f t="shared" ca="1" si="1242"/>
        <v>9.3375857488577602E-2</v>
      </c>
      <c r="G4855">
        <f t="shared" ca="1" si="1246"/>
        <v>0.22407494456222374</v>
      </c>
      <c r="H4855">
        <f t="shared" ca="1" si="1247"/>
        <v>1</v>
      </c>
      <c r="I4855">
        <f t="shared" ca="1" si="1248"/>
        <v>124.06208844949744</v>
      </c>
      <c r="J4855">
        <f t="shared" ca="1" si="1249"/>
        <v>-3.7347899349075324</v>
      </c>
      <c r="K4855">
        <f t="shared" ca="1" si="1250"/>
        <v>16.323429207483478</v>
      </c>
      <c r="L4855">
        <f t="shared" ca="1" si="1251"/>
        <v>-3.7347899349075324</v>
      </c>
      <c r="M4855">
        <f t="shared" ca="1" si="1252"/>
        <v>5.8836154540134835</v>
      </c>
      <c r="N4855">
        <f t="shared" ca="1" si="1253"/>
        <v>6.9353263298760384</v>
      </c>
      <c r="O4855">
        <f t="shared" ca="1" si="1254"/>
        <v>16.323429207483478</v>
      </c>
      <c r="P4855">
        <f t="shared" ca="1" si="1255"/>
        <v>6.9353263298760384</v>
      </c>
      <c r="Q4855">
        <f t="shared" ca="1" si="1256"/>
        <v>51.608754431648663</v>
      </c>
    </row>
    <row r="4856" spans="1:17" x14ac:dyDescent="0.2">
      <c r="A4856">
        <f t="shared" si="1243"/>
        <v>4844</v>
      </c>
      <c r="B4856">
        <f t="shared" ca="1" si="1244"/>
        <v>14.692891956546669</v>
      </c>
      <c r="C4856">
        <f t="shared" ca="1" si="1245"/>
        <v>10.64973212281873</v>
      </c>
      <c r="E4856">
        <f t="shared" ca="1" si="1241"/>
        <v>0.66330332046130647</v>
      </c>
      <c r="F4856">
        <f t="shared" ca="1" si="1242"/>
        <v>0.11517299413707598</v>
      </c>
      <c r="G4856">
        <f t="shared" ca="1" si="1246"/>
        <v>0.22152368540161754</v>
      </c>
      <c r="H4856">
        <f t="shared" ca="1" si="1247"/>
        <v>1</v>
      </c>
      <c r="I4856">
        <f t="shared" ca="1" si="1248"/>
        <v>117.16435584118909</v>
      </c>
      <c r="J4856">
        <f t="shared" ca="1" si="1249"/>
        <v>-4.4767252851015558</v>
      </c>
      <c r="K4856">
        <f t="shared" ca="1" si="1250"/>
        <v>15.682542787763539</v>
      </c>
      <c r="L4856">
        <f t="shared" ca="1" si="1251"/>
        <v>-4.4767252851015558</v>
      </c>
      <c r="M4856">
        <f t="shared" ca="1" si="1252"/>
        <v>8.9510995767710835</v>
      </c>
      <c r="N4856">
        <f t="shared" ca="1" si="1253"/>
        <v>8.4568733262755327</v>
      </c>
      <c r="O4856">
        <f t="shared" ca="1" si="1254"/>
        <v>15.682542787763539</v>
      </c>
      <c r="P4856">
        <f t="shared" ca="1" si="1255"/>
        <v>8.4568733262755327</v>
      </c>
      <c r="Q4856">
        <f t="shared" ca="1" si="1256"/>
        <v>50.440236970918569</v>
      </c>
    </row>
    <row r="4857" spans="1:17" x14ac:dyDescent="0.2">
      <c r="A4857">
        <f t="shared" si="1243"/>
        <v>4845</v>
      </c>
      <c r="B4857">
        <f t="shared" ca="1" si="1244"/>
        <v>14.596641971027587</v>
      </c>
      <c r="C4857">
        <f t="shared" ca="1" si="1245"/>
        <v>10.402749949806353</v>
      </c>
      <c r="E4857">
        <f t="shared" ca="1" si="1241"/>
        <v>0.68256920682119238</v>
      </c>
      <c r="F4857">
        <f t="shared" ca="1" si="1242"/>
        <v>0.10988274759263089</v>
      </c>
      <c r="G4857">
        <f t="shared" ca="1" si="1246"/>
        <v>0.20754804558617673</v>
      </c>
      <c r="H4857">
        <f t="shared" ca="1" si="1247"/>
        <v>1</v>
      </c>
      <c r="I4857">
        <f t="shared" ca="1" si="1248"/>
        <v>124.06936229536628</v>
      </c>
      <c r="J4857">
        <f t="shared" ca="1" si="1249"/>
        <v>-4.395151180243432</v>
      </c>
      <c r="K4857">
        <f t="shared" ca="1" si="1250"/>
        <v>15.119919595545452</v>
      </c>
      <c r="L4857">
        <f t="shared" ca="1" si="1251"/>
        <v>-4.395151180243432</v>
      </c>
      <c r="M4857">
        <f t="shared" ca="1" si="1252"/>
        <v>8.1476824538477324</v>
      </c>
      <c r="N4857">
        <f t="shared" ca="1" si="1253"/>
        <v>7.5593970808610091</v>
      </c>
      <c r="O4857">
        <f t="shared" ca="1" si="1254"/>
        <v>15.119919595545452</v>
      </c>
      <c r="P4857">
        <f t="shared" ca="1" si="1255"/>
        <v>7.5593970808610091</v>
      </c>
      <c r="Q4857">
        <f t="shared" ca="1" si="1256"/>
        <v>44.276581088824095</v>
      </c>
    </row>
    <row r="4858" spans="1:17" x14ac:dyDescent="0.2">
      <c r="A4858">
        <f t="shared" si="1243"/>
        <v>4846</v>
      </c>
      <c r="B4858">
        <f t="shared" ca="1" si="1244"/>
        <v>15.995311732272965</v>
      </c>
      <c r="C4858">
        <f t="shared" ca="1" si="1245"/>
        <v>6.7454771438895822</v>
      </c>
      <c r="E4858">
        <f t="shared" ca="1" si="1241"/>
        <v>0.97781634039496168</v>
      </c>
      <c r="F4858">
        <f t="shared" ca="1" si="1242"/>
        <v>1.1397337307066314E-2</v>
      </c>
      <c r="G4858">
        <f t="shared" ca="1" si="1246"/>
        <v>1.0786322297972006E-2</v>
      </c>
      <c r="H4858">
        <f t="shared" ca="1" si="1247"/>
        <v>1</v>
      </c>
      <c r="I4858">
        <f t="shared" ca="1" si="1248"/>
        <v>254.61603305320625</v>
      </c>
      <c r="J4858">
        <f t="shared" ca="1" si="1249"/>
        <v>-0.65306785563237346</v>
      </c>
      <c r="K4858">
        <f t="shared" ca="1" si="1250"/>
        <v>1.1256796766701858</v>
      </c>
      <c r="L4858">
        <f t="shared" ca="1" si="1251"/>
        <v>-0.65306785563237346</v>
      </c>
      <c r="M4858">
        <f t="shared" ca="1" si="1252"/>
        <v>8.7656046081917585E-2</v>
      </c>
      <c r="N4858">
        <f t="shared" ca="1" si="1253"/>
        <v>4.074889108937968E-2</v>
      </c>
      <c r="O4858">
        <f t="shared" ca="1" si="1254"/>
        <v>1.1256796766701858</v>
      </c>
      <c r="P4858">
        <f t="shared" ca="1" si="1255"/>
        <v>4.074889108937968E-2</v>
      </c>
      <c r="Q4858">
        <f t="shared" ca="1" si="1256"/>
        <v>0.11958688904660633</v>
      </c>
    </row>
    <row r="4859" spans="1:17" x14ac:dyDescent="0.2">
      <c r="A4859">
        <f t="shared" si="1243"/>
        <v>4847</v>
      </c>
      <c r="B4859">
        <f t="shared" ca="1" si="1244"/>
        <v>17.853627761682439</v>
      </c>
      <c r="C4859">
        <f t="shared" ca="1" si="1245"/>
        <v>14.019644864042608</v>
      </c>
      <c r="E4859">
        <f t="shared" ca="1" si="1241"/>
        <v>0.40061448575144065</v>
      </c>
      <c r="F4859">
        <f t="shared" ca="1" si="1242"/>
        <v>0.18698730872423044</v>
      </c>
      <c r="G4859">
        <f t="shared" ca="1" si="1246"/>
        <v>0.41239820552432893</v>
      </c>
      <c r="H4859">
        <f t="shared" ca="1" si="1247"/>
        <v>1</v>
      </c>
      <c r="I4859">
        <f t="shared" ca="1" si="1248"/>
        <v>42.739010597433243</v>
      </c>
      <c r="J4859">
        <f t="shared" ca="1" si="1249"/>
        <v>-4.3897157172589631</v>
      </c>
      <c r="K4859">
        <f t="shared" ca="1" si="1250"/>
        <v>17.633054810347865</v>
      </c>
      <c r="L4859">
        <f t="shared" ca="1" si="1251"/>
        <v>-4.3897157172589631</v>
      </c>
      <c r="M4859">
        <f t="shared" ca="1" si="1252"/>
        <v>23.593878345428411</v>
      </c>
      <c r="N4859">
        <f t="shared" ca="1" si="1253"/>
        <v>25.560414835114944</v>
      </c>
      <c r="O4859">
        <f t="shared" ca="1" si="1254"/>
        <v>17.633054810347865</v>
      </c>
      <c r="P4859">
        <f t="shared" ca="1" si="1255"/>
        <v>25.560414835114944</v>
      </c>
      <c r="Q4859">
        <f t="shared" ca="1" si="1256"/>
        <v>174.81162745344855</v>
      </c>
    </row>
    <row r="4860" spans="1:17" x14ac:dyDescent="0.2">
      <c r="A4860">
        <f t="shared" si="1243"/>
        <v>4848</v>
      </c>
      <c r="B4860">
        <f t="shared" ca="1" si="1244"/>
        <v>20.348729331252461</v>
      </c>
      <c r="C4860">
        <f t="shared" ca="1" si="1245"/>
        <v>14.663823214124717</v>
      </c>
      <c r="E4860">
        <f t="shared" ca="1" si="1241"/>
        <v>0.44556144032764289</v>
      </c>
      <c r="F4860">
        <f t="shared" ca="1" si="1242"/>
        <v>8.2293755929881123E-3</v>
      </c>
      <c r="G4860">
        <f t="shared" ca="1" si="1246"/>
        <v>0.54620918407936903</v>
      </c>
      <c r="H4860">
        <f t="shared" ca="1" si="1247"/>
        <v>1</v>
      </c>
      <c r="I4860">
        <f t="shared" ca="1" si="1248"/>
        <v>52.867206729552471</v>
      </c>
      <c r="J4860">
        <f t="shared" ca="1" si="1249"/>
        <v>-0.2148681771134435</v>
      </c>
      <c r="K4860">
        <f t="shared" ca="1" si="1250"/>
        <v>25.974711893996833</v>
      </c>
      <c r="L4860">
        <f t="shared" ca="1" si="1251"/>
        <v>-0.2148681771134435</v>
      </c>
      <c r="M4860">
        <f t="shared" ca="1" si="1252"/>
        <v>4.5699225764536104E-2</v>
      </c>
      <c r="N4860">
        <f t="shared" ca="1" si="1253"/>
        <v>1.489926630121339</v>
      </c>
      <c r="O4860">
        <f t="shared" ca="1" si="1254"/>
        <v>25.974711893996833</v>
      </c>
      <c r="P4860">
        <f t="shared" ca="1" si="1255"/>
        <v>1.489926630121339</v>
      </c>
      <c r="Q4860">
        <f t="shared" ca="1" si="1256"/>
        <v>306.6583387472478</v>
      </c>
    </row>
    <row r="4861" spans="1:17" x14ac:dyDescent="0.2">
      <c r="A4861">
        <f t="shared" si="1243"/>
        <v>4849</v>
      </c>
      <c r="B4861">
        <f t="shared" ca="1" si="1244"/>
        <v>14.173489957964046</v>
      </c>
      <c r="C4861">
        <f t="shared" ca="1" si="1245"/>
        <v>9.8161170687340054</v>
      </c>
      <c r="E4861">
        <f t="shared" ca="1" si="1241"/>
        <v>0.7157020843648062</v>
      </c>
      <c r="F4861">
        <f t="shared" ca="1" si="1242"/>
        <v>0.12285936543473222</v>
      </c>
      <c r="G4861">
        <f t="shared" ca="1" si="1246"/>
        <v>0.16143855020046158</v>
      </c>
      <c r="H4861">
        <f t="shared" ca="1" si="1247"/>
        <v>1</v>
      </c>
      <c r="I4861">
        <f t="shared" ca="1" si="1248"/>
        <v>136.40670881012736</v>
      </c>
      <c r="J4861">
        <f t="shared" ca="1" si="1249"/>
        <v>-5.1527392500269915</v>
      </c>
      <c r="K4861">
        <f t="shared" ca="1" si="1250"/>
        <v>12.331720491834513</v>
      </c>
      <c r="L4861">
        <f t="shared" ca="1" si="1251"/>
        <v>-5.1527392500269915</v>
      </c>
      <c r="M4861">
        <f t="shared" ca="1" si="1252"/>
        <v>10.18571709590692</v>
      </c>
      <c r="N4861">
        <f t="shared" ca="1" si="1253"/>
        <v>6.5743756708435015</v>
      </c>
      <c r="O4861">
        <f t="shared" ca="1" si="1254"/>
        <v>12.331720491834513</v>
      </c>
      <c r="P4861">
        <f t="shared" ca="1" si="1255"/>
        <v>6.5743756708435015</v>
      </c>
      <c r="Q4861">
        <f t="shared" ca="1" si="1256"/>
        <v>26.788677857171322</v>
      </c>
    </row>
    <row r="4862" spans="1:17" x14ac:dyDescent="0.2">
      <c r="A4862">
        <f t="shared" si="1243"/>
        <v>4850</v>
      </c>
      <c r="B4862">
        <f t="shared" ca="1" si="1244"/>
        <v>18.847060520445641</v>
      </c>
      <c r="C4862">
        <f t="shared" ca="1" si="1245"/>
        <v>14.597794190835099</v>
      </c>
      <c r="E4862">
        <f t="shared" ca="1" si="1241"/>
        <v>0.37222124135713697</v>
      </c>
      <c r="F4862">
        <f t="shared" ca="1" si="1242"/>
        <v>0.16558055395918644</v>
      </c>
      <c r="G4862">
        <f t="shared" ca="1" si="1246"/>
        <v>0.46219820468367656</v>
      </c>
      <c r="H4862">
        <f t="shared" ca="1" si="1247"/>
        <v>1</v>
      </c>
      <c r="I4862">
        <f t="shared" ca="1" si="1248"/>
        <v>36.895506165396412</v>
      </c>
      <c r="J4862">
        <f t="shared" ca="1" si="1249"/>
        <v>-3.6116703212824395</v>
      </c>
      <c r="K4862">
        <f t="shared" ca="1" si="1250"/>
        <v>18.361727976557557</v>
      </c>
      <c r="L4862">
        <f t="shared" ca="1" si="1251"/>
        <v>-3.6116703212824395</v>
      </c>
      <c r="M4862">
        <f t="shared" ca="1" si="1252"/>
        <v>18.500937514396075</v>
      </c>
      <c r="N4862">
        <f t="shared" ca="1" si="1253"/>
        <v>25.367436715340233</v>
      </c>
      <c r="O4862">
        <f t="shared" ca="1" si="1254"/>
        <v>18.361727976557557</v>
      </c>
      <c r="P4862">
        <f t="shared" ca="1" si="1255"/>
        <v>25.367436715340233</v>
      </c>
      <c r="Q4862">
        <f t="shared" ca="1" si="1256"/>
        <v>219.58025784031747</v>
      </c>
    </row>
    <row r="4863" spans="1:17" x14ac:dyDescent="0.2">
      <c r="A4863">
        <f t="shared" si="1243"/>
        <v>4851</v>
      </c>
      <c r="B4863">
        <f t="shared" ca="1" si="1244"/>
        <v>15.647178854231861</v>
      </c>
      <c r="C4863">
        <f t="shared" ca="1" si="1245"/>
        <v>7.7594942542981578</v>
      </c>
      <c r="E4863">
        <f t="shared" ca="1" si="1241"/>
        <v>0.91288672974642426</v>
      </c>
      <c r="F4863">
        <f t="shared" ca="1" si="1242"/>
        <v>4.4571710631657758E-3</v>
      </c>
      <c r="G4863">
        <f t="shared" ca="1" si="1246"/>
        <v>8.2656099190409962E-2</v>
      </c>
      <c r="H4863">
        <f t="shared" ca="1" si="1247"/>
        <v>1</v>
      </c>
      <c r="I4863">
        <f t="shared" ca="1" si="1248"/>
        <v>221.92434889273835</v>
      </c>
      <c r="J4863">
        <f t="shared" ca="1" si="1249"/>
        <v>-0.23843708970434457</v>
      </c>
      <c r="K4863">
        <f t="shared" ca="1" si="1250"/>
        <v>8.053338269328604</v>
      </c>
      <c r="L4863">
        <f t="shared" ca="1" si="1251"/>
        <v>-0.23843708970434457</v>
      </c>
      <c r="M4863">
        <f t="shared" ca="1" si="1252"/>
        <v>1.3405829098490309E-2</v>
      </c>
      <c r="N4863">
        <f t="shared" ca="1" si="1253"/>
        <v>0.12211617937850945</v>
      </c>
      <c r="O4863">
        <f t="shared" ca="1" si="1254"/>
        <v>8.053338269328604</v>
      </c>
      <c r="P4863">
        <f t="shared" ca="1" si="1255"/>
        <v>0.12211617937850945</v>
      </c>
      <c r="Q4863">
        <f t="shared" ca="1" si="1256"/>
        <v>7.022416656478268</v>
      </c>
    </row>
    <row r="4864" spans="1:17" x14ac:dyDescent="0.2">
      <c r="A4864">
        <f t="shared" si="1243"/>
        <v>4852</v>
      </c>
      <c r="B4864">
        <f t="shared" ca="1" si="1244"/>
        <v>15.307633795700637</v>
      </c>
      <c r="C4864">
        <f t="shared" ca="1" si="1245"/>
        <v>11.45057683684588</v>
      </c>
      <c r="E4864">
        <f t="shared" ca="1" si="1241"/>
        <v>0.41474538066626832</v>
      </c>
      <c r="F4864">
        <f t="shared" ca="1" si="1242"/>
        <v>0.50873182044606469</v>
      </c>
      <c r="G4864">
        <f t="shared" ca="1" si="1246"/>
        <v>7.6522798887666998E-2</v>
      </c>
      <c r="H4864">
        <f t="shared" ca="1" si="1247"/>
        <v>1</v>
      </c>
      <c r="I4864">
        <f t="shared" ca="1" si="1248"/>
        <v>45.807256507781283</v>
      </c>
      <c r="J4864">
        <f t="shared" ca="1" si="1249"/>
        <v>-12.364258510137679</v>
      </c>
      <c r="K4864">
        <f t="shared" ca="1" si="1250"/>
        <v>3.3873224913252851</v>
      </c>
      <c r="L4864">
        <f t="shared" ca="1" si="1251"/>
        <v>-12.364258510137679</v>
      </c>
      <c r="M4864">
        <f t="shared" ca="1" si="1252"/>
        <v>174.64368235267085</v>
      </c>
      <c r="N4864">
        <f t="shared" ca="1" si="1253"/>
        <v>12.903833465512214</v>
      </c>
      <c r="O4864">
        <f t="shared" ca="1" si="1254"/>
        <v>3.3873224913252851</v>
      </c>
      <c r="P4864">
        <f t="shared" ca="1" si="1255"/>
        <v>12.903833465512214</v>
      </c>
      <c r="Q4864">
        <f t="shared" ca="1" si="1256"/>
        <v>6.01891866942458</v>
      </c>
    </row>
    <row r="4865" spans="1:17" x14ac:dyDescent="0.2">
      <c r="A4865">
        <f t="shared" si="1243"/>
        <v>4853</v>
      </c>
      <c r="B4865">
        <f t="shared" ca="1" si="1244"/>
        <v>30.487868126548495</v>
      </c>
      <c r="C4865">
        <f t="shared" ca="1" si="1245"/>
        <v>20.698271655897294</v>
      </c>
      <c r="E4865">
        <f t="shared" ca="1" si="1241"/>
        <v>1.8951342861663334E-2</v>
      </c>
      <c r="F4865">
        <f t="shared" ca="1" si="1242"/>
        <v>4.8265921589277325E-2</v>
      </c>
      <c r="G4865">
        <f t="shared" ca="1" si="1246"/>
        <v>0.93278273554905933</v>
      </c>
      <c r="H4865">
        <f t="shared" ca="1" si="1247"/>
        <v>1</v>
      </c>
      <c r="I4865">
        <f t="shared" ca="1" si="1248"/>
        <v>9.5642549424122633E-2</v>
      </c>
      <c r="J4865">
        <f t="shared" ca="1" si="1249"/>
        <v>-5.3601656074351606E-2</v>
      </c>
      <c r="K4865">
        <f t="shared" ca="1" si="1250"/>
        <v>1.8867077348890882</v>
      </c>
      <c r="L4865">
        <f t="shared" ca="1" si="1251"/>
        <v>-5.3601656074351606E-2</v>
      </c>
      <c r="M4865">
        <f t="shared" ca="1" si="1252"/>
        <v>1.5720135312946577</v>
      </c>
      <c r="N4865">
        <f t="shared" ca="1" si="1253"/>
        <v>14.923136193650544</v>
      </c>
      <c r="O4865">
        <f t="shared" ca="1" si="1254"/>
        <v>1.8867077348890882</v>
      </c>
      <c r="P4865">
        <f t="shared" ca="1" si="1255"/>
        <v>14.923136193650544</v>
      </c>
      <c r="Q4865">
        <f t="shared" ca="1" si="1256"/>
        <v>894.32996227616241</v>
      </c>
    </row>
    <row r="4866" spans="1:17" x14ac:dyDescent="0.2">
      <c r="A4866">
        <f t="shared" si="1243"/>
        <v>4854</v>
      </c>
      <c r="B4866">
        <f t="shared" ca="1" si="1244"/>
        <v>17.707653354287189</v>
      </c>
      <c r="C4866">
        <f t="shared" ca="1" si="1245"/>
        <v>13.636289022579586</v>
      </c>
      <c r="E4866">
        <f t="shared" ca="1" si="1241"/>
        <v>0.27402378450253806</v>
      </c>
      <c r="F4866">
        <f t="shared" ca="1" si="1242"/>
        <v>0.49532156917719544</v>
      </c>
      <c r="G4866">
        <f t="shared" ca="1" si="1246"/>
        <v>0.2306546463202665</v>
      </c>
      <c r="H4866">
        <f t="shared" ca="1" si="1247"/>
        <v>1</v>
      </c>
      <c r="I4866">
        <f t="shared" ca="1" si="1248"/>
        <v>19.996209880184775</v>
      </c>
      <c r="J4866">
        <f t="shared" ca="1" si="1249"/>
        <v>-7.9537716085959076</v>
      </c>
      <c r="K4866">
        <f t="shared" ca="1" si="1250"/>
        <v>6.7458178352614153</v>
      </c>
      <c r="L4866">
        <f t="shared" ca="1" si="1251"/>
        <v>-7.9537716085959076</v>
      </c>
      <c r="M4866">
        <f t="shared" ca="1" si="1252"/>
        <v>165.55776471082902</v>
      </c>
      <c r="N4866">
        <f t="shared" ca="1" si="1253"/>
        <v>37.869402049953308</v>
      </c>
      <c r="O4866">
        <f t="shared" ca="1" si="1254"/>
        <v>6.7458178352614153</v>
      </c>
      <c r="P4866">
        <f t="shared" ca="1" si="1255"/>
        <v>37.869402049953308</v>
      </c>
      <c r="Q4866">
        <f t="shared" ca="1" si="1256"/>
        <v>54.684116171346894</v>
      </c>
    </row>
    <row r="4867" spans="1:17" x14ac:dyDescent="0.2">
      <c r="A4867">
        <f t="shared" si="1243"/>
        <v>4855</v>
      </c>
      <c r="B4867">
        <f t="shared" ca="1" si="1244"/>
        <v>22.533142284987488</v>
      </c>
      <c r="C4867">
        <f t="shared" ca="1" si="1245"/>
        <v>15.822054148996948</v>
      </c>
      <c r="E4867">
        <f t="shared" ca="1" si="1241"/>
        <v>4.9257067479123062E-2</v>
      </c>
      <c r="F4867">
        <f t="shared" ca="1" si="1242"/>
        <v>0.65190445682673526</v>
      </c>
      <c r="G4867">
        <f t="shared" ca="1" si="1246"/>
        <v>0.29883847569414168</v>
      </c>
      <c r="H4867">
        <f t="shared" ca="1" si="1247"/>
        <v>1</v>
      </c>
      <c r="I4867">
        <f t="shared" ca="1" si="1248"/>
        <v>0.64611269091599977</v>
      </c>
      <c r="J4867">
        <f t="shared" ca="1" si="1249"/>
        <v>-1.881698846643536</v>
      </c>
      <c r="K4867">
        <f t="shared" ca="1" si="1250"/>
        <v>1.5710471052273765</v>
      </c>
      <c r="L4867">
        <f t="shared" ca="1" si="1251"/>
        <v>-1.881698846643536</v>
      </c>
      <c r="M4867">
        <f t="shared" ca="1" si="1252"/>
        <v>286.77611317646239</v>
      </c>
      <c r="N4867">
        <f t="shared" ca="1" si="1253"/>
        <v>64.57426369307106</v>
      </c>
      <c r="O4867">
        <f t="shared" ca="1" si="1254"/>
        <v>1.5710471052273765</v>
      </c>
      <c r="P4867">
        <f t="shared" ca="1" si="1255"/>
        <v>64.57426369307106</v>
      </c>
      <c r="Q4867">
        <f t="shared" ca="1" si="1256"/>
        <v>91.793051464802929</v>
      </c>
    </row>
    <row r="4868" spans="1:17" x14ac:dyDescent="0.2">
      <c r="A4868">
        <f t="shared" si="1243"/>
        <v>4856</v>
      </c>
      <c r="B4868">
        <f t="shared" ca="1" si="1244"/>
        <v>15.652779108945868</v>
      </c>
      <c r="C4868">
        <f t="shared" ca="1" si="1245"/>
        <v>7.2470166774623674</v>
      </c>
      <c r="E4868">
        <f t="shared" ca="1" si="1241"/>
        <v>0.94135646746912482</v>
      </c>
      <c r="F4868">
        <f t="shared" ca="1" si="1242"/>
        <v>1.6753962056220203E-2</v>
      </c>
      <c r="G4868">
        <f t="shared" ca="1" si="1246"/>
        <v>4.1889570474654969E-2</v>
      </c>
      <c r="H4868">
        <f t="shared" ca="1" si="1247"/>
        <v>1</v>
      </c>
      <c r="I4868">
        <f t="shared" ca="1" si="1248"/>
        <v>235.98227729267634</v>
      </c>
      <c r="J4868">
        <f t="shared" ca="1" si="1249"/>
        <v>-0.92420700148901513</v>
      </c>
      <c r="K4868">
        <f t="shared" ca="1" si="1250"/>
        <v>4.2086630758881105</v>
      </c>
      <c r="L4868">
        <f t="shared" ca="1" si="1251"/>
        <v>-0.92420700148901513</v>
      </c>
      <c r="M4868">
        <f t="shared" ca="1" si="1252"/>
        <v>0.18941315104343848</v>
      </c>
      <c r="N4868">
        <f t="shared" ca="1" si="1253"/>
        <v>0.2326282399955108</v>
      </c>
      <c r="O4868">
        <f t="shared" ca="1" si="1254"/>
        <v>4.2086630758881105</v>
      </c>
      <c r="P4868">
        <f t="shared" ca="1" si="1255"/>
        <v>0.2326282399955108</v>
      </c>
      <c r="Q4868">
        <f t="shared" ca="1" si="1256"/>
        <v>1.8036347609432417</v>
      </c>
    </row>
    <row r="4869" spans="1:17" x14ac:dyDescent="0.2">
      <c r="A4869">
        <f t="shared" si="1243"/>
        <v>4857</v>
      </c>
      <c r="B4869">
        <f t="shared" ca="1" si="1244"/>
        <v>13.939483955130152</v>
      </c>
      <c r="C4869">
        <f t="shared" ca="1" si="1245"/>
        <v>9.7755726888220629</v>
      </c>
      <c r="E4869">
        <f t="shared" ca="1" si="1241"/>
        <v>0.70754293730284257</v>
      </c>
      <c r="F4869">
        <f t="shared" ca="1" si="1242"/>
        <v>0.14489187379806009</v>
      </c>
      <c r="G4869">
        <f t="shared" ca="1" si="1246"/>
        <v>0.14756518889909734</v>
      </c>
      <c r="H4869">
        <f t="shared" ca="1" si="1247"/>
        <v>1</v>
      </c>
      <c r="I4869">
        <f t="shared" ca="1" si="1248"/>
        <v>133.31430926425585</v>
      </c>
      <c r="J4869">
        <f t="shared" ca="1" si="1249"/>
        <v>-6.0075092079337828</v>
      </c>
      <c r="K4869">
        <f t="shared" ca="1" si="1250"/>
        <v>11.143480568142731</v>
      </c>
      <c r="L4869">
        <f t="shared" ca="1" si="1251"/>
        <v>-6.0075092079337828</v>
      </c>
      <c r="M4869">
        <f t="shared" ca="1" si="1252"/>
        <v>14.166518456562715</v>
      </c>
      <c r="N4869">
        <f t="shared" ca="1" si="1253"/>
        <v>7.0870736689848695</v>
      </c>
      <c r="O4869">
        <f t="shared" ca="1" si="1254"/>
        <v>11.143480568142731</v>
      </c>
      <c r="P4869">
        <f t="shared" ca="1" si="1255"/>
        <v>7.0870736689848695</v>
      </c>
      <c r="Q4869">
        <f t="shared" ca="1" si="1256"/>
        <v>22.382295156124766</v>
      </c>
    </row>
    <row r="4870" spans="1:17" x14ac:dyDescent="0.2">
      <c r="A4870">
        <f t="shared" si="1243"/>
        <v>4858</v>
      </c>
      <c r="B4870">
        <f t="shared" ca="1" si="1244"/>
        <v>17.069098650982525</v>
      </c>
      <c r="C4870">
        <f t="shared" ca="1" si="1245"/>
        <v>11.989576424125833</v>
      </c>
      <c r="E4870">
        <f t="shared" ca="1" si="1241"/>
        <v>0.62489869083226324</v>
      </c>
      <c r="F4870">
        <f t="shared" ca="1" si="1242"/>
        <v>1.0149044799399438E-2</v>
      </c>
      <c r="G4870">
        <f t="shared" ca="1" si="1246"/>
        <v>0.36495226436833733</v>
      </c>
      <c r="H4870">
        <f t="shared" ca="1" si="1247"/>
        <v>1</v>
      </c>
      <c r="I4870">
        <f t="shared" ca="1" si="1248"/>
        <v>103.98971694397233</v>
      </c>
      <c r="J4870">
        <f t="shared" ca="1" si="1249"/>
        <v>-0.37164851376888219</v>
      </c>
      <c r="K4870">
        <f t="shared" ca="1" si="1250"/>
        <v>24.340518158193866</v>
      </c>
      <c r="L4870">
        <f t="shared" ca="1" si="1251"/>
        <v>-0.37164851376888219</v>
      </c>
      <c r="M4870">
        <f t="shared" ca="1" si="1252"/>
        <v>6.9506498857578286E-2</v>
      </c>
      <c r="N4870">
        <f t="shared" ca="1" si="1253"/>
        <v>1.2277225487968713</v>
      </c>
      <c r="O4870">
        <f t="shared" ca="1" si="1254"/>
        <v>24.340518158193866</v>
      </c>
      <c r="P4870">
        <f t="shared" ca="1" si="1255"/>
        <v>1.2277225487968713</v>
      </c>
      <c r="Q4870">
        <f t="shared" ca="1" si="1256"/>
        <v>136.90172092769984</v>
      </c>
    </row>
    <row r="4871" spans="1:17" x14ac:dyDescent="0.2">
      <c r="A4871">
        <f t="shared" si="1243"/>
        <v>4859</v>
      </c>
      <c r="B4871">
        <f t="shared" ca="1" si="1244"/>
        <v>27.650439607620516</v>
      </c>
      <c r="C4871">
        <f t="shared" ca="1" si="1245"/>
        <v>19.574416762160773</v>
      </c>
      <c r="E4871">
        <f t="shared" ca="1" si="1241"/>
        <v>3.3400038202512805E-2</v>
      </c>
      <c r="F4871">
        <f t="shared" ca="1" si="1242"/>
        <v>0.17229309152299316</v>
      </c>
      <c r="G4871">
        <f t="shared" ca="1" si="1246"/>
        <v>0.79430687027449398</v>
      </c>
      <c r="H4871">
        <f t="shared" ca="1" si="1247"/>
        <v>1</v>
      </c>
      <c r="I4871">
        <f t="shared" ca="1" si="1248"/>
        <v>0.29707430757877656</v>
      </c>
      <c r="J4871">
        <f t="shared" ca="1" si="1249"/>
        <v>-0.33721931615936462</v>
      </c>
      <c r="K4871">
        <f t="shared" ca="1" si="1250"/>
        <v>2.8315186356822335</v>
      </c>
      <c r="L4871">
        <f t="shared" ca="1" si="1251"/>
        <v>-0.33721931615936462</v>
      </c>
      <c r="M4871">
        <f t="shared" ca="1" si="1252"/>
        <v>20.031376854044275</v>
      </c>
      <c r="N4871">
        <f t="shared" ca="1" si="1253"/>
        <v>45.362312166333545</v>
      </c>
      <c r="O4871">
        <f t="shared" ca="1" si="1254"/>
        <v>2.8315186356822335</v>
      </c>
      <c r="P4871">
        <f t="shared" ca="1" si="1255"/>
        <v>45.362312166333545</v>
      </c>
      <c r="Q4871">
        <f t="shared" ca="1" si="1256"/>
        <v>648.5051363613336</v>
      </c>
    </row>
    <row r="4872" spans="1:17" x14ac:dyDescent="0.2">
      <c r="A4872">
        <f t="shared" si="1243"/>
        <v>4860</v>
      </c>
      <c r="B4872">
        <f t="shared" ca="1" si="1244"/>
        <v>27.683537798859373</v>
      </c>
      <c r="C4872">
        <f t="shared" ca="1" si="1245"/>
        <v>19.654119006520581</v>
      </c>
      <c r="E4872">
        <f t="shared" ca="1" si="1241"/>
        <v>1.017044163201386E-2</v>
      </c>
      <c r="F4872">
        <f t="shared" ca="1" si="1242"/>
        <v>0.20841174217334726</v>
      </c>
      <c r="G4872">
        <f t="shared" ca="1" si="1246"/>
        <v>0.7814178161946389</v>
      </c>
      <c r="H4872">
        <f t="shared" ca="1" si="1247"/>
        <v>1</v>
      </c>
      <c r="I4872">
        <f t="shared" ca="1" si="1248"/>
        <v>2.7545508240290464E-2</v>
      </c>
      <c r="J4872">
        <f t="shared" ca="1" si="1249"/>
        <v>-0.12421087230914049</v>
      </c>
      <c r="K4872">
        <f t="shared" ca="1" si="1250"/>
        <v>0.84821756641647217</v>
      </c>
      <c r="L4872">
        <f t="shared" ca="1" si="1251"/>
        <v>-0.12421087230914049</v>
      </c>
      <c r="M4872">
        <f t="shared" ca="1" si="1252"/>
        <v>29.310244545262456</v>
      </c>
      <c r="N4872">
        <f t="shared" ca="1" si="1253"/>
        <v>53.981443414748178</v>
      </c>
      <c r="O4872">
        <f t="shared" ca="1" si="1254"/>
        <v>0.84821756641647217</v>
      </c>
      <c r="P4872">
        <f t="shared" ca="1" si="1255"/>
        <v>53.981443414748178</v>
      </c>
      <c r="Q4872">
        <f t="shared" ca="1" si="1256"/>
        <v>627.629574789662</v>
      </c>
    </row>
    <row r="4873" spans="1:17" x14ac:dyDescent="0.2">
      <c r="A4873">
        <f t="shared" si="1243"/>
        <v>4861</v>
      </c>
      <c r="B4873">
        <f t="shared" ca="1" si="1244"/>
        <v>14.183433206315591</v>
      </c>
      <c r="C4873">
        <f t="shared" ca="1" si="1245"/>
        <v>10.925641562761825</v>
      </c>
      <c r="E4873">
        <f t="shared" ca="1" si="1241"/>
        <v>0.49155236422277637</v>
      </c>
      <c r="F4873">
        <f t="shared" ca="1" si="1242"/>
        <v>0.42495432290004442</v>
      </c>
      <c r="G4873">
        <f t="shared" ca="1" si="1246"/>
        <v>8.3493312877179204E-2</v>
      </c>
      <c r="H4873">
        <f t="shared" ca="1" si="1247"/>
        <v>1</v>
      </c>
      <c r="I4873">
        <f t="shared" ca="1" si="1248"/>
        <v>64.344398439650178</v>
      </c>
      <c r="J4873">
        <f t="shared" ca="1" si="1249"/>
        <v>-12.240795903540869</v>
      </c>
      <c r="K4873">
        <f t="shared" ca="1" si="1250"/>
        <v>4.3803178407821948</v>
      </c>
      <c r="L4873">
        <f t="shared" ca="1" si="1251"/>
        <v>-12.240795903540869</v>
      </c>
      <c r="M4873">
        <f t="shared" ca="1" si="1252"/>
        <v>121.85955193690849</v>
      </c>
      <c r="N4873">
        <f t="shared" ca="1" si="1253"/>
        <v>11.760693861970754</v>
      </c>
      <c r="O4873">
        <f t="shared" ca="1" si="1254"/>
        <v>4.3803178407821948</v>
      </c>
      <c r="P4873">
        <f t="shared" ca="1" si="1255"/>
        <v>11.760693861970754</v>
      </c>
      <c r="Q4873">
        <f t="shared" ca="1" si="1256"/>
        <v>7.1653955430329583</v>
      </c>
    </row>
    <row r="4874" spans="1:17" x14ac:dyDescent="0.2">
      <c r="A4874">
        <f t="shared" si="1243"/>
        <v>4862</v>
      </c>
      <c r="B4874">
        <f t="shared" ca="1" si="1244"/>
        <v>13.984233946505611</v>
      </c>
      <c r="C4874">
        <f t="shared" ca="1" si="1245"/>
        <v>11.106970091728586</v>
      </c>
      <c r="E4874">
        <f t="shared" ca="1" si="1241"/>
        <v>0.5296080882473807</v>
      </c>
      <c r="F4874">
        <f t="shared" ca="1" si="1242"/>
        <v>0.32325135444571823</v>
      </c>
      <c r="G4874">
        <f t="shared" ca="1" si="1246"/>
        <v>0.14714055730690107</v>
      </c>
      <c r="H4874">
        <f t="shared" ca="1" si="1247"/>
        <v>1</v>
      </c>
      <c r="I4874">
        <f t="shared" ca="1" si="1248"/>
        <v>74.693082836595181</v>
      </c>
      <c r="J4874">
        <f t="shared" ca="1" si="1249"/>
        <v>-10.032116766490477</v>
      </c>
      <c r="K4874">
        <f t="shared" ca="1" si="1250"/>
        <v>8.3170851444709939</v>
      </c>
      <c r="L4874">
        <f t="shared" ca="1" si="1251"/>
        <v>-10.032116766490477</v>
      </c>
      <c r="M4874">
        <f t="shared" ca="1" si="1252"/>
        <v>70.510822464288964</v>
      </c>
      <c r="N4874">
        <f t="shared" ca="1" si="1253"/>
        <v>15.76564525036077</v>
      </c>
      <c r="O4874">
        <f t="shared" ca="1" si="1254"/>
        <v>8.3170851444709939</v>
      </c>
      <c r="P4874">
        <f t="shared" ca="1" si="1255"/>
        <v>15.76564525036077</v>
      </c>
      <c r="Q4874">
        <f t="shared" ca="1" si="1256"/>
        <v>22.25366651303321</v>
      </c>
    </row>
    <row r="4875" spans="1:17" x14ac:dyDescent="0.2">
      <c r="A4875">
        <f t="shared" si="1243"/>
        <v>4863</v>
      </c>
      <c r="B4875">
        <f t="shared" ca="1" si="1244"/>
        <v>16.577873898877993</v>
      </c>
      <c r="C4875">
        <f t="shared" ca="1" si="1245"/>
        <v>12.123381470043917</v>
      </c>
      <c r="E4875">
        <f t="shared" ca="1" si="1241"/>
        <v>0.3413412776103053</v>
      </c>
      <c r="F4875">
        <f t="shared" ca="1" si="1242"/>
        <v>0.56546221528225749</v>
      </c>
      <c r="G4875">
        <f t="shared" ca="1" si="1246"/>
        <v>9.319650710743721E-2</v>
      </c>
      <c r="H4875">
        <f t="shared" ca="1" si="1247"/>
        <v>1</v>
      </c>
      <c r="I4875">
        <f t="shared" ca="1" si="1248"/>
        <v>31.02764299530924</v>
      </c>
      <c r="J4875">
        <f t="shared" ca="1" si="1249"/>
        <v>-11.310713867281239</v>
      </c>
      <c r="K4875">
        <f t="shared" ca="1" si="1250"/>
        <v>3.3952564841693804</v>
      </c>
      <c r="L4875">
        <f t="shared" ca="1" si="1251"/>
        <v>-11.310713867281239</v>
      </c>
      <c r="M4875">
        <f t="shared" ca="1" si="1252"/>
        <v>215.76562441216231</v>
      </c>
      <c r="N4875">
        <f t="shared" ca="1" si="1253"/>
        <v>17.467961508556986</v>
      </c>
      <c r="O4875">
        <f t="shared" ca="1" si="1254"/>
        <v>3.3952564841693804</v>
      </c>
      <c r="P4875">
        <f t="shared" ca="1" si="1255"/>
        <v>17.467961508556986</v>
      </c>
      <c r="Q4875">
        <f t="shared" ca="1" si="1256"/>
        <v>8.9276273487383992</v>
      </c>
    </row>
    <row r="4876" spans="1:17" x14ac:dyDescent="0.2">
      <c r="A4876">
        <f t="shared" si="1243"/>
        <v>4864</v>
      </c>
      <c r="B4876">
        <f t="shared" ca="1" si="1244"/>
        <v>22.46861211550728</v>
      </c>
      <c r="C4876">
        <f t="shared" ca="1" si="1245"/>
        <v>16.890892810237112</v>
      </c>
      <c r="E4876">
        <f t="shared" ca="1" si="1241"/>
        <v>0.19263002929394613</v>
      </c>
      <c r="F4876">
        <f t="shared" ca="1" si="1242"/>
        <v>0.21614933025945751</v>
      </c>
      <c r="G4876">
        <f t="shared" ca="1" si="1246"/>
        <v>0.59122064044659639</v>
      </c>
      <c r="H4876">
        <f t="shared" ca="1" si="1247"/>
        <v>1</v>
      </c>
      <c r="I4876">
        <f t="shared" ca="1" si="1248"/>
        <v>9.8814151958749559</v>
      </c>
      <c r="J4876">
        <f t="shared" ca="1" si="1249"/>
        <v>-2.4399195166371235</v>
      </c>
      <c r="K4876">
        <f t="shared" ca="1" si="1250"/>
        <v>12.155077158594084</v>
      </c>
      <c r="L4876">
        <f t="shared" ca="1" si="1251"/>
        <v>-2.4399195166371235</v>
      </c>
      <c r="M4876">
        <f t="shared" ca="1" si="1252"/>
        <v>31.527015649243801</v>
      </c>
      <c r="N4876">
        <f t="shared" ca="1" si="1253"/>
        <v>42.358686239053711</v>
      </c>
      <c r="O4876">
        <f t="shared" ca="1" si="1254"/>
        <v>12.155077158594084</v>
      </c>
      <c r="P4876">
        <f t="shared" ca="1" si="1255"/>
        <v>42.358686239053711</v>
      </c>
      <c r="Q4876">
        <f t="shared" ca="1" si="1256"/>
        <v>359.28241178998053</v>
      </c>
    </row>
    <row r="4877" spans="1:17" x14ac:dyDescent="0.2">
      <c r="A4877">
        <f t="shared" si="1243"/>
        <v>4865</v>
      </c>
      <c r="B4877">
        <f t="shared" ca="1" si="1244"/>
        <v>24.850319348246924</v>
      </c>
      <c r="C4877">
        <f t="shared" ca="1" si="1245"/>
        <v>18.096029049692529</v>
      </c>
      <c r="E4877">
        <f t="shared" ca="1" si="1241"/>
        <v>0.13406075081213276</v>
      </c>
      <c r="F4877">
        <f t="shared" ca="1" si="1242"/>
        <v>0.17028224726284094</v>
      </c>
      <c r="G4877">
        <f t="shared" ca="1" si="1246"/>
        <v>0.69565700192502633</v>
      </c>
      <c r="H4877">
        <f t="shared" ca="1" si="1247"/>
        <v>1</v>
      </c>
      <c r="I4877">
        <f t="shared" ca="1" si="1248"/>
        <v>4.7860194710836863</v>
      </c>
      <c r="J4877">
        <f t="shared" ca="1" si="1249"/>
        <v>-1.3377305227967746</v>
      </c>
      <c r="K4877">
        <f t="shared" ca="1" si="1250"/>
        <v>9.9536175532445039</v>
      </c>
      <c r="L4877">
        <f t="shared" ca="1" si="1251"/>
        <v>-1.3377305227967746</v>
      </c>
      <c r="M4877">
        <f t="shared" ca="1" si="1252"/>
        <v>19.566530310949652</v>
      </c>
      <c r="N4877">
        <f t="shared" ca="1" si="1253"/>
        <v>39.264813046844822</v>
      </c>
      <c r="O4877">
        <f t="shared" ca="1" si="1254"/>
        <v>9.9536175532445039</v>
      </c>
      <c r="P4877">
        <f t="shared" ca="1" si="1255"/>
        <v>39.264813046844822</v>
      </c>
      <c r="Q4877">
        <f t="shared" ca="1" si="1256"/>
        <v>497.4244217732371</v>
      </c>
    </row>
    <row r="4878" spans="1:17" x14ac:dyDescent="0.2">
      <c r="A4878">
        <f t="shared" si="1243"/>
        <v>4866</v>
      </c>
      <c r="B4878">
        <f t="shared" ca="1" si="1244"/>
        <v>21.297126014083744</v>
      </c>
      <c r="C4878">
        <f t="shared" ca="1" si="1245"/>
        <v>13.74026196191123</v>
      </c>
      <c r="E4878">
        <f t="shared" ref="E4878:E4941" ca="1" si="1257">RAND()</f>
        <v>0.13294576335559039</v>
      </c>
      <c r="F4878">
        <f t="shared" ref="F4878:F4941" ca="1" si="1258">RAND()*(1-E4878)</f>
        <v>0.76650580204284247</v>
      </c>
      <c r="G4878">
        <f t="shared" ca="1" si="1246"/>
        <v>0.10054843460156715</v>
      </c>
      <c r="H4878">
        <f t="shared" ca="1" si="1247"/>
        <v>1</v>
      </c>
      <c r="I4878">
        <f t="shared" ca="1" si="1248"/>
        <v>4.7067395872556306</v>
      </c>
      <c r="J4878">
        <f t="shared" ca="1" si="1249"/>
        <v>-5.9715567595877808</v>
      </c>
      <c r="K4878">
        <f t="shared" ca="1" si="1250"/>
        <v>1.4267042581336054</v>
      </c>
      <c r="L4878">
        <f t="shared" ca="1" si="1251"/>
        <v>-5.9715567595877808</v>
      </c>
      <c r="M4878">
        <f t="shared" ca="1" si="1252"/>
        <v>396.46601635269218</v>
      </c>
      <c r="N4878">
        <f t="shared" ca="1" si="1253"/>
        <v>25.546403082317209</v>
      </c>
      <c r="O4878">
        <f t="shared" ca="1" si="1254"/>
        <v>1.4267042581336054</v>
      </c>
      <c r="P4878">
        <f t="shared" ca="1" si="1255"/>
        <v>25.546403082317209</v>
      </c>
      <c r="Q4878">
        <f t="shared" ca="1" si="1256"/>
        <v>10.391719358088629</v>
      </c>
    </row>
    <row r="4879" spans="1:17" x14ac:dyDescent="0.2">
      <c r="A4879">
        <f t="shared" si="1243"/>
        <v>4867</v>
      </c>
      <c r="B4879">
        <f t="shared" ca="1" si="1244"/>
        <v>21.293383995455233</v>
      </c>
      <c r="C4879">
        <f t="shared" ca="1" si="1245"/>
        <v>12.8071791565841</v>
      </c>
      <c r="E4879">
        <f t="shared" ca="1" si="1257"/>
        <v>0.16812511269399932</v>
      </c>
      <c r="F4879">
        <f t="shared" ca="1" si="1258"/>
        <v>0.82258613706203298</v>
      </c>
      <c r="G4879">
        <f t="shared" ca="1" si="1246"/>
        <v>9.2887502439676917E-3</v>
      </c>
      <c r="H4879">
        <f t="shared" ca="1" si="1247"/>
        <v>1</v>
      </c>
      <c r="I4879">
        <f t="shared" ca="1" si="1248"/>
        <v>7.5272500519419241</v>
      </c>
      <c r="J4879">
        <f t="shared" ca="1" si="1249"/>
        <v>-8.104226877852847</v>
      </c>
      <c r="K4879">
        <f t="shared" ca="1" si="1250"/>
        <v>0.16667636326597127</v>
      </c>
      <c r="L4879">
        <f t="shared" ca="1" si="1251"/>
        <v>-8.104226877852847</v>
      </c>
      <c r="M4879">
        <f t="shared" ca="1" si="1252"/>
        <v>456.60203860790313</v>
      </c>
      <c r="N4879">
        <f t="shared" ca="1" si="1253"/>
        <v>2.5326645527949028</v>
      </c>
      <c r="O4879">
        <f t="shared" ca="1" si="1254"/>
        <v>0.16667636326597127</v>
      </c>
      <c r="P4879">
        <f t="shared" ca="1" si="1255"/>
        <v>2.5326645527949028</v>
      </c>
      <c r="Q4879">
        <f t="shared" ca="1" si="1256"/>
        <v>8.8685241647985177E-2</v>
      </c>
    </row>
    <row r="4880" spans="1:17" x14ac:dyDescent="0.2">
      <c r="A4880">
        <f t="shared" si="1243"/>
        <v>4868</v>
      </c>
      <c r="B4880">
        <f t="shared" ca="1" si="1244"/>
        <v>15.117694911517852</v>
      </c>
      <c r="C4880">
        <f t="shared" ca="1" si="1245"/>
        <v>11.850165117491063</v>
      </c>
      <c r="E4880">
        <f t="shared" ca="1" si="1257"/>
        <v>0.54795268426443522</v>
      </c>
      <c r="F4880">
        <f t="shared" ca="1" si="1258"/>
        <v>0.18480046353452018</v>
      </c>
      <c r="G4880">
        <f t="shared" ca="1" si="1246"/>
        <v>0.2672468522010446</v>
      </c>
      <c r="H4880">
        <f t="shared" ca="1" si="1247"/>
        <v>1</v>
      </c>
      <c r="I4880">
        <f t="shared" ca="1" si="1248"/>
        <v>79.957145998489338</v>
      </c>
      <c r="J4880">
        <f t="shared" ca="1" si="1249"/>
        <v>-5.9339479287572603</v>
      </c>
      <c r="K4880">
        <f t="shared" ca="1" si="1250"/>
        <v>15.629309776077381</v>
      </c>
      <c r="L4880">
        <f t="shared" ca="1" si="1251"/>
        <v>-5.9339479287572603</v>
      </c>
      <c r="M4880">
        <f t="shared" ca="1" si="1252"/>
        <v>23.045237400472612</v>
      </c>
      <c r="N4880">
        <f t="shared" ca="1" si="1253"/>
        <v>16.370225238223423</v>
      </c>
      <c r="O4880">
        <f t="shared" ca="1" si="1254"/>
        <v>15.629309776077381</v>
      </c>
      <c r="P4880">
        <f t="shared" ca="1" si="1255"/>
        <v>16.370225238223423</v>
      </c>
      <c r="Q4880">
        <f t="shared" ca="1" si="1256"/>
        <v>73.41114186768371</v>
      </c>
    </row>
    <row r="4881" spans="1:17" x14ac:dyDescent="0.2">
      <c r="A4881">
        <f t="shared" si="1243"/>
        <v>4869</v>
      </c>
      <c r="B4881">
        <f t="shared" ca="1" si="1244"/>
        <v>29.327360292530976</v>
      </c>
      <c r="C4881">
        <f t="shared" ca="1" si="1245"/>
        <v>20.105812702603341</v>
      </c>
      <c r="E4881">
        <f t="shared" ca="1" si="1257"/>
        <v>5.7377027984087059E-2</v>
      </c>
      <c r="F4881">
        <f t="shared" ca="1" si="1258"/>
        <v>5.1331097586277415E-2</v>
      </c>
      <c r="G4881">
        <f t="shared" ca="1" si="1246"/>
        <v>0.89129187442963553</v>
      </c>
      <c r="H4881">
        <f t="shared" ca="1" si="1247"/>
        <v>1</v>
      </c>
      <c r="I4881">
        <f t="shared" ca="1" si="1248"/>
        <v>0.87669244551835079</v>
      </c>
      <c r="J4881">
        <f t="shared" ca="1" si="1249"/>
        <v>-0.17259023320797814</v>
      </c>
      <c r="K4881">
        <f t="shared" ca="1" si="1250"/>
        <v>5.4581081645560996</v>
      </c>
      <c r="L4881">
        <f t="shared" ca="1" si="1251"/>
        <v>-0.17259023320797814</v>
      </c>
      <c r="M4881">
        <f t="shared" ca="1" si="1252"/>
        <v>1.7780180897871738</v>
      </c>
      <c r="N4881">
        <f t="shared" ca="1" si="1253"/>
        <v>15.164898157235443</v>
      </c>
      <c r="O4881">
        <f t="shared" ca="1" si="1254"/>
        <v>5.4581081645560996</v>
      </c>
      <c r="P4881">
        <f t="shared" ca="1" si="1255"/>
        <v>15.164898157235443</v>
      </c>
      <c r="Q4881">
        <f t="shared" ca="1" si="1256"/>
        <v>816.53851901544988</v>
      </c>
    </row>
    <row r="4882" spans="1:17" x14ac:dyDescent="0.2">
      <c r="A4882">
        <f t="shared" si="1243"/>
        <v>4870</v>
      </c>
      <c r="B4882">
        <f t="shared" ca="1" si="1244"/>
        <v>14.067660650316746</v>
      </c>
      <c r="C4882">
        <f t="shared" ca="1" si="1245"/>
        <v>10.97276542013029</v>
      </c>
      <c r="E4882">
        <f t="shared" ca="1" si="1257"/>
        <v>0.58577695081876191</v>
      </c>
      <c r="F4882">
        <f t="shared" ca="1" si="1258"/>
        <v>0.22793770128064653</v>
      </c>
      <c r="G4882">
        <f t="shared" ca="1" si="1246"/>
        <v>0.18628534790059156</v>
      </c>
      <c r="H4882">
        <f t="shared" ca="1" si="1247"/>
        <v>1</v>
      </c>
      <c r="I4882">
        <f t="shared" ca="1" si="1248"/>
        <v>91.376753596233144</v>
      </c>
      <c r="J4882">
        <f t="shared" ca="1" si="1249"/>
        <v>-7.8243101856829549</v>
      </c>
      <c r="K4882">
        <f t="shared" ca="1" si="1250"/>
        <v>11.646491606742421</v>
      </c>
      <c r="L4882">
        <f t="shared" ca="1" si="1251"/>
        <v>-7.8243101856829549</v>
      </c>
      <c r="M4882">
        <f t="shared" ca="1" si="1252"/>
        <v>35.059635954813025</v>
      </c>
      <c r="N4882">
        <f t="shared" ca="1" si="1253"/>
        <v>14.07452871869229</v>
      </c>
      <c r="O4882">
        <f t="shared" ca="1" si="1254"/>
        <v>11.646491606742421</v>
      </c>
      <c r="P4882">
        <f t="shared" ca="1" si="1255"/>
        <v>14.07452871869229</v>
      </c>
      <c r="Q4882">
        <f t="shared" ca="1" si="1256"/>
        <v>35.66926634192054</v>
      </c>
    </row>
    <row r="4883" spans="1:17" x14ac:dyDescent="0.2">
      <c r="A4883">
        <f t="shared" si="1243"/>
        <v>4871</v>
      </c>
      <c r="B4883">
        <f t="shared" ca="1" si="1244"/>
        <v>18.980209148928285</v>
      </c>
      <c r="C4883">
        <f t="shared" ca="1" si="1245"/>
        <v>13.62715514181812</v>
      </c>
      <c r="E4883">
        <f t="shared" ca="1" si="1257"/>
        <v>0.51725421708373065</v>
      </c>
      <c r="F4883">
        <f t="shared" ca="1" si="1258"/>
        <v>4.578268832710293E-3</v>
      </c>
      <c r="G4883">
        <f t="shared" ca="1" si="1246"/>
        <v>0.47816751408355906</v>
      </c>
      <c r="H4883">
        <f t="shared" ca="1" si="1247"/>
        <v>1</v>
      </c>
      <c r="I4883">
        <f t="shared" ca="1" si="1248"/>
        <v>71.249077651707509</v>
      </c>
      <c r="J4883">
        <f t="shared" ca="1" si="1249"/>
        <v>-0.1387723512348171</v>
      </c>
      <c r="K4883">
        <f t="shared" ca="1" si="1250"/>
        <v>26.397831317769388</v>
      </c>
      <c r="L4883">
        <f t="shared" ca="1" si="1251"/>
        <v>-0.1387723512348171</v>
      </c>
      <c r="M4883">
        <f t="shared" ca="1" si="1252"/>
        <v>1.414417610648145E-2</v>
      </c>
      <c r="N4883">
        <f t="shared" ca="1" si="1253"/>
        <v>0.7256385690840611</v>
      </c>
      <c r="O4883">
        <f t="shared" ca="1" si="1254"/>
        <v>26.397831317769388</v>
      </c>
      <c r="P4883">
        <f t="shared" ca="1" si="1255"/>
        <v>0.7256385690840611</v>
      </c>
      <c r="Q4883">
        <f t="shared" ca="1" si="1256"/>
        <v>235.01572243800973</v>
      </c>
    </row>
    <row r="4884" spans="1:17" x14ac:dyDescent="0.2">
      <c r="A4884">
        <f t="shared" ref="A4884:A4947" si="1259">A4883+1</f>
        <v>4872</v>
      </c>
      <c r="B4884">
        <f t="shared" ref="B4884:B4947" ca="1" si="1260">SUM(I4884:Q4884)^0.5</f>
        <v>17.467108560341682</v>
      </c>
      <c r="C4884">
        <f t="shared" ref="C4884:C4947" ca="1" si="1261">E4884*C$2+F4884*C$3+G4884*C$4</f>
        <v>13.816160310196606</v>
      </c>
      <c r="E4884">
        <f t="shared" ca="1" si="1257"/>
        <v>0.29989629369376813</v>
      </c>
      <c r="F4884">
        <f t="shared" ca="1" si="1258"/>
        <v>0.41846063636534081</v>
      </c>
      <c r="G4884">
        <f t="shared" ref="G4884:G4947" ca="1" si="1262">1-E4884-F4884</f>
        <v>0.28164306994089106</v>
      </c>
      <c r="H4884">
        <f t="shared" ref="H4884:H4947" ca="1" si="1263">SUM(E4884:G4884)</f>
        <v>1</v>
      </c>
      <c r="I4884">
        <f t="shared" ref="I4884:I4947" ca="1" si="1264">E4884*E4884*B$2*B$2*B$7</f>
        <v>23.950432670446229</v>
      </c>
      <c r="J4884">
        <f t="shared" ref="J4884:J4947" ca="1" si="1265">E4884*F4884*B$2*B$3*C$7</f>
        <v>-7.3539949226983001</v>
      </c>
      <c r="K4884">
        <f t="shared" ref="K4884:K4947" ca="1" si="1266">E4884*G4884*B$2*B$4*D$7</f>
        <v>9.0147629233830049</v>
      </c>
      <c r="L4884">
        <f t="shared" ref="L4884:L4947" ca="1" si="1267">J4884</f>
        <v>-7.3539949226983001</v>
      </c>
      <c r="M4884">
        <f t="shared" ref="M4884:M4947" ca="1" si="1268">F4884*F4884*B$3*B$3*C$8</f>
        <v>118.16375846558059</v>
      </c>
      <c r="N4884">
        <f t="shared" ref="N4884:N4947" ca="1" si="1269">F4884*G4884*B$3*B$4*D$8</f>
        <v>39.065436461900759</v>
      </c>
      <c r="O4884">
        <f t="shared" ref="O4884:O4947" ca="1" si="1270">K4884</f>
        <v>9.0147629233830049</v>
      </c>
      <c r="P4884">
        <f t="shared" ref="P4884:P4947" ca="1" si="1271">N4884</f>
        <v>39.065436461900759</v>
      </c>
      <c r="Q4884">
        <f t="shared" ref="Q4884:Q4947" ca="1" si="1272">G4884*G4884*B$4*B$4*D$9</f>
        <v>81.533281397563968</v>
      </c>
    </row>
    <row r="4885" spans="1:17" x14ac:dyDescent="0.2">
      <c r="A4885">
        <f t="shared" si="1259"/>
        <v>4873</v>
      </c>
      <c r="B4885">
        <f t="shared" ca="1" si="1260"/>
        <v>22.361047280730162</v>
      </c>
      <c r="C4885">
        <f t="shared" ca="1" si="1261"/>
        <v>16.462547014685587</v>
      </c>
      <c r="E4885">
        <f t="shared" ca="1" si="1257"/>
        <v>0.28070590975653342</v>
      </c>
      <c r="F4885">
        <f t="shared" ca="1" si="1258"/>
        <v>9.6406635080795527E-2</v>
      </c>
      <c r="G4885">
        <f t="shared" ca="1" si="1262"/>
        <v>0.62288745516267108</v>
      </c>
      <c r="H4885">
        <f t="shared" ca="1" si="1263"/>
        <v>1</v>
      </c>
      <c r="I4885">
        <f t="shared" ca="1" si="1264"/>
        <v>20.983323609748336</v>
      </c>
      <c r="J4885">
        <f t="shared" ca="1" si="1265"/>
        <v>-1.5858280553255613</v>
      </c>
      <c r="K4885">
        <f t="shared" ca="1" si="1266"/>
        <v>18.66144555814531</v>
      </c>
      <c r="L4885">
        <f t="shared" ca="1" si="1267"/>
        <v>-1.5858280553255613</v>
      </c>
      <c r="M4885">
        <f t="shared" ca="1" si="1268"/>
        <v>6.2717526712736102</v>
      </c>
      <c r="N4885">
        <f t="shared" ca="1" si="1269"/>
        <v>19.904694176280117</v>
      </c>
      <c r="O4885">
        <f t="shared" ca="1" si="1270"/>
        <v>18.66144555814531</v>
      </c>
      <c r="P4885">
        <f t="shared" ca="1" si="1271"/>
        <v>19.904694176280117</v>
      </c>
      <c r="Q4885">
        <f t="shared" ca="1" si="1272"/>
        <v>398.80073585182805</v>
      </c>
    </row>
    <row r="4886" spans="1:17" x14ac:dyDescent="0.2">
      <c r="A4886">
        <f t="shared" si="1259"/>
        <v>4874</v>
      </c>
      <c r="B4886">
        <f t="shared" ca="1" si="1260"/>
        <v>20.867529847664979</v>
      </c>
      <c r="C4886">
        <f t="shared" ca="1" si="1261"/>
        <v>15.119649668865366</v>
      </c>
      <c r="E4886">
        <f t="shared" ca="1" si="1257"/>
        <v>0.40798291321719715</v>
      </c>
      <c r="F4886">
        <f t="shared" ca="1" si="1258"/>
        <v>2.2082334329028407E-2</v>
      </c>
      <c r="G4886">
        <f t="shared" ca="1" si="1262"/>
        <v>0.56993475245377445</v>
      </c>
      <c r="H4886">
        <f t="shared" ca="1" si="1263"/>
        <v>1</v>
      </c>
      <c r="I4886">
        <f t="shared" ca="1" si="1264"/>
        <v>44.325650306175966</v>
      </c>
      <c r="J4886">
        <f t="shared" ca="1" si="1265"/>
        <v>-0.5279400042853174</v>
      </c>
      <c r="K4886">
        <f t="shared" ca="1" si="1266"/>
        <v>24.817112870846849</v>
      </c>
      <c r="L4886">
        <f t="shared" ca="1" si="1267"/>
        <v>-0.5279400042853174</v>
      </c>
      <c r="M4886">
        <f t="shared" ca="1" si="1268"/>
        <v>0.32905237945993204</v>
      </c>
      <c r="N4886">
        <f t="shared" ca="1" si="1269"/>
        <v>4.1716620676490921</v>
      </c>
      <c r="O4886">
        <f t="shared" ca="1" si="1270"/>
        <v>24.817112870846849</v>
      </c>
      <c r="P4886">
        <f t="shared" ca="1" si="1271"/>
        <v>4.1716620676490921</v>
      </c>
      <c r="Q4886">
        <f t="shared" ca="1" si="1272"/>
        <v>333.87742938913175</v>
      </c>
    </row>
    <row r="4887" spans="1:17" x14ac:dyDescent="0.2">
      <c r="A4887">
        <f t="shared" si="1259"/>
        <v>4875</v>
      </c>
      <c r="B4887">
        <f t="shared" ca="1" si="1260"/>
        <v>17.562814180458993</v>
      </c>
      <c r="C4887">
        <f t="shared" ca="1" si="1261"/>
        <v>13.874910851269021</v>
      </c>
      <c r="E4887">
        <f t="shared" ca="1" si="1257"/>
        <v>0.40272776136751942</v>
      </c>
      <c r="F4887">
        <f t="shared" ca="1" si="1258"/>
        <v>0.20244918478810556</v>
      </c>
      <c r="G4887">
        <f t="shared" ca="1" si="1262"/>
        <v>0.39482305384437499</v>
      </c>
      <c r="H4887">
        <f t="shared" ca="1" si="1263"/>
        <v>1</v>
      </c>
      <c r="I4887">
        <f t="shared" ca="1" si="1264"/>
        <v>43.191103735373744</v>
      </c>
      <c r="J4887">
        <f t="shared" ca="1" si="1265"/>
        <v>-4.7777697490510311</v>
      </c>
      <c r="K4887">
        <f t="shared" ca="1" si="1266"/>
        <v>16.970639699125755</v>
      </c>
      <c r="L4887">
        <f t="shared" ca="1" si="1267"/>
        <v>-4.7777697490510311</v>
      </c>
      <c r="M4887">
        <f t="shared" ca="1" si="1268"/>
        <v>27.65713174993947</v>
      </c>
      <c r="N4887">
        <f t="shared" ca="1" si="1269"/>
        <v>26.494610288167166</v>
      </c>
      <c r="O4887">
        <f t="shared" ca="1" si="1270"/>
        <v>16.970639699125755</v>
      </c>
      <c r="P4887">
        <f t="shared" ca="1" si="1271"/>
        <v>26.494610288167166</v>
      </c>
      <c r="Q4887">
        <f t="shared" ca="1" si="1272"/>
        <v>160.22924597553452</v>
      </c>
    </row>
    <row r="4888" spans="1:17" x14ac:dyDescent="0.2">
      <c r="A4888">
        <f t="shared" si="1259"/>
        <v>4876</v>
      </c>
      <c r="B4888">
        <f t="shared" ca="1" si="1260"/>
        <v>19.297673985409528</v>
      </c>
      <c r="C4888">
        <f t="shared" ca="1" si="1261"/>
        <v>15.139231402580315</v>
      </c>
      <c r="E4888">
        <f t="shared" ca="1" si="1257"/>
        <v>0.27958822901783176</v>
      </c>
      <c r="F4888">
        <f t="shared" ca="1" si="1258"/>
        <v>0.27911952731661566</v>
      </c>
      <c r="G4888">
        <f t="shared" ca="1" si="1262"/>
        <v>0.44129224366555259</v>
      </c>
      <c r="H4888">
        <f t="shared" ca="1" si="1263"/>
        <v>1</v>
      </c>
      <c r="I4888">
        <f t="shared" ca="1" si="1264"/>
        <v>20.816558569558726</v>
      </c>
      <c r="J4888">
        <f t="shared" ca="1" si="1265"/>
        <v>-4.5730581115473674</v>
      </c>
      <c r="K4888">
        <f t="shared" ca="1" si="1266"/>
        <v>13.168288085526239</v>
      </c>
      <c r="L4888">
        <f t="shared" ca="1" si="1267"/>
        <v>-4.5730581115473674</v>
      </c>
      <c r="M4888">
        <f t="shared" ca="1" si="1268"/>
        <v>52.572123065273509</v>
      </c>
      <c r="N4888">
        <f t="shared" ca="1" si="1269"/>
        <v>40.827756441642158</v>
      </c>
      <c r="O4888">
        <f t="shared" ca="1" si="1270"/>
        <v>13.168288085526239</v>
      </c>
      <c r="P4888">
        <f t="shared" ca="1" si="1271"/>
        <v>40.827756441642158</v>
      </c>
      <c r="Q4888">
        <f t="shared" ca="1" si="1272"/>
        <v>200.16556678107736</v>
      </c>
    </row>
    <row r="4889" spans="1:17" x14ac:dyDescent="0.2">
      <c r="A4889">
        <f t="shared" si="1259"/>
        <v>4877</v>
      </c>
      <c r="B4889">
        <f t="shared" ca="1" si="1260"/>
        <v>15.86196455159784</v>
      </c>
      <c r="C4889">
        <f t="shared" ca="1" si="1261"/>
        <v>12.021784370251222</v>
      </c>
      <c r="E4889">
        <f t="shared" ca="1" si="1257"/>
        <v>0.57079746144570487</v>
      </c>
      <c r="F4889">
        <f t="shared" ca="1" si="1258"/>
        <v>0.11518908431420281</v>
      </c>
      <c r="G4889">
        <f t="shared" ca="1" si="1262"/>
        <v>0.3140134542400923</v>
      </c>
      <c r="H4889">
        <f t="shared" ca="1" si="1263"/>
        <v>1</v>
      </c>
      <c r="I4889">
        <f t="shared" ca="1" si="1264"/>
        <v>86.763134292698865</v>
      </c>
      <c r="J4889">
        <f t="shared" ca="1" si="1265"/>
        <v>-3.8529287230902107</v>
      </c>
      <c r="K4889">
        <f t="shared" ca="1" si="1266"/>
        <v>19.129976258411709</v>
      </c>
      <c r="L4889">
        <f t="shared" ca="1" si="1267"/>
        <v>-3.8529287230902107</v>
      </c>
      <c r="M4889">
        <f t="shared" ca="1" si="1268"/>
        <v>8.9536007679435237</v>
      </c>
      <c r="N4889">
        <f t="shared" ca="1" si="1269"/>
        <v>11.989431268283068</v>
      </c>
      <c r="O4889">
        <f t="shared" ca="1" si="1270"/>
        <v>19.129976258411709</v>
      </c>
      <c r="P4889">
        <f t="shared" ca="1" si="1271"/>
        <v>11.989431268283068</v>
      </c>
      <c r="Q4889">
        <f t="shared" ca="1" si="1272"/>
        <v>101.35222676829491</v>
      </c>
    </row>
    <row r="4890" spans="1:17" x14ac:dyDescent="0.2">
      <c r="A4890">
        <f t="shared" si="1259"/>
        <v>4878</v>
      </c>
      <c r="B4890">
        <f t="shared" ca="1" si="1260"/>
        <v>17.147568803828502</v>
      </c>
      <c r="C4890">
        <f t="shared" ca="1" si="1261"/>
        <v>13.769519078700172</v>
      </c>
      <c r="E4890">
        <f t="shared" ca="1" si="1257"/>
        <v>0.36345911117689289</v>
      </c>
      <c r="F4890">
        <f t="shared" ca="1" si="1258"/>
        <v>0.2962505598421703</v>
      </c>
      <c r="G4890">
        <f t="shared" ca="1" si="1262"/>
        <v>0.34029032898093681</v>
      </c>
      <c r="H4890">
        <f t="shared" ca="1" si="1263"/>
        <v>1</v>
      </c>
      <c r="I4890">
        <f t="shared" ca="1" si="1264"/>
        <v>35.178902539983447</v>
      </c>
      <c r="J4890">
        <f t="shared" ca="1" si="1265"/>
        <v>-6.3097529587212788</v>
      </c>
      <c r="K4890">
        <f t="shared" ca="1" si="1266"/>
        <v>13.200467392283359</v>
      </c>
      <c r="L4890">
        <f t="shared" ca="1" si="1267"/>
        <v>-6.3097529587212788</v>
      </c>
      <c r="M4890">
        <f t="shared" ca="1" si="1268"/>
        <v>59.223413210748184</v>
      </c>
      <c r="N4890">
        <f t="shared" ca="1" si="1269"/>
        <v>33.415486355006415</v>
      </c>
      <c r="O4890">
        <f t="shared" ca="1" si="1270"/>
        <v>13.200467392283359</v>
      </c>
      <c r="P4890">
        <f t="shared" ca="1" si="1271"/>
        <v>33.415486355006415</v>
      </c>
      <c r="Q4890">
        <f t="shared" ca="1" si="1272"/>
        <v>119.02439855416381</v>
      </c>
    </row>
    <row r="4891" spans="1:17" x14ac:dyDescent="0.2">
      <c r="A4891">
        <f t="shared" si="1259"/>
        <v>4879</v>
      </c>
      <c r="B4891">
        <f t="shared" ca="1" si="1260"/>
        <v>13.067514578062815</v>
      </c>
      <c r="C4891">
        <f t="shared" ca="1" si="1261"/>
        <v>9.609113038225459</v>
      </c>
      <c r="E4891">
        <f t="shared" ca="1" si="1257"/>
        <v>0.63922660918986873</v>
      </c>
      <c r="F4891">
        <f t="shared" ca="1" si="1258"/>
        <v>0.30577621710793029</v>
      </c>
      <c r="G4891">
        <f t="shared" ca="1" si="1262"/>
        <v>5.4997173702200974E-2</v>
      </c>
      <c r="H4891">
        <f t="shared" ca="1" si="1263"/>
        <v>1</v>
      </c>
      <c r="I4891">
        <f t="shared" ca="1" si="1264"/>
        <v>108.81301819780525</v>
      </c>
      <c r="J4891">
        <f t="shared" ca="1" si="1265"/>
        <v>-11.453973253762513</v>
      </c>
      <c r="K4891">
        <f t="shared" ca="1" si="1266"/>
        <v>3.7521428011455895</v>
      </c>
      <c r="L4891">
        <f t="shared" ca="1" si="1267"/>
        <v>-11.453973253762513</v>
      </c>
      <c r="M4891">
        <f t="shared" ca="1" si="1268"/>
        <v>63.093189271474614</v>
      </c>
      <c r="N4891">
        <f t="shared" ca="1" si="1269"/>
        <v>5.5742067826318582</v>
      </c>
      <c r="O4891">
        <f t="shared" ca="1" si="1270"/>
        <v>3.7521428011455895</v>
      </c>
      <c r="P4891">
        <f t="shared" ca="1" si="1271"/>
        <v>5.5742067826318582</v>
      </c>
      <c r="Q4891">
        <f t="shared" ca="1" si="1272"/>
        <v>3.1089771185744763</v>
      </c>
    </row>
    <row r="4892" spans="1:17" x14ac:dyDescent="0.2">
      <c r="A4892">
        <f t="shared" si="1259"/>
        <v>4880</v>
      </c>
      <c r="B4892">
        <f t="shared" ca="1" si="1260"/>
        <v>13.525729856114376</v>
      </c>
      <c r="C4892">
        <f t="shared" ca="1" si="1261"/>
        <v>10.423018000967836</v>
      </c>
      <c r="E4892">
        <f t="shared" ca="1" si="1257"/>
        <v>0.55924502413263333</v>
      </c>
      <c r="F4892">
        <f t="shared" ca="1" si="1258"/>
        <v>0.35657011014519574</v>
      </c>
      <c r="G4892">
        <f t="shared" ca="1" si="1262"/>
        <v>8.4184865722170932E-2</v>
      </c>
      <c r="H4892">
        <f t="shared" ca="1" si="1263"/>
        <v>1</v>
      </c>
      <c r="I4892">
        <f t="shared" ca="1" si="1264"/>
        <v>83.286655705656301</v>
      </c>
      <c r="J4892">
        <f t="shared" ca="1" si="1265"/>
        <v>-11.685429507393168</v>
      </c>
      <c r="K4892">
        <f t="shared" ca="1" si="1266"/>
        <v>5.0248175120667877</v>
      </c>
      <c r="L4892">
        <f t="shared" ca="1" si="1267"/>
        <v>-11.685429507393168</v>
      </c>
      <c r="M4892">
        <f t="shared" ca="1" si="1268"/>
        <v>85.795585879356196</v>
      </c>
      <c r="N4892">
        <f t="shared" ca="1" si="1269"/>
        <v>9.9498826549232788</v>
      </c>
      <c r="O4892">
        <f t="shared" ca="1" si="1270"/>
        <v>5.0248175120667877</v>
      </c>
      <c r="P4892">
        <f t="shared" ca="1" si="1271"/>
        <v>9.9498826549232788</v>
      </c>
      <c r="Q4892">
        <f t="shared" ca="1" si="1272"/>
        <v>7.2845852363775387</v>
      </c>
    </row>
    <row r="4893" spans="1:17" x14ac:dyDescent="0.2">
      <c r="A4893">
        <f t="shared" si="1259"/>
        <v>4881</v>
      </c>
      <c r="B4893">
        <f t="shared" ca="1" si="1260"/>
        <v>14.480305371041105</v>
      </c>
      <c r="C4893">
        <f t="shared" ca="1" si="1261"/>
        <v>7.9724770587168754</v>
      </c>
      <c r="E4893">
        <f t="shared" ca="1" si="1257"/>
        <v>0.85905193838453509</v>
      </c>
      <c r="F4893">
        <f t="shared" ca="1" si="1258"/>
        <v>8.4307162078980216E-2</v>
      </c>
      <c r="G4893">
        <f t="shared" ca="1" si="1262"/>
        <v>5.6640899536484698E-2</v>
      </c>
      <c r="H4893">
        <f t="shared" ca="1" si="1263"/>
        <v>1</v>
      </c>
      <c r="I4893">
        <f t="shared" ca="1" si="1264"/>
        <v>196.5214730058851</v>
      </c>
      <c r="J4893">
        <f t="shared" ca="1" si="1265"/>
        <v>-4.2440599368137217</v>
      </c>
      <c r="K4893">
        <f t="shared" ca="1" si="1266"/>
        <v>5.1931839457773217</v>
      </c>
      <c r="L4893">
        <f t="shared" ca="1" si="1267"/>
        <v>-4.2440599368137217</v>
      </c>
      <c r="M4893">
        <f t="shared" ca="1" si="1268"/>
        <v>4.7962743255071594</v>
      </c>
      <c r="N4893">
        <f t="shared" ca="1" si="1269"/>
        <v>1.5828275929192415</v>
      </c>
      <c r="O4893">
        <f t="shared" ca="1" si="1270"/>
        <v>5.1931839457773217</v>
      </c>
      <c r="P4893">
        <f t="shared" ca="1" si="1271"/>
        <v>1.5828275929192415</v>
      </c>
      <c r="Q4893">
        <f t="shared" ca="1" si="1272"/>
        <v>3.297593103443905</v>
      </c>
    </row>
    <row r="4894" spans="1:17" x14ac:dyDescent="0.2">
      <c r="A4894">
        <f t="shared" si="1259"/>
        <v>4882</v>
      </c>
      <c r="B4894">
        <f t="shared" ca="1" si="1260"/>
        <v>13.575388803021113</v>
      </c>
      <c r="C4894">
        <f t="shared" ca="1" si="1261"/>
        <v>8.4200683452550216</v>
      </c>
      <c r="E4894">
        <f t="shared" ca="1" si="1257"/>
        <v>0.78993582305425369</v>
      </c>
      <c r="F4894">
        <f t="shared" ca="1" si="1258"/>
        <v>0.16307503810548374</v>
      </c>
      <c r="G4894">
        <f t="shared" ca="1" si="1262"/>
        <v>4.6989138840262568E-2</v>
      </c>
      <c r="H4894">
        <f t="shared" ca="1" si="1263"/>
        <v>1</v>
      </c>
      <c r="I4894">
        <f t="shared" ca="1" si="1264"/>
        <v>166.17082839017405</v>
      </c>
      <c r="J4894">
        <f t="shared" ca="1" si="1265"/>
        <v>-7.5487825265039028</v>
      </c>
      <c r="K4894">
        <f t="shared" ca="1" si="1266"/>
        <v>3.961625668157593</v>
      </c>
      <c r="L4894">
        <f t="shared" ca="1" si="1267"/>
        <v>-7.5487825265039028</v>
      </c>
      <c r="M4894">
        <f t="shared" ca="1" si="1268"/>
        <v>17.945272242235234</v>
      </c>
      <c r="N4894">
        <f t="shared" ca="1" si="1269"/>
        <v>2.5399430245084291</v>
      </c>
      <c r="O4894">
        <f t="shared" ca="1" si="1270"/>
        <v>3.961625668157593</v>
      </c>
      <c r="P4894">
        <f t="shared" ca="1" si="1271"/>
        <v>2.5399430245084291</v>
      </c>
      <c r="Q4894">
        <f t="shared" ca="1" si="1272"/>
        <v>2.2695081884575301</v>
      </c>
    </row>
    <row r="4895" spans="1:17" x14ac:dyDescent="0.2">
      <c r="A4895">
        <f t="shared" si="1259"/>
        <v>4883</v>
      </c>
      <c r="B4895">
        <f t="shared" ca="1" si="1260"/>
        <v>21.824444471206583</v>
      </c>
      <c r="C4895">
        <f t="shared" ca="1" si="1261"/>
        <v>16.550365923675649</v>
      </c>
      <c r="E4895">
        <f t="shared" ca="1" si="1257"/>
        <v>0.20972891626128753</v>
      </c>
      <c r="F4895">
        <f t="shared" ca="1" si="1258"/>
        <v>0.22799842978844356</v>
      </c>
      <c r="G4895">
        <f t="shared" ca="1" si="1262"/>
        <v>0.56227265395026893</v>
      </c>
      <c r="H4895">
        <f t="shared" ca="1" si="1263"/>
        <v>1</v>
      </c>
      <c r="I4895">
        <f t="shared" ca="1" si="1264"/>
        <v>11.713529937586529</v>
      </c>
      <c r="J4895">
        <f t="shared" ca="1" si="1265"/>
        <v>-2.8021268063040039</v>
      </c>
      <c r="K4895">
        <f t="shared" ca="1" si="1266"/>
        <v>12.586048955361377</v>
      </c>
      <c r="L4895">
        <f t="shared" ca="1" si="1267"/>
        <v>-2.8021268063040039</v>
      </c>
      <c r="M4895">
        <f t="shared" ca="1" si="1268"/>
        <v>35.078320033749989</v>
      </c>
      <c r="N4895">
        <f t="shared" ca="1" si="1269"/>
        <v>42.493041592692926</v>
      </c>
      <c r="O4895">
        <f t="shared" ca="1" si="1270"/>
        <v>12.586048955361377</v>
      </c>
      <c r="P4895">
        <f t="shared" ca="1" si="1271"/>
        <v>42.493041592692926</v>
      </c>
      <c r="Q4895">
        <f t="shared" ca="1" si="1272"/>
        <v>324.96059902194253</v>
      </c>
    </row>
    <row r="4896" spans="1:17" x14ac:dyDescent="0.2">
      <c r="A4896">
        <f t="shared" si="1259"/>
        <v>4884</v>
      </c>
      <c r="B4896">
        <f t="shared" ca="1" si="1260"/>
        <v>15.344337297120479</v>
      </c>
      <c r="C4896">
        <f t="shared" ca="1" si="1261"/>
        <v>6.9681823234128464</v>
      </c>
      <c r="E4896">
        <f t="shared" ca="1" si="1257"/>
        <v>0.94445069707256224</v>
      </c>
      <c r="F4896">
        <f t="shared" ca="1" si="1258"/>
        <v>4.8518045910565438E-2</v>
      </c>
      <c r="G4896">
        <f t="shared" ca="1" si="1262"/>
        <v>7.0312570168723221E-3</v>
      </c>
      <c r="H4896">
        <f t="shared" ca="1" si="1263"/>
        <v>1</v>
      </c>
      <c r="I4896">
        <f t="shared" ca="1" si="1264"/>
        <v>237.53616984318603</v>
      </c>
      <c r="J4896">
        <f t="shared" ca="1" si="1265"/>
        <v>-2.6852220736567616</v>
      </c>
      <c r="K4896">
        <f t="shared" ca="1" si="1266"/>
        <v>0.70875544188549178</v>
      </c>
      <c r="L4896">
        <f t="shared" ca="1" si="1267"/>
        <v>-2.6852220736567616</v>
      </c>
      <c r="M4896">
        <f t="shared" ca="1" si="1268"/>
        <v>1.5884797256555256</v>
      </c>
      <c r="N4896">
        <f t="shared" ca="1" si="1269"/>
        <v>0.11307725948483324</v>
      </c>
      <c r="O4896">
        <f t="shared" ca="1" si="1270"/>
        <v>0.70875544188549178</v>
      </c>
      <c r="P4896">
        <f t="shared" ca="1" si="1271"/>
        <v>0.11307725948483324</v>
      </c>
      <c r="Q4896">
        <f t="shared" ca="1" si="1272"/>
        <v>5.0816263533929464E-2</v>
      </c>
    </row>
    <row r="4897" spans="1:17" x14ac:dyDescent="0.2">
      <c r="A4897">
        <f t="shared" si="1259"/>
        <v>4885</v>
      </c>
      <c r="B4897">
        <f t="shared" ca="1" si="1260"/>
        <v>14.580078566074949</v>
      </c>
      <c r="C4897">
        <f t="shared" ca="1" si="1261"/>
        <v>7.4479579575942951</v>
      </c>
      <c r="E4897">
        <f t="shared" ca="1" si="1257"/>
        <v>0.89142007946702373</v>
      </c>
      <c r="F4897">
        <f t="shared" ca="1" si="1258"/>
        <v>9.0360572315207111E-2</v>
      </c>
      <c r="G4897">
        <f t="shared" ca="1" si="1262"/>
        <v>1.821934821776916E-2</v>
      </c>
      <c r="H4897">
        <f t="shared" ca="1" si="1263"/>
        <v>1</v>
      </c>
      <c r="I4897">
        <f t="shared" ca="1" si="1264"/>
        <v>211.60990457590376</v>
      </c>
      <c r="J4897">
        <f t="shared" ca="1" si="1265"/>
        <v>-4.7201847932589898</v>
      </c>
      <c r="K4897">
        <f t="shared" ca="1" si="1266"/>
        <v>1.7334023883917076</v>
      </c>
      <c r="L4897">
        <f t="shared" ca="1" si="1267"/>
        <v>-4.7201847932589898</v>
      </c>
      <c r="M4897">
        <f t="shared" ca="1" si="1268"/>
        <v>5.509764288058121</v>
      </c>
      <c r="N4897">
        <f t="shared" ca="1" si="1269"/>
        <v>0.5456960491558146</v>
      </c>
      <c r="O4897">
        <f t="shared" ca="1" si="1270"/>
        <v>1.7334023883917076</v>
      </c>
      <c r="P4897">
        <f t="shared" ca="1" si="1271"/>
        <v>0.5456960491558146</v>
      </c>
      <c r="Q4897">
        <f t="shared" ca="1" si="1272"/>
        <v>0.34119484037917996</v>
      </c>
    </row>
    <row r="4898" spans="1:17" x14ac:dyDescent="0.2">
      <c r="A4898">
        <f t="shared" si="1259"/>
        <v>4886</v>
      </c>
      <c r="B4898">
        <f t="shared" ca="1" si="1260"/>
        <v>18.226310718099658</v>
      </c>
      <c r="C4898">
        <f t="shared" ca="1" si="1261"/>
        <v>13.893076455173885</v>
      </c>
      <c r="E4898">
        <f t="shared" ca="1" si="1257"/>
        <v>0.44791959707928941</v>
      </c>
      <c r="F4898">
        <f t="shared" ca="1" si="1258"/>
        <v>0.10856129838408926</v>
      </c>
      <c r="G4898">
        <f t="shared" ca="1" si="1262"/>
        <v>0.44351910453662136</v>
      </c>
      <c r="H4898">
        <f t="shared" ca="1" si="1263"/>
        <v>1</v>
      </c>
      <c r="I4898">
        <f t="shared" ca="1" si="1264"/>
        <v>53.428292398715321</v>
      </c>
      <c r="J4898">
        <f t="shared" ca="1" si="1265"/>
        <v>-2.8495265555934988</v>
      </c>
      <c r="K4898">
        <f t="shared" ca="1" si="1266"/>
        <v>21.202962115280762</v>
      </c>
      <c r="L4898">
        <f t="shared" ca="1" si="1267"/>
        <v>-2.8495265555934988</v>
      </c>
      <c r="M4898">
        <f t="shared" ca="1" si="1268"/>
        <v>7.9528928560151328</v>
      </c>
      <c r="N4898">
        <f t="shared" ca="1" si="1269"/>
        <v>15.959760165981956</v>
      </c>
      <c r="O4898">
        <f t="shared" ca="1" si="1270"/>
        <v>21.202962115280762</v>
      </c>
      <c r="P4898">
        <f t="shared" ca="1" si="1271"/>
        <v>15.959760165981956</v>
      </c>
      <c r="Q4898">
        <f t="shared" ca="1" si="1272"/>
        <v>202.19082568664561</v>
      </c>
    </row>
    <row r="4899" spans="1:17" x14ac:dyDescent="0.2">
      <c r="A4899">
        <f t="shared" si="1259"/>
        <v>4887</v>
      </c>
      <c r="B4899">
        <f t="shared" ca="1" si="1260"/>
        <v>14.626904406076267</v>
      </c>
      <c r="C4899">
        <f t="shared" ca="1" si="1261"/>
        <v>8.1355238196131356</v>
      </c>
      <c r="E4899">
        <f t="shared" ca="1" si="1257"/>
        <v>0.85516115338350585</v>
      </c>
      <c r="F4899">
        <f t="shared" ca="1" si="1258"/>
        <v>6.9943509799753764E-2</v>
      </c>
      <c r="G4899">
        <f t="shared" ca="1" si="1262"/>
        <v>7.489533681674039E-2</v>
      </c>
      <c r="H4899">
        <f t="shared" ca="1" si="1263"/>
        <v>1</v>
      </c>
      <c r="I4899">
        <f t="shared" ca="1" si="1264"/>
        <v>194.7453493156282</v>
      </c>
      <c r="J4899">
        <f t="shared" ca="1" si="1265"/>
        <v>-3.5050401892060115</v>
      </c>
      <c r="K4899">
        <f t="shared" ca="1" si="1266"/>
        <v>6.8357612259363281</v>
      </c>
      <c r="L4899">
        <f t="shared" ca="1" si="1267"/>
        <v>-3.5050401892060115</v>
      </c>
      <c r="M4899">
        <f t="shared" ca="1" si="1268"/>
        <v>3.3011854111854477</v>
      </c>
      <c r="N4899">
        <f t="shared" ca="1" si="1269"/>
        <v>1.7363657070849747</v>
      </c>
      <c r="O4899">
        <f t="shared" ca="1" si="1270"/>
        <v>6.8357612259363281</v>
      </c>
      <c r="P4899">
        <f t="shared" ca="1" si="1271"/>
        <v>1.7363657070849747</v>
      </c>
      <c r="Q4899">
        <f t="shared" ca="1" si="1272"/>
        <v>5.7656242900490717</v>
      </c>
    </row>
    <row r="4900" spans="1:17" x14ac:dyDescent="0.2">
      <c r="A4900">
        <f t="shared" si="1259"/>
        <v>4888</v>
      </c>
      <c r="B4900">
        <f t="shared" ca="1" si="1260"/>
        <v>15.583167881436855</v>
      </c>
      <c r="C4900">
        <f t="shared" ca="1" si="1261"/>
        <v>12.556766299070386</v>
      </c>
      <c r="E4900">
        <f t="shared" ca="1" si="1257"/>
        <v>0.40985820561980124</v>
      </c>
      <c r="F4900">
        <f t="shared" ca="1" si="1258"/>
        <v>0.3677732251230767</v>
      </c>
      <c r="G4900">
        <f t="shared" ca="1" si="1262"/>
        <v>0.22236856925712206</v>
      </c>
      <c r="H4900">
        <f t="shared" ca="1" si="1263"/>
        <v>1</v>
      </c>
      <c r="I4900">
        <f t="shared" ca="1" si="1264"/>
        <v>44.734072282507121</v>
      </c>
      <c r="J4900">
        <f t="shared" ca="1" si="1265"/>
        <v>-8.8330636236635538</v>
      </c>
      <c r="K4900">
        <f t="shared" ca="1" si="1266"/>
        <v>9.7272746400367893</v>
      </c>
      <c r="L4900">
        <f t="shared" ca="1" si="1267"/>
        <v>-8.8330636236635538</v>
      </c>
      <c r="M4900">
        <f t="shared" ca="1" si="1268"/>
        <v>91.271521525241255</v>
      </c>
      <c r="N4900">
        <f t="shared" ca="1" si="1269"/>
        <v>27.107689983943224</v>
      </c>
      <c r="O4900">
        <f t="shared" ca="1" si="1270"/>
        <v>9.7272746400367893</v>
      </c>
      <c r="P4900">
        <f t="shared" ca="1" si="1271"/>
        <v>27.107689983943224</v>
      </c>
      <c r="Q4900">
        <f t="shared" ca="1" si="1272"/>
        <v>50.825725412663878</v>
      </c>
    </row>
    <row r="4901" spans="1:17" x14ac:dyDescent="0.2">
      <c r="A4901">
        <f t="shared" si="1259"/>
        <v>4889</v>
      </c>
      <c r="B4901">
        <f t="shared" ca="1" si="1260"/>
        <v>16.188307340849271</v>
      </c>
      <c r="C4901">
        <f t="shared" ca="1" si="1261"/>
        <v>6.6464163518024115</v>
      </c>
      <c r="E4901">
        <f t="shared" ca="1" si="1257"/>
        <v>0.98891596437596019</v>
      </c>
      <c r="F4901">
        <f t="shared" ca="1" si="1258"/>
        <v>2.4541149937516763E-3</v>
      </c>
      <c r="G4901">
        <f t="shared" ca="1" si="1262"/>
        <v>8.6299206302881352E-3</v>
      </c>
      <c r="H4901">
        <f t="shared" ca="1" si="1263"/>
        <v>1</v>
      </c>
      <c r="I4901">
        <f t="shared" ca="1" si="1264"/>
        <v>260.42935913835032</v>
      </c>
      <c r="J4901">
        <f t="shared" ca="1" si="1265"/>
        <v>-0.14221713085009693</v>
      </c>
      <c r="K4901">
        <f t="shared" ca="1" si="1266"/>
        <v>0.91085727461085852</v>
      </c>
      <c r="L4901">
        <f t="shared" ca="1" si="1267"/>
        <v>-0.14221713085009693</v>
      </c>
      <c r="M4901">
        <f t="shared" ca="1" si="1268"/>
        <v>4.0641047356453214E-3</v>
      </c>
      <c r="N4901">
        <f t="shared" ca="1" si="1269"/>
        <v>7.0200581650573125E-3</v>
      </c>
      <c r="O4901">
        <f t="shared" ca="1" si="1270"/>
        <v>0.91085727461085852</v>
      </c>
      <c r="P4901">
        <f t="shared" ca="1" si="1271"/>
        <v>7.0200581650573125E-3</v>
      </c>
      <c r="Q4901">
        <f t="shared" ca="1" si="1272"/>
        <v>7.6550914856776772E-2</v>
      </c>
    </row>
    <row r="4902" spans="1:17" x14ac:dyDescent="0.2">
      <c r="A4902">
        <f t="shared" si="1259"/>
        <v>4890</v>
      </c>
      <c r="B4902">
        <f t="shared" ca="1" si="1260"/>
        <v>15.297639985039257</v>
      </c>
      <c r="C4902">
        <f t="shared" ca="1" si="1261"/>
        <v>9.126389760231298</v>
      </c>
      <c r="E4902">
        <f t="shared" ca="1" si="1257"/>
        <v>0.81281259806774719</v>
      </c>
      <c r="F4902">
        <f t="shared" ca="1" si="1258"/>
        <v>2.0485004785970762E-2</v>
      </c>
      <c r="G4902">
        <f t="shared" ca="1" si="1262"/>
        <v>0.16670239714628204</v>
      </c>
      <c r="H4902">
        <f t="shared" ca="1" si="1263"/>
        <v>1</v>
      </c>
      <c r="I4902">
        <f t="shared" ca="1" si="1264"/>
        <v>175.93490830352584</v>
      </c>
      <c r="J4902">
        <f t="shared" ca="1" si="1265"/>
        <v>-0.9757175397447867</v>
      </c>
      <c r="K4902">
        <f t="shared" ca="1" si="1266"/>
        <v>14.46160226379175</v>
      </c>
      <c r="L4902">
        <f t="shared" ca="1" si="1267"/>
        <v>-0.9757175397447867</v>
      </c>
      <c r="M4902">
        <f t="shared" ca="1" si="1268"/>
        <v>0.28316998214562417</v>
      </c>
      <c r="N4902">
        <f t="shared" ca="1" si="1269"/>
        <v>1.1319230788420578</v>
      </c>
      <c r="O4902">
        <f t="shared" ca="1" si="1270"/>
        <v>14.46160226379175</v>
      </c>
      <c r="P4902">
        <f t="shared" ca="1" si="1271"/>
        <v>1.1319230788420578</v>
      </c>
      <c r="Q4902">
        <f t="shared" ca="1" si="1272"/>
        <v>28.564095220422363</v>
      </c>
    </row>
    <row r="4903" spans="1:17" x14ac:dyDescent="0.2">
      <c r="A4903">
        <f t="shared" si="1259"/>
        <v>4891</v>
      </c>
      <c r="B4903">
        <f t="shared" ca="1" si="1260"/>
        <v>22.994697142340328</v>
      </c>
      <c r="C4903">
        <f t="shared" ca="1" si="1261"/>
        <v>14.633928353941496</v>
      </c>
      <c r="E4903">
        <f t="shared" ca="1" si="1257"/>
        <v>5.4833514470767675E-2</v>
      </c>
      <c r="F4903">
        <f t="shared" ca="1" si="1258"/>
        <v>0.80264197928301606</v>
      </c>
      <c r="G4903">
        <f t="shared" ca="1" si="1262"/>
        <v>0.14252450624621626</v>
      </c>
      <c r="H4903">
        <f t="shared" ca="1" si="1263"/>
        <v>1</v>
      </c>
      <c r="I4903">
        <f t="shared" ca="1" si="1264"/>
        <v>0.80068802054419097</v>
      </c>
      <c r="J4903">
        <f t="shared" ca="1" si="1265"/>
        <v>-2.5790844823314472</v>
      </c>
      <c r="K4903">
        <f t="shared" ca="1" si="1266"/>
        <v>0.83410316502474824</v>
      </c>
      <c r="L4903">
        <f t="shared" ca="1" si="1267"/>
        <v>-2.5790844823314472</v>
      </c>
      <c r="M4903">
        <f t="shared" ca="1" si="1268"/>
        <v>434.72920233308486</v>
      </c>
      <c r="N4903">
        <f t="shared" ca="1" si="1269"/>
        <v>37.918435961434064</v>
      </c>
      <c r="O4903">
        <f t="shared" ca="1" si="1270"/>
        <v>0.83410316502474824</v>
      </c>
      <c r="P4903">
        <f t="shared" ca="1" si="1271"/>
        <v>37.918435961434064</v>
      </c>
      <c r="Q4903">
        <f t="shared" ca="1" si="1272"/>
        <v>20.879297026070681</v>
      </c>
    </row>
    <row r="4904" spans="1:17" x14ac:dyDescent="0.2">
      <c r="A4904">
        <f t="shared" si="1259"/>
        <v>4892</v>
      </c>
      <c r="B4904">
        <f t="shared" ca="1" si="1260"/>
        <v>22.081590688588257</v>
      </c>
      <c r="C4904">
        <f t="shared" ca="1" si="1261"/>
        <v>16.294569620936862</v>
      </c>
      <c r="E4904">
        <f t="shared" ca="1" si="1257"/>
        <v>7.9570132180017517E-2</v>
      </c>
      <c r="F4904">
        <f t="shared" ca="1" si="1258"/>
        <v>0.52615546614448327</v>
      </c>
      <c r="G4904">
        <f t="shared" ca="1" si="1262"/>
        <v>0.39427440167549921</v>
      </c>
      <c r="H4904">
        <f t="shared" ca="1" si="1263"/>
        <v>1</v>
      </c>
      <c r="I4904">
        <f t="shared" ca="1" si="1264"/>
        <v>1.686053400529236</v>
      </c>
      <c r="J4904">
        <f t="shared" ca="1" si="1265"/>
        <v>-2.4533628353176189</v>
      </c>
      <c r="K4904">
        <f t="shared" ca="1" si="1266"/>
        <v>3.348365069241992</v>
      </c>
      <c r="L4904">
        <f t="shared" ca="1" si="1267"/>
        <v>-2.4533628353176189</v>
      </c>
      <c r="M4904">
        <f t="shared" ca="1" si="1268"/>
        <v>186.81134490884924</v>
      </c>
      <c r="N4904">
        <f t="shared" ca="1" si="1269"/>
        <v>68.762501605762907</v>
      </c>
      <c r="O4904">
        <f t="shared" ca="1" si="1270"/>
        <v>3.348365069241992</v>
      </c>
      <c r="P4904">
        <f t="shared" ca="1" si="1271"/>
        <v>68.762501605762907</v>
      </c>
      <c r="Q4904">
        <f t="shared" ca="1" si="1272"/>
        <v>159.78424134959468</v>
      </c>
    </row>
    <row r="4905" spans="1:17" x14ac:dyDescent="0.2">
      <c r="A4905">
        <f t="shared" si="1259"/>
        <v>4893</v>
      </c>
      <c r="B4905">
        <f t="shared" ca="1" si="1260"/>
        <v>21.449374891698106</v>
      </c>
      <c r="C4905">
        <f t="shared" ca="1" si="1261"/>
        <v>16.14972090252812</v>
      </c>
      <c r="E4905">
        <f t="shared" ca="1" si="1257"/>
        <v>0.27359474137741702</v>
      </c>
      <c r="F4905">
        <f t="shared" ca="1" si="1258"/>
        <v>0.15344869550548079</v>
      </c>
      <c r="G4905">
        <f t="shared" ca="1" si="1262"/>
        <v>0.57295656311710219</v>
      </c>
      <c r="H4905">
        <f t="shared" ca="1" si="1263"/>
        <v>1</v>
      </c>
      <c r="I4905">
        <f t="shared" ca="1" si="1264"/>
        <v>19.933642172246749</v>
      </c>
      <c r="J4905">
        <f t="shared" ca="1" si="1265"/>
        <v>-2.4601895110653089</v>
      </c>
      <c r="K4905">
        <f t="shared" ca="1" si="1266"/>
        <v>16.730679745048956</v>
      </c>
      <c r="L4905">
        <f t="shared" ca="1" si="1267"/>
        <v>-2.4601895110653089</v>
      </c>
      <c r="M4905">
        <f t="shared" ca="1" si="1268"/>
        <v>15.889179652394821</v>
      </c>
      <c r="N4905">
        <f t="shared" ca="1" si="1269"/>
        <v>29.142305023001679</v>
      </c>
      <c r="O4905">
        <f t="shared" ca="1" si="1270"/>
        <v>16.730679745048956</v>
      </c>
      <c r="P4905">
        <f t="shared" ca="1" si="1271"/>
        <v>29.142305023001679</v>
      </c>
      <c r="Q4905">
        <f t="shared" ca="1" si="1272"/>
        <v>337.42727090599686</v>
      </c>
    </row>
    <row r="4906" spans="1:17" x14ac:dyDescent="0.2">
      <c r="A4906">
        <f t="shared" si="1259"/>
        <v>4894</v>
      </c>
      <c r="B4906">
        <f t="shared" ca="1" si="1260"/>
        <v>15.737796665936216</v>
      </c>
      <c r="C4906">
        <f t="shared" ca="1" si="1261"/>
        <v>9.7626748083856825</v>
      </c>
      <c r="E4906">
        <f t="shared" ca="1" si="1257"/>
        <v>0.77932196035995649</v>
      </c>
      <c r="F4906">
        <f t="shared" ca="1" si="1258"/>
        <v>1.4612881284041361E-3</v>
      </c>
      <c r="G4906">
        <f t="shared" ca="1" si="1262"/>
        <v>0.21921675151163938</v>
      </c>
      <c r="H4906">
        <f t="shared" ca="1" si="1263"/>
        <v>1</v>
      </c>
      <c r="I4906">
        <f t="shared" ca="1" si="1264"/>
        <v>161.73536577657978</v>
      </c>
      <c r="J4906">
        <f t="shared" ca="1" si="1265"/>
        <v>-6.6734496232288484E-2</v>
      </c>
      <c r="K4906">
        <f t="shared" ca="1" si="1266"/>
        <v>18.233699532352226</v>
      </c>
      <c r="L4906">
        <f t="shared" ca="1" si="1267"/>
        <v>-6.6734496232288484E-2</v>
      </c>
      <c r="M4906">
        <f t="shared" ca="1" si="1268"/>
        <v>1.4409429484961893E-3</v>
      </c>
      <c r="N4906">
        <f t="shared" ca="1" si="1269"/>
        <v>0.10618143590434018</v>
      </c>
      <c r="O4906">
        <f t="shared" ca="1" si="1270"/>
        <v>18.233699532352226</v>
      </c>
      <c r="P4906">
        <f t="shared" ca="1" si="1271"/>
        <v>0.10618143590434018</v>
      </c>
      <c r="Q4906">
        <f t="shared" ca="1" si="1272"/>
        <v>49.395144234776232</v>
      </c>
    </row>
    <row r="4907" spans="1:17" x14ac:dyDescent="0.2">
      <c r="A4907">
        <f t="shared" si="1259"/>
        <v>4895</v>
      </c>
      <c r="B4907">
        <f t="shared" ca="1" si="1260"/>
        <v>23.234357731165584</v>
      </c>
      <c r="C4907">
        <f t="shared" ca="1" si="1261"/>
        <v>15.060969616006286</v>
      </c>
      <c r="E4907">
        <f t="shared" ca="1" si="1257"/>
        <v>3.5865797725279758E-2</v>
      </c>
      <c r="F4907">
        <f t="shared" ca="1" si="1258"/>
        <v>0.78277559787300877</v>
      </c>
      <c r="G4907">
        <f t="shared" ca="1" si="1262"/>
        <v>0.18135860440171148</v>
      </c>
      <c r="H4907">
        <f t="shared" ca="1" si="1263"/>
        <v>1</v>
      </c>
      <c r="I4907">
        <f t="shared" ca="1" si="1264"/>
        <v>0.34255645539514279</v>
      </c>
      <c r="J4907">
        <f t="shared" ca="1" si="1265"/>
        <v>-1.6451874556952581</v>
      </c>
      <c r="K4907">
        <f t="shared" ca="1" si="1266"/>
        <v>0.69422908035806274</v>
      </c>
      <c r="L4907">
        <f t="shared" ca="1" si="1267"/>
        <v>-1.6451874556952581</v>
      </c>
      <c r="M4907">
        <f t="shared" ca="1" si="1268"/>
        <v>413.4753571948512</v>
      </c>
      <c r="N4907">
        <f t="shared" ca="1" si="1269"/>
        <v>47.0559389669246</v>
      </c>
      <c r="O4907">
        <f t="shared" ca="1" si="1270"/>
        <v>0.69422908035806274</v>
      </c>
      <c r="P4907">
        <f t="shared" ca="1" si="1271"/>
        <v>47.0559389669246</v>
      </c>
      <c r="Q4907">
        <f t="shared" ca="1" si="1272"/>
        <v>33.807504346352751</v>
      </c>
    </row>
    <row r="4908" spans="1:17" x14ac:dyDescent="0.2">
      <c r="A4908">
        <f t="shared" si="1259"/>
        <v>4896</v>
      </c>
      <c r="B4908">
        <f t="shared" ca="1" si="1260"/>
        <v>15.056832904726518</v>
      </c>
      <c r="C4908">
        <f t="shared" ca="1" si="1261"/>
        <v>11.28297291115911</v>
      </c>
      <c r="E4908">
        <f t="shared" ca="1" si="1257"/>
        <v>0.61503669991430165</v>
      </c>
      <c r="F4908">
        <f t="shared" ca="1" si="1258"/>
        <v>0.12645218728801119</v>
      </c>
      <c r="G4908">
        <f t="shared" ca="1" si="1262"/>
        <v>0.25851111279768713</v>
      </c>
      <c r="H4908">
        <f t="shared" ca="1" si="1263"/>
        <v>1</v>
      </c>
      <c r="I4908">
        <f t="shared" ca="1" si="1264"/>
        <v>100.73333887890475</v>
      </c>
      <c r="J4908">
        <f t="shared" ca="1" si="1265"/>
        <v>-4.5574823276406278</v>
      </c>
      <c r="K4908">
        <f t="shared" ca="1" si="1266"/>
        <v>16.969318078904802</v>
      </c>
      <c r="L4908">
        <f t="shared" ca="1" si="1267"/>
        <v>-4.5574823276406278</v>
      </c>
      <c r="M4908">
        <f t="shared" ca="1" si="1268"/>
        <v>10.790157046063539</v>
      </c>
      <c r="N4908">
        <f t="shared" ca="1" si="1269"/>
        <v>10.835390390267436</v>
      </c>
      <c r="O4908">
        <f t="shared" ca="1" si="1270"/>
        <v>16.969318078904802</v>
      </c>
      <c r="P4908">
        <f t="shared" ca="1" si="1271"/>
        <v>10.835390390267436</v>
      </c>
      <c r="Q4908">
        <f t="shared" ca="1" si="1272"/>
        <v>68.690268912823669</v>
      </c>
    </row>
    <row r="4909" spans="1:17" x14ac:dyDescent="0.2">
      <c r="A4909">
        <f t="shared" si="1259"/>
        <v>4897</v>
      </c>
      <c r="B4909">
        <f t="shared" ca="1" si="1260"/>
        <v>21.159227834145735</v>
      </c>
      <c r="C4909">
        <f t="shared" ca="1" si="1261"/>
        <v>15.188161528190802</v>
      </c>
      <c r="E4909">
        <f t="shared" ca="1" si="1257"/>
        <v>0.41179812028586893</v>
      </c>
      <c r="F4909">
        <f t="shared" ca="1" si="1258"/>
        <v>5.0226846684740464E-3</v>
      </c>
      <c r="G4909">
        <f t="shared" ca="1" si="1262"/>
        <v>0.58317919504565707</v>
      </c>
      <c r="H4909">
        <f t="shared" ca="1" si="1263"/>
        <v>1</v>
      </c>
      <c r="I4909">
        <f t="shared" ca="1" si="1264"/>
        <v>45.158539345240641</v>
      </c>
      <c r="J4909">
        <f t="shared" ca="1" si="1265"/>
        <v>-0.12120426136860313</v>
      </c>
      <c r="K4909">
        <f t="shared" ca="1" si="1266"/>
        <v>25.631293504741997</v>
      </c>
      <c r="L4909">
        <f t="shared" ca="1" si="1267"/>
        <v>-0.12120426136860313</v>
      </c>
      <c r="M4909">
        <f t="shared" ca="1" si="1268"/>
        <v>1.7023423391018075E-2</v>
      </c>
      <c r="N4909">
        <f t="shared" ca="1" si="1269"/>
        <v>0.97090544266251766</v>
      </c>
      <c r="O4909">
        <f t="shared" ca="1" si="1270"/>
        <v>25.631293504741997</v>
      </c>
      <c r="P4909">
        <f t="shared" ca="1" si="1271"/>
        <v>0.97090544266251766</v>
      </c>
      <c r="Q4909">
        <f t="shared" ca="1" si="1272"/>
        <v>349.57537039658405</v>
      </c>
    </row>
    <row r="4910" spans="1:17" x14ac:dyDescent="0.2">
      <c r="A4910">
        <f t="shared" si="1259"/>
        <v>4898</v>
      </c>
      <c r="B4910">
        <f t="shared" ca="1" si="1260"/>
        <v>13.269098359705428</v>
      </c>
      <c r="C4910">
        <f t="shared" ca="1" si="1261"/>
        <v>9.793381745400378</v>
      </c>
      <c r="E4910">
        <f t="shared" ca="1" si="1257"/>
        <v>0.59028803186152023</v>
      </c>
      <c r="F4910">
        <f t="shared" ca="1" si="1258"/>
        <v>0.37963806118005522</v>
      </c>
      <c r="G4910">
        <f t="shared" ca="1" si="1262"/>
        <v>3.0073906958424546E-2</v>
      </c>
      <c r="H4910">
        <f t="shared" ca="1" si="1263"/>
        <v>1</v>
      </c>
      <c r="I4910">
        <f t="shared" ca="1" si="1264"/>
        <v>92.789561496847611</v>
      </c>
      <c r="J4910">
        <f t="shared" ca="1" si="1265"/>
        <v>-13.132014111686715</v>
      </c>
      <c r="K4910">
        <f t="shared" ca="1" si="1266"/>
        <v>1.8946891648491482</v>
      </c>
      <c r="L4910">
        <f t="shared" ca="1" si="1267"/>
        <v>-13.132014111686715</v>
      </c>
      <c r="M4910">
        <f t="shared" ca="1" si="1268"/>
        <v>97.255588798672861</v>
      </c>
      <c r="N4910">
        <f t="shared" ca="1" si="1269"/>
        <v>3.7844136366495209</v>
      </c>
      <c r="O4910">
        <f t="shared" ca="1" si="1270"/>
        <v>1.8946891648491482</v>
      </c>
      <c r="P4910">
        <f t="shared" ca="1" si="1271"/>
        <v>3.7844136366495209</v>
      </c>
      <c r="Q4910">
        <f t="shared" ca="1" si="1272"/>
        <v>0.92964360439284144</v>
      </c>
    </row>
    <row r="4911" spans="1:17" x14ac:dyDescent="0.2">
      <c r="A4911">
        <f t="shared" si="1259"/>
        <v>4899</v>
      </c>
      <c r="B4911">
        <f t="shared" ca="1" si="1260"/>
        <v>15.064862783694387</v>
      </c>
      <c r="C4911">
        <f t="shared" ca="1" si="1261"/>
        <v>12.160304230532802</v>
      </c>
      <c r="E4911">
        <f t="shared" ca="1" si="1257"/>
        <v>0.4474787437616311</v>
      </c>
      <c r="F4911">
        <f t="shared" ca="1" si="1258"/>
        <v>0.34574014595495495</v>
      </c>
      <c r="G4911">
        <f t="shared" ca="1" si="1262"/>
        <v>0.20678111028341395</v>
      </c>
      <c r="H4911">
        <f t="shared" ca="1" si="1263"/>
        <v>1</v>
      </c>
      <c r="I4911">
        <f t="shared" ca="1" si="1264"/>
        <v>53.32317331535323</v>
      </c>
      <c r="J4911">
        <f t="shared" ca="1" si="1265"/>
        <v>-9.0660860581413338</v>
      </c>
      <c r="K4911">
        <f t="shared" ca="1" si="1266"/>
        <v>9.875689226277645</v>
      </c>
      <c r="L4911">
        <f t="shared" ca="1" si="1267"/>
        <v>-9.0660860581413338</v>
      </c>
      <c r="M4911">
        <f t="shared" ca="1" si="1268"/>
        <v>80.663060504638651</v>
      </c>
      <c r="N4911">
        <f t="shared" ca="1" si="1269"/>
        <v>23.697344058474574</v>
      </c>
      <c r="O4911">
        <f t="shared" ca="1" si="1270"/>
        <v>9.875689226277645</v>
      </c>
      <c r="P4911">
        <f t="shared" ca="1" si="1271"/>
        <v>23.697344058474574</v>
      </c>
      <c r="Q4911">
        <f t="shared" ca="1" si="1272"/>
        <v>43.949962418326542</v>
      </c>
    </row>
    <row r="4912" spans="1:17" x14ac:dyDescent="0.2">
      <c r="A4912">
        <f t="shared" si="1259"/>
        <v>4900</v>
      </c>
      <c r="B4912">
        <f t="shared" ca="1" si="1260"/>
        <v>18.948494296601545</v>
      </c>
      <c r="C4912">
        <f t="shared" ca="1" si="1261"/>
        <v>14.737041091943521</v>
      </c>
      <c r="E4912">
        <f t="shared" ca="1" si="1257"/>
        <v>0.22894929063579816</v>
      </c>
      <c r="F4912">
        <f t="shared" ca="1" si="1258"/>
        <v>0.43639242231256464</v>
      </c>
      <c r="G4912">
        <f t="shared" ca="1" si="1262"/>
        <v>0.33465828705163719</v>
      </c>
      <c r="H4912">
        <f t="shared" ca="1" si="1263"/>
        <v>1</v>
      </c>
      <c r="I4912">
        <f t="shared" ca="1" si="1264"/>
        <v>13.958854196885747</v>
      </c>
      <c r="J4912">
        <f t="shared" ca="1" si="1265"/>
        <v>-5.8548277018997421</v>
      </c>
      <c r="K4912">
        <f t="shared" ca="1" si="1266"/>
        <v>8.1775842628427853</v>
      </c>
      <c r="L4912">
        <f t="shared" ca="1" si="1267"/>
        <v>-5.8548277018997421</v>
      </c>
      <c r="M4912">
        <f t="shared" ca="1" si="1268"/>
        <v>128.50779605073336</v>
      </c>
      <c r="N4912">
        <f t="shared" ca="1" si="1269"/>
        <v>48.408071867230205</v>
      </c>
      <c r="O4912">
        <f t="shared" ca="1" si="1270"/>
        <v>8.1775842628427853</v>
      </c>
      <c r="P4912">
        <f t="shared" ca="1" si="1271"/>
        <v>48.408071867230205</v>
      </c>
      <c r="Q4912">
        <f t="shared" ca="1" si="1272"/>
        <v>115.11712900437571</v>
      </c>
    </row>
    <row r="4913" spans="1:17" x14ac:dyDescent="0.2">
      <c r="A4913">
        <f t="shared" si="1259"/>
        <v>4901</v>
      </c>
      <c r="B4913">
        <f t="shared" ca="1" si="1260"/>
        <v>13.88753835423533</v>
      </c>
      <c r="C4913">
        <f t="shared" ca="1" si="1261"/>
        <v>8.2754902465478182</v>
      </c>
      <c r="E4913">
        <f t="shared" ca="1" si="1257"/>
        <v>0.81519103579775964</v>
      </c>
      <c r="F4913">
        <f t="shared" ca="1" si="1258"/>
        <v>0.13170582578891996</v>
      </c>
      <c r="G4913">
        <f t="shared" ca="1" si="1262"/>
        <v>5.31031384133204E-2</v>
      </c>
      <c r="H4913">
        <f t="shared" ca="1" si="1263"/>
        <v>1</v>
      </c>
      <c r="I4913">
        <f t="shared" ca="1" si="1264"/>
        <v>176.96604993622998</v>
      </c>
      <c r="J4913">
        <f t="shared" ca="1" si="1265"/>
        <v>-6.2916129407644803</v>
      </c>
      <c r="K4913">
        <f t="shared" ca="1" si="1266"/>
        <v>4.6202313847649226</v>
      </c>
      <c r="L4913">
        <f t="shared" ca="1" si="1267"/>
        <v>-6.2916129407644803</v>
      </c>
      <c r="M4913">
        <f t="shared" ca="1" si="1268"/>
        <v>11.705367284141051</v>
      </c>
      <c r="N4913">
        <f t="shared" ca="1" si="1269"/>
        <v>2.3182708512103591</v>
      </c>
      <c r="O4913">
        <f t="shared" ca="1" si="1270"/>
        <v>4.6202313847649226</v>
      </c>
      <c r="P4913">
        <f t="shared" ca="1" si="1271"/>
        <v>2.3182708512103591</v>
      </c>
      <c r="Q4913">
        <f t="shared" ca="1" si="1272"/>
        <v>2.8985257295646574</v>
      </c>
    </row>
    <row r="4914" spans="1:17" x14ac:dyDescent="0.2">
      <c r="A4914">
        <f t="shared" si="1259"/>
        <v>4902</v>
      </c>
      <c r="B4914">
        <f t="shared" ca="1" si="1260"/>
        <v>12.927993057605743</v>
      </c>
      <c r="C4914">
        <f t="shared" ca="1" si="1261"/>
        <v>8.8159327238205254</v>
      </c>
      <c r="E4914">
        <f t="shared" ca="1" si="1257"/>
        <v>0.7027367017651549</v>
      </c>
      <c r="F4914">
        <f t="shared" ca="1" si="1258"/>
        <v>0.28547357272677421</v>
      </c>
      <c r="G4914">
        <f t="shared" ca="1" si="1262"/>
        <v>1.1789725508070892E-2</v>
      </c>
      <c r="H4914">
        <f t="shared" ca="1" si="1263"/>
        <v>1</v>
      </c>
      <c r="I4914">
        <f t="shared" ca="1" si="1264"/>
        <v>131.5092916156687</v>
      </c>
      <c r="J4914">
        <f t="shared" ca="1" si="1265"/>
        <v>-11.755907556632925</v>
      </c>
      <c r="K4914">
        <f t="shared" ca="1" si="1266"/>
        <v>0.88426100115797246</v>
      </c>
      <c r="L4914">
        <f t="shared" ca="1" si="1267"/>
        <v>-11.755907556632925</v>
      </c>
      <c r="M4914">
        <f t="shared" ca="1" si="1268"/>
        <v>54.992934457492389</v>
      </c>
      <c r="N4914">
        <f t="shared" ca="1" si="1269"/>
        <v>1.1156002535904317</v>
      </c>
      <c r="O4914">
        <f t="shared" ca="1" si="1270"/>
        <v>0.88426100115797246</v>
      </c>
      <c r="P4914">
        <f t="shared" ca="1" si="1271"/>
        <v>1.1156002535904317</v>
      </c>
      <c r="Q4914">
        <f t="shared" ca="1" si="1272"/>
        <v>0.14287102811020841</v>
      </c>
    </row>
    <row r="4915" spans="1:17" x14ac:dyDescent="0.2">
      <c r="A4915">
        <f t="shared" si="1259"/>
        <v>4903</v>
      </c>
      <c r="B4915">
        <f t="shared" ca="1" si="1260"/>
        <v>20.610875220917752</v>
      </c>
      <c r="C4915">
        <f t="shared" ca="1" si="1261"/>
        <v>15.150069761407817</v>
      </c>
      <c r="E4915">
        <f t="shared" ca="1" si="1257"/>
        <v>0.13461510693536183</v>
      </c>
      <c r="F4915">
        <f t="shared" ca="1" si="1258"/>
        <v>0.57088265714331599</v>
      </c>
      <c r="G4915">
        <f t="shared" ca="1" si="1262"/>
        <v>0.29450223592132219</v>
      </c>
      <c r="H4915">
        <f t="shared" ca="1" si="1263"/>
        <v>1</v>
      </c>
      <c r="I4915">
        <f t="shared" ca="1" si="1264"/>
        <v>4.8256827541527931</v>
      </c>
      <c r="J4915">
        <f t="shared" ca="1" si="1265"/>
        <v>-4.5033765944190121</v>
      </c>
      <c r="K4915">
        <f t="shared" ca="1" si="1266"/>
        <v>4.2312290790642368</v>
      </c>
      <c r="L4915">
        <f t="shared" ca="1" si="1267"/>
        <v>-4.5033765944190121</v>
      </c>
      <c r="M4915">
        <f t="shared" ca="1" si="1268"/>
        <v>219.92204915158828</v>
      </c>
      <c r="N4915">
        <f t="shared" ca="1" si="1269"/>
        <v>55.72812693426286</v>
      </c>
      <c r="O4915">
        <f t="shared" ca="1" si="1270"/>
        <v>4.2312290790642368</v>
      </c>
      <c r="P4915">
        <f t="shared" ca="1" si="1271"/>
        <v>55.72812693426286</v>
      </c>
      <c r="Q4915">
        <f t="shared" ca="1" si="1272"/>
        <v>89.148486628684168</v>
      </c>
    </row>
    <row r="4916" spans="1:17" x14ac:dyDescent="0.2">
      <c r="A4916">
        <f t="shared" si="1259"/>
        <v>4904</v>
      </c>
      <c r="B4916">
        <f t="shared" ca="1" si="1260"/>
        <v>21.653592672511241</v>
      </c>
      <c r="C4916">
        <f t="shared" ca="1" si="1261"/>
        <v>14.034553909775402</v>
      </c>
      <c r="E4916">
        <f t="shared" ca="1" si="1257"/>
        <v>0.11297474451406786</v>
      </c>
      <c r="F4916">
        <f t="shared" ca="1" si="1258"/>
        <v>0.76677100635444406</v>
      </c>
      <c r="G4916">
        <f t="shared" ca="1" si="1262"/>
        <v>0.12025424913148808</v>
      </c>
      <c r="H4916">
        <f t="shared" ca="1" si="1263"/>
        <v>1</v>
      </c>
      <c r="I4916">
        <f t="shared" ca="1" si="1264"/>
        <v>3.3988648987424348</v>
      </c>
      <c r="J4916">
        <f t="shared" ca="1" si="1265"/>
        <v>-5.0762694506601189</v>
      </c>
      <c r="K4916">
        <f t="shared" ca="1" si="1266"/>
        <v>1.4499931166707996</v>
      </c>
      <c r="L4916">
        <f t="shared" ca="1" si="1267"/>
        <v>-5.0762694506601189</v>
      </c>
      <c r="M4916">
        <f t="shared" ca="1" si="1268"/>
        <v>396.74041137018247</v>
      </c>
      <c r="N4916">
        <f t="shared" ca="1" si="1269"/>
        <v>30.563642686171239</v>
      </c>
      <c r="O4916">
        <f t="shared" ca="1" si="1270"/>
        <v>1.4499931166707996</v>
      </c>
      <c r="P4916">
        <f t="shared" ca="1" si="1271"/>
        <v>30.563642686171239</v>
      </c>
      <c r="Q4916">
        <f t="shared" ca="1" si="1272"/>
        <v>14.864066653743757</v>
      </c>
    </row>
    <row r="4917" spans="1:17" x14ac:dyDescent="0.2">
      <c r="A4917">
        <f t="shared" si="1259"/>
        <v>4905</v>
      </c>
      <c r="B4917">
        <f t="shared" ca="1" si="1260"/>
        <v>13.160964693801299</v>
      </c>
      <c r="C4917">
        <f t="shared" ca="1" si="1261"/>
        <v>9.4646611549555306</v>
      </c>
      <c r="E4917">
        <f t="shared" ca="1" si="1257"/>
        <v>0.61138543211046437</v>
      </c>
      <c r="F4917">
        <f t="shared" ca="1" si="1258"/>
        <v>0.38178930937353367</v>
      </c>
      <c r="G4917">
        <f t="shared" ca="1" si="1262"/>
        <v>6.8252585160019641E-3</v>
      </c>
      <c r="H4917">
        <f t="shared" ca="1" si="1263"/>
        <v>1</v>
      </c>
      <c r="I4917">
        <f t="shared" ca="1" si="1264"/>
        <v>99.540848638754284</v>
      </c>
      <c r="J4917">
        <f t="shared" ca="1" si="1265"/>
        <v>-13.678436722548527</v>
      </c>
      <c r="K4917">
        <f t="shared" ca="1" si="1266"/>
        <v>0.4453673069038443</v>
      </c>
      <c r="L4917">
        <f t="shared" ca="1" si="1267"/>
        <v>-13.678436722548527</v>
      </c>
      <c r="M4917">
        <f t="shared" ca="1" si="1268"/>
        <v>98.360924192195483</v>
      </c>
      <c r="N4917">
        <f t="shared" ca="1" si="1269"/>
        <v>0.86373768646372984</v>
      </c>
      <c r="O4917">
        <f t="shared" ca="1" si="1270"/>
        <v>0.4453673069038443</v>
      </c>
      <c r="P4917">
        <f t="shared" ca="1" si="1271"/>
        <v>0.86373768646372984</v>
      </c>
      <c r="Q4917">
        <f t="shared" ca="1" si="1272"/>
        <v>4.7882298896436491E-2</v>
      </c>
    </row>
    <row r="4918" spans="1:17" x14ac:dyDescent="0.2">
      <c r="A4918">
        <f t="shared" si="1259"/>
        <v>4906</v>
      </c>
      <c r="B4918">
        <f t="shared" ca="1" si="1260"/>
        <v>15.203791373664716</v>
      </c>
      <c r="C4918">
        <f t="shared" ca="1" si="1261"/>
        <v>12.301929327474152</v>
      </c>
      <c r="E4918">
        <f t="shared" ca="1" si="1257"/>
        <v>0.46137166610670099</v>
      </c>
      <c r="F4918">
        <f t="shared" ca="1" si="1258"/>
        <v>0.29832603981042494</v>
      </c>
      <c r="G4918">
        <f t="shared" ca="1" si="1262"/>
        <v>0.24030229408287407</v>
      </c>
      <c r="H4918">
        <f t="shared" ca="1" si="1263"/>
        <v>1</v>
      </c>
      <c r="I4918">
        <f t="shared" ca="1" si="1264"/>
        <v>56.685633744381285</v>
      </c>
      <c r="J4918">
        <f t="shared" ca="1" si="1265"/>
        <v>-8.0656560669784962</v>
      </c>
      <c r="K4918">
        <f t="shared" ca="1" si="1266"/>
        <v>11.832948616909551</v>
      </c>
      <c r="L4918">
        <f t="shared" ca="1" si="1267"/>
        <v>-8.0656560669784962</v>
      </c>
      <c r="M4918">
        <f t="shared" ca="1" si="1268"/>
        <v>60.056137884349802</v>
      </c>
      <c r="N4918">
        <f t="shared" ca="1" si="1269"/>
        <v>23.762278415840061</v>
      </c>
      <c r="O4918">
        <f t="shared" ca="1" si="1270"/>
        <v>11.832948616909551</v>
      </c>
      <c r="P4918">
        <f t="shared" ca="1" si="1271"/>
        <v>23.762278415840061</v>
      </c>
      <c r="Q4918">
        <f t="shared" ca="1" si="1272"/>
        <v>59.354358573648319</v>
      </c>
    </row>
    <row r="4919" spans="1:17" x14ac:dyDescent="0.2">
      <c r="A4919">
        <f t="shared" si="1259"/>
        <v>4907</v>
      </c>
      <c r="B4919">
        <f t="shared" ca="1" si="1260"/>
        <v>16.170202255757495</v>
      </c>
      <c r="C4919">
        <f t="shared" ca="1" si="1261"/>
        <v>6.641541246124957</v>
      </c>
      <c r="E4919">
        <f t="shared" ca="1" si="1257"/>
        <v>0.9885453198104589</v>
      </c>
      <c r="F4919">
        <f t="shared" ca="1" si="1258"/>
        <v>3.8686150027141056E-3</v>
      </c>
      <c r="G4919">
        <f t="shared" ca="1" si="1262"/>
        <v>7.5860651868269943E-3</v>
      </c>
      <c r="H4919">
        <f t="shared" ca="1" si="1263"/>
        <v>1</v>
      </c>
      <c r="I4919">
        <f t="shared" ca="1" si="1264"/>
        <v>260.23417847369296</v>
      </c>
      <c r="J4919">
        <f t="shared" ca="1" si="1265"/>
        <v>-0.22410405354777913</v>
      </c>
      <c r="K4919">
        <f t="shared" ca="1" si="1266"/>
        <v>0.80038196913065884</v>
      </c>
      <c r="L4919">
        <f t="shared" ca="1" si="1267"/>
        <v>-0.22410405354777913</v>
      </c>
      <c r="M4919">
        <f t="shared" ca="1" si="1268"/>
        <v>1.00991796400688E-2</v>
      </c>
      <c r="N4919">
        <f t="shared" ca="1" si="1269"/>
        <v>9.727720462304636E-3</v>
      </c>
      <c r="O4919">
        <f t="shared" ca="1" si="1270"/>
        <v>0.80038196913065884</v>
      </c>
      <c r="P4919">
        <f t="shared" ca="1" si="1271"/>
        <v>9.727720462304636E-3</v>
      </c>
      <c r="Q4919">
        <f t="shared" ca="1" si="1272"/>
        <v>5.9152066681312031E-2</v>
      </c>
    </row>
    <row r="4920" spans="1:17" x14ac:dyDescent="0.2">
      <c r="A4920">
        <f t="shared" si="1259"/>
        <v>4908</v>
      </c>
      <c r="B4920">
        <f t="shared" ca="1" si="1260"/>
        <v>14.884395373028102</v>
      </c>
      <c r="C4920">
        <f t="shared" ca="1" si="1261"/>
        <v>11.901463592806104</v>
      </c>
      <c r="E4920">
        <f t="shared" ca="1" si="1257"/>
        <v>0.51703817467670032</v>
      </c>
      <c r="F4920">
        <f t="shared" ca="1" si="1258"/>
        <v>0.24033683856675098</v>
      </c>
      <c r="G4920">
        <f t="shared" ca="1" si="1262"/>
        <v>0.2426249867565487</v>
      </c>
      <c r="H4920">
        <f t="shared" ca="1" si="1263"/>
        <v>1</v>
      </c>
      <c r="I4920">
        <f t="shared" ca="1" si="1264"/>
        <v>71.189572645643665</v>
      </c>
      <c r="J4920">
        <f t="shared" ca="1" si="1265"/>
        <v>-7.2818305707591326</v>
      </c>
      <c r="K4920">
        <f t="shared" ca="1" si="1266"/>
        <v>13.388819175702601</v>
      </c>
      <c r="L4920">
        <f t="shared" ca="1" si="1267"/>
        <v>-7.2818305707591326</v>
      </c>
      <c r="M4920">
        <f t="shared" ca="1" si="1268"/>
        <v>38.977659922081401</v>
      </c>
      <c r="N4920">
        <f t="shared" ca="1" si="1269"/>
        <v>19.32835390236243</v>
      </c>
      <c r="O4920">
        <f t="shared" ca="1" si="1270"/>
        <v>13.388819175702601</v>
      </c>
      <c r="P4920">
        <f t="shared" ca="1" si="1271"/>
        <v>19.32835390236243</v>
      </c>
      <c r="Q4920">
        <f t="shared" ca="1" si="1272"/>
        <v>60.507308038283497</v>
      </c>
    </row>
    <row r="4921" spans="1:17" x14ac:dyDescent="0.2">
      <c r="A4921">
        <f t="shared" si="1259"/>
        <v>4909</v>
      </c>
      <c r="B4921">
        <f t="shared" ca="1" si="1260"/>
        <v>21.208346070808627</v>
      </c>
      <c r="C4921">
        <f t="shared" ca="1" si="1261"/>
        <v>14.484557991210696</v>
      </c>
      <c r="E4921">
        <f t="shared" ca="1" si="1257"/>
        <v>0.11561898821105177</v>
      </c>
      <c r="F4921">
        <f t="shared" ca="1" si="1258"/>
        <v>0.70005822958982311</v>
      </c>
      <c r="G4921">
        <f t="shared" ca="1" si="1262"/>
        <v>0.18432278219912512</v>
      </c>
      <c r="H4921">
        <f t="shared" ca="1" si="1263"/>
        <v>1</v>
      </c>
      <c r="I4921">
        <f t="shared" ca="1" si="1264"/>
        <v>3.5598319408264736</v>
      </c>
      <c r="J4921">
        <f t="shared" ca="1" si="1265"/>
        <v>-4.7430854177681381</v>
      </c>
      <c r="K4921">
        <f t="shared" ca="1" si="1266"/>
        <v>2.2745334255213785</v>
      </c>
      <c r="L4921">
        <f t="shared" ca="1" si="1267"/>
        <v>-4.7430854177681381</v>
      </c>
      <c r="M4921">
        <f t="shared" ca="1" si="1268"/>
        <v>330.70701294613195</v>
      </c>
      <c r="N4921">
        <f t="shared" ca="1" si="1269"/>
        <v>42.771273619555409</v>
      </c>
      <c r="O4921">
        <f t="shared" ca="1" si="1270"/>
        <v>2.2745334255213785</v>
      </c>
      <c r="P4921">
        <f t="shared" ca="1" si="1271"/>
        <v>42.771273619555409</v>
      </c>
      <c r="Q4921">
        <f t="shared" ca="1" si="1272"/>
        <v>34.92165491760796</v>
      </c>
    </row>
    <row r="4922" spans="1:17" x14ac:dyDescent="0.2">
      <c r="A4922">
        <f t="shared" si="1259"/>
        <v>4910</v>
      </c>
      <c r="B4922">
        <f t="shared" ca="1" si="1260"/>
        <v>15.68248520998262</v>
      </c>
      <c r="C4922">
        <f t="shared" ca="1" si="1261"/>
        <v>11.137144590912019</v>
      </c>
      <c r="E4922">
        <f t="shared" ca="1" si="1257"/>
        <v>0.65794019016150374</v>
      </c>
      <c r="F4922">
        <f t="shared" ca="1" si="1258"/>
        <v>5.9555807503501292E-2</v>
      </c>
      <c r="G4922">
        <f t="shared" ca="1" si="1262"/>
        <v>0.28250400233499495</v>
      </c>
      <c r="H4922">
        <f t="shared" ca="1" si="1263"/>
        <v>1</v>
      </c>
      <c r="I4922">
        <f t="shared" ca="1" si="1264"/>
        <v>115.27735374686395</v>
      </c>
      <c r="J4922">
        <f t="shared" ca="1" si="1265"/>
        <v>-2.2961917358048276</v>
      </c>
      <c r="K4922">
        <f t="shared" ca="1" si="1266"/>
        <v>19.837875611547112</v>
      </c>
      <c r="L4922">
        <f t="shared" ca="1" si="1267"/>
        <v>-2.2961917358048276</v>
      </c>
      <c r="M4922">
        <f t="shared" ca="1" si="1268"/>
        <v>2.3934442111495393</v>
      </c>
      <c r="N4922">
        <f t="shared" ca="1" si="1269"/>
        <v>5.5768340669956569</v>
      </c>
      <c r="O4922">
        <f t="shared" ca="1" si="1270"/>
        <v>19.837875611547112</v>
      </c>
      <c r="P4922">
        <f t="shared" ca="1" si="1271"/>
        <v>5.5768340669956569</v>
      </c>
      <c r="Q4922">
        <f t="shared" ca="1" si="1272"/>
        <v>82.032508517834245</v>
      </c>
    </row>
    <row r="4923" spans="1:17" x14ac:dyDescent="0.2">
      <c r="A4923">
        <f t="shared" si="1259"/>
        <v>4911</v>
      </c>
      <c r="B4923">
        <f t="shared" ca="1" si="1260"/>
        <v>21.062868208605074</v>
      </c>
      <c r="C4923">
        <f t="shared" ca="1" si="1261"/>
        <v>14.845198380347163</v>
      </c>
      <c r="E4923">
        <f t="shared" ca="1" si="1257"/>
        <v>0.11517949421459717</v>
      </c>
      <c r="F4923">
        <f t="shared" ca="1" si="1258"/>
        <v>0.65176897120040589</v>
      </c>
      <c r="G4923">
        <f t="shared" ca="1" si="1262"/>
        <v>0.23305153458499694</v>
      </c>
      <c r="H4923">
        <f t="shared" ca="1" si="1263"/>
        <v>1</v>
      </c>
      <c r="I4923">
        <f t="shared" ca="1" si="1264"/>
        <v>3.5328199208493518</v>
      </c>
      <c r="J4923">
        <f t="shared" ca="1" si="1265"/>
        <v>-4.3991266382311824</v>
      </c>
      <c r="K4923">
        <f t="shared" ca="1" si="1266"/>
        <v>2.8649119298025396</v>
      </c>
      <c r="L4923">
        <f t="shared" ca="1" si="1267"/>
        <v>-4.3991266382311824</v>
      </c>
      <c r="M4923">
        <f t="shared" ca="1" si="1268"/>
        <v>286.65692391989006</v>
      </c>
      <c r="N4923">
        <f t="shared" ca="1" si="1269"/>
        <v>50.348281107418693</v>
      </c>
      <c r="O4923">
        <f t="shared" ca="1" si="1270"/>
        <v>2.8649119298025396</v>
      </c>
      <c r="P4923">
        <f t="shared" ca="1" si="1271"/>
        <v>50.348281107418693</v>
      </c>
      <c r="Q4923">
        <f t="shared" ca="1" si="1272"/>
        <v>55.82654053434684</v>
      </c>
    </row>
    <row r="4924" spans="1:17" x14ac:dyDescent="0.2">
      <c r="A4924">
        <f t="shared" si="1259"/>
        <v>4912</v>
      </c>
      <c r="B4924">
        <f t="shared" ca="1" si="1260"/>
        <v>14.95572285320357</v>
      </c>
      <c r="C4924">
        <f t="shared" ca="1" si="1261"/>
        <v>8.0251155555046552</v>
      </c>
      <c r="E4924">
        <f t="shared" ca="1" si="1257"/>
        <v>0.87390839859956781</v>
      </c>
      <c r="F4924">
        <f t="shared" ca="1" si="1258"/>
        <v>4.7078617991148521E-2</v>
      </c>
      <c r="G4924">
        <f t="shared" ca="1" si="1262"/>
        <v>7.9012983409283671E-2</v>
      </c>
      <c r="H4924">
        <f t="shared" ca="1" si="1263"/>
        <v>1</v>
      </c>
      <c r="I4924">
        <f t="shared" ca="1" si="1264"/>
        <v>203.37754127874393</v>
      </c>
      <c r="J4924">
        <f t="shared" ca="1" si="1265"/>
        <v>-2.4109446198958291</v>
      </c>
      <c r="K4924">
        <f t="shared" ca="1" si="1266"/>
        <v>7.3696780415816123</v>
      </c>
      <c r="L4924">
        <f t="shared" ca="1" si="1267"/>
        <v>-2.4109446198958291</v>
      </c>
      <c r="M4924">
        <f t="shared" ca="1" si="1268"/>
        <v>1.4956242043162415</v>
      </c>
      <c r="N4924">
        <f t="shared" ca="1" si="1269"/>
        <v>1.2329945758592031</v>
      </c>
      <c r="O4924">
        <f t="shared" ca="1" si="1270"/>
        <v>7.3696780415816123</v>
      </c>
      <c r="P4924">
        <f t="shared" ca="1" si="1271"/>
        <v>1.2329945758592031</v>
      </c>
      <c r="Q4924">
        <f t="shared" ca="1" si="1272"/>
        <v>6.4170245836853708</v>
      </c>
    </row>
    <row r="4925" spans="1:17" x14ac:dyDescent="0.2">
      <c r="A4925">
        <f t="shared" si="1259"/>
        <v>4913</v>
      </c>
      <c r="B4925">
        <f t="shared" ca="1" si="1260"/>
        <v>15.835190337368406</v>
      </c>
      <c r="C4925">
        <f t="shared" ca="1" si="1261"/>
        <v>7.089484240000278</v>
      </c>
      <c r="E4925">
        <f t="shared" ca="1" si="1257"/>
        <v>0.95555946916015255</v>
      </c>
      <c r="F4925">
        <f t="shared" ca="1" si="1258"/>
        <v>9.5068591987444457E-3</v>
      </c>
      <c r="G4925">
        <f t="shared" ca="1" si="1262"/>
        <v>3.4933671641103003E-2</v>
      </c>
      <c r="H4925">
        <f t="shared" ca="1" si="1263"/>
        <v>1</v>
      </c>
      <c r="I4925">
        <f t="shared" ca="1" si="1264"/>
        <v>243.15690533076477</v>
      </c>
      <c r="J4925">
        <f t="shared" ca="1" si="1265"/>
        <v>-0.5323440426988878</v>
      </c>
      <c r="K4925">
        <f t="shared" ca="1" si="1266"/>
        <v>3.5627561307121933</v>
      </c>
      <c r="L4925">
        <f t="shared" ca="1" si="1267"/>
        <v>-0.5323440426988878</v>
      </c>
      <c r="M4925">
        <f t="shared" ca="1" si="1268"/>
        <v>6.0988674907342569E-2</v>
      </c>
      <c r="N4925">
        <f t="shared" ca="1" si="1269"/>
        <v>0.11008300995632835</v>
      </c>
      <c r="O4925">
        <f t="shared" ca="1" si="1270"/>
        <v>3.5627561307121933</v>
      </c>
      <c r="P4925">
        <f t="shared" ca="1" si="1271"/>
        <v>0.11008300995632835</v>
      </c>
      <c r="Q4925">
        <f t="shared" ca="1" si="1272"/>
        <v>1.2543688190743554</v>
      </c>
    </row>
    <row r="4926" spans="1:17" x14ac:dyDescent="0.2">
      <c r="A4926">
        <f t="shared" si="1259"/>
        <v>4914</v>
      </c>
      <c r="B4926">
        <f t="shared" ca="1" si="1260"/>
        <v>16.382499845360002</v>
      </c>
      <c r="C4926">
        <f t="shared" ca="1" si="1261"/>
        <v>11.389729386651148</v>
      </c>
      <c r="E4926">
        <f t="shared" ca="1" si="1257"/>
        <v>0.37231239068550814</v>
      </c>
      <c r="F4926">
        <f t="shared" ca="1" si="1258"/>
        <v>0.60285956611552016</v>
      </c>
      <c r="G4926">
        <f t="shared" ca="1" si="1262"/>
        <v>2.4828043198971694E-2</v>
      </c>
      <c r="H4926">
        <f t="shared" ca="1" si="1263"/>
        <v>1</v>
      </c>
      <c r="I4926">
        <f t="shared" ca="1" si="1264"/>
        <v>36.913578279494345</v>
      </c>
      <c r="J4926">
        <f t="shared" ca="1" si="1265"/>
        <v>-13.152892257654512</v>
      </c>
      <c r="K4926">
        <f t="shared" ca="1" si="1266"/>
        <v>0.98658412741837243</v>
      </c>
      <c r="L4926">
        <f t="shared" ca="1" si="1267"/>
        <v>-13.152892257654512</v>
      </c>
      <c r="M4926">
        <f t="shared" ca="1" si="1268"/>
        <v>245.24908017717902</v>
      </c>
      <c r="N4926">
        <f t="shared" ca="1" si="1269"/>
        <v>4.9613246802060225</v>
      </c>
      <c r="O4926">
        <f t="shared" ca="1" si="1270"/>
        <v>0.98658412741837243</v>
      </c>
      <c r="P4926">
        <f t="shared" ca="1" si="1271"/>
        <v>4.9613246802060225</v>
      </c>
      <c r="Q4926">
        <f t="shared" ca="1" si="1272"/>
        <v>0.63360962660731246</v>
      </c>
    </row>
    <row r="4927" spans="1:17" x14ac:dyDescent="0.2">
      <c r="A4927">
        <f t="shared" si="1259"/>
        <v>4915</v>
      </c>
      <c r="B4927">
        <f t="shared" ca="1" si="1260"/>
        <v>23.519536626922736</v>
      </c>
      <c r="C4927">
        <f t="shared" ca="1" si="1261"/>
        <v>16.661790035758351</v>
      </c>
      <c r="E4927">
        <f t="shared" ca="1" si="1257"/>
        <v>9.3930900521688176E-3</v>
      </c>
      <c r="F4927">
        <f t="shared" ca="1" si="1258"/>
        <v>0.6180289720637927</v>
      </c>
      <c r="G4927">
        <f t="shared" ca="1" si="1262"/>
        <v>0.37257793788403848</v>
      </c>
      <c r="H4927">
        <f t="shared" ca="1" si="1263"/>
        <v>1</v>
      </c>
      <c r="I4927">
        <f t="shared" ca="1" si="1264"/>
        <v>2.3495686475907093E-2</v>
      </c>
      <c r="J4927">
        <f t="shared" ca="1" si="1265"/>
        <v>-0.34018482486144958</v>
      </c>
      <c r="K4927">
        <f t="shared" ca="1" si="1266"/>
        <v>0.37351647505706553</v>
      </c>
      <c r="L4927">
        <f t="shared" ca="1" si="1267"/>
        <v>-0.34018482486144958</v>
      </c>
      <c r="M4927">
        <f t="shared" ca="1" si="1268"/>
        <v>257.74647999734202</v>
      </c>
      <c r="N4927">
        <f t="shared" ca="1" si="1269"/>
        <v>76.324675992329958</v>
      </c>
      <c r="O4927">
        <f t="shared" ca="1" si="1270"/>
        <v>0.37351647505706553</v>
      </c>
      <c r="P4927">
        <f t="shared" ca="1" si="1271"/>
        <v>76.324675992329958</v>
      </c>
      <c r="Q4927">
        <f t="shared" ca="1" si="1272"/>
        <v>142.68261217629117</v>
      </c>
    </row>
    <row r="4928" spans="1:17" x14ac:dyDescent="0.2">
      <c r="A4928">
        <f t="shared" si="1259"/>
        <v>4916</v>
      </c>
      <c r="B4928">
        <f t="shared" ca="1" si="1260"/>
        <v>19.528592711519984</v>
      </c>
      <c r="C4928">
        <f t="shared" ca="1" si="1261"/>
        <v>14.342257309372741</v>
      </c>
      <c r="E4928">
        <f t="shared" ca="1" si="1257"/>
        <v>0.18331436691825942</v>
      </c>
      <c r="F4928">
        <f t="shared" ca="1" si="1258"/>
        <v>0.58253357927360128</v>
      </c>
      <c r="G4928">
        <f t="shared" ca="1" si="1262"/>
        <v>0.2341520538081393</v>
      </c>
      <c r="H4928">
        <f t="shared" ca="1" si="1263"/>
        <v>1</v>
      </c>
      <c r="I4928">
        <f t="shared" ca="1" si="1264"/>
        <v>8.9487870406944303</v>
      </c>
      <c r="J4928">
        <f t="shared" ca="1" si="1265"/>
        <v>-6.2577049735796395</v>
      </c>
      <c r="K4928">
        <f t="shared" ca="1" si="1266"/>
        <v>4.5811932962650506</v>
      </c>
      <c r="L4928">
        <f t="shared" ca="1" si="1267"/>
        <v>-6.2577049735796395</v>
      </c>
      <c r="M4928">
        <f t="shared" ca="1" si="1268"/>
        <v>228.99025633819008</v>
      </c>
      <c r="N4928">
        <f t="shared" ca="1" si="1269"/>
        <v>45.212439048187399</v>
      </c>
      <c r="O4928">
        <f t="shared" ca="1" si="1270"/>
        <v>4.5811932962650506</v>
      </c>
      <c r="P4928">
        <f t="shared" ca="1" si="1271"/>
        <v>45.212439048187399</v>
      </c>
      <c r="Q4928">
        <f t="shared" ca="1" si="1272"/>
        <v>56.355035171801354</v>
      </c>
    </row>
    <row r="4929" spans="1:17" x14ac:dyDescent="0.2">
      <c r="A4929">
        <f t="shared" si="1259"/>
        <v>4917</v>
      </c>
      <c r="B4929">
        <f t="shared" ca="1" si="1260"/>
        <v>14.950632056650949</v>
      </c>
      <c r="C4929">
        <f t="shared" ca="1" si="1261"/>
        <v>12.084708131062355</v>
      </c>
      <c r="E4929">
        <f t="shared" ca="1" si="1257"/>
        <v>0.47146286723702291</v>
      </c>
      <c r="F4929">
        <f t="shared" ca="1" si="1258"/>
        <v>0.30753536430751888</v>
      </c>
      <c r="G4929">
        <f t="shared" ca="1" si="1262"/>
        <v>0.22100176845545821</v>
      </c>
      <c r="H4929">
        <f t="shared" ca="1" si="1263"/>
        <v>1</v>
      </c>
      <c r="I4929">
        <f t="shared" ca="1" si="1264"/>
        <v>59.192427729327356</v>
      </c>
      <c r="J4929">
        <f t="shared" ca="1" si="1265"/>
        <v>-8.4965021715058295</v>
      </c>
      <c r="K4929">
        <f t="shared" ca="1" si="1266"/>
        <v>11.120578593414121</v>
      </c>
      <c r="L4929">
        <f t="shared" ca="1" si="1267"/>
        <v>-8.4965021715058295</v>
      </c>
      <c r="M4929">
        <f t="shared" ca="1" si="1268"/>
        <v>63.821234602276938</v>
      </c>
      <c r="N4929">
        <f t="shared" ca="1" si="1269"/>
        <v>22.528372204280309</v>
      </c>
      <c r="O4929">
        <f t="shared" ca="1" si="1270"/>
        <v>11.120578593414121</v>
      </c>
      <c r="P4929">
        <f t="shared" ca="1" si="1271"/>
        <v>22.528372204280309</v>
      </c>
      <c r="Q4929">
        <f t="shared" ca="1" si="1272"/>
        <v>50.202839309377545</v>
      </c>
    </row>
    <row r="4930" spans="1:17" x14ac:dyDescent="0.2">
      <c r="A4930">
        <f t="shared" si="1259"/>
        <v>4918</v>
      </c>
      <c r="B4930">
        <f t="shared" ca="1" si="1260"/>
        <v>14.423698207913992</v>
      </c>
      <c r="C4930">
        <f t="shared" ca="1" si="1261"/>
        <v>9.8426244679902304</v>
      </c>
      <c r="E4930">
        <f t="shared" ca="1" si="1257"/>
        <v>0.72475611342573321</v>
      </c>
      <c r="F4930">
        <f t="shared" ca="1" si="1258"/>
        <v>0.10093088857200826</v>
      </c>
      <c r="G4930">
        <f t="shared" ca="1" si="1262"/>
        <v>0.17431299800225852</v>
      </c>
      <c r="H4930">
        <f t="shared" ca="1" si="1263"/>
        <v>1</v>
      </c>
      <c r="I4930">
        <f t="shared" ca="1" si="1264"/>
        <v>139.87978019734555</v>
      </c>
      <c r="J4930">
        <f t="shared" ca="1" si="1265"/>
        <v>-4.2866063216267918</v>
      </c>
      <c r="K4930">
        <f t="shared" ca="1" si="1266"/>
        <v>13.483598172205554</v>
      </c>
      <c r="L4930">
        <f t="shared" ca="1" si="1267"/>
        <v>-4.2866063216267918</v>
      </c>
      <c r="M4930">
        <f t="shared" ca="1" si="1268"/>
        <v>6.8742174720026368</v>
      </c>
      <c r="N4930">
        <f t="shared" ca="1" si="1269"/>
        <v>5.8316690452394671</v>
      </c>
      <c r="O4930">
        <f t="shared" ca="1" si="1270"/>
        <v>13.483598172205554</v>
      </c>
      <c r="P4930">
        <f t="shared" ca="1" si="1271"/>
        <v>5.8316690452394671</v>
      </c>
      <c r="Q4930">
        <f t="shared" ca="1" si="1272"/>
        <v>31.231750531996692</v>
      </c>
    </row>
    <row r="4931" spans="1:17" x14ac:dyDescent="0.2">
      <c r="A4931">
        <f t="shared" si="1259"/>
        <v>4919</v>
      </c>
      <c r="B4931">
        <f t="shared" ca="1" si="1260"/>
        <v>19.716062208618226</v>
      </c>
      <c r="C4931">
        <f t="shared" ca="1" si="1261"/>
        <v>15.38713800174984</v>
      </c>
      <c r="E4931">
        <f t="shared" ca="1" si="1257"/>
        <v>0.2654938723603113</v>
      </c>
      <c r="F4931">
        <f t="shared" ca="1" si="1258"/>
        <v>0.27382312157802846</v>
      </c>
      <c r="G4931">
        <f t="shared" ca="1" si="1262"/>
        <v>0.46068300606166024</v>
      </c>
      <c r="H4931">
        <f t="shared" ca="1" si="1263"/>
        <v>1</v>
      </c>
      <c r="I4931">
        <f t="shared" ca="1" si="1264"/>
        <v>18.770687104270554</v>
      </c>
      <c r="J4931">
        <f t="shared" ca="1" si="1265"/>
        <v>-4.2601239481269912</v>
      </c>
      <c r="K4931">
        <f t="shared" ca="1" si="1266"/>
        <v>13.053916662181727</v>
      </c>
      <c r="L4931">
        <f t="shared" ca="1" si="1267"/>
        <v>-4.2601239481269912</v>
      </c>
      <c r="M4931">
        <f t="shared" ca="1" si="1268"/>
        <v>50.595897969364486</v>
      </c>
      <c r="N4931">
        <f t="shared" ca="1" si="1269"/>
        <v>41.812998158944673</v>
      </c>
      <c r="O4931">
        <f t="shared" ca="1" si="1270"/>
        <v>13.053916662181727</v>
      </c>
      <c r="P4931">
        <f t="shared" ca="1" si="1271"/>
        <v>41.812998158944673</v>
      </c>
      <c r="Q4931">
        <f t="shared" ca="1" si="1272"/>
        <v>218.14294219446998</v>
      </c>
    </row>
    <row r="4932" spans="1:17" x14ac:dyDescent="0.2">
      <c r="A4932">
        <f t="shared" si="1259"/>
        <v>4920</v>
      </c>
      <c r="B4932">
        <f t="shared" ca="1" si="1260"/>
        <v>17.134156224717831</v>
      </c>
      <c r="C4932">
        <f t="shared" ca="1" si="1261"/>
        <v>13.474226966476742</v>
      </c>
      <c r="E4932">
        <f t="shared" ca="1" si="1257"/>
        <v>0.44219834613337383</v>
      </c>
      <c r="F4932">
        <f t="shared" ca="1" si="1258"/>
        <v>0.17724966807430176</v>
      </c>
      <c r="G4932">
        <f t="shared" ca="1" si="1262"/>
        <v>0.38055198579232441</v>
      </c>
      <c r="H4932">
        <f t="shared" ca="1" si="1263"/>
        <v>1</v>
      </c>
      <c r="I4932">
        <f t="shared" ca="1" si="1264"/>
        <v>52.072136181139165</v>
      </c>
      <c r="J4932">
        <f t="shared" ca="1" si="1265"/>
        <v>-4.5930392904035386</v>
      </c>
      <c r="K4932">
        <f t="shared" ca="1" si="1266"/>
        <v>17.960368716075617</v>
      </c>
      <c r="L4932">
        <f t="shared" ca="1" si="1267"/>
        <v>-4.5930392904035386</v>
      </c>
      <c r="M4932">
        <f t="shared" ca="1" si="1268"/>
        <v>21.200491772937358</v>
      </c>
      <c r="N4932">
        <f t="shared" ca="1" si="1269"/>
        <v>22.358281678359972</v>
      </c>
      <c r="O4932">
        <f t="shared" ca="1" si="1270"/>
        <v>17.960368716075617</v>
      </c>
      <c r="P4932">
        <f t="shared" ca="1" si="1271"/>
        <v>22.358281678359972</v>
      </c>
      <c r="Q4932">
        <f t="shared" ca="1" si="1272"/>
        <v>148.8554593708962</v>
      </c>
    </row>
    <row r="4933" spans="1:17" x14ac:dyDescent="0.2">
      <c r="A4933">
        <f t="shared" si="1259"/>
        <v>4921</v>
      </c>
      <c r="B4933">
        <f t="shared" ca="1" si="1260"/>
        <v>17.943608343018948</v>
      </c>
      <c r="C4933">
        <f t="shared" ca="1" si="1261"/>
        <v>14.221918171425266</v>
      </c>
      <c r="E4933">
        <f t="shared" ca="1" si="1257"/>
        <v>0.36293392580222439</v>
      </c>
      <c r="F4933">
        <f t="shared" ca="1" si="1258"/>
        <v>0.23562208125114623</v>
      </c>
      <c r="G4933">
        <f t="shared" ca="1" si="1262"/>
        <v>0.40144399294662936</v>
      </c>
      <c r="H4933">
        <f t="shared" ca="1" si="1263"/>
        <v>1</v>
      </c>
      <c r="I4933">
        <f t="shared" ca="1" si="1264"/>
        <v>35.077311486874528</v>
      </c>
      <c r="J4933">
        <f t="shared" ca="1" si="1265"/>
        <v>-5.0111934715143152</v>
      </c>
      <c r="K4933">
        <f t="shared" ca="1" si="1266"/>
        <v>15.550224806139106</v>
      </c>
      <c r="L4933">
        <f t="shared" ca="1" si="1267"/>
        <v>-5.0111934715143152</v>
      </c>
      <c r="M4933">
        <f t="shared" ca="1" si="1268"/>
        <v>37.463387938822557</v>
      </c>
      <c r="N4933">
        <f t="shared" ca="1" si="1269"/>
        <v>31.353061305899999</v>
      </c>
      <c r="O4933">
        <f t="shared" ca="1" si="1270"/>
        <v>15.550224806139106</v>
      </c>
      <c r="P4933">
        <f t="shared" ca="1" si="1271"/>
        <v>31.353061305899999</v>
      </c>
      <c r="Q4933">
        <f t="shared" ca="1" si="1272"/>
        <v>165.64819566091242</v>
      </c>
    </row>
    <row r="4934" spans="1:17" x14ac:dyDescent="0.2">
      <c r="A4934">
        <f t="shared" si="1259"/>
        <v>4922</v>
      </c>
      <c r="B4934">
        <f t="shared" ca="1" si="1260"/>
        <v>15.898759323486104</v>
      </c>
      <c r="C4934">
        <f t="shared" ca="1" si="1261"/>
        <v>10.398020607132191</v>
      </c>
      <c r="E4934">
        <f t="shared" ca="1" si="1257"/>
        <v>0.73278741924354351</v>
      </c>
      <c r="F4934">
        <f t="shared" ca="1" si="1258"/>
        <v>8.9499101029881008E-3</v>
      </c>
      <c r="G4934">
        <f t="shared" ca="1" si="1262"/>
        <v>0.25826267065346836</v>
      </c>
      <c r="H4934">
        <f t="shared" ca="1" si="1263"/>
        <v>1</v>
      </c>
      <c r="I4934">
        <f t="shared" ca="1" si="1264"/>
        <v>142.9970820997695</v>
      </c>
      <c r="J4934">
        <f t="shared" ca="1" si="1265"/>
        <v>-0.38432115747225953</v>
      </c>
      <c r="K4934">
        <f t="shared" ca="1" si="1266"/>
        <v>20.198716983666991</v>
      </c>
      <c r="L4934">
        <f t="shared" ca="1" si="1267"/>
        <v>-0.38432115747225953</v>
      </c>
      <c r="M4934">
        <f t="shared" ca="1" si="1268"/>
        <v>5.4052081146638405E-2</v>
      </c>
      <c r="N4934">
        <f t="shared" ca="1" si="1269"/>
        <v>0.76615971161176988</v>
      </c>
      <c r="O4934">
        <f t="shared" ca="1" si="1270"/>
        <v>20.198716983666991</v>
      </c>
      <c r="P4934">
        <f t="shared" ca="1" si="1271"/>
        <v>0.76615971161176988</v>
      </c>
      <c r="Q4934">
        <f t="shared" ca="1" si="1272"/>
        <v>68.558302769607167</v>
      </c>
    </row>
    <row r="4935" spans="1:17" x14ac:dyDescent="0.2">
      <c r="A4935">
        <f t="shared" si="1259"/>
        <v>4923</v>
      </c>
      <c r="B4935">
        <f t="shared" ca="1" si="1260"/>
        <v>17.600170974876175</v>
      </c>
      <c r="C4935">
        <f t="shared" ca="1" si="1261"/>
        <v>13.701378560968724</v>
      </c>
      <c r="E4935">
        <f t="shared" ca="1" si="1257"/>
        <v>0.28264763944863336</v>
      </c>
      <c r="F4935">
        <f t="shared" ca="1" si="1258"/>
        <v>0.46900201643771106</v>
      </c>
      <c r="G4935">
        <f t="shared" ca="1" si="1262"/>
        <v>0.24835034411365559</v>
      </c>
      <c r="H4935">
        <f t="shared" ca="1" si="1263"/>
        <v>1</v>
      </c>
      <c r="I4935">
        <f t="shared" ca="1" si="1264"/>
        <v>21.274623937271084</v>
      </c>
      <c r="J4935">
        <f t="shared" ca="1" si="1265"/>
        <v>-7.7681515325862165</v>
      </c>
      <c r="K4935">
        <f t="shared" ca="1" si="1266"/>
        <v>7.4919396553535913</v>
      </c>
      <c r="L4935">
        <f t="shared" ca="1" si="1267"/>
        <v>-7.7681515325862165</v>
      </c>
      <c r="M4935">
        <f t="shared" ca="1" si="1268"/>
        <v>148.43095913199679</v>
      </c>
      <c r="N4935">
        <f t="shared" ca="1" si="1269"/>
        <v>38.60810415601221</v>
      </c>
      <c r="O4935">
        <f t="shared" ca="1" si="1270"/>
        <v>7.4919396553535913</v>
      </c>
      <c r="P4935">
        <f t="shared" ca="1" si="1271"/>
        <v>38.60810415601221</v>
      </c>
      <c r="Q4935">
        <f t="shared" ca="1" si="1272"/>
        <v>63.396650718046665</v>
      </c>
    </row>
    <row r="4936" spans="1:17" x14ac:dyDescent="0.2">
      <c r="A4936">
        <f t="shared" si="1259"/>
        <v>4924</v>
      </c>
      <c r="B4936">
        <f t="shared" ca="1" si="1260"/>
        <v>13.518407885874144</v>
      </c>
      <c r="C4936">
        <f t="shared" ca="1" si="1261"/>
        <v>10.496933623112753</v>
      </c>
      <c r="E4936">
        <f t="shared" ca="1" si="1257"/>
        <v>0.57850999175846241</v>
      </c>
      <c r="F4936">
        <f t="shared" ca="1" si="1258"/>
        <v>0.30752293170046191</v>
      </c>
      <c r="G4936">
        <f t="shared" ca="1" si="1262"/>
        <v>0.11396707654107568</v>
      </c>
      <c r="H4936">
        <f t="shared" ca="1" si="1263"/>
        <v>1</v>
      </c>
      <c r="I4936">
        <f t="shared" ca="1" si="1264"/>
        <v>89.123635753293399</v>
      </c>
      <c r="J4936">
        <f t="shared" ca="1" si="1265"/>
        <v>-10.425238196857343</v>
      </c>
      <c r="K4936">
        <f t="shared" ca="1" si="1266"/>
        <v>7.0367871411228098</v>
      </c>
      <c r="L4936">
        <f t="shared" ca="1" si="1267"/>
        <v>-10.425238196857343</v>
      </c>
      <c r="M4936">
        <f t="shared" ca="1" si="1268"/>
        <v>63.816074556407358</v>
      </c>
      <c r="N4936">
        <f t="shared" ca="1" si="1269"/>
        <v>11.617051493797792</v>
      </c>
      <c r="O4936">
        <f t="shared" ca="1" si="1270"/>
        <v>7.0367871411228098</v>
      </c>
      <c r="P4936">
        <f t="shared" ca="1" si="1271"/>
        <v>11.617051493797792</v>
      </c>
      <c r="Q4936">
        <f t="shared" ca="1" si="1272"/>
        <v>13.350440583036965</v>
      </c>
    </row>
    <row r="4937" spans="1:17" x14ac:dyDescent="0.2">
      <c r="A4937">
        <f t="shared" si="1259"/>
        <v>4925</v>
      </c>
      <c r="B4937">
        <f t="shared" ca="1" si="1260"/>
        <v>29.450695041972992</v>
      </c>
      <c r="C4937">
        <f t="shared" ca="1" si="1261"/>
        <v>20.330097438736729</v>
      </c>
      <c r="E4937">
        <f t="shared" ca="1" si="1257"/>
        <v>1.7574195959670136E-2</v>
      </c>
      <c r="F4937">
        <f t="shared" ca="1" si="1258"/>
        <v>0.10125708925384037</v>
      </c>
      <c r="G4937">
        <f t="shared" ca="1" si="1262"/>
        <v>0.8811687147864895</v>
      </c>
      <c r="H4937">
        <f t="shared" ca="1" si="1263"/>
        <v>1</v>
      </c>
      <c r="I4937">
        <f t="shared" ca="1" si="1264"/>
        <v>8.2247384434372378E-2</v>
      </c>
      <c r="J4937">
        <f t="shared" ca="1" si="1265"/>
        <v>-0.10427939903077409</v>
      </c>
      <c r="K4937">
        <f t="shared" ca="1" si="1266"/>
        <v>1.652793803286166</v>
      </c>
      <c r="L4937">
        <f t="shared" ca="1" si="1267"/>
        <v>-0.10427939903077409</v>
      </c>
      <c r="M4937">
        <f t="shared" ca="1" si="1268"/>
        <v>6.9187231341833</v>
      </c>
      <c r="N4937">
        <f t="shared" ca="1" si="1269"/>
        <v>29.574915236914549</v>
      </c>
      <c r="O4937">
        <f t="shared" ca="1" si="1270"/>
        <v>1.652793803286166</v>
      </c>
      <c r="P4937">
        <f t="shared" ca="1" si="1271"/>
        <v>29.574915236914549</v>
      </c>
      <c r="Q4937">
        <f t="shared" ca="1" si="1272"/>
        <v>798.09560865433491</v>
      </c>
    </row>
    <row r="4938" spans="1:17" x14ac:dyDescent="0.2">
      <c r="A4938">
        <f t="shared" si="1259"/>
        <v>4926</v>
      </c>
      <c r="B4938">
        <f t="shared" ca="1" si="1260"/>
        <v>15.458969617677395</v>
      </c>
      <c r="C4938">
        <f t="shared" ca="1" si="1261"/>
        <v>7.0571970119305973</v>
      </c>
      <c r="E4938">
        <f t="shared" ca="1" si="1257"/>
        <v>0.94430476103956107</v>
      </c>
      <c r="F4938">
        <f t="shared" ca="1" si="1258"/>
        <v>3.6674868088533687E-2</v>
      </c>
      <c r="G4938">
        <f t="shared" ca="1" si="1262"/>
        <v>1.9020370871905244E-2</v>
      </c>
      <c r="H4938">
        <f t="shared" ca="1" si="1263"/>
        <v>1</v>
      </c>
      <c r="I4938">
        <f t="shared" ca="1" si="1264"/>
        <v>237.46276758256397</v>
      </c>
      <c r="J4938">
        <f t="shared" ca="1" si="1265"/>
        <v>-2.0294499992249135</v>
      </c>
      <c r="K4938">
        <f t="shared" ca="1" si="1266"/>
        <v>1.9169699365126072</v>
      </c>
      <c r="L4938">
        <f t="shared" ca="1" si="1267"/>
        <v>-2.0294499992249135</v>
      </c>
      <c r="M4938">
        <f t="shared" ca="1" si="1268"/>
        <v>0.90763700659529667</v>
      </c>
      <c r="N4938">
        <f t="shared" ca="1" si="1269"/>
        <v>0.23122060940371683</v>
      </c>
      <c r="O4938">
        <f t="shared" ca="1" si="1270"/>
        <v>1.9169699365126072</v>
      </c>
      <c r="P4938">
        <f t="shared" ca="1" si="1271"/>
        <v>0.23122060940371683</v>
      </c>
      <c r="Q4938">
        <f t="shared" ca="1" si="1272"/>
        <v>0.3718559577306757</v>
      </c>
    </row>
    <row r="4939" spans="1:17" x14ac:dyDescent="0.2">
      <c r="A4939">
        <f t="shared" si="1259"/>
        <v>4927</v>
      </c>
      <c r="B4939">
        <f t="shared" ca="1" si="1260"/>
        <v>13.957046606573543</v>
      </c>
      <c r="C4939">
        <f t="shared" ca="1" si="1261"/>
        <v>7.8901006827757092</v>
      </c>
      <c r="E4939">
        <f t="shared" ca="1" si="1257"/>
        <v>0.84057205827036829</v>
      </c>
      <c r="F4939">
        <f t="shared" ca="1" si="1258"/>
        <v>0.13292006175643106</v>
      </c>
      <c r="G4939">
        <f t="shared" ca="1" si="1262"/>
        <v>2.6507879973200643E-2</v>
      </c>
      <c r="H4939">
        <f t="shared" ca="1" si="1263"/>
        <v>1</v>
      </c>
      <c r="I4939">
        <f t="shared" ca="1" si="1264"/>
        <v>188.15729686408247</v>
      </c>
      <c r="J4939">
        <f t="shared" ca="1" si="1265"/>
        <v>-6.5473129479072254</v>
      </c>
      <c r="K4939">
        <f t="shared" ca="1" si="1266"/>
        <v>2.3781217592492778</v>
      </c>
      <c r="L4939">
        <f t="shared" ca="1" si="1267"/>
        <v>-6.5473129479072254</v>
      </c>
      <c r="M4939">
        <f t="shared" ca="1" si="1268"/>
        <v>11.922192853136609</v>
      </c>
      <c r="N4939">
        <f t="shared" ca="1" si="1269"/>
        <v>1.1678969654486049</v>
      </c>
      <c r="O4939">
        <f t="shared" ca="1" si="1270"/>
        <v>2.3781217592492778</v>
      </c>
      <c r="P4939">
        <f t="shared" ca="1" si="1271"/>
        <v>1.1678969654486049</v>
      </c>
      <c r="Q4939">
        <f t="shared" ca="1" si="1272"/>
        <v>0.72224870726571611</v>
      </c>
    </row>
    <row r="4940" spans="1:17" x14ac:dyDescent="0.2">
      <c r="A4940">
        <f t="shared" si="1259"/>
        <v>4928</v>
      </c>
      <c r="B4940">
        <f t="shared" ca="1" si="1260"/>
        <v>15.618290173586454</v>
      </c>
      <c r="C4940">
        <f t="shared" ca="1" si="1261"/>
        <v>12.039796081086777</v>
      </c>
      <c r="E4940">
        <f t="shared" ca="1" si="1257"/>
        <v>0.38931516295928315</v>
      </c>
      <c r="F4940">
        <f t="shared" ca="1" si="1258"/>
        <v>0.47982213659325301</v>
      </c>
      <c r="G4940">
        <f t="shared" ca="1" si="1262"/>
        <v>0.13086270044746384</v>
      </c>
      <c r="H4940">
        <f t="shared" ca="1" si="1263"/>
        <v>1</v>
      </c>
      <c r="I4940">
        <f t="shared" ca="1" si="1264"/>
        <v>40.362104654096512</v>
      </c>
      <c r="J4940">
        <f t="shared" ca="1" si="1265"/>
        <v>-10.946599151337439</v>
      </c>
      <c r="K4940">
        <f t="shared" ca="1" si="1266"/>
        <v>5.4375259009756114</v>
      </c>
      <c r="L4940">
        <f t="shared" ca="1" si="1267"/>
        <v>-10.946599151337439</v>
      </c>
      <c r="M4940">
        <f t="shared" ca="1" si="1268"/>
        <v>155.35872000976423</v>
      </c>
      <c r="N4940">
        <f t="shared" ca="1" si="1269"/>
        <v>20.813022728003961</v>
      </c>
      <c r="O4940">
        <f t="shared" ca="1" si="1270"/>
        <v>5.4375259009756114</v>
      </c>
      <c r="P4940">
        <f t="shared" ca="1" si="1271"/>
        <v>20.813022728003961</v>
      </c>
      <c r="Q4940">
        <f t="shared" ca="1" si="1272"/>
        <v>17.602264327202136</v>
      </c>
    </row>
    <row r="4941" spans="1:17" x14ac:dyDescent="0.2">
      <c r="A4941">
        <f t="shared" si="1259"/>
        <v>4929</v>
      </c>
      <c r="B4941">
        <f t="shared" ca="1" si="1260"/>
        <v>15.313342391945463</v>
      </c>
      <c r="C4941">
        <f t="shared" ca="1" si="1261"/>
        <v>11.696095718085822</v>
      </c>
      <c r="E4941">
        <f t="shared" ca="1" si="1257"/>
        <v>0.58082414193089371</v>
      </c>
      <c r="F4941">
        <f t="shared" ca="1" si="1258"/>
        <v>0.13931993317353472</v>
      </c>
      <c r="G4941">
        <f t="shared" ca="1" si="1262"/>
        <v>0.27985592489557154</v>
      </c>
      <c r="H4941">
        <f t="shared" ca="1" si="1263"/>
        <v>1</v>
      </c>
      <c r="I4941">
        <f t="shared" ca="1" si="1264"/>
        <v>89.838084909190812</v>
      </c>
      <c r="J4941">
        <f t="shared" ca="1" si="1265"/>
        <v>-4.7419343054681224</v>
      </c>
      <c r="K4941">
        <f t="shared" ca="1" si="1266"/>
        <v>17.348554996063204</v>
      </c>
      <c r="L4941">
        <f t="shared" ca="1" si="1267"/>
        <v>-4.7419343054681224</v>
      </c>
      <c r="M4941">
        <f t="shared" ca="1" si="1268"/>
        <v>13.097897542391875</v>
      </c>
      <c r="N4941">
        <f t="shared" ca="1" si="1269"/>
        <v>12.923696887971134</v>
      </c>
      <c r="O4941">
        <f t="shared" ca="1" si="1270"/>
        <v>17.348554996063204</v>
      </c>
      <c r="P4941">
        <f t="shared" ca="1" si="1271"/>
        <v>12.923696887971134</v>
      </c>
      <c r="Q4941">
        <f t="shared" ca="1" si="1272"/>
        <v>80.501837604238887</v>
      </c>
    </row>
    <row r="4942" spans="1:17" x14ac:dyDescent="0.2">
      <c r="A4942">
        <f t="shared" si="1259"/>
        <v>4930</v>
      </c>
      <c r="B4942">
        <f t="shared" ca="1" si="1260"/>
        <v>14.356474573563837</v>
      </c>
      <c r="C4942">
        <f t="shared" ca="1" si="1261"/>
        <v>9.0387664403348804</v>
      </c>
      <c r="E4942">
        <f t="shared" ref="E4942:E5005" ca="1" si="1273">RAND()</f>
        <v>0.78481482765918398</v>
      </c>
      <c r="F4942">
        <f t="shared" ref="F4942:F5005" ca="1" si="1274">RAND()*(1-E4942)</f>
        <v>8.9065493098257606E-2</v>
      </c>
      <c r="G4942">
        <f t="shared" ca="1" si="1262"/>
        <v>0.1261196792425584</v>
      </c>
      <c r="H4942">
        <f t="shared" ca="1" si="1263"/>
        <v>1</v>
      </c>
      <c r="I4942">
        <f t="shared" ca="1" si="1264"/>
        <v>164.02330774196221</v>
      </c>
      <c r="J4942">
        <f t="shared" ca="1" si="1265"/>
        <v>-4.0961352895145531</v>
      </c>
      <c r="K4942">
        <f t="shared" ca="1" si="1266"/>
        <v>10.564141240116696</v>
      </c>
      <c r="L4942">
        <f t="shared" ca="1" si="1267"/>
        <v>-4.0961352895145531</v>
      </c>
      <c r="M4942">
        <f t="shared" ca="1" si="1268"/>
        <v>5.3529603586519805</v>
      </c>
      <c r="N4942">
        <f t="shared" ca="1" si="1269"/>
        <v>3.7233283263350367</v>
      </c>
      <c r="O4942">
        <f t="shared" ca="1" si="1270"/>
        <v>10.564141240116696</v>
      </c>
      <c r="P4942">
        <f t="shared" ca="1" si="1271"/>
        <v>3.7233283263350367</v>
      </c>
      <c r="Q4942">
        <f t="shared" ca="1" si="1272"/>
        <v>16.349425526896393</v>
      </c>
    </row>
    <row r="4943" spans="1:17" x14ac:dyDescent="0.2">
      <c r="A4943">
        <f t="shared" si="1259"/>
        <v>4931</v>
      </c>
      <c r="B4943">
        <f t="shared" ca="1" si="1260"/>
        <v>14.987710954889804</v>
      </c>
      <c r="C4943">
        <f t="shared" ca="1" si="1261"/>
        <v>11.274193741993241</v>
      </c>
      <c r="E4943">
        <f t="shared" ca="1" si="1273"/>
        <v>0.61240668473156867</v>
      </c>
      <c r="F4943">
        <f t="shared" ca="1" si="1274"/>
        <v>0.13296915015752145</v>
      </c>
      <c r="G4943">
        <f t="shared" ca="1" si="1262"/>
        <v>0.25462416511090991</v>
      </c>
      <c r="H4943">
        <f t="shared" ca="1" si="1263"/>
        <v>1</v>
      </c>
      <c r="I4943">
        <f t="shared" ca="1" si="1264"/>
        <v>99.873670620291492</v>
      </c>
      <c r="J4943">
        <f t="shared" ca="1" si="1265"/>
        <v>-4.771868110185153</v>
      </c>
      <c r="K4943">
        <f t="shared" ca="1" si="1266"/>
        <v>16.642696079294023</v>
      </c>
      <c r="L4943">
        <f t="shared" ca="1" si="1267"/>
        <v>-4.771868110185153</v>
      </c>
      <c r="M4943">
        <f t="shared" ca="1" si="1268"/>
        <v>11.931000394210379</v>
      </c>
      <c r="N4943">
        <f t="shared" ca="1" si="1269"/>
        <v>11.222497342700768</v>
      </c>
      <c r="O4943">
        <f t="shared" ca="1" si="1270"/>
        <v>16.642696079294023</v>
      </c>
      <c r="P4943">
        <f t="shared" ca="1" si="1271"/>
        <v>11.222497342700768</v>
      </c>
      <c r="Q4943">
        <f t="shared" ca="1" si="1272"/>
        <v>66.640158029202752</v>
      </c>
    </row>
    <row r="4944" spans="1:17" x14ac:dyDescent="0.2">
      <c r="A4944">
        <f t="shared" si="1259"/>
        <v>4932</v>
      </c>
      <c r="B4944">
        <f t="shared" ca="1" si="1260"/>
        <v>15.649961822020945</v>
      </c>
      <c r="C4944">
        <f t="shared" ca="1" si="1261"/>
        <v>11.863593906387258</v>
      </c>
      <c r="E4944">
        <f t="shared" ca="1" si="1273"/>
        <v>0.578817208468834</v>
      </c>
      <c r="F4944">
        <f t="shared" ca="1" si="1274"/>
        <v>0.12053875018068708</v>
      </c>
      <c r="G4944">
        <f t="shared" ca="1" si="1262"/>
        <v>0.30064404135047895</v>
      </c>
      <c r="H4944">
        <f t="shared" ca="1" si="1263"/>
        <v>1</v>
      </c>
      <c r="I4944">
        <f t="shared" ca="1" si="1264"/>
        <v>89.21831878627377</v>
      </c>
      <c r="J4944">
        <f t="shared" ca="1" si="1265"/>
        <v>-4.0885163094657768</v>
      </c>
      <c r="K4944">
        <f t="shared" ca="1" si="1266"/>
        <v>18.57283399023499</v>
      </c>
      <c r="L4944">
        <f t="shared" ca="1" si="1267"/>
        <v>-4.0885163094657768</v>
      </c>
      <c r="M4944">
        <f t="shared" ca="1" si="1268"/>
        <v>9.8045675311483862</v>
      </c>
      <c r="N4944">
        <f t="shared" ca="1" si="1269"/>
        <v>12.012081911015008</v>
      </c>
      <c r="O4944">
        <f t="shared" ca="1" si="1270"/>
        <v>18.57283399023499</v>
      </c>
      <c r="P4944">
        <f t="shared" ca="1" si="1271"/>
        <v>12.012081911015008</v>
      </c>
      <c r="Q4944">
        <f t="shared" ca="1" si="1272"/>
        <v>92.905619529722557</v>
      </c>
    </row>
    <row r="4945" spans="1:17" x14ac:dyDescent="0.2">
      <c r="A4945">
        <f t="shared" si="1259"/>
        <v>4933</v>
      </c>
      <c r="B4945">
        <f t="shared" ca="1" si="1260"/>
        <v>13.428544549585537</v>
      </c>
      <c r="C4945">
        <f t="shared" ca="1" si="1261"/>
        <v>10.082166926173709</v>
      </c>
      <c r="E4945">
        <f t="shared" ca="1" si="1273"/>
        <v>0.56778511592094338</v>
      </c>
      <c r="F4945">
        <f t="shared" ca="1" si="1274"/>
        <v>0.38577552559076783</v>
      </c>
      <c r="G4945">
        <f t="shared" ca="1" si="1262"/>
        <v>4.6439358488288784E-2</v>
      </c>
      <c r="H4945">
        <f t="shared" ca="1" si="1263"/>
        <v>1</v>
      </c>
      <c r="I4945">
        <f t="shared" ca="1" si="1264"/>
        <v>85.849777452479927</v>
      </c>
      <c r="J4945">
        <f t="shared" ca="1" si="1265"/>
        <v>-12.835603448897196</v>
      </c>
      <c r="K4945">
        <f t="shared" ca="1" si="1266"/>
        <v>2.8141961022065751</v>
      </c>
      <c r="L4945">
        <f t="shared" ca="1" si="1267"/>
        <v>-12.835603448897196</v>
      </c>
      <c r="M4945">
        <f t="shared" ca="1" si="1268"/>
        <v>100.42559584653343</v>
      </c>
      <c r="N4945">
        <f t="shared" ca="1" si="1269"/>
        <v>5.9382692269163151</v>
      </c>
      <c r="O4945">
        <f t="shared" ca="1" si="1270"/>
        <v>2.8141961022065751</v>
      </c>
      <c r="P4945">
        <f t="shared" ca="1" si="1271"/>
        <v>5.9382692269163151</v>
      </c>
      <c r="Q4945">
        <f t="shared" ca="1" si="1272"/>
        <v>2.2167116607387314</v>
      </c>
    </row>
    <row r="4946" spans="1:17" x14ac:dyDescent="0.2">
      <c r="A4946">
        <f t="shared" si="1259"/>
        <v>4934</v>
      </c>
      <c r="B4946">
        <f t="shared" ca="1" si="1260"/>
        <v>13.93641367485564</v>
      </c>
      <c r="C4946">
        <f t="shared" ca="1" si="1261"/>
        <v>10.756872708887817</v>
      </c>
      <c r="E4946">
        <f t="shared" ca="1" si="1273"/>
        <v>0.51335106573670408</v>
      </c>
      <c r="F4946">
        <f t="shared" ca="1" si="1274"/>
        <v>0.40387542945696431</v>
      </c>
      <c r="G4946">
        <f t="shared" ca="1" si="1262"/>
        <v>8.277350480633161E-2</v>
      </c>
      <c r="H4946">
        <f t="shared" ca="1" si="1263"/>
        <v>1</v>
      </c>
      <c r="I4946">
        <f t="shared" ca="1" si="1264"/>
        <v>70.177857035348538</v>
      </c>
      <c r="J4946">
        <f t="shared" ca="1" si="1265"/>
        <v>-12.149531093204857</v>
      </c>
      <c r="K4946">
        <f t="shared" ca="1" si="1266"/>
        <v>4.5351322307672861</v>
      </c>
      <c r="L4946">
        <f t="shared" ca="1" si="1267"/>
        <v>-12.149531093204857</v>
      </c>
      <c r="M4946">
        <f t="shared" ca="1" si="1268"/>
        <v>110.07024662785315</v>
      </c>
      <c r="N4946">
        <f t="shared" ca="1" si="1269"/>
        <v>11.0809699603954</v>
      </c>
      <c r="O4946">
        <f t="shared" ca="1" si="1270"/>
        <v>4.5351322307672861</v>
      </c>
      <c r="P4946">
        <f t="shared" ca="1" si="1271"/>
        <v>11.0809699603954</v>
      </c>
      <c r="Q4946">
        <f t="shared" ca="1" si="1272"/>
        <v>7.0423802575859433</v>
      </c>
    </row>
    <row r="4947" spans="1:17" x14ac:dyDescent="0.2">
      <c r="A4947">
        <f t="shared" si="1259"/>
        <v>4935</v>
      </c>
      <c r="B4947">
        <f t="shared" ca="1" si="1260"/>
        <v>13.495259287638753</v>
      </c>
      <c r="C4947">
        <f t="shared" ca="1" si="1261"/>
        <v>9.0044427082836656</v>
      </c>
      <c r="E4947">
        <f t="shared" ca="1" si="1273"/>
        <v>0.74541103707504464</v>
      </c>
      <c r="F4947">
        <f t="shared" ca="1" si="1274"/>
        <v>0.17344912387770522</v>
      </c>
      <c r="G4947">
        <f t="shared" ca="1" si="1262"/>
        <v>8.113983904725014E-2</v>
      </c>
      <c r="H4947">
        <f t="shared" ca="1" si="1263"/>
        <v>1</v>
      </c>
      <c r="I4947">
        <f t="shared" ca="1" si="1264"/>
        <v>147.9662966596741</v>
      </c>
      <c r="J4947">
        <f t="shared" ca="1" si="1265"/>
        <v>-7.5764462307330751</v>
      </c>
      <c r="K4947">
        <f t="shared" ca="1" si="1266"/>
        <v>6.4552654024766367</v>
      </c>
      <c r="L4947">
        <f t="shared" ca="1" si="1267"/>
        <v>-7.5764462307330751</v>
      </c>
      <c r="M4947">
        <f t="shared" ca="1" si="1268"/>
        <v>20.301087117697097</v>
      </c>
      <c r="N4947">
        <f t="shared" ca="1" si="1269"/>
        <v>4.6649313024007908</v>
      </c>
      <c r="O4947">
        <f t="shared" ca="1" si="1270"/>
        <v>6.4552654024766367</v>
      </c>
      <c r="P4947">
        <f t="shared" ca="1" si="1271"/>
        <v>4.6649313024007908</v>
      </c>
      <c r="Q4947">
        <f t="shared" ca="1" si="1272"/>
        <v>6.7671385149400907</v>
      </c>
    </row>
    <row r="4948" spans="1:17" x14ac:dyDescent="0.2">
      <c r="A4948">
        <f t="shared" ref="A4948:A5011" si="1275">A4947+1</f>
        <v>4936</v>
      </c>
      <c r="B4948">
        <f t="shared" ref="B4948:B5011" ca="1" si="1276">SUM(I4948:Q4948)^0.5</f>
        <v>15.763153346674034</v>
      </c>
      <c r="C4948">
        <f t="shared" ref="C4948:C5011" ca="1" si="1277">E4948*C$2+F4948*C$3+G4948*C$4</f>
        <v>11.95236053552367</v>
      </c>
      <c r="E4948">
        <f t="shared" ca="1" si="1273"/>
        <v>0.57405990494966241</v>
      </c>
      <c r="F4948">
        <f t="shared" ca="1" si="1274"/>
        <v>0.11805693741677316</v>
      </c>
      <c r="G4948">
        <f t="shared" ref="G4948:G5011" ca="1" si="1278">1-E4948-F4948</f>
        <v>0.30788315763356444</v>
      </c>
      <c r="H4948">
        <f t="shared" ref="H4948:H5011" ca="1" si="1279">SUM(E4948:G4948)</f>
        <v>1</v>
      </c>
      <c r="I4948">
        <f t="shared" ref="I4948:I5011" ca="1" si="1280">E4948*E4948*B$2*B$2*B$7</f>
        <v>87.757773441578152</v>
      </c>
      <c r="J4948">
        <f t="shared" ref="J4948:J5011" ca="1" si="1281">E4948*F4948*B$2*B$3*C$7</f>
        <v>-3.9714248003462931</v>
      </c>
      <c r="K4948">
        <f t="shared" ref="K4948:K5011" ca="1" si="1282">E4948*G4948*B$2*B$4*D$7</f>
        <v>18.8637177030214</v>
      </c>
      <c r="L4948">
        <f t="shared" ref="L4948:L5011" ca="1" si="1283">J4948</f>
        <v>-3.9714248003462931</v>
      </c>
      <c r="M4948">
        <f t="shared" ref="M4948:M5011" ca="1" si="1284">F4948*F4948*B$3*B$3*C$8</f>
        <v>9.404984830659382</v>
      </c>
      <c r="N4948">
        <f t="shared" ref="N4948:N5011" ca="1" si="1285">F4948*G4948*B$3*B$4*D$8</f>
        <v>12.048041226067895</v>
      </c>
      <c r="O4948">
        <f t="shared" ref="O4948:O5011" ca="1" si="1286">K4948</f>
        <v>18.8637177030214</v>
      </c>
      <c r="P4948">
        <f t="shared" ref="P4948:P5011" ca="1" si="1287">N4948</f>
        <v>12.048041226067895</v>
      </c>
      <c r="Q4948">
        <f t="shared" ref="Q4948:Q5011" ca="1" si="1288">G4948*G4948*B$4*B$4*D$9</f>
        <v>97.43357690103727</v>
      </c>
    </row>
    <row r="4949" spans="1:17" x14ac:dyDescent="0.2">
      <c r="A4949">
        <f t="shared" si="1275"/>
        <v>4937</v>
      </c>
      <c r="B4949">
        <f t="shared" ca="1" si="1276"/>
        <v>22.951237558865788</v>
      </c>
      <c r="C4949">
        <f t="shared" ca="1" si="1277"/>
        <v>17.231693124517768</v>
      </c>
      <c r="E4949">
        <f t="shared" ca="1" si="1273"/>
        <v>0.10697992796193445</v>
      </c>
      <c r="F4949">
        <f t="shared" ca="1" si="1274"/>
        <v>0.34292335600639157</v>
      </c>
      <c r="G4949">
        <f t="shared" ca="1" si="1278"/>
        <v>0.55009671603167398</v>
      </c>
      <c r="H4949">
        <f t="shared" ca="1" si="1279"/>
        <v>1</v>
      </c>
      <c r="I4949">
        <f t="shared" ca="1" si="1280"/>
        <v>3.0477249379690443</v>
      </c>
      <c r="J4949">
        <f t="shared" ca="1" si="1281"/>
        <v>-2.1497946730308741</v>
      </c>
      <c r="K4949">
        <f t="shared" ca="1" si="1282"/>
        <v>6.2809522998525216</v>
      </c>
      <c r="L4949">
        <f t="shared" ca="1" si="1283"/>
        <v>-2.1497946730308741</v>
      </c>
      <c r="M4949">
        <f t="shared" ca="1" si="1284"/>
        <v>79.354069678294366</v>
      </c>
      <c r="N4949">
        <f t="shared" ca="1" si="1285"/>
        <v>62.528083514332032</v>
      </c>
      <c r="O4949">
        <f t="shared" ca="1" si="1286"/>
        <v>6.2809522998525216</v>
      </c>
      <c r="P4949">
        <f t="shared" ca="1" si="1287"/>
        <v>62.528083514332032</v>
      </c>
      <c r="Q4949">
        <f t="shared" ca="1" si="1288"/>
        <v>311.03902858492086</v>
      </c>
    </row>
    <row r="4950" spans="1:17" x14ac:dyDescent="0.2">
      <c r="A4950">
        <f t="shared" si="1275"/>
        <v>4938</v>
      </c>
      <c r="B4950">
        <f t="shared" ca="1" si="1276"/>
        <v>20.591650056425493</v>
      </c>
      <c r="C4950">
        <f t="shared" ca="1" si="1277"/>
        <v>15.8568451353622</v>
      </c>
      <c r="E4950">
        <f t="shared" ca="1" si="1273"/>
        <v>0.17859131736159339</v>
      </c>
      <c r="F4950">
        <f t="shared" ca="1" si="1274"/>
        <v>0.38555231687829505</v>
      </c>
      <c r="G4950">
        <f t="shared" ca="1" si="1278"/>
        <v>0.43585636576011155</v>
      </c>
      <c r="H4950">
        <f t="shared" ca="1" si="1279"/>
        <v>1</v>
      </c>
      <c r="I4950">
        <f t="shared" ca="1" si="1280"/>
        <v>8.4936008550196167</v>
      </c>
      <c r="J4950">
        <f t="shared" ca="1" si="1281"/>
        <v>-4.0349789563302005</v>
      </c>
      <c r="K4950">
        <f t="shared" ca="1" si="1282"/>
        <v>8.3078352561476976</v>
      </c>
      <c r="L4950">
        <f t="shared" ca="1" si="1283"/>
        <v>-4.0349789563302005</v>
      </c>
      <c r="M4950">
        <f t="shared" ca="1" si="1284"/>
        <v>100.30941749108929</v>
      </c>
      <c r="N4950">
        <f t="shared" ca="1" si="1285"/>
        <v>55.701348679540317</v>
      </c>
      <c r="O4950">
        <f t="shared" ca="1" si="1286"/>
        <v>8.3078352561476976</v>
      </c>
      <c r="P4950">
        <f t="shared" ca="1" si="1287"/>
        <v>55.701348679540317</v>
      </c>
      <c r="Q4950">
        <f t="shared" ca="1" si="1288"/>
        <v>195.2646237414634</v>
      </c>
    </row>
    <row r="4951" spans="1:17" x14ac:dyDescent="0.2">
      <c r="A4951">
        <f t="shared" si="1275"/>
        <v>4939</v>
      </c>
      <c r="B4951">
        <f t="shared" ca="1" si="1276"/>
        <v>24.469091379448585</v>
      </c>
      <c r="C4951">
        <f t="shared" ca="1" si="1277"/>
        <v>17.449551479982315</v>
      </c>
      <c r="E4951">
        <f t="shared" ca="1" si="1273"/>
        <v>0.23877911843508848</v>
      </c>
      <c r="F4951">
        <f t="shared" ca="1" si="1274"/>
        <v>4.6621581349619072E-2</v>
      </c>
      <c r="G4951">
        <f t="shared" ca="1" si="1278"/>
        <v>0.7145993002152925</v>
      </c>
      <c r="H4951">
        <f t="shared" ca="1" si="1279"/>
        <v>1</v>
      </c>
      <c r="I4951">
        <f t="shared" ca="1" si="1280"/>
        <v>15.183218968789904</v>
      </c>
      <c r="J4951">
        <f t="shared" ca="1" si="1281"/>
        <v>-0.65235044155011179</v>
      </c>
      <c r="K4951">
        <f t="shared" ca="1" si="1282"/>
        <v>18.211389071782509</v>
      </c>
      <c r="L4951">
        <f t="shared" ca="1" si="1283"/>
        <v>-0.65235044155011179</v>
      </c>
      <c r="M4951">
        <f t="shared" ca="1" si="1284"/>
        <v>1.4667262827194174</v>
      </c>
      <c r="N4951">
        <f t="shared" ca="1" si="1285"/>
        <v>11.043038516992652</v>
      </c>
      <c r="O4951">
        <f t="shared" ca="1" si="1286"/>
        <v>18.211389071782509</v>
      </c>
      <c r="P4951">
        <f t="shared" ca="1" si="1287"/>
        <v>11.043038516992652</v>
      </c>
      <c r="Q4951">
        <f t="shared" ca="1" si="1288"/>
        <v>524.8823333898456</v>
      </c>
    </row>
    <row r="4952" spans="1:17" x14ac:dyDescent="0.2">
      <c r="A4952">
        <f t="shared" si="1275"/>
        <v>4940</v>
      </c>
      <c r="B4952">
        <f t="shared" ca="1" si="1276"/>
        <v>24.171155624150128</v>
      </c>
      <c r="C4952">
        <f t="shared" ca="1" si="1277"/>
        <v>17.512271939998573</v>
      </c>
      <c r="E4952">
        <f t="shared" ca="1" si="1273"/>
        <v>0.20787963523615216</v>
      </c>
      <c r="F4952">
        <f t="shared" ca="1" si="1274"/>
        <v>0.10057001872706824</v>
      </c>
      <c r="G4952">
        <f t="shared" ca="1" si="1278"/>
        <v>0.69155034603677956</v>
      </c>
      <c r="H4952">
        <f t="shared" ca="1" si="1279"/>
        <v>1</v>
      </c>
      <c r="I4952">
        <f t="shared" ca="1" si="1280"/>
        <v>11.507872953237344</v>
      </c>
      <c r="J4952">
        <f t="shared" ca="1" si="1281"/>
        <v>-1.2251184861884101</v>
      </c>
      <c r="K4952">
        <f t="shared" ca="1" si="1282"/>
        <v>15.343339363393046</v>
      </c>
      <c r="L4952">
        <f t="shared" ca="1" si="1283"/>
        <v>-1.2251184861884101</v>
      </c>
      <c r="M4952">
        <f t="shared" ca="1" si="1284"/>
        <v>6.825148984331574</v>
      </c>
      <c r="N4952">
        <f t="shared" ca="1" si="1285"/>
        <v>23.053206162281739</v>
      </c>
      <c r="O4952">
        <f t="shared" ca="1" si="1286"/>
        <v>15.343339363393046</v>
      </c>
      <c r="P4952">
        <f t="shared" ca="1" si="1287"/>
        <v>23.053206162281739</v>
      </c>
      <c r="Q4952">
        <f t="shared" ca="1" si="1288"/>
        <v>491.56888819034276</v>
      </c>
    </row>
    <row r="4953" spans="1:17" x14ac:dyDescent="0.2">
      <c r="A4953">
        <f t="shared" si="1275"/>
        <v>4941</v>
      </c>
      <c r="B4953">
        <f t="shared" ca="1" si="1276"/>
        <v>20.996481907948933</v>
      </c>
      <c r="C4953">
        <f t="shared" ca="1" si="1277"/>
        <v>15.790460483931891</v>
      </c>
      <c r="E4953">
        <f t="shared" ca="1" si="1273"/>
        <v>0.30994824271508592</v>
      </c>
      <c r="F4953">
        <f t="shared" ca="1" si="1274"/>
        <v>0.12890553397195467</v>
      </c>
      <c r="G4953">
        <f t="shared" ca="1" si="1278"/>
        <v>0.56114622331295938</v>
      </c>
      <c r="H4953">
        <f t="shared" ca="1" si="1279"/>
        <v>1</v>
      </c>
      <c r="I4953">
        <f t="shared" ca="1" si="1280"/>
        <v>25.582885275085822</v>
      </c>
      <c r="J4953">
        <f t="shared" ca="1" si="1281"/>
        <v>-2.3413069626282299</v>
      </c>
      <c r="K4953">
        <f t="shared" ca="1" si="1282"/>
        <v>18.563051285412072</v>
      </c>
      <c r="L4953">
        <f t="shared" ca="1" si="1283"/>
        <v>-2.3413069626282299</v>
      </c>
      <c r="M4953">
        <f t="shared" ca="1" si="1284"/>
        <v>11.212906437463745</v>
      </c>
      <c r="N4953">
        <f t="shared" ca="1" si="1285"/>
        <v>23.976545270947696</v>
      </c>
      <c r="O4953">
        <f t="shared" ca="1" si="1286"/>
        <v>18.563051285412072</v>
      </c>
      <c r="P4953">
        <f t="shared" ca="1" si="1287"/>
        <v>23.976545270947696</v>
      </c>
      <c r="Q4953">
        <f t="shared" ca="1" si="1288"/>
        <v>323.6598816108143</v>
      </c>
    </row>
    <row r="4954" spans="1:17" x14ac:dyDescent="0.2">
      <c r="A4954">
        <f t="shared" si="1275"/>
        <v>4942</v>
      </c>
      <c r="B4954">
        <f t="shared" ca="1" si="1276"/>
        <v>16.284711595554285</v>
      </c>
      <c r="C4954">
        <f t="shared" ca="1" si="1277"/>
        <v>12.142193381785292</v>
      </c>
      <c r="E4954">
        <f t="shared" ca="1" si="1273"/>
        <v>0.353680564727194</v>
      </c>
      <c r="F4954">
        <f t="shared" ca="1" si="1274"/>
        <v>0.53793794201290868</v>
      </c>
      <c r="G4954">
        <f t="shared" ca="1" si="1278"/>
        <v>0.10838149325989732</v>
      </c>
      <c r="H4954">
        <f t="shared" ca="1" si="1279"/>
        <v>1</v>
      </c>
      <c r="I4954">
        <f t="shared" ca="1" si="1280"/>
        <v>33.311451518848394</v>
      </c>
      <c r="J4954">
        <f t="shared" ca="1" si="1281"/>
        <v>-11.149130233991571</v>
      </c>
      <c r="K4954">
        <f t="shared" ca="1" si="1282"/>
        <v>4.0911977088939553</v>
      </c>
      <c r="L4954">
        <f t="shared" ca="1" si="1283"/>
        <v>-11.149130233991571</v>
      </c>
      <c r="M4954">
        <f t="shared" ca="1" si="1284"/>
        <v>195.27175443763994</v>
      </c>
      <c r="N4954">
        <f t="shared" ca="1" si="1285"/>
        <v>19.325302811488935</v>
      </c>
      <c r="O4954">
        <f t="shared" ca="1" si="1286"/>
        <v>4.0911977088939553</v>
      </c>
      <c r="P4954">
        <f t="shared" ca="1" si="1287"/>
        <v>19.325302811488935</v>
      </c>
      <c r="Q4954">
        <f t="shared" ca="1" si="1288"/>
        <v>12.073885221109197</v>
      </c>
    </row>
    <row r="4955" spans="1:17" x14ac:dyDescent="0.2">
      <c r="A4955">
        <f t="shared" si="1275"/>
        <v>4943</v>
      </c>
      <c r="B4955">
        <f t="shared" ca="1" si="1276"/>
        <v>16.188298248780264</v>
      </c>
      <c r="C4955">
        <f t="shared" ca="1" si="1277"/>
        <v>11.761924307851281</v>
      </c>
      <c r="E4955">
        <f t="shared" ca="1" si="1273"/>
        <v>0.61477182489513682</v>
      </c>
      <c r="F4955">
        <f t="shared" ca="1" si="1274"/>
        <v>6.167640311875297E-2</v>
      </c>
      <c r="G4955">
        <f t="shared" ca="1" si="1278"/>
        <v>0.32355177198611018</v>
      </c>
      <c r="H4955">
        <f t="shared" ca="1" si="1279"/>
        <v>1</v>
      </c>
      <c r="I4955">
        <f t="shared" ca="1" si="1280"/>
        <v>100.64659283718801</v>
      </c>
      <c r="J4955">
        <f t="shared" ca="1" si="1281"/>
        <v>-2.2219312130394351</v>
      </c>
      <c r="K4955">
        <f t="shared" ca="1" si="1282"/>
        <v>21.22960334813969</v>
      </c>
      <c r="L4955">
        <f t="shared" ca="1" si="1283"/>
        <v>-2.2219312130394351</v>
      </c>
      <c r="M4955">
        <f t="shared" ca="1" si="1284"/>
        <v>2.5669248278848382</v>
      </c>
      <c r="N4955">
        <f t="shared" ca="1" si="1285"/>
        <v>6.614573112187264</v>
      </c>
      <c r="O4955">
        <f t="shared" ca="1" si="1286"/>
        <v>21.22960334813969</v>
      </c>
      <c r="P4955">
        <f t="shared" ca="1" si="1287"/>
        <v>6.614573112187264</v>
      </c>
      <c r="Q4955">
        <f t="shared" ca="1" si="1288"/>
        <v>107.60299203181428</v>
      </c>
    </row>
    <row r="4956" spans="1:17" x14ac:dyDescent="0.2">
      <c r="A4956">
        <f t="shared" si="1275"/>
        <v>4944</v>
      </c>
      <c r="B4956">
        <f t="shared" ca="1" si="1276"/>
        <v>13.534861476510102</v>
      </c>
      <c r="C4956">
        <f t="shared" ca="1" si="1277"/>
        <v>9.1640588804253245</v>
      </c>
      <c r="E4956">
        <f t="shared" ca="1" si="1273"/>
        <v>0.73564640599325704</v>
      </c>
      <c r="F4956">
        <f t="shared" ca="1" si="1274"/>
        <v>0.17143446781927685</v>
      </c>
      <c r="G4956">
        <f t="shared" ca="1" si="1278"/>
        <v>9.2919126187466117E-2</v>
      </c>
      <c r="H4956">
        <f t="shared" ca="1" si="1279"/>
        <v>1</v>
      </c>
      <c r="I4956">
        <f t="shared" ca="1" si="1280"/>
        <v>144.11507150750697</v>
      </c>
      <c r="J4956">
        <f t="shared" ca="1" si="1281"/>
        <v>-7.3903477967165978</v>
      </c>
      <c r="K4956">
        <f t="shared" ca="1" si="1282"/>
        <v>7.2955556803923116</v>
      </c>
      <c r="L4956">
        <f t="shared" ca="1" si="1283"/>
        <v>-7.3903477967165978</v>
      </c>
      <c r="M4956">
        <f t="shared" ca="1" si="1284"/>
        <v>19.832221355271805</v>
      </c>
      <c r="N4956">
        <f t="shared" ca="1" si="1285"/>
        <v>5.2801013748129684</v>
      </c>
      <c r="O4956">
        <f t="shared" ca="1" si="1286"/>
        <v>7.2955556803923116</v>
      </c>
      <c r="P4956">
        <f t="shared" ca="1" si="1287"/>
        <v>5.2801013748129684</v>
      </c>
      <c r="Q4956">
        <f t="shared" ca="1" si="1288"/>
        <v>8.8745638085611045</v>
      </c>
    </row>
    <row r="4957" spans="1:17" x14ac:dyDescent="0.2">
      <c r="A4957">
        <f t="shared" si="1275"/>
        <v>4945</v>
      </c>
      <c r="B4957">
        <f t="shared" ca="1" si="1276"/>
        <v>13.847742181753</v>
      </c>
      <c r="C4957">
        <f t="shared" ca="1" si="1277"/>
        <v>9.0029362425912662</v>
      </c>
      <c r="E4957">
        <f t="shared" ca="1" si="1273"/>
        <v>0.7647711373224344</v>
      </c>
      <c r="F4957">
        <f t="shared" ca="1" si="1274"/>
        <v>0.13449434824444861</v>
      </c>
      <c r="G4957">
        <f t="shared" ca="1" si="1278"/>
        <v>0.10073451443311698</v>
      </c>
      <c r="H4957">
        <f t="shared" ca="1" si="1279"/>
        <v>1</v>
      </c>
      <c r="I4957">
        <f t="shared" ca="1" si="1280"/>
        <v>155.75218386781012</v>
      </c>
      <c r="J4957">
        <f t="shared" ca="1" si="1281"/>
        <v>-6.0274433862823065</v>
      </c>
      <c r="K4957">
        <f t="shared" ca="1" si="1282"/>
        <v>8.2223115463223682</v>
      </c>
      <c r="L4957">
        <f t="shared" ca="1" si="1283"/>
        <v>-6.0274433862823065</v>
      </c>
      <c r="M4957">
        <f t="shared" ca="1" si="1284"/>
        <v>12.206274808104899</v>
      </c>
      <c r="N4957">
        <f t="shared" ca="1" si="1285"/>
        <v>4.4907753717019814</v>
      </c>
      <c r="O4957">
        <f t="shared" ca="1" si="1286"/>
        <v>8.2223115463223682</v>
      </c>
      <c r="P4957">
        <f t="shared" ca="1" si="1287"/>
        <v>4.4907753717019814</v>
      </c>
      <c r="Q4957">
        <f t="shared" ca="1" si="1288"/>
        <v>10.43021779290223</v>
      </c>
    </row>
    <row r="4958" spans="1:17" x14ac:dyDescent="0.2">
      <c r="A4958">
        <f t="shared" si="1275"/>
        <v>4946</v>
      </c>
      <c r="B4958">
        <f t="shared" ca="1" si="1276"/>
        <v>19.371567869345583</v>
      </c>
      <c r="C4958">
        <f t="shared" ca="1" si="1277"/>
        <v>14.201080520093669</v>
      </c>
      <c r="E4958">
        <f t="shared" ca="1" si="1273"/>
        <v>0.46280464521733267</v>
      </c>
      <c r="F4958">
        <f t="shared" ca="1" si="1274"/>
        <v>3.6452351252167357E-2</v>
      </c>
      <c r="G4958">
        <f t="shared" ca="1" si="1278"/>
        <v>0.50074300353049994</v>
      </c>
      <c r="H4958">
        <f t="shared" ca="1" si="1279"/>
        <v>1</v>
      </c>
      <c r="I4958">
        <f t="shared" ca="1" si="1280"/>
        <v>57.03830158473157</v>
      </c>
      <c r="J4958">
        <f t="shared" ca="1" si="1281"/>
        <v>-0.98860060483177858</v>
      </c>
      <c r="K4958">
        <f t="shared" ca="1" si="1282"/>
        <v>24.734135811931225</v>
      </c>
      <c r="L4958">
        <f t="shared" ca="1" si="1283"/>
        <v>-0.98860060483177858</v>
      </c>
      <c r="M4958">
        <f t="shared" ca="1" si="1284"/>
        <v>0.89665663569032406</v>
      </c>
      <c r="N4958">
        <f t="shared" ca="1" si="1285"/>
        <v>6.0503352075001304</v>
      </c>
      <c r="O4958">
        <f t="shared" ca="1" si="1286"/>
        <v>24.734135811931225</v>
      </c>
      <c r="P4958">
        <f t="shared" ca="1" si="1287"/>
        <v>6.0503352075001304</v>
      </c>
      <c r="Q4958">
        <f t="shared" ca="1" si="1288"/>
        <v>257.73094266704112</v>
      </c>
    </row>
    <row r="4959" spans="1:17" x14ac:dyDescent="0.2">
      <c r="A4959">
        <f t="shared" si="1275"/>
        <v>4947</v>
      </c>
      <c r="B4959">
        <f t="shared" ca="1" si="1276"/>
        <v>13.846628865089039</v>
      </c>
      <c r="C4959">
        <f t="shared" ca="1" si="1277"/>
        <v>7.8947713300203901</v>
      </c>
      <c r="E4959">
        <f t="shared" ca="1" si="1273"/>
        <v>0.83474569261400078</v>
      </c>
      <c r="F4959">
        <f t="shared" ca="1" si="1274"/>
        <v>0.1440683040279907</v>
      </c>
      <c r="G4959">
        <f t="shared" ca="1" si="1278"/>
        <v>2.1186003358008521E-2</v>
      </c>
      <c r="H4959">
        <f t="shared" ca="1" si="1279"/>
        <v>1</v>
      </c>
      <c r="I4959">
        <f t="shared" ca="1" si="1280"/>
        <v>185.5579388872103</v>
      </c>
      <c r="J4959">
        <f t="shared" ca="1" si="1281"/>
        <v>-7.0472592190527754</v>
      </c>
      <c r="K4959">
        <f t="shared" ca="1" si="1282"/>
        <v>1.8875017601327004</v>
      </c>
      <c r="L4959">
        <f t="shared" ca="1" si="1283"/>
        <v>-7.0472592190527754</v>
      </c>
      <c r="M4959">
        <f t="shared" ca="1" si="1284"/>
        <v>14.005930316968453</v>
      </c>
      <c r="N4959">
        <f t="shared" ca="1" si="1285"/>
        <v>1.0117110202263031</v>
      </c>
      <c r="O4959">
        <f t="shared" ca="1" si="1286"/>
        <v>1.8875017601327004</v>
      </c>
      <c r="P4959">
        <f t="shared" ca="1" si="1287"/>
        <v>1.0117110202263031</v>
      </c>
      <c r="Q4959">
        <f t="shared" ca="1" si="1288"/>
        <v>0.46135460072577206</v>
      </c>
    </row>
    <row r="4960" spans="1:17" x14ac:dyDescent="0.2">
      <c r="A4960">
        <f t="shared" si="1275"/>
        <v>4948</v>
      </c>
      <c r="B4960">
        <f t="shared" ca="1" si="1276"/>
        <v>21.109928463328249</v>
      </c>
      <c r="C4960">
        <f t="shared" ca="1" si="1277"/>
        <v>16.196934690944701</v>
      </c>
      <c r="E4960">
        <f t="shared" ca="1" si="1273"/>
        <v>0.21342601527261151</v>
      </c>
      <c r="F4960">
        <f t="shared" ca="1" si="1274"/>
        <v>0.26871537488793978</v>
      </c>
      <c r="G4960">
        <f t="shared" ca="1" si="1278"/>
        <v>0.51785860983944865</v>
      </c>
      <c r="H4960">
        <f t="shared" ca="1" si="1279"/>
        <v>1</v>
      </c>
      <c r="I4960">
        <f t="shared" ca="1" si="1280"/>
        <v>12.130141821907117</v>
      </c>
      <c r="J4960">
        <f t="shared" ca="1" si="1281"/>
        <v>-3.3607599099023915</v>
      </c>
      <c r="K4960">
        <f t="shared" ca="1" si="1282"/>
        <v>11.796215529839994</v>
      </c>
      <c r="L4960">
        <f t="shared" ca="1" si="1283"/>
        <v>-3.3607599099023915</v>
      </c>
      <c r="M4960">
        <f t="shared" ca="1" si="1284"/>
        <v>48.725926482746829</v>
      </c>
      <c r="N4960">
        <f t="shared" ca="1" si="1285"/>
        <v>46.125673144394888</v>
      </c>
      <c r="O4960">
        <f t="shared" ca="1" si="1286"/>
        <v>11.796215529839994</v>
      </c>
      <c r="P4960">
        <f t="shared" ca="1" si="1287"/>
        <v>46.125673144394888</v>
      </c>
      <c r="Q4960">
        <f t="shared" ca="1" si="1288"/>
        <v>275.65075389351728</v>
      </c>
    </row>
    <row r="4961" spans="1:17" x14ac:dyDescent="0.2">
      <c r="A4961">
        <f t="shared" si="1275"/>
        <v>4949</v>
      </c>
      <c r="B4961">
        <f t="shared" ca="1" si="1276"/>
        <v>13.843539362286283</v>
      </c>
      <c r="C4961">
        <f t="shared" ca="1" si="1277"/>
        <v>7.9015602946008059</v>
      </c>
      <c r="E4961">
        <f t="shared" ca="1" si="1273"/>
        <v>0.83422577277770604</v>
      </c>
      <c r="F4961">
        <f t="shared" ca="1" si="1274"/>
        <v>0.14419419216316645</v>
      </c>
      <c r="G4961">
        <f t="shared" ca="1" si="1278"/>
        <v>2.1580035059127506E-2</v>
      </c>
      <c r="H4961">
        <f t="shared" ca="1" si="1279"/>
        <v>1</v>
      </c>
      <c r="I4961">
        <f t="shared" ca="1" si="1280"/>
        <v>185.32686202309517</v>
      </c>
      <c r="J4961">
        <f t="shared" ca="1" si="1281"/>
        <v>-7.0490239673001511</v>
      </c>
      <c r="K4961">
        <f t="shared" ca="1" si="1282"/>
        <v>1.9214093095922833</v>
      </c>
      <c r="L4961">
        <f t="shared" ca="1" si="1283"/>
        <v>-7.0490239673001511</v>
      </c>
      <c r="M4961">
        <f t="shared" ca="1" si="1284"/>
        <v>14.030418018161301</v>
      </c>
      <c r="N4961">
        <f t="shared" ca="1" si="1285"/>
        <v>1.0314279938312718</v>
      </c>
      <c r="O4961">
        <f t="shared" ca="1" si="1286"/>
        <v>1.9214093095922833</v>
      </c>
      <c r="P4961">
        <f t="shared" ca="1" si="1287"/>
        <v>1.0314279938312718</v>
      </c>
      <c r="Q4961">
        <f t="shared" ca="1" si="1288"/>
        <v>0.47867536166637387</v>
      </c>
    </row>
    <row r="4962" spans="1:17" x14ac:dyDescent="0.2">
      <c r="A4962">
        <f t="shared" si="1275"/>
        <v>4950</v>
      </c>
      <c r="B4962">
        <f t="shared" ca="1" si="1276"/>
        <v>16.413169266660592</v>
      </c>
      <c r="C4962">
        <f t="shared" ca="1" si="1277"/>
        <v>12.741579603977785</v>
      </c>
      <c r="E4962">
        <f t="shared" ca="1" si="1273"/>
        <v>0.34237402219743351</v>
      </c>
      <c r="F4962">
        <f t="shared" ca="1" si="1274"/>
        <v>0.47907350910367519</v>
      </c>
      <c r="G4962">
        <f t="shared" ca="1" si="1278"/>
        <v>0.1785524686988913</v>
      </c>
      <c r="H4962">
        <f t="shared" ca="1" si="1279"/>
        <v>1</v>
      </c>
      <c r="I4962">
        <f t="shared" ca="1" si="1280"/>
        <v>31.215678297445251</v>
      </c>
      <c r="J4962">
        <f t="shared" ca="1" si="1281"/>
        <v>-9.6117082004677528</v>
      </c>
      <c r="K4962">
        <f t="shared" ca="1" si="1282"/>
        <v>6.5245536401103417</v>
      </c>
      <c r="L4962">
        <f t="shared" ca="1" si="1283"/>
        <v>-9.6117082004677528</v>
      </c>
      <c r="M4962">
        <f t="shared" ca="1" si="1284"/>
        <v>154.87431102388871</v>
      </c>
      <c r="N4962">
        <f t="shared" ca="1" si="1285"/>
        <v>28.353522170322069</v>
      </c>
      <c r="O4962">
        <f t="shared" ca="1" si="1286"/>
        <v>6.5245536401103417</v>
      </c>
      <c r="P4962">
        <f t="shared" ca="1" si="1287"/>
        <v>28.353522170322069</v>
      </c>
      <c r="Q4962">
        <f t="shared" ca="1" si="1288"/>
        <v>32.769400834788541</v>
      </c>
    </row>
    <row r="4963" spans="1:17" x14ac:dyDescent="0.2">
      <c r="A4963">
        <f t="shared" si="1275"/>
        <v>4951</v>
      </c>
      <c r="B4963">
        <f t="shared" ca="1" si="1276"/>
        <v>13.202730267284075</v>
      </c>
      <c r="C4963">
        <f t="shared" ca="1" si="1277"/>
        <v>9.8705009732148383</v>
      </c>
      <c r="E4963">
        <f t="shared" ca="1" si="1273"/>
        <v>0.60178039915558701</v>
      </c>
      <c r="F4963">
        <f t="shared" ca="1" si="1274"/>
        <v>0.34587587808781189</v>
      </c>
      <c r="G4963">
        <f t="shared" ca="1" si="1278"/>
        <v>5.2343722756601097E-2</v>
      </c>
      <c r="H4963">
        <f t="shared" ca="1" si="1279"/>
        <v>1</v>
      </c>
      <c r="I4963">
        <f t="shared" ca="1" si="1280"/>
        <v>96.437788477532493</v>
      </c>
      <c r="J4963">
        <f t="shared" ca="1" si="1281"/>
        <v>-12.197081584874795</v>
      </c>
      <c r="K4963">
        <f t="shared" ca="1" si="1282"/>
        <v>3.3619154486822755</v>
      </c>
      <c r="L4963">
        <f t="shared" ca="1" si="1283"/>
        <v>-12.197081584874795</v>
      </c>
      <c r="M4963">
        <f t="shared" ca="1" si="1284"/>
        <v>80.726407029426468</v>
      </c>
      <c r="N4963">
        <f t="shared" ca="1" si="1285"/>
        <v>6.00100352535177</v>
      </c>
      <c r="O4963">
        <f t="shared" ca="1" si="1286"/>
        <v>3.3619154486822755</v>
      </c>
      <c r="P4963">
        <f t="shared" ca="1" si="1287"/>
        <v>6.00100352535177</v>
      </c>
      <c r="Q4963">
        <f t="shared" ca="1" si="1288"/>
        <v>2.8162162253815408</v>
      </c>
    </row>
    <row r="4964" spans="1:17" x14ac:dyDescent="0.2">
      <c r="A4964">
        <f t="shared" si="1275"/>
        <v>4952</v>
      </c>
      <c r="B4964">
        <f t="shared" ca="1" si="1276"/>
        <v>14.204656681899539</v>
      </c>
      <c r="C4964">
        <f t="shared" ca="1" si="1277"/>
        <v>10.741160737296569</v>
      </c>
      <c r="E4964">
        <f t="shared" ca="1" si="1273"/>
        <v>0.49243859898847764</v>
      </c>
      <c r="F4964">
        <f t="shared" ca="1" si="1274"/>
        <v>0.448318187869229</v>
      </c>
      <c r="G4964">
        <f t="shared" ca="1" si="1278"/>
        <v>5.9243213142293361E-2</v>
      </c>
      <c r="H4964">
        <f t="shared" ca="1" si="1279"/>
        <v>1</v>
      </c>
      <c r="I4964">
        <f t="shared" ca="1" si="1280"/>
        <v>64.576624555945543</v>
      </c>
      <c r="J4964">
        <f t="shared" ca="1" si="1281"/>
        <v>-12.937073967653049</v>
      </c>
      <c r="K4964">
        <f t="shared" ca="1" si="1282"/>
        <v>3.1136861430602627</v>
      </c>
      <c r="L4964">
        <f t="shared" ca="1" si="1283"/>
        <v>-12.937073967653049</v>
      </c>
      <c r="M4964">
        <f t="shared" ca="1" si="1284"/>
        <v>135.62751052317091</v>
      </c>
      <c r="N4964">
        <f t="shared" ca="1" si="1285"/>
        <v>8.8036742262785541</v>
      </c>
      <c r="O4964">
        <f t="shared" ca="1" si="1286"/>
        <v>3.1136861430602627</v>
      </c>
      <c r="P4964">
        <f t="shared" ca="1" si="1287"/>
        <v>8.8036742262785541</v>
      </c>
      <c r="Q4964">
        <f t="shared" ca="1" si="1288"/>
        <v>3.6075635681452596</v>
      </c>
    </row>
    <row r="4965" spans="1:17" x14ac:dyDescent="0.2">
      <c r="A4965">
        <f t="shared" si="1275"/>
        <v>4953</v>
      </c>
      <c r="B4965">
        <f t="shared" ca="1" si="1276"/>
        <v>26.621888359274571</v>
      </c>
      <c r="C4965">
        <f t="shared" ca="1" si="1277"/>
        <v>18.71769545502519</v>
      </c>
      <c r="E4965">
        <f t="shared" ca="1" si="1273"/>
        <v>0.14449328723727706</v>
      </c>
      <c r="F4965">
        <f t="shared" ca="1" si="1274"/>
        <v>6.4407379675709309E-2</v>
      </c>
      <c r="G4965">
        <f t="shared" ca="1" si="1278"/>
        <v>0.79109933308701363</v>
      </c>
      <c r="H4965">
        <f t="shared" ca="1" si="1279"/>
        <v>1</v>
      </c>
      <c r="I4965">
        <f t="shared" ca="1" si="1280"/>
        <v>5.5598939680817017</v>
      </c>
      <c r="J4965">
        <f t="shared" ca="1" si="1281"/>
        <v>-0.54535703308460193</v>
      </c>
      <c r="K4965">
        <f t="shared" ca="1" si="1282"/>
        <v>12.200084301098936</v>
      </c>
      <c r="L4965">
        <f t="shared" ca="1" si="1283"/>
        <v>-0.54535703308460193</v>
      </c>
      <c r="M4965">
        <f t="shared" ca="1" si="1284"/>
        <v>2.799279963655068</v>
      </c>
      <c r="N4965">
        <f t="shared" ca="1" si="1285"/>
        <v>16.889066643902048</v>
      </c>
      <c r="O4965">
        <f t="shared" ca="1" si="1286"/>
        <v>12.200084301098936</v>
      </c>
      <c r="P4965">
        <f t="shared" ca="1" si="1287"/>
        <v>16.889066643902048</v>
      </c>
      <c r="Q4965">
        <f t="shared" ca="1" si="1288"/>
        <v>643.27817805810946</v>
      </c>
    </row>
    <row r="4966" spans="1:17" x14ac:dyDescent="0.2">
      <c r="A4966">
        <f t="shared" si="1275"/>
        <v>4954</v>
      </c>
      <c r="B4966">
        <f t="shared" ca="1" si="1276"/>
        <v>18.804737625958111</v>
      </c>
      <c r="C4966">
        <f t="shared" ca="1" si="1277"/>
        <v>14.114168552394272</v>
      </c>
      <c r="E4966">
        <f t="shared" ca="1" si="1273"/>
        <v>0.21797375138791086</v>
      </c>
      <c r="F4966">
        <f t="shared" ca="1" si="1274"/>
        <v>0.54353010936614299</v>
      </c>
      <c r="G4966">
        <f t="shared" ca="1" si="1278"/>
        <v>0.23849613924594615</v>
      </c>
      <c r="H4966">
        <f t="shared" ca="1" si="1279"/>
        <v>1</v>
      </c>
      <c r="I4966">
        <f t="shared" ca="1" si="1280"/>
        <v>12.65259374112383</v>
      </c>
      <c r="J4966">
        <f t="shared" ca="1" si="1281"/>
        <v>-6.9426524001460317</v>
      </c>
      <c r="K4966">
        <f t="shared" ca="1" si="1282"/>
        <v>5.5484246625306497</v>
      </c>
      <c r="L4966">
        <f t="shared" ca="1" si="1283"/>
        <v>-6.9426524001460317</v>
      </c>
      <c r="M4966">
        <f t="shared" ca="1" si="1284"/>
        <v>199.35277636065317</v>
      </c>
      <c r="N4966">
        <f t="shared" ca="1" si="1285"/>
        <v>42.967883368814277</v>
      </c>
      <c r="O4966">
        <f t="shared" ca="1" si="1286"/>
        <v>5.5484246625306497</v>
      </c>
      <c r="P4966">
        <f t="shared" ca="1" si="1287"/>
        <v>42.967883368814277</v>
      </c>
      <c r="Q4966">
        <f t="shared" ca="1" si="1288"/>
        <v>58.465475816949898</v>
      </c>
    </row>
    <row r="4967" spans="1:17" x14ac:dyDescent="0.2">
      <c r="A4967">
        <f t="shared" si="1275"/>
        <v>4955</v>
      </c>
      <c r="B4967">
        <f t="shared" ca="1" si="1276"/>
        <v>12.961327770618155</v>
      </c>
      <c r="C4967">
        <f t="shared" ca="1" si="1277"/>
        <v>9.1538199163989944</v>
      </c>
      <c r="E4967">
        <f t="shared" ca="1" si="1273"/>
        <v>0.67799783748638687</v>
      </c>
      <c r="F4967">
        <f t="shared" ca="1" si="1274"/>
        <v>0.28943802193903645</v>
      </c>
      <c r="G4967">
        <f t="shared" ca="1" si="1278"/>
        <v>3.2564140574576683E-2</v>
      </c>
      <c r="H4967">
        <f t="shared" ca="1" si="1279"/>
        <v>1</v>
      </c>
      <c r="I4967">
        <f t="shared" ca="1" si="1280"/>
        <v>122.41306831152461</v>
      </c>
      <c r="J4967">
        <f t="shared" ca="1" si="1281"/>
        <v>-11.499567483514841</v>
      </c>
      <c r="K4967">
        <f t="shared" ca="1" si="1282"/>
        <v>2.3564165880802754</v>
      </c>
      <c r="L4967">
        <f t="shared" ca="1" si="1283"/>
        <v>-11.499567483514841</v>
      </c>
      <c r="M4967">
        <f t="shared" ca="1" si="1284"/>
        <v>56.530943893479147</v>
      </c>
      <c r="N4967">
        <f t="shared" ca="1" si="1285"/>
        <v>3.1241667253153431</v>
      </c>
      <c r="O4967">
        <f t="shared" ca="1" si="1286"/>
        <v>2.3564165880802754</v>
      </c>
      <c r="P4967">
        <f t="shared" ca="1" si="1287"/>
        <v>3.1241667253153431</v>
      </c>
      <c r="Q4967">
        <f t="shared" ca="1" si="1288"/>
        <v>1.089973712632045</v>
      </c>
    </row>
    <row r="4968" spans="1:17" x14ac:dyDescent="0.2">
      <c r="A4968">
        <f t="shared" si="1275"/>
        <v>4956</v>
      </c>
      <c r="B4968">
        <f t="shared" ca="1" si="1276"/>
        <v>15.87224773602553</v>
      </c>
      <c r="C4968">
        <f t="shared" ca="1" si="1277"/>
        <v>10.770639815570801</v>
      </c>
      <c r="E4968">
        <f t="shared" ca="1" si="1273"/>
        <v>0.69929904216326411</v>
      </c>
      <c r="F4968">
        <f t="shared" ca="1" si="1274"/>
        <v>2.587605350101559E-2</v>
      </c>
      <c r="G4968">
        <f t="shared" ca="1" si="1278"/>
        <v>0.27482490433572032</v>
      </c>
      <c r="H4968">
        <f t="shared" ca="1" si="1279"/>
        <v>1</v>
      </c>
      <c r="I4968">
        <f t="shared" ca="1" si="1280"/>
        <v>130.22579974365314</v>
      </c>
      <c r="J4968">
        <f t="shared" ca="1" si="1281"/>
        <v>-1.0603728264940189</v>
      </c>
      <c r="K4968">
        <f t="shared" ca="1" si="1282"/>
        <v>20.511771064839813</v>
      </c>
      <c r="L4968">
        <f t="shared" ca="1" si="1283"/>
        <v>-1.0603728264940189</v>
      </c>
      <c r="M4968">
        <f t="shared" ca="1" si="1284"/>
        <v>0.45182593370255181</v>
      </c>
      <c r="N4968">
        <f t="shared" ca="1" si="1285"/>
        <v>2.3571820542234931</v>
      </c>
      <c r="O4968">
        <f t="shared" ca="1" si="1286"/>
        <v>20.511771064839813</v>
      </c>
      <c r="P4968">
        <f t="shared" ca="1" si="1287"/>
        <v>2.3571820542234931</v>
      </c>
      <c r="Q4968">
        <f t="shared" ca="1" si="1288"/>
        <v>77.633461931273246</v>
      </c>
    </row>
    <row r="4969" spans="1:17" x14ac:dyDescent="0.2">
      <c r="A4969">
        <f t="shared" si="1275"/>
        <v>4957</v>
      </c>
      <c r="B4969">
        <f t="shared" ca="1" si="1276"/>
        <v>15.312936939408006</v>
      </c>
      <c r="C4969">
        <f t="shared" ca="1" si="1277"/>
        <v>7.5855110149219271</v>
      </c>
      <c r="E4969">
        <f t="shared" ca="1" si="1273"/>
        <v>0.91164187691112342</v>
      </c>
      <c r="F4969">
        <f t="shared" ca="1" si="1274"/>
        <v>3.0700156031328439E-2</v>
      </c>
      <c r="G4969">
        <f t="shared" ca="1" si="1278"/>
        <v>5.7657967057548144E-2</v>
      </c>
      <c r="H4969">
        <f t="shared" ca="1" si="1279"/>
        <v>1</v>
      </c>
      <c r="I4969">
        <f t="shared" ca="1" si="1280"/>
        <v>221.319509795839</v>
      </c>
      <c r="J4969">
        <f t="shared" ca="1" si="1281"/>
        <v>-1.6400703049396657</v>
      </c>
      <c r="K4969">
        <f t="shared" ca="1" si="1282"/>
        <v>5.6100629447624506</v>
      </c>
      <c r="L4969">
        <f t="shared" ca="1" si="1283"/>
        <v>-1.6400703049396657</v>
      </c>
      <c r="M4969">
        <f t="shared" ca="1" si="1284"/>
        <v>0.63599871681877096</v>
      </c>
      <c r="N4969">
        <f t="shared" ca="1" si="1285"/>
        <v>0.58673082948485034</v>
      </c>
      <c r="O4969">
        <f t="shared" ca="1" si="1286"/>
        <v>5.6100629447624506</v>
      </c>
      <c r="P4969">
        <f t="shared" ca="1" si="1287"/>
        <v>0.58673082948485034</v>
      </c>
      <c r="Q4969">
        <f t="shared" ca="1" si="1288"/>
        <v>3.4170822590131387</v>
      </c>
    </row>
    <row r="4970" spans="1:17" x14ac:dyDescent="0.2">
      <c r="A4970">
        <f t="shared" si="1275"/>
        <v>4958</v>
      </c>
      <c r="B4970">
        <f t="shared" ca="1" si="1276"/>
        <v>15.433926892420878</v>
      </c>
      <c r="C4970">
        <f t="shared" ca="1" si="1277"/>
        <v>12.233262579426329</v>
      </c>
      <c r="E4970">
        <f t="shared" ca="1" si="1273"/>
        <v>0.40429754750058267</v>
      </c>
      <c r="F4970">
        <f t="shared" ca="1" si="1274"/>
        <v>0.42313506354295843</v>
      </c>
      <c r="G4970">
        <f t="shared" ca="1" si="1278"/>
        <v>0.1725673889564589</v>
      </c>
      <c r="H4970">
        <f t="shared" ca="1" si="1279"/>
        <v>1</v>
      </c>
      <c r="I4970">
        <f t="shared" ca="1" si="1280"/>
        <v>43.528467791460741</v>
      </c>
      <c r="J4970">
        <f t="shared" ca="1" si="1281"/>
        <v>-10.024846651282589</v>
      </c>
      <c r="K4970">
        <f t="shared" ca="1" si="1282"/>
        <v>7.446359108435181</v>
      </c>
      <c r="L4970">
        <f t="shared" ca="1" si="1283"/>
        <v>-10.024846651282589</v>
      </c>
      <c r="M4970">
        <f t="shared" ca="1" si="1284"/>
        <v>120.81840669326493</v>
      </c>
      <c r="N4970">
        <f t="shared" ca="1" si="1285"/>
        <v>24.203420343167135</v>
      </c>
      <c r="O4970">
        <f t="shared" ca="1" si="1286"/>
        <v>7.446359108435181</v>
      </c>
      <c r="P4970">
        <f t="shared" ca="1" si="1287"/>
        <v>24.203420343167135</v>
      </c>
      <c r="Q4970">
        <f t="shared" ca="1" si="1288"/>
        <v>30.609359235227259</v>
      </c>
    </row>
    <row r="4971" spans="1:17" x14ac:dyDescent="0.2">
      <c r="A4971">
        <f t="shared" si="1275"/>
        <v>4959</v>
      </c>
      <c r="B4971">
        <f t="shared" ca="1" si="1276"/>
        <v>21.015386741228792</v>
      </c>
      <c r="C4971">
        <f t="shared" ca="1" si="1277"/>
        <v>15.139067354018884</v>
      </c>
      <c r="E4971">
        <f t="shared" ca="1" si="1273"/>
        <v>0.11546138804582462</v>
      </c>
      <c r="F4971">
        <f t="shared" ca="1" si="1274"/>
        <v>0.61112573499564316</v>
      </c>
      <c r="G4971">
        <f t="shared" ca="1" si="1278"/>
        <v>0.27341287695853222</v>
      </c>
      <c r="H4971">
        <f t="shared" ca="1" si="1279"/>
        <v>1</v>
      </c>
      <c r="I4971">
        <f t="shared" ca="1" si="1280"/>
        <v>3.5501337460774596</v>
      </c>
      <c r="J4971">
        <f t="shared" ca="1" si="1281"/>
        <v>-4.1348995421009338</v>
      </c>
      <c r="K4971">
        <f t="shared" ca="1" si="1282"/>
        <v>3.3693015416739809</v>
      </c>
      <c r="L4971">
        <f t="shared" ca="1" si="1283"/>
        <v>-4.1348995421009338</v>
      </c>
      <c r="M4971">
        <f t="shared" ca="1" si="1284"/>
        <v>252.02070324963159</v>
      </c>
      <c r="N4971">
        <f t="shared" ca="1" si="1285"/>
        <v>55.384538022980564</v>
      </c>
      <c r="O4971">
        <f t="shared" ca="1" si="1286"/>
        <v>3.3693015416739809</v>
      </c>
      <c r="P4971">
        <f t="shared" ca="1" si="1287"/>
        <v>55.384538022980564</v>
      </c>
      <c r="Q4971">
        <f t="shared" ca="1" si="1288"/>
        <v>76.83776284259865</v>
      </c>
    </row>
    <row r="4972" spans="1:17" x14ac:dyDescent="0.2">
      <c r="A4972">
        <f t="shared" si="1275"/>
        <v>4960</v>
      </c>
      <c r="B4972">
        <f t="shared" ca="1" si="1276"/>
        <v>14.986498629374607</v>
      </c>
      <c r="C4972">
        <f t="shared" ca="1" si="1277"/>
        <v>12.08477601922527</v>
      </c>
      <c r="E4972">
        <f t="shared" ca="1" si="1273"/>
        <v>0.45075747614613326</v>
      </c>
      <c r="F4972">
        <f t="shared" ca="1" si="1274"/>
        <v>0.34940746608278439</v>
      </c>
      <c r="G4972">
        <f t="shared" ca="1" si="1278"/>
        <v>0.19983505777108235</v>
      </c>
      <c r="H4972">
        <f t="shared" ca="1" si="1279"/>
        <v>1</v>
      </c>
      <c r="I4972">
        <f t="shared" ca="1" si="1280"/>
        <v>54.107447102924581</v>
      </c>
      <c r="J4972">
        <f t="shared" ca="1" si="1281"/>
        <v>-9.2293844149041675</v>
      </c>
      <c r="K4972">
        <f t="shared" ca="1" si="1282"/>
        <v>9.6138814110530451</v>
      </c>
      <c r="L4972">
        <f t="shared" ca="1" si="1283"/>
        <v>-9.2293844149041675</v>
      </c>
      <c r="M4972">
        <f t="shared" ca="1" si="1284"/>
        <v>82.383347598743811</v>
      </c>
      <c r="N4972">
        <f t="shared" ca="1" si="1285"/>
        <v>23.144236645574271</v>
      </c>
      <c r="O4972">
        <f t="shared" ca="1" si="1286"/>
        <v>9.6138814110530451</v>
      </c>
      <c r="P4972">
        <f t="shared" ca="1" si="1287"/>
        <v>23.144236645574271</v>
      </c>
      <c r="Q4972">
        <f t="shared" ca="1" si="1288"/>
        <v>41.046879183132305</v>
      </c>
    </row>
    <row r="4973" spans="1:17" x14ac:dyDescent="0.2">
      <c r="A4973">
        <f t="shared" si="1275"/>
        <v>4961</v>
      </c>
      <c r="B4973">
        <f t="shared" ca="1" si="1276"/>
        <v>14.932744507859738</v>
      </c>
      <c r="C4973">
        <f t="shared" ca="1" si="1277"/>
        <v>10.906390883710655</v>
      </c>
      <c r="E4973">
        <f t="shared" ca="1" si="1273"/>
        <v>0.6489012376544735</v>
      </c>
      <c r="F4973">
        <f t="shared" ca="1" si="1274"/>
        <v>0.10930555787472568</v>
      </c>
      <c r="G4973">
        <f t="shared" ca="1" si="1278"/>
        <v>0.24179320447080083</v>
      </c>
      <c r="H4973">
        <f t="shared" ca="1" si="1279"/>
        <v>1</v>
      </c>
      <c r="I4973">
        <f t="shared" ca="1" si="1280"/>
        <v>112.13169096191785</v>
      </c>
      <c r="J4973">
        <f t="shared" ca="1" si="1281"/>
        <v>-4.1564107907429397</v>
      </c>
      <c r="K4973">
        <f t="shared" ca="1" si="1282"/>
        <v>16.745836062169566</v>
      </c>
      <c r="L4973">
        <f t="shared" ca="1" si="1283"/>
        <v>-4.1564107907429397</v>
      </c>
      <c r="M4973">
        <f t="shared" ca="1" si="1284"/>
        <v>8.0623113220594167</v>
      </c>
      <c r="N4973">
        <f t="shared" ca="1" si="1285"/>
        <v>8.7604282356826602</v>
      </c>
      <c r="O4973">
        <f t="shared" ca="1" si="1286"/>
        <v>16.745836062169566</v>
      </c>
      <c r="P4973">
        <f t="shared" ca="1" si="1287"/>
        <v>8.7604282356826602</v>
      </c>
      <c r="Q4973">
        <f t="shared" ca="1" si="1288"/>
        <v>60.093149238819272</v>
      </c>
    </row>
    <row r="4974" spans="1:17" x14ac:dyDescent="0.2">
      <c r="A4974">
        <f t="shared" si="1275"/>
        <v>4962</v>
      </c>
      <c r="B4974">
        <f t="shared" ca="1" si="1276"/>
        <v>15.266790174621514</v>
      </c>
      <c r="C4974">
        <f t="shared" ca="1" si="1277"/>
        <v>8.0482716572302735</v>
      </c>
      <c r="E4974">
        <f t="shared" ca="1" si="1273"/>
        <v>0.88328411491037906</v>
      </c>
      <c r="F4974">
        <f t="shared" ca="1" si="1274"/>
        <v>2.4956450672605143E-2</v>
      </c>
      <c r="G4974">
        <f t="shared" ca="1" si="1278"/>
        <v>9.1759434417015798E-2</v>
      </c>
      <c r="H4974">
        <f t="shared" ca="1" si="1279"/>
        <v>1</v>
      </c>
      <c r="I4974">
        <f t="shared" ca="1" si="1280"/>
        <v>207.76481740399703</v>
      </c>
      <c r="J4974">
        <f t="shared" ca="1" si="1281"/>
        <v>-1.2917570955982749</v>
      </c>
      <c r="K4974">
        <f t="shared" ca="1" si="1282"/>
        <v>8.6503820719710607</v>
      </c>
      <c r="L4974">
        <f t="shared" ca="1" si="1283"/>
        <v>-1.2917570955982749</v>
      </c>
      <c r="M4974">
        <f t="shared" ca="1" si="1284"/>
        <v>0.42028192548153248</v>
      </c>
      <c r="N4974">
        <f t="shared" ca="1" si="1285"/>
        <v>0.75905378090619113</v>
      </c>
      <c r="O4974">
        <f t="shared" ca="1" si="1286"/>
        <v>8.6503820719710607</v>
      </c>
      <c r="P4974">
        <f t="shared" ca="1" si="1287"/>
        <v>0.75905378090619113</v>
      </c>
      <c r="Q4974">
        <f t="shared" ca="1" si="1288"/>
        <v>8.6544253918835405</v>
      </c>
    </row>
    <row r="4975" spans="1:17" x14ac:dyDescent="0.2">
      <c r="A4975">
        <f t="shared" si="1275"/>
        <v>4963</v>
      </c>
      <c r="B4975">
        <f t="shared" ca="1" si="1276"/>
        <v>15.519205044771594</v>
      </c>
      <c r="C4975">
        <f t="shared" ca="1" si="1277"/>
        <v>10.189593918548118</v>
      </c>
      <c r="E4975">
        <f t="shared" ca="1" si="1273"/>
        <v>0.7375159167604507</v>
      </c>
      <c r="F4975">
        <f t="shared" ca="1" si="1274"/>
        <v>2.7807270387072133E-2</v>
      </c>
      <c r="G4975">
        <f t="shared" ca="1" si="1278"/>
        <v>0.23467681285247716</v>
      </c>
      <c r="H4975">
        <f t="shared" ca="1" si="1279"/>
        <v>1</v>
      </c>
      <c r="I4975">
        <f t="shared" ca="1" si="1280"/>
        <v>144.84848642659463</v>
      </c>
      <c r="J4975">
        <f t="shared" ca="1" si="1281"/>
        <v>-1.2017866444106562</v>
      </c>
      <c r="K4975">
        <f t="shared" ca="1" si="1282"/>
        <v>18.472501935128495</v>
      </c>
      <c r="L4975">
        <f t="shared" ca="1" si="1283"/>
        <v>-1.2017866444106562</v>
      </c>
      <c r="M4975">
        <f t="shared" ca="1" si="1284"/>
        <v>0.52178524444904772</v>
      </c>
      <c r="N4975">
        <f t="shared" ca="1" si="1285"/>
        <v>2.1630548955251134</v>
      </c>
      <c r="O4975">
        <f t="shared" ca="1" si="1286"/>
        <v>18.472501935128495</v>
      </c>
      <c r="P4975">
        <f t="shared" ca="1" si="1287"/>
        <v>2.1630548955251134</v>
      </c>
      <c r="Q4975">
        <f t="shared" ca="1" si="1288"/>
        <v>56.607913178134531</v>
      </c>
    </row>
    <row r="4976" spans="1:17" x14ac:dyDescent="0.2">
      <c r="A4976">
        <f t="shared" si="1275"/>
        <v>4964</v>
      </c>
      <c r="B4976">
        <f t="shared" ca="1" si="1276"/>
        <v>13.895065161818872</v>
      </c>
      <c r="C4976">
        <f t="shared" ca="1" si="1277"/>
        <v>10.099396463699065</v>
      </c>
      <c r="E4976">
        <f t="shared" ca="1" si="1273"/>
        <v>0.53045495904208317</v>
      </c>
      <c r="F4976">
        <f t="shared" ca="1" si="1274"/>
        <v>0.45893476961500473</v>
      </c>
      <c r="G4976">
        <f t="shared" ca="1" si="1278"/>
        <v>1.0610271342912092E-2</v>
      </c>
      <c r="H4976">
        <f t="shared" ca="1" si="1279"/>
        <v>1</v>
      </c>
      <c r="I4976">
        <f t="shared" ca="1" si="1280"/>
        <v>74.932150049313663</v>
      </c>
      <c r="J4976">
        <f t="shared" ca="1" si="1281"/>
        <v>-14.265831550960151</v>
      </c>
      <c r="K4976">
        <f t="shared" ca="1" si="1282"/>
        <v>0.60070209437997812</v>
      </c>
      <c r="L4976">
        <f t="shared" ca="1" si="1283"/>
        <v>-14.265831550960151</v>
      </c>
      <c r="M4976">
        <f t="shared" ca="1" si="1284"/>
        <v>142.12713363951246</v>
      </c>
      <c r="N4976">
        <f t="shared" ca="1" si="1285"/>
        <v>1.614048023957209</v>
      </c>
      <c r="O4976">
        <f t="shared" ca="1" si="1286"/>
        <v>0.60070209437997812</v>
      </c>
      <c r="P4976">
        <f t="shared" ca="1" si="1287"/>
        <v>1.614048023957209</v>
      </c>
      <c r="Q4976">
        <f t="shared" ca="1" si="1288"/>
        <v>0.11571502761232502</v>
      </c>
    </row>
    <row r="4977" spans="1:17" x14ac:dyDescent="0.2">
      <c r="A4977">
        <f t="shared" si="1275"/>
        <v>4965</v>
      </c>
      <c r="B4977">
        <f t="shared" ca="1" si="1276"/>
        <v>18.946393185842997</v>
      </c>
      <c r="C4977">
        <f t="shared" ca="1" si="1277"/>
        <v>14.80143324393719</v>
      </c>
      <c r="E4977">
        <f t="shared" ca="1" si="1273"/>
        <v>0.2355683087673246</v>
      </c>
      <c r="F4977">
        <f t="shared" ca="1" si="1274"/>
        <v>0.41422320582011285</v>
      </c>
      <c r="G4977">
        <f t="shared" ca="1" si="1278"/>
        <v>0.35020848541256255</v>
      </c>
      <c r="H4977">
        <f t="shared" ca="1" si="1279"/>
        <v>1</v>
      </c>
      <c r="I4977">
        <f t="shared" ca="1" si="1280"/>
        <v>14.777633601831006</v>
      </c>
      <c r="J4977">
        <f t="shared" ca="1" si="1281"/>
        <v>-5.7180625987672915</v>
      </c>
      <c r="K4977">
        <f t="shared" ca="1" si="1282"/>
        <v>8.8049657391423004</v>
      </c>
      <c r="L4977">
        <f t="shared" ca="1" si="1283"/>
        <v>-5.7180625987672915</v>
      </c>
      <c r="M4977">
        <f t="shared" ca="1" si="1284"/>
        <v>115.78276718907884</v>
      </c>
      <c r="N4977">
        <f t="shared" ca="1" si="1285"/>
        <v>48.083944846282726</v>
      </c>
      <c r="O4977">
        <f t="shared" ca="1" si="1286"/>
        <v>8.8049657391423004</v>
      </c>
      <c r="P4977">
        <f t="shared" ca="1" si="1287"/>
        <v>48.083944846282726</v>
      </c>
      <c r="Q4977">
        <f t="shared" ca="1" si="1288"/>
        <v>126.06371798833258</v>
      </c>
    </row>
    <row r="4978" spans="1:17" x14ac:dyDescent="0.2">
      <c r="A4978">
        <f t="shared" si="1275"/>
        <v>4966</v>
      </c>
      <c r="B4978">
        <f t="shared" ca="1" si="1276"/>
        <v>15.094697082622522</v>
      </c>
      <c r="C4978">
        <f t="shared" ca="1" si="1277"/>
        <v>12.11534228636302</v>
      </c>
      <c r="E4978">
        <f t="shared" ca="1" si="1273"/>
        <v>0.49942424969866384</v>
      </c>
      <c r="F4978">
        <f t="shared" ca="1" si="1274"/>
        <v>0.24679972860547245</v>
      </c>
      <c r="G4978">
        <f t="shared" ca="1" si="1278"/>
        <v>0.25377602169586372</v>
      </c>
      <c r="H4978">
        <f t="shared" ca="1" si="1279"/>
        <v>1</v>
      </c>
      <c r="I4978">
        <f t="shared" ca="1" si="1280"/>
        <v>66.421765970117633</v>
      </c>
      <c r="J4978">
        <f t="shared" ca="1" si="1281"/>
        <v>-7.2229052800788462</v>
      </c>
      <c r="K4978">
        <f t="shared" ca="1" si="1282"/>
        <v>13.527089158724237</v>
      </c>
      <c r="L4978">
        <f t="shared" ca="1" si="1283"/>
        <v>-7.2229052800788462</v>
      </c>
      <c r="M4978">
        <f t="shared" ca="1" si="1284"/>
        <v>41.102139555613078</v>
      </c>
      <c r="N4978">
        <f t="shared" ca="1" si="1285"/>
        <v>20.760330488649561</v>
      </c>
      <c r="O4978">
        <f t="shared" ca="1" si="1286"/>
        <v>13.527089158724237</v>
      </c>
      <c r="P4978">
        <f t="shared" ca="1" si="1287"/>
        <v>20.760330488649561</v>
      </c>
      <c r="Q4978">
        <f t="shared" ca="1" si="1288"/>
        <v>66.196945755812266</v>
      </c>
    </row>
    <row r="4979" spans="1:17" x14ac:dyDescent="0.2">
      <c r="A4979">
        <f t="shared" si="1275"/>
        <v>4967</v>
      </c>
      <c r="B4979">
        <f t="shared" ca="1" si="1276"/>
        <v>13.303992928741046</v>
      </c>
      <c r="C4979">
        <f t="shared" ca="1" si="1277"/>
        <v>8.3138776742665463</v>
      </c>
      <c r="E4979">
        <f t="shared" ca="1" si="1273"/>
        <v>0.77867460953346535</v>
      </c>
      <c r="F4979">
        <f t="shared" ca="1" si="1274"/>
        <v>0.20033394786187061</v>
      </c>
      <c r="G4979">
        <f t="shared" ca="1" si="1278"/>
        <v>2.099144260466404E-2</v>
      </c>
      <c r="H4979">
        <f t="shared" ca="1" si="1279"/>
        <v>1</v>
      </c>
      <c r="I4979">
        <f t="shared" ca="1" si="1280"/>
        <v>161.46678348779682</v>
      </c>
      <c r="J4979">
        <f t="shared" ca="1" si="1281"/>
        <v>-9.1413045755796869</v>
      </c>
      <c r="K4979">
        <f t="shared" ca="1" si="1282"/>
        <v>1.7445460643187054</v>
      </c>
      <c r="L4979">
        <f t="shared" ca="1" si="1283"/>
        <v>-9.1413045755796869</v>
      </c>
      <c r="M4979">
        <f t="shared" ca="1" si="1284"/>
        <v>27.082214461364629</v>
      </c>
      <c r="N4979">
        <f t="shared" ca="1" si="1285"/>
        <v>1.3939135361310875</v>
      </c>
      <c r="O4979">
        <f t="shared" ca="1" si="1286"/>
        <v>1.7445460643187054</v>
      </c>
      <c r="P4979">
        <f t="shared" ca="1" si="1287"/>
        <v>1.3939135361310875</v>
      </c>
      <c r="Q4979">
        <f t="shared" ca="1" si="1288"/>
        <v>0.45291984909005184</v>
      </c>
    </row>
    <row r="4980" spans="1:17" x14ac:dyDescent="0.2">
      <c r="A4980">
        <f t="shared" si="1275"/>
        <v>4968</v>
      </c>
      <c r="B4980">
        <f t="shared" ca="1" si="1276"/>
        <v>20.560376918504428</v>
      </c>
      <c r="C4980">
        <f t="shared" ca="1" si="1277"/>
        <v>15.898792470986956</v>
      </c>
      <c r="E4980">
        <f t="shared" ca="1" si="1273"/>
        <v>0.21747532295221483</v>
      </c>
      <c r="F4980">
        <f t="shared" ca="1" si="1274"/>
        <v>0.3011804870757076</v>
      </c>
      <c r="G4980">
        <f t="shared" ca="1" si="1278"/>
        <v>0.48134418997207756</v>
      </c>
      <c r="H4980">
        <f t="shared" ca="1" si="1279"/>
        <v>1</v>
      </c>
      <c r="I4980">
        <f t="shared" ca="1" si="1280"/>
        <v>12.594795935611209</v>
      </c>
      <c r="J4980">
        <f t="shared" ca="1" si="1281"/>
        <v>-3.8382603684505203</v>
      </c>
      <c r="K4980">
        <f t="shared" ca="1" si="1282"/>
        <v>11.172487059075982</v>
      </c>
      <c r="L4980">
        <f t="shared" ca="1" si="1283"/>
        <v>-3.8382603684505203</v>
      </c>
      <c r="M4980">
        <f t="shared" ca="1" si="1284"/>
        <v>61.210895974574285</v>
      </c>
      <c r="N4980">
        <f t="shared" ca="1" si="1285"/>
        <v>48.053117199365332</v>
      </c>
      <c r="O4980">
        <f t="shared" ca="1" si="1286"/>
        <v>11.172487059075982</v>
      </c>
      <c r="P4980">
        <f t="shared" ca="1" si="1287"/>
        <v>48.053117199365332</v>
      </c>
      <c r="Q4980">
        <f t="shared" ca="1" si="1288"/>
        <v>238.14871934080261</v>
      </c>
    </row>
    <row r="4981" spans="1:17" x14ac:dyDescent="0.2">
      <c r="A4981">
        <f t="shared" si="1275"/>
        <v>4969</v>
      </c>
      <c r="B4981">
        <f t="shared" ca="1" si="1276"/>
        <v>15.029741802187202</v>
      </c>
      <c r="C4981">
        <f t="shared" ca="1" si="1277"/>
        <v>8.9741252559759523</v>
      </c>
      <c r="E4981">
        <f t="shared" ca="1" si="1273"/>
        <v>0.81459588876963851</v>
      </c>
      <c r="F4981">
        <f t="shared" ca="1" si="1274"/>
        <v>3.7641235537419486E-2</v>
      </c>
      <c r="G4981">
        <f t="shared" ca="1" si="1278"/>
        <v>0.147762875692942</v>
      </c>
      <c r="H4981">
        <f t="shared" ca="1" si="1279"/>
        <v>1</v>
      </c>
      <c r="I4981">
        <f t="shared" ca="1" si="1280"/>
        <v>176.70774883070581</v>
      </c>
      <c r="J4981">
        <f t="shared" ca="1" si="1281"/>
        <v>-1.7968163890157034</v>
      </c>
      <c r="K4981">
        <f t="shared" ca="1" si="1282"/>
        <v>12.846703187703641</v>
      </c>
      <c r="L4981">
        <f t="shared" ca="1" si="1283"/>
        <v>-1.7968163890157034</v>
      </c>
      <c r="M4981">
        <f t="shared" ca="1" si="1284"/>
        <v>0.95609889110630009</v>
      </c>
      <c r="N4981">
        <f t="shared" ca="1" si="1285"/>
        <v>1.8436063911883418</v>
      </c>
      <c r="O4981">
        <f t="shared" ca="1" si="1286"/>
        <v>12.846703187703641</v>
      </c>
      <c r="P4981">
        <f t="shared" ca="1" si="1287"/>
        <v>1.8436063911883418</v>
      </c>
      <c r="Q4981">
        <f t="shared" ca="1" si="1288"/>
        <v>22.442304538848756</v>
      </c>
    </row>
    <row r="4982" spans="1:17" x14ac:dyDescent="0.2">
      <c r="A4982">
        <f t="shared" si="1275"/>
        <v>4970</v>
      </c>
      <c r="B4982">
        <f t="shared" ca="1" si="1276"/>
        <v>18.53238825848873</v>
      </c>
      <c r="C4982">
        <f t="shared" ca="1" si="1277"/>
        <v>13.986861353536295</v>
      </c>
      <c r="E4982">
        <f t="shared" ca="1" si="1273"/>
        <v>0.45116592094268326</v>
      </c>
      <c r="F4982">
        <f t="shared" ca="1" si="1274"/>
        <v>8.920602079280486E-2</v>
      </c>
      <c r="G4982">
        <f t="shared" ca="1" si="1278"/>
        <v>0.45962805826451186</v>
      </c>
      <c r="H4982">
        <f t="shared" ca="1" si="1279"/>
        <v>1</v>
      </c>
      <c r="I4982">
        <f t="shared" ca="1" si="1280"/>
        <v>54.20554827300186</v>
      </c>
      <c r="J4982">
        <f t="shared" ca="1" si="1281"/>
        <v>-2.3584575883426124</v>
      </c>
      <c r="K4982">
        <f t="shared" ca="1" si="1282"/>
        <v>22.132321074812314</v>
      </c>
      <c r="L4982">
        <f t="shared" ca="1" si="1283"/>
        <v>-2.3584575883426124</v>
      </c>
      <c r="M4982">
        <f t="shared" ca="1" si="1284"/>
        <v>5.3698655055091384</v>
      </c>
      <c r="N4982">
        <f t="shared" ca="1" si="1285"/>
        <v>13.590633470204393</v>
      </c>
      <c r="O4982">
        <f t="shared" ca="1" si="1286"/>
        <v>22.132321074812314</v>
      </c>
      <c r="P4982">
        <f t="shared" ca="1" si="1287"/>
        <v>13.590633470204393</v>
      </c>
      <c r="Q4982">
        <f t="shared" ca="1" si="1288"/>
        <v>217.14500687151173</v>
      </c>
    </row>
    <row r="4983" spans="1:17" x14ac:dyDescent="0.2">
      <c r="A4983">
        <f t="shared" si="1275"/>
        <v>4971</v>
      </c>
      <c r="B4983">
        <f t="shared" ca="1" si="1276"/>
        <v>20.688881749053156</v>
      </c>
      <c r="C4983">
        <f t="shared" ca="1" si="1277"/>
        <v>15.898397271798412</v>
      </c>
      <c r="E4983">
        <f t="shared" ca="1" si="1273"/>
        <v>0.25383742096661455</v>
      </c>
      <c r="F4983">
        <f t="shared" ca="1" si="1274"/>
        <v>0.22768377052683686</v>
      </c>
      <c r="G4983">
        <f t="shared" ca="1" si="1278"/>
        <v>0.51847880850654859</v>
      </c>
      <c r="H4983">
        <f t="shared" ca="1" si="1279"/>
        <v>1</v>
      </c>
      <c r="I4983">
        <f t="shared" ca="1" si="1280"/>
        <v>17.158624082158184</v>
      </c>
      <c r="J4983">
        <f t="shared" ca="1" si="1281"/>
        <v>-3.3867671408401243</v>
      </c>
      <c r="K4983">
        <f t="shared" ca="1" si="1282"/>
        <v>14.046586527469509</v>
      </c>
      <c r="L4983">
        <f t="shared" ca="1" si="1283"/>
        <v>-3.3867671408401243</v>
      </c>
      <c r="M4983">
        <f t="shared" ca="1" si="1284"/>
        <v>34.981564089016921</v>
      </c>
      <c r="N4983">
        <f t="shared" ca="1" si="1285"/>
        <v>39.129300609223165</v>
      </c>
      <c r="O4983">
        <f t="shared" ca="1" si="1286"/>
        <v>14.046586527469509</v>
      </c>
      <c r="P4983">
        <f t="shared" ca="1" si="1287"/>
        <v>39.129300609223165</v>
      </c>
      <c r="Q4983">
        <f t="shared" ca="1" si="1288"/>
        <v>276.31139986342453</v>
      </c>
    </row>
    <row r="4984" spans="1:17" x14ac:dyDescent="0.2">
      <c r="A4984">
        <f t="shared" si="1275"/>
        <v>4972</v>
      </c>
      <c r="B4984">
        <f t="shared" ca="1" si="1276"/>
        <v>13.819243468497387</v>
      </c>
      <c r="C4984">
        <f t="shared" ca="1" si="1277"/>
        <v>10.2179116436375</v>
      </c>
      <c r="E4984">
        <f t="shared" ca="1" si="1273"/>
        <v>0.65833689421360386</v>
      </c>
      <c r="F4984">
        <f t="shared" ca="1" si="1274"/>
        <v>0.18410333075373314</v>
      </c>
      <c r="G4984">
        <f t="shared" ca="1" si="1278"/>
        <v>0.157559775032663</v>
      </c>
      <c r="H4984">
        <f t="shared" ca="1" si="1279"/>
        <v>1</v>
      </c>
      <c r="I4984">
        <f t="shared" ca="1" si="1280"/>
        <v>115.41640827111334</v>
      </c>
      <c r="J4984">
        <f t="shared" ca="1" si="1281"/>
        <v>-7.1024380779916427</v>
      </c>
      <c r="K4984">
        <f t="shared" ca="1" si="1282"/>
        <v>11.070766429329362</v>
      </c>
      <c r="L4984">
        <f t="shared" ca="1" si="1283"/>
        <v>-7.1024380779916427</v>
      </c>
      <c r="M4984">
        <f t="shared" ca="1" si="1284"/>
        <v>22.871695759088539</v>
      </c>
      <c r="N4984">
        <f t="shared" ca="1" si="1285"/>
        <v>9.6149271477905902</v>
      </c>
      <c r="O4984">
        <f t="shared" ca="1" si="1286"/>
        <v>11.070766429329362</v>
      </c>
      <c r="P4984">
        <f t="shared" ca="1" si="1287"/>
        <v>9.6149271477905902</v>
      </c>
      <c r="Q4984">
        <f t="shared" ca="1" si="1288"/>
        <v>25.5168750131492</v>
      </c>
    </row>
    <row r="4985" spans="1:17" x14ac:dyDescent="0.2">
      <c r="A4985">
        <f t="shared" si="1275"/>
        <v>4973</v>
      </c>
      <c r="B4985">
        <f t="shared" ca="1" si="1276"/>
        <v>17.365741007010008</v>
      </c>
      <c r="C4985">
        <f t="shared" ca="1" si="1277"/>
        <v>12.734803422969705</v>
      </c>
      <c r="E4985">
        <f t="shared" ca="1" si="1273"/>
        <v>0.55594792938726323</v>
      </c>
      <c r="F4985">
        <f t="shared" ca="1" si="1274"/>
        <v>4.7995766970802926E-2</v>
      </c>
      <c r="G4985">
        <f t="shared" ca="1" si="1278"/>
        <v>0.39605630364193384</v>
      </c>
      <c r="H4985">
        <f t="shared" ca="1" si="1279"/>
        <v>1</v>
      </c>
      <c r="I4985">
        <f t="shared" ca="1" si="1280"/>
        <v>82.30749808059312</v>
      </c>
      <c r="J4985">
        <f t="shared" ca="1" si="1281"/>
        <v>-1.5636324298328093</v>
      </c>
      <c r="K4985">
        <f t="shared" ca="1" si="1282"/>
        <v>23.500396445091628</v>
      </c>
      <c r="L4985">
        <f t="shared" ca="1" si="1283"/>
        <v>-1.5636324298328093</v>
      </c>
      <c r="M4985">
        <f t="shared" ca="1" si="1284"/>
        <v>1.5544649930736183</v>
      </c>
      <c r="N4985">
        <f t="shared" ca="1" si="1285"/>
        <v>6.3008460158069584</v>
      </c>
      <c r="O4985">
        <f t="shared" ca="1" si="1286"/>
        <v>23.500396445091628</v>
      </c>
      <c r="P4985">
        <f t="shared" ca="1" si="1287"/>
        <v>6.3008460158069584</v>
      </c>
      <c r="Q4985">
        <f t="shared" ca="1" si="1288"/>
        <v>161.2317775867507</v>
      </c>
    </row>
    <row r="4986" spans="1:17" x14ac:dyDescent="0.2">
      <c r="A4986">
        <f t="shared" si="1275"/>
        <v>4974</v>
      </c>
      <c r="B4986">
        <f t="shared" ca="1" si="1276"/>
        <v>14.558187665411614</v>
      </c>
      <c r="C4986">
        <f t="shared" ca="1" si="1277"/>
        <v>9.5535749656982425</v>
      </c>
      <c r="E4986">
        <f t="shared" ca="1" si="1273"/>
        <v>0.75394188400310547</v>
      </c>
      <c r="F4986">
        <f t="shared" ca="1" si="1274"/>
        <v>8.1311875671230854E-2</v>
      </c>
      <c r="G4986">
        <f t="shared" ca="1" si="1278"/>
        <v>0.16474624032566368</v>
      </c>
      <c r="H4986">
        <f t="shared" ca="1" si="1279"/>
        <v>1</v>
      </c>
      <c r="I4986">
        <f t="shared" ca="1" si="1280"/>
        <v>151.37247345414073</v>
      </c>
      <c r="J4986">
        <f t="shared" ca="1" si="1281"/>
        <v>-3.5924395238940923</v>
      </c>
      <c r="K4986">
        <f t="shared" ca="1" si="1282"/>
        <v>13.256763990495541</v>
      </c>
      <c r="L4986">
        <f t="shared" ca="1" si="1283"/>
        <v>-3.5924395238940923</v>
      </c>
      <c r="M4986">
        <f t="shared" ca="1" si="1284"/>
        <v>4.4615219352672151</v>
      </c>
      <c r="N4986">
        <f t="shared" ca="1" si="1285"/>
        <v>4.4402609284052419</v>
      </c>
      <c r="O4986">
        <f t="shared" ca="1" si="1286"/>
        <v>13.256763990495541</v>
      </c>
      <c r="P4986">
        <f t="shared" ca="1" si="1287"/>
        <v>4.4402609284052419</v>
      </c>
      <c r="Q4986">
        <f t="shared" ca="1" si="1288"/>
        <v>27.89766192192149</v>
      </c>
    </row>
    <row r="4987" spans="1:17" x14ac:dyDescent="0.2">
      <c r="A4987">
        <f t="shared" si="1275"/>
        <v>4975</v>
      </c>
      <c r="B4987">
        <f t="shared" ca="1" si="1276"/>
        <v>24.504652282697098</v>
      </c>
      <c r="C4987">
        <f t="shared" ca="1" si="1277"/>
        <v>17.912716256559708</v>
      </c>
      <c r="E4987">
        <f t="shared" ca="1" si="1273"/>
        <v>0.14579467311633831</v>
      </c>
      <c r="F4987">
        <f t="shared" ca="1" si="1274"/>
        <v>0.17154492166562801</v>
      </c>
      <c r="G4987">
        <f t="shared" ca="1" si="1278"/>
        <v>0.68266040521803362</v>
      </c>
      <c r="H4987">
        <f t="shared" ca="1" si="1279"/>
        <v>1</v>
      </c>
      <c r="I4987">
        <f t="shared" ca="1" si="1280"/>
        <v>5.6604958906333147</v>
      </c>
      <c r="J4987">
        <f t="shared" ca="1" si="1281"/>
        <v>-1.4656056766498744</v>
      </c>
      <c r="K4987">
        <f t="shared" ca="1" si="1282"/>
        <v>10.622592278256205</v>
      </c>
      <c r="L4987">
        <f t="shared" ca="1" si="1283"/>
        <v>-1.4656056766498744</v>
      </c>
      <c r="M4987">
        <f t="shared" ca="1" si="1284"/>
        <v>19.857785068725001</v>
      </c>
      <c r="N4987">
        <f t="shared" ca="1" si="1285"/>
        <v>38.816965385091549</v>
      </c>
      <c r="O4987">
        <f t="shared" ca="1" si="1286"/>
        <v>10.622592278256205</v>
      </c>
      <c r="P4987">
        <f t="shared" ca="1" si="1287"/>
        <v>38.816965385091549</v>
      </c>
      <c r="Q4987">
        <f t="shared" ca="1" si="1288"/>
        <v>479.01179856313797</v>
      </c>
    </row>
    <row r="4988" spans="1:17" x14ac:dyDescent="0.2">
      <c r="A4988">
        <f t="shared" si="1275"/>
        <v>4976</v>
      </c>
      <c r="B4988">
        <f t="shared" ca="1" si="1276"/>
        <v>15.019387104931058</v>
      </c>
      <c r="C4988">
        <f t="shared" ca="1" si="1277"/>
        <v>8.254291778388378</v>
      </c>
      <c r="E4988">
        <f t="shared" ca="1" si="1273"/>
        <v>0.86215638487474089</v>
      </c>
      <c r="F4988">
        <f t="shared" ca="1" si="1274"/>
        <v>3.959843354131333E-2</v>
      </c>
      <c r="G4988">
        <f t="shared" ca="1" si="1278"/>
        <v>9.8245181583945781E-2</v>
      </c>
      <c r="H4988">
        <f t="shared" ca="1" si="1279"/>
        <v>1</v>
      </c>
      <c r="I4988">
        <f t="shared" ca="1" si="1280"/>
        <v>197.9444201963492</v>
      </c>
      <c r="J4988">
        <f t="shared" ca="1" si="1281"/>
        <v>-2.000606479288729</v>
      </c>
      <c r="K4988">
        <f t="shared" ca="1" si="1282"/>
        <v>9.0402710158821726</v>
      </c>
      <c r="L4988">
        <f t="shared" ca="1" si="1283"/>
        <v>-2.000606479288729</v>
      </c>
      <c r="M4988">
        <f t="shared" ca="1" si="1284"/>
        <v>1.0581106515871355</v>
      </c>
      <c r="N4988">
        <f t="shared" ca="1" si="1285"/>
        <v>1.289520545609633</v>
      </c>
      <c r="O4988">
        <f t="shared" ca="1" si="1286"/>
        <v>9.0402710158821726</v>
      </c>
      <c r="P4988">
        <f t="shared" ca="1" si="1287"/>
        <v>1.289520545609633</v>
      </c>
      <c r="Q4988">
        <f t="shared" ca="1" si="1288"/>
        <v>9.9210879954268307</v>
      </c>
    </row>
    <row r="4989" spans="1:17" x14ac:dyDescent="0.2">
      <c r="A4989">
        <f t="shared" si="1275"/>
        <v>4977</v>
      </c>
      <c r="B4989">
        <f t="shared" ca="1" si="1276"/>
        <v>15.668989329425468</v>
      </c>
      <c r="C4989">
        <f t="shared" ca="1" si="1277"/>
        <v>11.217961979672486</v>
      </c>
      <c r="E4989">
        <f t="shared" ca="1" si="1273"/>
        <v>0.40565548009348595</v>
      </c>
      <c r="F4989">
        <f t="shared" ca="1" si="1274"/>
        <v>0.55883841803738254</v>
      </c>
      <c r="G4989">
        <f t="shared" ca="1" si="1278"/>
        <v>3.5506101869131501E-2</v>
      </c>
      <c r="H4989">
        <f t="shared" ca="1" si="1279"/>
        <v>1</v>
      </c>
      <c r="I4989">
        <f t="shared" ca="1" si="1280"/>
        <v>43.821360939506135</v>
      </c>
      <c r="J4989">
        <f t="shared" ca="1" si="1281"/>
        <v>-13.284377792349222</v>
      </c>
      <c r="K4989">
        <f t="shared" ca="1" si="1282"/>
        <v>1.5372499368596984</v>
      </c>
      <c r="L4989">
        <f t="shared" ca="1" si="1283"/>
        <v>-13.284377792349222</v>
      </c>
      <c r="M4989">
        <f t="shared" ca="1" si="1284"/>
        <v>210.74029471980899</v>
      </c>
      <c r="N4989">
        <f t="shared" ca="1" si="1285"/>
        <v>6.5770061734581393</v>
      </c>
      <c r="O4989">
        <f t="shared" ca="1" si="1286"/>
        <v>1.5372499368596984</v>
      </c>
      <c r="P4989">
        <f t="shared" ca="1" si="1287"/>
        <v>6.5770061734581393</v>
      </c>
      <c r="Q4989">
        <f t="shared" ca="1" si="1288"/>
        <v>1.2958143103968365</v>
      </c>
    </row>
    <row r="4990" spans="1:17" x14ac:dyDescent="0.2">
      <c r="A4990">
        <f t="shared" si="1275"/>
        <v>4978</v>
      </c>
      <c r="B4990">
        <f t="shared" ca="1" si="1276"/>
        <v>23.902041439568972</v>
      </c>
      <c r="C4990">
        <f t="shared" ca="1" si="1277"/>
        <v>17.406513084374375</v>
      </c>
      <c r="E4990">
        <f t="shared" ca="1" si="1273"/>
        <v>1.3323828273106852E-2</v>
      </c>
      <c r="F4990">
        <f t="shared" ca="1" si="1274"/>
        <v>0.50852501766925551</v>
      </c>
      <c r="G4990">
        <f t="shared" ca="1" si="1278"/>
        <v>0.47815115405763764</v>
      </c>
      <c r="H4990">
        <f t="shared" ca="1" si="1279"/>
        <v>1</v>
      </c>
      <c r="I4990">
        <f t="shared" ca="1" si="1280"/>
        <v>4.7274747680385622E-2</v>
      </c>
      <c r="J4990">
        <f t="shared" ca="1" si="1281"/>
        <v>-0.39704430046902206</v>
      </c>
      <c r="K4990">
        <f t="shared" ca="1" si="1282"/>
        <v>0.67995218963603055</v>
      </c>
      <c r="L4990">
        <f t="shared" ca="1" si="1283"/>
        <v>-0.39704430046902206</v>
      </c>
      <c r="M4990">
        <f t="shared" ca="1" si="1284"/>
        <v>174.50172363825465</v>
      </c>
      <c r="N4990">
        <f t="shared" ca="1" si="1285"/>
        <v>80.596564879944992</v>
      </c>
      <c r="O4990">
        <f t="shared" ca="1" si="1286"/>
        <v>0.67995218963603055</v>
      </c>
      <c r="P4990">
        <f t="shared" ca="1" si="1287"/>
        <v>80.596564879944992</v>
      </c>
      <c r="Q4990">
        <f t="shared" ca="1" si="1288"/>
        <v>234.99964105471329</v>
      </c>
    </row>
    <row r="4991" spans="1:17" x14ac:dyDescent="0.2">
      <c r="A4991">
        <f t="shared" si="1275"/>
        <v>4979</v>
      </c>
      <c r="B4991">
        <f t="shared" ca="1" si="1276"/>
        <v>15.067578443086111</v>
      </c>
      <c r="C4991">
        <f t="shared" ca="1" si="1277"/>
        <v>8.1506682149998184</v>
      </c>
      <c r="E4991">
        <f t="shared" ca="1" si="1273"/>
        <v>0.87024619910883305</v>
      </c>
      <c r="F4991">
        <f t="shared" ca="1" si="1274"/>
        <v>3.7365431575339822E-2</v>
      </c>
      <c r="G4991">
        <f t="shared" ca="1" si="1278"/>
        <v>9.2388369315827126E-2</v>
      </c>
      <c r="H4991">
        <f t="shared" ca="1" si="1279"/>
        <v>1</v>
      </c>
      <c r="I4991">
        <f t="shared" ca="1" si="1280"/>
        <v>201.67656545297564</v>
      </c>
      <c r="J4991">
        <f t="shared" ca="1" si="1281"/>
        <v>-1.9055035136609386</v>
      </c>
      <c r="K4991">
        <f t="shared" ca="1" si="1282"/>
        <v>8.5811121634775613</v>
      </c>
      <c r="L4991">
        <f t="shared" ca="1" si="1283"/>
        <v>-1.9055035136609386</v>
      </c>
      <c r="M4991">
        <f t="shared" ca="1" si="1284"/>
        <v>0.94213921175233417</v>
      </c>
      <c r="N4991">
        <f t="shared" ca="1" si="1285"/>
        <v>1.1442641844084447</v>
      </c>
      <c r="O4991">
        <f t="shared" ca="1" si="1286"/>
        <v>8.5811121634775613</v>
      </c>
      <c r="P4991">
        <f t="shared" ca="1" si="1287"/>
        <v>1.1442641844084447</v>
      </c>
      <c r="Q4991">
        <f t="shared" ca="1" si="1288"/>
        <v>8.7734698053751412</v>
      </c>
    </row>
    <row r="4992" spans="1:17" x14ac:dyDescent="0.2">
      <c r="A4992">
        <f t="shared" si="1275"/>
        <v>4980</v>
      </c>
      <c r="B4992">
        <f t="shared" ca="1" si="1276"/>
        <v>21.407430277459486</v>
      </c>
      <c r="C4992">
        <f t="shared" ca="1" si="1277"/>
        <v>15.926020295830781</v>
      </c>
      <c r="E4992">
        <f t="shared" ca="1" si="1273"/>
        <v>0.31362268405892346</v>
      </c>
      <c r="F4992">
        <f t="shared" ca="1" si="1274"/>
        <v>0.10298771235843437</v>
      </c>
      <c r="G4992">
        <f t="shared" ca="1" si="1278"/>
        <v>0.58338960358264214</v>
      </c>
      <c r="H4992">
        <f t="shared" ca="1" si="1279"/>
        <v>1</v>
      </c>
      <c r="I4992">
        <f t="shared" ca="1" si="1280"/>
        <v>26.193051752768906</v>
      </c>
      <c r="J4992">
        <f t="shared" ca="1" si="1281"/>
        <v>-1.8927379706115162</v>
      </c>
      <c r="K4992">
        <f t="shared" ca="1" si="1282"/>
        <v>19.527664029295682</v>
      </c>
      <c r="L4992">
        <f t="shared" ca="1" si="1283"/>
        <v>-1.8927379706115162</v>
      </c>
      <c r="M4992">
        <f t="shared" ca="1" si="1284"/>
        <v>7.1572452115765763</v>
      </c>
      <c r="N4992">
        <f t="shared" ca="1" si="1285"/>
        <v>19.915127765146423</v>
      </c>
      <c r="O4992">
        <f t="shared" ca="1" si="1286"/>
        <v>19.527664029295682</v>
      </c>
      <c r="P4992">
        <f t="shared" ca="1" si="1287"/>
        <v>19.915127765146423</v>
      </c>
      <c r="Q4992">
        <f t="shared" ca="1" si="1288"/>
        <v>349.82766647228249</v>
      </c>
    </row>
    <row r="4993" spans="1:17" x14ac:dyDescent="0.2">
      <c r="A4993">
        <f t="shared" si="1275"/>
        <v>4981</v>
      </c>
      <c r="B4993">
        <f t="shared" ca="1" si="1276"/>
        <v>17.59396911348961</v>
      </c>
      <c r="C4993">
        <f t="shared" ca="1" si="1277"/>
        <v>12.426546185896676</v>
      </c>
      <c r="E4993">
        <f t="shared" ca="1" si="1273"/>
        <v>0.29381639616120758</v>
      </c>
      <c r="F4993">
        <f t="shared" ca="1" si="1274"/>
        <v>0.62025144605164706</v>
      </c>
      <c r="G4993">
        <f t="shared" ca="1" si="1278"/>
        <v>8.5932157787145358E-2</v>
      </c>
      <c r="H4993">
        <f t="shared" ca="1" si="1279"/>
        <v>1</v>
      </c>
      <c r="I4993">
        <f t="shared" ca="1" si="1280"/>
        <v>22.989166280136427</v>
      </c>
      <c r="J4993">
        <f t="shared" ca="1" si="1281"/>
        <v>-10.679266613130613</v>
      </c>
      <c r="K4993">
        <f t="shared" ca="1" si="1282"/>
        <v>2.6947339042696585</v>
      </c>
      <c r="L4993">
        <f t="shared" ca="1" si="1283"/>
        <v>-10.679266613130613</v>
      </c>
      <c r="M4993">
        <f t="shared" ca="1" si="1284"/>
        <v>259.60356065091662</v>
      </c>
      <c r="N4993">
        <f t="shared" ca="1" si="1285"/>
        <v>17.66698754423231</v>
      </c>
      <c r="O4993">
        <f t="shared" ca="1" si="1286"/>
        <v>2.6947339042696585</v>
      </c>
      <c r="P4993">
        <f t="shared" ca="1" si="1287"/>
        <v>17.66698754423231</v>
      </c>
      <c r="Q4993">
        <f t="shared" ca="1" si="1288"/>
        <v>7.5901125646306529</v>
      </c>
    </row>
    <row r="4994" spans="1:17" x14ac:dyDescent="0.2">
      <c r="A4994">
        <f t="shared" si="1275"/>
        <v>4982</v>
      </c>
      <c r="B4994">
        <f t="shared" ca="1" si="1276"/>
        <v>14.937993997446226</v>
      </c>
      <c r="C4994">
        <f t="shared" ca="1" si="1277"/>
        <v>9.7608020200599146</v>
      </c>
      <c r="E4994">
        <f t="shared" ca="1" si="1273"/>
        <v>0.75199744683594505</v>
      </c>
      <c r="F4994">
        <f t="shared" ca="1" si="1274"/>
        <v>5.6986707073668312E-2</v>
      </c>
      <c r="G4994">
        <f t="shared" ca="1" si="1278"/>
        <v>0.19101584609038663</v>
      </c>
      <c r="H4994">
        <f t="shared" ca="1" si="1279"/>
        <v>1</v>
      </c>
      <c r="I4994">
        <f t="shared" ca="1" si="1280"/>
        <v>150.59269262072382</v>
      </c>
      <c r="J4994">
        <f t="shared" ca="1" si="1281"/>
        <v>-2.5112360918670067</v>
      </c>
      <c r="K4994">
        <f t="shared" ca="1" si="1282"/>
        <v>15.330979550703718</v>
      </c>
      <c r="L4994">
        <f t="shared" ca="1" si="1283"/>
        <v>-2.5112360918670067</v>
      </c>
      <c r="M4994">
        <f t="shared" ca="1" si="1284"/>
        <v>2.1914027316359324</v>
      </c>
      <c r="N4994">
        <f t="shared" ca="1" si="1285"/>
        <v>3.608128191863762</v>
      </c>
      <c r="O4994">
        <f t="shared" ca="1" si="1286"/>
        <v>15.330979550703718</v>
      </c>
      <c r="P4994">
        <f t="shared" ca="1" si="1287"/>
        <v>3.608128191863762</v>
      </c>
      <c r="Q4994">
        <f t="shared" ca="1" si="1288"/>
        <v>37.503826013978781</v>
      </c>
    </row>
    <row r="4995" spans="1:17" x14ac:dyDescent="0.2">
      <c r="A4995">
        <f t="shared" si="1275"/>
        <v>4983</v>
      </c>
      <c r="B4995">
        <f t="shared" ca="1" si="1276"/>
        <v>14.708158926731526</v>
      </c>
      <c r="C4995">
        <f t="shared" ca="1" si="1277"/>
        <v>11.709128699367191</v>
      </c>
      <c r="E4995">
        <f t="shared" ca="1" si="1273"/>
        <v>0.45607117247569628</v>
      </c>
      <c r="F4995">
        <f t="shared" ca="1" si="1274"/>
        <v>0.38988394212408811</v>
      </c>
      <c r="G4995">
        <f t="shared" ca="1" si="1278"/>
        <v>0.1540448854002156</v>
      </c>
      <c r="H4995">
        <f t="shared" ca="1" si="1279"/>
        <v>1</v>
      </c>
      <c r="I4995">
        <f t="shared" ca="1" si="1280"/>
        <v>55.390643494961786</v>
      </c>
      <c r="J4995">
        <f t="shared" ca="1" si="1281"/>
        <v>-10.419948839579193</v>
      </c>
      <c r="K4995">
        <f t="shared" ca="1" si="1282"/>
        <v>7.4983213251450769</v>
      </c>
      <c r="L4995">
        <f t="shared" ca="1" si="1283"/>
        <v>-10.419948839579193</v>
      </c>
      <c r="M4995">
        <f t="shared" ca="1" si="1284"/>
        <v>102.57600272253278</v>
      </c>
      <c r="N4995">
        <f t="shared" ca="1" si="1285"/>
        <v>19.907724968096545</v>
      </c>
      <c r="O4995">
        <f t="shared" ca="1" si="1286"/>
        <v>7.4983213251450769</v>
      </c>
      <c r="P4995">
        <f t="shared" ca="1" si="1287"/>
        <v>19.907724968096545</v>
      </c>
      <c r="Q4995">
        <f t="shared" ca="1" si="1288"/>
        <v>24.391097889172858</v>
      </c>
    </row>
    <row r="4996" spans="1:17" x14ac:dyDescent="0.2">
      <c r="A4996">
        <f t="shared" si="1275"/>
        <v>4984</v>
      </c>
      <c r="B4996">
        <f t="shared" ca="1" si="1276"/>
        <v>23.423644699772062</v>
      </c>
      <c r="C4996">
        <f t="shared" ca="1" si="1277"/>
        <v>16.995120785371103</v>
      </c>
      <c r="E4996">
        <f t="shared" ca="1" si="1273"/>
        <v>2.3612660491466597E-2</v>
      </c>
      <c r="F4996">
        <f t="shared" ca="1" si="1274"/>
        <v>0.54381246600074662</v>
      </c>
      <c r="G4996">
        <f t="shared" ca="1" si="1278"/>
        <v>0.43257487350778678</v>
      </c>
      <c r="H4996">
        <f t="shared" ca="1" si="1279"/>
        <v>1</v>
      </c>
      <c r="I4996">
        <f t="shared" ca="1" si="1280"/>
        <v>0.14847762495972677</v>
      </c>
      <c r="J4996">
        <f t="shared" ca="1" si="1281"/>
        <v>-0.75247434505918731</v>
      </c>
      <c r="K4996">
        <f t="shared" ca="1" si="1282"/>
        <v>1.0901602788880458</v>
      </c>
      <c r="L4996">
        <f t="shared" ca="1" si="1283"/>
        <v>-0.75247434505918731</v>
      </c>
      <c r="M4996">
        <f t="shared" ca="1" si="1284"/>
        <v>199.55995237038834</v>
      </c>
      <c r="N4996">
        <f t="shared" ca="1" si="1285"/>
        <v>77.97393442202025</v>
      </c>
      <c r="O4996">
        <f t="shared" ca="1" si="1286"/>
        <v>1.0901602788880458</v>
      </c>
      <c r="P4996">
        <f t="shared" ca="1" si="1287"/>
        <v>77.97393442202025</v>
      </c>
      <c r="Q4996">
        <f t="shared" ca="1" si="1288"/>
        <v>192.33546031411342</v>
      </c>
    </row>
    <row r="4997" spans="1:17" x14ac:dyDescent="0.2">
      <c r="A4997">
        <f t="shared" si="1275"/>
        <v>4985</v>
      </c>
      <c r="B4997">
        <f t="shared" ca="1" si="1276"/>
        <v>15.576408708012876</v>
      </c>
      <c r="C4997">
        <f t="shared" ca="1" si="1277"/>
        <v>7.9577270638043833</v>
      </c>
      <c r="E4997">
        <f t="shared" ca="1" si="1273"/>
        <v>0.89891418120532274</v>
      </c>
      <c r="F4997">
        <f t="shared" ca="1" si="1274"/>
        <v>5.6880793159085567E-3</v>
      </c>
      <c r="G4997">
        <f t="shared" ca="1" si="1278"/>
        <v>9.5397739478768701E-2</v>
      </c>
      <c r="H4997">
        <f t="shared" ca="1" si="1279"/>
        <v>1</v>
      </c>
      <c r="I4997">
        <f t="shared" ca="1" si="1280"/>
        <v>215.18283758731314</v>
      </c>
      <c r="J4997">
        <f t="shared" ca="1" si="1281"/>
        <v>-0.29962737642820514</v>
      </c>
      <c r="K4997">
        <f t="shared" ca="1" si="1282"/>
        <v>9.152515173650384</v>
      </c>
      <c r="L4997">
        <f t="shared" ca="1" si="1283"/>
        <v>-0.29962737642820514</v>
      </c>
      <c r="M4997">
        <f t="shared" ca="1" si="1284"/>
        <v>2.1832645405984244E-2</v>
      </c>
      <c r="N4997">
        <f t="shared" ca="1" si="1285"/>
        <v>0.17986337059767382</v>
      </c>
      <c r="O4997">
        <f t="shared" ca="1" si="1286"/>
        <v>9.152515173650384</v>
      </c>
      <c r="P4997">
        <f t="shared" ca="1" si="1287"/>
        <v>0.17986337059767382</v>
      </c>
      <c r="Q4997">
        <f t="shared" ca="1" si="1288"/>
        <v>9.3543356707004541</v>
      </c>
    </row>
    <row r="4998" spans="1:17" x14ac:dyDescent="0.2">
      <c r="A4998">
        <f t="shared" si="1275"/>
        <v>4986</v>
      </c>
      <c r="B4998">
        <f t="shared" ca="1" si="1276"/>
        <v>23.489766638198702</v>
      </c>
      <c r="C4998">
        <f t="shared" ca="1" si="1277"/>
        <v>14.95462712385709</v>
      </c>
      <c r="E4998">
        <f t="shared" ca="1" si="1273"/>
        <v>3.0853193829693981E-2</v>
      </c>
      <c r="F4998">
        <f t="shared" ca="1" si="1274"/>
        <v>0.80741597740942472</v>
      </c>
      <c r="G4998">
        <f t="shared" ca="1" si="1278"/>
        <v>0.1617308287608813</v>
      </c>
      <c r="H4998">
        <f t="shared" ca="1" si="1279"/>
        <v>1</v>
      </c>
      <c r="I4998">
        <f t="shared" ca="1" si="1280"/>
        <v>0.25349618135589719</v>
      </c>
      <c r="J4998">
        <f t="shared" ca="1" si="1281"/>
        <v>-1.4598057928192012</v>
      </c>
      <c r="K4998">
        <f t="shared" ca="1" si="1282"/>
        <v>0.5325704692316019</v>
      </c>
      <c r="L4998">
        <f t="shared" ca="1" si="1283"/>
        <v>-1.4598057928192012</v>
      </c>
      <c r="M4998">
        <f t="shared" ca="1" si="1284"/>
        <v>439.91599427669604</v>
      </c>
      <c r="N4998">
        <f t="shared" ca="1" si="1285"/>
        <v>43.284175704365182</v>
      </c>
      <c r="O4998">
        <f t="shared" ca="1" si="1286"/>
        <v>0.5325704692316019</v>
      </c>
      <c r="P4998">
        <f t="shared" ca="1" si="1287"/>
        <v>43.284175704365182</v>
      </c>
      <c r="Q4998">
        <f t="shared" ca="1" si="1288"/>
        <v>26.885765497425691</v>
      </c>
    </row>
    <row r="4999" spans="1:17" x14ac:dyDescent="0.2">
      <c r="A4999">
        <f t="shared" si="1275"/>
        <v>4987</v>
      </c>
      <c r="B4999">
        <f t="shared" ca="1" si="1276"/>
        <v>18.130415296810682</v>
      </c>
      <c r="C4999">
        <f t="shared" ca="1" si="1277"/>
        <v>13.567532015438466</v>
      </c>
      <c r="E4999">
        <f t="shared" ca="1" si="1273"/>
        <v>0.25094853275481943</v>
      </c>
      <c r="F4999">
        <f t="shared" ca="1" si="1274"/>
        <v>0.55137246573159693</v>
      </c>
      <c r="G4999">
        <f t="shared" ca="1" si="1278"/>
        <v>0.19767900151358364</v>
      </c>
      <c r="H4999">
        <f t="shared" ca="1" si="1279"/>
        <v>1</v>
      </c>
      <c r="I4999">
        <f t="shared" ca="1" si="1280"/>
        <v>16.770286730245456</v>
      </c>
      <c r="J4999">
        <f t="shared" ca="1" si="1281"/>
        <v>-8.1082541208176213</v>
      </c>
      <c r="K4999">
        <f t="shared" ca="1" si="1282"/>
        <v>5.294553503005357</v>
      </c>
      <c r="L4999">
        <f t="shared" ca="1" si="1283"/>
        <v>-8.1082541208176213</v>
      </c>
      <c r="M4999">
        <f t="shared" ca="1" si="1284"/>
        <v>205.14702495849181</v>
      </c>
      <c r="N4999">
        <f t="shared" ca="1" si="1285"/>
        <v>36.128057676710931</v>
      </c>
      <c r="O4999">
        <f t="shared" ca="1" si="1286"/>
        <v>5.294553503005357</v>
      </c>
      <c r="P4999">
        <f t="shared" ca="1" si="1287"/>
        <v>36.128057676710931</v>
      </c>
      <c r="Q4999">
        <f t="shared" ca="1" si="1288"/>
        <v>40.165933028292208</v>
      </c>
    </row>
    <row r="5000" spans="1:17" x14ac:dyDescent="0.2">
      <c r="A5000">
        <f t="shared" si="1275"/>
        <v>4988</v>
      </c>
      <c r="B5000">
        <f t="shared" ca="1" si="1276"/>
        <v>17.908727384634201</v>
      </c>
      <c r="C5000">
        <f t="shared" ca="1" si="1277"/>
        <v>12.882028528575802</v>
      </c>
      <c r="E5000">
        <f t="shared" ca="1" si="1273"/>
        <v>0.27015133151516535</v>
      </c>
      <c r="F5000">
        <f t="shared" ca="1" si="1274"/>
        <v>0.60600818917489696</v>
      </c>
      <c r="G5000">
        <f t="shared" ca="1" si="1278"/>
        <v>0.12384047930993769</v>
      </c>
      <c r="H5000">
        <f t="shared" ca="1" si="1279"/>
        <v>1</v>
      </c>
      <c r="I5000">
        <f t="shared" ca="1" si="1280"/>
        <v>19.435037873140686</v>
      </c>
      <c r="J5000">
        <f t="shared" ca="1" si="1281"/>
        <v>-9.5936356659809885</v>
      </c>
      <c r="K5000">
        <f t="shared" ca="1" si="1282"/>
        <v>3.5707042333253649</v>
      </c>
      <c r="L5000">
        <f t="shared" ca="1" si="1283"/>
        <v>-9.5936356659809885</v>
      </c>
      <c r="M5000">
        <f t="shared" ca="1" si="1284"/>
        <v>247.81755042418104</v>
      </c>
      <c r="N5000">
        <f t="shared" ca="1" si="1285"/>
        <v>24.875975325245065</v>
      </c>
      <c r="O5000">
        <f t="shared" ca="1" si="1286"/>
        <v>3.5707042333253649</v>
      </c>
      <c r="P5000">
        <f t="shared" ca="1" si="1287"/>
        <v>24.875975325245065</v>
      </c>
      <c r="Q5000">
        <f t="shared" ca="1" si="1288"/>
        <v>15.763840454646362</v>
      </c>
    </row>
    <row r="5001" spans="1:17" x14ac:dyDescent="0.2">
      <c r="A5001">
        <f t="shared" si="1275"/>
        <v>4989</v>
      </c>
      <c r="B5001">
        <f t="shared" ca="1" si="1276"/>
        <v>15.427648705190254</v>
      </c>
      <c r="C5001">
        <f t="shared" ca="1" si="1277"/>
        <v>7.1052420939665897</v>
      </c>
      <c r="E5001">
        <f t="shared" ca="1" si="1273"/>
        <v>0.9408261041997269</v>
      </c>
      <c r="F5001">
        <f t="shared" ca="1" si="1274"/>
        <v>3.7159640055108356E-2</v>
      </c>
      <c r="G5001">
        <f t="shared" ca="1" si="1278"/>
        <v>2.2014255745164746E-2</v>
      </c>
      <c r="H5001">
        <f t="shared" ca="1" si="1279"/>
        <v>1</v>
      </c>
      <c r="I5001">
        <f t="shared" ca="1" si="1280"/>
        <v>235.71644584691012</v>
      </c>
      <c r="J5001">
        <f t="shared" ca="1" si="1281"/>
        <v>-2.0487005000495868</v>
      </c>
      <c r="K5001">
        <f t="shared" ca="1" si="1282"/>
        <v>2.2105355726988942</v>
      </c>
      <c r="L5001">
        <f t="shared" ca="1" si="1283"/>
        <v>-2.0487005000495868</v>
      </c>
      <c r="M5001">
        <f t="shared" ca="1" si="1284"/>
        <v>0.93179005532221382</v>
      </c>
      <c r="N5001">
        <f t="shared" ca="1" si="1285"/>
        <v>0.27115305771990506</v>
      </c>
      <c r="O5001">
        <f t="shared" ca="1" si="1286"/>
        <v>2.2105355726988942</v>
      </c>
      <c r="P5001">
        <f t="shared" ca="1" si="1287"/>
        <v>0.27115305771990506</v>
      </c>
      <c r="Q5001">
        <f t="shared" ca="1" si="1288"/>
        <v>0.49813240778776224</v>
      </c>
    </row>
    <row r="5002" spans="1:17" x14ac:dyDescent="0.2">
      <c r="A5002">
        <f t="shared" si="1275"/>
        <v>4990</v>
      </c>
      <c r="B5002">
        <f t="shared" ca="1" si="1276"/>
        <v>17.298580642722325</v>
      </c>
      <c r="C5002">
        <f t="shared" ca="1" si="1277"/>
        <v>13.771357064373529</v>
      </c>
      <c r="E5002">
        <f t="shared" ca="1" si="1273"/>
        <v>0.39651620558930933</v>
      </c>
      <c r="F5002">
        <f t="shared" ca="1" si="1274"/>
        <v>0.22913443900705213</v>
      </c>
      <c r="G5002">
        <f t="shared" ca="1" si="1278"/>
        <v>0.37434935540363856</v>
      </c>
      <c r="H5002">
        <f t="shared" ca="1" si="1279"/>
        <v>1</v>
      </c>
      <c r="I5002">
        <f t="shared" ca="1" si="1280"/>
        <v>41.869044474843442</v>
      </c>
      <c r="J5002">
        <f t="shared" ca="1" si="1281"/>
        <v>-5.3241333738398051</v>
      </c>
      <c r="K5002">
        <f t="shared" ca="1" si="1282"/>
        <v>15.84244372210765</v>
      </c>
      <c r="L5002">
        <f t="shared" ca="1" si="1283"/>
        <v>-5.3241333738398051</v>
      </c>
      <c r="M5002">
        <f t="shared" ca="1" si="1284"/>
        <v>35.428748500648815</v>
      </c>
      <c r="N5002">
        <f t="shared" ca="1" si="1285"/>
        <v>28.431937682327028</v>
      </c>
      <c r="O5002">
        <f t="shared" ca="1" si="1286"/>
        <v>15.84244372210765</v>
      </c>
      <c r="P5002">
        <f t="shared" ca="1" si="1287"/>
        <v>28.431937682327028</v>
      </c>
      <c r="Q5002">
        <f t="shared" ca="1" si="1288"/>
        <v>144.04260321608555</v>
      </c>
    </row>
    <row r="5003" spans="1:17" x14ac:dyDescent="0.2">
      <c r="A5003">
        <f t="shared" si="1275"/>
        <v>4991</v>
      </c>
      <c r="B5003">
        <f t="shared" ca="1" si="1276"/>
        <v>13.263607570803995</v>
      </c>
      <c r="C5003">
        <f t="shared" ca="1" si="1277"/>
        <v>9.8356388574787346</v>
      </c>
      <c r="E5003">
        <f t="shared" ca="1" si="1273"/>
        <v>0.59051778051519022</v>
      </c>
      <c r="F5003">
        <f t="shared" ca="1" si="1274"/>
        <v>0.37341100884717421</v>
      </c>
      <c r="G5003">
        <f t="shared" ca="1" si="1278"/>
        <v>3.6071210637635576E-2</v>
      </c>
      <c r="H5003">
        <f t="shared" ca="1" si="1279"/>
        <v>1</v>
      </c>
      <c r="I5003">
        <f t="shared" ca="1" si="1280"/>
        <v>92.861805636551352</v>
      </c>
      <c r="J5003">
        <f t="shared" ca="1" si="1281"/>
        <v>-12.921642233632161</v>
      </c>
      <c r="K5003">
        <f t="shared" ca="1" si="1282"/>
        <v>2.2734103827357908</v>
      </c>
      <c r="L5003">
        <f t="shared" ca="1" si="1283"/>
        <v>-12.921642233632161</v>
      </c>
      <c r="M5003">
        <f t="shared" ca="1" si="1284"/>
        <v>94.091265375272826</v>
      </c>
      <c r="N5003">
        <f t="shared" ca="1" si="1285"/>
        <v>4.4646440135294645</v>
      </c>
      <c r="O5003">
        <f t="shared" ca="1" si="1286"/>
        <v>2.2734103827357908</v>
      </c>
      <c r="P5003">
        <f t="shared" ca="1" si="1287"/>
        <v>4.4646440135294645</v>
      </c>
      <c r="Q5003">
        <f t="shared" ca="1" si="1288"/>
        <v>1.3373904551986358</v>
      </c>
    </row>
    <row r="5004" spans="1:17" x14ac:dyDescent="0.2">
      <c r="A5004">
        <f t="shared" si="1275"/>
        <v>4992</v>
      </c>
      <c r="B5004">
        <f t="shared" ca="1" si="1276"/>
        <v>19.853017899083262</v>
      </c>
      <c r="C5004">
        <f t="shared" ca="1" si="1277"/>
        <v>15.054632055715583</v>
      </c>
      <c r="E5004">
        <f t="shared" ca="1" si="1273"/>
        <v>0.36296307887353707</v>
      </c>
      <c r="F5004">
        <f t="shared" ca="1" si="1274"/>
        <v>0.12201121922640208</v>
      </c>
      <c r="G5004">
        <f t="shared" ca="1" si="1278"/>
        <v>0.51502570190006081</v>
      </c>
      <c r="H5004">
        <f t="shared" ca="1" si="1279"/>
        <v>1</v>
      </c>
      <c r="I5004">
        <f t="shared" ca="1" si="1280"/>
        <v>35.082946961332702</v>
      </c>
      <c r="J5004">
        <f t="shared" ca="1" si="1281"/>
        <v>-2.5951342723491995</v>
      </c>
      <c r="K5004">
        <f t="shared" ca="1" si="1282"/>
        <v>19.951497342603407</v>
      </c>
      <c r="L5004">
        <f t="shared" ca="1" si="1283"/>
        <v>-2.5951342723491995</v>
      </c>
      <c r="M5004">
        <f t="shared" ca="1" si="1284"/>
        <v>10.045570544027953</v>
      </c>
      <c r="N5004">
        <f t="shared" ca="1" si="1285"/>
        <v>20.828964019828007</v>
      </c>
      <c r="O5004">
        <f t="shared" ca="1" si="1286"/>
        <v>19.951497342603407</v>
      </c>
      <c r="P5004">
        <f t="shared" ca="1" si="1287"/>
        <v>20.828964019828007</v>
      </c>
      <c r="Q5004">
        <f t="shared" ca="1" si="1288"/>
        <v>272.64314801579536</v>
      </c>
    </row>
    <row r="5005" spans="1:17" x14ac:dyDescent="0.2">
      <c r="A5005">
        <f t="shared" si="1275"/>
        <v>4993</v>
      </c>
      <c r="B5005">
        <f t="shared" ca="1" si="1276"/>
        <v>18.056908478337217</v>
      </c>
      <c r="C5005">
        <f t="shared" ca="1" si="1277"/>
        <v>13.671748485960876</v>
      </c>
      <c r="E5005">
        <f t="shared" ca="1" si="1273"/>
        <v>0.25464238233229064</v>
      </c>
      <c r="F5005">
        <f t="shared" ca="1" si="1274"/>
        <v>0.52968947856047432</v>
      </c>
      <c r="G5005">
        <f t="shared" ca="1" si="1278"/>
        <v>0.21566813910723504</v>
      </c>
      <c r="H5005">
        <f t="shared" ca="1" si="1279"/>
        <v>1</v>
      </c>
      <c r="I5005">
        <f t="shared" ca="1" si="1280"/>
        <v>17.267622428907913</v>
      </c>
      <c r="J5005">
        <f t="shared" ca="1" si="1281"/>
        <v>-7.9040494960154959</v>
      </c>
      <c r="K5005">
        <f t="shared" ca="1" si="1282"/>
        <v>5.8613927329186932</v>
      </c>
      <c r="L5005">
        <f t="shared" ca="1" si="1283"/>
        <v>-7.9040494960154959</v>
      </c>
      <c r="M5005">
        <f t="shared" ca="1" si="1284"/>
        <v>189.32927280718579</v>
      </c>
      <c r="N5005">
        <f t="shared" ca="1" si="1285"/>
        <v>37.865730332169072</v>
      </c>
      <c r="O5005">
        <f t="shared" ca="1" si="1286"/>
        <v>5.8613927329186932</v>
      </c>
      <c r="P5005">
        <f t="shared" ca="1" si="1287"/>
        <v>37.865730332169072</v>
      </c>
      <c r="Q5005">
        <f t="shared" ca="1" si="1288"/>
        <v>47.80890142080824</v>
      </c>
    </row>
    <row r="5006" spans="1:17" x14ac:dyDescent="0.2">
      <c r="A5006">
        <f t="shared" si="1275"/>
        <v>4994</v>
      </c>
      <c r="B5006">
        <f t="shared" ca="1" si="1276"/>
        <v>23.763958088826424</v>
      </c>
      <c r="C5006">
        <f t="shared" ca="1" si="1277"/>
        <v>15.881532972816613</v>
      </c>
      <c r="E5006">
        <f t="shared" ref="E5006:E5012" ca="1" si="1289">RAND()</f>
        <v>1.7240052361076064E-3</v>
      </c>
      <c r="F5006">
        <f t="shared" ref="F5006:F5012" ca="1" si="1290">RAND()*(1-E5006)</f>
        <v>0.73994012947924426</v>
      </c>
      <c r="G5006">
        <f t="shared" ca="1" si="1278"/>
        <v>0.25833586528464814</v>
      </c>
      <c r="H5006">
        <f t="shared" ca="1" si="1279"/>
        <v>1</v>
      </c>
      <c r="I5006">
        <f t="shared" ca="1" si="1280"/>
        <v>7.9149527661387202E-4</v>
      </c>
      <c r="J5006">
        <f t="shared" ca="1" si="1281"/>
        <v>-7.4753714537021745E-2</v>
      </c>
      <c r="K5006">
        <f t="shared" ca="1" si="1282"/>
        <v>4.7534335446271322E-2</v>
      </c>
      <c r="L5006">
        <f t="shared" ca="1" si="1283"/>
        <v>-7.4753714537021745E-2</v>
      </c>
      <c r="M5006">
        <f t="shared" ca="1" si="1284"/>
        <v>369.46068949024578</v>
      </c>
      <c r="N5006">
        <f t="shared" ca="1" si="1285"/>
        <v>63.360746555088028</v>
      </c>
      <c r="O5006">
        <f t="shared" ca="1" si="1286"/>
        <v>4.7534335446271322E-2</v>
      </c>
      <c r="P5006">
        <f t="shared" ca="1" si="1287"/>
        <v>63.360746555088028</v>
      </c>
      <c r="Q5006">
        <f t="shared" ca="1" si="1288"/>
        <v>68.597168709981844</v>
      </c>
    </row>
    <row r="5007" spans="1:17" x14ac:dyDescent="0.2">
      <c r="A5007">
        <f t="shared" si="1275"/>
        <v>4995</v>
      </c>
      <c r="B5007">
        <f t="shared" ca="1" si="1276"/>
        <v>13.515991661916791</v>
      </c>
      <c r="C5007">
        <f t="shared" ca="1" si="1277"/>
        <v>9.7929360147638889</v>
      </c>
      <c r="E5007">
        <f t="shared" ca="1" si="1289"/>
        <v>0.67974922092586754</v>
      </c>
      <c r="F5007">
        <f t="shared" ca="1" si="1290"/>
        <v>0.19874325565941958</v>
      </c>
      <c r="G5007">
        <f t="shared" ca="1" si="1278"/>
        <v>0.12150752341471288</v>
      </c>
      <c r="H5007">
        <f t="shared" ca="1" si="1279"/>
        <v>1</v>
      </c>
      <c r="I5007">
        <f t="shared" ca="1" si="1280"/>
        <v>123.04631259192494</v>
      </c>
      <c r="J5007">
        <f t="shared" ca="1" si="1281"/>
        <v>-7.9166005894473939</v>
      </c>
      <c r="K5007">
        <f t="shared" ca="1" si="1282"/>
        <v>8.815278336097812</v>
      </c>
      <c r="L5007">
        <f t="shared" ca="1" si="1283"/>
        <v>-7.9166005894473939</v>
      </c>
      <c r="M5007">
        <f t="shared" ca="1" si="1284"/>
        <v>26.65384535098713</v>
      </c>
      <c r="N5007">
        <f t="shared" ca="1" si="1285"/>
        <v>8.0045066376409757</v>
      </c>
      <c r="O5007">
        <f t="shared" ca="1" si="1286"/>
        <v>8.815278336097812</v>
      </c>
      <c r="P5007">
        <f t="shared" ca="1" si="1287"/>
        <v>8.0045066376409757</v>
      </c>
      <c r="Q5007">
        <f t="shared" ca="1" si="1288"/>
        <v>15.175503893509365</v>
      </c>
    </row>
    <row r="5008" spans="1:17" x14ac:dyDescent="0.2">
      <c r="A5008">
        <f t="shared" si="1275"/>
        <v>4996</v>
      </c>
      <c r="B5008">
        <f t="shared" ca="1" si="1276"/>
        <v>23.964236033158233</v>
      </c>
      <c r="C5008">
        <f t="shared" ca="1" si="1277"/>
        <v>17.697100156285952</v>
      </c>
      <c r="E5008">
        <f t="shared" ca="1" si="1289"/>
        <v>0.1422527911465572</v>
      </c>
      <c r="F5008">
        <f t="shared" ca="1" si="1290"/>
        <v>0.20811137841456143</v>
      </c>
      <c r="G5008">
        <f t="shared" ca="1" si="1278"/>
        <v>0.6496358304388814</v>
      </c>
      <c r="H5008">
        <f t="shared" ca="1" si="1279"/>
        <v>1</v>
      </c>
      <c r="I5008">
        <f t="shared" ca="1" si="1280"/>
        <v>5.3888086096469783</v>
      </c>
      <c r="J5008">
        <f t="shared" ca="1" si="1281"/>
        <v>-1.734819272701364</v>
      </c>
      <c r="K5008">
        <f t="shared" ca="1" si="1282"/>
        <v>9.8631334329608134</v>
      </c>
      <c r="L5008">
        <f t="shared" ca="1" si="1283"/>
        <v>-1.734819272701364</v>
      </c>
      <c r="M5008">
        <f t="shared" ca="1" si="1284"/>
        <v>29.225821363120804</v>
      </c>
      <c r="N5008">
        <f t="shared" ca="1" si="1285"/>
        <v>44.813080228294751</v>
      </c>
      <c r="O5008">
        <f t="shared" ca="1" si="1286"/>
        <v>9.8631334329608134</v>
      </c>
      <c r="P5008">
        <f t="shared" ca="1" si="1287"/>
        <v>44.813080228294751</v>
      </c>
      <c r="Q5008">
        <f t="shared" ca="1" si="1288"/>
        <v>433.78718990304333</v>
      </c>
    </row>
    <row r="5009" spans="1:17" x14ac:dyDescent="0.2">
      <c r="A5009">
        <f t="shared" si="1275"/>
        <v>4997</v>
      </c>
      <c r="B5009">
        <f t="shared" ca="1" si="1276"/>
        <v>21.664845295144563</v>
      </c>
      <c r="C5009">
        <f t="shared" ca="1" si="1277"/>
        <v>14.105910531667966</v>
      </c>
      <c r="E5009">
        <f t="shared" ca="1" si="1289"/>
        <v>0.11048195191655974</v>
      </c>
      <c r="F5009">
        <f t="shared" ca="1" si="1290"/>
        <v>0.76208279748678143</v>
      </c>
      <c r="G5009">
        <f t="shared" ca="1" si="1278"/>
        <v>0.12743525059665883</v>
      </c>
      <c r="H5009">
        <f t="shared" ca="1" si="1279"/>
        <v>1</v>
      </c>
      <c r="I5009">
        <f t="shared" ca="1" si="1280"/>
        <v>3.2505274905217312</v>
      </c>
      <c r="J5009">
        <f t="shared" ca="1" si="1281"/>
        <v>-4.9339087463185942</v>
      </c>
      <c r="K5009">
        <f t="shared" ca="1" si="1282"/>
        <v>1.5026749876313654</v>
      </c>
      <c r="L5009">
        <f t="shared" ca="1" si="1283"/>
        <v>-4.9339087463185942</v>
      </c>
      <c r="M5009">
        <f t="shared" ca="1" si="1284"/>
        <v>391.9037243640181</v>
      </c>
      <c r="N5009">
        <f t="shared" ca="1" si="1285"/>
        <v>32.190723361589242</v>
      </c>
      <c r="O5009">
        <f t="shared" ca="1" si="1286"/>
        <v>1.5026749876313654</v>
      </c>
      <c r="P5009">
        <f t="shared" ca="1" si="1287"/>
        <v>32.190723361589242</v>
      </c>
      <c r="Q5009">
        <f t="shared" ca="1" si="1288"/>
        <v>16.692290602203677</v>
      </c>
    </row>
    <row r="5010" spans="1:17" x14ac:dyDescent="0.2">
      <c r="A5010">
        <f t="shared" si="1275"/>
        <v>4998</v>
      </c>
      <c r="B5010">
        <f t="shared" ca="1" si="1276"/>
        <v>14.569690639750666</v>
      </c>
      <c r="C5010">
        <f t="shared" ca="1" si="1277"/>
        <v>9.1781830556339106</v>
      </c>
      <c r="E5010">
        <f t="shared" ca="1" si="1289"/>
        <v>0.7830783658430015</v>
      </c>
      <c r="F5010">
        <f t="shared" ca="1" si="1290"/>
        <v>7.3566525140213807E-2</v>
      </c>
      <c r="G5010">
        <f t="shared" ca="1" si="1278"/>
        <v>0.14335510901678469</v>
      </c>
      <c r="H5010">
        <f t="shared" ca="1" si="1279"/>
        <v>1</v>
      </c>
      <c r="I5010">
        <f t="shared" ca="1" si="1280"/>
        <v>163.29828291377339</v>
      </c>
      <c r="J5010">
        <f t="shared" ca="1" si="1281"/>
        <v>-3.3758495612502379</v>
      </c>
      <c r="K5010">
        <f t="shared" ca="1" si="1282"/>
        <v>11.981261386758497</v>
      </c>
      <c r="L5010">
        <f t="shared" ca="1" si="1283"/>
        <v>-3.3758495612502379</v>
      </c>
      <c r="M5010">
        <f t="shared" ca="1" si="1284"/>
        <v>3.6520402875896134</v>
      </c>
      <c r="N5010">
        <f t="shared" ca="1" si="1285"/>
        <v>3.4956860261039688</v>
      </c>
      <c r="O5010">
        <f t="shared" ca="1" si="1286"/>
        <v>11.981261386758497</v>
      </c>
      <c r="P5010">
        <f t="shared" ca="1" si="1287"/>
        <v>3.4956860261039688</v>
      </c>
      <c r="Q5010">
        <f t="shared" ca="1" si="1288"/>
        <v>21.12336643345072</v>
      </c>
    </row>
    <row r="5011" spans="1:17" x14ac:dyDescent="0.2">
      <c r="A5011">
        <f t="shared" si="1275"/>
        <v>4999</v>
      </c>
      <c r="B5011">
        <f t="shared" ca="1" si="1276"/>
        <v>18.607557890548556</v>
      </c>
      <c r="C5011">
        <f t="shared" ca="1" si="1277"/>
        <v>13.644901630164915</v>
      </c>
      <c r="E5011">
        <f t="shared" ca="1" si="1289"/>
        <v>0.49981680131242257</v>
      </c>
      <c r="F5011">
        <f t="shared" ca="1" si="1290"/>
        <v>3.7429429595565833E-2</v>
      </c>
      <c r="G5011">
        <f t="shared" ca="1" si="1278"/>
        <v>0.4627537690920116</v>
      </c>
      <c r="H5011">
        <f t="shared" ca="1" si="1279"/>
        <v>1</v>
      </c>
      <c r="I5011">
        <f t="shared" ca="1" si="1280"/>
        <v>66.526223126994594</v>
      </c>
      <c r="J5011">
        <f t="shared" ca="1" si="1281"/>
        <v>-1.0962804656386884</v>
      </c>
      <c r="K5011">
        <f t="shared" ca="1" si="1282"/>
        <v>24.685672178453423</v>
      </c>
      <c r="L5011">
        <f t="shared" ca="1" si="1283"/>
        <v>-1.0962804656386884</v>
      </c>
      <c r="M5011">
        <f t="shared" ca="1" si="1284"/>
        <v>0.9453692924583883</v>
      </c>
      <c r="N5011">
        <f t="shared" ca="1" si="1285"/>
        <v>5.7411933568151721</v>
      </c>
      <c r="O5011">
        <f t="shared" ca="1" si="1286"/>
        <v>24.685672178453423</v>
      </c>
      <c r="P5011">
        <f t="shared" ca="1" si="1287"/>
        <v>5.7411933568151721</v>
      </c>
      <c r="Q5011">
        <f t="shared" ca="1" si="1288"/>
        <v>220.10844809140301</v>
      </c>
    </row>
    <row r="5012" spans="1:17" x14ac:dyDescent="0.2">
      <c r="A5012">
        <f>A5011+1</f>
        <v>5000</v>
      </c>
      <c r="B5012">
        <f ca="1">SUM(I5012:Q5012)^0.5</f>
        <v>17.229037922378136</v>
      </c>
      <c r="C5012">
        <f ca="1">E5012*C$2+F5012*C$3+G5012*C$4</f>
        <v>11.857941772205203</v>
      </c>
      <c r="E5012">
        <f t="shared" ca="1" si="1289"/>
        <v>0.32537129216287453</v>
      </c>
      <c r="F5012">
        <f t="shared" ca="1" si="1290"/>
        <v>0.63396146282438526</v>
      </c>
      <c r="G5012">
        <f ca="1">1-E5012-F5012</f>
        <v>4.0667245012740216E-2</v>
      </c>
      <c r="H5012">
        <f ca="1">SUM(E5012:G5012)</f>
        <v>1</v>
      </c>
      <c r="I5012">
        <f ca="1">E5012*E5012*B$2*B$2*B$7</f>
        <v>28.192243028483606</v>
      </c>
      <c r="J5012">
        <f ca="1">E5012*F5012*B$2*B$3*C$7</f>
        <v>-12.087589615961294</v>
      </c>
      <c r="K5012">
        <f ca="1">E5012*G5012*B$2*B$4*D$7</f>
        <v>1.412238757547194</v>
      </c>
      <c r="L5012">
        <f ca="1">J5012</f>
        <v>-12.087589615961294</v>
      </c>
      <c r="M5012">
        <f ca="1">F5012*F5012*B$3*B$3*C$8</f>
        <v>271.20693560657395</v>
      </c>
      <c r="N5012">
        <f ca="1">F5012*G5012*B$3*B$4*D$8</f>
        <v>8.5456797053450018</v>
      </c>
      <c r="O5012">
        <f ca="1">K5012</f>
        <v>1.412238757547194</v>
      </c>
      <c r="P5012">
        <f ca="1">N5012</f>
        <v>8.5456797053450018</v>
      </c>
      <c r="Q5012">
        <f ca="1">G5012*G5012*B$4*B$4*D$9</f>
        <v>1.699911401824588</v>
      </c>
    </row>
  </sheetData>
  <phoneticPr fontId="2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23"/>
  <sheetViews>
    <sheetView topLeftCell="D14" workbookViewId="0">
      <selection activeCell="K29" sqref="K29"/>
    </sheetView>
  </sheetViews>
  <sheetFormatPr defaultRowHeight="12.75" x14ac:dyDescent="0.2"/>
  <cols>
    <col min="1" max="1" width="5" bestFit="1" customWidth="1"/>
    <col min="2" max="2" width="9.85546875" bestFit="1" customWidth="1"/>
    <col min="3" max="3" width="7.28515625" bestFit="1" customWidth="1"/>
    <col min="10" max="10" width="10.5703125" bestFit="1" customWidth="1"/>
  </cols>
  <sheetData>
    <row r="1" spans="1:15" x14ac:dyDescent="0.2">
      <c r="B1" s="2" t="s">
        <v>10</v>
      </c>
      <c r="C1" s="2" t="s">
        <v>11</v>
      </c>
      <c r="F1" t="s">
        <v>18</v>
      </c>
      <c r="G1" t="s">
        <v>19</v>
      </c>
      <c r="H1" t="s">
        <v>15</v>
      </c>
      <c r="K1" t="s">
        <v>55</v>
      </c>
      <c r="L1" t="s">
        <v>4</v>
      </c>
      <c r="M1" s="15" t="s">
        <v>29</v>
      </c>
      <c r="N1" s="9"/>
      <c r="O1" s="9"/>
    </row>
    <row r="2" spans="1:15" x14ac:dyDescent="0.2">
      <c r="A2" t="s">
        <v>5</v>
      </c>
      <c r="B2" s="4">
        <v>300000</v>
      </c>
      <c r="C2" s="5">
        <f>B2/B$4</f>
        <v>0.75</v>
      </c>
      <c r="F2" s="6">
        <v>1.5</v>
      </c>
      <c r="G2" s="6">
        <f>((F2^2*Individual!B$12^2)+((1-F2)^2*Individual!C$12^2)+2*F2*(1-F2)*C$7)^0.5</f>
        <v>29.25363225310662</v>
      </c>
      <c r="H2" s="7">
        <f>F2*Individual!B$10+(1-Riskfree!F2)*Individual!C$10</f>
        <v>2.75</v>
      </c>
      <c r="K2" s="3">
        <v>1</v>
      </c>
      <c r="L2">
        <f t="shared" ref="L2:L20" si="0">(1-K2)*G$5</f>
        <v>0</v>
      </c>
      <c r="M2" s="6">
        <f t="shared" ref="M2:M20" si="1">K2*C$10+(1-K2)*H$5</f>
        <v>4</v>
      </c>
      <c r="N2" s="6"/>
      <c r="O2" s="6"/>
    </row>
    <row r="3" spans="1:15" x14ac:dyDescent="0.2">
      <c r="A3" t="s">
        <v>17</v>
      </c>
      <c r="B3" s="4">
        <v>100000</v>
      </c>
      <c r="C3" s="5">
        <f>B3/B$4</f>
        <v>0.25</v>
      </c>
      <c r="F3" s="6">
        <f t="shared" ref="F3:F10" si="2">F2-0.25</f>
        <v>1.25</v>
      </c>
      <c r="G3" s="6">
        <f>((F3^2*Individual!B$12^2)+((1-F3)^2*Individual!C$12^2)+2*F3*(1-F3)*C$7)^0.5</f>
        <v>22.246207541960946</v>
      </c>
      <c r="H3" s="7">
        <f>F3*Individual!B$10+(1-Riskfree!F3)*Individual!C$10</f>
        <v>4.625</v>
      </c>
      <c r="K3" s="3">
        <f>K2-0.1</f>
        <v>0.9</v>
      </c>
      <c r="L3">
        <f t="shared" si="0"/>
        <v>1.3038165131643329</v>
      </c>
      <c r="M3" s="6">
        <f t="shared" si="1"/>
        <v>4.4375</v>
      </c>
      <c r="N3" s="6"/>
      <c r="O3" s="6"/>
    </row>
    <row r="4" spans="1:15" x14ac:dyDescent="0.2">
      <c r="A4" t="s">
        <v>12</v>
      </c>
      <c r="B4" s="4">
        <f>SUM(B2:B3)</f>
        <v>400000</v>
      </c>
      <c r="C4" s="5">
        <f>SUM(C2:C3)</f>
        <v>1</v>
      </c>
      <c r="F4" s="6">
        <f t="shared" si="2"/>
        <v>1</v>
      </c>
      <c r="G4" s="6">
        <f>((F4^2*Individual!B$12^2)+((1-F4)^2*Individual!C$12^2)+2*F4*(1-F4)*C$7)^0.5</f>
        <v>16.318700928689147</v>
      </c>
      <c r="H4" s="7">
        <f>F4*Individual!B$10+(1-Riskfree!F4)*Individual!C$10</f>
        <v>6.5</v>
      </c>
      <c r="K4" s="3">
        <f t="shared" ref="K4:K12" si="3">K3-0.1</f>
        <v>0.8</v>
      </c>
      <c r="L4">
        <f t="shared" si="0"/>
        <v>2.6076330263286658</v>
      </c>
      <c r="M4" s="6">
        <f t="shared" si="1"/>
        <v>4.875</v>
      </c>
      <c r="N4" s="6"/>
      <c r="O4" s="6"/>
    </row>
    <row r="5" spans="1:15" x14ac:dyDescent="0.2">
      <c r="F5" s="6">
        <f t="shared" si="2"/>
        <v>0.75</v>
      </c>
      <c r="G5" s="6">
        <f>((F5^2*Individual!B$12^2)+((1-F5)^2*Individual!C$12^2)+2*F5*(1-F5)*C$7)^0.5</f>
        <v>13.038165131643332</v>
      </c>
      <c r="H5" s="7">
        <f>F5*Individual!B$10+(1-Riskfree!F5)*Individual!C$10</f>
        <v>8.375</v>
      </c>
      <c r="I5">
        <f>(H5-C10)/G5</f>
        <v>0.33555335093754673</v>
      </c>
      <c r="K5" s="3">
        <f t="shared" si="3"/>
        <v>0.70000000000000007</v>
      </c>
      <c r="L5">
        <f t="shared" si="0"/>
        <v>3.9114495394929989</v>
      </c>
      <c r="M5" s="6">
        <f t="shared" si="1"/>
        <v>5.3125</v>
      </c>
      <c r="N5" s="6"/>
      <c r="O5" s="6"/>
    </row>
    <row r="6" spans="1:15" x14ac:dyDescent="0.2">
      <c r="A6" t="s">
        <v>15</v>
      </c>
      <c r="C6" s="7">
        <f>C2*Individual!B10+Riskfree!C3*Individual!C10</f>
        <v>8.375</v>
      </c>
      <c r="F6" s="6">
        <f t="shared" si="2"/>
        <v>0.5</v>
      </c>
      <c r="G6" s="6">
        <f>((F6^2*Individual!B$12^2)+((1-F6)^2*Individual!C$12^2)+2*F6*(1-F6)*C$7)^0.5</f>
        <v>14.351829151714425</v>
      </c>
      <c r="H6" s="7">
        <f>F6*Individual!B$10+(1-Riskfree!F6)*Individual!C$10</f>
        <v>10.25</v>
      </c>
      <c r="K6" s="3">
        <f t="shared" si="3"/>
        <v>0.60000000000000009</v>
      </c>
      <c r="L6">
        <f t="shared" si="0"/>
        <v>5.2152660526573316</v>
      </c>
      <c r="M6" s="6">
        <f t="shared" si="1"/>
        <v>5.75</v>
      </c>
      <c r="N6" s="6"/>
      <c r="O6" s="6"/>
    </row>
    <row r="7" spans="1:15" x14ac:dyDescent="0.2">
      <c r="A7" t="s">
        <v>14</v>
      </c>
      <c r="C7" s="7">
        <f>SUM(Individual!N3:N8)/(COUNT(Individual!N3:N8)-1)</f>
        <v>-58.6</v>
      </c>
      <c r="F7" s="6">
        <f t="shared" si="2"/>
        <v>0.25</v>
      </c>
      <c r="G7" s="6">
        <f>((F7^2*Individual!B$12^2)+((1-F7)^2*Individual!C$12^2)+2*F7*(1-F7)*C$7)^0.5</f>
        <v>19.345380585555819</v>
      </c>
      <c r="H7" s="7">
        <f>F7*Individual!B$10+(1-Riskfree!F7)*Individual!C$10</f>
        <v>12.125</v>
      </c>
      <c r="K7" s="3">
        <f t="shared" si="3"/>
        <v>0.50000000000000011</v>
      </c>
      <c r="L7">
        <f t="shared" si="0"/>
        <v>6.5190825658216642</v>
      </c>
      <c r="M7" s="6">
        <f t="shared" si="1"/>
        <v>6.1875</v>
      </c>
      <c r="N7" s="6"/>
      <c r="O7" s="6"/>
    </row>
    <row r="8" spans="1:15" x14ac:dyDescent="0.2">
      <c r="A8" t="s">
        <v>16</v>
      </c>
      <c r="C8" s="8">
        <f>C7/(Individual!B12*Individual!C12)</f>
        <v>-0.13823706226028284</v>
      </c>
      <c r="F8" s="6">
        <f t="shared" si="2"/>
        <v>0</v>
      </c>
      <c r="G8" s="6">
        <f>((F8^2*Individual!B$12^2)+((1-F8)^2*Individual!C$12^2)+2*F8*(1-F8)*C$7)^0.5</f>
        <v>25.976912826585071</v>
      </c>
      <c r="H8" s="7">
        <f>F8*Individual!B$10+(1-Riskfree!F8)*Individual!C$10</f>
        <v>14</v>
      </c>
      <c r="K8" s="3">
        <f t="shared" si="3"/>
        <v>0.40000000000000013</v>
      </c>
      <c r="L8">
        <f t="shared" si="0"/>
        <v>7.8228990789859978</v>
      </c>
      <c r="M8" s="6">
        <f t="shared" si="1"/>
        <v>6.6249999999999991</v>
      </c>
      <c r="N8" s="6"/>
      <c r="O8" s="6"/>
    </row>
    <row r="9" spans="1:15" x14ac:dyDescent="0.2">
      <c r="F9" s="6">
        <f t="shared" si="2"/>
        <v>-0.25</v>
      </c>
      <c r="G9" s="6">
        <f>((F9^2*Individual!B$12^2)+((1-F9)^2*Individual!C$12^2)+2*F9*(1-F9)*C$7)^0.5</f>
        <v>33.281282276979653</v>
      </c>
      <c r="H9" s="7">
        <f>F9*Individual!B$10+(1-Riskfree!F9)*Individual!C$10</f>
        <v>15.875</v>
      </c>
      <c r="K9" s="3">
        <f t="shared" si="3"/>
        <v>0.30000000000000016</v>
      </c>
      <c r="L9">
        <f t="shared" si="0"/>
        <v>9.1267155921503296</v>
      </c>
      <c r="M9" s="6">
        <f t="shared" si="1"/>
        <v>7.0625</v>
      </c>
      <c r="N9" s="6"/>
      <c r="O9" s="6"/>
    </row>
    <row r="10" spans="1:15" x14ac:dyDescent="0.2">
      <c r="A10" t="s">
        <v>56</v>
      </c>
      <c r="C10">
        <v>4</v>
      </c>
      <c r="F10" s="6">
        <f t="shared" si="2"/>
        <v>-0.5</v>
      </c>
      <c r="G10" s="13">
        <f>((F10^2*Individual!B$12^2)+((1-F10)^2*Individual!C$12^2)+2*F10*(1-F10)*C$7)^0.5</f>
        <v>40.899572124901262</v>
      </c>
      <c r="H10" s="14">
        <f>F10*Individual!B$10+(1-Riskfree!F10)*Individual!C$10</f>
        <v>17.75</v>
      </c>
      <c r="K10" s="3">
        <f t="shared" si="3"/>
        <v>0.20000000000000015</v>
      </c>
      <c r="L10">
        <f t="shared" si="0"/>
        <v>10.430532105314663</v>
      </c>
      <c r="M10" s="6">
        <f t="shared" si="1"/>
        <v>7.4999999999999991</v>
      </c>
      <c r="N10" s="6"/>
      <c r="O10" s="6"/>
    </row>
    <row r="11" spans="1:15" x14ac:dyDescent="0.2">
      <c r="K11" s="3">
        <f t="shared" si="3"/>
        <v>0.10000000000000014</v>
      </c>
      <c r="L11">
        <f t="shared" si="0"/>
        <v>11.734348618478998</v>
      </c>
      <c r="M11" s="6">
        <f t="shared" si="1"/>
        <v>7.9375</v>
      </c>
      <c r="N11" s="6"/>
      <c r="O11" s="6"/>
    </row>
    <row r="12" spans="1:15" x14ac:dyDescent="0.2">
      <c r="K12" s="3">
        <f t="shared" si="3"/>
        <v>1.3877787807814457E-16</v>
      </c>
      <c r="L12">
        <f t="shared" si="0"/>
        <v>13.03816513164333</v>
      </c>
      <c r="M12" s="6">
        <f t="shared" si="1"/>
        <v>8.3749999999999982</v>
      </c>
      <c r="N12" s="6"/>
      <c r="O12" s="6"/>
    </row>
    <row r="13" spans="1:15" x14ac:dyDescent="0.2">
      <c r="K13" s="6">
        <f t="shared" ref="K13:K20" si="4">K12-0.25</f>
        <v>-0.24999999999999986</v>
      </c>
      <c r="L13">
        <f t="shared" si="0"/>
        <v>16.297706414554163</v>
      </c>
      <c r="M13" s="6">
        <f t="shared" si="1"/>
        <v>9.4687499999999982</v>
      </c>
    </row>
    <row r="14" spans="1:15" x14ac:dyDescent="0.2">
      <c r="J14" s="12"/>
      <c r="K14" s="6">
        <f t="shared" si="4"/>
        <v>-0.49999999999999989</v>
      </c>
      <c r="L14">
        <f t="shared" si="0"/>
        <v>19.557247697464998</v>
      </c>
      <c r="M14" s="6">
        <f t="shared" si="1"/>
        <v>10.5625</v>
      </c>
    </row>
    <row r="15" spans="1:15" x14ac:dyDescent="0.2">
      <c r="J15" s="12"/>
      <c r="K15" s="6">
        <f t="shared" si="4"/>
        <v>-0.74999999999999989</v>
      </c>
      <c r="L15">
        <f t="shared" si="0"/>
        <v>22.816788980375833</v>
      </c>
      <c r="M15" s="6">
        <f t="shared" si="1"/>
        <v>11.65625</v>
      </c>
    </row>
    <row r="16" spans="1:15" x14ac:dyDescent="0.2">
      <c r="F16" s="6"/>
      <c r="G16" s="6"/>
      <c r="H16" s="7"/>
      <c r="K16" s="6">
        <f t="shared" si="4"/>
        <v>-0.99999999999999989</v>
      </c>
      <c r="L16">
        <f t="shared" si="0"/>
        <v>26.076330263286664</v>
      </c>
      <c r="M16" s="6">
        <f t="shared" si="1"/>
        <v>12.75</v>
      </c>
    </row>
    <row r="17" spans="6:13" x14ac:dyDescent="0.2">
      <c r="F17" s="6"/>
      <c r="G17" s="6"/>
      <c r="H17" s="7"/>
      <c r="K17" s="6">
        <f t="shared" si="4"/>
        <v>-1.25</v>
      </c>
      <c r="L17">
        <f t="shared" si="0"/>
        <v>29.335871546197495</v>
      </c>
      <c r="M17" s="6">
        <f t="shared" si="1"/>
        <v>13.84375</v>
      </c>
    </row>
    <row r="18" spans="6:13" x14ac:dyDescent="0.2">
      <c r="F18" s="6"/>
      <c r="G18" s="6"/>
      <c r="H18" s="7"/>
      <c r="K18" s="6">
        <f t="shared" si="4"/>
        <v>-1.5</v>
      </c>
      <c r="L18">
        <f t="shared" si="0"/>
        <v>32.595412829108326</v>
      </c>
      <c r="M18" s="6">
        <f t="shared" si="1"/>
        <v>14.9375</v>
      </c>
    </row>
    <row r="19" spans="6:13" x14ac:dyDescent="0.2">
      <c r="F19" s="6"/>
      <c r="G19" s="6"/>
      <c r="H19" s="7"/>
      <c r="K19" s="6">
        <f t="shared" si="4"/>
        <v>-1.75</v>
      </c>
      <c r="L19">
        <f t="shared" si="0"/>
        <v>35.854954112019165</v>
      </c>
      <c r="M19" s="6">
        <f t="shared" si="1"/>
        <v>16.03125</v>
      </c>
    </row>
    <row r="20" spans="6:13" x14ac:dyDescent="0.2">
      <c r="F20" s="6"/>
      <c r="G20" s="6"/>
      <c r="H20" s="7"/>
      <c r="K20" s="6">
        <f t="shared" si="4"/>
        <v>-2</v>
      </c>
      <c r="L20">
        <f t="shared" si="0"/>
        <v>39.114495394929996</v>
      </c>
      <c r="M20" s="6">
        <f t="shared" si="1"/>
        <v>17.125</v>
      </c>
    </row>
    <row r="21" spans="6:13" x14ac:dyDescent="0.2">
      <c r="F21" s="6"/>
      <c r="G21" s="6"/>
      <c r="H21" s="7"/>
    </row>
    <row r="22" spans="6:13" x14ac:dyDescent="0.2">
      <c r="F22" s="6"/>
      <c r="G22" s="6"/>
      <c r="H22" s="7"/>
    </row>
    <row r="23" spans="6:13" x14ac:dyDescent="0.2">
      <c r="F23" s="6"/>
      <c r="G23" s="6"/>
      <c r="H23" s="7"/>
    </row>
  </sheetData>
  <phoneticPr fontId="2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Data</vt:lpstr>
      <vt:lpstr>Individual</vt:lpstr>
      <vt:lpstr>JPMnGD</vt:lpstr>
      <vt:lpstr>Correlation</vt:lpstr>
      <vt:lpstr>Correlation w Same SD</vt:lpstr>
      <vt:lpstr>JPMnGD w Short</vt:lpstr>
      <vt:lpstr>3 Asset</vt:lpstr>
      <vt:lpstr>3 Asset Feasible</vt:lpstr>
      <vt:lpstr>Riskfree</vt:lpstr>
      <vt:lpstr>Tangent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</dc:creator>
  <cp:lastModifiedBy>Rich, Steven</cp:lastModifiedBy>
  <dcterms:created xsi:type="dcterms:W3CDTF">2007-07-02T20:01:01Z</dcterms:created>
  <dcterms:modified xsi:type="dcterms:W3CDTF">2024-08-08T19:14:50Z</dcterms:modified>
</cp:coreProperties>
</file>